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nob\Desktop\Assignments\"/>
    </mc:Choice>
  </mc:AlternateContent>
  <xr:revisionPtr revIDLastSave="0" documentId="13_ncr:1_{1E608E92-B704-4160-850D-8898C6FFDF64}" xr6:coauthVersionLast="45" xr6:coauthVersionMax="45" xr10:uidLastSave="{00000000-0000-0000-0000-000000000000}"/>
  <bookViews>
    <workbookView xWindow="-120" yWindow="-120" windowWidth="29040" windowHeight="15840" xr2:uid="{56D3AEA9-15CD-4D17-B915-0137FE7B77AD}"/>
  </bookViews>
  <sheets>
    <sheet name="day 1" sheetId="1" r:id="rId1"/>
    <sheet name="day 2" sheetId="2" r:id="rId2"/>
    <sheet name="day 3" sheetId="3" r:id="rId3"/>
    <sheet name="day 4" sheetId="4" r:id="rId4"/>
    <sheet name="day 5" sheetId="6" r:id="rId5"/>
    <sheet name="day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97" i="7" l="1"/>
  <c r="F2198" i="7" s="1"/>
  <c r="F2199" i="7" s="1"/>
  <c r="F2200" i="7" s="1"/>
  <c r="F2201" i="7" s="1"/>
  <c r="F2192" i="7"/>
  <c r="F2193" i="7" s="1"/>
  <c r="F2194" i="7" s="1"/>
  <c r="F2195" i="7" s="1"/>
  <c r="F2196" i="7" s="1"/>
  <c r="F2188" i="7"/>
  <c r="F2189" i="7" s="1"/>
  <c r="F2190" i="7" s="1"/>
  <c r="F2191" i="7" s="1"/>
  <c r="F2183" i="7"/>
  <c r="F2184" i="7" s="1"/>
  <c r="F2185" i="7" s="1"/>
  <c r="F2186" i="7" s="1"/>
  <c r="F2187" i="7" s="1"/>
  <c r="F2180" i="7"/>
  <c r="F2181" i="7" s="1"/>
  <c r="F2182" i="7" s="1"/>
  <c r="F2177" i="7"/>
  <c r="F2178" i="7" s="1"/>
  <c r="F2179" i="7" s="1"/>
  <c r="F2171" i="7"/>
  <c r="F2172" i="7" s="1"/>
  <c r="F2173" i="7" s="1"/>
  <c r="F2174" i="7" s="1"/>
  <c r="F2175" i="7" s="1"/>
  <c r="F2176" i="7" s="1"/>
  <c r="F2166" i="7"/>
  <c r="F2167" i="7" s="1"/>
  <c r="F2168" i="7" s="1"/>
  <c r="F2169" i="7" s="1"/>
  <c r="F2170" i="7" s="1"/>
  <c r="F2162" i="7"/>
  <c r="F2163" i="7" s="1"/>
  <c r="F2164" i="7" s="1"/>
  <c r="F2165" i="7" s="1"/>
  <c r="F2158" i="7"/>
  <c r="F2159" i="7" s="1"/>
  <c r="F2160" i="7" s="1"/>
  <c r="F2161" i="7" s="1"/>
  <c r="F2153" i="7"/>
  <c r="F2154" i="7" s="1"/>
  <c r="F2155" i="7" s="1"/>
  <c r="F2156" i="7" s="1"/>
  <c r="F2157" i="7" s="1"/>
  <c r="F2150" i="7"/>
  <c r="F2151" i="7" s="1"/>
  <c r="F2152" i="7" s="1"/>
  <c r="F2145" i="7"/>
  <c r="F2146" i="7" s="1"/>
  <c r="F2147" i="7" s="1"/>
  <c r="F2148" i="7" s="1"/>
  <c r="F2149" i="7" s="1"/>
  <c r="F2141" i="7"/>
  <c r="F2142" i="7" s="1"/>
  <c r="F2143" i="7" s="1"/>
  <c r="F2144" i="7" s="1"/>
  <c r="F2135" i="7"/>
  <c r="F2136" i="7" s="1"/>
  <c r="F2137" i="7" s="1"/>
  <c r="F2138" i="7" s="1"/>
  <c r="F2139" i="7" s="1"/>
  <c r="F2140" i="7" s="1"/>
  <c r="F2130" i="7"/>
  <c r="F2131" i="7" s="1"/>
  <c r="F2132" i="7" s="1"/>
  <c r="F2133" i="7" s="1"/>
  <c r="F2134" i="7" s="1"/>
  <c r="F2127" i="7"/>
  <c r="F2128" i="7" s="1"/>
  <c r="F2129" i="7" s="1"/>
  <c r="F2122" i="7"/>
  <c r="F2123" i="7" s="1"/>
  <c r="F2124" i="7" s="1"/>
  <c r="F2125" i="7" s="1"/>
  <c r="F2126" i="7" s="1"/>
  <c r="F2119" i="7"/>
  <c r="F2120" i="7" s="1"/>
  <c r="F2121" i="7" s="1"/>
  <c r="F2116" i="7"/>
  <c r="F2117" i="7" s="1"/>
  <c r="F2118" i="7" s="1"/>
  <c r="F2113" i="7"/>
  <c r="F2114" i="7" s="1"/>
  <c r="F2115" i="7" s="1"/>
  <c r="F2110" i="7"/>
  <c r="F2111" i="7" s="1"/>
  <c r="F2112" i="7" s="1"/>
  <c r="F2106" i="7"/>
  <c r="F2107" i="7" s="1"/>
  <c r="F2108" i="7" s="1"/>
  <c r="F2109" i="7" s="1"/>
  <c r="F2101" i="7"/>
  <c r="F2102" i="7" s="1"/>
  <c r="F2103" i="7" s="1"/>
  <c r="F2104" i="7" s="1"/>
  <c r="F2105" i="7" s="1"/>
  <c r="F2096" i="7"/>
  <c r="F2097" i="7" s="1"/>
  <c r="F2098" i="7" s="1"/>
  <c r="F2099" i="7" s="1"/>
  <c r="F2100" i="7" s="1"/>
  <c r="F2092" i="7"/>
  <c r="F2093" i="7" s="1"/>
  <c r="F2094" i="7" s="1"/>
  <c r="F2095" i="7" s="1"/>
  <c r="F2086" i="7"/>
  <c r="F2087" i="7" s="1"/>
  <c r="F2088" i="7" s="1"/>
  <c r="F2089" i="7" s="1"/>
  <c r="F2090" i="7" s="1"/>
  <c r="F2091" i="7" s="1"/>
  <c r="F2080" i="7"/>
  <c r="F2081" i="7" s="1"/>
  <c r="F2082" i="7" s="1"/>
  <c r="F2083" i="7" s="1"/>
  <c r="F2084" i="7" s="1"/>
  <c r="F2085" i="7" s="1"/>
  <c r="F2074" i="7"/>
  <c r="F2075" i="7" s="1"/>
  <c r="F2076" i="7" s="1"/>
  <c r="F2077" i="7" s="1"/>
  <c r="F2078" i="7" s="1"/>
  <c r="F2079" i="7" s="1"/>
  <c r="F2068" i="7"/>
  <c r="F2069" i="7" s="1"/>
  <c r="F2070" i="7" s="1"/>
  <c r="F2071" i="7" s="1"/>
  <c r="F2072" i="7" s="1"/>
  <c r="F2073" i="7" s="1"/>
  <c r="F2064" i="7"/>
  <c r="F2065" i="7" s="1"/>
  <c r="F2066" i="7" s="1"/>
  <c r="F2067" i="7" s="1"/>
  <c r="F2060" i="7"/>
  <c r="F2061" i="7" s="1"/>
  <c r="F2062" i="7" s="1"/>
  <c r="F2063" i="7" s="1"/>
  <c r="F2054" i="7"/>
  <c r="F2055" i="7" s="1"/>
  <c r="F2056" i="7" s="1"/>
  <c r="F2057" i="7" s="1"/>
  <c r="F2058" i="7" s="1"/>
  <c r="F2059" i="7" s="1"/>
  <c r="F2051" i="7"/>
  <c r="F2052" i="7" s="1"/>
  <c r="F2053" i="7" s="1"/>
  <c r="F2045" i="7"/>
  <c r="F2046" i="7" s="1"/>
  <c r="F2047" i="7" s="1"/>
  <c r="F2048" i="7" s="1"/>
  <c r="F2049" i="7" s="1"/>
  <c r="F2050" i="7" s="1"/>
  <c r="F2042" i="7"/>
  <c r="F2043" i="7" s="1"/>
  <c r="F2044" i="7" s="1"/>
  <c r="F2039" i="7"/>
  <c r="F2040" i="7" s="1"/>
  <c r="F2041" i="7" s="1"/>
  <c r="F2033" i="7"/>
  <c r="F2034" i="7" s="1"/>
  <c r="F2035" i="7" s="1"/>
  <c r="F2036" i="7" s="1"/>
  <c r="F2037" i="7" s="1"/>
  <c r="F2038" i="7" s="1"/>
  <c r="F2028" i="7"/>
  <c r="F2029" i="7" s="1"/>
  <c r="F2030" i="7" s="1"/>
  <c r="F2031" i="7" s="1"/>
  <c r="F2032" i="7" s="1"/>
  <c r="F2024" i="7"/>
  <c r="F2025" i="7" s="1"/>
  <c r="F2026" i="7" s="1"/>
  <c r="F2027" i="7" s="1"/>
  <c r="F2021" i="7"/>
  <c r="F2022" i="7" s="1"/>
  <c r="F2023" i="7" s="1"/>
  <c r="F2016" i="7"/>
  <c r="F2017" i="7" s="1"/>
  <c r="F2018" i="7" s="1"/>
  <c r="F2019" i="7" s="1"/>
  <c r="F2020" i="7" s="1"/>
  <c r="F2010" i="7"/>
  <c r="F2011" i="7" s="1"/>
  <c r="F2012" i="7" s="1"/>
  <c r="F2013" i="7" s="1"/>
  <c r="F2014" i="7" s="1"/>
  <c r="F2015" i="7" s="1"/>
  <c r="F2005" i="7"/>
  <c r="F2006" i="7" s="1"/>
  <c r="F2007" i="7" s="1"/>
  <c r="F2008" i="7" s="1"/>
  <c r="F2009" i="7" s="1"/>
  <c r="F1999" i="7"/>
  <c r="F2000" i="7" s="1"/>
  <c r="F2001" i="7" s="1"/>
  <c r="F2002" i="7" s="1"/>
  <c r="F2003" i="7" s="1"/>
  <c r="F2004" i="7" s="1"/>
  <c r="F1995" i="7"/>
  <c r="F1996" i="7" s="1"/>
  <c r="F1997" i="7" s="1"/>
  <c r="F1998" i="7" s="1"/>
  <c r="F1992" i="7"/>
  <c r="F1993" i="7" s="1"/>
  <c r="F1994" i="7" s="1"/>
  <c r="F1986" i="7"/>
  <c r="F1987" i="7" s="1"/>
  <c r="F1988" i="7" s="1"/>
  <c r="F1989" i="7" s="1"/>
  <c r="F1990" i="7" s="1"/>
  <c r="F1991" i="7" s="1"/>
  <c r="F1983" i="7"/>
  <c r="F1984" i="7" s="1"/>
  <c r="F1985" i="7" s="1"/>
  <c r="F1977" i="7"/>
  <c r="F1978" i="7" s="1"/>
  <c r="F1979" i="7" s="1"/>
  <c r="F1980" i="7" s="1"/>
  <c r="F1981" i="7" s="1"/>
  <c r="F1982" i="7" s="1"/>
  <c r="F1973" i="7"/>
  <c r="F1974" i="7" s="1"/>
  <c r="F1975" i="7" s="1"/>
  <c r="F1976" i="7" s="1"/>
  <c r="F1970" i="7"/>
  <c r="F1971" i="7" s="1"/>
  <c r="F1972" i="7" s="1"/>
  <c r="F1966" i="7"/>
  <c r="F1967" i="7" s="1"/>
  <c r="F1968" i="7" s="1"/>
  <c r="F1969" i="7" s="1"/>
  <c r="F1963" i="7"/>
  <c r="F1964" i="7" s="1"/>
  <c r="F1965" i="7" s="1"/>
  <c r="F1959" i="7"/>
  <c r="F1960" i="7" s="1"/>
  <c r="F1961" i="7" s="1"/>
  <c r="F1962" i="7" s="1"/>
  <c r="F1955" i="7"/>
  <c r="F1956" i="7" s="1"/>
  <c r="F1957" i="7" s="1"/>
  <c r="F1958" i="7" s="1"/>
  <c r="F1951" i="7"/>
  <c r="F1952" i="7" s="1"/>
  <c r="F1953" i="7" s="1"/>
  <c r="F1954" i="7" s="1"/>
  <c r="F1948" i="7"/>
  <c r="F1949" i="7" s="1"/>
  <c r="F1950" i="7" s="1"/>
  <c r="F1943" i="7"/>
  <c r="F1944" i="7" s="1"/>
  <c r="F1945" i="7" s="1"/>
  <c r="F1946" i="7" s="1"/>
  <c r="F1947" i="7" s="1"/>
  <c r="F1939" i="7"/>
  <c r="F1940" i="7" s="1"/>
  <c r="F1941" i="7" s="1"/>
  <c r="F1942" i="7" s="1"/>
  <c r="F1935" i="7"/>
  <c r="F1936" i="7" s="1"/>
  <c r="F1937" i="7" s="1"/>
  <c r="F1938" i="7" s="1"/>
  <c r="F1931" i="7"/>
  <c r="F1932" i="7" s="1"/>
  <c r="F1933" i="7" s="1"/>
  <c r="F1934" i="7" s="1"/>
  <c r="F1927" i="7"/>
  <c r="F1928" i="7" s="1"/>
  <c r="F1929" i="7" s="1"/>
  <c r="F1930" i="7" s="1"/>
  <c r="F1923" i="7"/>
  <c r="F1924" i="7" s="1"/>
  <c r="F1925" i="7" s="1"/>
  <c r="F1926" i="7" s="1"/>
  <c r="F1917" i="7"/>
  <c r="F1918" i="7" s="1"/>
  <c r="F1919" i="7" s="1"/>
  <c r="F1920" i="7" s="1"/>
  <c r="F1921" i="7" s="1"/>
  <c r="F1922" i="7" s="1"/>
  <c r="F1913" i="7"/>
  <c r="F1914" i="7" s="1"/>
  <c r="F1915" i="7" s="1"/>
  <c r="F1916" i="7" s="1"/>
  <c r="F1908" i="7"/>
  <c r="F1909" i="7" s="1"/>
  <c r="F1910" i="7" s="1"/>
  <c r="F1911" i="7" s="1"/>
  <c r="F1912" i="7" s="1"/>
  <c r="F1903" i="7"/>
  <c r="F1904" i="7" s="1"/>
  <c r="F1905" i="7" s="1"/>
  <c r="F1906" i="7" s="1"/>
  <c r="F1907" i="7" s="1"/>
  <c r="F1897" i="7"/>
  <c r="F1898" i="7" s="1"/>
  <c r="F1899" i="7" s="1"/>
  <c r="F1900" i="7" s="1"/>
  <c r="F1901" i="7" s="1"/>
  <c r="F1902" i="7" s="1"/>
  <c r="F1891" i="7"/>
  <c r="F1892" i="7" s="1"/>
  <c r="F1893" i="7" s="1"/>
  <c r="F1894" i="7" s="1"/>
  <c r="F1895" i="7" s="1"/>
  <c r="F1896" i="7" s="1"/>
  <c r="F1885" i="7"/>
  <c r="F1886" i="7" s="1"/>
  <c r="F1887" i="7" s="1"/>
  <c r="F1888" i="7" s="1"/>
  <c r="F1889" i="7" s="1"/>
  <c r="F1890" i="7" s="1"/>
  <c r="F1879" i="7"/>
  <c r="F1880" i="7" s="1"/>
  <c r="F1881" i="7" s="1"/>
  <c r="F1882" i="7" s="1"/>
  <c r="F1883" i="7" s="1"/>
  <c r="F1884" i="7" s="1"/>
  <c r="F1875" i="7"/>
  <c r="F1876" i="7" s="1"/>
  <c r="F1877" i="7" s="1"/>
  <c r="F1878" i="7" s="1"/>
  <c r="F1871" i="7"/>
  <c r="F1872" i="7" s="1"/>
  <c r="F1873" i="7" s="1"/>
  <c r="F1874" i="7" s="1"/>
  <c r="F1866" i="7"/>
  <c r="F1867" i="7" s="1"/>
  <c r="F1868" i="7" s="1"/>
  <c r="F1869" i="7" s="1"/>
  <c r="F1870" i="7" s="1"/>
  <c r="F1863" i="7"/>
  <c r="F1864" i="7" s="1"/>
  <c r="F1865" i="7" s="1"/>
  <c r="F1857" i="7"/>
  <c r="F1858" i="7" s="1"/>
  <c r="F1859" i="7" s="1"/>
  <c r="F1860" i="7" s="1"/>
  <c r="F1861" i="7" s="1"/>
  <c r="F1862" i="7" s="1"/>
  <c r="F1851" i="7"/>
  <c r="F1852" i="7" s="1"/>
  <c r="F1853" i="7" s="1"/>
  <c r="F1854" i="7" s="1"/>
  <c r="F1855" i="7" s="1"/>
  <c r="F1856" i="7" s="1"/>
  <c r="F1845" i="7"/>
  <c r="F1846" i="7" s="1"/>
  <c r="F1847" i="7" s="1"/>
  <c r="F1848" i="7" s="1"/>
  <c r="F1849" i="7" s="1"/>
  <c r="F1850" i="7" s="1"/>
  <c r="F1839" i="7"/>
  <c r="F1840" i="7" s="1"/>
  <c r="F1841" i="7" s="1"/>
  <c r="F1842" i="7" s="1"/>
  <c r="F1843" i="7" s="1"/>
  <c r="F1844" i="7" s="1"/>
  <c r="F1834" i="7"/>
  <c r="F1835" i="7" s="1"/>
  <c r="F1836" i="7" s="1"/>
  <c r="F1837" i="7" s="1"/>
  <c r="F1838" i="7" s="1"/>
  <c r="F1829" i="7"/>
  <c r="F1830" i="7" s="1"/>
  <c r="F1831" i="7" s="1"/>
  <c r="F1832" i="7" s="1"/>
  <c r="F1833" i="7" s="1"/>
  <c r="F1825" i="7"/>
  <c r="F1826" i="7" s="1"/>
  <c r="F1827" i="7" s="1"/>
  <c r="F1828" i="7" s="1"/>
  <c r="F1821" i="7"/>
  <c r="F1822" i="7" s="1"/>
  <c r="F1823" i="7" s="1"/>
  <c r="F1824" i="7" s="1"/>
  <c r="F1818" i="7"/>
  <c r="F1819" i="7" s="1"/>
  <c r="F1820" i="7" s="1"/>
  <c r="F1812" i="7"/>
  <c r="F1813" i="7" s="1"/>
  <c r="F1814" i="7" s="1"/>
  <c r="F1815" i="7" s="1"/>
  <c r="F1816" i="7" s="1"/>
  <c r="F1817" i="7" s="1"/>
  <c r="F1807" i="7"/>
  <c r="F1808" i="7" s="1"/>
  <c r="F1809" i="7" s="1"/>
  <c r="F1810" i="7" s="1"/>
  <c r="F1811" i="7" s="1"/>
  <c r="F1804" i="7"/>
  <c r="F1805" i="7" s="1"/>
  <c r="F1806" i="7" s="1"/>
  <c r="F1799" i="7"/>
  <c r="F1800" i="7" s="1"/>
  <c r="F1801" i="7" s="1"/>
  <c r="F1802" i="7" s="1"/>
  <c r="F1803" i="7" s="1"/>
  <c r="F1795" i="7"/>
  <c r="F1796" i="7" s="1"/>
  <c r="F1797" i="7" s="1"/>
  <c r="F1798" i="7" s="1"/>
  <c r="F1790" i="7"/>
  <c r="F1791" i="7" s="1"/>
  <c r="F1792" i="7" s="1"/>
  <c r="F1793" i="7" s="1"/>
  <c r="F1794" i="7" s="1"/>
  <c r="F1785" i="7"/>
  <c r="F1786" i="7" s="1"/>
  <c r="F1787" i="7" s="1"/>
  <c r="F1788" i="7" s="1"/>
  <c r="F1789" i="7" s="1"/>
  <c r="F1782" i="7"/>
  <c r="F1783" i="7" s="1"/>
  <c r="F1784" i="7" s="1"/>
  <c r="F1777" i="7"/>
  <c r="F1778" i="7" s="1"/>
  <c r="F1779" i="7" s="1"/>
  <c r="F1780" i="7" s="1"/>
  <c r="F1781" i="7" s="1"/>
  <c r="F1771" i="7"/>
  <c r="F1772" i="7" s="1"/>
  <c r="F1773" i="7" s="1"/>
  <c r="F1774" i="7" s="1"/>
  <c r="F1775" i="7" s="1"/>
  <c r="F1776" i="7" s="1"/>
  <c r="F1766" i="7"/>
  <c r="F1767" i="7" s="1"/>
  <c r="F1768" i="7" s="1"/>
  <c r="F1769" i="7" s="1"/>
  <c r="F1770" i="7" s="1"/>
  <c r="F1761" i="7"/>
  <c r="F1762" i="7" s="1"/>
  <c r="F1763" i="7" s="1"/>
  <c r="F1764" i="7" s="1"/>
  <c r="F1765" i="7" s="1"/>
  <c r="F1755" i="7"/>
  <c r="F1756" i="7" s="1"/>
  <c r="F1757" i="7" s="1"/>
  <c r="F1758" i="7" s="1"/>
  <c r="F1759" i="7" s="1"/>
  <c r="F1760" i="7" s="1"/>
  <c r="F1750" i="7"/>
  <c r="F1751" i="7" s="1"/>
  <c r="F1752" i="7" s="1"/>
  <c r="F1753" i="7" s="1"/>
  <c r="F1754" i="7" s="1"/>
  <c r="F1745" i="7"/>
  <c r="F1746" i="7" s="1"/>
  <c r="F1747" i="7" s="1"/>
  <c r="F1748" i="7" s="1"/>
  <c r="F1749" i="7" s="1"/>
  <c r="F1740" i="7"/>
  <c r="F1741" i="7" s="1"/>
  <c r="F1742" i="7" s="1"/>
  <c r="F1743" i="7" s="1"/>
  <c r="F1744" i="7" s="1"/>
  <c r="F1735" i="7"/>
  <c r="F1736" i="7" s="1"/>
  <c r="F1737" i="7" s="1"/>
  <c r="F1738" i="7" s="1"/>
  <c r="F1739" i="7" s="1"/>
  <c r="F1729" i="7"/>
  <c r="F1730" i="7" s="1"/>
  <c r="F1731" i="7" s="1"/>
  <c r="F1732" i="7" s="1"/>
  <c r="F1733" i="7" s="1"/>
  <c r="F1734" i="7" s="1"/>
  <c r="F1726" i="7"/>
  <c r="F1727" i="7" s="1"/>
  <c r="F1728" i="7" s="1"/>
  <c r="F1722" i="7"/>
  <c r="F1723" i="7" s="1"/>
  <c r="F1724" i="7" s="1"/>
  <c r="F1725" i="7" s="1"/>
  <c r="F1716" i="7"/>
  <c r="F1717" i="7" s="1"/>
  <c r="F1718" i="7" s="1"/>
  <c r="F1719" i="7" s="1"/>
  <c r="F1720" i="7" s="1"/>
  <c r="F1721" i="7" s="1"/>
  <c r="F1713" i="7"/>
  <c r="F1714" i="7" s="1"/>
  <c r="F1715" i="7" s="1"/>
  <c r="F1712" i="7"/>
  <c r="F1708" i="7"/>
  <c r="F1709" i="7" s="1"/>
  <c r="F1710" i="7" s="1"/>
  <c r="F1711" i="7" s="1"/>
  <c r="F1702" i="7"/>
  <c r="F1703" i="7" s="1"/>
  <c r="F1704" i="7" s="1"/>
  <c r="F1705" i="7" s="1"/>
  <c r="F1706" i="7" s="1"/>
  <c r="F1707" i="7" s="1"/>
  <c r="F1696" i="7"/>
  <c r="F1697" i="7" s="1"/>
  <c r="F1698" i="7" s="1"/>
  <c r="F1699" i="7" s="1"/>
  <c r="F1700" i="7" s="1"/>
  <c r="F1701" i="7" s="1"/>
  <c r="F1691" i="7"/>
  <c r="F1692" i="7" s="1"/>
  <c r="F1693" i="7" s="1"/>
  <c r="F1694" i="7" s="1"/>
  <c r="F1695" i="7" s="1"/>
  <c r="F1685" i="7"/>
  <c r="F1686" i="7" s="1"/>
  <c r="F1687" i="7" s="1"/>
  <c r="F1688" i="7" s="1"/>
  <c r="F1689" i="7" s="1"/>
  <c r="F1690" i="7" s="1"/>
  <c r="F1679" i="7"/>
  <c r="F1680" i="7" s="1"/>
  <c r="F1681" i="7" s="1"/>
  <c r="F1682" i="7" s="1"/>
  <c r="F1683" i="7" s="1"/>
  <c r="F1684" i="7" s="1"/>
  <c r="F1674" i="7"/>
  <c r="F1675" i="7" s="1"/>
  <c r="F1676" i="7" s="1"/>
  <c r="F1677" i="7" s="1"/>
  <c r="F1678" i="7" s="1"/>
  <c r="F1669" i="7"/>
  <c r="F1670" i="7" s="1"/>
  <c r="F1671" i="7" s="1"/>
  <c r="F1672" i="7" s="1"/>
  <c r="F1673" i="7" s="1"/>
  <c r="F1665" i="7"/>
  <c r="F1666" i="7" s="1"/>
  <c r="F1667" i="7" s="1"/>
  <c r="F1668" i="7" s="1"/>
  <c r="F1661" i="7"/>
  <c r="F1662" i="7" s="1"/>
  <c r="F1663" i="7" s="1"/>
  <c r="F1664" i="7" s="1"/>
  <c r="F1657" i="7"/>
  <c r="F1658" i="7" s="1"/>
  <c r="F1659" i="7" s="1"/>
  <c r="F1660" i="7" s="1"/>
  <c r="F1651" i="7"/>
  <c r="F1652" i="7" s="1"/>
  <c r="F1653" i="7" s="1"/>
  <c r="F1654" i="7" s="1"/>
  <c r="F1655" i="7" s="1"/>
  <c r="F1656" i="7" s="1"/>
  <c r="F1647" i="7"/>
  <c r="F1648" i="7" s="1"/>
  <c r="F1649" i="7" s="1"/>
  <c r="F1650" i="7" s="1"/>
  <c r="F1644" i="7"/>
  <c r="F1645" i="7" s="1"/>
  <c r="F1646" i="7" s="1"/>
  <c r="F1641" i="7"/>
  <c r="F1642" i="7" s="1"/>
  <c r="F1643" i="7" s="1"/>
  <c r="F1636" i="7"/>
  <c r="F1637" i="7" s="1"/>
  <c r="F1638" i="7" s="1"/>
  <c r="F1639" i="7" s="1"/>
  <c r="F1640" i="7" s="1"/>
  <c r="F1633" i="7"/>
  <c r="F1634" i="7" s="1"/>
  <c r="F1635" i="7" s="1"/>
  <c r="F1628" i="7"/>
  <c r="F1629" i="7" s="1"/>
  <c r="F1630" i="7" s="1"/>
  <c r="F1631" i="7" s="1"/>
  <c r="F1632" i="7" s="1"/>
  <c r="F1623" i="7"/>
  <c r="F1624" i="7" s="1"/>
  <c r="F1625" i="7" s="1"/>
  <c r="F1626" i="7" s="1"/>
  <c r="F1627" i="7" s="1"/>
  <c r="F1619" i="7"/>
  <c r="F1620" i="7" s="1"/>
  <c r="F1621" i="7" s="1"/>
  <c r="F1622" i="7" s="1"/>
  <c r="F1614" i="7"/>
  <c r="F1615" i="7" s="1"/>
  <c r="F1616" i="7" s="1"/>
  <c r="F1617" i="7" s="1"/>
  <c r="F1618" i="7" s="1"/>
  <c r="F1611" i="7"/>
  <c r="F1612" i="7" s="1"/>
  <c r="F1613" i="7" s="1"/>
  <c r="F1608" i="7"/>
  <c r="F1609" i="7" s="1"/>
  <c r="F1610" i="7" s="1"/>
  <c r="F1604" i="7"/>
  <c r="F1605" i="7" s="1"/>
  <c r="F1606" i="7" s="1"/>
  <c r="F1607" i="7" s="1"/>
  <c r="F1599" i="7"/>
  <c r="F1600" i="7" s="1"/>
  <c r="F1601" i="7" s="1"/>
  <c r="F1602" i="7" s="1"/>
  <c r="F1603" i="7" s="1"/>
  <c r="F1594" i="7"/>
  <c r="F1595" i="7" s="1"/>
  <c r="F1596" i="7" s="1"/>
  <c r="F1597" i="7" s="1"/>
  <c r="F1598" i="7" s="1"/>
  <c r="F1588" i="7"/>
  <c r="F1589" i="7" s="1"/>
  <c r="F1590" i="7" s="1"/>
  <c r="F1591" i="7" s="1"/>
  <c r="F1592" i="7" s="1"/>
  <c r="F1593" i="7" s="1"/>
  <c r="F1585" i="7"/>
  <c r="F1586" i="7" s="1"/>
  <c r="F1587" i="7" s="1"/>
  <c r="F1581" i="7"/>
  <c r="F1582" i="7" s="1"/>
  <c r="F1583" i="7" s="1"/>
  <c r="F1584" i="7" s="1"/>
  <c r="F1577" i="7"/>
  <c r="F1578" i="7" s="1"/>
  <c r="F1579" i="7" s="1"/>
  <c r="F1580" i="7" s="1"/>
  <c r="F1573" i="7"/>
  <c r="F1574" i="7" s="1"/>
  <c r="F1575" i="7" s="1"/>
  <c r="F1576" i="7" s="1"/>
  <c r="F1567" i="7"/>
  <c r="F1568" i="7" s="1"/>
  <c r="F1569" i="7" s="1"/>
  <c r="F1570" i="7" s="1"/>
  <c r="F1571" i="7" s="1"/>
  <c r="F1572" i="7" s="1"/>
  <c r="F1561" i="7"/>
  <c r="F1562" i="7" s="1"/>
  <c r="F1563" i="7" s="1"/>
  <c r="F1564" i="7" s="1"/>
  <c r="F1565" i="7" s="1"/>
  <c r="F1566" i="7" s="1"/>
  <c r="F1557" i="7"/>
  <c r="F1558" i="7" s="1"/>
  <c r="F1559" i="7" s="1"/>
  <c r="F1560" i="7" s="1"/>
  <c r="F1554" i="7"/>
  <c r="F1555" i="7" s="1"/>
  <c r="F1556" i="7" s="1"/>
  <c r="F1550" i="7"/>
  <c r="F1551" i="7" s="1"/>
  <c r="F1552" i="7" s="1"/>
  <c r="F1553" i="7" s="1"/>
  <c r="F1547" i="7"/>
  <c r="F1548" i="7" s="1"/>
  <c r="F1549" i="7" s="1"/>
  <c r="F1544" i="7"/>
  <c r="F1545" i="7" s="1"/>
  <c r="F1546" i="7" s="1"/>
  <c r="F1540" i="7"/>
  <c r="F1541" i="7" s="1"/>
  <c r="F1542" i="7" s="1"/>
  <c r="F1543" i="7" s="1"/>
  <c r="F1534" i="7"/>
  <c r="F1535" i="7" s="1"/>
  <c r="F1536" i="7" s="1"/>
  <c r="F1537" i="7" s="1"/>
  <c r="F1538" i="7" s="1"/>
  <c r="F1539" i="7" s="1"/>
  <c r="F1530" i="7"/>
  <c r="F1531" i="7" s="1"/>
  <c r="F1532" i="7" s="1"/>
  <c r="F1533" i="7" s="1"/>
  <c r="F1525" i="7"/>
  <c r="F1526" i="7" s="1"/>
  <c r="F1527" i="7" s="1"/>
  <c r="F1528" i="7" s="1"/>
  <c r="F1529" i="7" s="1"/>
  <c r="F1522" i="7"/>
  <c r="F1523" i="7" s="1"/>
  <c r="F1524" i="7" s="1"/>
  <c r="F1519" i="7"/>
  <c r="F1520" i="7" s="1"/>
  <c r="F1521" i="7" s="1"/>
  <c r="F1518" i="7"/>
  <c r="F1512" i="7"/>
  <c r="F1513" i="7" s="1"/>
  <c r="F1514" i="7" s="1"/>
  <c r="F1515" i="7" s="1"/>
  <c r="F1516" i="7" s="1"/>
  <c r="F1517" i="7" s="1"/>
  <c r="F1509" i="7"/>
  <c r="F1510" i="7" s="1"/>
  <c r="F1511" i="7" s="1"/>
  <c r="F1503" i="7"/>
  <c r="F1504" i="7" s="1"/>
  <c r="F1505" i="7" s="1"/>
  <c r="F1506" i="7" s="1"/>
  <c r="F1507" i="7" s="1"/>
  <c r="F1508" i="7" s="1"/>
  <c r="F1497" i="7"/>
  <c r="F1498" i="7" s="1"/>
  <c r="F1499" i="7" s="1"/>
  <c r="F1500" i="7" s="1"/>
  <c r="F1501" i="7" s="1"/>
  <c r="F1502" i="7" s="1"/>
  <c r="F1491" i="7"/>
  <c r="F1492" i="7" s="1"/>
  <c r="F1493" i="7" s="1"/>
  <c r="F1494" i="7" s="1"/>
  <c r="F1495" i="7" s="1"/>
  <c r="F1496" i="7" s="1"/>
  <c r="F1488" i="7"/>
  <c r="F1489" i="7" s="1"/>
  <c r="F1490" i="7" s="1"/>
  <c r="F1483" i="7"/>
  <c r="F1484" i="7" s="1"/>
  <c r="F1485" i="7" s="1"/>
  <c r="F1486" i="7" s="1"/>
  <c r="F1487" i="7" s="1"/>
  <c r="F1478" i="7"/>
  <c r="F1479" i="7" s="1"/>
  <c r="F1480" i="7" s="1"/>
  <c r="F1481" i="7" s="1"/>
  <c r="F1482" i="7" s="1"/>
  <c r="F1475" i="7"/>
  <c r="F1476" i="7" s="1"/>
  <c r="F1477" i="7" s="1"/>
  <c r="F1470" i="7"/>
  <c r="F1471" i="7" s="1"/>
  <c r="F1472" i="7" s="1"/>
  <c r="F1473" i="7" s="1"/>
  <c r="F1474" i="7" s="1"/>
  <c r="F1465" i="7"/>
  <c r="F1466" i="7" s="1"/>
  <c r="F1467" i="7" s="1"/>
  <c r="F1468" i="7" s="1"/>
  <c r="F1469" i="7" s="1"/>
  <c r="F1461" i="7"/>
  <c r="F1462" i="7" s="1"/>
  <c r="F1463" i="7" s="1"/>
  <c r="F1464" i="7" s="1"/>
  <c r="F1458" i="7"/>
  <c r="F1459" i="7" s="1"/>
  <c r="F1460" i="7" s="1"/>
  <c r="F1455" i="7"/>
  <c r="F1456" i="7" s="1"/>
  <c r="F1457" i="7" s="1"/>
  <c r="F1452" i="7"/>
  <c r="F1453" i="7" s="1"/>
  <c r="F1454" i="7" s="1"/>
  <c r="F1449" i="7"/>
  <c r="F1450" i="7" s="1"/>
  <c r="F1451" i="7" s="1"/>
  <c r="F1444" i="7"/>
  <c r="F1445" i="7" s="1"/>
  <c r="F1446" i="7" s="1"/>
  <c r="F1447" i="7" s="1"/>
  <c r="F1448" i="7" s="1"/>
  <c r="F1441" i="7"/>
  <c r="F1442" i="7" s="1"/>
  <c r="F1443" i="7" s="1"/>
  <c r="F1437" i="7"/>
  <c r="F1438" i="7" s="1"/>
  <c r="F1439" i="7" s="1"/>
  <c r="F1440" i="7" s="1"/>
  <c r="F1431" i="7"/>
  <c r="F1432" i="7" s="1"/>
  <c r="F1433" i="7" s="1"/>
  <c r="F1434" i="7" s="1"/>
  <c r="F1435" i="7" s="1"/>
  <c r="F1436" i="7" s="1"/>
  <c r="F1425" i="7"/>
  <c r="F1426" i="7" s="1"/>
  <c r="F1427" i="7" s="1"/>
  <c r="F1428" i="7" s="1"/>
  <c r="F1429" i="7" s="1"/>
  <c r="F1430" i="7" s="1"/>
  <c r="F1422" i="7"/>
  <c r="F1423" i="7" s="1"/>
  <c r="F1424" i="7" s="1"/>
  <c r="F1416" i="7"/>
  <c r="F1417" i="7" s="1"/>
  <c r="F1418" i="7" s="1"/>
  <c r="F1419" i="7" s="1"/>
  <c r="F1420" i="7" s="1"/>
  <c r="F1421" i="7" s="1"/>
  <c r="F1411" i="7"/>
  <c r="F1412" i="7" s="1"/>
  <c r="F1413" i="7" s="1"/>
  <c r="F1414" i="7" s="1"/>
  <c r="F1415" i="7" s="1"/>
  <c r="F1408" i="7"/>
  <c r="F1409" i="7" s="1"/>
  <c r="F1410" i="7" s="1"/>
  <c r="F1402" i="7"/>
  <c r="F1403" i="7" s="1"/>
  <c r="F1404" i="7" s="1"/>
  <c r="F1405" i="7" s="1"/>
  <c r="F1406" i="7" s="1"/>
  <c r="F1407" i="7" s="1"/>
  <c r="F1396" i="7"/>
  <c r="F1397" i="7" s="1"/>
  <c r="F1398" i="7" s="1"/>
  <c r="F1399" i="7" s="1"/>
  <c r="F1400" i="7" s="1"/>
  <c r="F1401" i="7" s="1"/>
  <c r="F1391" i="7"/>
  <c r="F1392" i="7" s="1"/>
  <c r="F1393" i="7" s="1"/>
  <c r="F1394" i="7" s="1"/>
  <c r="F1395" i="7" s="1"/>
  <c r="F1387" i="7"/>
  <c r="F1388" i="7" s="1"/>
  <c r="F1389" i="7" s="1"/>
  <c r="F1390" i="7" s="1"/>
  <c r="F1383" i="7"/>
  <c r="F1384" i="7" s="1"/>
  <c r="F1385" i="7" s="1"/>
  <c r="F1386" i="7" s="1"/>
  <c r="F1378" i="7"/>
  <c r="F1379" i="7" s="1"/>
  <c r="F1380" i="7" s="1"/>
  <c r="F1381" i="7" s="1"/>
  <c r="F1382" i="7" s="1"/>
  <c r="F1374" i="7"/>
  <c r="F1375" i="7" s="1"/>
  <c r="F1376" i="7" s="1"/>
  <c r="F1377" i="7" s="1"/>
  <c r="F1371" i="7"/>
  <c r="F1372" i="7" s="1"/>
  <c r="F1373" i="7" s="1"/>
  <c r="F1367" i="7"/>
  <c r="F1368" i="7" s="1"/>
  <c r="F1369" i="7" s="1"/>
  <c r="F1370" i="7" s="1"/>
  <c r="F1364" i="7"/>
  <c r="F1365" i="7" s="1"/>
  <c r="F1366" i="7" s="1"/>
  <c r="F1360" i="7"/>
  <c r="F1361" i="7" s="1"/>
  <c r="F1362" i="7" s="1"/>
  <c r="F1363" i="7" s="1"/>
  <c r="F1354" i="7"/>
  <c r="F1355" i="7" s="1"/>
  <c r="F1356" i="7" s="1"/>
  <c r="F1357" i="7" s="1"/>
  <c r="F1358" i="7" s="1"/>
  <c r="F1359" i="7" s="1"/>
  <c r="F1349" i="7"/>
  <c r="F1350" i="7" s="1"/>
  <c r="F1351" i="7" s="1"/>
  <c r="F1352" i="7" s="1"/>
  <c r="F1353" i="7" s="1"/>
  <c r="F1346" i="7"/>
  <c r="F1347" i="7" s="1"/>
  <c r="F1348" i="7" s="1"/>
  <c r="F1343" i="7"/>
  <c r="F1344" i="7" s="1"/>
  <c r="F1345" i="7" s="1"/>
  <c r="F1338" i="7"/>
  <c r="F1339" i="7" s="1"/>
  <c r="F1340" i="7" s="1"/>
  <c r="F1341" i="7" s="1"/>
  <c r="F1342" i="7" s="1"/>
  <c r="F1332" i="7"/>
  <c r="F1333" i="7" s="1"/>
  <c r="F1334" i="7" s="1"/>
  <c r="F1335" i="7" s="1"/>
  <c r="F1336" i="7" s="1"/>
  <c r="F1337" i="7" s="1"/>
  <c r="F1328" i="7"/>
  <c r="F1329" i="7" s="1"/>
  <c r="F1330" i="7" s="1"/>
  <c r="F1331" i="7" s="1"/>
  <c r="F1325" i="7"/>
  <c r="F1326" i="7" s="1"/>
  <c r="F1327" i="7" s="1"/>
  <c r="F1322" i="7"/>
  <c r="F1323" i="7" s="1"/>
  <c r="F1324" i="7" s="1"/>
  <c r="F1316" i="7"/>
  <c r="F1317" i="7" s="1"/>
  <c r="F1318" i="7" s="1"/>
  <c r="F1319" i="7" s="1"/>
  <c r="F1320" i="7" s="1"/>
  <c r="F1321" i="7" s="1"/>
  <c r="F1312" i="7"/>
  <c r="F1313" i="7" s="1"/>
  <c r="F1314" i="7" s="1"/>
  <c r="F1315" i="7" s="1"/>
  <c r="F1308" i="7"/>
  <c r="F1309" i="7" s="1"/>
  <c r="F1310" i="7" s="1"/>
  <c r="F1311" i="7" s="1"/>
  <c r="F1304" i="7"/>
  <c r="F1305" i="7" s="1"/>
  <c r="F1306" i="7" s="1"/>
  <c r="F1307" i="7" s="1"/>
  <c r="F1299" i="7"/>
  <c r="F1300" i="7" s="1"/>
  <c r="F1301" i="7" s="1"/>
  <c r="F1302" i="7" s="1"/>
  <c r="F1303" i="7" s="1"/>
  <c r="F1294" i="7"/>
  <c r="F1295" i="7" s="1"/>
  <c r="F1296" i="7" s="1"/>
  <c r="F1297" i="7" s="1"/>
  <c r="F1298" i="7" s="1"/>
  <c r="F1290" i="7"/>
  <c r="F1291" i="7" s="1"/>
  <c r="F1292" i="7" s="1"/>
  <c r="F1293" i="7" s="1"/>
  <c r="F1286" i="7"/>
  <c r="F1287" i="7" s="1"/>
  <c r="F1288" i="7" s="1"/>
  <c r="F1289" i="7" s="1"/>
  <c r="F1283" i="7"/>
  <c r="F1284" i="7" s="1"/>
  <c r="F1285" i="7" s="1"/>
  <c r="F1278" i="7"/>
  <c r="F1279" i="7" s="1"/>
  <c r="F1280" i="7" s="1"/>
  <c r="F1281" i="7" s="1"/>
  <c r="F1282" i="7" s="1"/>
  <c r="F1273" i="7"/>
  <c r="F1274" i="7" s="1"/>
  <c r="F1275" i="7" s="1"/>
  <c r="F1276" i="7" s="1"/>
  <c r="F1277" i="7" s="1"/>
  <c r="F1269" i="7"/>
  <c r="F1270" i="7" s="1"/>
  <c r="F1271" i="7" s="1"/>
  <c r="F1272" i="7" s="1"/>
  <c r="F1265" i="7"/>
  <c r="F1266" i="7" s="1"/>
  <c r="F1267" i="7" s="1"/>
  <c r="F1268" i="7" s="1"/>
  <c r="F1262" i="7"/>
  <c r="F1263" i="7" s="1"/>
  <c r="F1264" i="7" s="1"/>
  <c r="F1256" i="7"/>
  <c r="F1257" i="7" s="1"/>
  <c r="F1258" i="7" s="1"/>
  <c r="F1259" i="7" s="1"/>
  <c r="F1260" i="7" s="1"/>
  <c r="F1261" i="7" s="1"/>
  <c r="F1251" i="7"/>
  <c r="F1252" i="7" s="1"/>
  <c r="F1253" i="7" s="1"/>
  <c r="F1254" i="7" s="1"/>
  <c r="F1255" i="7" s="1"/>
  <c r="F1247" i="7"/>
  <c r="F1248" i="7" s="1"/>
  <c r="F1249" i="7" s="1"/>
  <c r="F1250" i="7" s="1"/>
  <c r="F1244" i="7"/>
  <c r="F1245" i="7" s="1"/>
  <c r="F1246" i="7" s="1"/>
  <c r="F1239" i="7"/>
  <c r="F1240" i="7" s="1"/>
  <c r="F1241" i="7" s="1"/>
  <c r="F1242" i="7" s="1"/>
  <c r="F1243" i="7" s="1"/>
  <c r="F1236" i="7"/>
  <c r="F1237" i="7" s="1"/>
  <c r="F1238" i="7" s="1"/>
  <c r="F1231" i="7"/>
  <c r="F1232" i="7" s="1"/>
  <c r="F1233" i="7" s="1"/>
  <c r="F1234" i="7" s="1"/>
  <c r="F1235" i="7" s="1"/>
  <c r="F1228" i="7"/>
  <c r="F1229" i="7" s="1"/>
  <c r="F1230" i="7" s="1"/>
  <c r="F1223" i="7"/>
  <c r="F1224" i="7" s="1"/>
  <c r="F1225" i="7" s="1"/>
  <c r="F1226" i="7" s="1"/>
  <c r="F1227" i="7" s="1"/>
  <c r="F1218" i="7"/>
  <c r="F1219" i="7" s="1"/>
  <c r="F1220" i="7" s="1"/>
  <c r="F1221" i="7" s="1"/>
  <c r="F1222" i="7" s="1"/>
  <c r="F1212" i="7"/>
  <c r="F1213" i="7" s="1"/>
  <c r="F1214" i="7" s="1"/>
  <c r="F1215" i="7" s="1"/>
  <c r="F1216" i="7" s="1"/>
  <c r="F1217" i="7" s="1"/>
  <c r="F1209" i="7"/>
  <c r="F1210" i="7" s="1"/>
  <c r="F1211" i="7" s="1"/>
  <c r="F1203" i="7"/>
  <c r="F1204" i="7" s="1"/>
  <c r="F1205" i="7" s="1"/>
  <c r="F1206" i="7" s="1"/>
  <c r="F1207" i="7" s="1"/>
  <c r="F1208" i="7" s="1"/>
  <c r="F1197" i="7"/>
  <c r="F1198" i="7" s="1"/>
  <c r="F1199" i="7" s="1"/>
  <c r="F1200" i="7" s="1"/>
  <c r="F1201" i="7" s="1"/>
  <c r="F1202" i="7" s="1"/>
  <c r="F1194" i="7"/>
  <c r="F1195" i="7" s="1"/>
  <c r="F1196" i="7" s="1"/>
  <c r="F1189" i="7"/>
  <c r="F1190" i="7" s="1"/>
  <c r="F1191" i="7" s="1"/>
  <c r="F1192" i="7" s="1"/>
  <c r="F1193" i="7" s="1"/>
  <c r="F1184" i="7"/>
  <c r="F1185" i="7" s="1"/>
  <c r="F1186" i="7" s="1"/>
  <c r="F1187" i="7" s="1"/>
  <c r="F1188" i="7" s="1"/>
  <c r="F1180" i="7"/>
  <c r="F1181" i="7" s="1"/>
  <c r="F1182" i="7" s="1"/>
  <c r="F1183" i="7" s="1"/>
  <c r="F1176" i="7"/>
  <c r="F1177" i="7" s="1"/>
  <c r="F1178" i="7" s="1"/>
  <c r="F1179" i="7" s="1"/>
  <c r="F1170" i="7"/>
  <c r="F1171" i="7" s="1"/>
  <c r="F1172" i="7" s="1"/>
  <c r="F1173" i="7" s="1"/>
  <c r="F1174" i="7" s="1"/>
  <c r="F1175" i="7" s="1"/>
  <c r="F1167" i="7"/>
  <c r="F1168" i="7" s="1"/>
  <c r="F1169" i="7" s="1"/>
  <c r="F1162" i="7"/>
  <c r="F1163" i="7" s="1"/>
  <c r="F1164" i="7" s="1"/>
  <c r="F1165" i="7" s="1"/>
  <c r="F1166" i="7" s="1"/>
  <c r="F1159" i="7"/>
  <c r="F1160" i="7" s="1"/>
  <c r="F1161" i="7" s="1"/>
  <c r="F1153" i="7"/>
  <c r="F1154" i="7" s="1"/>
  <c r="F1155" i="7" s="1"/>
  <c r="F1156" i="7" s="1"/>
  <c r="F1157" i="7" s="1"/>
  <c r="F1158" i="7" s="1"/>
  <c r="F1147" i="7"/>
  <c r="F1148" i="7" s="1"/>
  <c r="F1149" i="7" s="1"/>
  <c r="F1150" i="7" s="1"/>
  <c r="F1151" i="7" s="1"/>
  <c r="F1152" i="7" s="1"/>
  <c r="F1142" i="7"/>
  <c r="F1143" i="7" s="1"/>
  <c r="F1144" i="7" s="1"/>
  <c r="F1145" i="7" s="1"/>
  <c r="F1146" i="7" s="1"/>
  <c r="F1139" i="7"/>
  <c r="F1140" i="7" s="1"/>
  <c r="F1141" i="7" s="1"/>
  <c r="F1134" i="7"/>
  <c r="F1135" i="7" s="1"/>
  <c r="F1136" i="7" s="1"/>
  <c r="F1137" i="7" s="1"/>
  <c r="F1138" i="7" s="1"/>
  <c r="F1128" i="7"/>
  <c r="F1129" i="7" s="1"/>
  <c r="F1130" i="7" s="1"/>
  <c r="F1131" i="7" s="1"/>
  <c r="F1132" i="7" s="1"/>
  <c r="F1133" i="7" s="1"/>
  <c r="F1124" i="7"/>
  <c r="F1125" i="7" s="1"/>
  <c r="F1126" i="7" s="1"/>
  <c r="F1127" i="7" s="1"/>
  <c r="F1118" i="7"/>
  <c r="F1119" i="7" s="1"/>
  <c r="F1120" i="7" s="1"/>
  <c r="F1121" i="7" s="1"/>
  <c r="F1122" i="7" s="1"/>
  <c r="F1123" i="7" s="1"/>
  <c r="F1114" i="7"/>
  <c r="F1115" i="7" s="1"/>
  <c r="F1116" i="7" s="1"/>
  <c r="F1117" i="7" s="1"/>
  <c r="F1109" i="7"/>
  <c r="F1110" i="7" s="1"/>
  <c r="F1111" i="7" s="1"/>
  <c r="F1112" i="7" s="1"/>
  <c r="F1113" i="7" s="1"/>
  <c r="F1103" i="7"/>
  <c r="F1104" i="7" s="1"/>
  <c r="F1105" i="7" s="1"/>
  <c r="F1106" i="7" s="1"/>
  <c r="F1107" i="7" s="1"/>
  <c r="F1108" i="7" s="1"/>
  <c r="F1098" i="7"/>
  <c r="F1099" i="7" s="1"/>
  <c r="F1100" i="7" s="1"/>
  <c r="F1101" i="7" s="1"/>
  <c r="F1102" i="7" s="1"/>
  <c r="F1094" i="7"/>
  <c r="F1095" i="7" s="1"/>
  <c r="F1096" i="7" s="1"/>
  <c r="F1097" i="7" s="1"/>
  <c r="F1091" i="7"/>
  <c r="F1092" i="7" s="1"/>
  <c r="F1093" i="7" s="1"/>
  <c r="F1085" i="7"/>
  <c r="F1086" i="7" s="1"/>
  <c r="F1087" i="7" s="1"/>
  <c r="F1088" i="7" s="1"/>
  <c r="F1089" i="7" s="1"/>
  <c r="F1090" i="7" s="1"/>
  <c r="F1080" i="7"/>
  <c r="F1081" i="7" s="1"/>
  <c r="F1082" i="7" s="1"/>
  <c r="F1083" i="7" s="1"/>
  <c r="F1084" i="7" s="1"/>
  <c r="F1077" i="7"/>
  <c r="F1078" i="7" s="1"/>
  <c r="F1079" i="7" s="1"/>
  <c r="F1073" i="7"/>
  <c r="F1074" i="7" s="1"/>
  <c r="F1075" i="7" s="1"/>
  <c r="F1076" i="7" s="1"/>
  <c r="F1069" i="7"/>
  <c r="F1070" i="7" s="1"/>
  <c r="F1071" i="7" s="1"/>
  <c r="F1072" i="7" s="1"/>
  <c r="F1064" i="7"/>
  <c r="F1065" i="7" s="1"/>
  <c r="F1066" i="7" s="1"/>
  <c r="F1067" i="7" s="1"/>
  <c r="F1068" i="7" s="1"/>
  <c r="F1061" i="7"/>
  <c r="F1062" i="7" s="1"/>
  <c r="F1063" i="7" s="1"/>
  <c r="F1056" i="7"/>
  <c r="F1057" i="7" s="1"/>
  <c r="F1058" i="7" s="1"/>
  <c r="F1059" i="7" s="1"/>
  <c r="F1060" i="7" s="1"/>
  <c r="F1050" i="7"/>
  <c r="F1051" i="7" s="1"/>
  <c r="F1052" i="7" s="1"/>
  <c r="F1053" i="7" s="1"/>
  <c r="F1054" i="7" s="1"/>
  <c r="F1055" i="7" s="1"/>
  <c r="F1044" i="7"/>
  <c r="F1045" i="7" s="1"/>
  <c r="F1046" i="7" s="1"/>
  <c r="F1047" i="7" s="1"/>
  <c r="F1048" i="7" s="1"/>
  <c r="F1049" i="7" s="1"/>
  <c r="F1040" i="7"/>
  <c r="F1041" i="7" s="1"/>
  <c r="F1042" i="7" s="1"/>
  <c r="F1043" i="7" s="1"/>
  <c r="F1037" i="7"/>
  <c r="F1038" i="7" s="1"/>
  <c r="F1039" i="7" s="1"/>
  <c r="F1034" i="7"/>
  <c r="F1035" i="7" s="1"/>
  <c r="F1036" i="7" s="1"/>
  <c r="F1031" i="7"/>
  <c r="F1032" i="7" s="1"/>
  <c r="F1033" i="7" s="1"/>
  <c r="F1026" i="7"/>
  <c r="F1027" i="7" s="1"/>
  <c r="F1028" i="7" s="1"/>
  <c r="F1029" i="7" s="1"/>
  <c r="F1030" i="7" s="1"/>
  <c r="F1024" i="7"/>
  <c r="F1025" i="7" s="1"/>
  <c r="F1021" i="7"/>
  <c r="F1022" i="7" s="1"/>
  <c r="F1023" i="7" s="1"/>
  <c r="F1018" i="7"/>
  <c r="F1019" i="7" s="1"/>
  <c r="F1020" i="7" s="1"/>
  <c r="F1012" i="7"/>
  <c r="F1013" i="7" s="1"/>
  <c r="F1014" i="7" s="1"/>
  <c r="F1015" i="7" s="1"/>
  <c r="F1016" i="7" s="1"/>
  <c r="F1017" i="7" s="1"/>
  <c r="F1006" i="7"/>
  <c r="F1007" i="7" s="1"/>
  <c r="F1008" i="7" s="1"/>
  <c r="F1009" i="7" s="1"/>
  <c r="F1010" i="7" s="1"/>
  <c r="F1011" i="7" s="1"/>
  <c r="F1003" i="7"/>
  <c r="F1004" i="7" s="1"/>
  <c r="F1005" i="7" s="1"/>
  <c r="F997" i="7"/>
  <c r="F998" i="7" s="1"/>
  <c r="F999" i="7" s="1"/>
  <c r="F1000" i="7" s="1"/>
  <c r="F1001" i="7" s="1"/>
  <c r="F1002" i="7" s="1"/>
  <c r="F994" i="7"/>
  <c r="F995" i="7" s="1"/>
  <c r="F996" i="7" s="1"/>
  <c r="F989" i="7"/>
  <c r="F990" i="7" s="1"/>
  <c r="F991" i="7" s="1"/>
  <c r="F992" i="7" s="1"/>
  <c r="F993" i="7" s="1"/>
  <c r="F984" i="7"/>
  <c r="F985" i="7" s="1"/>
  <c r="F986" i="7" s="1"/>
  <c r="F987" i="7" s="1"/>
  <c r="F988" i="7" s="1"/>
  <c r="F981" i="7"/>
  <c r="F982" i="7" s="1"/>
  <c r="F983" i="7" s="1"/>
  <c r="F976" i="7"/>
  <c r="F977" i="7" s="1"/>
  <c r="F978" i="7" s="1"/>
  <c r="F979" i="7" s="1"/>
  <c r="F980" i="7" s="1"/>
  <c r="F973" i="7"/>
  <c r="F974" i="7" s="1"/>
  <c r="F975" i="7" s="1"/>
  <c r="F970" i="7"/>
  <c r="F971" i="7" s="1"/>
  <c r="F972" i="7" s="1"/>
  <c r="F966" i="7"/>
  <c r="F967" i="7" s="1"/>
  <c r="F968" i="7" s="1"/>
  <c r="F969" i="7" s="1"/>
  <c r="F962" i="7"/>
  <c r="F963" i="7" s="1"/>
  <c r="F964" i="7" s="1"/>
  <c r="F965" i="7" s="1"/>
  <c r="F957" i="7"/>
  <c r="F958" i="7" s="1"/>
  <c r="F959" i="7" s="1"/>
  <c r="F960" i="7" s="1"/>
  <c r="F961" i="7" s="1"/>
  <c r="F952" i="7"/>
  <c r="F953" i="7" s="1"/>
  <c r="F954" i="7" s="1"/>
  <c r="F955" i="7" s="1"/>
  <c r="F956" i="7" s="1"/>
  <c r="F949" i="7"/>
  <c r="F950" i="7" s="1"/>
  <c r="F951" i="7" s="1"/>
  <c r="F946" i="7"/>
  <c r="F947" i="7" s="1"/>
  <c r="F948" i="7" s="1"/>
  <c r="F940" i="7"/>
  <c r="F941" i="7" s="1"/>
  <c r="F942" i="7" s="1"/>
  <c r="F943" i="7" s="1"/>
  <c r="F944" i="7" s="1"/>
  <c r="F945" i="7" s="1"/>
  <c r="F936" i="7"/>
  <c r="F937" i="7" s="1"/>
  <c r="F938" i="7" s="1"/>
  <c r="F939" i="7" s="1"/>
  <c r="F930" i="7"/>
  <c r="F931" i="7" s="1"/>
  <c r="F932" i="7" s="1"/>
  <c r="F933" i="7" s="1"/>
  <c r="F934" i="7" s="1"/>
  <c r="F935" i="7" s="1"/>
  <c r="F927" i="7"/>
  <c r="F928" i="7" s="1"/>
  <c r="F929" i="7" s="1"/>
  <c r="F924" i="7"/>
  <c r="F925" i="7" s="1"/>
  <c r="F926" i="7" s="1"/>
  <c r="F921" i="7"/>
  <c r="F922" i="7" s="1"/>
  <c r="F923" i="7" s="1"/>
  <c r="F916" i="7"/>
  <c r="F917" i="7" s="1"/>
  <c r="F918" i="7" s="1"/>
  <c r="F919" i="7" s="1"/>
  <c r="F920" i="7" s="1"/>
  <c r="F911" i="7"/>
  <c r="F912" i="7" s="1"/>
  <c r="F913" i="7" s="1"/>
  <c r="F914" i="7" s="1"/>
  <c r="F915" i="7" s="1"/>
  <c r="F906" i="7"/>
  <c r="F907" i="7" s="1"/>
  <c r="F908" i="7" s="1"/>
  <c r="F909" i="7" s="1"/>
  <c r="F910" i="7" s="1"/>
  <c r="F901" i="7"/>
  <c r="F902" i="7" s="1"/>
  <c r="F903" i="7" s="1"/>
  <c r="F904" i="7" s="1"/>
  <c r="F905" i="7" s="1"/>
  <c r="F896" i="7"/>
  <c r="F897" i="7" s="1"/>
  <c r="F898" i="7" s="1"/>
  <c r="F899" i="7" s="1"/>
  <c r="F900" i="7" s="1"/>
  <c r="F891" i="7"/>
  <c r="F892" i="7" s="1"/>
  <c r="F893" i="7" s="1"/>
  <c r="F894" i="7" s="1"/>
  <c r="F895" i="7" s="1"/>
  <c r="F886" i="7"/>
  <c r="F887" i="7" s="1"/>
  <c r="F888" i="7" s="1"/>
  <c r="F889" i="7" s="1"/>
  <c r="F890" i="7" s="1"/>
  <c r="F883" i="7"/>
  <c r="F884" i="7" s="1"/>
  <c r="F885" i="7" s="1"/>
  <c r="F878" i="7"/>
  <c r="F879" i="7" s="1"/>
  <c r="F880" i="7" s="1"/>
  <c r="F881" i="7" s="1"/>
  <c r="F882" i="7" s="1"/>
  <c r="F873" i="7"/>
  <c r="F874" i="7" s="1"/>
  <c r="F875" i="7" s="1"/>
  <c r="F876" i="7" s="1"/>
  <c r="F877" i="7" s="1"/>
  <c r="F868" i="7"/>
  <c r="F869" i="7" s="1"/>
  <c r="F870" i="7" s="1"/>
  <c r="F871" i="7" s="1"/>
  <c r="F872" i="7" s="1"/>
  <c r="F863" i="7"/>
  <c r="F864" i="7" s="1"/>
  <c r="F865" i="7" s="1"/>
  <c r="F866" i="7" s="1"/>
  <c r="F867" i="7" s="1"/>
  <c r="F858" i="7"/>
  <c r="F859" i="7" s="1"/>
  <c r="F860" i="7" s="1"/>
  <c r="F861" i="7" s="1"/>
  <c r="F862" i="7" s="1"/>
  <c r="F852" i="7"/>
  <c r="F853" i="7" s="1"/>
  <c r="F854" i="7" s="1"/>
  <c r="F855" i="7" s="1"/>
  <c r="F856" i="7" s="1"/>
  <c r="F857" i="7" s="1"/>
  <c r="F848" i="7"/>
  <c r="F849" i="7" s="1"/>
  <c r="F850" i="7" s="1"/>
  <c r="F851" i="7" s="1"/>
  <c r="F843" i="7"/>
  <c r="F844" i="7" s="1"/>
  <c r="F845" i="7" s="1"/>
  <c r="F846" i="7" s="1"/>
  <c r="F847" i="7" s="1"/>
  <c r="F837" i="7"/>
  <c r="F838" i="7" s="1"/>
  <c r="F839" i="7" s="1"/>
  <c r="F840" i="7" s="1"/>
  <c r="F841" i="7" s="1"/>
  <c r="F842" i="7" s="1"/>
  <c r="F834" i="7"/>
  <c r="F835" i="7" s="1"/>
  <c r="F836" i="7" s="1"/>
  <c r="F828" i="7"/>
  <c r="F829" i="7" s="1"/>
  <c r="F830" i="7" s="1"/>
  <c r="F831" i="7" s="1"/>
  <c r="F832" i="7" s="1"/>
  <c r="F833" i="7" s="1"/>
  <c r="F822" i="7"/>
  <c r="F823" i="7" s="1"/>
  <c r="F824" i="7" s="1"/>
  <c r="F825" i="7" s="1"/>
  <c r="F826" i="7" s="1"/>
  <c r="F827" i="7" s="1"/>
  <c r="F819" i="7"/>
  <c r="F820" i="7" s="1"/>
  <c r="F821" i="7" s="1"/>
  <c r="F815" i="7"/>
  <c r="F816" i="7" s="1"/>
  <c r="F817" i="7" s="1"/>
  <c r="F818" i="7" s="1"/>
  <c r="F810" i="7"/>
  <c r="F811" i="7" s="1"/>
  <c r="F812" i="7" s="1"/>
  <c r="F813" i="7" s="1"/>
  <c r="F814" i="7" s="1"/>
  <c r="F805" i="7"/>
  <c r="F806" i="7" s="1"/>
  <c r="F807" i="7" s="1"/>
  <c r="F808" i="7" s="1"/>
  <c r="F809" i="7" s="1"/>
  <c r="F799" i="7"/>
  <c r="F800" i="7" s="1"/>
  <c r="F801" i="7" s="1"/>
  <c r="F802" i="7" s="1"/>
  <c r="F803" i="7" s="1"/>
  <c r="F804" i="7" s="1"/>
  <c r="F793" i="7"/>
  <c r="F794" i="7" s="1"/>
  <c r="F795" i="7" s="1"/>
  <c r="F796" i="7" s="1"/>
  <c r="F797" i="7" s="1"/>
  <c r="F798" i="7" s="1"/>
  <c r="F790" i="7"/>
  <c r="F791" i="7" s="1"/>
  <c r="F792" i="7" s="1"/>
  <c r="F785" i="7"/>
  <c r="F786" i="7" s="1"/>
  <c r="F787" i="7" s="1"/>
  <c r="F788" i="7" s="1"/>
  <c r="F789" i="7" s="1"/>
  <c r="F779" i="7"/>
  <c r="F780" i="7" s="1"/>
  <c r="F781" i="7" s="1"/>
  <c r="F782" i="7" s="1"/>
  <c r="F783" i="7" s="1"/>
  <c r="F784" i="7" s="1"/>
  <c r="F773" i="7"/>
  <c r="F774" i="7" s="1"/>
  <c r="F775" i="7" s="1"/>
  <c r="F776" i="7" s="1"/>
  <c r="F777" i="7" s="1"/>
  <c r="F778" i="7" s="1"/>
  <c r="F770" i="7"/>
  <c r="F771" i="7" s="1"/>
  <c r="F772" i="7" s="1"/>
  <c r="F766" i="7"/>
  <c r="F767" i="7" s="1"/>
  <c r="F768" i="7" s="1"/>
  <c r="F769" i="7" s="1"/>
  <c r="F761" i="7"/>
  <c r="F762" i="7" s="1"/>
  <c r="F763" i="7" s="1"/>
  <c r="F764" i="7" s="1"/>
  <c r="F765" i="7" s="1"/>
  <c r="F756" i="7"/>
  <c r="F757" i="7" s="1"/>
  <c r="F758" i="7" s="1"/>
  <c r="F759" i="7" s="1"/>
  <c r="F760" i="7" s="1"/>
  <c r="F751" i="7"/>
  <c r="F752" i="7" s="1"/>
  <c r="F753" i="7" s="1"/>
  <c r="F754" i="7" s="1"/>
  <c r="F755" i="7" s="1"/>
  <c r="F745" i="7"/>
  <c r="F746" i="7" s="1"/>
  <c r="F747" i="7" s="1"/>
  <c r="F748" i="7" s="1"/>
  <c r="F749" i="7" s="1"/>
  <c r="F750" i="7" s="1"/>
  <c r="F739" i="7"/>
  <c r="F740" i="7" s="1"/>
  <c r="F741" i="7" s="1"/>
  <c r="F742" i="7" s="1"/>
  <c r="F743" i="7" s="1"/>
  <c r="F744" i="7" s="1"/>
  <c r="F736" i="7"/>
  <c r="F737" i="7" s="1"/>
  <c r="F738" i="7" s="1"/>
  <c r="F731" i="7"/>
  <c r="F732" i="7" s="1"/>
  <c r="F733" i="7" s="1"/>
  <c r="F734" i="7" s="1"/>
  <c r="F735" i="7" s="1"/>
  <c r="F725" i="7"/>
  <c r="F726" i="7" s="1"/>
  <c r="F727" i="7" s="1"/>
  <c r="F728" i="7" s="1"/>
  <c r="F729" i="7" s="1"/>
  <c r="F730" i="7" s="1"/>
  <c r="F720" i="7"/>
  <c r="F721" i="7" s="1"/>
  <c r="F722" i="7" s="1"/>
  <c r="F723" i="7" s="1"/>
  <c r="F724" i="7" s="1"/>
  <c r="F715" i="7"/>
  <c r="F716" i="7" s="1"/>
  <c r="F717" i="7" s="1"/>
  <c r="F718" i="7" s="1"/>
  <c r="F719" i="7" s="1"/>
  <c r="F709" i="7"/>
  <c r="F710" i="7" s="1"/>
  <c r="F711" i="7" s="1"/>
  <c r="F712" i="7" s="1"/>
  <c r="F713" i="7" s="1"/>
  <c r="F714" i="7" s="1"/>
  <c r="F705" i="7"/>
  <c r="F706" i="7" s="1"/>
  <c r="F707" i="7" s="1"/>
  <c r="F708" i="7" s="1"/>
  <c r="F699" i="7"/>
  <c r="F700" i="7" s="1"/>
  <c r="F701" i="7" s="1"/>
  <c r="F702" i="7" s="1"/>
  <c r="F703" i="7" s="1"/>
  <c r="F704" i="7" s="1"/>
  <c r="F696" i="7"/>
  <c r="F697" i="7" s="1"/>
  <c r="F698" i="7" s="1"/>
  <c r="F693" i="7"/>
  <c r="F694" i="7" s="1"/>
  <c r="F695" i="7" s="1"/>
  <c r="F688" i="7"/>
  <c r="F689" i="7" s="1"/>
  <c r="F690" i="7" s="1"/>
  <c r="F691" i="7" s="1"/>
  <c r="F692" i="7" s="1"/>
  <c r="F683" i="7"/>
  <c r="F684" i="7" s="1"/>
  <c r="F685" i="7" s="1"/>
  <c r="F686" i="7" s="1"/>
  <c r="F687" i="7" s="1"/>
  <c r="F678" i="7"/>
  <c r="F679" i="7" s="1"/>
  <c r="F680" i="7" s="1"/>
  <c r="F681" i="7" s="1"/>
  <c r="F682" i="7" s="1"/>
  <c r="F674" i="7"/>
  <c r="F675" i="7" s="1"/>
  <c r="F676" i="7" s="1"/>
  <c r="F677" i="7" s="1"/>
  <c r="F670" i="7"/>
  <c r="F671" i="7" s="1"/>
  <c r="F672" i="7" s="1"/>
  <c r="F673" i="7" s="1"/>
  <c r="F666" i="7"/>
  <c r="F667" i="7" s="1"/>
  <c r="F668" i="7" s="1"/>
  <c r="F669" i="7" s="1"/>
  <c r="F662" i="7"/>
  <c r="F663" i="7" s="1"/>
  <c r="F664" i="7" s="1"/>
  <c r="F665" i="7" s="1"/>
  <c r="F659" i="7"/>
  <c r="F660" i="7" s="1"/>
  <c r="F661" i="7" s="1"/>
  <c r="F655" i="7"/>
  <c r="F656" i="7" s="1"/>
  <c r="F657" i="7" s="1"/>
  <c r="F658" i="7" s="1"/>
  <c r="F649" i="7"/>
  <c r="F650" i="7" s="1"/>
  <c r="F651" i="7" s="1"/>
  <c r="F652" i="7" s="1"/>
  <c r="F653" i="7" s="1"/>
  <c r="F654" i="7" s="1"/>
  <c r="F646" i="7"/>
  <c r="F647" i="7" s="1"/>
  <c r="F648" i="7" s="1"/>
  <c r="F640" i="7"/>
  <c r="F641" i="7" s="1"/>
  <c r="F642" i="7" s="1"/>
  <c r="F643" i="7" s="1"/>
  <c r="F644" i="7" s="1"/>
  <c r="F645" i="7" s="1"/>
  <c r="F634" i="7"/>
  <c r="F635" i="7" s="1"/>
  <c r="F636" i="7" s="1"/>
  <c r="F637" i="7" s="1"/>
  <c r="F638" i="7" s="1"/>
  <c r="F639" i="7" s="1"/>
  <c r="F629" i="7"/>
  <c r="F630" i="7" s="1"/>
  <c r="F631" i="7" s="1"/>
  <c r="F632" i="7" s="1"/>
  <c r="F633" i="7" s="1"/>
  <c r="F626" i="7"/>
  <c r="F627" i="7" s="1"/>
  <c r="F628" i="7" s="1"/>
  <c r="F622" i="7"/>
  <c r="F623" i="7" s="1"/>
  <c r="F624" i="7" s="1"/>
  <c r="F625" i="7" s="1"/>
  <c r="F616" i="7"/>
  <c r="F617" i="7" s="1"/>
  <c r="F618" i="7" s="1"/>
  <c r="F619" i="7" s="1"/>
  <c r="F620" i="7" s="1"/>
  <c r="F621" i="7" s="1"/>
  <c r="F613" i="7"/>
  <c r="F614" i="7" s="1"/>
  <c r="F615" i="7" s="1"/>
  <c r="F607" i="7"/>
  <c r="F608" i="7" s="1"/>
  <c r="F609" i="7" s="1"/>
  <c r="F610" i="7" s="1"/>
  <c r="F611" i="7" s="1"/>
  <c r="F612" i="7" s="1"/>
  <c r="F604" i="7"/>
  <c r="F605" i="7" s="1"/>
  <c r="F606" i="7" s="1"/>
  <c r="F599" i="7"/>
  <c r="F600" i="7" s="1"/>
  <c r="F601" i="7" s="1"/>
  <c r="F602" i="7" s="1"/>
  <c r="F603" i="7" s="1"/>
  <c r="F596" i="7"/>
  <c r="F597" i="7" s="1"/>
  <c r="F598" i="7" s="1"/>
  <c r="F591" i="7"/>
  <c r="F592" i="7" s="1"/>
  <c r="F593" i="7" s="1"/>
  <c r="F594" i="7" s="1"/>
  <c r="F595" i="7" s="1"/>
  <c r="F585" i="7"/>
  <c r="F586" i="7" s="1"/>
  <c r="F587" i="7" s="1"/>
  <c r="F588" i="7" s="1"/>
  <c r="F589" i="7" s="1"/>
  <c r="F590" i="7" s="1"/>
  <c r="F579" i="7"/>
  <c r="F580" i="7" s="1"/>
  <c r="F581" i="7" s="1"/>
  <c r="F582" i="7" s="1"/>
  <c r="F583" i="7" s="1"/>
  <c r="F584" i="7" s="1"/>
  <c r="F574" i="7"/>
  <c r="F575" i="7" s="1"/>
  <c r="F576" i="7" s="1"/>
  <c r="F577" i="7" s="1"/>
  <c r="F578" i="7" s="1"/>
  <c r="F569" i="7"/>
  <c r="F570" i="7" s="1"/>
  <c r="F571" i="7" s="1"/>
  <c r="F572" i="7" s="1"/>
  <c r="F573" i="7" s="1"/>
  <c r="F563" i="7"/>
  <c r="F564" i="7" s="1"/>
  <c r="F565" i="7" s="1"/>
  <c r="F566" i="7" s="1"/>
  <c r="F567" i="7" s="1"/>
  <c r="F568" i="7" s="1"/>
  <c r="F559" i="7"/>
  <c r="F560" i="7" s="1"/>
  <c r="F561" i="7" s="1"/>
  <c r="F562" i="7" s="1"/>
  <c r="F553" i="7"/>
  <c r="F554" i="7" s="1"/>
  <c r="F555" i="7" s="1"/>
  <c r="F556" i="7" s="1"/>
  <c r="F557" i="7" s="1"/>
  <c r="F558" i="7" s="1"/>
  <c r="F547" i="7"/>
  <c r="F548" i="7" s="1"/>
  <c r="F549" i="7" s="1"/>
  <c r="F550" i="7" s="1"/>
  <c r="F551" i="7" s="1"/>
  <c r="F552" i="7" s="1"/>
  <c r="F541" i="7"/>
  <c r="F542" i="7" s="1"/>
  <c r="F543" i="7" s="1"/>
  <c r="F544" i="7" s="1"/>
  <c r="F545" i="7" s="1"/>
  <c r="F546" i="7" s="1"/>
  <c r="F537" i="7"/>
  <c r="F538" i="7" s="1"/>
  <c r="F539" i="7" s="1"/>
  <c r="F540" i="7" s="1"/>
  <c r="F532" i="7"/>
  <c r="F533" i="7" s="1"/>
  <c r="F534" i="7" s="1"/>
  <c r="F535" i="7" s="1"/>
  <c r="F536" i="7" s="1"/>
  <c r="F529" i="7"/>
  <c r="F530" i="7" s="1"/>
  <c r="F531" i="7" s="1"/>
  <c r="F525" i="7"/>
  <c r="F526" i="7" s="1"/>
  <c r="F527" i="7" s="1"/>
  <c r="F528" i="7" s="1"/>
  <c r="F522" i="7"/>
  <c r="F523" i="7" s="1"/>
  <c r="F524" i="7" s="1"/>
  <c r="F519" i="7"/>
  <c r="F520" i="7" s="1"/>
  <c r="F521" i="7" s="1"/>
  <c r="F514" i="7"/>
  <c r="F515" i="7" s="1"/>
  <c r="F516" i="7" s="1"/>
  <c r="F517" i="7" s="1"/>
  <c r="F518" i="7" s="1"/>
  <c r="F508" i="7"/>
  <c r="F509" i="7" s="1"/>
  <c r="F510" i="7" s="1"/>
  <c r="F511" i="7" s="1"/>
  <c r="F512" i="7" s="1"/>
  <c r="F513" i="7" s="1"/>
  <c r="F505" i="7"/>
  <c r="F506" i="7" s="1"/>
  <c r="F507" i="7" s="1"/>
  <c r="F500" i="7"/>
  <c r="F501" i="7" s="1"/>
  <c r="F502" i="7" s="1"/>
  <c r="F503" i="7" s="1"/>
  <c r="F504" i="7" s="1"/>
  <c r="F497" i="7"/>
  <c r="F498" i="7" s="1"/>
  <c r="F499" i="7" s="1"/>
  <c r="F492" i="7"/>
  <c r="F493" i="7" s="1"/>
  <c r="F494" i="7" s="1"/>
  <c r="F495" i="7" s="1"/>
  <c r="F496" i="7" s="1"/>
  <c r="F488" i="7"/>
  <c r="F489" i="7" s="1"/>
  <c r="F490" i="7" s="1"/>
  <c r="F491" i="7" s="1"/>
  <c r="F485" i="7"/>
  <c r="F486" i="7" s="1"/>
  <c r="F487" i="7" s="1"/>
  <c r="F479" i="7"/>
  <c r="F480" i="7" s="1"/>
  <c r="F481" i="7" s="1"/>
  <c r="F482" i="7" s="1"/>
  <c r="F483" i="7" s="1"/>
  <c r="F484" i="7" s="1"/>
  <c r="F474" i="7"/>
  <c r="F475" i="7" s="1"/>
  <c r="F476" i="7" s="1"/>
  <c r="F477" i="7" s="1"/>
  <c r="F478" i="7" s="1"/>
  <c r="F469" i="7"/>
  <c r="F470" i="7" s="1"/>
  <c r="F471" i="7" s="1"/>
  <c r="F472" i="7" s="1"/>
  <c r="F473" i="7" s="1"/>
  <c r="F463" i="7"/>
  <c r="F464" i="7" s="1"/>
  <c r="F465" i="7" s="1"/>
  <c r="F466" i="7" s="1"/>
  <c r="F467" i="7" s="1"/>
  <c r="F468" i="7" s="1"/>
  <c r="F457" i="7"/>
  <c r="F458" i="7" s="1"/>
  <c r="F459" i="7" s="1"/>
  <c r="F460" i="7" s="1"/>
  <c r="F461" i="7" s="1"/>
  <c r="F462" i="7" s="1"/>
  <c r="F453" i="7"/>
  <c r="F454" i="7" s="1"/>
  <c r="F455" i="7" s="1"/>
  <c r="F456" i="7" s="1"/>
  <c r="F448" i="7"/>
  <c r="F449" i="7" s="1"/>
  <c r="F450" i="7" s="1"/>
  <c r="F451" i="7" s="1"/>
  <c r="F452" i="7" s="1"/>
  <c r="F445" i="7"/>
  <c r="F446" i="7" s="1"/>
  <c r="F447" i="7" s="1"/>
  <c r="F439" i="7"/>
  <c r="F440" i="7" s="1"/>
  <c r="F441" i="7" s="1"/>
  <c r="F442" i="7" s="1"/>
  <c r="F443" i="7" s="1"/>
  <c r="F444" i="7" s="1"/>
  <c r="F435" i="7"/>
  <c r="F436" i="7" s="1"/>
  <c r="F437" i="7" s="1"/>
  <c r="F438" i="7" s="1"/>
  <c r="F429" i="7"/>
  <c r="F430" i="7" s="1"/>
  <c r="F431" i="7" s="1"/>
  <c r="F432" i="7" s="1"/>
  <c r="F433" i="7" s="1"/>
  <c r="F434" i="7" s="1"/>
  <c r="F425" i="7"/>
  <c r="F426" i="7" s="1"/>
  <c r="F427" i="7" s="1"/>
  <c r="F428" i="7" s="1"/>
  <c r="F420" i="7"/>
  <c r="F421" i="7" s="1"/>
  <c r="F422" i="7" s="1"/>
  <c r="F423" i="7" s="1"/>
  <c r="F424" i="7" s="1"/>
  <c r="F417" i="7"/>
  <c r="F418" i="7" s="1"/>
  <c r="F419" i="7" s="1"/>
  <c r="F413" i="7"/>
  <c r="F414" i="7" s="1"/>
  <c r="F415" i="7" s="1"/>
  <c r="F416" i="7" s="1"/>
  <c r="F408" i="7"/>
  <c r="F409" i="7" s="1"/>
  <c r="F410" i="7" s="1"/>
  <c r="F411" i="7" s="1"/>
  <c r="F412" i="7" s="1"/>
  <c r="F405" i="7"/>
  <c r="F406" i="7" s="1"/>
  <c r="F407" i="7" s="1"/>
  <c r="F404" i="7"/>
  <c r="F399" i="7"/>
  <c r="F400" i="7" s="1"/>
  <c r="F401" i="7" s="1"/>
  <c r="F402" i="7" s="1"/>
  <c r="F403" i="7" s="1"/>
  <c r="F394" i="7"/>
  <c r="F395" i="7" s="1"/>
  <c r="F396" i="7" s="1"/>
  <c r="F397" i="7" s="1"/>
  <c r="F398" i="7" s="1"/>
  <c r="F391" i="7"/>
  <c r="F392" i="7" s="1"/>
  <c r="F393" i="7" s="1"/>
  <c r="F388" i="7"/>
  <c r="F389" i="7" s="1"/>
  <c r="F390" i="7" s="1"/>
  <c r="F383" i="7"/>
  <c r="F384" i="7" s="1"/>
  <c r="F385" i="7" s="1"/>
  <c r="F386" i="7" s="1"/>
  <c r="F387" i="7" s="1"/>
  <c r="F380" i="7"/>
  <c r="F381" i="7" s="1"/>
  <c r="F382" i="7" s="1"/>
  <c r="F374" i="7"/>
  <c r="F375" i="7" s="1"/>
  <c r="F376" i="7" s="1"/>
  <c r="F377" i="7" s="1"/>
  <c r="F378" i="7" s="1"/>
  <c r="F379" i="7" s="1"/>
  <c r="F370" i="7"/>
  <c r="F371" i="7" s="1"/>
  <c r="F372" i="7" s="1"/>
  <c r="F373" i="7" s="1"/>
  <c r="F366" i="7"/>
  <c r="F367" i="7" s="1"/>
  <c r="F368" i="7" s="1"/>
  <c r="F369" i="7" s="1"/>
  <c r="F363" i="7"/>
  <c r="F364" i="7" s="1"/>
  <c r="F365" i="7" s="1"/>
  <c r="F360" i="7"/>
  <c r="F361" i="7" s="1"/>
  <c r="F362" i="7" s="1"/>
  <c r="F355" i="7"/>
  <c r="F356" i="7" s="1"/>
  <c r="F357" i="7" s="1"/>
  <c r="F358" i="7" s="1"/>
  <c r="F359" i="7" s="1"/>
  <c r="F349" i="7"/>
  <c r="F350" i="7" s="1"/>
  <c r="F351" i="7" s="1"/>
  <c r="F352" i="7" s="1"/>
  <c r="F353" i="7" s="1"/>
  <c r="F354" i="7" s="1"/>
  <c r="F345" i="7"/>
  <c r="F346" i="7" s="1"/>
  <c r="F347" i="7" s="1"/>
  <c r="F348" i="7" s="1"/>
  <c r="F342" i="7"/>
  <c r="F343" i="7" s="1"/>
  <c r="F344" i="7" s="1"/>
  <c r="F337" i="7"/>
  <c r="F338" i="7" s="1"/>
  <c r="F339" i="7" s="1"/>
  <c r="F340" i="7" s="1"/>
  <c r="F341" i="7" s="1"/>
  <c r="F333" i="7"/>
  <c r="F334" i="7" s="1"/>
  <c r="F335" i="7" s="1"/>
  <c r="F336" i="7" s="1"/>
  <c r="F332" i="7"/>
  <c r="F328" i="7"/>
  <c r="F329" i="7" s="1"/>
  <c r="F330" i="7" s="1"/>
  <c r="F331" i="7" s="1"/>
  <c r="F323" i="7"/>
  <c r="F324" i="7" s="1"/>
  <c r="F325" i="7" s="1"/>
  <c r="F326" i="7" s="1"/>
  <c r="F327" i="7" s="1"/>
  <c r="F319" i="7"/>
  <c r="F320" i="7" s="1"/>
  <c r="F321" i="7" s="1"/>
  <c r="F322" i="7" s="1"/>
  <c r="F314" i="7"/>
  <c r="F315" i="7" s="1"/>
  <c r="F316" i="7" s="1"/>
  <c r="F317" i="7" s="1"/>
  <c r="F318" i="7" s="1"/>
  <c r="F309" i="7"/>
  <c r="F310" i="7" s="1"/>
  <c r="F311" i="7" s="1"/>
  <c r="F312" i="7" s="1"/>
  <c r="F313" i="7" s="1"/>
  <c r="F308" i="7"/>
  <c r="F305" i="7"/>
  <c r="F306" i="7" s="1"/>
  <c r="F307" i="7" s="1"/>
  <c r="F302" i="7"/>
  <c r="F303" i="7" s="1"/>
  <c r="F304" i="7" s="1"/>
  <c r="F296" i="7"/>
  <c r="F297" i="7" s="1"/>
  <c r="F298" i="7" s="1"/>
  <c r="F299" i="7" s="1"/>
  <c r="F300" i="7" s="1"/>
  <c r="F301" i="7" s="1"/>
  <c r="F290" i="7"/>
  <c r="F291" i="7" s="1"/>
  <c r="F292" i="7" s="1"/>
  <c r="F293" i="7" s="1"/>
  <c r="F294" i="7" s="1"/>
  <c r="F295" i="7" s="1"/>
  <c r="F286" i="7"/>
  <c r="F287" i="7" s="1"/>
  <c r="F288" i="7" s="1"/>
  <c r="F289" i="7" s="1"/>
  <c r="F282" i="7"/>
  <c r="F283" i="7" s="1"/>
  <c r="F284" i="7" s="1"/>
  <c r="F285" i="7" s="1"/>
  <c r="F276" i="7"/>
  <c r="F277" i="7" s="1"/>
  <c r="F278" i="7" s="1"/>
  <c r="F279" i="7" s="1"/>
  <c r="F280" i="7" s="1"/>
  <c r="F281" i="7" s="1"/>
  <c r="F272" i="7"/>
  <c r="F273" i="7" s="1"/>
  <c r="F274" i="7" s="1"/>
  <c r="F275" i="7" s="1"/>
  <c r="F266" i="7"/>
  <c r="F267" i="7" s="1"/>
  <c r="F268" i="7" s="1"/>
  <c r="F269" i="7" s="1"/>
  <c r="F270" i="7" s="1"/>
  <c r="F271" i="7" s="1"/>
  <c r="F261" i="7"/>
  <c r="F262" i="7" s="1"/>
  <c r="F263" i="7" s="1"/>
  <c r="F264" i="7" s="1"/>
  <c r="F265" i="7" s="1"/>
  <c r="F258" i="7"/>
  <c r="F259" i="7" s="1"/>
  <c r="F260" i="7" s="1"/>
  <c r="F252" i="7"/>
  <c r="F253" i="7" s="1"/>
  <c r="F254" i="7" s="1"/>
  <c r="F255" i="7" s="1"/>
  <c r="F256" i="7" s="1"/>
  <c r="F257" i="7" s="1"/>
  <c r="F246" i="7"/>
  <c r="F247" i="7" s="1"/>
  <c r="F248" i="7" s="1"/>
  <c r="F249" i="7" s="1"/>
  <c r="F250" i="7" s="1"/>
  <c r="F251" i="7" s="1"/>
  <c r="F242" i="7"/>
  <c r="F243" i="7" s="1"/>
  <c r="F244" i="7" s="1"/>
  <c r="F245" i="7" s="1"/>
  <c r="F241" i="7"/>
  <c r="F237" i="7"/>
  <c r="F238" i="7" s="1"/>
  <c r="F239" i="7" s="1"/>
  <c r="F240" i="7" s="1"/>
  <c r="F233" i="7"/>
  <c r="F234" i="7" s="1"/>
  <c r="F235" i="7" s="1"/>
  <c r="F236" i="7" s="1"/>
  <c r="F228" i="7"/>
  <c r="F229" i="7" s="1"/>
  <c r="F230" i="7" s="1"/>
  <c r="F231" i="7" s="1"/>
  <c r="F232" i="7" s="1"/>
  <c r="F222" i="7"/>
  <c r="F223" i="7" s="1"/>
  <c r="F224" i="7" s="1"/>
  <c r="F225" i="7" s="1"/>
  <c r="F226" i="7" s="1"/>
  <c r="F227" i="7" s="1"/>
  <c r="F218" i="7"/>
  <c r="F219" i="7" s="1"/>
  <c r="F220" i="7" s="1"/>
  <c r="F221" i="7" s="1"/>
  <c r="F212" i="7"/>
  <c r="F213" i="7" s="1"/>
  <c r="F214" i="7" s="1"/>
  <c r="F215" i="7" s="1"/>
  <c r="F216" i="7" s="1"/>
  <c r="F217" i="7" s="1"/>
  <c r="F209" i="7"/>
  <c r="F210" i="7" s="1"/>
  <c r="F211" i="7" s="1"/>
  <c r="F204" i="7"/>
  <c r="F205" i="7" s="1"/>
  <c r="F206" i="7" s="1"/>
  <c r="F207" i="7" s="1"/>
  <c r="F208" i="7" s="1"/>
  <c r="F201" i="7"/>
  <c r="F202" i="7" s="1"/>
  <c r="F203" i="7" s="1"/>
  <c r="F195" i="7"/>
  <c r="F196" i="7" s="1"/>
  <c r="F197" i="7" s="1"/>
  <c r="F198" i="7" s="1"/>
  <c r="F199" i="7" s="1"/>
  <c r="F200" i="7" s="1"/>
  <c r="F192" i="7"/>
  <c r="F193" i="7" s="1"/>
  <c r="F194" i="7" s="1"/>
  <c r="F188" i="7"/>
  <c r="F189" i="7" s="1"/>
  <c r="F190" i="7" s="1"/>
  <c r="F191" i="7" s="1"/>
  <c r="F183" i="7"/>
  <c r="F184" i="7" s="1"/>
  <c r="F185" i="7" s="1"/>
  <c r="F186" i="7" s="1"/>
  <c r="F187" i="7" s="1"/>
  <c r="F180" i="7"/>
  <c r="F181" i="7" s="1"/>
  <c r="F182" i="7" s="1"/>
  <c r="F176" i="7"/>
  <c r="F177" i="7" s="1"/>
  <c r="F178" i="7" s="1"/>
  <c r="F179" i="7" s="1"/>
  <c r="F173" i="7"/>
  <c r="F174" i="7" s="1"/>
  <c r="F175" i="7" s="1"/>
  <c r="F170" i="7"/>
  <c r="F171" i="7" s="1"/>
  <c r="F172" i="7" s="1"/>
  <c r="F167" i="7"/>
  <c r="F168" i="7" s="1"/>
  <c r="F169" i="7" s="1"/>
  <c r="F162" i="7"/>
  <c r="F163" i="7" s="1"/>
  <c r="F164" i="7" s="1"/>
  <c r="F165" i="7" s="1"/>
  <c r="F166" i="7" s="1"/>
  <c r="F158" i="7"/>
  <c r="F159" i="7" s="1"/>
  <c r="F160" i="7" s="1"/>
  <c r="F161" i="7" s="1"/>
  <c r="F154" i="7"/>
  <c r="F155" i="7" s="1"/>
  <c r="F156" i="7" s="1"/>
  <c r="F157" i="7" s="1"/>
  <c r="F150" i="7"/>
  <c r="F151" i="7" s="1"/>
  <c r="F152" i="7" s="1"/>
  <c r="F153" i="7" s="1"/>
  <c r="F145" i="7"/>
  <c r="F146" i="7" s="1"/>
  <c r="F147" i="7" s="1"/>
  <c r="F148" i="7" s="1"/>
  <c r="F149" i="7" s="1"/>
  <c r="F140" i="7"/>
  <c r="F141" i="7" s="1"/>
  <c r="F142" i="7" s="1"/>
  <c r="F143" i="7" s="1"/>
  <c r="F144" i="7" s="1"/>
  <c r="F134" i="7"/>
  <c r="F135" i="7" s="1"/>
  <c r="F136" i="7" s="1"/>
  <c r="F137" i="7" s="1"/>
  <c r="F138" i="7" s="1"/>
  <c r="F139" i="7" s="1"/>
  <c r="F130" i="7"/>
  <c r="F131" i="7" s="1"/>
  <c r="F132" i="7" s="1"/>
  <c r="F133" i="7" s="1"/>
  <c r="F126" i="7"/>
  <c r="F127" i="7" s="1"/>
  <c r="F128" i="7" s="1"/>
  <c r="F129" i="7" s="1"/>
  <c r="F120" i="7"/>
  <c r="F121" i="7" s="1"/>
  <c r="F122" i="7" s="1"/>
  <c r="F123" i="7" s="1"/>
  <c r="F124" i="7" s="1"/>
  <c r="F125" i="7" s="1"/>
  <c r="F116" i="7"/>
  <c r="F117" i="7" s="1"/>
  <c r="F118" i="7" s="1"/>
  <c r="F119" i="7" s="1"/>
  <c r="F110" i="7"/>
  <c r="F111" i="7" s="1"/>
  <c r="F112" i="7" s="1"/>
  <c r="F113" i="7" s="1"/>
  <c r="F114" i="7" s="1"/>
  <c r="F115" i="7" s="1"/>
  <c r="F104" i="7"/>
  <c r="F105" i="7" s="1"/>
  <c r="F106" i="7" s="1"/>
  <c r="F107" i="7" s="1"/>
  <c r="F108" i="7" s="1"/>
  <c r="F109" i="7" s="1"/>
  <c r="F98" i="7"/>
  <c r="F99" i="7" s="1"/>
  <c r="F100" i="7" s="1"/>
  <c r="F101" i="7" s="1"/>
  <c r="F102" i="7" s="1"/>
  <c r="F103" i="7" s="1"/>
  <c r="F94" i="7"/>
  <c r="F95" i="7" s="1"/>
  <c r="F96" i="7" s="1"/>
  <c r="F97" i="7" s="1"/>
  <c r="F88" i="7"/>
  <c r="F89" i="7" s="1"/>
  <c r="F90" i="7" s="1"/>
  <c r="F91" i="7" s="1"/>
  <c r="F92" i="7" s="1"/>
  <c r="F93" i="7" s="1"/>
  <c r="F84" i="7"/>
  <c r="F85" i="7" s="1"/>
  <c r="F86" i="7" s="1"/>
  <c r="F87" i="7" s="1"/>
  <c r="F78" i="7"/>
  <c r="F79" i="7" s="1"/>
  <c r="F80" i="7" s="1"/>
  <c r="F81" i="7" s="1"/>
  <c r="F82" i="7" s="1"/>
  <c r="F83" i="7" s="1"/>
  <c r="F75" i="7"/>
  <c r="F76" i="7" s="1"/>
  <c r="F77" i="7" s="1"/>
  <c r="F69" i="7"/>
  <c r="F70" i="7" s="1"/>
  <c r="F71" i="7" s="1"/>
  <c r="F72" i="7" s="1"/>
  <c r="F73" i="7" s="1"/>
  <c r="F74" i="7" s="1"/>
  <c r="F64" i="7"/>
  <c r="F65" i="7" s="1"/>
  <c r="F66" i="7" s="1"/>
  <c r="F67" i="7" s="1"/>
  <c r="F68" i="7" s="1"/>
  <c r="F58" i="7"/>
  <c r="F59" i="7" s="1"/>
  <c r="F60" i="7" s="1"/>
  <c r="F61" i="7" s="1"/>
  <c r="F62" i="7" s="1"/>
  <c r="F63" i="7" s="1"/>
  <c r="F53" i="7"/>
  <c r="F54" i="7" s="1"/>
  <c r="F55" i="7" s="1"/>
  <c r="F56" i="7" s="1"/>
  <c r="F57" i="7" s="1"/>
  <c r="F49" i="7"/>
  <c r="F50" i="7" s="1"/>
  <c r="F51" i="7" s="1"/>
  <c r="F52" i="7" s="1"/>
  <c r="F45" i="7"/>
  <c r="F46" i="7" s="1"/>
  <c r="F47" i="7" s="1"/>
  <c r="F48" i="7" s="1"/>
  <c r="F42" i="7"/>
  <c r="F43" i="7" s="1"/>
  <c r="F44" i="7" s="1"/>
  <c r="F36" i="7"/>
  <c r="F37" i="7" s="1"/>
  <c r="F38" i="7" s="1"/>
  <c r="F39" i="7" s="1"/>
  <c r="F40" i="7" s="1"/>
  <c r="F41" i="7" s="1"/>
  <c r="F32" i="7"/>
  <c r="F33" i="7" s="1"/>
  <c r="F34" i="7" s="1"/>
  <c r="F35" i="7" s="1"/>
  <c r="F28" i="7"/>
  <c r="F29" i="7" s="1"/>
  <c r="F30" i="7" s="1"/>
  <c r="F31" i="7" s="1"/>
  <c r="F22" i="7"/>
  <c r="F23" i="7" s="1"/>
  <c r="F24" i="7" s="1"/>
  <c r="F25" i="7" s="1"/>
  <c r="F26" i="7" s="1"/>
  <c r="F27" i="7" s="1"/>
  <c r="F16" i="7"/>
  <c r="F17" i="7" s="1"/>
  <c r="F18" i="7" s="1"/>
  <c r="F19" i="7" s="1"/>
  <c r="F20" i="7" s="1"/>
  <c r="F21" i="7" s="1"/>
  <c r="F12" i="7"/>
  <c r="F13" i="7" s="1"/>
  <c r="F14" i="7" s="1"/>
  <c r="F15" i="7" s="1"/>
  <c r="F11" i="7"/>
  <c r="F9" i="7"/>
  <c r="F10" i="7" s="1"/>
  <c r="F8" i="7"/>
  <c r="F4" i="7"/>
  <c r="F5" i="7" s="1"/>
  <c r="F6" i="7" s="1"/>
  <c r="F7" i="7" s="1"/>
  <c r="F3" i="7"/>
  <c r="C2201" i="7"/>
  <c r="C2196" i="7"/>
  <c r="C2191" i="7"/>
  <c r="C2187" i="7"/>
  <c r="C2182" i="7"/>
  <c r="C2179" i="7"/>
  <c r="C2176" i="7"/>
  <c r="C2170" i="7"/>
  <c r="C2165" i="7"/>
  <c r="C2161" i="7"/>
  <c r="C2157" i="7"/>
  <c r="C2152" i="7"/>
  <c r="C2149" i="7"/>
  <c r="C2144" i="7"/>
  <c r="C2140" i="7"/>
  <c r="C2134" i="7"/>
  <c r="C2129" i="7"/>
  <c r="C2126" i="7"/>
  <c r="C2121" i="7"/>
  <c r="C2118" i="7"/>
  <c r="C2115" i="7"/>
  <c r="C2112" i="7"/>
  <c r="C2109" i="7"/>
  <c r="C2105" i="7"/>
  <c r="C2100" i="7"/>
  <c r="C2095" i="7"/>
  <c r="C2091" i="7"/>
  <c r="C2085" i="7"/>
  <c r="C2079" i="7"/>
  <c r="C2073" i="7"/>
  <c r="C2067" i="7"/>
  <c r="C2063" i="7"/>
  <c r="C2059" i="7"/>
  <c r="C2053" i="7"/>
  <c r="C2050" i="7"/>
  <c r="C2044" i="7"/>
  <c r="C2041" i="7"/>
  <c r="C2038" i="7"/>
  <c r="C2032" i="7"/>
  <c r="C2027" i="7"/>
  <c r="C2023" i="7"/>
  <c r="C2020" i="7"/>
  <c r="C2015" i="7"/>
  <c r="C2009" i="7"/>
  <c r="C2004" i="7"/>
  <c r="C1998" i="7"/>
  <c r="C1994" i="7"/>
  <c r="C1991" i="7"/>
  <c r="C1985" i="7"/>
  <c r="C1982" i="7"/>
  <c r="C1976" i="7"/>
  <c r="C1972" i="7"/>
  <c r="C1969" i="7"/>
  <c r="C1965" i="7"/>
  <c r="C1962" i="7"/>
  <c r="C1958" i="7"/>
  <c r="C1954" i="7"/>
  <c r="C1950" i="7"/>
  <c r="C1947" i="7"/>
  <c r="C1942" i="7"/>
  <c r="C1938" i="7"/>
  <c r="C1934" i="7"/>
  <c r="C1930" i="7"/>
  <c r="C1926" i="7"/>
  <c r="C1922" i="7"/>
  <c r="C1916" i="7"/>
  <c r="C1912" i="7"/>
  <c r="C1907" i="7"/>
  <c r="C1902" i="7"/>
  <c r="C1896" i="7"/>
  <c r="C1890" i="7"/>
  <c r="C1884" i="7"/>
  <c r="C1878" i="7"/>
  <c r="C1874" i="7"/>
  <c r="C1870" i="7"/>
  <c r="C1865" i="7"/>
  <c r="C1862" i="7"/>
  <c r="C1856" i="7"/>
  <c r="C1850" i="7"/>
  <c r="C1844" i="7"/>
  <c r="C1838" i="7"/>
  <c r="C1833" i="7"/>
  <c r="C1828" i="7"/>
  <c r="C1824" i="7"/>
  <c r="C1820" i="7"/>
  <c r="C1817" i="7"/>
  <c r="C1811" i="7"/>
  <c r="C1806" i="7"/>
  <c r="C1803" i="7"/>
  <c r="C1798" i="7"/>
  <c r="C1794" i="7"/>
  <c r="C1789" i="7"/>
  <c r="C1784" i="7"/>
  <c r="C1781" i="7"/>
  <c r="C1776" i="7"/>
  <c r="C1770" i="7"/>
  <c r="C1765" i="7"/>
  <c r="C1760" i="7"/>
  <c r="C1754" i="7"/>
  <c r="C1749" i="7"/>
  <c r="C1744" i="7"/>
  <c r="C1739" i="7"/>
  <c r="C1734" i="7"/>
  <c r="C1728" i="7"/>
  <c r="C1725" i="7"/>
  <c r="C1721" i="7"/>
  <c r="C1715" i="7"/>
  <c r="C1711" i="7"/>
  <c r="C1707" i="7"/>
  <c r="C1701" i="7"/>
  <c r="C1695" i="7"/>
  <c r="C1690" i="7"/>
  <c r="C1684" i="7"/>
  <c r="C1678" i="7"/>
  <c r="C1673" i="7"/>
  <c r="C1668" i="7"/>
  <c r="C1664" i="7"/>
  <c r="C1660" i="7"/>
  <c r="C1656" i="7"/>
  <c r="C1650" i="7"/>
  <c r="C1646" i="7"/>
  <c r="C1643" i="7"/>
  <c r="C1640" i="7"/>
  <c r="C1635" i="7"/>
  <c r="C1632" i="7"/>
  <c r="C1627" i="7"/>
  <c r="C1622" i="7"/>
  <c r="C1618" i="7"/>
  <c r="C1613" i="7"/>
  <c r="C1610" i="7"/>
  <c r="C1607" i="7"/>
  <c r="C1603" i="7"/>
  <c r="C1598" i="7"/>
  <c r="C1593" i="7"/>
  <c r="C1587" i="7"/>
  <c r="C1584" i="7"/>
  <c r="C1580" i="7"/>
  <c r="C1576" i="7"/>
  <c r="C1572" i="7"/>
  <c r="C1566" i="7"/>
  <c r="C1560" i="7"/>
  <c r="C1556" i="7"/>
  <c r="C1553" i="7"/>
  <c r="C1549" i="7"/>
  <c r="C1546" i="7"/>
  <c r="C1543" i="7"/>
  <c r="C1539" i="7"/>
  <c r="C1533" i="7"/>
  <c r="C1529" i="7"/>
  <c r="C1524" i="7"/>
  <c r="C1521" i="7"/>
  <c r="C1517" i="7"/>
  <c r="C1511" i="7"/>
  <c r="C1508" i="7"/>
  <c r="C1502" i="7"/>
  <c r="C1496" i="7"/>
  <c r="C1490" i="7"/>
  <c r="C1487" i="7"/>
  <c r="C1482" i="7"/>
  <c r="C1477" i="7"/>
  <c r="C1474" i="7"/>
  <c r="C1469" i="7"/>
  <c r="C1464" i="7"/>
  <c r="C1460" i="7"/>
  <c r="C1457" i="7"/>
  <c r="C1454" i="7"/>
  <c r="C1451" i="7"/>
  <c r="C1448" i="7"/>
  <c r="C1443" i="7"/>
  <c r="C1440" i="7"/>
  <c r="C1436" i="7"/>
  <c r="C1430" i="7"/>
  <c r="C1424" i="7"/>
  <c r="C1421" i="7"/>
  <c r="C1415" i="7"/>
  <c r="C1410" i="7"/>
  <c r="C1407" i="7"/>
  <c r="C1401" i="7"/>
  <c r="C1395" i="7"/>
  <c r="C1390" i="7"/>
  <c r="C1386" i="7"/>
  <c r="C1382" i="7"/>
  <c r="C1377" i="7"/>
  <c r="C1373" i="7"/>
  <c r="C1370" i="7"/>
  <c r="C1366" i="7"/>
  <c r="C1363" i="7"/>
  <c r="C1359" i="7"/>
  <c r="C1353" i="7"/>
  <c r="C1348" i="7"/>
  <c r="C1345" i="7"/>
  <c r="C1342" i="7"/>
  <c r="C1337" i="7"/>
  <c r="C1331" i="7"/>
  <c r="C1327" i="7"/>
  <c r="C1324" i="7"/>
  <c r="C1321" i="7"/>
  <c r="C1315" i="7"/>
  <c r="C1311" i="7"/>
  <c r="C1307" i="7"/>
  <c r="C1303" i="7"/>
  <c r="C1298" i="7"/>
  <c r="C1293" i="7"/>
  <c r="C1289" i="7"/>
  <c r="C1285" i="7"/>
  <c r="C1282" i="7"/>
  <c r="C1277" i="7"/>
  <c r="C1272" i="7"/>
  <c r="C1268" i="7"/>
  <c r="C1264" i="7"/>
  <c r="C1261" i="7"/>
  <c r="C1255" i="7"/>
  <c r="C1250" i="7"/>
  <c r="C1246" i="7"/>
  <c r="C1243" i="7"/>
  <c r="C1238" i="7"/>
  <c r="C1235" i="7"/>
  <c r="C1230" i="7"/>
  <c r="C1227" i="7"/>
  <c r="C1222" i="7"/>
  <c r="C1217" i="7"/>
  <c r="C1211" i="7"/>
  <c r="C1208" i="7"/>
  <c r="C1202" i="7"/>
  <c r="C1196" i="7"/>
  <c r="C1193" i="7"/>
  <c r="C1188" i="7"/>
  <c r="C1183" i="7"/>
  <c r="C1179" i="7"/>
  <c r="C1175" i="7"/>
  <c r="C1169" i="7"/>
  <c r="C1166" i="7"/>
  <c r="C1161" i="7"/>
  <c r="C1158" i="7"/>
  <c r="C1152" i="7"/>
  <c r="C1146" i="7"/>
  <c r="C1141" i="7"/>
  <c r="C1138" i="7"/>
  <c r="C1133" i="7"/>
  <c r="C1127" i="7"/>
  <c r="C1123" i="7"/>
  <c r="C1117" i="7"/>
  <c r="C1113" i="7"/>
  <c r="C1108" i="7"/>
  <c r="C1102" i="7"/>
  <c r="C1097" i="7"/>
  <c r="C1093" i="7"/>
  <c r="C1090" i="7"/>
  <c r="C1084" i="7"/>
  <c r="C1079" i="7"/>
  <c r="C1076" i="7"/>
  <c r="C1072" i="7"/>
  <c r="C1068" i="7"/>
  <c r="C1063" i="7"/>
  <c r="C1060" i="7"/>
  <c r="C1055" i="7"/>
  <c r="C1049" i="7"/>
  <c r="C1043" i="7"/>
  <c r="C1039" i="7"/>
  <c r="C1036" i="7"/>
  <c r="C1033" i="7"/>
  <c r="C1030" i="7"/>
  <c r="C1025" i="7"/>
  <c r="C1023" i="7"/>
  <c r="C1020" i="7"/>
  <c r="C1017" i="7"/>
  <c r="C1011" i="7"/>
  <c r="C1005" i="7"/>
  <c r="C1002" i="7"/>
  <c r="C996" i="7"/>
  <c r="C993" i="7"/>
  <c r="C988" i="7"/>
  <c r="C983" i="7"/>
  <c r="C980" i="7"/>
  <c r="C975" i="7"/>
  <c r="C972" i="7"/>
  <c r="C969" i="7"/>
  <c r="C965" i="7"/>
  <c r="C961" i="7"/>
  <c r="C956" i="7"/>
  <c r="C951" i="7"/>
  <c r="C948" i="7"/>
  <c r="C945" i="7"/>
  <c r="C939" i="7"/>
  <c r="C935" i="7"/>
  <c r="C929" i="7"/>
  <c r="C926" i="7"/>
  <c r="C923" i="7"/>
  <c r="C920" i="7"/>
  <c r="C915" i="7"/>
  <c r="C910" i="7"/>
  <c r="C905" i="7"/>
  <c r="C900" i="7"/>
  <c r="C895" i="7"/>
  <c r="C890" i="7"/>
  <c r="C885" i="7"/>
  <c r="C882" i="7"/>
  <c r="C877" i="7"/>
  <c r="C872" i="7"/>
  <c r="C867" i="7"/>
  <c r="C862" i="7"/>
  <c r="C857" i="7"/>
  <c r="C851" i="7"/>
  <c r="C847" i="7"/>
  <c r="C842" i="7"/>
  <c r="C836" i="7"/>
  <c r="C833" i="7"/>
  <c r="C827" i="7"/>
  <c r="C821" i="7"/>
  <c r="C818" i="7"/>
  <c r="C814" i="7"/>
  <c r="C809" i="7"/>
  <c r="C804" i="7"/>
  <c r="C798" i="7"/>
  <c r="C792" i="7"/>
  <c r="C789" i="7"/>
  <c r="C784" i="7"/>
  <c r="C778" i="7"/>
  <c r="C772" i="7"/>
  <c r="C769" i="7"/>
  <c r="C765" i="7"/>
  <c r="C760" i="7"/>
  <c r="C755" i="7"/>
  <c r="C750" i="7"/>
  <c r="C744" i="7"/>
  <c r="C738" i="7"/>
  <c r="C735" i="7"/>
  <c r="C730" i="7"/>
  <c r="C724" i="7"/>
  <c r="C719" i="7"/>
  <c r="C714" i="7"/>
  <c r="C708" i="7"/>
  <c r="C704" i="7"/>
  <c r="C698" i="7"/>
  <c r="C695" i="7"/>
  <c r="C692" i="7"/>
  <c r="C687" i="7"/>
  <c r="C682" i="7"/>
  <c r="C677" i="7"/>
  <c r="C673" i="7"/>
  <c r="C669" i="7"/>
  <c r="C665" i="7"/>
  <c r="C661" i="7"/>
  <c r="C658" i="7"/>
  <c r="C654" i="7"/>
  <c r="C648" i="7"/>
  <c r="C645" i="7"/>
  <c r="C639" i="7"/>
  <c r="C633" i="7"/>
  <c r="C628" i="7"/>
  <c r="C625" i="7"/>
  <c r="C621" i="7"/>
  <c r="C615" i="7"/>
  <c r="C612" i="7"/>
  <c r="C606" i="7"/>
  <c r="C603" i="7"/>
  <c r="C598" i="7"/>
  <c r="C595" i="7"/>
  <c r="C590" i="7"/>
  <c r="C584" i="7"/>
  <c r="C578" i="7"/>
  <c r="C573" i="7"/>
  <c r="C568" i="7"/>
  <c r="C562" i="7"/>
  <c r="C558" i="7"/>
  <c r="C552" i="7"/>
  <c r="C546" i="7"/>
  <c r="C540" i="7"/>
  <c r="C536" i="7"/>
  <c r="C531" i="7"/>
  <c r="C528" i="7"/>
  <c r="C524" i="7"/>
  <c r="C521" i="7"/>
  <c r="C518" i="7"/>
  <c r="C513" i="7"/>
  <c r="C507" i="7"/>
  <c r="C504" i="7"/>
  <c r="C499" i="7"/>
  <c r="C496" i="7"/>
  <c r="C491" i="7"/>
  <c r="C487" i="7"/>
  <c r="C484" i="7"/>
  <c r="C478" i="7"/>
  <c r="C473" i="7"/>
  <c r="C468" i="7"/>
  <c r="C462" i="7"/>
  <c r="C456" i="7"/>
  <c r="C452" i="7"/>
  <c r="C447" i="7"/>
  <c r="C444" i="7"/>
  <c r="C438" i="7"/>
  <c r="C434" i="7"/>
  <c r="C428" i="7"/>
  <c r="C424" i="7"/>
  <c r="C419" i="7"/>
  <c r="C416" i="7"/>
  <c r="C412" i="7"/>
  <c r="C407" i="7"/>
  <c r="C403" i="7"/>
  <c r="C398" i="7"/>
  <c r="C393" i="7"/>
  <c r="C390" i="7"/>
  <c r="C387" i="7"/>
  <c r="C382" i="7"/>
  <c r="C379" i="7"/>
  <c r="C373" i="7"/>
  <c r="C369" i="7"/>
  <c r="C365" i="7"/>
  <c r="C362" i="7"/>
  <c r="C359" i="7"/>
  <c r="C354" i="7"/>
  <c r="C348" i="7"/>
  <c r="C344" i="7"/>
  <c r="C341" i="7"/>
  <c r="C336" i="7"/>
  <c r="C331" i="7"/>
  <c r="C327" i="7"/>
  <c r="C322" i="7"/>
  <c r="C318" i="7"/>
  <c r="C313" i="7"/>
  <c r="C307" i="7"/>
  <c r="C304" i="7"/>
  <c r="C301" i="7"/>
  <c r="C295" i="7"/>
  <c r="C289" i="7"/>
  <c r="C285" i="7"/>
  <c r="C281" i="7"/>
  <c r="C275" i="7"/>
  <c r="C271" i="7"/>
  <c r="C265" i="7"/>
  <c r="C260" i="7"/>
  <c r="C257" i="7"/>
  <c r="C251" i="7"/>
  <c r="C245" i="7"/>
  <c r="C240" i="7"/>
  <c r="C236" i="7"/>
  <c r="C232" i="7"/>
  <c r="C227" i="7"/>
  <c r="C221" i="7"/>
  <c r="C217" i="7"/>
  <c r="C211" i="7"/>
  <c r="C208" i="7"/>
  <c r="C203" i="7"/>
  <c r="C200" i="7"/>
  <c r="C194" i="7"/>
  <c r="C191" i="7"/>
  <c r="C187" i="7"/>
  <c r="C182" i="7"/>
  <c r="C179" i="7"/>
  <c r="C175" i="7"/>
  <c r="C172" i="7"/>
  <c r="C169" i="7"/>
  <c r="C166" i="7"/>
  <c r="C161" i="7"/>
  <c r="C157" i="7"/>
  <c r="C153" i="7"/>
  <c r="C149" i="7"/>
  <c r="C144" i="7"/>
  <c r="C139" i="7"/>
  <c r="C133" i="7"/>
  <c r="C129" i="7"/>
  <c r="C125" i="7"/>
  <c r="C119" i="7"/>
  <c r="C115" i="7"/>
  <c r="C109" i="7"/>
  <c r="C103" i="7"/>
  <c r="C97" i="7"/>
  <c r="C93" i="7"/>
  <c r="C87" i="7"/>
  <c r="C83" i="7"/>
  <c r="C77" i="7"/>
  <c r="C74" i="7"/>
  <c r="C68" i="7"/>
  <c r="C63" i="7"/>
  <c r="C57" i="7"/>
  <c r="C52" i="7"/>
  <c r="C48" i="7"/>
  <c r="C44" i="7"/>
  <c r="C41" i="7"/>
  <c r="C35" i="7"/>
  <c r="C31" i="7"/>
  <c r="C27" i="7"/>
  <c r="C21" i="7"/>
  <c r="C15" i="7"/>
  <c r="C10" i="7"/>
  <c r="C7" i="7"/>
  <c r="C3" i="7"/>
  <c r="H3" i="7" s="1"/>
  <c r="C2" i="7"/>
  <c r="J7" i="6"/>
  <c r="J6" i="6"/>
  <c r="H935" i="6"/>
  <c r="J5" i="6"/>
  <c r="J3" i="6"/>
  <c r="J2" i="6"/>
  <c r="G928" i="6"/>
  <c r="G927" i="6"/>
  <c r="G926" i="6"/>
  <c r="G925" i="6"/>
  <c r="G924" i="6"/>
  <c r="G923" i="6"/>
  <c r="G922" i="6"/>
  <c r="G921" i="6"/>
  <c r="G920" i="6"/>
  <c r="G919" i="6"/>
  <c r="G918" i="6"/>
  <c r="G917" i="6"/>
  <c r="G916" i="6"/>
  <c r="G915" i="6"/>
  <c r="G914" i="6"/>
  <c r="G913" i="6"/>
  <c r="G912" i="6"/>
  <c r="G911" i="6"/>
  <c r="G910" i="6"/>
  <c r="G909" i="6"/>
  <c r="G908" i="6"/>
  <c r="G907" i="6"/>
  <c r="G906" i="6"/>
  <c r="G905" i="6"/>
  <c r="G904" i="6"/>
  <c r="G903" i="6"/>
  <c r="G902" i="6"/>
  <c r="G901" i="6"/>
  <c r="G900" i="6"/>
  <c r="G899" i="6"/>
  <c r="G898" i="6"/>
  <c r="G897" i="6"/>
  <c r="G896" i="6"/>
  <c r="G895" i="6"/>
  <c r="G894" i="6"/>
  <c r="G893" i="6"/>
  <c r="G892" i="6"/>
  <c r="G891" i="6"/>
  <c r="G890" i="6"/>
  <c r="G889" i="6"/>
  <c r="G888" i="6"/>
  <c r="G887" i="6"/>
  <c r="G886" i="6"/>
  <c r="G885" i="6"/>
  <c r="G884" i="6"/>
  <c r="G883" i="6"/>
  <c r="G882" i="6"/>
  <c r="G881" i="6"/>
  <c r="G880" i="6"/>
  <c r="G879" i="6"/>
  <c r="G878" i="6"/>
  <c r="G877" i="6"/>
  <c r="G876" i="6"/>
  <c r="G875" i="6"/>
  <c r="G874" i="6"/>
  <c r="G873" i="6"/>
  <c r="G872" i="6"/>
  <c r="G871" i="6"/>
  <c r="G870" i="6"/>
  <c r="G869" i="6"/>
  <c r="G868" i="6"/>
  <c r="G867" i="6"/>
  <c r="G866" i="6"/>
  <c r="G865" i="6"/>
  <c r="G864" i="6"/>
  <c r="G863" i="6"/>
  <c r="G862" i="6"/>
  <c r="G861" i="6"/>
  <c r="G860" i="6"/>
  <c r="G859" i="6"/>
  <c r="G858" i="6"/>
  <c r="G857" i="6"/>
  <c r="G856" i="6"/>
  <c r="G855" i="6"/>
  <c r="G854" i="6"/>
  <c r="G853" i="6"/>
  <c r="G852" i="6"/>
  <c r="G851" i="6"/>
  <c r="G850" i="6"/>
  <c r="G849" i="6"/>
  <c r="G848" i="6"/>
  <c r="G847" i="6"/>
  <c r="G846" i="6"/>
  <c r="G845" i="6"/>
  <c r="G844" i="6"/>
  <c r="G843" i="6"/>
  <c r="G842" i="6"/>
  <c r="G841" i="6"/>
  <c r="G840" i="6"/>
  <c r="G839" i="6"/>
  <c r="G838" i="6"/>
  <c r="G837" i="6"/>
  <c r="G836" i="6"/>
  <c r="G835" i="6"/>
  <c r="G834" i="6"/>
  <c r="G833" i="6"/>
  <c r="G832" i="6"/>
  <c r="G831" i="6"/>
  <c r="G830" i="6"/>
  <c r="G829" i="6"/>
  <c r="G828" i="6"/>
  <c r="G827" i="6"/>
  <c r="G826" i="6"/>
  <c r="G825" i="6"/>
  <c r="G824" i="6"/>
  <c r="G823" i="6"/>
  <c r="G822" i="6"/>
  <c r="G821" i="6"/>
  <c r="G820" i="6"/>
  <c r="G819" i="6"/>
  <c r="G818" i="6"/>
  <c r="G817" i="6"/>
  <c r="G816" i="6"/>
  <c r="G815" i="6"/>
  <c r="G814" i="6"/>
  <c r="G813" i="6"/>
  <c r="G812" i="6"/>
  <c r="G811" i="6"/>
  <c r="G810" i="6"/>
  <c r="G809" i="6"/>
  <c r="G808" i="6"/>
  <c r="G807" i="6"/>
  <c r="G806" i="6"/>
  <c r="G805" i="6"/>
  <c r="G804" i="6"/>
  <c r="G803" i="6"/>
  <c r="G802" i="6"/>
  <c r="G801" i="6"/>
  <c r="G800" i="6"/>
  <c r="G799" i="6"/>
  <c r="G798" i="6"/>
  <c r="G797" i="6"/>
  <c r="G796" i="6"/>
  <c r="G795" i="6"/>
  <c r="G794" i="6"/>
  <c r="G793" i="6"/>
  <c r="G792" i="6"/>
  <c r="G791" i="6"/>
  <c r="G790" i="6"/>
  <c r="G789" i="6"/>
  <c r="G788" i="6"/>
  <c r="G787" i="6"/>
  <c r="G786" i="6"/>
  <c r="G785" i="6"/>
  <c r="G784" i="6"/>
  <c r="G783" i="6"/>
  <c r="G782" i="6"/>
  <c r="G781" i="6"/>
  <c r="G780" i="6"/>
  <c r="G779" i="6"/>
  <c r="G778" i="6"/>
  <c r="G777" i="6"/>
  <c r="G776" i="6"/>
  <c r="G775" i="6"/>
  <c r="G774" i="6"/>
  <c r="G773" i="6"/>
  <c r="G772" i="6"/>
  <c r="G771" i="6"/>
  <c r="G770" i="6"/>
  <c r="G769" i="6"/>
  <c r="G768" i="6"/>
  <c r="G767" i="6"/>
  <c r="G766" i="6"/>
  <c r="G765" i="6"/>
  <c r="G764" i="6"/>
  <c r="G763" i="6"/>
  <c r="G762" i="6"/>
  <c r="G761" i="6"/>
  <c r="G760" i="6"/>
  <c r="G759" i="6"/>
  <c r="G758" i="6"/>
  <c r="G757" i="6"/>
  <c r="G756" i="6"/>
  <c r="G755" i="6"/>
  <c r="G754" i="6"/>
  <c r="G753" i="6"/>
  <c r="G752" i="6"/>
  <c r="G751" i="6"/>
  <c r="G750" i="6"/>
  <c r="G749" i="6"/>
  <c r="G748" i="6"/>
  <c r="G747" i="6"/>
  <c r="G746" i="6"/>
  <c r="G745" i="6"/>
  <c r="G744" i="6"/>
  <c r="G743" i="6"/>
  <c r="G742" i="6"/>
  <c r="G741" i="6"/>
  <c r="G740" i="6"/>
  <c r="G739" i="6"/>
  <c r="G738" i="6"/>
  <c r="G737" i="6"/>
  <c r="G736" i="6"/>
  <c r="G735" i="6"/>
  <c r="G734" i="6"/>
  <c r="G733" i="6"/>
  <c r="G732" i="6"/>
  <c r="G731" i="6"/>
  <c r="G730" i="6"/>
  <c r="G729" i="6"/>
  <c r="G728" i="6"/>
  <c r="G727" i="6"/>
  <c r="G726" i="6"/>
  <c r="G725" i="6"/>
  <c r="G724" i="6"/>
  <c r="G723" i="6"/>
  <c r="G722" i="6"/>
  <c r="G721" i="6"/>
  <c r="G720" i="6"/>
  <c r="G719" i="6"/>
  <c r="G718" i="6"/>
  <c r="G717" i="6"/>
  <c r="G716" i="6"/>
  <c r="G715" i="6"/>
  <c r="G714" i="6"/>
  <c r="G713" i="6"/>
  <c r="G712" i="6"/>
  <c r="G711" i="6"/>
  <c r="G710" i="6"/>
  <c r="G709" i="6"/>
  <c r="G708" i="6"/>
  <c r="G707" i="6"/>
  <c r="G706" i="6"/>
  <c r="G705" i="6"/>
  <c r="G704" i="6"/>
  <c r="G703" i="6"/>
  <c r="G702" i="6"/>
  <c r="G701" i="6"/>
  <c r="G700" i="6"/>
  <c r="G699" i="6"/>
  <c r="G698" i="6"/>
  <c r="G697" i="6"/>
  <c r="G696" i="6"/>
  <c r="G695" i="6"/>
  <c r="G694" i="6"/>
  <c r="G693" i="6"/>
  <c r="G692" i="6"/>
  <c r="G691" i="6"/>
  <c r="G690" i="6"/>
  <c r="G689" i="6"/>
  <c r="G688" i="6"/>
  <c r="G687" i="6"/>
  <c r="G686" i="6"/>
  <c r="G685" i="6"/>
  <c r="G684" i="6"/>
  <c r="G683" i="6"/>
  <c r="G682" i="6"/>
  <c r="G681" i="6"/>
  <c r="G680" i="6"/>
  <c r="G679" i="6"/>
  <c r="G678" i="6"/>
  <c r="G677" i="6"/>
  <c r="G676" i="6"/>
  <c r="G675" i="6"/>
  <c r="G674" i="6"/>
  <c r="G673" i="6"/>
  <c r="G672" i="6"/>
  <c r="G671" i="6"/>
  <c r="G670" i="6"/>
  <c r="G669" i="6"/>
  <c r="G668" i="6"/>
  <c r="G667" i="6"/>
  <c r="G666" i="6"/>
  <c r="G665" i="6"/>
  <c r="G664" i="6"/>
  <c r="G663" i="6"/>
  <c r="G662" i="6"/>
  <c r="G661" i="6"/>
  <c r="G660" i="6"/>
  <c r="G659" i="6"/>
  <c r="G658" i="6"/>
  <c r="G657" i="6"/>
  <c r="G656" i="6"/>
  <c r="G655" i="6"/>
  <c r="G654" i="6"/>
  <c r="G653" i="6"/>
  <c r="G652" i="6"/>
  <c r="G651" i="6"/>
  <c r="G650" i="6"/>
  <c r="G649" i="6"/>
  <c r="G648" i="6"/>
  <c r="G647" i="6"/>
  <c r="G646" i="6"/>
  <c r="G645" i="6"/>
  <c r="G644" i="6"/>
  <c r="G643" i="6"/>
  <c r="G642" i="6"/>
  <c r="G641" i="6"/>
  <c r="G640" i="6"/>
  <c r="G639" i="6"/>
  <c r="G638" i="6"/>
  <c r="G637" i="6"/>
  <c r="G636" i="6"/>
  <c r="G635" i="6"/>
  <c r="G634" i="6"/>
  <c r="G633" i="6"/>
  <c r="G632" i="6"/>
  <c r="G631" i="6"/>
  <c r="G630" i="6"/>
  <c r="G629" i="6"/>
  <c r="G628" i="6"/>
  <c r="G627" i="6"/>
  <c r="G626" i="6"/>
  <c r="G625" i="6"/>
  <c r="G624" i="6"/>
  <c r="G623" i="6"/>
  <c r="G622" i="6"/>
  <c r="G621" i="6"/>
  <c r="G620" i="6"/>
  <c r="G619" i="6"/>
  <c r="G618" i="6"/>
  <c r="G617" i="6"/>
  <c r="G616" i="6"/>
  <c r="G615" i="6"/>
  <c r="G614" i="6"/>
  <c r="G613" i="6"/>
  <c r="G612" i="6"/>
  <c r="G611" i="6"/>
  <c r="G610" i="6"/>
  <c r="G609" i="6"/>
  <c r="G608" i="6"/>
  <c r="G607" i="6"/>
  <c r="G606" i="6"/>
  <c r="G605" i="6"/>
  <c r="G604" i="6"/>
  <c r="G603" i="6"/>
  <c r="G602" i="6"/>
  <c r="G601" i="6"/>
  <c r="G600" i="6"/>
  <c r="G599" i="6"/>
  <c r="G598" i="6"/>
  <c r="G597" i="6"/>
  <c r="G596" i="6"/>
  <c r="G595" i="6"/>
  <c r="G594" i="6"/>
  <c r="G593" i="6"/>
  <c r="G592" i="6"/>
  <c r="G591" i="6"/>
  <c r="G590" i="6"/>
  <c r="G589" i="6"/>
  <c r="G588" i="6"/>
  <c r="G587" i="6"/>
  <c r="G586" i="6"/>
  <c r="G585" i="6"/>
  <c r="G584" i="6"/>
  <c r="G583" i="6"/>
  <c r="G582" i="6"/>
  <c r="G581" i="6"/>
  <c r="G580" i="6"/>
  <c r="G579" i="6"/>
  <c r="G578" i="6"/>
  <c r="G577" i="6"/>
  <c r="G576" i="6"/>
  <c r="G575" i="6"/>
  <c r="G574" i="6"/>
  <c r="G573" i="6"/>
  <c r="G572" i="6"/>
  <c r="G571" i="6"/>
  <c r="G570" i="6"/>
  <c r="G569" i="6"/>
  <c r="G568" i="6"/>
  <c r="G567" i="6"/>
  <c r="G566" i="6"/>
  <c r="G565" i="6"/>
  <c r="G564" i="6"/>
  <c r="G563" i="6"/>
  <c r="G562" i="6"/>
  <c r="G561" i="6"/>
  <c r="G560" i="6"/>
  <c r="G559" i="6"/>
  <c r="G558" i="6"/>
  <c r="G557" i="6"/>
  <c r="G556" i="6"/>
  <c r="G555" i="6"/>
  <c r="G554" i="6"/>
  <c r="G553" i="6"/>
  <c r="G552" i="6"/>
  <c r="G551" i="6"/>
  <c r="G550" i="6"/>
  <c r="G549" i="6"/>
  <c r="G548" i="6"/>
  <c r="G547" i="6"/>
  <c r="G546" i="6"/>
  <c r="G545" i="6"/>
  <c r="G544" i="6"/>
  <c r="G543" i="6"/>
  <c r="G542" i="6"/>
  <c r="G541" i="6"/>
  <c r="G540" i="6"/>
  <c r="G539" i="6"/>
  <c r="G538" i="6"/>
  <c r="G537" i="6"/>
  <c r="G536" i="6"/>
  <c r="G535" i="6"/>
  <c r="G534" i="6"/>
  <c r="G533" i="6"/>
  <c r="G532" i="6"/>
  <c r="G531" i="6"/>
  <c r="G530" i="6"/>
  <c r="G529" i="6"/>
  <c r="G528" i="6"/>
  <c r="G527" i="6"/>
  <c r="G526" i="6"/>
  <c r="G525" i="6"/>
  <c r="G524" i="6"/>
  <c r="G523" i="6"/>
  <c r="G522" i="6"/>
  <c r="G521" i="6"/>
  <c r="G520" i="6"/>
  <c r="G519" i="6"/>
  <c r="G518" i="6"/>
  <c r="G517" i="6"/>
  <c r="G516" i="6"/>
  <c r="G515" i="6"/>
  <c r="G514" i="6"/>
  <c r="G513" i="6"/>
  <c r="G512" i="6"/>
  <c r="G511" i="6"/>
  <c r="G510" i="6"/>
  <c r="G509" i="6"/>
  <c r="G508" i="6"/>
  <c r="G507" i="6"/>
  <c r="G506" i="6"/>
  <c r="G505" i="6"/>
  <c r="G504" i="6"/>
  <c r="G503" i="6"/>
  <c r="G502" i="6"/>
  <c r="G501" i="6"/>
  <c r="G500" i="6"/>
  <c r="G499" i="6"/>
  <c r="G498" i="6"/>
  <c r="G497" i="6"/>
  <c r="G496" i="6"/>
  <c r="G495" i="6"/>
  <c r="G494" i="6"/>
  <c r="G493" i="6"/>
  <c r="G492" i="6"/>
  <c r="G491" i="6"/>
  <c r="G490" i="6"/>
  <c r="G489" i="6"/>
  <c r="G488" i="6"/>
  <c r="G487" i="6"/>
  <c r="G486" i="6"/>
  <c r="G485" i="6"/>
  <c r="G484" i="6"/>
  <c r="G483" i="6"/>
  <c r="G482" i="6"/>
  <c r="G481" i="6"/>
  <c r="G480" i="6"/>
  <c r="G479" i="6"/>
  <c r="G478" i="6"/>
  <c r="G477" i="6"/>
  <c r="G476" i="6"/>
  <c r="G475" i="6"/>
  <c r="G474" i="6"/>
  <c r="G473" i="6"/>
  <c r="G472" i="6"/>
  <c r="G471" i="6"/>
  <c r="G470" i="6"/>
  <c r="G469" i="6"/>
  <c r="G468" i="6"/>
  <c r="G467" i="6"/>
  <c r="G466" i="6"/>
  <c r="G465" i="6"/>
  <c r="G464" i="6"/>
  <c r="G463" i="6"/>
  <c r="G462" i="6"/>
  <c r="G461" i="6"/>
  <c r="G460" i="6"/>
  <c r="G459" i="6"/>
  <c r="G458" i="6"/>
  <c r="G457" i="6"/>
  <c r="G456" i="6"/>
  <c r="G455" i="6"/>
  <c r="G454" i="6"/>
  <c r="G453" i="6"/>
  <c r="G452" i="6"/>
  <c r="G451" i="6"/>
  <c r="G450" i="6"/>
  <c r="G449" i="6"/>
  <c r="G448" i="6"/>
  <c r="G447" i="6"/>
  <c r="G446" i="6"/>
  <c r="G445" i="6"/>
  <c r="G444" i="6"/>
  <c r="G443" i="6"/>
  <c r="G442" i="6"/>
  <c r="G441" i="6"/>
  <c r="G440" i="6"/>
  <c r="G439" i="6"/>
  <c r="G438" i="6"/>
  <c r="G437" i="6"/>
  <c r="G436" i="6"/>
  <c r="G435" i="6"/>
  <c r="G434" i="6"/>
  <c r="G433" i="6"/>
  <c r="G432" i="6"/>
  <c r="G431" i="6"/>
  <c r="G430" i="6"/>
  <c r="G429" i="6"/>
  <c r="G428" i="6"/>
  <c r="G427" i="6"/>
  <c r="G426" i="6"/>
  <c r="G425" i="6"/>
  <c r="G424" i="6"/>
  <c r="G423" i="6"/>
  <c r="G422" i="6"/>
  <c r="G421" i="6"/>
  <c r="G420" i="6"/>
  <c r="G419" i="6"/>
  <c r="G418" i="6"/>
  <c r="G417" i="6"/>
  <c r="G416" i="6"/>
  <c r="G415" i="6"/>
  <c r="G414" i="6"/>
  <c r="G413" i="6"/>
  <c r="G412" i="6"/>
  <c r="G411" i="6"/>
  <c r="G410" i="6"/>
  <c r="G409" i="6"/>
  <c r="G408" i="6"/>
  <c r="G407" i="6"/>
  <c r="G406" i="6"/>
  <c r="G405" i="6"/>
  <c r="G404" i="6"/>
  <c r="G403" i="6"/>
  <c r="G402" i="6"/>
  <c r="G401" i="6"/>
  <c r="G400" i="6"/>
  <c r="G399" i="6"/>
  <c r="G398" i="6"/>
  <c r="G397" i="6"/>
  <c r="G396" i="6"/>
  <c r="G395" i="6"/>
  <c r="G394" i="6"/>
  <c r="G393" i="6"/>
  <c r="G392" i="6"/>
  <c r="G391" i="6"/>
  <c r="G390" i="6"/>
  <c r="G389" i="6"/>
  <c r="G388" i="6"/>
  <c r="G387" i="6"/>
  <c r="G386" i="6"/>
  <c r="G385" i="6"/>
  <c r="G384" i="6"/>
  <c r="G383" i="6"/>
  <c r="G382" i="6"/>
  <c r="G381" i="6"/>
  <c r="G380" i="6"/>
  <c r="G379" i="6"/>
  <c r="G378" i="6"/>
  <c r="G377" i="6"/>
  <c r="G376" i="6"/>
  <c r="G375" i="6"/>
  <c r="G374" i="6"/>
  <c r="G373" i="6"/>
  <c r="G372" i="6"/>
  <c r="G371" i="6"/>
  <c r="G370" i="6"/>
  <c r="G369" i="6"/>
  <c r="G368" i="6"/>
  <c r="G367" i="6"/>
  <c r="G366" i="6"/>
  <c r="G365" i="6"/>
  <c r="G364" i="6"/>
  <c r="G363" i="6"/>
  <c r="G362" i="6"/>
  <c r="G361" i="6"/>
  <c r="G360" i="6"/>
  <c r="G359" i="6"/>
  <c r="G358" i="6"/>
  <c r="G357" i="6"/>
  <c r="G356" i="6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G307" i="6"/>
  <c r="G306" i="6"/>
  <c r="G305" i="6"/>
  <c r="G304" i="6"/>
  <c r="G303" i="6"/>
  <c r="G302" i="6"/>
  <c r="G301" i="6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928" i="6"/>
  <c r="D928" i="6"/>
  <c r="E927" i="6"/>
  <c r="D927" i="6"/>
  <c r="E926" i="6"/>
  <c r="D926" i="6"/>
  <c r="E925" i="6"/>
  <c r="D925" i="6"/>
  <c r="E924" i="6"/>
  <c r="D924" i="6"/>
  <c r="E923" i="6"/>
  <c r="D923" i="6"/>
  <c r="E922" i="6"/>
  <c r="D922" i="6"/>
  <c r="E921" i="6"/>
  <c r="D921" i="6"/>
  <c r="E920" i="6"/>
  <c r="D920" i="6"/>
  <c r="E919" i="6"/>
  <c r="D919" i="6"/>
  <c r="E918" i="6"/>
  <c r="D918" i="6"/>
  <c r="E917" i="6"/>
  <c r="D917" i="6"/>
  <c r="E916" i="6"/>
  <c r="D916" i="6"/>
  <c r="E915" i="6"/>
  <c r="D915" i="6"/>
  <c r="E914" i="6"/>
  <c r="D914" i="6"/>
  <c r="E913" i="6"/>
  <c r="D913" i="6"/>
  <c r="E912" i="6"/>
  <c r="D912" i="6"/>
  <c r="E911" i="6"/>
  <c r="D911" i="6"/>
  <c r="E910" i="6"/>
  <c r="D910" i="6"/>
  <c r="E909" i="6"/>
  <c r="D909" i="6"/>
  <c r="E908" i="6"/>
  <c r="D908" i="6"/>
  <c r="E907" i="6"/>
  <c r="D907" i="6"/>
  <c r="E906" i="6"/>
  <c r="D906" i="6"/>
  <c r="E905" i="6"/>
  <c r="D905" i="6"/>
  <c r="E904" i="6"/>
  <c r="D904" i="6"/>
  <c r="E903" i="6"/>
  <c r="D903" i="6"/>
  <c r="E902" i="6"/>
  <c r="D902" i="6"/>
  <c r="E901" i="6"/>
  <c r="D901" i="6"/>
  <c r="E900" i="6"/>
  <c r="D900" i="6"/>
  <c r="E899" i="6"/>
  <c r="D899" i="6"/>
  <c r="E898" i="6"/>
  <c r="D898" i="6"/>
  <c r="E897" i="6"/>
  <c r="D897" i="6"/>
  <c r="E896" i="6"/>
  <c r="D896" i="6"/>
  <c r="E895" i="6"/>
  <c r="D895" i="6"/>
  <c r="E894" i="6"/>
  <c r="D894" i="6"/>
  <c r="E893" i="6"/>
  <c r="D893" i="6"/>
  <c r="E892" i="6"/>
  <c r="D892" i="6"/>
  <c r="E891" i="6"/>
  <c r="D891" i="6"/>
  <c r="E890" i="6"/>
  <c r="D890" i="6"/>
  <c r="E889" i="6"/>
  <c r="D889" i="6"/>
  <c r="E888" i="6"/>
  <c r="D888" i="6"/>
  <c r="E887" i="6"/>
  <c r="D887" i="6"/>
  <c r="E886" i="6"/>
  <c r="D886" i="6"/>
  <c r="E885" i="6"/>
  <c r="D885" i="6"/>
  <c r="E884" i="6"/>
  <c r="D884" i="6"/>
  <c r="E883" i="6"/>
  <c r="D883" i="6"/>
  <c r="E882" i="6"/>
  <c r="D882" i="6"/>
  <c r="E881" i="6"/>
  <c r="D881" i="6"/>
  <c r="E880" i="6"/>
  <c r="D880" i="6"/>
  <c r="E879" i="6"/>
  <c r="D879" i="6"/>
  <c r="E878" i="6"/>
  <c r="D878" i="6"/>
  <c r="E877" i="6"/>
  <c r="D877" i="6"/>
  <c r="E876" i="6"/>
  <c r="D876" i="6"/>
  <c r="E875" i="6"/>
  <c r="D875" i="6"/>
  <c r="E874" i="6"/>
  <c r="D874" i="6"/>
  <c r="E873" i="6"/>
  <c r="D873" i="6"/>
  <c r="E872" i="6"/>
  <c r="D872" i="6"/>
  <c r="E871" i="6"/>
  <c r="D871" i="6"/>
  <c r="E870" i="6"/>
  <c r="D870" i="6"/>
  <c r="E869" i="6"/>
  <c r="D869" i="6"/>
  <c r="E868" i="6"/>
  <c r="D868" i="6"/>
  <c r="E867" i="6"/>
  <c r="D867" i="6"/>
  <c r="E866" i="6"/>
  <c r="D866" i="6"/>
  <c r="E865" i="6"/>
  <c r="D865" i="6"/>
  <c r="E864" i="6"/>
  <c r="D864" i="6"/>
  <c r="E863" i="6"/>
  <c r="D863" i="6"/>
  <c r="E862" i="6"/>
  <c r="D862" i="6"/>
  <c r="E861" i="6"/>
  <c r="D861" i="6"/>
  <c r="E860" i="6"/>
  <c r="D860" i="6"/>
  <c r="E859" i="6"/>
  <c r="D859" i="6"/>
  <c r="E858" i="6"/>
  <c r="D858" i="6"/>
  <c r="E857" i="6"/>
  <c r="D857" i="6"/>
  <c r="E856" i="6"/>
  <c r="D856" i="6"/>
  <c r="E855" i="6"/>
  <c r="D855" i="6"/>
  <c r="E854" i="6"/>
  <c r="D854" i="6"/>
  <c r="E853" i="6"/>
  <c r="D853" i="6"/>
  <c r="E852" i="6"/>
  <c r="D852" i="6"/>
  <c r="E851" i="6"/>
  <c r="D851" i="6"/>
  <c r="E850" i="6"/>
  <c r="D850" i="6"/>
  <c r="E849" i="6"/>
  <c r="D849" i="6"/>
  <c r="E848" i="6"/>
  <c r="D848" i="6"/>
  <c r="E847" i="6"/>
  <c r="D847" i="6"/>
  <c r="E846" i="6"/>
  <c r="D846" i="6"/>
  <c r="E845" i="6"/>
  <c r="D845" i="6"/>
  <c r="E844" i="6"/>
  <c r="D844" i="6"/>
  <c r="E843" i="6"/>
  <c r="D843" i="6"/>
  <c r="E842" i="6"/>
  <c r="D842" i="6"/>
  <c r="E841" i="6"/>
  <c r="D841" i="6"/>
  <c r="E840" i="6"/>
  <c r="D840" i="6"/>
  <c r="E839" i="6"/>
  <c r="D839" i="6"/>
  <c r="E838" i="6"/>
  <c r="D838" i="6"/>
  <c r="E837" i="6"/>
  <c r="D837" i="6"/>
  <c r="E836" i="6"/>
  <c r="D836" i="6"/>
  <c r="E835" i="6"/>
  <c r="D835" i="6"/>
  <c r="E834" i="6"/>
  <c r="D834" i="6"/>
  <c r="E833" i="6"/>
  <c r="D833" i="6"/>
  <c r="E832" i="6"/>
  <c r="D832" i="6"/>
  <c r="E831" i="6"/>
  <c r="D831" i="6"/>
  <c r="E830" i="6"/>
  <c r="D830" i="6"/>
  <c r="E829" i="6"/>
  <c r="D829" i="6"/>
  <c r="E828" i="6"/>
  <c r="D828" i="6"/>
  <c r="E827" i="6"/>
  <c r="D827" i="6"/>
  <c r="E826" i="6"/>
  <c r="D826" i="6"/>
  <c r="E825" i="6"/>
  <c r="D825" i="6"/>
  <c r="E824" i="6"/>
  <c r="D824" i="6"/>
  <c r="E823" i="6"/>
  <c r="D823" i="6"/>
  <c r="E822" i="6"/>
  <c r="D822" i="6"/>
  <c r="E821" i="6"/>
  <c r="D821" i="6"/>
  <c r="E820" i="6"/>
  <c r="D820" i="6"/>
  <c r="E819" i="6"/>
  <c r="D819" i="6"/>
  <c r="E818" i="6"/>
  <c r="D818" i="6"/>
  <c r="E817" i="6"/>
  <c r="D817" i="6"/>
  <c r="E816" i="6"/>
  <c r="D816" i="6"/>
  <c r="E815" i="6"/>
  <c r="D815" i="6"/>
  <c r="E814" i="6"/>
  <c r="D814" i="6"/>
  <c r="E813" i="6"/>
  <c r="D813" i="6"/>
  <c r="E812" i="6"/>
  <c r="D812" i="6"/>
  <c r="E811" i="6"/>
  <c r="D811" i="6"/>
  <c r="E810" i="6"/>
  <c r="D810" i="6"/>
  <c r="E809" i="6"/>
  <c r="D809" i="6"/>
  <c r="E808" i="6"/>
  <c r="D808" i="6"/>
  <c r="E807" i="6"/>
  <c r="D807" i="6"/>
  <c r="E806" i="6"/>
  <c r="D806" i="6"/>
  <c r="E805" i="6"/>
  <c r="D805" i="6"/>
  <c r="E804" i="6"/>
  <c r="D804" i="6"/>
  <c r="E803" i="6"/>
  <c r="D803" i="6"/>
  <c r="E802" i="6"/>
  <c r="D802" i="6"/>
  <c r="E801" i="6"/>
  <c r="D801" i="6"/>
  <c r="E800" i="6"/>
  <c r="D800" i="6"/>
  <c r="E799" i="6"/>
  <c r="D799" i="6"/>
  <c r="E798" i="6"/>
  <c r="D798" i="6"/>
  <c r="E797" i="6"/>
  <c r="D797" i="6"/>
  <c r="E796" i="6"/>
  <c r="D796" i="6"/>
  <c r="E795" i="6"/>
  <c r="D795" i="6"/>
  <c r="E794" i="6"/>
  <c r="D794" i="6"/>
  <c r="E793" i="6"/>
  <c r="D793" i="6"/>
  <c r="E792" i="6"/>
  <c r="D792" i="6"/>
  <c r="E791" i="6"/>
  <c r="D791" i="6"/>
  <c r="E790" i="6"/>
  <c r="D790" i="6"/>
  <c r="E789" i="6"/>
  <c r="D789" i="6"/>
  <c r="E788" i="6"/>
  <c r="D788" i="6"/>
  <c r="E787" i="6"/>
  <c r="D787" i="6"/>
  <c r="E786" i="6"/>
  <c r="D786" i="6"/>
  <c r="E785" i="6"/>
  <c r="D785" i="6"/>
  <c r="E784" i="6"/>
  <c r="D784" i="6"/>
  <c r="E783" i="6"/>
  <c r="D783" i="6"/>
  <c r="E782" i="6"/>
  <c r="D782" i="6"/>
  <c r="E781" i="6"/>
  <c r="D781" i="6"/>
  <c r="E780" i="6"/>
  <c r="D780" i="6"/>
  <c r="E779" i="6"/>
  <c r="D779" i="6"/>
  <c r="E778" i="6"/>
  <c r="D778" i="6"/>
  <c r="E777" i="6"/>
  <c r="D777" i="6"/>
  <c r="E776" i="6"/>
  <c r="D776" i="6"/>
  <c r="E775" i="6"/>
  <c r="D775" i="6"/>
  <c r="E774" i="6"/>
  <c r="D774" i="6"/>
  <c r="E773" i="6"/>
  <c r="D773" i="6"/>
  <c r="E772" i="6"/>
  <c r="D772" i="6"/>
  <c r="E771" i="6"/>
  <c r="D771" i="6"/>
  <c r="E770" i="6"/>
  <c r="D770" i="6"/>
  <c r="E769" i="6"/>
  <c r="D769" i="6"/>
  <c r="E768" i="6"/>
  <c r="D768" i="6"/>
  <c r="E767" i="6"/>
  <c r="D767" i="6"/>
  <c r="E766" i="6"/>
  <c r="D766" i="6"/>
  <c r="E765" i="6"/>
  <c r="D765" i="6"/>
  <c r="E764" i="6"/>
  <c r="D764" i="6"/>
  <c r="E763" i="6"/>
  <c r="D763" i="6"/>
  <c r="E762" i="6"/>
  <c r="D762" i="6"/>
  <c r="E761" i="6"/>
  <c r="D761" i="6"/>
  <c r="E760" i="6"/>
  <c r="D760" i="6"/>
  <c r="E759" i="6"/>
  <c r="D759" i="6"/>
  <c r="E758" i="6"/>
  <c r="D758" i="6"/>
  <c r="E757" i="6"/>
  <c r="D757" i="6"/>
  <c r="E756" i="6"/>
  <c r="D756" i="6"/>
  <c r="E755" i="6"/>
  <c r="D755" i="6"/>
  <c r="E754" i="6"/>
  <c r="D754" i="6"/>
  <c r="E753" i="6"/>
  <c r="D753" i="6"/>
  <c r="E752" i="6"/>
  <c r="D752" i="6"/>
  <c r="E751" i="6"/>
  <c r="D751" i="6"/>
  <c r="E750" i="6"/>
  <c r="D750" i="6"/>
  <c r="E749" i="6"/>
  <c r="D749" i="6"/>
  <c r="E748" i="6"/>
  <c r="D748" i="6"/>
  <c r="E747" i="6"/>
  <c r="D747" i="6"/>
  <c r="E746" i="6"/>
  <c r="D746" i="6"/>
  <c r="E745" i="6"/>
  <c r="D745" i="6"/>
  <c r="E744" i="6"/>
  <c r="D744" i="6"/>
  <c r="E743" i="6"/>
  <c r="D743" i="6"/>
  <c r="E742" i="6"/>
  <c r="D742" i="6"/>
  <c r="E741" i="6"/>
  <c r="D741" i="6"/>
  <c r="E740" i="6"/>
  <c r="D740" i="6"/>
  <c r="E739" i="6"/>
  <c r="D739" i="6"/>
  <c r="E738" i="6"/>
  <c r="D738" i="6"/>
  <c r="E737" i="6"/>
  <c r="D737" i="6"/>
  <c r="E736" i="6"/>
  <c r="D736" i="6"/>
  <c r="E735" i="6"/>
  <c r="D735" i="6"/>
  <c r="E734" i="6"/>
  <c r="D734" i="6"/>
  <c r="E733" i="6"/>
  <c r="D733" i="6"/>
  <c r="E732" i="6"/>
  <c r="D732" i="6"/>
  <c r="E731" i="6"/>
  <c r="D731" i="6"/>
  <c r="E730" i="6"/>
  <c r="D730" i="6"/>
  <c r="E729" i="6"/>
  <c r="D729" i="6"/>
  <c r="E728" i="6"/>
  <c r="D728" i="6"/>
  <c r="E727" i="6"/>
  <c r="D727" i="6"/>
  <c r="E726" i="6"/>
  <c r="D726" i="6"/>
  <c r="E725" i="6"/>
  <c r="D725" i="6"/>
  <c r="E724" i="6"/>
  <c r="D724" i="6"/>
  <c r="E723" i="6"/>
  <c r="D723" i="6"/>
  <c r="E722" i="6"/>
  <c r="D722" i="6"/>
  <c r="E721" i="6"/>
  <c r="D721" i="6"/>
  <c r="E720" i="6"/>
  <c r="D720" i="6"/>
  <c r="E719" i="6"/>
  <c r="D719" i="6"/>
  <c r="E718" i="6"/>
  <c r="D718" i="6"/>
  <c r="E717" i="6"/>
  <c r="D717" i="6"/>
  <c r="E716" i="6"/>
  <c r="D716" i="6"/>
  <c r="E715" i="6"/>
  <c r="D715" i="6"/>
  <c r="E714" i="6"/>
  <c r="D714" i="6"/>
  <c r="E713" i="6"/>
  <c r="D713" i="6"/>
  <c r="E712" i="6"/>
  <c r="D712" i="6"/>
  <c r="E711" i="6"/>
  <c r="D711" i="6"/>
  <c r="E710" i="6"/>
  <c r="D710" i="6"/>
  <c r="E709" i="6"/>
  <c r="D709" i="6"/>
  <c r="E708" i="6"/>
  <c r="D708" i="6"/>
  <c r="E707" i="6"/>
  <c r="D707" i="6"/>
  <c r="E706" i="6"/>
  <c r="D706" i="6"/>
  <c r="E705" i="6"/>
  <c r="D705" i="6"/>
  <c r="E704" i="6"/>
  <c r="D704" i="6"/>
  <c r="E703" i="6"/>
  <c r="D703" i="6"/>
  <c r="E702" i="6"/>
  <c r="D702" i="6"/>
  <c r="E701" i="6"/>
  <c r="D701" i="6"/>
  <c r="E700" i="6"/>
  <c r="D700" i="6"/>
  <c r="E699" i="6"/>
  <c r="D699" i="6"/>
  <c r="E698" i="6"/>
  <c r="D698" i="6"/>
  <c r="E697" i="6"/>
  <c r="D697" i="6"/>
  <c r="E696" i="6"/>
  <c r="D696" i="6"/>
  <c r="E695" i="6"/>
  <c r="D695" i="6"/>
  <c r="E694" i="6"/>
  <c r="D694" i="6"/>
  <c r="E693" i="6"/>
  <c r="D693" i="6"/>
  <c r="E692" i="6"/>
  <c r="D692" i="6"/>
  <c r="E691" i="6"/>
  <c r="D691" i="6"/>
  <c r="E690" i="6"/>
  <c r="D690" i="6"/>
  <c r="E689" i="6"/>
  <c r="D689" i="6"/>
  <c r="E688" i="6"/>
  <c r="D688" i="6"/>
  <c r="E687" i="6"/>
  <c r="D687" i="6"/>
  <c r="E686" i="6"/>
  <c r="D686" i="6"/>
  <c r="E685" i="6"/>
  <c r="D685" i="6"/>
  <c r="E684" i="6"/>
  <c r="D684" i="6"/>
  <c r="E683" i="6"/>
  <c r="D683" i="6"/>
  <c r="E682" i="6"/>
  <c r="D682" i="6"/>
  <c r="E681" i="6"/>
  <c r="D681" i="6"/>
  <c r="E680" i="6"/>
  <c r="D680" i="6"/>
  <c r="E679" i="6"/>
  <c r="D679" i="6"/>
  <c r="E678" i="6"/>
  <c r="D678" i="6"/>
  <c r="E677" i="6"/>
  <c r="D677" i="6"/>
  <c r="E676" i="6"/>
  <c r="D676" i="6"/>
  <c r="E675" i="6"/>
  <c r="D675" i="6"/>
  <c r="E674" i="6"/>
  <c r="D674" i="6"/>
  <c r="E673" i="6"/>
  <c r="D673" i="6"/>
  <c r="E672" i="6"/>
  <c r="D672" i="6"/>
  <c r="E671" i="6"/>
  <c r="D671" i="6"/>
  <c r="E670" i="6"/>
  <c r="D670" i="6"/>
  <c r="E669" i="6"/>
  <c r="D669" i="6"/>
  <c r="E668" i="6"/>
  <c r="D668" i="6"/>
  <c r="E667" i="6"/>
  <c r="D667" i="6"/>
  <c r="E666" i="6"/>
  <c r="D666" i="6"/>
  <c r="E665" i="6"/>
  <c r="D665" i="6"/>
  <c r="E664" i="6"/>
  <c r="D664" i="6"/>
  <c r="E663" i="6"/>
  <c r="D663" i="6"/>
  <c r="E662" i="6"/>
  <c r="D662" i="6"/>
  <c r="E661" i="6"/>
  <c r="D661" i="6"/>
  <c r="E660" i="6"/>
  <c r="D660" i="6"/>
  <c r="E659" i="6"/>
  <c r="D659" i="6"/>
  <c r="E658" i="6"/>
  <c r="D658" i="6"/>
  <c r="E657" i="6"/>
  <c r="D657" i="6"/>
  <c r="E656" i="6"/>
  <c r="D656" i="6"/>
  <c r="E655" i="6"/>
  <c r="D655" i="6"/>
  <c r="E654" i="6"/>
  <c r="D654" i="6"/>
  <c r="E653" i="6"/>
  <c r="D653" i="6"/>
  <c r="E652" i="6"/>
  <c r="D652" i="6"/>
  <c r="E651" i="6"/>
  <c r="D651" i="6"/>
  <c r="E650" i="6"/>
  <c r="D650" i="6"/>
  <c r="E649" i="6"/>
  <c r="D649" i="6"/>
  <c r="E648" i="6"/>
  <c r="D648" i="6"/>
  <c r="E647" i="6"/>
  <c r="D647" i="6"/>
  <c r="E646" i="6"/>
  <c r="D646" i="6"/>
  <c r="E645" i="6"/>
  <c r="D645" i="6"/>
  <c r="E644" i="6"/>
  <c r="D644" i="6"/>
  <c r="E643" i="6"/>
  <c r="D643" i="6"/>
  <c r="E642" i="6"/>
  <c r="D642" i="6"/>
  <c r="E641" i="6"/>
  <c r="D641" i="6"/>
  <c r="E640" i="6"/>
  <c r="D640" i="6"/>
  <c r="E639" i="6"/>
  <c r="D639" i="6"/>
  <c r="E638" i="6"/>
  <c r="D638" i="6"/>
  <c r="E637" i="6"/>
  <c r="D637" i="6"/>
  <c r="E636" i="6"/>
  <c r="D636" i="6"/>
  <c r="E635" i="6"/>
  <c r="D635" i="6"/>
  <c r="E634" i="6"/>
  <c r="D634" i="6"/>
  <c r="E633" i="6"/>
  <c r="D633" i="6"/>
  <c r="E632" i="6"/>
  <c r="D632" i="6"/>
  <c r="E631" i="6"/>
  <c r="D631" i="6"/>
  <c r="E630" i="6"/>
  <c r="D630" i="6"/>
  <c r="E629" i="6"/>
  <c r="D629" i="6"/>
  <c r="E628" i="6"/>
  <c r="D628" i="6"/>
  <c r="E627" i="6"/>
  <c r="D627" i="6"/>
  <c r="E626" i="6"/>
  <c r="D626" i="6"/>
  <c r="E625" i="6"/>
  <c r="D625" i="6"/>
  <c r="E624" i="6"/>
  <c r="D624" i="6"/>
  <c r="E623" i="6"/>
  <c r="D623" i="6"/>
  <c r="E622" i="6"/>
  <c r="D622" i="6"/>
  <c r="E621" i="6"/>
  <c r="D621" i="6"/>
  <c r="E620" i="6"/>
  <c r="D620" i="6"/>
  <c r="E619" i="6"/>
  <c r="D619" i="6"/>
  <c r="E618" i="6"/>
  <c r="D618" i="6"/>
  <c r="E617" i="6"/>
  <c r="D617" i="6"/>
  <c r="E616" i="6"/>
  <c r="D616" i="6"/>
  <c r="E615" i="6"/>
  <c r="D615" i="6"/>
  <c r="E614" i="6"/>
  <c r="D614" i="6"/>
  <c r="E613" i="6"/>
  <c r="D613" i="6"/>
  <c r="E612" i="6"/>
  <c r="D612" i="6"/>
  <c r="E611" i="6"/>
  <c r="D611" i="6"/>
  <c r="E610" i="6"/>
  <c r="D610" i="6"/>
  <c r="E609" i="6"/>
  <c r="D609" i="6"/>
  <c r="E608" i="6"/>
  <c r="D608" i="6"/>
  <c r="E607" i="6"/>
  <c r="D607" i="6"/>
  <c r="E606" i="6"/>
  <c r="D606" i="6"/>
  <c r="E605" i="6"/>
  <c r="D605" i="6"/>
  <c r="E604" i="6"/>
  <c r="D604" i="6"/>
  <c r="E603" i="6"/>
  <c r="D603" i="6"/>
  <c r="E602" i="6"/>
  <c r="D602" i="6"/>
  <c r="E601" i="6"/>
  <c r="D601" i="6"/>
  <c r="E600" i="6"/>
  <c r="D600" i="6"/>
  <c r="E599" i="6"/>
  <c r="D599" i="6"/>
  <c r="E598" i="6"/>
  <c r="D598" i="6"/>
  <c r="E597" i="6"/>
  <c r="D597" i="6"/>
  <c r="E596" i="6"/>
  <c r="D596" i="6"/>
  <c r="E595" i="6"/>
  <c r="D595" i="6"/>
  <c r="E594" i="6"/>
  <c r="D594" i="6"/>
  <c r="E593" i="6"/>
  <c r="D593" i="6"/>
  <c r="E592" i="6"/>
  <c r="D592" i="6"/>
  <c r="E591" i="6"/>
  <c r="D591" i="6"/>
  <c r="E590" i="6"/>
  <c r="D590" i="6"/>
  <c r="E589" i="6"/>
  <c r="D589" i="6"/>
  <c r="E588" i="6"/>
  <c r="D588" i="6"/>
  <c r="E587" i="6"/>
  <c r="D587" i="6"/>
  <c r="E586" i="6"/>
  <c r="D586" i="6"/>
  <c r="E585" i="6"/>
  <c r="D585" i="6"/>
  <c r="E584" i="6"/>
  <c r="D584" i="6"/>
  <c r="E583" i="6"/>
  <c r="D583" i="6"/>
  <c r="E582" i="6"/>
  <c r="D582" i="6"/>
  <c r="E581" i="6"/>
  <c r="D581" i="6"/>
  <c r="E580" i="6"/>
  <c r="D580" i="6"/>
  <c r="E579" i="6"/>
  <c r="D579" i="6"/>
  <c r="E578" i="6"/>
  <c r="D578" i="6"/>
  <c r="E577" i="6"/>
  <c r="D577" i="6"/>
  <c r="E576" i="6"/>
  <c r="D576" i="6"/>
  <c r="E575" i="6"/>
  <c r="D575" i="6"/>
  <c r="E574" i="6"/>
  <c r="D574" i="6"/>
  <c r="E573" i="6"/>
  <c r="D573" i="6"/>
  <c r="E572" i="6"/>
  <c r="D572" i="6"/>
  <c r="E571" i="6"/>
  <c r="D571" i="6"/>
  <c r="E570" i="6"/>
  <c r="D570" i="6"/>
  <c r="E569" i="6"/>
  <c r="D569" i="6"/>
  <c r="E568" i="6"/>
  <c r="D568" i="6"/>
  <c r="E567" i="6"/>
  <c r="D567" i="6"/>
  <c r="E566" i="6"/>
  <c r="D566" i="6"/>
  <c r="E565" i="6"/>
  <c r="D565" i="6"/>
  <c r="E564" i="6"/>
  <c r="D564" i="6"/>
  <c r="E563" i="6"/>
  <c r="D563" i="6"/>
  <c r="E562" i="6"/>
  <c r="D562" i="6"/>
  <c r="E561" i="6"/>
  <c r="D561" i="6"/>
  <c r="E560" i="6"/>
  <c r="D560" i="6"/>
  <c r="E559" i="6"/>
  <c r="D559" i="6"/>
  <c r="E558" i="6"/>
  <c r="D558" i="6"/>
  <c r="E557" i="6"/>
  <c r="D557" i="6"/>
  <c r="E556" i="6"/>
  <c r="D556" i="6"/>
  <c r="E555" i="6"/>
  <c r="D555" i="6"/>
  <c r="E554" i="6"/>
  <c r="D554" i="6"/>
  <c r="E553" i="6"/>
  <c r="D553" i="6"/>
  <c r="E552" i="6"/>
  <c r="D552" i="6"/>
  <c r="E551" i="6"/>
  <c r="D551" i="6"/>
  <c r="E550" i="6"/>
  <c r="D550" i="6"/>
  <c r="E549" i="6"/>
  <c r="D549" i="6"/>
  <c r="E548" i="6"/>
  <c r="D548" i="6"/>
  <c r="E547" i="6"/>
  <c r="D547" i="6"/>
  <c r="E546" i="6"/>
  <c r="D546" i="6"/>
  <c r="E545" i="6"/>
  <c r="D545" i="6"/>
  <c r="E544" i="6"/>
  <c r="D544" i="6"/>
  <c r="E543" i="6"/>
  <c r="D543" i="6"/>
  <c r="E542" i="6"/>
  <c r="D542" i="6"/>
  <c r="E541" i="6"/>
  <c r="D541" i="6"/>
  <c r="E540" i="6"/>
  <c r="D540" i="6"/>
  <c r="E539" i="6"/>
  <c r="D539" i="6"/>
  <c r="E538" i="6"/>
  <c r="D538" i="6"/>
  <c r="E537" i="6"/>
  <c r="D537" i="6"/>
  <c r="E536" i="6"/>
  <c r="D536" i="6"/>
  <c r="E535" i="6"/>
  <c r="D535" i="6"/>
  <c r="E534" i="6"/>
  <c r="D534" i="6"/>
  <c r="E533" i="6"/>
  <c r="D533" i="6"/>
  <c r="E532" i="6"/>
  <c r="D532" i="6"/>
  <c r="E531" i="6"/>
  <c r="D531" i="6"/>
  <c r="E530" i="6"/>
  <c r="D530" i="6"/>
  <c r="E529" i="6"/>
  <c r="D529" i="6"/>
  <c r="E528" i="6"/>
  <c r="D528" i="6"/>
  <c r="E527" i="6"/>
  <c r="D527" i="6"/>
  <c r="E526" i="6"/>
  <c r="D526" i="6"/>
  <c r="E525" i="6"/>
  <c r="D525" i="6"/>
  <c r="E524" i="6"/>
  <c r="D524" i="6"/>
  <c r="E523" i="6"/>
  <c r="D523" i="6"/>
  <c r="E522" i="6"/>
  <c r="D522" i="6"/>
  <c r="E521" i="6"/>
  <c r="D521" i="6"/>
  <c r="E520" i="6"/>
  <c r="D520" i="6"/>
  <c r="E519" i="6"/>
  <c r="D519" i="6"/>
  <c r="E518" i="6"/>
  <c r="D518" i="6"/>
  <c r="E517" i="6"/>
  <c r="D517" i="6"/>
  <c r="E516" i="6"/>
  <c r="D516" i="6"/>
  <c r="E515" i="6"/>
  <c r="D515" i="6"/>
  <c r="E514" i="6"/>
  <c r="D514" i="6"/>
  <c r="E513" i="6"/>
  <c r="D513" i="6"/>
  <c r="E512" i="6"/>
  <c r="D512" i="6"/>
  <c r="E511" i="6"/>
  <c r="D511" i="6"/>
  <c r="E510" i="6"/>
  <c r="D510" i="6"/>
  <c r="E509" i="6"/>
  <c r="D509" i="6"/>
  <c r="E508" i="6"/>
  <c r="D508" i="6"/>
  <c r="E507" i="6"/>
  <c r="D507" i="6"/>
  <c r="E506" i="6"/>
  <c r="D506" i="6"/>
  <c r="E505" i="6"/>
  <c r="D505" i="6"/>
  <c r="E504" i="6"/>
  <c r="D504" i="6"/>
  <c r="E503" i="6"/>
  <c r="D503" i="6"/>
  <c r="E502" i="6"/>
  <c r="D502" i="6"/>
  <c r="E501" i="6"/>
  <c r="D501" i="6"/>
  <c r="E500" i="6"/>
  <c r="D500" i="6"/>
  <c r="E499" i="6"/>
  <c r="D499" i="6"/>
  <c r="E498" i="6"/>
  <c r="D498" i="6"/>
  <c r="E497" i="6"/>
  <c r="D497" i="6"/>
  <c r="E496" i="6"/>
  <c r="D496" i="6"/>
  <c r="E495" i="6"/>
  <c r="D495" i="6"/>
  <c r="E494" i="6"/>
  <c r="D494" i="6"/>
  <c r="E493" i="6"/>
  <c r="D493" i="6"/>
  <c r="E492" i="6"/>
  <c r="D492" i="6"/>
  <c r="E491" i="6"/>
  <c r="D491" i="6"/>
  <c r="E490" i="6"/>
  <c r="D490" i="6"/>
  <c r="E489" i="6"/>
  <c r="D489" i="6"/>
  <c r="E488" i="6"/>
  <c r="D488" i="6"/>
  <c r="E487" i="6"/>
  <c r="D487" i="6"/>
  <c r="E486" i="6"/>
  <c r="D486" i="6"/>
  <c r="E485" i="6"/>
  <c r="D485" i="6"/>
  <c r="E484" i="6"/>
  <c r="D484" i="6"/>
  <c r="E483" i="6"/>
  <c r="D483" i="6"/>
  <c r="E482" i="6"/>
  <c r="D482" i="6"/>
  <c r="E481" i="6"/>
  <c r="D481" i="6"/>
  <c r="E480" i="6"/>
  <c r="D480" i="6"/>
  <c r="E479" i="6"/>
  <c r="D479" i="6"/>
  <c r="E478" i="6"/>
  <c r="D478" i="6"/>
  <c r="E477" i="6"/>
  <c r="D477" i="6"/>
  <c r="E476" i="6"/>
  <c r="D476" i="6"/>
  <c r="E475" i="6"/>
  <c r="D475" i="6"/>
  <c r="E474" i="6"/>
  <c r="D474" i="6"/>
  <c r="E473" i="6"/>
  <c r="D473" i="6"/>
  <c r="E472" i="6"/>
  <c r="D472" i="6"/>
  <c r="E471" i="6"/>
  <c r="D471" i="6"/>
  <c r="E470" i="6"/>
  <c r="D470" i="6"/>
  <c r="E469" i="6"/>
  <c r="D469" i="6"/>
  <c r="E468" i="6"/>
  <c r="D468" i="6"/>
  <c r="E467" i="6"/>
  <c r="D467" i="6"/>
  <c r="E466" i="6"/>
  <c r="D466" i="6"/>
  <c r="E465" i="6"/>
  <c r="D465" i="6"/>
  <c r="E464" i="6"/>
  <c r="D464" i="6"/>
  <c r="E463" i="6"/>
  <c r="D463" i="6"/>
  <c r="E462" i="6"/>
  <c r="D462" i="6"/>
  <c r="E461" i="6"/>
  <c r="D461" i="6"/>
  <c r="E460" i="6"/>
  <c r="D460" i="6"/>
  <c r="E459" i="6"/>
  <c r="D459" i="6"/>
  <c r="E458" i="6"/>
  <c r="D458" i="6"/>
  <c r="E457" i="6"/>
  <c r="D457" i="6"/>
  <c r="E456" i="6"/>
  <c r="D456" i="6"/>
  <c r="E455" i="6"/>
  <c r="D455" i="6"/>
  <c r="E454" i="6"/>
  <c r="D454" i="6"/>
  <c r="E453" i="6"/>
  <c r="D453" i="6"/>
  <c r="E452" i="6"/>
  <c r="D452" i="6"/>
  <c r="E451" i="6"/>
  <c r="D451" i="6"/>
  <c r="E450" i="6"/>
  <c r="D450" i="6"/>
  <c r="E449" i="6"/>
  <c r="D449" i="6"/>
  <c r="E448" i="6"/>
  <c r="D448" i="6"/>
  <c r="E447" i="6"/>
  <c r="D447" i="6"/>
  <c r="E446" i="6"/>
  <c r="D446" i="6"/>
  <c r="E445" i="6"/>
  <c r="D445" i="6"/>
  <c r="E444" i="6"/>
  <c r="D444" i="6"/>
  <c r="E443" i="6"/>
  <c r="D443" i="6"/>
  <c r="E442" i="6"/>
  <c r="D442" i="6"/>
  <c r="E441" i="6"/>
  <c r="D441" i="6"/>
  <c r="E440" i="6"/>
  <c r="D440" i="6"/>
  <c r="E439" i="6"/>
  <c r="D439" i="6"/>
  <c r="E438" i="6"/>
  <c r="D438" i="6"/>
  <c r="E437" i="6"/>
  <c r="D437" i="6"/>
  <c r="E436" i="6"/>
  <c r="D436" i="6"/>
  <c r="E435" i="6"/>
  <c r="D435" i="6"/>
  <c r="E434" i="6"/>
  <c r="D434" i="6"/>
  <c r="E433" i="6"/>
  <c r="D433" i="6"/>
  <c r="E432" i="6"/>
  <c r="D432" i="6"/>
  <c r="E431" i="6"/>
  <c r="D431" i="6"/>
  <c r="E430" i="6"/>
  <c r="D430" i="6"/>
  <c r="E429" i="6"/>
  <c r="D429" i="6"/>
  <c r="E428" i="6"/>
  <c r="D428" i="6"/>
  <c r="E427" i="6"/>
  <c r="D427" i="6"/>
  <c r="E426" i="6"/>
  <c r="D426" i="6"/>
  <c r="E425" i="6"/>
  <c r="D425" i="6"/>
  <c r="E424" i="6"/>
  <c r="D424" i="6"/>
  <c r="E423" i="6"/>
  <c r="D423" i="6"/>
  <c r="E422" i="6"/>
  <c r="D422" i="6"/>
  <c r="E421" i="6"/>
  <c r="D421" i="6"/>
  <c r="E420" i="6"/>
  <c r="D420" i="6"/>
  <c r="E419" i="6"/>
  <c r="D419" i="6"/>
  <c r="E418" i="6"/>
  <c r="D418" i="6"/>
  <c r="E417" i="6"/>
  <c r="D417" i="6"/>
  <c r="E416" i="6"/>
  <c r="D416" i="6"/>
  <c r="E415" i="6"/>
  <c r="D415" i="6"/>
  <c r="E414" i="6"/>
  <c r="D414" i="6"/>
  <c r="E413" i="6"/>
  <c r="D413" i="6"/>
  <c r="E412" i="6"/>
  <c r="D412" i="6"/>
  <c r="E411" i="6"/>
  <c r="D411" i="6"/>
  <c r="E410" i="6"/>
  <c r="D410" i="6"/>
  <c r="E409" i="6"/>
  <c r="D409" i="6"/>
  <c r="E408" i="6"/>
  <c r="D408" i="6"/>
  <c r="E407" i="6"/>
  <c r="D407" i="6"/>
  <c r="E406" i="6"/>
  <c r="D406" i="6"/>
  <c r="E405" i="6"/>
  <c r="D405" i="6"/>
  <c r="E404" i="6"/>
  <c r="D404" i="6"/>
  <c r="E403" i="6"/>
  <c r="D403" i="6"/>
  <c r="E402" i="6"/>
  <c r="D402" i="6"/>
  <c r="E401" i="6"/>
  <c r="D401" i="6"/>
  <c r="E400" i="6"/>
  <c r="D400" i="6"/>
  <c r="E399" i="6"/>
  <c r="D399" i="6"/>
  <c r="E398" i="6"/>
  <c r="D398" i="6"/>
  <c r="E397" i="6"/>
  <c r="D397" i="6"/>
  <c r="E396" i="6"/>
  <c r="D396" i="6"/>
  <c r="E395" i="6"/>
  <c r="D395" i="6"/>
  <c r="E394" i="6"/>
  <c r="D394" i="6"/>
  <c r="E393" i="6"/>
  <c r="D393" i="6"/>
  <c r="E392" i="6"/>
  <c r="D392" i="6"/>
  <c r="E391" i="6"/>
  <c r="D391" i="6"/>
  <c r="E390" i="6"/>
  <c r="D390" i="6"/>
  <c r="E389" i="6"/>
  <c r="D389" i="6"/>
  <c r="E388" i="6"/>
  <c r="D388" i="6"/>
  <c r="E387" i="6"/>
  <c r="D387" i="6"/>
  <c r="E386" i="6"/>
  <c r="D386" i="6"/>
  <c r="E385" i="6"/>
  <c r="D385" i="6"/>
  <c r="E384" i="6"/>
  <c r="D384" i="6"/>
  <c r="E383" i="6"/>
  <c r="D383" i="6"/>
  <c r="E382" i="6"/>
  <c r="D382" i="6"/>
  <c r="E381" i="6"/>
  <c r="D381" i="6"/>
  <c r="E380" i="6"/>
  <c r="D380" i="6"/>
  <c r="E379" i="6"/>
  <c r="D379" i="6"/>
  <c r="E378" i="6"/>
  <c r="D378" i="6"/>
  <c r="E377" i="6"/>
  <c r="D377" i="6"/>
  <c r="E376" i="6"/>
  <c r="D376" i="6"/>
  <c r="E375" i="6"/>
  <c r="D375" i="6"/>
  <c r="E374" i="6"/>
  <c r="D374" i="6"/>
  <c r="E373" i="6"/>
  <c r="D373" i="6"/>
  <c r="E372" i="6"/>
  <c r="D372" i="6"/>
  <c r="E371" i="6"/>
  <c r="D371" i="6"/>
  <c r="E370" i="6"/>
  <c r="D370" i="6"/>
  <c r="E369" i="6"/>
  <c r="D369" i="6"/>
  <c r="E368" i="6"/>
  <c r="D368" i="6"/>
  <c r="E367" i="6"/>
  <c r="D367" i="6"/>
  <c r="E366" i="6"/>
  <c r="D366" i="6"/>
  <c r="E365" i="6"/>
  <c r="D365" i="6"/>
  <c r="E364" i="6"/>
  <c r="D364" i="6"/>
  <c r="E363" i="6"/>
  <c r="D363" i="6"/>
  <c r="E362" i="6"/>
  <c r="D362" i="6"/>
  <c r="E361" i="6"/>
  <c r="D361" i="6"/>
  <c r="E360" i="6"/>
  <c r="D360" i="6"/>
  <c r="E359" i="6"/>
  <c r="D359" i="6"/>
  <c r="E358" i="6"/>
  <c r="D358" i="6"/>
  <c r="E357" i="6"/>
  <c r="D357" i="6"/>
  <c r="E356" i="6"/>
  <c r="D356" i="6"/>
  <c r="E355" i="6"/>
  <c r="D355" i="6"/>
  <c r="E354" i="6"/>
  <c r="D354" i="6"/>
  <c r="E353" i="6"/>
  <c r="D353" i="6"/>
  <c r="E352" i="6"/>
  <c r="D352" i="6"/>
  <c r="E351" i="6"/>
  <c r="D351" i="6"/>
  <c r="E350" i="6"/>
  <c r="D350" i="6"/>
  <c r="E349" i="6"/>
  <c r="D349" i="6"/>
  <c r="E348" i="6"/>
  <c r="D348" i="6"/>
  <c r="E347" i="6"/>
  <c r="D347" i="6"/>
  <c r="E346" i="6"/>
  <c r="D346" i="6"/>
  <c r="E345" i="6"/>
  <c r="D345" i="6"/>
  <c r="E344" i="6"/>
  <c r="D344" i="6"/>
  <c r="E343" i="6"/>
  <c r="D343" i="6"/>
  <c r="E342" i="6"/>
  <c r="D342" i="6"/>
  <c r="E341" i="6"/>
  <c r="D341" i="6"/>
  <c r="E340" i="6"/>
  <c r="D340" i="6"/>
  <c r="E339" i="6"/>
  <c r="D339" i="6"/>
  <c r="E338" i="6"/>
  <c r="D338" i="6"/>
  <c r="E337" i="6"/>
  <c r="D337" i="6"/>
  <c r="E336" i="6"/>
  <c r="D336" i="6"/>
  <c r="E335" i="6"/>
  <c r="D335" i="6"/>
  <c r="E334" i="6"/>
  <c r="D334" i="6"/>
  <c r="E333" i="6"/>
  <c r="D333" i="6"/>
  <c r="E332" i="6"/>
  <c r="D332" i="6"/>
  <c r="E331" i="6"/>
  <c r="D331" i="6"/>
  <c r="E330" i="6"/>
  <c r="D330" i="6"/>
  <c r="E329" i="6"/>
  <c r="D329" i="6"/>
  <c r="E328" i="6"/>
  <c r="D328" i="6"/>
  <c r="E327" i="6"/>
  <c r="D327" i="6"/>
  <c r="E326" i="6"/>
  <c r="D326" i="6"/>
  <c r="E325" i="6"/>
  <c r="D325" i="6"/>
  <c r="E324" i="6"/>
  <c r="D324" i="6"/>
  <c r="E323" i="6"/>
  <c r="D323" i="6"/>
  <c r="E322" i="6"/>
  <c r="D322" i="6"/>
  <c r="E321" i="6"/>
  <c r="D321" i="6"/>
  <c r="E320" i="6"/>
  <c r="D320" i="6"/>
  <c r="E319" i="6"/>
  <c r="D319" i="6"/>
  <c r="E318" i="6"/>
  <c r="D318" i="6"/>
  <c r="E317" i="6"/>
  <c r="D317" i="6"/>
  <c r="E316" i="6"/>
  <c r="D316" i="6"/>
  <c r="E315" i="6"/>
  <c r="D315" i="6"/>
  <c r="E314" i="6"/>
  <c r="D314" i="6"/>
  <c r="E313" i="6"/>
  <c r="D313" i="6"/>
  <c r="E312" i="6"/>
  <c r="D312" i="6"/>
  <c r="E311" i="6"/>
  <c r="D311" i="6"/>
  <c r="E310" i="6"/>
  <c r="D310" i="6"/>
  <c r="E309" i="6"/>
  <c r="D309" i="6"/>
  <c r="E308" i="6"/>
  <c r="D308" i="6"/>
  <c r="E307" i="6"/>
  <c r="D307" i="6"/>
  <c r="E306" i="6"/>
  <c r="D306" i="6"/>
  <c r="E305" i="6"/>
  <c r="D305" i="6"/>
  <c r="E304" i="6"/>
  <c r="D304" i="6"/>
  <c r="E303" i="6"/>
  <c r="D303" i="6"/>
  <c r="E302" i="6"/>
  <c r="D302" i="6"/>
  <c r="E301" i="6"/>
  <c r="D301" i="6"/>
  <c r="E300" i="6"/>
  <c r="D300" i="6"/>
  <c r="E299" i="6"/>
  <c r="D299" i="6"/>
  <c r="E298" i="6"/>
  <c r="D298" i="6"/>
  <c r="E297" i="6"/>
  <c r="D297" i="6"/>
  <c r="E296" i="6"/>
  <c r="D296" i="6"/>
  <c r="E295" i="6"/>
  <c r="D295" i="6"/>
  <c r="E294" i="6"/>
  <c r="D294" i="6"/>
  <c r="E293" i="6"/>
  <c r="D293" i="6"/>
  <c r="E292" i="6"/>
  <c r="D292" i="6"/>
  <c r="E291" i="6"/>
  <c r="D291" i="6"/>
  <c r="E290" i="6"/>
  <c r="D290" i="6"/>
  <c r="E289" i="6"/>
  <c r="D289" i="6"/>
  <c r="E288" i="6"/>
  <c r="D288" i="6"/>
  <c r="E287" i="6"/>
  <c r="D287" i="6"/>
  <c r="E286" i="6"/>
  <c r="D286" i="6"/>
  <c r="E285" i="6"/>
  <c r="D285" i="6"/>
  <c r="E284" i="6"/>
  <c r="D284" i="6"/>
  <c r="E283" i="6"/>
  <c r="D283" i="6"/>
  <c r="E282" i="6"/>
  <c r="D282" i="6"/>
  <c r="E281" i="6"/>
  <c r="D281" i="6"/>
  <c r="E280" i="6"/>
  <c r="D280" i="6"/>
  <c r="E279" i="6"/>
  <c r="D279" i="6"/>
  <c r="E278" i="6"/>
  <c r="D278" i="6"/>
  <c r="E277" i="6"/>
  <c r="D277" i="6"/>
  <c r="E276" i="6"/>
  <c r="D276" i="6"/>
  <c r="E275" i="6"/>
  <c r="D275" i="6"/>
  <c r="E274" i="6"/>
  <c r="D274" i="6"/>
  <c r="E273" i="6"/>
  <c r="D273" i="6"/>
  <c r="E272" i="6"/>
  <c r="D272" i="6"/>
  <c r="E271" i="6"/>
  <c r="D271" i="6"/>
  <c r="E270" i="6"/>
  <c r="D270" i="6"/>
  <c r="E269" i="6"/>
  <c r="D269" i="6"/>
  <c r="E268" i="6"/>
  <c r="D268" i="6"/>
  <c r="E267" i="6"/>
  <c r="D267" i="6"/>
  <c r="E266" i="6"/>
  <c r="D266" i="6"/>
  <c r="E265" i="6"/>
  <c r="D265" i="6"/>
  <c r="E264" i="6"/>
  <c r="D264" i="6"/>
  <c r="E263" i="6"/>
  <c r="D263" i="6"/>
  <c r="E262" i="6"/>
  <c r="D262" i="6"/>
  <c r="E261" i="6"/>
  <c r="D261" i="6"/>
  <c r="E260" i="6"/>
  <c r="D260" i="6"/>
  <c r="E259" i="6"/>
  <c r="D259" i="6"/>
  <c r="E258" i="6"/>
  <c r="D258" i="6"/>
  <c r="E257" i="6"/>
  <c r="D257" i="6"/>
  <c r="E256" i="6"/>
  <c r="D256" i="6"/>
  <c r="E255" i="6"/>
  <c r="D255" i="6"/>
  <c r="E254" i="6"/>
  <c r="D254" i="6"/>
  <c r="E253" i="6"/>
  <c r="D253" i="6"/>
  <c r="E252" i="6"/>
  <c r="D252" i="6"/>
  <c r="E251" i="6"/>
  <c r="D251" i="6"/>
  <c r="E250" i="6"/>
  <c r="D250" i="6"/>
  <c r="E249" i="6"/>
  <c r="D249" i="6"/>
  <c r="E248" i="6"/>
  <c r="D248" i="6"/>
  <c r="E247" i="6"/>
  <c r="D247" i="6"/>
  <c r="E246" i="6"/>
  <c r="D246" i="6"/>
  <c r="E245" i="6"/>
  <c r="D245" i="6"/>
  <c r="E244" i="6"/>
  <c r="D244" i="6"/>
  <c r="E243" i="6"/>
  <c r="D243" i="6"/>
  <c r="E242" i="6"/>
  <c r="D242" i="6"/>
  <c r="E241" i="6"/>
  <c r="D241" i="6"/>
  <c r="E240" i="6"/>
  <c r="D240" i="6"/>
  <c r="E239" i="6"/>
  <c r="D239" i="6"/>
  <c r="E238" i="6"/>
  <c r="D238" i="6"/>
  <c r="E237" i="6"/>
  <c r="D237" i="6"/>
  <c r="E236" i="6"/>
  <c r="D236" i="6"/>
  <c r="E235" i="6"/>
  <c r="D235" i="6"/>
  <c r="E234" i="6"/>
  <c r="D234" i="6"/>
  <c r="E233" i="6"/>
  <c r="D233" i="6"/>
  <c r="E232" i="6"/>
  <c r="D232" i="6"/>
  <c r="E231" i="6"/>
  <c r="D231" i="6"/>
  <c r="E230" i="6"/>
  <c r="D230" i="6"/>
  <c r="E229" i="6"/>
  <c r="D229" i="6"/>
  <c r="E228" i="6"/>
  <c r="D228" i="6"/>
  <c r="E227" i="6"/>
  <c r="D227" i="6"/>
  <c r="E226" i="6"/>
  <c r="D226" i="6"/>
  <c r="E225" i="6"/>
  <c r="D225" i="6"/>
  <c r="E224" i="6"/>
  <c r="D224" i="6"/>
  <c r="E223" i="6"/>
  <c r="D223" i="6"/>
  <c r="E222" i="6"/>
  <c r="D222" i="6"/>
  <c r="E221" i="6"/>
  <c r="D221" i="6"/>
  <c r="E220" i="6"/>
  <c r="D220" i="6"/>
  <c r="E219" i="6"/>
  <c r="D219" i="6"/>
  <c r="E218" i="6"/>
  <c r="D218" i="6"/>
  <c r="E217" i="6"/>
  <c r="D217" i="6"/>
  <c r="E216" i="6"/>
  <c r="D216" i="6"/>
  <c r="E215" i="6"/>
  <c r="D215" i="6"/>
  <c r="E214" i="6"/>
  <c r="D214" i="6"/>
  <c r="E213" i="6"/>
  <c r="D213" i="6"/>
  <c r="E212" i="6"/>
  <c r="D212" i="6"/>
  <c r="E211" i="6"/>
  <c r="D211" i="6"/>
  <c r="E210" i="6"/>
  <c r="D210" i="6"/>
  <c r="E209" i="6"/>
  <c r="D209" i="6"/>
  <c r="E208" i="6"/>
  <c r="D208" i="6"/>
  <c r="E207" i="6"/>
  <c r="D207" i="6"/>
  <c r="E206" i="6"/>
  <c r="D206" i="6"/>
  <c r="E205" i="6"/>
  <c r="D205" i="6"/>
  <c r="E204" i="6"/>
  <c r="D204" i="6"/>
  <c r="E203" i="6"/>
  <c r="D203" i="6"/>
  <c r="E202" i="6"/>
  <c r="D202" i="6"/>
  <c r="E201" i="6"/>
  <c r="D201" i="6"/>
  <c r="E200" i="6"/>
  <c r="D200" i="6"/>
  <c r="E199" i="6"/>
  <c r="D199" i="6"/>
  <c r="E198" i="6"/>
  <c r="D198" i="6"/>
  <c r="E197" i="6"/>
  <c r="D197" i="6"/>
  <c r="E196" i="6"/>
  <c r="D196" i="6"/>
  <c r="E195" i="6"/>
  <c r="D195" i="6"/>
  <c r="E194" i="6"/>
  <c r="D194" i="6"/>
  <c r="E193" i="6"/>
  <c r="D193" i="6"/>
  <c r="E192" i="6"/>
  <c r="D192" i="6"/>
  <c r="E191" i="6"/>
  <c r="D191" i="6"/>
  <c r="E190" i="6"/>
  <c r="D190" i="6"/>
  <c r="E189" i="6"/>
  <c r="D189" i="6"/>
  <c r="E188" i="6"/>
  <c r="D188" i="6"/>
  <c r="E187" i="6"/>
  <c r="D187" i="6"/>
  <c r="E186" i="6"/>
  <c r="D186" i="6"/>
  <c r="E185" i="6"/>
  <c r="D185" i="6"/>
  <c r="E184" i="6"/>
  <c r="D184" i="6"/>
  <c r="E183" i="6"/>
  <c r="D183" i="6"/>
  <c r="E182" i="6"/>
  <c r="D182" i="6"/>
  <c r="E181" i="6"/>
  <c r="D181" i="6"/>
  <c r="E180" i="6"/>
  <c r="D180" i="6"/>
  <c r="E179" i="6"/>
  <c r="D179" i="6"/>
  <c r="E178" i="6"/>
  <c r="D178" i="6"/>
  <c r="E177" i="6"/>
  <c r="D177" i="6"/>
  <c r="E176" i="6"/>
  <c r="D176" i="6"/>
  <c r="E175" i="6"/>
  <c r="D175" i="6"/>
  <c r="E174" i="6"/>
  <c r="D174" i="6"/>
  <c r="E173" i="6"/>
  <c r="D173" i="6"/>
  <c r="E172" i="6"/>
  <c r="D172" i="6"/>
  <c r="E171" i="6"/>
  <c r="D171" i="6"/>
  <c r="E170" i="6"/>
  <c r="D170" i="6"/>
  <c r="E169" i="6"/>
  <c r="D169" i="6"/>
  <c r="E168" i="6"/>
  <c r="D168" i="6"/>
  <c r="E167" i="6"/>
  <c r="D167" i="6"/>
  <c r="E166" i="6"/>
  <c r="D166" i="6"/>
  <c r="E165" i="6"/>
  <c r="D165" i="6"/>
  <c r="E164" i="6"/>
  <c r="D164" i="6"/>
  <c r="E163" i="6"/>
  <c r="D163" i="6"/>
  <c r="E162" i="6"/>
  <c r="D162" i="6"/>
  <c r="E161" i="6"/>
  <c r="D161" i="6"/>
  <c r="E160" i="6"/>
  <c r="D160" i="6"/>
  <c r="E159" i="6"/>
  <c r="D159" i="6"/>
  <c r="E158" i="6"/>
  <c r="D158" i="6"/>
  <c r="E157" i="6"/>
  <c r="D157" i="6"/>
  <c r="E156" i="6"/>
  <c r="D156" i="6"/>
  <c r="E155" i="6"/>
  <c r="D155" i="6"/>
  <c r="E154" i="6"/>
  <c r="D154" i="6"/>
  <c r="E153" i="6"/>
  <c r="D153" i="6"/>
  <c r="E152" i="6"/>
  <c r="D152" i="6"/>
  <c r="E151" i="6"/>
  <c r="D151" i="6"/>
  <c r="E150" i="6"/>
  <c r="D150" i="6"/>
  <c r="E149" i="6"/>
  <c r="D149" i="6"/>
  <c r="E148" i="6"/>
  <c r="D148" i="6"/>
  <c r="E147" i="6"/>
  <c r="D147" i="6"/>
  <c r="E146" i="6"/>
  <c r="D146" i="6"/>
  <c r="E145" i="6"/>
  <c r="D145" i="6"/>
  <c r="E144" i="6"/>
  <c r="D144" i="6"/>
  <c r="E143" i="6"/>
  <c r="D143" i="6"/>
  <c r="E142" i="6"/>
  <c r="D142" i="6"/>
  <c r="E141" i="6"/>
  <c r="D141" i="6"/>
  <c r="E140" i="6"/>
  <c r="D140" i="6"/>
  <c r="E139" i="6"/>
  <c r="D139" i="6"/>
  <c r="E138" i="6"/>
  <c r="D138" i="6"/>
  <c r="E137" i="6"/>
  <c r="D137" i="6"/>
  <c r="E136" i="6"/>
  <c r="D136" i="6"/>
  <c r="E135" i="6"/>
  <c r="D135" i="6"/>
  <c r="E134" i="6"/>
  <c r="D134" i="6"/>
  <c r="E133" i="6"/>
  <c r="D133" i="6"/>
  <c r="E132" i="6"/>
  <c r="D132" i="6"/>
  <c r="E131" i="6"/>
  <c r="D131" i="6"/>
  <c r="E130" i="6"/>
  <c r="D130" i="6"/>
  <c r="E129" i="6"/>
  <c r="D129" i="6"/>
  <c r="E128" i="6"/>
  <c r="D128" i="6"/>
  <c r="E127" i="6"/>
  <c r="D127" i="6"/>
  <c r="E126" i="6"/>
  <c r="D126" i="6"/>
  <c r="E125" i="6"/>
  <c r="D125" i="6"/>
  <c r="E124" i="6"/>
  <c r="D124" i="6"/>
  <c r="E123" i="6"/>
  <c r="D123" i="6"/>
  <c r="E122" i="6"/>
  <c r="D122" i="6"/>
  <c r="E121" i="6"/>
  <c r="D121" i="6"/>
  <c r="E120" i="6"/>
  <c r="D120" i="6"/>
  <c r="E119" i="6"/>
  <c r="D119" i="6"/>
  <c r="E118" i="6"/>
  <c r="D118" i="6"/>
  <c r="E117" i="6"/>
  <c r="D117" i="6"/>
  <c r="E116" i="6"/>
  <c r="D116" i="6"/>
  <c r="E115" i="6"/>
  <c r="D115" i="6"/>
  <c r="E114" i="6"/>
  <c r="D114" i="6"/>
  <c r="E113" i="6"/>
  <c r="D113" i="6"/>
  <c r="E112" i="6"/>
  <c r="D112" i="6"/>
  <c r="E111" i="6"/>
  <c r="D111" i="6"/>
  <c r="E110" i="6"/>
  <c r="D110" i="6"/>
  <c r="E109" i="6"/>
  <c r="D109" i="6"/>
  <c r="E108" i="6"/>
  <c r="D108" i="6"/>
  <c r="E107" i="6"/>
  <c r="D107" i="6"/>
  <c r="E106" i="6"/>
  <c r="D106" i="6"/>
  <c r="E105" i="6"/>
  <c r="D105" i="6"/>
  <c r="E104" i="6"/>
  <c r="D104" i="6"/>
  <c r="E103" i="6"/>
  <c r="D103" i="6"/>
  <c r="E102" i="6"/>
  <c r="D102" i="6"/>
  <c r="E101" i="6"/>
  <c r="D101" i="6"/>
  <c r="E100" i="6"/>
  <c r="D100" i="6"/>
  <c r="E99" i="6"/>
  <c r="D99" i="6"/>
  <c r="E98" i="6"/>
  <c r="D98" i="6"/>
  <c r="E97" i="6"/>
  <c r="D97" i="6"/>
  <c r="E96" i="6"/>
  <c r="D96" i="6"/>
  <c r="E95" i="6"/>
  <c r="D95" i="6"/>
  <c r="E94" i="6"/>
  <c r="D94" i="6"/>
  <c r="E93" i="6"/>
  <c r="D93" i="6"/>
  <c r="E92" i="6"/>
  <c r="D92" i="6"/>
  <c r="E91" i="6"/>
  <c r="D91" i="6"/>
  <c r="E90" i="6"/>
  <c r="D90" i="6"/>
  <c r="E89" i="6"/>
  <c r="D89" i="6"/>
  <c r="E88" i="6"/>
  <c r="D88" i="6"/>
  <c r="E87" i="6"/>
  <c r="D87" i="6"/>
  <c r="E86" i="6"/>
  <c r="D86" i="6"/>
  <c r="E85" i="6"/>
  <c r="D85" i="6"/>
  <c r="E84" i="6"/>
  <c r="D84" i="6"/>
  <c r="E83" i="6"/>
  <c r="D83" i="6"/>
  <c r="E82" i="6"/>
  <c r="D82" i="6"/>
  <c r="E81" i="6"/>
  <c r="D81" i="6"/>
  <c r="E80" i="6"/>
  <c r="D80" i="6"/>
  <c r="E79" i="6"/>
  <c r="D79" i="6"/>
  <c r="E78" i="6"/>
  <c r="D78" i="6"/>
  <c r="E77" i="6"/>
  <c r="D77" i="6"/>
  <c r="E76" i="6"/>
  <c r="D76" i="6"/>
  <c r="E75" i="6"/>
  <c r="D75" i="6"/>
  <c r="E74" i="6"/>
  <c r="D74" i="6"/>
  <c r="E73" i="6"/>
  <c r="D73" i="6"/>
  <c r="E72" i="6"/>
  <c r="D72" i="6"/>
  <c r="E71" i="6"/>
  <c r="D71" i="6"/>
  <c r="E70" i="6"/>
  <c r="D70" i="6"/>
  <c r="E69" i="6"/>
  <c r="D69" i="6"/>
  <c r="E68" i="6"/>
  <c r="D68" i="6"/>
  <c r="E67" i="6"/>
  <c r="D67" i="6"/>
  <c r="E66" i="6"/>
  <c r="D66" i="6"/>
  <c r="E65" i="6"/>
  <c r="D65" i="6"/>
  <c r="E64" i="6"/>
  <c r="D64" i="6"/>
  <c r="E63" i="6"/>
  <c r="D63" i="6"/>
  <c r="E62" i="6"/>
  <c r="D62" i="6"/>
  <c r="E61" i="6"/>
  <c r="D61" i="6"/>
  <c r="E60" i="6"/>
  <c r="D60" i="6"/>
  <c r="E59" i="6"/>
  <c r="D59" i="6"/>
  <c r="E58" i="6"/>
  <c r="D58" i="6"/>
  <c r="E57" i="6"/>
  <c r="D57" i="6"/>
  <c r="E56" i="6"/>
  <c r="D56" i="6"/>
  <c r="E55" i="6"/>
  <c r="D55" i="6"/>
  <c r="E54" i="6"/>
  <c r="D54" i="6"/>
  <c r="E53" i="6"/>
  <c r="D53" i="6"/>
  <c r="E52" i="6"/>
  <c r="D52" i="6"/>
  <c r="E51" i="6"/>
  <c r="D51" i="6"/>
  <c r="E50" i="6"/>
  <c r="D50" i="6"/>
  <c r="E49" i="6"/>
  <c r="D49" i="6"/>
  <c r="E48" i="6"/>
  <c r="D48" i="6"/>
  <c r="E47" i="6"/>
  <c r="D47" i="6"/>
  <c r="E46" i="6"/>
  <c r="D46" i="6"/>
  <c r="E45" i="6"/>
  <c r="D45" i="6"/>
  <c r="E44" i="6"/>
  <c r="D44" i="6"/>
  <c r="E43" i="6"/>
  <c r="D43" i="6"/>
  <c r="E42" i="6"/>
  <c r="D42" i="6"/>
  <c r="E41" i="6"/>
  <c r="D41" i="6"/>
  <c r="E40" i="6"/>
  <c r="D40" i="6"/>
  <c r="E39" i="6"/>
  <c r="D39" i="6"/>
  <c r="E38" i="6"/>
  <c r="D38" i="6"/>
  <c r="E37" i="6"/>
  <c r="D37" i="6"/>
  <c r="E36" i="6"/>
  <c r="D36" i="6"/>
  <c r="E35" i="6"/>
  <c r="D35" i="6"/>
  <c r="E34" i="6"/>
  <c r="D34" i="6"/>
  <c r="E33" i="6"/>
  <c r="D33" i="6"/>
  <c r="E32" i="6"/>
  <c r="D32" i="6"/>
  <c r="E31" i="6"/>
  <c r="D31" i="6"/>
  <c r="E30" i="6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E10" i="6"/>
  <c r="D10" i="6"/>
  <c r="E9" i="6"/>
  <c r="D9" i="6"/>
  <c r="E8" i="6"/>
  <c r="D8" i="6"/>
  <c r="E7" i="6"/>
  <c r="D7" i="6"/>
  <c r="E6" i="6"/>
  <c r="D6" i="6"/>
  <c r="E5" i="6"/>
  <c r="D5" i="6"/>
  <c r="E4" i="6"/>
  <c r="D4" i="6"/>
  <c r="E3" i="6"/>
  <c r="D3" i="6"/>
  <c r="E2" i="6"/>
  <c r="D2" i="6"/>
  <c r="B983" i="4"/>
  <c r="B982" i="4"/>
  <c r="B977" i="4"/>
  <c r="B976" i="4"/>
  <c r="B973" i="4"/>
  <c r="B974" i="4" s="1"/>
  <c r="B970" i="4"/>
  <c r="B971" i="4" s="1"/>
  <c r="B968" i="4"/>
  <c r="B969" i="4" s="1"/>
  <c r="B966" i="4"/>
  <c r="B967" i="4" s="1"/>
  <c r="B962" i="4"/>
  <c r="B963" i="4" s="1"/>
  <c r="B964" i="4" s="1"/>
  <c r="B965" i="4" s="1"/>
  <c r="B958" i="4"/>
  <c r="B955" i="4"/>
  <c r="B952" i="4"/>
  <c r="B953" i="4" s="1"/>
  <c r="B948" i="4"/>
  <c r="B949" i="4" s="1"/>
  <c r="B950" i="4" s="1"/>
  <c r="B951" i="4" s="1"/>
  <c r="B945" i="4"/>
  <c r="B946" i="4" s="1"/>
  <c r="B947" i="4" s="1"/>
  <c r="B941" i="4"/>
  <c r="B942" i="4" s="1"/>
  <c r="B943" i="4" s="1"/>
  <c r="B944" i="4" s="1"/>
  <c r="B936" i="4"/>
  <c r="B937" i="4" s="1"/>
  <c r="B938" i="4" s="1"/>
  <c r="B931" i="4"/>
  <c r="B927" i="4"/>
  <c r="B928" i="4" s="1"/>
  <c r="B929" i="4" s="1"/>
  <c r="B930" i="4" s="1"/>
  <c r="B923" i="4"/>
  <c r="B920" i="4"/>
  <c r="B921" i="4" s="1"/>
  <c r="B922" i="4" s="1"/>
  <c r="B916" i="4"/>
  <c r="B917" i="4" s="1"/>
  <c r="B914" i="4"/>
  <c r="B915" i="4" s="1"/>
  <c r="B913" i="4"/>
  <c r="B909" i="4"/>
  <c r="B910" i="4" s="1"/>
  <c r="B911" i="4" s="1"/>
  <c r="B912" i="4" s="1"/>
  <c r="B906" i="4"/>
  <c r="B907" i="4" s="1"/>
  <c r="B908" i="4" s="1"/>
  <c r="B903" i="4"/>
  <c r="B904" i="4" s="1"/>
  <c r="B905" i="4" s="1"/>
  <c r="B902" i="4"/>
  <c r="B900" i="4"/>
  <c r="B901" i="4" s="1"/>
  <c r="B897" i="4"/>
  <c r="B893" i="4"/>
  <c r="B894" i="4" s="1"/>
  <c r="B895" i="4" s="1"/>
  <c r="B896" i="4" s="1"/>
  <c r="B889" i="4"/>
  <c r="B890" i="4" s="1"/>
  <c r="B884" i="4"/>
  <c r="B885" i="4" s="1"/>
  <c r="B886" i="4" s="1"/>
  <c r="B887" i="4" s="1"/>
  <c r="B888" i="4" s="1"/>
  <c r="B881" i="4"/>
  <c r="B882" i="4" s="1"/>
  <c r="B883" i="4" s="1"/>
  <c r="B878" i="4"/>
  <c r="B879" i="4" s="1"/>
  <c r="B880" i="4" s="1"/>
  <c r="B877" i="4"/>
  <c r="B872" i="4"/>
  <c r="B873" i="4" s="1"/>
  <c r="B874" i="4" s="1"/>
  <c r="B875" i="4" s="1"/>
  <c r="B876" i="4" s="1"/>
  <c r="B867" i="4"/>
  <c r="B868" i="4" s="1"/>
  <c r="B869" i="4" s="1"/>
  <c r="B870" i="4" s="1"/>
  <c r="B871" i="4" s="1"/>
  <c r="B863" i="4"/>
  <c r="B860" i="4"/>
  <c r="B861" i="4" s="1"/>
  <c r="B862" i="4" s="1"/>
  <c r="B857" i="4"/>
  <c r="B851" i="4"/>
  <c r="B852" i="4" s="1"/>
  <c r="B853" i="4" s="1"/>
  <c r="B854" i="4" s="1"/>
  <c r="B855" i="4" s="1"/>
  <c r="B856" i="4" s="1"/>
  <c r="B848" i="4"/>
  <c r="B849" i="4" s="1"/>
  <c r="B850" i="4" s="1"/>
  <c r="B846" i="4"/>
  <c r="B847" i="4" s="1"/>
  <c r="B842" i="4"/>
  <c r="B843" i="4" s="1"/>
  <c r="B844" i="4" s="1"/>
  <c r="B845" i="4" s="1"/>
  <c r="B838" i="4"/>
  <c r="B839" i="4" s="1"/>
  <c r="B835" i="4"/>
  <c r="B836" i="4" s="1"/>
  <c r="B831" i="4"/>
  <c r="B832" i="4" s="1"/>
  <c r="B833" i="4" s="1"/>
  <c r="B834" i="4" s="1"/>
  <c r="B830" i="4"/>
  <c r="B829" i="4"/>
  <c r="B827" i="4"/>
  <c r="B824" i="4"/>
  <c r="B825" i="4" s="1"/>
  <c r="B826" i="4" s="1"/>
  <c r="B823" i="4"/>
  <c r="B816" i="4"/>
  <c r="B817" i="4" s="1"/>
  <c r="B818" i="4" s="1"/>
  <c r="B813" i="4"/>
  <c r="B814" i="4" s="1"/>
  <c r="B815" i="4" s="1"/>
  <c r="B806" i="4"/>
  <c r="B807" i="4" s="1"/>
  <c r="B808" i="4" s="1"/>
  <c r="B809" i="4" s="1"/>
  <c r="B810" i="4" s="1"/>
  <c r="B811" i="4" s="1"/>
  <c r="B812" i="4" s="1"/>
  <c r="B803" i="4"/>
  <c r="B804" i="4" s="1"/>
  <c r="B805" i="4" s="1"/>
  <c r="B798" i="4"/>
  <c r="B799" i="4" s="1"/>
  <c r="B800" i="4" s="1"/>
  <c r="B797" i="4"/>
  <c r="B796" i="4"/>
  <c r="B794" i="4"/>
  <c r="B791" i="4"/>
  <c r="B792" i="4" s="1"/>
  <c r="B793" i="4" s="1"/>
  <c r="B785" i="4"/>
  <c r="B786" i="4" s="1"/>
  <c r="B787" i="4" s="1"/>
  <c r="B788" i="4" s="1"/>
  <c r="B782" i="4"/>
  <c r="B783" i="4" s="1"/>
  <c r="B784" i="4" s="1"/>
  <c r="B780" i="4"/>
  <c r="B781" i="4" s="1"/>
  <c r="B776" i="4"/>
  <c r="B777" i="4" s="1"/>
  <c r="B778" i="4" s="1"/>
  <c r="B779" i="4" s="1"/>
  <c r="B772" i="4"/>
  <c r="B773" i="4" s="1"/>
  <c r="B774" i="4" s="1"/>
  <c r="B775" i="4" s="1"/>
  <c r="B769" i="4"/>
  <c r="B770" i="4" s="1"/>
  <c r="B771" i="4" s="1"/>
  <c r="B766" i="4"/>
  <c r="B767" i="4" s="1"/>
  <c r="B768" i="4" s="1"/>
  <c r="B764" i="4"/>
  <c r="B765" i="4" s="1"/>
  <c r="B763" i="4"/>
  <c r="B760" i="4"/>
  <c r="B761" i="4" s="1"/>
  <c r="B762" i="4" s="1"/>
  <c r="B755" i="4"/>
  <c r="B756" i="4" s="1"/>
  <c r="B757" i="4" s="1"/>
  <c r="B758" i="4" s="1"/>
  <c r="B759" i="4" s="1"/>
  <c r="B752" i="4"/>
  <c r="B753" i="4" s="1"/>
  <c r="B754" i="4" s="1"/>
  <c r="B747" i="4"/>
  <c r="B748" i="4" s="1"/>
  <c r="B749" i="4" s="1"/>
  <c r="B750" i="4" s="1"/>
  <c r="B751" i="4" s="1"/>
  <c r="B743" i="4"/>
  <c r="B744" i="4" s="1"/>
  <c r="B745" i="4" s="1"/>
  <c r="B746" i="4" s="1"/>
  <c r="B739" i="4"/>
  <c r="B740" i="4" s="1"/>
  <c r="B741" i="4" s="1"/>
  <c r="B742" i="4" s="1"/>
  <c r="B735" i="4"/>
  <c r="B736" i="4" s="1"/>
  <c r="B737" i="4" s="1"/>
  <c r="B738" i="4" s="1"/>
  <c r="B734" i="4"/>
  <c r="B729" i="4"/>
  <c r="B730" i="4" s="1"/>
  <c r="B731" i="4" s="1"/>
  <c r="B732" i="4" s="1"/>
  <c r="B733" i="4" s="1"/>
  <c r="B726" i="4"/>
  <c r="B727" i="4" s="1"/>
  <c r="B728" i="4" s="1"/>
  <c r="B725" i="4"/>
  <c r="B724" i="4"/>
  <c r="B722" i="4"/>
  <c r="B723" i="4" s="1"/>
  <c r="B720" i="4"/>
  <c r="B721" i="4" s="1"/>
  <c r="B717" i="4"/>
  <c r="B718" i="4" s="1"/>
  <c r="B719" i="4" s="1"/>
  <c r="B712" i="4"/>
  <c r="B713" i="4" s="1"/>
  <c r="B714" i="4" s="1"/>
  <c r="B715" i="4" s="1"/>
  <c r="B716" i="4" s="1"/>
  <c r="B710" i="4"/>
  <c r="B711" i="4" s="1"/>
  <c r="B707" i="4"/>
  <c r="B708" i="4" s="1"/>
  <c r="B709" i="4" s="1"/>
  <c r="B704" i="4"/>
  <c r="B705" i="4" s="1"/>
  <c r="B706" i="4" s="1"/>
  <c r="B702" i="4"/>
  <c r="B703" i="4" s="1"/>
  <c r="B699" i="4"/>
  <c r="B700" i="4" s="1"/>
  <c r="B701" i="4" s="1"/>
  <c r="B695" i="4"/>
  <c r="B696" i="4" s="1"/>
  <c r="B697" i="4" s="1"/>
  <c r="B698" i="4" s="1"/>
  <c r="B691" i="4"/>
  <c r="B692" i="4" s="1"/>
  <c r="B693" i="4" s="1"/>
  <c r="B694" i="4" s="1"/>
  <c r="B687" i="4"/>
  <c r="B688" i="4" s="1"/>
  <c r="B689" i="4" s="1"/>
  <c r="B690" i="4" s="1"/>
  <c r="B684" i="4"/>
  <c r="B685" i="4" s="1"/>
  <c r="B686" i="4" s="1"/>
  <c r="B681" i="4"/>
  <c r="B682" i="4" s="1"/>
  <c r="B683" i="4" s="1"/>
  <c r="P683" i="4" s="1"/>
  <c r="B679" i="4"/>
  <c r="B674" i="4"/>
  <c r="B675" i="4" s="1"/>
  <c r="B676" i="4" s="1"/>
  <c r="B677" i="4" s="1"/>
  <c r="B678" i="4" s="1"/>
  <c r="B668" i="4"/>
  <c r="B669" i="4" s="1"/>
  <c r="B670" i="4" s="1"/>
  <c r="B671" i="4" s="1"/>
  <c r="B672" i="4" s="1"/>
  <c r="B673" i="4" s="1"/>
  <c r="B661" i="4"/>
  <c r="B662" i="4" s="1"/>
  <c r="B663" i="4" s="1"/>
  <c r="B664" i="4" s="1"/>
  <c r="B665" i="4" s="1"/>
  <c r="B666" i="4" s="1"/>
  <c r="B667" i="4" s="1"/>
  <c r="B658" i="4"/>
  <c r="B659" i="4" s="1"/>
  <c r="B660" i="4" s="1"/>
  <c r="B654" i="4"/>
  <c r="B655" i="4" s="1"/>
  <c r="B656" i="4" s="1"/>
  <c r="B657" i="4" s="1"/>
  <c r="B649" i="4"/>
  <c r="B650" i="4" s="1"/>
  <c r="B651" i="4" s="1"/>
  <c r="B652" i="4" s="1"/>
  <c r="B653" i="4" s="1"/>
  <c r="B645" i="4"/>
  <c r="B646" i="4" s="1"/>
  <c r="B647" i="4" s="1"/>
  <c r="B648" i="4" s="1"/>
  <c r="B642" i="4"/>
  <c r="B643" i="4" s="1"/>
  <c r="B644" i="4" s="1"/>
  <c r="B638" i="4"/>
  <c r="B639" i="4" s="1"/>
  <c r="B640" i="4" s="1"/>
  <c r="B641" i="4" s="1"/>
  <c r="B636" i="4"/>
  <c r="B637" i="4" s="1"/>
  <c r="B633" i="4"/>
  <c r="B634" i="4" s="1"/>
  <c r="B635" i="4" s="1"/>
  <c r="B630" i="4"/>
  <c r="B631" i="4" s="1"/>
  <c r="B632" i="4" s="1"/>
  <c r="B627" i="4"/>
  <c r="B628" i="4" s="1"/>
  <c r="B629" i="4" s="1"/>
  <c r="B623" i="4"/>
  <c r="B624" i="4" s="1"/>
  <c r="B625" i="4" s="1"/>
  <c r="B626" i="4" s="1"/>
  <c r="B620" i="4"/>
  <c r="B621" i="4" s="1"/>
  <c r="B622" i="4" s="1"/>
  <c r="B619" i="4"/>
  <c r="B616" i="4"/>
  <c r="B617" i="4" s="1"/>
  <c r="B618" i="4" s="1"/>
  <c r="B611" i="4"/>
  <c r="B612" i="4" s="1"/>
  <c r="B613" i="4" s="1"/>
  <c r="B614" i="4" s="1"/>
  <c r="B615" i="4" s="1"/>
  <c r="B609" i="4"/>
  <c r="B610" i="4" s="1"/>
  <c r="B606" i="4"/>
  <c r="B607" i="4" s="1"/>
  <c r="B608" i="4" s="1"/>
  <c r="B602" i="4"/>
  <c r="B603" i="4" s="1"/>
  <c r="B604" i="4" s="1"/>
  <c r="B605" i="4" s="1"/>
  <c r="B601" i="4"/>
  <c r="B599" i="4"/>
  <c r="B600" i="4" s="1"/>
  <c r="B598" i="4"/>
  <c r="B594" i="4"/>
  <c r="B595" i="4" s="1"/>
  <c r="B596" i="4" s="1"/>
  <c r="B597" i="4" s="1"/>
  <c r="B591" i="4"/>
  <c r="B588" i="4"/>
  <c r="B589" i="4" s="1"/>
  <c r="B590" i="4" s="1"/>
  <c r="B584" i="4"/>
  <c r="B585" i="4" s="1"/>
  <c r="B586" i="4" s="1"/>
  <c r="B587" i="4" s="1"/>
  <c r="B580" i="4"/>
  <c r="B581" i="4" s="1"/>
  <c r="B582" i="4" s="1"/>
  <c r="B583" i="4" s="1"/>
  <c r="B578" i="4"/>
  <c r="B579" i="4" s="1"/>
  <c r="B577" i="4"/>
  <c r="B573" i="4"/>
  <c r="B574" i="4" s="1"/>
  <c r="B575" i="4" s="1"/>
  <c r="B576" i="4" s="1"/>
  <c r="B572" i="4"/>
  <c r="B571" i="4"/>
  <c r="B566" i="4"/>
  <c r="B567" i="4" s="1"/>
  <c r="B568" i="4" s="1"/>
  <c r="B569" i="4" s="1"/>
  <c r="B570" i="4" s="1"/>
  <c r="B564" i="4"/>
  <c r="B565" i="4" s="1"/>
  <c r="B560" i="4"/>
  <c r="B561" i="4" s="1"/>
  <c r="B562" i="4" s="1"/>
  <c r="B563" i="4" s="1"/>
  <c r="B559" i="4"/>
  <c r="B555" i="4"/>
  <c r="B556" i="4" s="1"/>
  <c r="B557" i="4" s="1"/>
  <c r="B558" i="4" s="1"/>
  <c r="B554" i="4"/>
  <c r="B552" i="4"/>
  <c r="B553" i="4" s="1"/>
  <c r="B548" i="4"/>
  <c r="B549" i="4" s="1"/>
  <c r="B550" i="4" s="1"/>
  <c r="B551" i="4" s="1"/>
  <c r="B547" i="4"/>
  <c r="B545" i="4"/>
  <c r="B546" i="4" s="1"/>
  <c r="B543" i="4"/>
  <c r="B544" i="4" s="1"/>
  <c r="B540" i="4"/>
  <c r="B541" i="4" s="1"/>
  <c r="B542" i="4" s="1"/>
  <c r="B536" i="4"/>
  <c r="B537" i="4" s="1"/>
  <c r="B538" i="4" s="1"/>
  <c r="B539" i="4" s="1"/>
  <c r="B533" i="4"/>
  <c r="Q533" i="4" s="1"/>
  <c r="X533" i="4" s="1"/>
  <c r="B532" i="4"/>
  <c r="B527" i="4"/>
  <c r="B528" i="4" s="1"/>
  <c r="B529" i="4" s="1"/>
  <c r="B530" i="4" s="1"/>
  <c r="B524" i="4"/>
  <c r="B525" i="4" s="1"/>
  <c r="B526" i="4" s="1"/>
  <c r="B522" i="4"/>
  <c r="B523" i="4" s="1"/>
  <c r="B521" i="4"/>
  <c r="B518" i="4"/>
  <c r="B519" i="4" s="1"/>
  <c r="B520" i="4" s="1"/>
  <c r="B517" i="4"/>
  <c r="B513" i="4"/>
  <c r="B514" i="4" s="1"/>
  <c r="B515" i="4" s="1"/>
  <c r="B516" i="4" s="1"/>
  <c r="B509" i="4"/>
  <c r="B510" i="4" s="1"/>
  <c r="B511" i="4" s="1"/>
  <c r="B512" i="4" s="1"/>
  <c r="B503" i="4"/>
  <c r="B504" i="4" s="1"/>
  <c r="B505" i="4" s="1"/>
  <c r="B506" i="4" s="1"/>
  <c r="B507" i="4" s="1"/>
  <c r="B508" i="4" s="1"/>
  <c r="B500" i="4"/>
  <c r="B501" i="4" s="1"/>
  <c r="B502" i="4" s="1"/>
  <c r="B499" i="4"/>
  <c r="B494" i="4"/>
  <c r="B495" i="4" s="1"/>
  <c r="B496" i="4" s="1"/>
  <c r="B497" i="4" s="1"/>
  <c r="B498" i="4" s="1"/>
  <c r="B491" i="4"/>
  <c r="B492" i="4" s="1"/>
  <c r="B493" i="4" s="1"/>
  <c r="B488" i="4"/>
  <c r="B489" i="4" s="1"/>
  <c r="B490" i="4" s="1"/>
  <c r="B487" i="4"/>
  <c r="B485" i="4"/>
  <c r="B486" i="4" s="1"/>
  <c r="B484" i="4"/>
  <c r="B480" i="4"/>
  <c r="B481" i="4" s="1"/>
  <c r="B482" i="4" s="1"/>
  <c r="B483" i="4" s="1"/>
  <c r="B476" i="4"/>
  <c r="B477" i="4" s="1"/>
  <c r="B478" i="4" s="1"/>
  <c r="B479" i="4" s="1"/>
  <c r="B475" i="4"/>
  <c r="B470" i="4"/>
  <c r="B471" i="4" s="1"/>
  <c r="B472" i="4" s="1"/>
  <c r="B473" i="4" s="1"/>
  <c r="B474" i="4" s="1"/>
  <c r="B467" i="4"/>
  <c r="B468" i="4" s="1"/>
  <c r="B469" i="4" s="1"/>
  <c r="B463" i="4"/>
  <c r="B464" i="4" s="1"/>
  <c r="Q464" i="4" s="1"/>
  <c r="X464" i="4" s="1"/>
  <c r="B461" i="4"/>
  <c r="B462" i="4" s="1"/>
  <c r="B459" i="4"/>
  <c r="B460" i="4" s="1"/>
  <c r="B456" i="4"/>
  <c r="B457" i="4" s="1"/>
  <c r="B458" i="4" s="1"/>
  <c r="B455" i="4"/>
  <c r="B452" i="4"/>
  <c r="B453" i="4" s="1"/>
  <c r="B454" i="4" s="1"/>
  <c r="B448" i="4"/>
  <c r="B449" i="4" s="1"/>
  <c r="B450" i="4" s="1"/>
  <c r="B451" i="4" s="1"/>
  <c r="B443" i="4"/>
  <c r="B444" i="4" s="1"/>
  <c r="B445" i="4" s="1"/>
  <c r="B446" i="4" s="1"/>
  <c r="B447" i="4" s="1"/>
  <c r="B442" i="4"/>
  <c r="B436" i="4"/>
  <c r="B437" i="4" s="1"/>
  <c r="B438" i="4" s="1"/>
  <c r="B439" i="4" s="1"/>
  <c r="B440" i="4" s="1"/>
  <c r="B441" i="4" s="1"/>
  <c r="B434" i="4"/>
  <c r="B435" i="4" s="1"/>
  <c r="B431" i="4"/>
  <c r="B432" i="4" s="1"/>
  <c r="B433" i="4" s="1"/>
  <c r="B428" i="4"/>
  <c r="B429" i="4" s="1"/>
  <c r="B430" i="4" s="1"/>
  <c r="B426" i="4"/>
  <c r="B427" i="4" s="1"/>
  <c r="B423" i="4"/>
  <c r="B424" i="4" s="1"/>
  <c r="B425" i="4" s="1"/>
  <c r="B419" i="4"/>
  <c r="B420" i="4" s="1"/>
  <c r="B421" i="4" s="1"/>
  <c r="B422" i="4" s="1"/>
  <c r="B414" i="4"/>
  <c r="B415" i="4" s="1"/>
  <c r="B416" i="4" s="1"/>
  <c r="B417" i="4" s="1"/>
  <c r="B418" i="4" s="1"/>
  <c r="B413" i="4"/>
  <c r="B412" i="4"/>
  <c r="B408" i="4"/>
  <c r="B409" i="4" s="1"/>
  <c r="B410" i="4" s="1"/>
  <c r="B411" i="4" s="1"/>
  <c r="B406" i="4"/>
  <c r="B407" i="4" s="1"/>
  <c r="B404" i="4"/>
  <c r="B405" i="4" s="1"/>
  <c r="B403" i="4"/>
  <c r="B401" i="4"/>
  <c r="B402" i="4" s="1"/>
  <c r="B398" i="4"/>
  <c r="N398" i="4" s="1"/>
  <c r="U398" i="4" s="1"/>
  <c r="B397" i="4"/>
  <c r="B395" i="4"/>
  <c r="B392" i="4"/>
  <c r="B393" i="4" s="1"/>
  <c r="B394" i="4" s="1"/>
  <c r="B388" i="4"/>
  <c r="B389" i="4" s="1"/>
  <c r="B390" i="4" s="1"/>
  <c r="B391" i="4" s="1"/>
  <c r="B386" i="4"/>
  <c r="B387" i="4" s="1"/>
  <c r="B385" i="4"/>
  <c r="B380" i="4"/>
  <c r="B381" i="4" s="1"/>
  <c r="B382" i="4" s="1"/>
  <c r="B383" i="4" s="1"/>
  <c r="B384" i="4" s="1"/>
  <c r="B379" i="4"/>
  <c r="B374" i="4"/>
  <c r="B375" i="4" s="1"/>
  <c r="B376" i="4" s="1"/>
  <c r="B377" i="4" s="1"/>
  <c r="B378" i="4" s="1"/>
  <c r="B370" i="4"/>
  <c r="B371" i="4" s="1"/>
  <c r="B372" i="4" s="1"/>
  <c r="B373" i="4" s="1"/>
  <c r="B368" i="4"/>
  <c r="B369" i="4" s="1"/>
  <c r="B366" i="4"/>
  <c r="B367" i="4" s="1"/>
  <c r="B361" i="4"/>
  <c r="B362" i="4" s="1"/>
  <c r="B363" i="4" s="1"/>
  <c r="B364" i="4" s="1"/>
  <c r="B365" i="4" s="1"/>
  <c r="B359" i="4"/>
  <c r="B360" i="4" s="1"/>
  <c r="B354" i="4"/>
  <c r="B355" i="4" s="1"/>
  <c r="B356" i="4" s="1"/>
  <c r="B357" i="4" s="1"/>
  <c r="B358" i="4" s="1"/>
  <c r="B350" i="4"/>
  <c r="B351" i="4" s="1"/>
  <c r="B352" i="4" s="1"/>
  <c r="B353" i="4" s="1"/>
  <c r="B346" i="4"/>
  <c r="B347" i="4" s="1"/>
  <c r="B348" i="4" s="1"/>
  <c r="B349" i="4" s="1"/>
  <c r="B344" i="4"/>
  <c r="B345" i="4" s="1"/>
  <c r="B343" i="4"/>
  <c r="B339" i="4"/>
  <c r="B340" i="4" s="1"/>
  <c r="B341" i="4" s="1"/>
  <c r="B342" i="4" s="1"/>
  <c r="B338" i="4"/>
  <c r="B336" i="4"/>
  <c r="B337" i="4" s="1"/>
  <c r="B330" i="4"/>
  <c r="B331" i="4" s="1"/>
  <c r="B332" i="4" s="1"/>
  <c r="B333" i="4" s="1"/>
  <c r="B334" i="4" s="1"/>
  <c r="B335" i="4" s="1"/>
  <c r="B326" i="4"/>
  <c r="B327" i="4" s="1"/>
  <c r="B328" i="4" s="1"/>
  <c r="B329" i="4" s="1"/>
  <c r="M329" i="4" s="1"/>
  <c r="T329" i="4" s="1"/>
  <c r="B322" i="4"/>
  <c r="B323" i="4" s="1"/>
  <c r="B324" i="4" s="1"/>
  <c r="B325" i="4" s="1"/>
  <c r="B320" i="4"/>
  <c r="B316" i="4"/>
  <c r="B317" i="4" s="1"/>
  <c r="B318" i="4" s="1"/>
  <c r="B319" i="4" s="1"/>
  <c r="B312" i="4"/>
  <c r="B313" i="4" s="1"/>
  <c r="B314" i="4" s="1"/>
  <c r="B315" i="4" s="1"/>
  <c r="B309" i="4"/>
  <c r="B310" i="4" s="1"/>
  <c r="B311" i="4" s="1"/>
  <c r="B306" i="4"/>
  <c r="B307" i="4" s="1"/>
  <c r="B308" i="4" s="1"/>
  <c r="B302" i="4"/>
  <c r="B303" i="4" s="1"/>
  <c r="B304" i="4" s="1"/>
  <c r="B305" i="4" s="1"/>
  <c r="B298" i="4"/>
  <c r="B299" i="4" s="1"/>
  <c r="B300" i="4" s="1"/>
  <c r="B301" i="4" s="1"/>
  <c r="B293" i="4"/>
  <c r="B294" i="4" s="1"/>
  <c r="B295" i="4" s="1"/>
  <c r="B296" i="4" s="1"/>
  <c r="B297" i="4" s="1"/>
  <c r="B290" i="4"/>
  <c r="B291" i="4" s="1"/>
  <c r="B292" i="4" s="1"/>
  <c r="B288" i="4"/>
  <c r="B289" i="4" s="1"/>
  <c r="B284" i="4"/>
  <c r="B285" i="4" s="1"/>
  <c r="B286" i="4" s="1"/>
  <c r="B287" i="4" s="1"/>
  <c r="Q287" i="4" s="1"/>
  <c r="X287" i="4" s="1"/>
  <c r="B283" i="4"/>
  <c r="B279" i="4"/>
  <c r="B280" i="4" s="1"/>
  <c r="B281" i="4" s="1"/>
  <c r="B282" i="4" s="1"/>
  <c r="B278" i="4"/>
  <c r="B277" i="4"/>
  <c r="B275" i="4"/>
  <c r="B276" i="4" s="1"/>
  <c r="B274" i="4"/>
  <c r="B269" i="4"/>
  <c r="B270" i="4" s="1"/>
  <c r="B271" i="4" s="1"/>
  <c r="B272" i="4" s="1"/>
  <c r="B273" i="4" s="1"/>
  <c r="B267" i="4"/>
  <c r="B268" i="4" s="1"/>
  <c r="B264" i="4"/>
  <c r="B265" i="4" s="1"/>
  <c r="B266" i="4" s="1"/>
  <c r="B263" i="4"/>
  <c r="B261" i="4"/>
  <c r="B262" i="4" s="1"/>
  <c r="B257" i="4"/>
  <c r="B258" i="4" s="1"/>
  <c r="B259" i="4" s="1"/>
  <c r="B260" i="4" s="1"/>
  <c r="Q260" i="4" s="1"/>
  <c r="X260" i="4" s="1"/>
  <c r="B255" i="4"/>
  <c r="B256" i="4" s="1"/>
  <c r="B252" i="4"/>
  <c r="B253" i="4" s="1"/>
  <c r="B254" i="4" s="1"/>
  <c r="B251" i="4"/>
  <c r="B247" i="4"/>
  <c r="B248" i="4" s="1"/>
  <c r="B249" i="4" s="1"/>
  <c r="B250" i="4" s="1"/>
  <c r="B245" i="4"/>
  <c r="B246" i="4" s="1"/>
  <c r="B243" i="4"/>
  <c r="B244" i="4" s="1"/>
  <c r="B240" i="4"/>
  <c r="B241" i="4" s="1"/>
  <c r="B242" i="4" s="1"/>
  <c r="B239" i="4"/>
  <c r="B235" i="4"/>
  <c r="B236" i="4" s="1"/>
  <c r="B237" i="4" s="1"/>
  <c r="B238" i="4" s="1"/>
  <c r="B233" i="4"/>
  <c r="B234" i="4" s="1"/>
  <c r="B231" i="4"/>
  <c r="B232" i="4" s="1"/>
  <c r="B227" i="4"/>
  <c r="B228" i="4" s="1"/>
  <c r="B229" i="4" s="1"/>
  <c r="B230" i="4" s="1"/>
  <c r="B226" i="4"/>
  <c r="B218" i="4"/>
  <c r="B219" i="4" s="1"/>
  <c r="B220" i="4" s="1"/>
  <c r="B221" i="4" s="1"/>
  <c r="B222" i="4" s="1"/>
  <c r="B223" i="4" s="1"/>
  <c r="B224" i="4" s="1"/>
  <c r="B225" i="4" s="1"/>
  <c r="B213" i="4"/>
  <c r="B214" i="4" s="1"/>
  <c r="B215" i="4" s="1"/>
  <c r="B216" i="4" s="1"/>
  <c r="B217" i="4" s="1"/>
  <c r="B209" i="4"/>
  <c r="B210" i="4" s="1"/>
  <c r="B211" i="4" s="1"/>
  <c r="B212" i="4" s="1"/>
  <c r="B206" i="4"/>
  <c r="B207" i="4" s="1"/>
  <c r="B208" i="4" s="1"/>
  <c r="B205" i="4"/>
  <c r="B202" i="4"/>
  <c r="B203" i="4" s="1"/>
  <c r="B204" i="4" s="1"/>
  <c r="B197" i="4"/>
  <c r="B198" i="4" s="1"/>
  <c r="B199" i="4" s="1"/>
  <c r="B200" i="4" s="1"/>
  <c r="B201" i="4" s="1"/>
  <c r="B193" i="4"/>
  <c r="B194" i="4" s="1"/>
  <c r="B195" i="4" s="1"/>
  <c r="B196" i="4" s="1"/>
  <c r="B188" i="4"/>
  <c r="B189" i="4" s="1"/>
  <c r="B190" i="4" s="1"/>
  <c r="B191" i="4" s="1"/>
  <c r="B192" i="4" s="1"/>
  <c r="B186" i="4"/>
  <c r="B187" i="4" s="1"/>
  <c r="B181" i="4"/>
  <c r="B182" i="4" s="1"/>
  <c r="B183" i="4" s="1"/>
  <c r="B184" i="4" s="1"/>
  <c r="B185" i="4" s="1"/>
  <c r="Q185" i="4" s="1"/>
  <c r="X185" i="4" s="1"/>
  <c r="B179" i="4"/>
  <c r="B180" i="4" s="1"/>
  <c r="B173" i="4"/>
  <c r="B174" i="4" s="1"/>
  <c r="B175" i="4" s="1"/>
  <c r="B176" i="4" s="1"/>
  <c r="B177" i="4" s="1"/>
  <c r="B178" i="4" s="1"/>
  <c r="B170" i="4"/>
  <c r="B171" i="4" s="1"/>
  <c r="B172" i="4" s="1"/>
  <c r="B167" i="4"/>
  <c r="B168" i="4" s="1"/>
  <c r="B169" i="4" s="1"/>
  <c r="B164" i="4"/>
  <c r="B165" i="4" s="1"/>
  <c r="B166" i="4" s="1"/>
  <c r="B163" i="4"/>
  <c r="B159" i="4"/>
  <c r="B160" i="4" s="1"/>
  <c r="B161" i="4" s="1"/>
  <c r="B162" i="4" s="1"/>
  <c r="B155" i="4"/>
  <c r="B156" i="4" s="1"/>
  <c r="B157" i="4" s="1"/>
  <c r="B158" i="4" s="1"/>
  <c r="B153" i="4"/>
  <c r="B154" i="4" s="1"/>
  <c r="B150" i="4"/>
  <c r="B151" i="4" s="1"/>
  <c r="B152" i="4" s="1"/>
  <c r="B147" i="4"/>
  <c r="B148" i="4" s="1"/>
  <c r="B149" i="4" s="1"/>
  <c r="B143" i="4"/>
  <c r="B144" i="4" s="1"/>
  <c r="B145" i="4" s="1"/>
  <c r="B146" i="4" s="1"/>
  <c r="Q146" i="4" s="1"/>
  <c r="X146" i="4" s="1"/>
  <c r="B139" i="4"/>
  <c r="B140" i="4" s="1"/>
  <c r="B141" i="4" s="1"/>
  <c r="B142" i="4" s="1"/>
  <c r="B136" i="4"/>
  <c r="B137" i="4" s="1"/>
  <c r="B138" i="4" s="1"/>
  <c r="B133" i="4"/>
  <c r="B134" i="4" s="1"/>
  <c r="B135" i="4" s="1"/>
  <c r="B128" i="4"/>
  <c r="B129" i="4" s="1"/>
  <c r="B130" i="4" s="1"/>
  <c r="B131" i="4" s="1"/>
  <c r="B132" i="4" s="1"/>
  <c r="B127" i="4"/>
  <c r="B124" i="4"/>
  <c r="B125" i="4" s="1"/>
  <c r="B126" i="4" s="1"/>
  <c r="B121" i="4"/>
  <c r="B122" i="4" s="1"/>
  <c r="B123" i="4" s="1"/>
  <c r="B118" i="4"/>
  <c r="B119" i="4" s="1"/>
  <c r="B120" i="4" s="1"/>
  <c r="B116" i="4"/>
  <c r="B117" i="4" s="1"/>
  <c r="B113" i="4"/>
  <c r="B114" i="4" s="1"/>
  <c r="B115" i="4" s="1"/>
  <c r="B110" i="4"/>
  <c r="B111" i="4" s="1"/>
  <c r="B112" i="4" s="1"/>
  <c r="B108" i="4"/>
  <c r="B109" i="4" s="1"/>
  <c r="B104" i="4"/>
  <c r="B105" i="4" s="1"/>
  <c r="B106" i="4" s="1"/>
  <c r="B107" i="4" s="1"/>
  <c r="B103" i="4"/>
  <c r="B101" i="4"/>
  <c r="B102" i="4" s="1"/>
  <c r="B100" i="4"/>
  <c r="B94" i="4"/>
  <c r="B95" i="4" s="1"/>
  <c r="B96" i="4" s="1"/>
  <c r="B97" i="4" s="1"/>
  <c r="B98" i="4" s="1"/>
  <c r="B99" i="4" s="1"/>
  <c r="B90" i="4"/>
  <c r="B91" i="4" s="1"/>
  <c r="B92" i="4" s="1"/>
  <c r="B93" i="4" s="1"/>
  <c r="B86" i="4"/>
  <c r="B87" i="4" s="1"/>
  <c r="B88" i="4" s="1"/>
  <c r="B89" i="4" s="1"/>
  <c r="B81" i="4"/>
  <c r="B82" i="4" s="1"/>
  <c r="B83" i="4" s="1"/>
  <c r="B84" i="4" s="1"/>
  <c r="B85" i="4" s="1"/>
  <c r="B77" i="4"/>
  <c r="B78" i="4" s="1"/>
  <c r="B79" i="4" s="1"/>
  <c r="B80" i="4" s="1"/>
  <c r="B76" i="4"/>
  <c r="B74" i="4"/>
  <c r="B75" i="4" s="1"/>
  <c r="B71" i="4"/>
  <c r="B72" i="4" s="1"/>
  <c r="B73" i="4" s="1"/>
  <c r="N73" i="4" s="1"/>
  <c r="U73" i="4" s="1"/>
  <c r="B69" i="4"/>
  <c r="B70" i="4" s="1"/>
  <c r="B65" i="4"/>
  <c r="B66" i="4" s="1"/>
  <c r="B67" i="4" s="1"/>
  <c r="B68" i="4" s="1"/>
  <c r="B62" i="4"/>
  <c r="B63" i="4" s="1"/>
  <c r="B64" i="4" s="1"/>
  <c r="B57" i="4"/>
  <c r="B58" i="4" s="1"/>
  <c r="B59" i="4" s="1"/>
  <c r="B60" i="4" s="1"/>
  <c r="B61" i="4" s="1"/>
  <c r="B54" i="4"/>
  <c r="B55" i="4" s="1"/>
  <c r="B56" i="4" s="1"/>
  <c r="B48" i="4"/>
  <c r="B49" i="4" s="1"/>
  <c r="B50" i="4" s="1"/>
  <c r="B51" i="4" s="1"/>
  <c r="B52" i="4" s="1"/>
  <c r="B53" i="4" s="1"/>
  <c r="B45" i="4"/>
  <c r="B46" i="4" s="1"/>
  <c r="B47" i="4" s="1"/>
  <c r="B44" i="4"/>
  <c r="B43" i="4"/>
  <c r="B41" i="4"/>
  <c r="B42" i="4" s="1"/>
  <c r="B40" i="4"/>
  <c r="B38" i="4"/>
  <c r="B39" i="4" s="1"/>
  <c r="B37" i="4"/>
  <c r="B33" i="4"/>
  <c r="B34" i="4" s="1"/>
  <c r="B35" i="4" s="1"/>
  <c r="B36" i="4" s="1"/>
  <c r="B30" i="4"/>
  <c r="B31" i="4" s="1"/>
  <c r="B32" i="4" s="1"/>
  <c r="B29" i="4"/>
  <c r="B26" i="4"/>
  <c r="B27" i="4" s="1"/>
  <c r="B28" i="4" s="1"/>
  <c r="B24" i="4"/>
  <c r="B25" i="4" s="1"/>
  <c r="B23" i="4"/>
  <c r="B20" i="4"/>
  <c r="B21" i="4" s="1"/>
  <c r="B22" i="4" s="1"/>
  <c r="B17" i="4"/>
  <c r="B18" i="4" s="1"/>
  <c r="B19" i="4" s="1"/>
  <c r="B14" i="4"/>
  <c r="B15" i="4" s="1"/>
  <c r="B16" i="4" s="1"/>
  <c r="B11" i="4"/>
  <c r="B12" i="4" s="1"/>
  <c r="B13" i="4" s="1"/>
  <c r="B8" i="4"/>
  <c r="B9" i="4" s="1"/>
  <c r="B10" i="4" s="1"/>
  <c r="B7" i="4"/>
  <c r="B5" i="4"/>
  <c r="B6" i="4" s="1"/>
  <c r="B4" i="4"/>
  <c r="Y985" i="4"/>
  <c r="Z985" i="4" s="1"/>
  <c r="Y984" i="4"/>
  <c r="Z984" i="4" s="1"/>
  <c r="Y983" i="4"/>
  <c r="Z983" i="4" s="1"/>
  <c r="Y981" i="4"/>
  <c r="Z981" i="4" s="1"/>
  <c r="Y980" i="4"/>
  <c r="Z980" i="4" s="1"/>
  <c r="Y979" i="4"/>
  <c r="Z979" i="4" s="1"/>
  <c r="Y978" i="4"/>
  <c r="Z978" i="4" s="1"/>
  <c r="Y977" i="4"/>
  <c r="Z977" i="4" s="1"/>
  <c r="Y975" i="4"/>
  <c r="Z975" i="4" s="1"/>
  <c r="Y974" i="4"/>
  <c r="Z974" i="4" s="1"/>
  <c r="Y972" i="4"/>
  <c r="Z972" i="4" s="1"/>
  <c r="Y971" i="4"/>
  <c r="Z971" i="4" s="1"/>
  <c r="Y969" i="4"/>
  <c r="Z969" i="4" s="1"/>
  <c r="Y967" i="4"/>
  <c r="Z967" i="4" s="1"/>
  <c r="Y965" i="4"/>
  <c r="Z965" i="4" s="1"/>
  <c r="Y964" i="4"/>
  <c r="Z964" i="4" s="1"/>
  <c r="Y963" i="4"/>
  <c r="Z963" i="4" s="1"/>
  <c r="Y961" i="4"/>
  <c r="Z961" i="4" s="1"/>
  <c r="Y960" i="4"/>
  <c r="Z960" i="4" s="1"/>
  <c r="Y959" i="4"/>
  <c r="Z959" i="4" s="1"/>
  <c r="Y957" i="4"/>
  <c r="Z957" i="4" s="1"/>
  <c r="Y956" i="4"/>
  <c r="Z956" i="4" s="1"/>
  <c r="Y954" i="4"/>
  <c r="Z954" i="4" s="1"/>
  <c r="Y953" i="4"/>
  <c r="Z953" i="4" s="1"/>
  <c r="Y951" i="4"/>
  <c r="Z951" i="4" s="1"/>
  <c r="Y950" i="4"/>
  <c r="Z950" i="4" s="1"/>
  <c r="Y949" i="4"/>
  <c r="Z949" i="4" s="1"/>
  <c r="Y947" i="4"/>
  <c r="Z947" i="4" s="1"/>
  <c r="Y946" i="4"/>
  <c r="Z946" i="4" s="1"/>
  <c r="Y944" i="4"/>
  <c r="Z944" i="4" s="1"/>
  <c r="Y943" i="4"/>
  <c r="Z943" i="4" s="1"/>
  <c r="Y942" i="4"/>
  <c r="Z942" i="4" s="1"/>
  <c r="Y940" i="4"/>
  <c r="Z940" i="4" s="1"/>
  <c r="Y939" i="4"/>
  <c r="Z939" i="4" s="1"/>
  <c r="Y938" i="4"/>
  <c r="Z938" i="4" s="1"/>
  <c r="Y937" i="4"/>
  <c r="Z937" i="4" s="1"/>
  <c r="Y935" i="4"/>
  <c r="Z935" i="4" s="1"/>
  <c r="Y934" i="4"/>
  <c r="Z934" i="4" s="1"/>
  <c r="Y933" i="4"/>
  <c r="Z933" i="4" s="1"/>
  <c r="Y932" i="4"/>
  <c r="Z932" i="4" s="1"/>
  <c r="Y930" i="4"/>
  <c r="Z930" i="4" s="1"/>
  <c r="Y929" i="4"/>
  <c r="Z929" i="4" s="1"/>
  <c r="Y928" i="4"/>
  <c r="Z928" i="4" s="1"/>
  <c r="Y926" i="4"/>
  <c r="Z926" i="4" s="1"/>
  <c r="Y925" i="4"/>
  <c r="Z925" i="4" s="1"/>
  <c r="Y924" i="4"/>
  <c r="Z924" i="4" s="1"/>
  <c r="Y922" i="4"/>
  <c r="Z922" i="4" s="1"/>
  <c r="Y921" i="4"/>
  <c r="Z921" i="4" s="1"/>
  <c r="Y919" i="4"/>
  <c r="Z919" i="4" s="1"/>
  <c r="Y918" i="4"/>
  <c r="Z918" i="4" s="1"/>
  <c r="Y917" i="4"/>
  <c r="Z917" i="4" s="1"/>
  <c r="Y915" i="4"/>
  <c r="Z915" i="4" s="1"/>
  <c r="Y914" i="4"/>
  <c r="Z914" i="4" s="1"/>
  <c r="Y912" i="4"/>
  <c r="Z912" i="4" s="1"/>
  <c r="Y911" i="4"/>
  <c r="Z911" i="4" s="1"/>
  <c r="Y910" i="4"/>
  <c r="Z910" i="4" s="1"/>
  <c r="Y908" i="4"/>
  <c r="Z908" i="4" s="1"/>
  <c r="Y907" i="4"/>
  <c r="Z907" i="4" s="1"/>
  <c r="Y905" i="4"/>
  <c r="Z905" i="4" s="1"/>
  <c r="Y904" i="4"/>
  <c r="Z904" i="4" s="1"/>
  <c r="Y902" i="4"/>
  <c r="Z902" i="4" s="1"/>
  <c r="Y901" i="4"/>
  <c r="Z901" i="4" s="1"/>
  <c r="Y899" i="4"/>
  <c r="Z899" i="4" s="1"/>
  <c r="Y898" i="4"/>
  <c r="Z898" i="4" s="1"/>
  <c r="Y896" i="4"/>
  <c r="Z896" i="4" s="1"/>
  <c r="Y895" i="4"/>
  <c r="Z895" i="4" s="1"/>
  <c r="Y894" i="4"/>
  <c r="Z894" i="4" s="1"/>
  <c r="Y892" i="4"/>
  <c r="Z892" i="4" s="1"/>
  <c r="Y891" i="4"/>
  <c r="Z891" i="4" s="1"/>
  <c r="Y890" i="4"/>
  <c r="Z890" i="4" s="1"/>
  <c r="Y888" i="4"/>
  <c r="Z888" i="4" s="1"/>
  <c r="Y887" i="4"/>
  <c r="Z887" i="4" s="1"/>
  <c r="Y886" i="4"/>
  <c r="Z886" i="4" s="1"/>
  <c r="Y885" i="4"/>
  <c r="Z885" i="4" s="1"/>
  <c r="Y883" i="4"/>
  <c r="Z883" i="4" s="1"/>
  <c r="Y882" i="4"/>
  <c r="Z882" i="4" s="1"/>
  <c r="Y880" i="4"/>
  <c r="Z880" i="4" s="1"/>
  <c r="Y879" i="4"/>
  <c r="Z879" i="4" s="1"/>
  <c r="Y878" i="4"/>
  <c r="Z878" i="4" s="1"/>
  <c r="Y876" i="4"/>
  <c r="Z876" i="4" s="1"/>
  <c r="Y875" i="4"/>
  <c r="Z875" i="4" s="1"/>
  <c r="Y874" i="4"/>
  <c r="Z874" i="4" s="1"/>
  <c r="Y873" i="4"/>
  <c r="Z873" i="4" s="1"/>
  <c r="Y871" i="4"/>
  <c r="Z871" i="4" s="1"/>
  <c r="Y870" i="4"/>
  <c r="Z870" i="4" s="1"/>
  <c r="Y869" i="4"/>
  <c r="Z869" i="4" s="1"/>
  <c r="Y868" i="4"/>
  <c r="Z868" i="4" s="1"/>
  <c r="Y866" i="4"/>
  <c r="Z866" i="4" s="1"/>
  <c r="Y865" i="4"/>
  <c r="Z865" i="4" s="1"/>
  <c r="Y864" i="4"/>
  <c r="Z864" i="4" s="1"/>
  <c r="Y862" i="4"/>
  <c r="Z862" i="4" s="1"/>
  <c r="Y861" i="4"/>
  <c r="Z861" i="4" s="1"/>
  <c r="Y859" i="4"/>
  <c r="Z859" i="4" s="1"/>
  <c r="Y858" i="4"/>
  <c r="Z858" i="4" s="1"/>
  <c r="Y856" i="4"/>
  <c r="Z856" i="4" s="1"/>
  <c r="Y855" i="4"/>
  <c r="Z855" i="4" s="1"/>
  <c r="Y854" i="4"/>
  <c r="Z854" i="4" s="1"/>
  <c r="Y853" i="4"/>
  <c r="Z853" i="4" s="1"/>
  <c r="Y852" i="4"/>
  <c r="Z852" i="4" s="1"/>
  <c r="Y850" i="4"/>
  <c r="Z850" i="4" s="1"/>
  <c r="Y849" i="4"/>
  <c r="Z849" i="4" s="1"/>
  <c r="Y847" i="4"/>
  <c r="Z847" i="4" s="1"/>
  <c r="Y845" i="4"/>
  <c r="Z845" i="4" s="1"/>
  <c r="Y844" i="4"/>
  <c r="Z844" i="4" s="1"/>
  <c r="Y843" i="4"/>
  <c r="Z843" i="4" s="1"/>
  <c r="Y841" i="4"/>
  <c r="Z841" i="4" s="1"/>
  <c r="Y840" i="4"/>
  <c r="Z840" i="4" s="1"/>
  <c r="Y839" i="4"/>
  <c r="Z839" i="4" s="1"/>
  <c r="Y837" i="4"/>
  <c r="Z837" i="4" s="1"/>
  <c r="Y836" i="4"/>
  <c r="Z836" i="4" s="1"/>
  <c r="Y834" i="4"/>
  <c r="Z834" i="4" s="1"/>
  <c r="Y833" i="4"/>
  <c r="Z833" i="4" s="1"/>
  <c r="Y832" i="4"/>
  <c r="Z832" i="4" s="1"/>
  <c r="Y830" i="4"/>
  <c r="Z830" i="4" s="1"/>
  <c r="Y828" i="4"/>
  <c r="Z828" i="4" s="1"/>
  <c r="Y826" i="4"/>
  <c r="Z826" i="4" s="1"/>
  <c r="Y825" i="4"/>
  <c r="Z825" i="4" s="1"/>
  <c r="Y824" i="4"/>
  <c r="Z824" i="4" s="1"/>
  <c r="Y822" i="4"/>
  <c r="Z822" i="4" s="1"/>
  <c r="Y821" i="4"/>
  <c r="Z821" i="4" s="1"/>
  <c r="Y820" i="4"/>
  <c r="Z820" i="4" s="1"/>
  <c r="Y819" i="4"/>
  <c r="Z819" i="4" s="1"/>
  <c r="Y818" i="4"/>
  <c r="Z818" i="4" s="1"/>
  <c r="Y817" i="4"/>
  <c r="Z817" i="4" s="1"/>
  <c r="Y815" i="4"/>
  <c r="Z815" i="4" s="1"/>
  <c r="Y814" i="4"/>
  <c r="Z814" i="4" s="1"/>
  <c r="Y812" i="4"/>
  <c r="Z812" i="4" s="1"/>
  <c r="Y811" i="4"/>
  <c r="Z811" i="4" s="1"/>
  <c r="Y810" i="4"/>
  <c r="Z810" i="4" s="1"/>
  <c r="Y809" i="4"/>
  <c r="Z809" i="4" s="1"/>
  <c r="Y808" i="4"/>
  <c r="Z808" i="4" s="1"/>
  <c r="Y807" i="4"/>
  <c r="Z807" i="4" s="1"/>
  <c r="Y805" i="4"/>
  <c r="Z805" i="4" s="1"/>
  <c r="Y804" i="4"/>
  <c r="Z804" i="4" s="1"/>
  <c r="Y802" i="4"/>
  <c r="Z802" i="4" s="1"/>
  <c r="Y801" i="4"/>
  <c r="Z801" i="4" s="1"/>
  <c r="Y800" i="4"/>
  <c r="Z800" i="4" s="1"/>
  <c r="Y799" i="4"/>
  <c r="Z799" i="4" s="1"/>
  <c r="Y797" i="4"/>
  <c r="Z797" i="4" s="1"/>
  <c r="Y795" i="4"/>
  <c r="Z795" i="4" s="1"/>
  <c r="Y794" i="4"/>
  <c r="Z794" i="4" s="1"/>
  <c r="Y793" i="4"/>
  <c r="Z793" i="4" s="1"/>
  <c r="Y792" i="4"/>
  <c r="Z792" i="4" s="1"/>
  <c r="Y790" i="4"/>
  <c r="Z790" i="4" s="1"/>
  <c r="Y789" i="4"/>
  <c r="Z789" i="4" s="1"/>
  <c r="Y788" i="4"/>
  <c r="Z788" i="4" s="1"/>
  <c r="Y787" i="4"/>
  <c r="Z787" i="4" s="1"/>
  <c r="Y786" i="4"/>
  <c r="Z786" i="4" s="1"/>
  <c r="Y784" i="4"/>
  <c r="Z784" i="4" s="1"/>
  <c r="Y783" i="4"/>
  <c r="Z783" i="4" s="1"/>
  <c r="Y781" i="4"/>
  <c r="Z781" i="4" s="1"/>
  <c r="Y779" i="4"/>
  <c r="Z779" i="4" s="1"/>
  <c r="Y778" i="4"/>
  <c r="Z778" i="4" s="1"/>
  <c r="Y777" i="4"/>
  <c r="Z777" i="4" s="1"/>
  <c r="Y775" i="4"/>
  <c r="Z775" i="4" s="1"/>
  <c r="Y774" i="4"/>
  <c r="Z774" i="4" s="1"/>
  <c r="Y773" i="4"/>
  <c r="Z773" i="4" s="1"/>
  <c r="Y771" i="4"/>
  <c r="Z771" i="4" s="1"/>
  <c r="Y770" i="4"/>
  <c r="Z770" i="4" s="1"/>
  <c r="Y768" i="4"/>
  <c r="Z768" i="4" s="1"/>
  <c r="Y767" i="4"/>
  <c r="Z767" i="4" s="1"/>
  <c r="Y765" i="4"/>
  <c r="Z765" i="4" s="1"/>
  <c r="Y764" i="4"/>
  <c r="Z764" i="4" s="1"/>
  <c r="Y762" i="4"/>
  <c r="Z762" i="4" s="1"/>
  <c r="Y761" i="4"/>
  <c r="Z761" i="4" s="1"/>
  <c r="Y759" i="4"/>
  <c r="Z759" i="4" s="1"/>
  <c r="Y758" i="4"/>
  <c r="Z758" i="4" s="1"/>
  <c r="Y757" i="4"/>
  <c r="Z757" i="4" s="1"/>
  <c r="Y756" i="4"/>
  <c r="Z756" i="4" s="1"/>
  <c r="Y754" i="4"/>
  <c r="Z754" i="4" s="1"/>
  <c r="Y753" i="4"/>
  <c r="Z753" i="4" s="1"/>
  <c r="Y751" i="4"/>
  <c r="Z751" i="4" s="1"/>
  <c r="Y750" i="4"/>
  <c r="Z750" i="4" s="1"/>
  <c r="Y749" i="4"/>
  <c r="Z749" i="4" s="1"/>
  <c r="Y748" i="4"/>
  <c r="Z748" i="4" s="1"/>
  <c r="Y746" i="4"/>
  <c r="Z746" i="4" s="1"/>
  <c r="Y745" i="4"/>
  <c r="Z745" i="4" s="1"/>
  <c r="Y744" i="4"/>
  <c r="Z744" i="4" s="1"/>
  <c r="Y742" i="4"/>
  <c r="Z742" i="4" s="1"/>
  <c r="Y741" i="4"/>
  <c r="Z741" i="4" s="1"/>
  <c r="Y740" i="4"/>
  <c r="Z740" i="4" s="1"/>
  <c r="Y738" i="4"/>
  <c r="Z738" i="4" s="1"/>
  <c r="Y737" i="4"/>
  <c r="Z737" i="4" s="1"/>
  <c r="Y736" i="4"/>
  <c r="Z736" i="4" s="1"/>
  <c r="Y734" i="4"/>
  <c r="Z734" i="4" s="1"/>
  <c r="Y733" i="4"/>
  <c r="Z733" i="4" s="1"/>
  <c r="Y732" i="4"/>
  <c r="Z732" i="4" s="1"/>
  <c r="Y731" i="4"/>
  <c r="Z731" i="4" s="1"/>
  <c r="Y730" i="4"/>
  <c r="Z730" i="4" s="1"/>
  <c r="Y728" i="4"/>
  <c r="Z728" i="4" s="1"/>
  <c r="Y727" i="4"/>
  <c r="Z727" i="4" s="1"/>
  <c r="Y725" i="4"/>
  <c r="Z725" i="4" s="1"/>
  <c r="Y723" i="4"/>
  <c r="Z723" i="4" s="1"/>
  <c r="Y722" i="4"/>
  <c r="Z722" i="4" s="1"/>
  <c r="Y721" i="4"/>
  <c r="Z721" i="4" s="1"/>
  <c r="Y719" i="4"/>
  <c r="Z719" i="4" s="1"/>
  <c r="Y718" i="4"/>
  <c r="Z718" i="4" s="1"/>
  <c r="Y716" i="4"/>
  <c r="Z716" i="4" s="1"/>
  <c r="Y715" i="4"/>
  <c r="Z715" i="4" s="1"/>
  <c r="Y714" i="4"/>
  <c r="Z714" i="4" s="1"/>
  <c r="Y713" i="4"/>
  <c r="Z713" i="4" s="1"/>
  <c r="Y711" i="4"/>
  <c r="Z711" i="4" s="1"/>
  <c r="Y709" i="4"/>
  <c r="Z709" i="4" s="1"/>
  <c r="Y708" i="4"/>
  <c r="Z708" i="4" s="1"/>
  <c r="Y706" i="4"/>
  <c r="Z706" i="4" s="1"/>
  <c r="Y705" i="4"/>
  <c r="Z705" i="4" s="1"/>
  <c r="Y704" i="4"/>
  <c r="Z704" i="4" s="1"/>
  <c r="Y703" i="4"/>
  <c r="Z703" i="4" s="1"/>
  <c r="Y701" i="4"/>
  <c r="Z701" i="4" s="1"/>
  <c r="Y700" i="4"/>
  <c r="Z700" i="4" s="1"/>
  <c r="Y698" i="4"/>
  <c r="Z698" i="4" s="1"/>
  <c r="Y697" i="4"/>
  <c r="Z697" i="4" s="1"/>
  <c r="Y696" i="4"/>
  <c r="Z696" i="4" s="1"/>
  <c r="Y694" i="4"/>
  <c r="Z694" i="4" s="1"/>
  <c r="Y693" i="4"/>
  <c r="Z693" i="4" s="1"/>
  <c r="Y692" i="4"/>
  <c r="Z692" i="4" s="1"/>
  <c r="Y690" i="4"/>
  <c r="Z690" i="4" s="1"/>
  <c r="Y689" i="4"/>
  <c r="Z689" i="4" s="1"/>
  <c r="Y688" i="4"/>
  <c r="Z688" i="4" s="1"/>
  <c r="Y686" i="4"/>
  <c r="Z686" i="4" s="1"/>
  <c r="Y685" i="4"/>
  <c r="Z685" i="4" s="1"/>
  <c r="Y683" i="4"/>
  <c r="Z683" i="4" s="1"/>
  <c r="Y682" i="4"/>
  <c r="Z682" i="4" s="1"/>
  <c r="Y680" i="4"/>
  <c r="Z680" i="4" s="1"/>
  <c r="Y678" i="4"/>
  <c r="Z678" i="4" s="1"/>
  <c r="Y677" i="4"/>
  <c r="Z677" i="4" s="1"/>
  <c r="Y676" i="4"/>
  <c r="Z676" i="4" s="1"/>
  <c r="Y675" i="4"/>
  <c r="Z675" i="4" s="1"/>
  <c r="Y673" i="4"/>
  <c r="Z673" i="4" s="1"/>
  <c r="Y672" i="4"/>
  <c r="Z672" i="4" s="1"/>
  <c r="Y671" i="4"/>
  <c r="Z671" i="4" s="1"/>
  <c r="Y670" i="4"/>
  <c r="Z670" i="4" s="1"/>
  <c r="Y669" i="4"/>
  <c r="Z669" i="4" s="1"/>
  <c r="Y667" i="4"/>
  <c r="Z667" i="4" s="1"/>
  <c r="Y666" i="4"/>
  <c r="Z666" i="4" s="1"/>
  <c r="Y665" i="4"/>
  <c r="Z665" i="4" s="1"/>
  <c r="Y664" i="4"/>
  <c r="Z664" i="4" s="1"/>
  <c r="Y663" i="4"/>
  <c r="Z663" i="4" s="1"/>
  <c r="Y662" i="4"/>
  <c r="Z662" i="4" s="1"/>
  <c r="Y660" i="4"/>
  <c r="Z660" i="4" s="1"/>
  <c r="Y659" i="4"/>
  <c r="Z659" i="4" s="1"/>
  <c r="Y657" i="4"/>
  <c r="Z657" i="4" s="1"/>
  <c r="Y656" i="4"/>
  <c r="Z656" i="4" s="1"/>
  <c r="Y655" i="4"/>
  <c r="Z655" i="4" s="1"/>
  <c r="Y653" i="4"/>
  <c r="Z653" i="4" s="1"/>
  <c r="Y652" i="4"/>
  <c r="Z652" i="4" s="1"/>
  <c r="Y651" i="4"/>
  <c r="Z651" i="4" s="1"/>
  <c r="Y650" i="4"/>
  <c r="Z650" i="4" s="1"/>
  <c r="Y648" i="4"/>
  <c r="Z648" i="4" s="1"/>
  <c r="Y647" i="4"/>
  <c r="Z647" i="4" s="1"/>
  <c r="Y646" i="4"/>
  <c r="Z646" i="4" s="1"/>
  <c r="Y644" i="4"/>
  <c r="Z644" i="4" s="1"/>
  <c r="Y643" i="4"/>
  <c r="Z643" i="4" s="1"/>
  <c r="Y641" i="4"/>
  <c r="Z641" i="4" s="1"/>
  <c r="Y640" i="4"/>
  <c r="Z640" i="4" s="1"/>
  <c r="Y639" i="4"/>
  <c r="Z639" i="4" s="1"/>
  <c r="Y638" i="4"/>
  <c r="Z638" i="4" s="1"/>
  <c r="Y637" i="4"/>
  <c r="Z637" i="4" s="1"/>
  <c r="Y635" i="4"/>
  <c r="Z635" i="4" s="1"/>
  <c r="Y634" i="4"/>
  <c r="Z634" i="4" s="1"/>
  <c r="Y632" i="4"/>
  <c r="Z632" i="4" s="1"/>
  <c r="Y631" i="4"/>
  <c r="Z631" i="4" s="1"/>
  <c r="Y629" i="4"/>
  <c r="Z629" i="4" s="1"/>
  <c r="Y628" i="4"/>
  <c r="Z628" i="4" s="1"/>
  <c r="Y626" i="4"/>
  <c r="Z626" i="4" s="1"/>
  <c r="Y625" i="4"/>
  <c r="Z625" i="4" s="1"/>
  <c r="Y624" i="4"/>
  <c r="Z624" i="4" s="1"/>
  <c r="Y622" i="4"/>
  <c r="Z622" i="4" s="1"/>
  <c r="Y621" i="4"/>
  <c r="Z621" i="4" s="1"/>
  <c r="Y620" i="4"/>
  <c r="Z620" i="4" s="1"/>
  <c r="Y618" i="4"/>
  <c r="Z618" i="4" s="1"/>
  <c r="Y617" i="4"/>
  <c r="Z617" i="4" s="1"/>
  <c r="Y615" i="4"/>
  <c r="Z615" i="4" s="1"/>
  <c r="Y614" i="4"/>
  <c r="Z614" i="4" s="1"/>
  <c r="Y613" i="4"/>
  <c r="Z613" i="4" s="1"/>
  <c r="Y612" i="4"/>
  <c r="Z612" i="4" s="1"/>
  <c r="Y610" i="4"/>
  <c r="Z610" i="4" s="1"/>
  <c r="Y608" i="4"/>
  <c r="Z608" i="4" s="1"/>
  <c r="Y607" i="4"/>
  <c r="Z607" i="4" s="1"/>
  <c r="Y605" i="4"/>
  <c r="Z605" i="4" s="1"/>
  <c r="Y604" i="4"/>
  <c r="Z604" i="4" s="1"/>
  <c r="Y603" i="4"/>
  <c r="Z603" i="4" s="1"/>
  <c r="Y602" i="4"/>
  <c r="Z602" i="4" s="1"/>
  <c r="Y600" i="4"/>
  <c r="Z600" i="4" s="1"/>
  <c r="Y599" i="4"/>
  <c r="Z599" i="4" s="1"/>
  <c r="Y597" i="4"/>
  <c r="Z597" i="4" s="1"/>
  <c r="Y596" i="4"/>
  <c r="Z596" i="4" s="1"/>
  <c r="Y595" i="4"/>
  <c r="Z595" i="4" s="1"/>
  <c r="Y593" i="4"/>
  <c r="Z593" i="4" s="1"/>
  <c r="Y592" i="4"/>
  <c r="Z592" i="4" s="1"/>
  <c r="Y590" i="4"/>
  <c r="Z590" i="4" s="1"/>
  <c r="Y589" i="4"/>
  <c r="Z589" i="4" s="1"/>
  <c r="Y587" i="4"/>
  <c r="Z587" i="4" s="1"/>
  <c r="Y586" i="4"/>
  <c r="Z586" i="4" s="1"/>
  <c r="Y585" i="4"/>
  <c r="Z585" i="4" s="1"/>
  <c r="Y583" i="4"/>
  <c r="Z583" i="4" s="1"/>
  <c r="Y582" i="4"/>
  <c r="Z582" i="4" s="1"/>
  <c r="Y581" i="4"/>
  <c r="Z581" i="4" s="1"/>
  <c r="Y579" i="4"/>
  <c r="Z579" i="4" s="1"/>
  <c r="Y578" i="4"/>
  <c r="Z578" i="4" s="1"/>
  <c r="Y576" i="4"/>
  <c r="Z576" i="4" s="1"/>
  <c r="Y575" i="4"/>
  <c r="Z575" i="4" s="1"/>
  <c r="Y574" i="4"/>
  <c r="Z574" i="4" s="1"/>
  <c r="Y572" i="4"/>
  <c r="Z572" i="4" s="1"/>
  <c r="Y570" i="4"/>
  <c r="Z570" i="4" s="1"/>
  <c r="Y569" i="4"/>
  <c r="Z569" i="4" s="1"/>
  <c r="Y568" i="4"/>
  <c r="Z568" i="4" s="1"/>
  <c r="Y567" i="4"/>
  <c r="Z567" i="4" s="1"/>
  <c r="Y565" i="4"/>
  <c r="Z565" i="4" s="1"/>
  <c r="Y563" i="4"/>
  <c r="Z563" i="4" s="1"/>
  <c r="Y562" i="4"/>
  <c r="Z562" i="4" s="1"/>
  <c r="Y561" i="4"/>
  <c r="Z561" i="4" s="1"/>
  <c r="Y560" i="4"/>
  <c r="Z560" i="4" s="1"/>
  <c r="Y558" i="4"/>
  <c r="Z558" i="4" s="1"/>
  <c r="Y557" i="4"/>
  <c r="Z557" i="4" s="1"/>
  <c r="Y556" i="4"/>
  <c r="Z556" i="4" s="1"/>
  <c r="Y554" i="4"/>
  <c r="Z554" i="4" s="1"/>
  <c r="Y553" i="4"/>
  <c r="Z553" i="4" s="1"/>
  <c r="Y551" i="4"/>
  <c r="Z551" i="4" s="1"/>
  <c r="Y550" i="4"/>
  <c r="Z550" i="4" s="1"/>
  <c r="Y549" i="4"/>
  <c r="Z549" i="4" s="1"/>
  <c r="Y548" i="4"/>
  <c r="Z548" i="4" s="1"/>
  <c r="Y546" i="4"/>
  <c r="Z546" i="4" s="1"/>
  <c r="Y544" i="4"/>
  <c r="Z544" i="4" s="1"/>
  <c r="Y542" i="4"/>
  <c r="Z542" i="4" s="1"/>
  <c r="Y541" i="4"/>
  <c r="Z541" i="4" s="1"/>
  <c r="Y539" i="4"/>
  <c r="Z539" i="4" s="1"/>
  <c r="Y538" i="4"/>
  <c r="Z538" i="4" s="1"/>
  <c r="Y537" i="4"/>
  <c r="Z537" i="4" s="1"/>
  <c r="Y535" i="4"/>
  <c r="Z535" i="4" s="1"/>
  <c r="Y534" i="4"/>
  <c r="Z534" i="4" s="1"/>
  <c r="Y533" i="4"/>
  <c r="Z533" i="4" s="1"/>
  <c r="Y531" i="4"/>
  <c r="Z531" i="4" s="1"/>
  <c r="Y530" i="4"/>
  <c r="Z530" i="4" s="1"/>
  <c r="Y529" i="4"/>
  <c r="Z529" i="4" s="1"/>
  <c r="Y528" i="4"/>
  <c r="Z528" i="4" s="1"/>
  <c r="Y526" i="4"/>
  <c r="Z526" i="4" s="1"/>
  <c r="Y525" i="4"/>
  <c r="Z525" i="4" s="1"/>
  <c r="Y523" i="4"/>
  <c r="Z523" i="4" s="1"/>
  <c r="Y521" i="4"/>
  <c r="Z521" i="4" s="1"/>
  <c r="Y520" i="4"/>
  <c r="Z520" i="4" s="1"/>
  <c r="Y519" i="4"/>
  <c r="Z519" i="4" s="1"/>
  <c r="Y518" i="4"/>
  <c r="Z518" i="4" s="1"/>
  <c r="Y516" i="4"/>
  <c r="Z516" i="4" s="1"/>
  <c r="Y515" i="4"/>
  <c r="Z515" i="4" s="1"/>
  <c r="Y514" i="4"/>
  <c r="Z514" i="4" s="1"/>
  <c r="Y512" i="4"/>
  <c r="Z512" i="4" s="1"/>
  <c r="Y511" i="4"/>
  <c r="Z511" i="4" s="1"/>
  <c r="Y510" i="4"/>
  <c r="Z510" i="4" s="1"/>
  <c r="Y508" i="4"/>
  <c r="Z508" i="4" s="1"/>
  <c r="Y507" i="4"/>
  <c r="Z507" i="4" s="1"/>
  <c r="Y506" i="4"/>
  <c r="Z506" i="4" s="1"/>
  <c r="Y505" i="4"/>
  <c r="Z505" i="4" s="1"/>
  <c r="Y504" i="4"/>
  <c r="Z504" i="4" s="1"/>
  <c r="Y502" i="4"/>
  <c r="Z502" i="4" s="1"/>
  <c r="Y501" i="4"/>
  <c r="Z501" i="4" s="1"/>
  <c r="Y500" i="4"/>
  <c r="Z500" i="4" s="1"/>
  <c r="Y498" i="4"/>
  <c r="Z498" i="4" s="1"/>
  <c r="Y497" i="4"/>
  <c r="Z497" i="4" s="1"/>
  <c r="Y496" i="4"/>
  <c r="Z496" i="4" s="1"/>
  <c r="Y495" i="4"/>
  <c r="Z495" i="4" s="1"/>
  <c r="Y493" i="4"/>
  <c r="Z493" i="4" s="1"/>
  <c r="Y492" i="4"/>
  <c r="Z492" i="4" s="1"/>
  <c r="Y490" i="4"/>
  <c r="Z490" i="4" s="1"/>
  <c r="Y489" i="4"/>
  <c r="Z489" i="4" s="1"/>
  <c r="Y488" i="4"/>
  <c r="Z488" i="4" s="1"/>
  <c r="Y486" i="4"/>
  <c r="Z486" i="4" s="1"/>
  <c r="Y485" i="4"/>
  <c r="Z485" i="4" s="1"/>
  <c r="Y483" i="4"/>
  <c r="Z483" i="4" s="1"/>
  <c r="Y482" i="4"/>
  <c r="Z482" i="4" s="1"/>
  <c r="Y481" i="4"/>
  <c r="Z481" i="4" s="1"/>
  <c r="Y479" i="4"/>
  <c r="Z479" i="4" s="1"/>
  <c r="Y478" i="4"/>
  <c r="Z478" i="4" s="1"/>
  <c r="Y477" i="4"/>
  <c r="Z477" i="4" s="1"/>
  <c r="Y476" i="4"/>
  <c r="Z476" i="4" s="1"/>
  <c r="Y474" i="4"/>
  <c r="Z474" i="4" s="1"/>
  <c r="Y473" i="4"/>
  <c r="Z473" i="4" s="1"/>
  <c r="Y472" i="4"/>
  <c r="Z472" i="4" s="1"/>
  <c r="Y471" i="4"/>
  <c r="Z471" i="4" s="1"/>
  <c r="Y469" i="4"/>
  <c r="Z469" i="4" s="1"/>
  <c r="Y468" i="4"/>
  <c r="Z468" i="4" s="1"/>
  <c r="Y466" i="4"/>
  <c r="Z466" i="4" s="1"/>
  <c r="Y465" i="4"/>
  <c r="Z465" i="4" s="1"/>
  <c r="Y464" i="4"/>
  <c r="Z464" i="4" s="1"/>
  <c r="Y462" i="4"/>
  <c r="Z462" i="4" s="1"/>
  <c r="Y461" i="4"/>
  <c r="Z461" i="4" s="1"/>
  <c r="Y460" i="4"/>
  <c r="Z460" i="4" s="1"/>
  <c r="Y458" i="4"/>
  <c r="Z458" i="4" s="1"/>
  <c r="Y457" i="4"/>
  <c r="Z457" i="4" s="1"/>
  <c r="Y455" i="4"/>
  <c r="Z455" i="4" s="1"/>
  <c r="Y454" i="4"/>
  <c r="Z454" i="4" s="1"/>
  <c r="Y453" i="4"/>
  <c r="Z453" i="4" s="1"/>
  <c r="Y451" i="4"/>
  <c r="Z451" i="4" s="1"/>
  <c r="Y450" i="4"/>
  <c r="Z450" i="4" s="1"/>
  <c r="Y449" i="4"/>
  <c r="Z449" i="4" s="1"/>
  <c r="Y447" i="4"/>
  <c r="Z447" i="4" s="1"/>
  <c r="Y446" i="4"/>
  <c r="Z446" i="4" s="1"/>
  <c r="Y445" i="4"/>
  <c r="Z445" i="4" s="1"/>
  <c r="Y444" i="4"/>
  <c r="Z444" i="4" s="1"/>
  <c r="Y443" i="4"/>
  <c r="Z443" i="4" s="1"/>
  <c r="Y441" i="4"/>
  <c r="Z441" i="4" s="1"/>
  <c r="Y440" i="4"/>
  <c r="Z440" i="4" s="1"/>
  <c r="Y439" i="4"/>
  <c r="Z439" i="4" s="1"/>
  <c r="Y438" i="4"/>
  <c r="Z438" i="4" s="1"/>
  <c r="Y437" i="4"/>
  <c r="Z437" i="4" s="1"/>
  <c r="Y435" i="4"/>
  <c r="Z435" i="4" s="1"/>
  <c r="Y434" i="4"/>
  <c r="Z434" i="4" s="1"/>
  <c r="Y433" i="4"/>
  <c r="Z433" i="4" s="1"/>
  <c r="Y432" i="4"/>
  <c r="Z432" i="4" s="1"/>
  <c r="Y430" i="4"/>
  <c r="Z430" i="4" s="1"/>
  <c r="Y429" i="4"/>
  <c r="Z429" i="4" s="1"/>
  <c r="Y428" i="4"/>
  <c r="Z428" i="4" s="1"/>
  <c r="Y427" i="4"/>
  <c r="Z427" i="4" s="1"/>
  <c r="Y425" i="4"/>
  <c r="Z425" i="4" s="1"/>
  <c r="Y424" i="4"/>
  <c r="Z424" i="4" s="1"/>
  <c r="Y422" i="4"/>
  <c r="Z422" i="4" s="1"/>
  <c r="Y421" i="4"/>
  <c r="Z421" i="4" s="1"/>
  <c r="Y420" i="4"/>
  <c r="Z420" i="4" s="1"/>
  <c r="Y418" i="4"/>
  <c r="Z418" i="4" s="1"/>
  <c r="Y417" i="4"/>
  <c r="Z417" i="4" s="1"/>
  <c r="Y416" i="4"/>
  <c r="Z416" i="4" s="1"/>
  <c r="Y415" i="4"/>
  <c r="Z415" i="4" s="1"/>
  <c r="Y413" i="4"/>
  <c r="Z413" i="4" s="1"/>
  <c r="Y411" i="4"/>
  <c r="Z411" i="4" s="1"/>
  <c r="Y410" i="4"/>
  <c r="Z410" i="4" s="1"/>
  <c r="Y409" i="4"/>
  <c r="Z409" i="4" s="1"/>
  <c r="Y407" i="4"/>
  <c r="Z407" i="4" s="1"/>
  <c r="Y405" i="4"/>
  <c r="Z405" i="4" s="1"/>
  <c r="Y404" i="4"/>
  <c r="Z404" i="4" s="1"/>
  <c r="Y402" i="4"/>
  <c r="Z402" i="4" s="1"/>
  <c r="Y400" i="4"/>
  <c r="Z400" i="4" s="1"/>
  <c r="Y399" i="4"/>
  <c r="Z399" i="4" s="1"/>
  <c r="Y398" i="4"/>
  <c r="Z398" i="4" s="1"/>
  <c r="Y396" i="4"/>
  <c r="Z396" i="4" s="1"/>
  <c r="Y394" i="4"/>
  <c r="Z394" i="4" s="1"/>
  <c r="Y393" i="4"/>
  <c r="Z393" i="4" s="1"/>
  <c r="Y391" i="4"/>
  <c r="Z391" i="4" s="1"/>
  <c r="Y390" i="4"/>
  <c r="Z390" i="4" s="1"/>
  <c r="Y389" i="4"/>
  <c r="Z389" i="4" s="1"/>
  <c r="Y387" i="4"/>
  <c r="Z387" i="4" s="1"/>
  <c r="Y386" i="4"/>
  <c r="Z386" i="4" s="1"/>
  <c r="Y384" i="4"/>
  <c r="Z384" i="4" s="1"/>
  <c r="Y383" i="4"/>
  <c r="Z383" i="4" s="1"/>
  <c r="Y382" i="4"/>
  <c r="Z382" i="4" s="1"/>
  <c r="Y381" i="4"/>
  <c r="Z381" i="4" s="1"/>
  <c r="Y380" i="4"/>
  <c r="Z380" i="4" s="1"/>
  <c r="Y378" i="4"/>
  <c r="Z378" i="4" s="1"/>
  <c r="Y377" i="4"/>
  <c r="Z377" i="4" s="1"/>
  <c r="Y376" i="4"/>
  <c r="Z376" i="4" s="1"/>
  <c r="Y375" i="4"/>
  <c r="Z375" i="4" s="1"/>
  <c r="Y373" i="4"/>
  <c r="Z373" i="4" s="1"/>
  <c r="Y372" i="4"/>
  <c r="Z372" i="4" s="1"/>
  <c r="Y371" i="4"/>
  <c r="Z371" i="4" s="1"/>
  <c r="Y369" i="4"/>
  <c r="Z369" i="4" s="1"/>
  <c r="Y368" i="4"/>
  <c r="Z368" i="4" s="1"/>
  <c r="Y367" i="4"/>
  <c r="Z367" i="4" s="1"/>
  <c r="Y365" i="4"/>
  <c r="Z365" i="4" s="1"/>
  <c r="Y364" i="4"/>
  <c r="Z364" i="4" s="1"/>
  <c r="Y363" i="4"/>
  <c r="Z363" i="4" s="1"/>
  <c r="Y362" i="4"/>
  <c r="Z362" i="4" s="1"/>
  <c r="Y360" i="4"/>
  <c r="Z360" i="4" s="1"/>
  <c r="Y358" i="4"/>
  <c r="Z358" i="4" s="1"/>
  <c r="Y357" i="4"/>
  <c r="Z357" i="4" s="1"/>
  <c r="Y356" i="4"/>
  <c r="Z356" i="4" s="1"/>
  <c r="Y355" i="4"/>
  <c r="Z355" i="4" s="1"/>
  <c r="Y353" i="4"/>
  <c r="Z353" i="4" s="1"/>
  <c r="Y352" i="4"/>
  <c r="Z352" i="4" s="1"/>
  <c r="Y351" i="4"/>
  <c r="Z351" i="4" s="1"/>
  <c r="Y349" i="4"/>
  <c r="Z349" i="4" s="1"/>
  <c r="Y348" i="4"/>
  <c r="Z348" i="4" s="1"/>
  <c r="Y347" i="4"/>
  <c r="Z347" i="4" s="1"/>
  <c r="Y345" i="4"/>
  <c r="Z345" i="4" s="1"/>
  <c r="Y344" i="4"/>
  <c r="Z344" i="4" s="1"/>
  <c r="Y342" i="4"/>
  <c r="Z342" i="4" s="1"/>
  <c r="Y341" i="4"/>
  <c r="Z341" i="4" s="1"/>
  <c r="Y340" i="4"/>
  <c r="Z340" i="4" s="1"/>
  <c r="Y338" i="4"/>
  <c r="Z338" i="4" s="1"/>
  <c r="Y337" i="4"/>
  <c r="Z337" i="4" s="1"/>
  <c r="Y335" i="4"/>
  <c r="Z335" i="4" s="1"/>
  <c r="Y334" i="4"/>
  <c r="Z334" i="4" s="1"/>
  <c r="Y333" i="4"/>
  <c r="Z333" i="4" s="1"/>
  <c r="Y332" i="4"/>
  <c r="Z332" i="4" s="1"/>
  <c r="Y331" i="4"/>
  <c r="Z331" i="4" s="1"/>
  <c r="Y329" i="4"/>
  <c r="Z329" i="4" s="1"/>
  <c r="Y328" i="4"/>
  <c r="Z328" i="4" s="1"/>
  <c r="Y327" i="4"/>
  <c r="Z327" i="4" s="1"/>
  <c r="Y325" i="4"/>
  <c r="Z325" i="4" s="1"/>
  <c r="Y324" i="4"/>
  <c r="Z324" i="4" s="1"/>
  <c r="Y323" i="4"/>
  <c r="Z323" i="4" s="1"/>
  <c r="Y321" i="4"/>
  <c r="Z321" i="4" s="1"/>
  <c r="Y319" i="4"/>
  <c r="Z319" i="4" s="1"/>
  <c r="Y318" i="4"/>
  <c r="Z318" i="4" s="1"/>
  <c r="Y317" i="4"/>
  <c r="Z317" i="4" s="1"/>
  <c r="Y315" i="4"/>
  <c r="Z315" i="4" s="1"/>
  <c r="Y314" i="4"/>
  <c r="Z314" i="4" s="1"/>
  <c r="Y313" i="4"/>
  <c r="Z313" i="4" s="1"/>
  <c r="Y311" i="4"/>
  <c r="Z311" i="4" s="1"/>
  <c r="Y310" i="4"/>
  <c r="Z310" i="4" s="1"/>
  <c r="Y308" i="4"/>
  <c r="Z308" i="4" s="1"/>
  <c r="Y307" i="4"/>
  <c r="Z307" i="4" s="1"/>
  <c r="Y305" i="4"/>
  <c r="Z305" i="4" s="1"/>
  <c r="Y304" i="4"/>
  <c r="Z304" i="4" s="1"/>
  <c r="Y303" i="4"/>
  <c r="Z303" i="4" s="1"/>
  <c r="Y301" i="4"/>
  <c r="Z301" i="4" s="1"/>
  <c r="Y300" i="4"/>
  <c r="Z300" i="4" s="1"/>
  <c r="Y299" i="4"/>
  <c r="Z299" i="4" s="1"/>
  <c r="Y297" i="4"/>
  <c r="Z297" i="4" s="1"/>
  <c r="Y296" i="4"/>
  <c r="Z296" i="4" s="1"/>
  <c r="Y295" i="4"/>
  <c r="Z295" i="4" s="1"/>
  <c r="Y294" i="4"/>
  <c r="Z294" i="4" s="1"/>
  <c r="Y292" i="4"/>
  <c r="Z292" i="4" s="1"/>
  <c r="Y291" i="4"/>
  <c r="Z291" i="4" s="1"/>
  <c r="Y290" i="4"/>
  <c r="Z290" i="4" s="1"/>
  <c r="Y289" i="4"/>
  <c r="Z289" i="4" s="1"/>
  <c r="Y287" i="4"/>
  <c r="Z287" i="4" s="1"/>
  <c r="Y286" i="4"/>
  <c r="Z286" i="4" s="1"/>
  <c r="Y285" i="4"/>
  <c r="Z285" i="4" s="1"/>
  <c r="Y284" i="4"/>
  <c r="Z284" i="4" s="1"/>
  <c r="Y282" i="4"/>
  <c r="Z282" i="4" s="1"/>
  <c r="Y281" i="4"/>
  <c r="Z281" i="4" s="1"/>
  <c r="Y280" i="4"/>
  <c r="Z280" i="4" s="1"/>
  <c r="Y278" i="4"/>
  <c r="Z278" i="4" s="1"/>
  <c r="Y276" i="4"/>
  <c r="Z276" i="4" s="1"/>
  <c r="Y275" i="4"/>
  <c r="Z275" i="4" s="1"/>
  <c r="Y273" i="4"/>
  <c r="Z273" i="4" s="1"/>
  <c r="Y272" i="4"/>
  <c r="Z272" i="4" s="1"/>
  <c r="Y271" i="4"/>
  <c r="Z271" i="4" s="1"/>
  <c r="Y270" i="4"/>
  <c r="Z270" i="4" s="1"/>
  <c r="Y268" i="4"/>
  <c r="Z268" i="4" s="1"/>
  <c r="Y266" i="4"/>
  <c r="Z266" i="4" s="1"/>
  <c r="Y265" i="4"/>
  <c r="Z265" i="4" s="1"/>
  <c r="Y263" i="4"/>
  <c r="Z263" i="4" s="1"/>
  <c r="Y262" i="4"/>
  <c r="Z262" i="4" s="1"/>
  <c r="Y260" i="4"/>
  <c r="Z260" i="4" s="1"/>
  <c r="Y259" i="4"/>
  <c r="Z259" i="4" s="1"/>
  <c r="Y258" i="4"/>
  <c r="Z258" i="4" s="1"/>
  <c r="Y256" i="4"/>
  <c r="Z256" i="4" s="1"/>
  <c r="Y254" i="4"/>
  <c r="Z254" i="4" s="1"/>
  <c r="Y253" i="4"/>
  <c r="Z253" i="4" s="1"/>
  <c r="Y252" i="4"/>
  <c r="Z252" i="4" s="1"/>
  <c r="Y250" i="4"/>
  <c r="Z250" i="4" s="1"/>
  <c r="Y249" i="4"/>
  <c r="Z249" i="4" s="1"/>
  <c r="Y248" i="4"/>
  <c r="Z248" i="4" s="1"/>
  <c r="Y246" i="4"/>
  <c r="Z246" i="4" s="1"/>
  <c r="Y245" i="4"/>
  <c r="Z245" i="4" s="1"/>
  <c r="Y244" i="4"/>
  <c r="Z244" i="4" s="1"/>
  <c r="Y242" i="4"/>
  <c r="Z242" i="4" s="1"/>
  <c r="Y241" i="4"/>
  <c r="Z241" i="4" s="1"/>
  <c r="Y240" i="4"/>
  <c r="Z240" i="4" s="1"/>
  <c r="Y238" i="4"/>
  <c r="Z238" i="4" s="1"/>
  <c r="Y237" i="4"/>
  <c r="Z237" i="4" s="1"/>
  <c r="Y236" i="4"/>
  <c r="Z236" i="4" s="1"/>
  <c r="Y234" i="4"/>
  <c r="Z234" i="4" s="1"/>
  <c r="Y233" i="4"/>
  <c r="Z233" i="4" s="1"/>
  <c r="Y232" i="4"/>
  <c r="Z232" i="4" s="1"/>
  <c r="Y230" i="4"/>
  <c r="Z230" i="4" s="1"/>
  <c r="Y229" i="4"/>
  <c r="Z229" i="4" s="1"/>
  <c r="Y228" i="4"/>
  <c r="Z228" i="4" s="1"/>
  <c r="Y227" i="4"/>
  <c r="Z227" i="4" s="1"/>
  <c r="Y225" i="4"/>
  <c r="Z225" i="4" s="1"/>
  <c r="Y224" i="4"/>
  <c r="Z224" i="4" s="1"/>
  <c r="Y223" i="4"/>
  <c r="Z223" i="4" s="1"/>
  <c r="Y222" i="4"/>
  <c r="Z222" i="4" s="1"/>
  <c r="Y221" i="4"/>
  <c r="Z221" i="4" s="1"/>
  <c r="Y220" i="4"/>
  <c r="Z220" i="4" s="1"/>
  <c r="Y219" i="4"/>
  <c r="Z219" i="4" s="1"/>
  <c r="Y217" i="4"/>
  <c r="Z217" i="4" s="1"/>
  <c r="Y216" i="4"/>
  <c r="Z216" i="4" s="1"/>
  <c r="Y215" i="4"/>
  <c r="Z215" i="4" s="1"/>
  <c r="Y214" i="4"/>
  <c r="Z214" i="4" s="1"/>
  <c r="Y212" i="4"/>
  <c r="Z212" i="4" s="1"/>
  <c r="Y211" i="4"/>
  <c r="Z211" i="4" s="1"/>
  <c r="Y210" i="4"/>
  <c r="Z210" i="4" s="1"/>
  <c r="Y208" i="4"/>
  <c r="Z208" i="4" s="1"/>
  <c r="Y207" i="4"/>
  <c r="Z207" i="4" s="1"/>
  <c r="Y206" i="4"/>
  <c r="Z206" i="4" s="1"/>
  <c r="Y204" i="4"/>
  <c r="Z204" i="4" s="1"/>
  <c r="Y203" i="4"/>
  <c r="Z203" i="4" s="1"/>
  <c r="Y201" i="4"/>
  <c r="Z201" i="4" s="1"/>
  <c r="Y200" i="4"/>
  <c r="Z200" i="4" s="1"/>
  <c r="Y199" i="4"/>
  <c r="Z199" i="4" s="1"/>
  <c r="Y198" i="4"/>
  <c r="Z198" i="4" s="1"/>
  <c r="Y196" i="4"/>
  <c r="Z196" i="4" s="1"/>
  <c r="Y195" i="4"/>
  <c r="Z195" i="4" s="1"/>
  <c r="Y194" i="4"/>
  <c r="Z194" i="4" s="1"/>
  <c r="Y192" i="4"/>
  <c r="Z192" i="4" s="1"/>
  <c r="Y191" i="4"/>
  <c r="Z191" i="4" s="1"/>
  <c r="Y190" i="4"/>
  <c r="Z190" i="4" s="1"/>
  <c r="Y189" i="4"/>
  <c r="Z189" i="4" s="1"/>
  <c r="Y187" i="4"/>
  <c r="Z187" i="4" s="1"/>
  <c r="Y185" i="4"/>
  <c r="Z185" i="4" s="1"/>
  <c r="Y184" i="4"/>
  <c r="Z184" i="4" s="1"/>
  <c r="Y183" i="4"/>
  <c r="Z183" i="4" s="1"/>
  <c r="Y182" i="4"/>
  <c r="Z182" i="4" s="1"/>
  <c r="Y180" i="4"/>
  <c r="Z180" i="4" s="1"/>
  <c r="Y178" i="4"/>
  <c r="Z178" i="4" s="1"/>
  <c r="Y177" i="4"/>
  <c r="Z177" i="4" s="1"/>
  <c r="Y176" i="4"/>
  <c r="Z176" i="4" s="1"/>
  <c r="Y175" i="4"/>
  <c r="Z175" i="4" s="1"/>
  <c r="Y174" i="4"/>
  <c r="Z174" i="4" s="1"/>
  <c r="Y172" i="4"/>
  <c r="Z172" i="4" s="1"/>
  <c r="Y171" i="4"/>
  <c r="Z171" i="4" s="1"/>
  <c r="Y169" i="4"/>
  <c r="Z169" i="4" s="1"/>
  <c r="Y168" i="4"/>
  <c r="Z168" i="4" s="1"/>
  <c r="Y166" i="4"/>
  <c r="Z166" i="4" s="1"/>
  <c r="Y165" i="4"/>
  <c r="Z165" i="4" s="1"/>
  <c r="Y164" i="4"/>
  <c r="Z164" i="4" s="1"/>
  <c r="Y162" i="4"/>
  <c r="Z162" i="4" s="1"/>
  <c r="Y161" i="4"/>
  <c r="Z161" i="4" s="1"/>
  <c r="Y160" i="4"/>
  <c r="Z160" i="4" s="1"/>
  <c r="Y158" i="4"/>
  <c r="Z158" i="4" s="1"/>
  <c r="Y157" i="4"/>
  <c r="Z157" i="4" s="1"/>
  <c r="Y156" i="4"/>
  <c r="Z156" i="4" s="1"/>
  <c r="Y155" i="4"/>
  <c r="Z155" i="4" s="1"/>
  <c r="Y154" i="4"/>
  <c r="Z154" i="4" s="1"/>
  <c r="Y152" i="4"/>
  <c r="Z152" i="4" s="1"/>
  <c r="Y151" i="4"/>
  <c r="Z151" i="4" s="1"/>
  <c r="Y149" i="4"/>
  <c r="Z149" i="4" s="1"/>
  <c r="Y148" i="4"/>
  <c r="Z148" i="4" s="1"/>
  <c r="Y146" i="4"/>
  <c r="Z146" i="4" s="1"/>
  <c r="Y145" i="4"/>
  <c r="Z145" i="4" s="1"/>
  <c r="Y144" i="4"/>
  <c r="Z144" i="4" s="1"/>
  <c r="Y142" i="4"/>
  <c r="Z142" i="4" s="1"/>
  <c r="Y141" i="4"/>
  <c r="Z141" i="4" s="1"/>
  <c r="Y140" i="4"/>
  <c r="Z140" i="4" s="1"/>
  <c r="Y138" i="4"/>
  <c r="Z138" i="4" s="1"/>
  <c r="Y137" i="4"/>
  <c r="Z137" i="4" s="1"/>
  <c r="Y135" i="4"/>
  <c r="Z135" i="4" s="1"/>
  <c r="Y134" i="4"/>
  <c r="Z134" i="4" s="1"/>
  <c r="Y132" i="4"/>
  <c r="Z132" i="4" s="1"/>
  <c r="Y131" i="4"/>
  <c r="Z131" i="4" s="1"/>
  <c r="Y130" i="4"/>
  <c r="Z130" i="4" s="1"/>
  <c r="Y129" i="4"/>
  <c r="Z129" i="4" s="1"/>
  <c r="Y128" i="4"/>
  <c r="Z128" i="4" s="1"/>
  <c r="Y126" i="4"/>
  <c r="Z126" i="4" s="1"/>
  <c r="Y125" i="4"/>
  <c r="Z125" i="4" s="1"/>
  <c r="Y123" i="4"/>
  <c r="Z123" i="4" s="1"/>
  <c r="Y122" i="4"/>
  <c r="Z122" i="4" s="1"/>
  <c r="Y120" i="4"/>
  <c r="Z120" i="4" s="1"/>
  <c r="Y119" i="4"/>
  <c r="Z119" i="4" s="1"/>
  <c r="Y117" i="4"/>
  <c r="Z117" i="4" s="1"/>
  <c r="Y116" i="4"/>
  <c r="Z116" i="4" s="1"/>
  <c r="Y115" i="4"/>
  <c r="Z115" i="4" s="1"/>
  <c r="Y114" i="4"/>
  <c r="Z114" i="4" s="1"/>
  <c r="Y112" i="4"/>
  <c r="Z112" i="4" s="1"/>
  <c r="Y111" i="4"/>
  <c r="Z111" i="4" s="1"/>
  <c r="Y110" i="4"/>
  <c r="Z110" i="4" s="1"/>
  <c r="Y109" i="4"/>
  <c r="Z109" i="4" s="1"/>
  <c r="Y107" i="4"/>
  <c r="Z107" i="4" s="1"/>
  <c r="Y106" i="4"/>
  <c r="Z106" i="4" s="1"/>
  <c r="Y105" i="4"/>
  <c r="Z105" i="4" s="1"/>
  <c r="Y104" i="4"/>
  <c r="Z104" i="4" s="1"/>
  <c r="Y102" i="4"/>
  <c r="Z102" i="4" s="1"/>
  <c r="Y101" i="4"/>
  <c r="Z101" i="4" s="1"/>
  <c r="Y99" i="4"/>
  <c r="Z99" i="4" s="1"/>
  <c r="Y98" i="4"/>
  <c r="Z98" i="4" s="1"/>
  <c r="Y97" i="4"/>
  <c r="Z97" i="4" s="1"/>
  <c r="Y96" i="4"/>
  <c r="Z96" i="4" s="1"/>
  <c r="Y95" i="4"/>
  <c r="Z95" i="4" s="1"/>
  <c r="Y93" i="4"/>
  <c r="Z93" i="4" s="1"/>
  <c r="Y92" i="4"/>
  <c r="Z92" i="4" s="1"/>
  <c r="Y91" i="4"/>
  <c r="Z91" i="4" s="1"/>
  <c r="Y89" i="4"/>
  <c r="Z89" i="4" s="1"/>
  <c r="Y88" i="4"/>
  <c r="Z88" i="4" s="1"/>
  <c r="Y87" i="4"/>
  <c r="Z87" i="4" s="1"/>
  <c r="Y85" i="4"/>
  <c r="Z85" i="4" s="1"/>
  <c r="Y84" i="4"/>
  <c r="Z84" i="4" s="1"/>
  <c r="Y83" i="4"/>
  <c r="Z83" i="4" s="1"/>
  <c r="Y82" i="4"/>
  <c r="Z82" i="4" s="1"/>
  <c r="Y80" i="4"/>
  <c r="Z80" i="4" s="1"/>
  <c r="Y79" i="4"/>
  <c r="Z79" i="4" s="1"/>
  <c r="Y78" i="4"/>
  <c r="Z78" i="4" s="1"/>
  <c r="Y77" i="4"/>
  <c r="Z77" i="4" s="1"/>
  <c r="Y75" i="4"/>
  <c r="Z75" i="4" s="1"/>
  <c r="Y73" i="4"/>
  <c r="Z73" i="4" s="1"/>
  <c r="Y72" i="4"/>
  <c r="Z72" i="4" s="1"/>
  <c r="Y70" i="4"/>
  <c r="Z70" i="4" s="1"/>
  <c r="Y68" i="4"/>
  <c r="Z68" i="4" s="1"/>
  <c r="Y67" i="4"/>
  <c r="Z67" i="4" s="1"/>
  <c r="Y66" i="4"/>
  <c r="Z66" i="4" s="1"/>
  <c r="Y64" i="4"/>
  <c r="Z64" i="4" s="1"/>
  <c r="Y63" i="4"/>
  <c r="Z63" i="4" s="1"/>
  <c r="Y61" i="4"/>
  <c r="Z61" i="4" s="1"/>
  <c r="Y60" i="4"/>
  <c r="Z60" i="4" s="1"/>
  <c r="Y59" i="4"/>
  <c r="Z59" i="4" s="1"/>
  <c r="Y58" i="4"/>
  <c r="Z58" i="4" s="1"/>
  <c r="Y56" i="4"/>
  <c r="Z56" i="4" s="1"/>
  <c r="Y55" i="4"/>
  <c r="Z55" i="4" s="1"/>
  <c r="Y53" i="4"/>
  <c r="Z53" i="4" s="1"/>
  <c r="Y52" i="4"/>
  <c r="Z52" i="4" s="1"/>
  <c r="Y51" i="4"/>
  <c r="Z51" i="4" s="1"/>
  <c r="Y50" i="4"/>
  <c r="Z50" i="4" s="1"/>
  <c r="Y49" i="4"/>
  <c r="Z49" i="4" s="1"/>
  <c r="Y47" i="4"/>
  <c r="Z47" i="4" s="1"/>
  <c r="Y46" i="4"/>
  <c r="Z46" i="4" s="1"/>
  <c r="Y44" i="4"/>
  <c r="Z44" i="4" s="1"/>
  <c r="Y42" i="4"/>
  <c r="Z42" i="4" s="1"/>
  <c r="Y41" i="4"/>
  <c r="Z41" i="4" s="1"/>
  <c r="Y39" i="4"/>
  <c r="Z39" i="4" s="1"/>
  <c r="Y38" i="4"/>
  <c r="Z38" i="4" s="1"/>
  <c r="Y36" i="4"/>
  <c r="Z36" i="4" s="1"/>
  <c r="Y35" i="4"/>
  <c r="Z35" i="4" s="1"/>
  <c r="Y34" i="4"/>
  <c r="Z34" i="4" s="1"/>
  <c r="Y32" i="4"/>
  <c r="Z32" i="4" s="1"/>
  <c r="Y31" i="4"/>
  <c r="Z31" i="4" s="1"/>
  <c r="Y29" i="4"/>
  <c r="Z29" i="4" s="1"/>
  <c r="Y28" i="4"/>
  <c r="Z28" i="4" s="1"/>
  <c r="Y27" i="4"/>
  <c r="Z27" i="4" s="1"/>
  <c r="Y25" i="4"/>
  <c r="Z25" i="4" s="1"/>
  <c r="Y24" i="4"/>
  <c r="Z24" i="4" s="1"/>
  <c r="Y22" i="4"/>
  <c r="Z22" i="4" s="1"/>
  <c r="Y21" i="4"/>
  <c r="Z21" i="4" s="1"/>
  <c r="Y19" i="4"/>
  <c r="Z19" i="4" s="1"/>
  <c r="Y18" i="4"/>
  <c r="Z18" i="4" s="1"/>
  <c r="Y16" i="4"/>
  <c r="Z16" i="4" s="1"/>
  <c r="Y15" i="4"/>
  <c r="Z15" i="4" s="1"/>
  <c r="Y13" i="4"/>
  <c r="Z13" i="4" s="1"/>
  <c r="Y12" i="4"/>
  <c r="Z12" i="4" s="1"/>
  <c r="Y10" i="4"/>
  <c r="Z10" i="4" s="1"/>
  <c r="Y9" i="4"/>
  <c r="Z9" i="4" s="1"/>
  <c r="Y8" i="4"/>
  <c r="Z8" i="4" s="1"/>
  <c r="Y6" i="4"/>
  <c r="Z6" i="4" s="1"/>
  <c r="Y5" i="4"/>
  <c r="Z5" i="4" s="1"/>
  <c r="Y3" i="4"/>
  <c r="Z3" i="4" s="1"/>
  <c r="V986" i="4"/>
  <c r="T986" i="4"/>
  <c r="Q986" i="4"/>
  <c r="X986" i="4" s="1"/>
  <c r="P986" i="4"/>
  <c r="W986" i="4" s="1"/>
  <c r="O986" i="4"/>
  <c r="N986" i="4"/>
  <c r="U986" i="4" s="1"/>
  <c r="M986" i="4"/>
  <c r="L986" i="4"/>
  <c r="S986" i="4" s="1"/>
  <c r="K986" i="4"/>
  <c r="R986" i="4" s="1"/>
  <c r="W982" i="4"/>
  <c r="Q982" i="4"/>
  <c r="X982" i="4" s="1"/>
  <c r="P982" i="4"/>
  <c r="O982" i="4"/>
  <c r="V982" i="4" s="1"/>
  <c r="N982" i="4"/>
  <c r="U982" i="4" s="1"/>
  <c r="M982" i="4"/>
  <c r="T982" i="4" s="1"/>
  <c r="L982" i="4"/>
  <c r="S982" i="4" s="1"/>
  <c r="K982" i="4"/>
  <c r="R982" i="4" s="1"/>
  <c r="K977" i="4"/>
  <c r="R977" i="4" s="1"/>
  <c r="Q976" i="4"/>
  <c r="X976" i="4" s="1"/>
  <c r="P976" i="4"/>
  <c r="W976" i="4" s="1"/>
  <c r="O976" i="4"/>
  <c r="V976" i="4" s="1"/>
  <c r="N976" i="4"/>
  <c r="U976" i="4" s="1"/>
  <c r="M976" i="4"/>
  <c r="T976" i="4" s="1"/>
  <c r="L976" i="4"/>
  <c r="S976" i="4" s="1"/>
  <c r="K976" i="4"/>
  <c r="R976" i="4" s="1"/>
  <c r="O974" i="4"/>
  <c r="V974" i="4" s="1"/>
  <c r="M974" i="4"/>
  <c r="T974" i="4" s="1"/>
  <c r="W973" i="4"/>
  <c r="Q973" i="4"/>
  <c r="X973" i="4" s="1"/>
  <c r="P973" i="4"/>
  <c r="O973" i="4"/>
  <c r="V973" i="4" s="1"/>
  <c r="N973" i="4"/>
  <c r="U973" i="4" s="1"/>
  <c r="M973" i="4"/>
  <c r="T973" i="4" s="1"/>
  <c r="L973" i="4"/>
  <c r="K973" i="4"/>
  <c r="R973" i="4" s="1"/>
  <c r="Q971" i="4"/>
  <c r="X971" i="4" s="1"/>
  <c r="W970" i="4"/>
  <c r="Q970" i="4"/>
  <c r="X970" i="4" s="1"/>
  <c r="P970" i="4"/>
  <c r="O970" i="4"/>
  <c r="V970" i="4" s="1"/>
  <c r="N970" i="4"/>
  <c r="U970" i="4" s="1"/>
  <c r="M970" i="4"/>
  <c r="T970" i="4" s="1"/>
  <c r="L970" i="4"/>
  <c r="S970" i="4" s="1"/>
  <c r="K970" i="4"/>
  <c r="R970" i="4" s="1"/>
  <c r="Q969" i="4"/>
  <c r="X969" i="4" s="1"/>
  <c r="P969" i="4"/>
  <c r="W969" i="4" s="1"/>
  <c r="O969" i="4"/>
  <c r="V969" i="4" s="1"/>
  <c r="N969" i="4"/>
  <c r="U969" i="4" s="1"/>
  <c r="M969" i="4"/>
  <c r="T969" i="4" s="1"/>
  <c r="L969" i="4"/>
  <c r="K969" i="4"/>
  <c r="R969" i="4" s="1"/>
  <c r="Q968" i="4"/>
  <c r="X968" i="4" s="1"/>
  <c r="P968" i="4"/>
  <c r="W968" i="4" s="1"/>
  <c r="O968" i="4"/>
  <c r="V968" i="4" s="1"/>
  <c r="N968" i="4"/>
  <c r="U968" i="4" s="1"/>
  <c r="M968" i="4"/>
  <c r="T968" i="4" s="1"/>
  <c r="L968" i="4"/>
  <c r="S968" i="4" s="1"/>
  <c r="K968" i="4"/>
  <c r="R968" i="4" s="1"/>
  <c r="W967" i="4"/>
  <c r="Q967" i="4"/>
  <c r="X967" i="4" s="1"/>
  <c r="P967" i="4"/>
  <c r="O967" i="4"/>
  <c r="V967" i="4" s="1"/>
  <c r="N967" i="4"/>
  <c r="U967" i="4" s="1"/>
  <c r="M967" i="4"/>
  <c r="T967" i="4" s="1"/>
  <c r="L967" i="4"/>
  <c r="S967" i="4" s="1"/>
  <c r="K967" i="4"/>
  <c r="R967" i="4" s="1"/>
  <c r="V966" i="4"/>
  <c r="Q966" i="4"/>
  <c r="X966" i="4" s="1"/>
  <c r="P966" i="4"/>
  <c r="W966" i="4" s="1"/>
  <c r="O966" i="4"/>
  <c r="N966" i="4"/>
  <c r="U966" i="4" s="1"/>
  <c r="M966" i="4"/>
  <c r="T966" i="4" s="1"/>
  <c r="L966" i="4"/>
  <c r="S966" i="4" s="1"/>
  <c r="K966" i="4"/>
  <c r="R966" i="4" s="1"/>
  <c r="Q965" i="4"/>
  <c r="X965" i="4" s="1"/>
  <c r="P965" i="4"/>
  <c r="W965" i="4" s="1"/>
  <c r="O965" i="4"/>
  <c r="V965" i="4" s="1"/>
  <c r="N965" i="4"/>
  <c r="U965" i="4" s="1"/>
  <c r="M965" i="4"/>
  <c r="T965" i="4" s="1"/>
  <c r="L965" i="4"/>
  <c r="K965" i="4"/>
  <c r="R965" i="4" s="1"/>
  <c r="T964" i="4"/>
  <c r="Q964" i="4"/>
  <c r="X964" i="4" s="1"/>
  <c r="P964" i="4"/>
  <c r="W964" i="4" s="1"/>
  <c r="O964" i="4"/>
  <c r="V964" i="4" s="1"/>
  <c r="N964" i="4"/>
  <c r="U964" i="4" s="1"/>
  <c r="M964" i="4"/>
  <c r="L964" i="4"/>
  <c r="S964" i="4" s="1"/>
  <c r="K964" i="4"/>
  <c r="R964" i="4" s="1"/>
  <c r="S963" i="4"/>
  <c r="Q963" i="4"/>
  <c r="X963" i="4" s="1"/>
  <c r="P963" i="4"/>
  <c r="W963" i="4" s="1"/>
  <c r="O963" i="4"/>
  <c r="V963" i="4" s="1"/>
  <c r="N963" i="4"/>
  <c r="U963" i="4" s="1"/>
  <c r="M963" i="4"/>
  <c r="T963" i="4" s="1"/>
  <c r="L963" i="4"/>
  <c r="K963" i="4"/>
  <c r="R963" i="4" s="1"/>
  <c r="U962" i="4"/>
  <c r="T962" i="4"/>
  <c r="Q962" i="4"/>
  <c r="X962" i="4" s="1"/>
  <c r="P962" i="4"/>
  <c r="W962" i="4" s="1"/>
  <c r="O962" i="4"/>
  <c r="V962" i="4" s="1"/>
  <c r="N962" i="4"/>
  <c r="M962" i="4"/>
  <c r="L962" i="4"/>
  <c r="S962" i="4" s="1"/>
  <c r="K962" i="4"/>
  <c r="R962" i="4" s="1"/>
  <c r="M953" i="4"/>
  <c r="T953" i="4" s="1"/>
  <c r="Q952" i="4"/>
  <c r="X952" i="4" s="1"/>
  <c r="P952" i="4"/>
  <c r="W952" i="4" s="1"/>
  <c r="O952" i="4"/>
  <c r="V952" i="4" s="1"/>
  <c r="N952" i="4"/>
  <c r="U952" i="4" s="1"/>
  <c r="M952" i="4"/>
  <c r="T952" i="4" s="1"/>
  <c r="L952" i="4"/>
  <c r="S952" i="4" s="1"/>
  <c r="K952" i="4"/>
  <c r="R952" i="4" s="1"/>
  <c r="T951" i="4"/>
  <c r="Q951" i="4"/>
  <c r="X951" i="4" s="1"/>
  <c r="P951" i="4"/>
  <c r="W951" i="4" s="1"/>
  <c r="O951" i="4"/>
  <c r="V951" i="4" s="1"/>
  <c r="N951" i="4"/>
  <c r="U951" i="4" s="1"/>
  <c r="M951" i="4"/>
  <c r="L951" i="4"/>
  <c r="S951" i="4" s="1"/>
  <c r="K951" i="4"/>
  <c r="R951" i="4" s="1"/>
  <c r="Q950" i="4"/>
  <c r="X950" i="4" s="1"/>
  <c r="P950" i="4"/>
  <c r="W950" i="4" s="1"/>
  <c r="O950" i="4"/>
  <c r="V950" i="4" s="1"/>
  <c r="N950" i="4"/>
  <c r="U950" i="4" s="1"/>
  <c r="M950" i="4"/>
  <c r="T950" i="4" s="1"/>
  <c r="L950" i="4"/>
  <c r="S950" i="4" s="1"/>
  <c r="K950" i="4"/>
  <c r="R950" i="4" s="1"/>
  <c r="W949" i="4"/>
  <c r="Q949" i="4"/>
  <c r="X949" i="4" s="1"/>
  <c r="P949" i="4"/>
  <c r="O949" i="4"/>
  <c r="V949" i="4" s="1"/>
  <c r="N949" i="4"/>
  <c r="U949" i="4" s="1"/>
  <c r="M949" i="4"/>
  <c r="T949" i="4" s="1"/>
  <c r="L949" i="4"/>
  <c r="K949" i="4"/>
  <c r="R949" i="4" s="1"/>
  <c r="Q948" i="4"/>
  <c r="X948" i="4" s="1"/>
  <c r="P948" i="4"/>
  <c r="W948" i="4" s="1"/>
  <c r="O948" i="4"/>
  <c r="V948" i="4" s="1"/>
  <c r="N948" i="4"/>
  <c r="U948" i="4" s="1"/>
  <c r="M948" i="4"/>
  <c r="T948" i="4" s="1"/>
  <c r="L948" i="4"/>
  <c r="S948" i="4" s="1"/>
  <c r="K948" i="4"/>
  <c r="R948" i="4" s="1"/>
  <c r="T947" i="4"/>
  <c r="S947" i="4"/>
  <c r="Q947" i="4"/>
  <c r="X947" i="4" s="1"/>
  <c r="P947" i="4"/>
  <c r="W947" i="4" s="1"/>
  <c r="O947" i="4"/>
  <c r="V947" i="4" s="1"/>
  <c r="N947" i="4"/>
  <c r="U947" i="4" s="1"/>
  <c r="M947" i="4"/>
  <c r="L947" i="4"/>
  <c r="K947" i="4"/>
  <c r="R947" i="4" s="1"/>
  <c r="U946" i="4"/>
  <c r="Q946" i="4"/>
  <c r="X946" i="4" s="1"/>
  <c r="P946" i="4"/>
  <c r="W946" i="4" s="1"/>
  <c r="O946" i="4"/>
  <c r="V946" i="4" s="1"/>
  <c r="N946" i="4"/>
  <c r="M946" i="4"/>
  <c r="T946" i="4" s="1"/>
  <c r="L946" i="4"/>
  <c r="S946" i="4" s="1"/>
  <c r="K946" i="4"/>
  <c r="R946" i="4" s="1"/>
  <c r="Q945" i="4"/>
  <c r="X945" i="4" s="1"/>
  <c r="P945" i="4"/>
  <c r="W945" i="4" s="1"/>
  <c r="O945" i="4"/>
  <c r="V945" i="4" s="1"/>
  <c r="N945" i="4"/>
  <c r="U945" i="4" s="1"/>
  <c r="M945" i="4"/>
  <c r="T945" i="4" s="1"/>
  <c r="L945" i="4"/>
  <c r="K945" i="4"/>
  <c r="R945" i="4" s="1"/>
  <c r="N944" i="4"/>
  <c r="U944" i="4" s="1"/>
  <c r="S943" i="4"/>
  <c r="Q943" i="4"/>
  <c r="X943" i="4" s="1"/>
  <c r="P943" i="4"/>
  <c r="W943" i="4" s="1"/>
  <c r="O943" i="4"/>
  <c r="V943" i="4" s="1"/>
  <c r="N943" i="4"/>
  <c r="U943" i="4" s="1"/>
  <c r="M943" i="4"/>
  <c r="T943" i="4" s="1"/>
  <c r="L943" i="4"/>
  <c r="K943" i="4"/>
  <c r="R943" i="4" s="1"/>
  <c r="Q942" i="4"/>
  <c r="X942" i="4" s="1"/>
  <c r="P942" i="4"/>
  <c r="W942" i="4" s="1"/>
  <c r="O942" i="4"/>
  <c r="V942" i="4" s="1"/>
  <c r="N942" i="4"/>
  <c r="U942" i="4" s="1"/>
  <c r="M942" i="4"/>
  <c r="T942" i="4" s="1"/>
  <c r="L942" i="4"/>
  <c r="S942" i="4" s="1"/>
  <c r="K942" i="4"/>
  <c r="R942" i="4" s="1"/>
  <c r="W941" i="4"/>
  <c r="Q941" i="4"/>
  <c r="X941" i="4" s="1"/>
  <c r="P941" i="4"/>
  <c r="O941" i="4"/>
  <c r="V941" i="4" s="1"/>
  <c r="N941" i="4"/>
  <c r="U941" i="4" s="1"/>
  <c r="M941" i="4"/>
  <c r="T941" i="4" s="1"/>
  <c r="L941" i="4"/>
  <c r="K941" i="4"/>
  <c r="R941" i="4" s="1"/>
  <c r="Q938" i="4"/>
  <c r="X938" i="4" s="1"/>
  <c r="W937" i="4"/>
  <c r="Q937" i="4"/>
  <c r="X937" i="4" s="1"/>
  <c r="P937" i="4"/>
  <c r="O937" i="4"/>
  <c r="V937" i="4" s="1"/>
  <c r="N937" i="4"/>
  <c r="U937" i="4" s="1"/>
  <c r="M937" i="4"/>
  <c r="T937" i="4" s="1"/>
  <c r="L937" i="4"/>
  <c r="K937" i="4"/>
  <c r="R937" i="4" s="1"/>
  <c r="Q936" i="4"/>
  <c r="X936" i="4" s="1"/>
  <c r="P936" i="4"/>
  <c r="W936" i="4" s="1"/>
  <c r="O936" i="4"/>
  <c r="V936" i="4" s="1"/>
  <c r="N936" i="4"/>
  <c r="U936" i="4" s="1"/>
  <c r="M936" i="4"/>
  <c r="T936" i="4" s="1"/>
  <c r="L936" i="4"/>
  <c r="K936" i="4"/>
  <c r="R936" i="4" s="1"/>
  <c r="O931" i="4"/>
  <c r="V931" i="4" s="1"/>
  <c r="M931" i="4"/>
  <c r="T931" i="4" s="1"/>
  <c r="U930" i="4"/>
  <c r="T930" i="4"/>
  <c r="Q930" i="4"/>
  <c r="X930" i="4" s="1"/>
  <c r="P930" i="4"/>
  <c r="W930" i="4" s="1"/>
  <c r="O930" i="4"/>
  <c r="V930" i="4" s="1"/>
  <c r="N930" i="4"/>
  <c r="M930" i="4"/>
  <c r="L930" i="4"/>
  <c r="S930" i="4" s="1"/>
  <c r="K930" i="4"/>
  <c r="R930" i="4" s="1"/>
  <c r="W929" i="4"/>
  <c r="Q929" i="4"/>
  <c r="X929" i="4" s="1"/>
  <c r="P929" i="4"/>
  <c r="O929" i="4"/>
  <c r="V929" i="4" s="1"/>
  <c r="N929" i="4"/>
  <c r="U929" i="4" s="1"/>
  <c r="M929" i="4"/>
  <c r="T929" i="4" s="1"/>
  <c r="L929" i="4"/>
  <c r="S929" i="4" s="1"/>
  <c r="K929" i="4"/>
  <c r="R929" i="4" s="1"/>
  <c r="Q928" i="4"/>
  <c r="X928" i="4" s="1"/>
  <c r="P928" i="4"/>
  <c r="W928" i="4" s="1"/>
  <c r="O928" i="4"/>
  <c r="V928" i="4" s="1"/>
  <c r="N928" i="4"/>
  <c r="U928" i="4" s="1"/>
  <c r="M928" i="4"/>
  <c r="T928" i="4" s="1"/>
  <c r="L928" i="4"/>
  <c r="S928" i="4" s="1"/>
  <c r="K928" i="4"/>
  <c r="R928" i="4" s="1"/>
  <c r="Q927" i="4"/>
  <c r="X927" i="4" s="1"/>
  <c r="P927" i="4"/>
  <c r="W927" i="4" s="1"/>
  <c r="O927" i="4"/>
  <c r="V927" i="4" s="1"/>
  <c r="N927" i="4"/>
  <c r="U927" i="4" s="1"/>
  <c r="M927" i="4"/>
  <c r="T927" i="4" s="1"/>
  <c r="L927" i="4"/>
  <c r="S927" i="4" s="1"/>
  <c r="K927" i="4"/>
  <c r="R927" i="4" s="1"/>
  <c r="W922" i="4"/>
  <c r="V922" i="4"/>
  <c r="Q922" i="4"/>
  <c r="X922" i="4" s="1"/>
  <c r="P922" i="4"/>
  <c r="O922" i="4"/>
  <c r="N922" i="4"/>
  <c r="U922" i="4" s="1"/>
  <c r="M922" i="4"/>
  <c r="T922" i="4" s="1"/>
  <c r="L922" i="4"/>
  <c r="S922" i="4" s="1"/>
  <c r="K922" i="4"/>
  <c r="R922" i="4" s="1"/>
  <c r="Q921" i="4"/>
  <c r="X921" i="4" s="1"/>
  <c r="P921" i="4"/>
  <c r="W921" i="4" s="1"/>
  <c r="O921" i="4"/>
  <c r="V921" i="4" s="1"/>
  <c r="N921" i="4"/>
  <c r="U921" i="4" s="1"/>
  <c r="M921" i="4"/>
  <c r="T921" i="4" s="1"/>
  <c r="L921" i="4"/>
  <c r="S921" i="4" s="1"/>
  <c r="K921" i="4"/>
  <c r="R921" i="4" s="1"/>
  <c r="Q920" i="4"/>
  <c r="X920" i="4" s="1"/>
  <c r="P920" i="4"/>
  <c r="W920" i="4" s="1"/>
  <c r="O920" i="4"/>
  <c r="V920" i="4" s="1"/>
  <c r="N920" i="4"/>
  <c r="U920" i="4" s="1"/>
  <c r="M920" i="4"/>
  <c r="T920" i="4" s="1"/>
  <c r="L920" i="4"/>
  <c r="S920" i="4" s="1"/>
  <c r="K920" i="4"/>
  <c r="R920" i="4" s="1"/>
  <c r="T916" i="4"/>
  <c r="Q916" i="4"/>
  <c r="X916" i="4" s="1"/>
  <c r="P916" i="4"/>
  <c r="W916" i="4" s="1"/>
  <c r="O916" i="4"/>
  <c r="V916" i="4" s="1"/>
  <c r="N916" i="4"/>
  <c r="U916" i="4" s="1"/>
  <c r="M916" i="4"/>
  <c r="L916" i="4"/>
  <c r="S916" i="4" s="1"/>
  <c r="K916" i="4"/>
  <c r="R916" i="4" s="1"/>
  <c r="S915" i="4"/>
  <c r="Q915" i="4"/>
  <c r="X915" i="4" s="1"/>
  <c r="P915" i="4"/>
  <c r="W915" i="4" s="1"/>
  <c r="O915" i="4"/>
  <c r="V915" i="4" s="1"/>
  <c r="N915" i="4"/>
  <c r="U915" i="4" s="1"/>
  <c r="M915" i="4"/>
  <c r="T915" i="4" s="1"/>
  <c r="L915" i="4"/>
  <c r="K915" i="4"/>
  <c r="R915" i="4" s="1"/>
  <c r="Q914" i="4"/>
  <c r="X914" i="4" s="1"/>
  <c r="P914" i="4"/>
  <c r="W914" i="4" s="1"/>
  <c r="O914" i="4"/>
  <c r="V914" i="4" s="1"/>
  <c r="N914" i="4"/>
  <c r="U914" i="4" s="1"/>
  <c r="M914" i="4"/>
  <c r="T914" i="4" s="1"/>
  <c r="L914" i="4"/>
  <c r="S914" i="4" s="1"/>
  <c r="K914" i="4"/>
  <c r="R914" i="4" s="1"/>
  <c r="Q913" i="4"/>
  <c r="X913" i="4" s="1"/>
  <c r="P913" i="4"/>
  <c r="W913" i="4" s="1"/>
  <c r="O913" i="4"/>
  <c r="V913" i="4" s="1"/>
  <c r="N913" i="4"/>
  <c r="U913" i="4" s="1"/>
  <c r="M913" i="4"/>
  <c r="T913" i="4" s="1"/>
  <c r="L913" i="4"/>
  <c r="S913" i="4" s="1"/>
  <c r="K913" i="4"/>
  <c r="R913" i="4" s="1"/>
  <c r="R912" i="4"/>
  <c r="Q912" i="4"/>
  <c r="X912" i="4" s="1"/>
  <c r="P912" i="4"/>
  <c r="W912" i="4" s="1"/>
  <c r="O912" i="4"/>
  <c r="V912" i="4" s="1"/>
  <c r="N912" i="4"/>
  <c r="U912" i="4" s="1"/>
  <c r="M912" i="4"/>
  <c r="T912" i="4" s="1"/>
  <c r="L912" i="4"/>
  <c r="S912" i="4" s="1"/>
  <c r="K912" i="4"/>
  <c r="W911" i="4"/>
  <c r="S911" i="4"/>
  <c r="Q911" i="4"/>
  <c r="X911" i="4" s="1"/>
  <c r="P911" i="4"/>
  <c r="O911" i="4"/>
  <c r="N911" i="4"/>
  <c r="U911" i="4" s="1"/>
  <c r="M911" i="4"/>
  <c r="T911" i="4" s="1"/>
  <c r="L911" i="4"/>
  <c r="K911" i="4"/>
  <c r="R911" i="4" s="1"/>
  <c r="V910" i="4"/>
  <c r="Q910" i="4"/>
  <c r="X910" i="4" s="1"/>
  <c r="P910" i="4"/>
  <c r="W910" i="4" s="1"/>
  <c r="O910" i="4"/>
  <c r="N910" i="4"/>
  <c r="U910" i="4" s="1"/>
  <c r="M910" i="4"/>
  <c r="T910" i="4" s="1"/>
  <c r="L910" i="4"/>
  <c r="S910" i="4" s="1"/>
  <c r="K910" i="4"/>
  <c r="R910" i="4" s="1"/>
  <c r="Q909" i="4"/>
  <c r="X909" i="4" s="1"/>
  <c r="P909" i="4"/>
  <c r="W909" i="4" s="1"/>
  <c r="O909" i="4"/>
  <c r="V909" i="4" s="1"/>
  <c r="N909" i="4"/>
  <c r="U909" i="4" s="1"/>
  <c r="M909" i="4"/>
  <c r="T909" i="4" s="1"/>
  <c r="L909" i="4"/>
  <c r="K909" i="4"/>
  <c r="R909" i="4" s="1"/>
  <c r="W907" i="4"/>
  <c r="T907" i="4"/>
  <c r="Q907" i="4"/>
  <c r="X907" i="4" s="1"/>
  <c r="P907" i="4"/>
  <c r="O907" i="4"/>
  <c r="V907" i="4" s="1"/>
  <c r="N907" i="4"/>
  <c r="U907" i="4" s="1"/>
  <c r="M907" i="4"/>
  <c r="L907" i="4"/>
  <c r="S907" i="4" s="1"/>
  <c r="K907" i="4"/>
  <c r="R907" i="4" s="1"/>
  <c r="R906" i="4"/>
  <c r="Q906" i="4"/>
  <c r="X906" i="4" s="1"/>
  <c r="P906" i="4"/>
  <c r="W906" i="4" s="1"/>
  <c r="O906" i="4"/>
  <c r="V906" i="4" s="1"/>
  <c r="N906" i="4"/>
  <c r="U906" i="4" s="1"/>
  <c r="M906" i="4"/>
  <c r="T906" i="4" s="1"/>
  <c r="L906" i="4"/>
  <c r="S906" i="4" s="1"/>
  <c r="K906" i="4"/>
  <c r="Q905" i="4"/>
  <c r="X905" i="4" s="1"/>
  <c r="P905" i="4"/>
  <c r="W905" i="4" s="1"/>
  <c r="O905" i="4"/>
  <c r="V905" i="4" s="1"/>
  <c r="N905" i="4"/>
  <c r="U905" i="4" s="1"/>
  <c r="M905" i="4"/>
  <c r="T905" i="4" s="1"/>
  <c r="L905" i="4"/>
  <c r="K905" i="4"/>
  <c r="R905" i="4" s="1"/>
  <c r="T904" i="4"/>
  <c r="Q904" i="4"/>
  <c r="X904" i="4" s="1"/>
  <c r="P904" i="4"/>
  <c r="W904" i="4" s="1"/>
  <c r="O904" i="4"/>
  <c r="V904" i="4" s="1"/>
  <c r="N904" i="4"/>
  <c r="U904" i="4" s="1"/>
  <c r="M904" i="4"/>
  <c r="L904" i="4"/>
  <c r="S904" i="4" s="1"/>
  <c r="K904" i="4"/>
  <c r="R904" i="4" s="1"/>
  <c r="W903" i="4"/>
  <c r="Q903" i="4"/>
  <c r="X903" i="4" s="1"/>
  <c r="P903" i="4"/>
  <c r="O903" i="4"/>
  <c r="V903" i="4" s="1"/>
  <c r="N903" i="4"/>
  <c r="U903" i="4" s="1"/>
  <c r="M903" i="4"/>
  <c r="T903" i="4" s="1"/>
  <c r="L903" i="4"/>
  <c r="S903" i="4" s="1"/>
  <c r="K903" i="4"/>
  <c r="R903" i="4" s="1"/>
  <c r="W901" i="4"/>
  <c r="Q901" i="4"/>
  <c r="X901" i="4" s="1"/>
  <c r="P901" i="4"/>
  <c r="O901" i="4"/>
  <c r="V901" i="4" s="1"/>
  <c r="N901" i="4"/>
  <c r="U901" i="4" s="1"/>
  <c r="M901" i="4"/>
  <c r="T901" i="4" s="1"/>
  <c r="L901" i="4"/>
  <c r="K901" i="4"/>
  <c r="R901" i="4" s="1"/>
  <c r="T900" i="4"/>
  <c r="Q900" i="4"/>
  <c r="X900" i="4" s="1"/>
  <c r="P900" i="4"/>
  <c r="W900" i="4" s="1"/>
  <c r="O900" i="4"/>
  <c r="V900" i="4" s="1"/>
  <c r="N900" i="4"/>
  <c r="U900" i="4" s="1"/>
  <c r="M900" i="4"/>
  <c r="L900" i="4"/>
  <c r="S900" i="4" s="1"/>
  <c r="K900" i="4"/>
  <c r="R900" i="4" s="1"/>
  <c r="N897" i="4"/>
  <c r="U897" i="4" s="1"/>
  <c r="L897" i="4"/>
  <c r="Q896" i="4"/>
  <c r="X896" i="4" s="1"/>
  <c r="P896" i="4"/>
  <c r="W896" i="4" s="1"/>
  <c r="O896" i="4"/>
  <c r="V896" i="4" s="1"/>
  <c r="N896" i="4"/>
  <c r="U896" i="4" s="1"/>
  <c r="M896" i="4"/>
  <c r="T896" i="4" s="1"/>
  <c r="L896" i="4"/>
  <c r="S896" i="4" s="1"/>
  <c r="K896" i="4"/>
  <c r="R896" i="4" s="1"/>
  <c r="T895" i="4"/>
  <c r="Q895" i="4"/>
  <c r="X895" i="4" s="1"/>
  <c r="P895" i="4"/>
  <c r="W895" i="4" s="1"/>
  <c r="O895" i="4"/>
  <c r="V895" i="4" s="1"/>
  <c r="N895" i="4"/>
  <c r="U895" i="4" s="1"/>
  <c r="M895" i="4"/>
  <c r="L895" i="4"/>
  <c r="S895" i="4" s="1"/>
  <c r="K895" i="4"/>
  <c r="R895" i="4" s="1"/>
  <c r="V894" i="4"/>
  <c r="T894" i="4"/>
  <c r="Q894" i="4"/>
  <c r="X894" i="4" s="1"/>
  <c r="P894" i="4"/>
  <c r="W894" i="4" s="1"/>
  <c r="O894" i="4"/>
  <c r="N894" i="4"/>
  <c r="U894" i="4" s="1"/>
  <c r="M894" i="4"/>
  <c r="L894" i="4"/>
  <c r="S894" i="4" s="1"/>
  <c r="K894" i="4"/>
  <c r="R894" i="4" s="1"/>
  <c r="Q893" i="4"/>
  <c r="X893" i="4" s="1"/>
  <c r="P893" i="4"/>
  <c r="W893" i="4" s="1"/>
  <c r="O893" i="4"/>
  <c r="V893" i="4" s="1"/>
  <c r="N893" i="4"/>
  <c r="U893" i="4" s="1"/>
  <c r="M893" i="4"/>
  <c r="L893" i="4"/>
  <c r="S893" i="4" s="1"/>
  <c r="K893" i="4"/>
  <c r="R893" i="4" s="1"/>
  <c r="M890" i="4"/>
  <c r="T890" i="4" s="1"/>
  <c r="K890" i="4"/>
  <c r="R890" i="4" s="1"/>
  <c r="Q889" i="4"/>
  <c r="X889" i="4" s="1"/>
  <c r="P889" i="4"/>
  <c r="W889" i="4" s="1"/>
  <c r="O889" i="4"/>
  <c r="V889" i="4" s="1"/>
  <c r="N889" i="4"/>
  <c r="U889" i="4" s="1"/>
  <c r="M889" i="4"/>
  <c r="T889" i="4" s="1"/>
  <c r="L889" i="4"/>
  <c r="S889" i="4" s="1"/>
  <c r="K889" i="4"/>
  <c r="R889" i="4" s="1"/>
  <c r="R888" i="4"/>
  <c r="Q888" i="4"/>
  <c r="X888" i="4" s="1"/>
  <c r="P888" i="4"/>
  <c r="W888" i="4" s="1"/>
  <c r="O888" i="4"/>
  <c r="V888" i="4" s="1"/>
  <c r="N888" i="4"/>
  <c r="U888" i="4" s="1"/>
  <c r="M888" i="4"/>
  <c r="T888" i="4" s="1"/>
  <c r="L888" i="4"/>
  <c r="S888" i="4" s="1"/>
  <c r="K888" i="4"/>
  <c r="S887" i="4"/>
  <c r="Q887" i="4"/>
  <c r="X887" i="4" s="1"/>
  <c r="P887" i="4"/>
  <c r="W887" i="4" s="1"/>
  <c r="O887" i="4"/>
  <c r="V887" i="4" s="1"/>
  <c r="N887" i="4"/>
  <c r="U887" i="4" s="1"/>
  <c r="M887" i="4"/>
  <c r="T887" i="4" s="1"/>
  <c r="L887" i="4"/>
  <c r="K887" i="4"/>
  <c r="R887" i="4" s="1"/>
  <c r="Q886" i="4"/>
  <c r="X886" i="4" s="1"/>
  <c r="P886" i="4"/>
  <c r="W886" i="4" s="1"/>
  <c r="O886" i="4"/>
  <c r="V886" i="4" s="1"/>
  <c r="N886" i="4"/>
  <c r="U886" i="4" s="1"/>
  <c r="M886" i="4"/>
  <c r="T886" i="4" s="1"/>
  <c r="L886" i="4"/>
  <c r="S886" i="4" s="1"/>
  <c r="K886" i="4"/>
  <c r="R886" i="4" s="1"/>
  <c r="W885" i="4"/>
  <c r="Q885" i="4"/>
  <c r="X885" i="4" s="1"/>
  <c r="P885" i="4"/>
  <c r="O885" i="4"/>
  <c r="V885" i="4" s="1"/>
  <c r="N885" i="4"/>
  <c r="U885" i="4" s="1"/>
  <c r="M885" i="4"/>
  <c r="T885" i="4" s="1"/>
  <c r="L885" i="4"/>
  <c r="K885" i="4"/>
  <c r="R885" i="4" s="1"/>
  <c r="W884" i="4"/>
  <c r="Q884" i="4"/>
  <c r="X884" i="4" s="1"/>
  <c r="P884" i="4"/>
  <c r="O884" i="4"/>
  <c r="V884" i="4" s="1"/>
  <c r="N884" i="4"/>
  <c r="U884" i="4" s="1"/>
  <c r="M884" i="4"/>
  <c r="T884" i="4" s="1"/>
  <c r="L884" i="4"/>
  <c r="S884" i="4" s="1"/>
  <c r="K884" i="4"/>
  <c r="R884" i="4" s="1"/>
  <c r="T883" i="4"/>
  <c r="Q883" i="4"/>
  <c r="X883" i="4" s="1"/>
  <c r="P883" i="4"/>
  <c r="W883" i="4" s="1"/>
  <c r="O883" i="4"/>
  <c r="V883" i="4" s="1"/>
  <c r="N883" i="4"/>
  <c r="U883" i="4" s="1"/>
  <c r="M883" i="4"/>
  <c r="L883" i="4"/>
  <c r="S883" i="4" s="1"/>
  <c r="K883" i="4"/>
  <c r="R883" i="4" s="1"/>
  <c r="T882" i="4"/>
  <c r="Q882" i="4"/>
  <c r="X882" i="4" s="1"/>
  <c r="P882" i="4"/>
  <c r="W882" i="4" s="1"/>
  <c r="O882" i="4"/>
  <c r="V882" i="4" s="1"/>
  <c r="N882" i="4"/>
  <c r="U882" i="4" s="1"/>
  <c r="M882" i="4"/>
  <c r="L882" i="4"/>
  <c r="S882" i="4" s="1"/>
  <c r="K882" i="4"/>
  <c r="R882" i="4" s="1"/>
  <c r="Q881" i="4"/>
  <c r="X881" i="4" s="1"/>
  <c r="P881" i="4"/>
  <c r="W881" i="4" s="1"/>
  <c r="O881" i="4"/>
  <c r="V881" i="4" s="1"/>
  <c r="N881" i="4"/>
  <c r="U881" i="4" s="1"/>
  <c r="M881" i="4"/>
  <c r="T881" i="4" s="1"/>
  <c r="L881" i="4"/>
  <c r="K881" i="4"/>
  <c r="R881" i="4" s="1"/>
  <c r="Q880" i="4"/>
  <c r="X880" i="4" s="1"/>
  <c r="P880" i="4"/>
  <c r="W880" i="4" s="1"/>
  <c r="O880" i="4"/>
  <c r="V880" i="4" s="1"/>
  <c r="N880" i="4"/>
  <c r="U880" i="4" s="1"/>
  <c r="M880" i="4"/>
  <c r="T880" i="4" s="1"/>
  <c r="L880" i="4"/>
  <c r="K880" i="4"/>
  <c r="R880" i="4" s="1"/>
  <c r="S879" i="4"/>
  <c r="Q879" i="4"/>
  <c r="X879" i="4" s="1"/>
  <c r="P879" i="4"/>
  <c r="W879" i="4" s="1"/>
  <c r="O879" i="4"/>
  <c r="V879" i="4" s="1"/>
  <c r="N879" i="4"/>
  <c r="U879" i="4" s="1"/>
  <c r="M879" i="4"/>
  <c r="T879" i="4" s="1"/>
  <c r="L879" i="4"/>
  <c r="K879" i="4"/>
  <c r="R879" i="4" s="1"/>
  <c r="W878" i="4"/>
  <c r="Q878" i="4"/>
  <c r="X878" i="4" s="1"/>
  <c r="P878" i="4"/>
  <c r="O878" i="4"/>
  <c r="V878" i="4" s="1"/>
  <c r="N878" i="4"/>
  <c r="U878" i="4" s="1"/>
  <c r="M878" i="4"/>
  <c r="T878" i="4" s="1"/>
  <c r="L878" i="4"/>
  <c r="S878" i="4" s="1"/>
  <c r="K878" i="4"/>
  <c r="R878" i="4" s="1"/>
  <c r="T877" i="4"/>
  <c r="Q877" i="4"/>
  <c r="X877" i="4" s="1"/>
  <c r="P877" i="4"/>
  <c r="W877" i="4" s="1"/>
  <c r="O877" i="4"/>
  <c r="V877" i="4" s="1"/>
  <c r="N877" i="4"/>
  <c r="U877" i="4" s="1"/>
  <c r="M877" i="4"/>
  <c r="L877" i="4"/>
  <c r="S877" i="4" s="1"/>
  <c r="K877" i="4"/>
  <c r="R877" i="4" s="1"/>
  <c r="Q876" i="4"/>
  <c r="X876" i="4" s="1"/>
  <c r="P876" i="4"/>
  <c r="W876" i="4" s="1"/>
  <c r="O876" i="4"/>
  <c r="V876" i="4" s="1"/>
  <c r="N876" i="4"/>
  <c r="U876" i="4" s="1"/>
  <c r="M876" i="4"/>
  <c r="T876" i="4" s="1"/>
  <c r="L876" i="4"/>
  <c r="S876" i="4" s="1"/>
  <c r="K876" i="4"/>
  <c r="R876" i="4" s="1"/>
  <c r="W875" i="4"/>
  <c r="S875" i="4"/>
  <c r="Q875" i="4"/>
  <c r="X875" i="4" s="1"/>
  <c r="P875" i="4"/>
  <c r="O875" i="4"/>
  <c r="V875" i="4" s="1"/>
  <c r="N875" i="4"/>
  <c r="U875" i="4" s="1"/>
  <c r="M875" i="4"/>
  <c r="T875" i="4" s="1"/>
  <c r="L875" i="4"/>
  <c r="K875" i="4"/>
  <c r="R875" i="4" s="1"/>
  <c r="T874" i="4"/>
  <c r="Q874" i="4"/>
  <c r="X874" i="4" s="1"/>
  <c r="P874" i="4"/>
  <c r="W874" i="4" s="1"/>
  <c r="O874" i="4"/>
  <c r="V874" i="4" s="1"/>
  <c r="N874" i="4"/>
  <c r="U874" i="4" s="1"/>
  <c r="M874" i="4"/>
  <c r="L874" i="4"/>
  <c r="S874" i="4" s="1"/>
  <c r="K874" i="4"/>
  <c r="R874" i="4" s="1"/>
  <c r="Q873" i="4"/>
  <c r="X873" i="4" s="1"/>
  <c r="P873" i="4"/>
  <c r="W873" i="4" s="1"/>
  <c r="O873" i="4"/>
  <c r="V873" i="4" s="1"/>
  <c r="N873" i="4"/>
  <c r="U873" i="4" s="1"/>
  <c r="M873" i="4"/>
  <c r="T873" i="4" s="1"/>
  <c r="L873" i="4"/>
  <c r="S873" i="4" s="1"/>
  <c r="K873" i="4"/>
  <c r="R873" i="4" s="1"/>
  <c r="Q872" i="4"/>
  <c r="X872" i="4" s="1"/>
  <c r="P872" i="4"/>
  <c r="W872" i="4" s="1"/>
  <c r="O872" i="4"/>
  <c r="V872" i="4" s="1"/>
  <c r="N872" i="4"/>
  <c r="U872" i="4" s="1"/>
  <c r="M872" i="4"/>
  <c r="T872" i="4" s="1"/>
  <c r="L872" i="4"/>
  <c r="S872" i="4" s="1"/>
  <c r="K872" i="4"/>
  <c r="R872" i="4" s="1"/>
  <c r="W871" i="4"/>
  <c r="Q871" i="4"/>
  <c r="X871" i="4" s="1"/>
  <c r="P871" i="4"/>
  <c r="O871" i="4"/>
  <c r="V871" i="4" s="1"/>
  <c r="N871" i="4"/>
  <c r="U871" i="4" s="1"/>
  <c r="M871" i="4"/>
  <c r="T871" i="4" s="1"/>
  <c r="L871" i="4"/>
  <c r="S871" i="4" s="1"/>
  <c r="K871" i="4"/>
  <c r="R871" i="4" s="1"/>
  <c r="T870" i="4"/>
  <c r="Q870" i="4"/>
  <c r="X870" i="4" s="1"/>
  <c r="P870" i="4"/>
  <c r="W870" i="4" s="1"/>
  <c r="O870" i="4"/>
  <c r="V870" i="4" s="1"/>
  <c r="N870" i="4"/>
  <c r="U870" i="4" s="1"/>
  <c r="M870" i="4"/>
  <c r="L870" i="4"/>
  <c r="S870" i="4" s="1"/>
  <c r="K870" i="4"/>
  <c r="R870" i="4" s="1"/>
  <c r="Q869" i="4"/>
  <c r="X869" i="4" s="1"/>
  <c r="P869" i="4"/>
  <c r="W869" i="4" s="1"/>
  <c r="O869" i="4"/>
  <c r="V869" i="4" s="1"/>
  <c r="N869" i="4"/>
  <c r="U869" i="4" s="1"/>
  <c r="M869" i="4"/>
  <c r="T869" i="4" s="1"/>
  <c r="L869" i="4"/>
  <c r="S869" i="4" s="1"/>
  <c r="K869" i="4"/>
  <c r="R869" i="4" s="1"/>
  <c r="Q868" i="4"/>
  <c r="X868" i="4" s="1"/>
  <c r="P868" i="4"/>
  <c r="W868" i="4" s="1"/>
  <c r="O868" i="4"/>
  <c r="V868" i="4" s="1"/>
  <c r="N868" i="4"/>
  <c r="U868" i="4" s="1"/>
  <c r="M868" i="4"/>
  <c r="T868" i="4" s="1"/>
  <c r="L868" i="4"/>
  <c r="S868" i="4" s="1"/>
  <c r="K868" i="4"/>
  <c r="R868" i="4" s="1"/>
  <c r="Q867" i="4"/>
  <c r="X867" i="4" s="1"/>
  <c r="P867" i="4"/>
  <c r="W867" i="4" s="1"/>
  <c r="O867" i="4"/>
  <c r="V867" i="4" s="1"/>
  <c r="N867" i="4"/>
  <c r="U867" i="4" s="1"/>
  <c r="M867" i="4"/>
  <c r="T867" i="4" s="1"/>
  <c r="L867" i="4"/>
  <c r="S867" i="4" s="1"/>
  <c r="K867" i="4"/>
  <c r="R867" i="4" s="1"/>
  <c r="P863" i="4"/>
  <c r="W863" i="4" s="1"/>
  <c r="N863" i="4"/>
  <c r="U863" i="4" s="1"/>
  <c r="S862" i="4"/>
  <c r="Q862" i="4"/>
  <c r="X862" i="4" s="1"/>
  <c r="P862" i="4"/>
  <c r="W862" i="4" s="1"/>
  <c r="O862" i="4"/>
  <c r="V862" i="4" s="1"/>
  <c r="N862" i="4"/>
  <c r="U862" i="4" s="1"/>
  <c r="M862" i="4"/>
  <c r="T862" i="4" s="1"/>
  <c r="L862" i="4"/>
  <c r="K862" i="4"/>
  <c r="R862" i="4" s="1"/>
  <c r="Q861" i="4"/>
  <c r="X861" i="4" s="1"/>
  <c r="P861" i="4"/>
  <c r="W861" i="4" s="1"/>
  <c r="O861" i="4"/>
  <c r="V861" i="4" s="1"/>
  <c r="N861" i="4"/>
  <c r="U861" i="4" s="1"/>
  <c r="M861" i="4"/>
  <c r="T861" i="4" s="1"/>
  <c r="L861" i="4"/>
  <c r="S861" i="4" s="1"/>
  <c r="K861" i="4"/>
  <c r="R861" i="4" s="1"/>
  <c r="W860" i="4"/>
  <c r="Q860" i="4"/>
  <c r="X860" i="4" s="1"/>
  <c r="P860" i="4"/>
  <c r="O860" i="4"/>
  <c r="V860" i="4" s="1"/>
  <c r="N860" i="4"/>
  <c r="U860" i="4" s="1"/>
  <c r="M860" i="4"/>
  <c r="T860" i="4" s="1"/>
  <c r="L860" i="4"/>
  <c r="S860" i="4" s="1"/>
  <c r="K860" i="4"/>
  <c r="R860" i="4" s="1"/>
  <c r="W856" i="4"/>
  <c r="Q856" i="4"/>
  <c r="X856" i="4" s="1"/>
  <c r="P856" i="4"/>
  <c r="O856" i="4"/>
  <c r="V856" i="4" s="1"/>
  <c r="N856" i="4"/>
  <c r="U856" i="4" s="1"/>
  <c r="M856" i="4"/>
  <c r="T856" i="4" s="1"/>
  <c r="L856" i="4"/>
  <c r="S856" i="4" s="1"/>
  <c r="K856" i="4"/>
  <c r="R856" i="4" s="1"/>
  <c r="Q855" i="4"/>
  <c r="X855" i="4" s="1"/>
  <c r="P855" i="4"/>
  <c r="W855" i="4" s="1"/>
  <c r="O855" i="4"/>
  <c r="V855" i="4" s="1"/>
  <c r="N855" i="4"/>
  <c r="U855" i="4" s="1"/>
  <c r="M855" i="4"/>
  <c r="T855" i="4" s="1"/>
  <c r="L855" i="4"/>
  <c r="S855" i="4" s="1"/>
  <c r="K855" i="4"/>
  <c r="R855" i="4" s="1"/>
  <c r="S854" i="4"/>
  <c r="Q854" i="4"/>
  <c r="X854" i="4" s="1"/>
  <c r="P854" i="4"/>
  <c r="W854" i="4" s="1"/>
  <c r="O854" i="4"/>
  <c r="V854" i="4" s="1"/>
  <c r="N854" i="4"/>
  <c r="U854" i="4" s="1"/>
  <c r="M854" i="4"/>
  <c r="T854" i="4" s="1"/>
  <c r="L854" i="4"/>
  <c r="K854" i="4"/>
  <c r="R854" i="4" s="1"/>
  <c r="W853" i="4"/>
  <c r="Q853" i="4"/>
  <c r="X853" i="4" s="1"/>
  <c r="P853" i="4"/>
  <c r="O853" i="4"/>
  <c r="V853" i="4" s="1"/>
  <c r="N853" i="4"/>
  <c r="U853" i="4" s="1"/>
  <c r="M853" i="4"/>
  <c r="T853" i="4" s="1"/>
  <c r="L853" i="4"/>
  <c r="S853" i="4" s="1"/>
  <c r="K853" i="4"/>
  <c r="R853" i="4" s="1"/>
  <c r="T852" i="4"/>
  <c r="Q852" i="4"/>
  <c r="X852" i="4" s="1"/>
  <c r="P852" i="4"/>
  <c r="W852" i="4" s="1"/>
  <c r="O852" i="4"/>
  <c r="V852" i="4" s="1"/>
  <c r="N852" i="4"/>
  <c r="U852" i="4" s="1"/>
  <c r="M852" i="4"/>
  <c r="L852" i="4"/>
  <c r="S852" i="4" s="1"/>
  <c r="K852" i="4"/>
  <c r="R852" i="4" s="1"/>
  <c r="W851" i="4"/>
  <c r="T851" i="4"/>
  <c r="Q851" i="4"/>
  <c r="X851" i="4" s="1"/>
  <c r="P851" i="4"/>
  <c r="O851" i="4"/>
  <c r="V851" i="4" s="1"/>
  <c r="N851" i="4"/>
  <c r="U851" i="4" s="1"/>
  <c r="M851" i="4"/>
  <c r="L851" i="4"/>
  <c r="S851" i="4" s="1"/>
  <c r="K851" i="4"/>
  <c r="R851" i="4" s="1"/>
  <c r="S850" i="4"/>
  <c r="Q850" i="4"/>
  <c r="X850" i="4" s="1"/>
  <c r="P850" i="4"/>
  <c r="W850" i="4" s="1"/>
  <c r="O850" i="4"/>
  <c r="V850" i="4" s="1"/>
  <c r="N850" i="4"/>
  <c r="U850" i="4" s="1"/>
  <c r="M850" i="4"/>
  <c r="T850" i="4" s="1"/>
  <c r="L850" i="4"/>
  <c r="K850" i="4"/>
  <c r="R850" i="4" s="1"/>
  <c r="Q849" i="4"/>
  <c r="X849" i="4" s="1"/>
  <c r="P849" i="4"/>
  <c r="W849" i="4" s="1"/>
  <c r="O849" i="4"/>
  <c r="V849" i="4" s="1"/>
  <c r="N849" i="4"/>
  <c r="U849" i="4" s="1"/>
  <c r="M849" i="4"/>
  <c r="T849" i="4" s="1"/>
  <c r="L849" i="4"/>
  <c r="S849" i="4" s="1"/>
  <c r="K849" i="4"/>
  <c r="R849" i="4" s="1"/>
  <c r="W848" i="4"/>
  <c r="Q848" i="4"/>
  <c r="X848" i="4" s="1"/>
  <c r="P848" i="4"/>
  <c r="O848" i="4"/>
  <c r="V848" i="4" s="1"/>
  <c r="N848" i="4"/>
  <c r="U848" i="4" s="1"/>
  <c r="M848" i="4"/>
  <c r="T848" i="4" s="1"/>
  <c r="L848" i="4"/>
  <c r="S848" i="4" s="1"/>
  <c r="K848" i="4"/>
  <c r="R848" i="4" s="1"/>
  <c r="W847" i="4"/>
  <c r="Q847" i="4"/>
  <c r="X847" i="4" s="1"/>
  <c r="P847" i="4"/>
  <c r="O847" i="4"/>
  <c r="V847" i="4" s="1"/>
  <c r="N847" i="4"/>
  <c r="U847" i="4" s="1"/>
  <c r="M847" i="4"/>
  <c r="T847" i="4" s="1"/>
  <c r="L847" i="4"/>
  <c r="S847" i="4" s="1"/>
  <c r="K847" i="4"/>
  <c r="R847" i="4" s="1"/>
  <c r="R846" i="4"/>
  <c r="Q846" i="4"/>
  <c r="X846" i="4" s="1"/>
  <c r="P846" i="4"/>
  <c r="W846" i="4" s="1"/>
  <c r="O846" i="4"/>
  <c r="V846" i="4" s="1"/>
  <c r="N846" i="4"/>
  <c r="U846" i="4" s="1"/>
  <c r="M846" i="4"/>
  <c r="T846" i="4" s="1"/>
  <c r="L846" i="4"/>
  <c r="S846" i="4" s="1"/>
  <c r="K846" i="4"/>
  <c r="V845" i="4"/>
  <c r="T845" i="4"/>
  <c r="Q845" i="4"/>
  <c r="X845" i="4" s="1"/>
  <c r="P845" i="4"/>
  <c r="W845" i="4" s="1"/>
  <c r="O845" i="4"/>
  <c r="N845" i="4"/>
  <c r="U845" i="4" s="1"/>
  <c r="M845" i="4"/>
  <c r="L845" i="4"/>
  <c r="S845" i="4" s="1"/>
  <c r="K845" i="4"/>
  <c r="R845" i="4" s="1"/>
  <c r="Q844" i="4"/>
  <c r="X844" i="4" s="1"/>
  <c r="P844" i="4"/>
  <c r="W844" i="4" s="1"/>
  <c r="O844" i="4"/>
  <c r="V844" i="4" s="1"/>
  <c r="N844" i="4"/>
  <c r="U844" i="4" s="1"/>
  <c r="M844" i="4"/>
  <c r="T844" i="4" s="1"/>
  <c r="L844" i="4"/>
  <c r="S844" i="4" s="1"/>
  <c r="K844" i="4"/>
  <c r="R844" i="4" s="1"/>
  <c r="Q843" i="4"/>
  <c r="X843" i="4" s="1"/>
  <c r="P843" i="4"/>
  <c r="W843" i="4" s="1"/>
  <c r="O843" i="4"/>
  <c r="V843" i="4" s="1"/>
  <c r="N843" i="4"/>
  <c r="U843" i="4" s="1"/>
  <c r="M843" i="4"/>
  <c r="T843" i="4" s="1"/>
  <c r="L843" i="4"/>
  <c r="S843" i="4" s="1"/>
  <c r="K843" i="4"/>
  <c r="R843" i="4" s="1"/>
  <c r="Q842" i="4"/>
  <c r="X842" i="4" s="1"/>
  <c r="P842" i="4"/>
  <c r="W842" i="4" s="1"/>
  <c r="O842" i="4"/>
  <c r="V842" i="4" s="1"/>
  <c r="N842" i="4"/>
  <c r="U842" i="4" s="1"/>
  <c r="M842" i="4"/>
  <c r="T842" i="4" s="1"/>
  <c r="L842" i="4"/>
  <c r="S842" i="4" s="1"/>
  <c r="K842" i="4"/>
  <c r="R842" i="4" s="1"/>
  <c r="Q839" i="4"/>
  <c r="X839" i="4" s="1"/>
  <c r="N839" i="4"/>
  <c r="U839" i="4" s="1"/>
  <c r="T838" i="4"/>
  <c r="Q838" i="4"/>
  <c r="X838" i="4" s="1"/>
  <c r="P838" i="4"/>
  <c r="W838" i="4" s="1"/>
  <c r="O838" i="4"/>
  <c r="V838" i="4" s="1"/>
  <c r="N838" i="4"/>
  <c r="U838" i="4" s="1"/>
  <c r="M838" i="4"/>
  <c r="L838" i="4"/>
  <c r="S838" i="4" s="1"/>
  <c r="K838" i="4"/>
  <c r="R838" i="4" s="1"/>
  <c r="O836" i="4"/>
  <c r="V836" i="4" s="1"/>
  <c r="Q835" i="4"/>
  <c r="X835" i="4" s="1"/>
  <c r="P835" i="4"/>
  <c r="W835" i="4" s="1"/>
  <c r="O835" i="4"/>
  <c r="N835" i="4"/>
  <c r="U835" i="4" s="1"/>
  <c r="M835" i="4"/>
  <c r="T835" i="4" s="1"/>
  <c r="L835" i="4"/>
  <c r="S835" i="4" s="1"/>
  <c r="K835" i="4"/>
  <c r="R835" i="4" s="1"/>
  <c r="W834" i="4"/>
  <c r="R834" i="4"/>
  <c r="Q834" i="4"/>
  <c r="X834" i="4" s="1"/>
  <c r="P834" i="4"/>
  <c r="O834" i="4"/>
  <c r="V834" i="4" s="1"/>
  <c r="N834" i="4"/>
  <c r="U834" i="4" s="1"/>
  <c r="M834" i="4"/>
  <c r="T834" i="4" s="1"/>
  <c r="L834" i="4"/>
  <c r="S834" i="4" s="1"/>
  <c r="K834" i="4"/>
  <c r="V833" i="4"/>
  <c r="T833" i="4"/>
  <c r="Q833" i="4"/>
  <c r="X833" i="4" s="1"/>
  <c r="P833" i="4"/>
  <c r="W833" i="4" s="1"/>
  <c r="O833" i="4"/>
  <c r="N833" i="4"/>
  <c r="U833" i="4" s="1"/>
  <c r="M833" i="4"/>
  <c r="L833" i="4"/>
  <c r="S833" i="4" s="1"/>
  <c r="K833" i="4"/>
  <c r="R833" i="4" s="1"/>
  <c r="Q832" i="4"/>
  <c r="X832" i="4" s="1"/>
  <c r="P832" i="4"/>
  <c r="W832" i="4" s="1"/>
  <c r="O832" i="4"/>
  <c r="V832" i="4" s="1"/>
  <c r="N832" i="4"/>
  <c r="U832" i="4" s="1"/>
  <c r="M832" i="4"/>
  <c r="T832" i="4" s="1"/>
  <c r="L832" i="4"/>
  <c r="S832" i="4" s="1"/>
  <c r="K832" i="4"/>
  <c r="R832" i="4" s="1"/>
  <c r="Q831" i="4"/>
  <c r="X831" i="4" s="1"/>
  <c r="P831" i="4"/>
  <c r="W831" i="4" s="1"/>
  <c r="O831" i="4"/>
  <c r="N831" i="4"/>
  <c r="U831" i="4" s="1"/>
  <c r="M831" i="4"/>
  <c r="T831" i="4" s="1"/>
  <c r="L831" i="4"/>
  <c r="S831" i="4" s="1"/>
  <c r="K831" i="4"/>
  <c r="R831" i="4" s="1"/>
  <c r="L830" i="4"/>
  <c r="S830" i="4" s="1"/>
  <c r="W829" i="4"/>
  <c r="Q829" i="4"/>
  <c r="X829" i="4" s="1"/>
  <c r="P829" i="4"/>
  <c r="O829" i="4"/>
  <c r="V829" i="4" s="1"/>
  <c r="N829" i="4"/>
  <c r="U829" i="4" s="1"/>
  <c r="M829" i="4"/>
  <c r="T829" i="4" s="1"/>
  <c r="L829" i="4"/>
  <c r="S829" i="4" s="1"/>
  <c r="K829" i="4"/>
  <c r="R829" i="4" s="1"/>
  <c r="M827" i="4"/>
  <c r="T827" i="4" s="1"/>
  <c r="K827" i="4"/>
  <c r="R827" i="4" s="1"/>
  <c r="R826" i="4"/>
  <c r="Q826" i="4"/>
  <c r="X826" i="4" s="1"/>
  <c r="P826" i="4"/>
  <c r="W826" i="4" s="1"/>
  <c r="O826" i="4"/>
  <c r="V826" i="4" s="1"/>
  <c r="N826" i="4"/>
  <c r="U826" i="4" s="1"/>
  <c r="M826" i="4"/>
  <c r="T826" i="4" s="1"/>
  <c r="L826" i="4"/>
  <c r="S826" i="4" s="1"/>
  <c r="K826" i="4"/>
  <c r="W825" i="4"/>
  <c r="Q825" i="4"/>
  <c r="X825" i="4" s="1"/>
  <c r="P825" i="4"/>
  <c r="O825" i="4"/>
  <c r="V825" i="4" s="1"/>
  <c r="N825" i="4"/>
  <c r="U825" i="4" s="1"/>
  <c r="M825" i="4"/>
  <c r="T825" i="4" s="1"/>
  <c r="L825" i="4"/>
  <c r="S825" i="4" s="1"/>
  <c r="K825" i="4"/>
  <c r="R825" i="4" s="1"/>
  <c r="Q824" i="4"/>
  <c r="X824" i="4" s="1"/>
  <c r="P824" i="4"/>
  <c r="W824" i="4" s="1"/>
  <c r="O824" i="4"/>
  <c r="V824" i="4" s="1"/>
  <c r="N824" i="4"/>
  <c r="U824" i="4" s="1"/>
  <c r="M824" i="4"/>
  <c r="T824" i="4" s="1"/>
  <c r="L824" i="4"/>
  <c r="S824" i="4" s="1"/>
  <c r="K824" i="4"/>
  <c r="R824" i="4" s="1"/>
  <c r="T823" i="4"/>
  <c r="Q823" i="4"/>
  <c r="X823" i="4" s="1"/>
  <c r="P823" i="4"/>
  <c r="W823" i="4" s="1"/>
  <c r="O823" i="4"/>
  <c r="V823" i="4" s="1"/>
  <c r="N823" i="4"/>
  <c r="M823" i="4"/>
  <c r="L823" i="4"/>
  <c r="S823" i="4" s="1"/>
  <c r="K823" i="4"/>
  <c r="R823" i="4" s="1"/>
  <c r="P818" i="4"/>
  <c r="W818" i="4" s="1"/>
  <c r="M818" i="4"/>
  <c r="T818" i="4" s="1"/>
  <c r="T817" i="4"/>
  <c r="Q817" i="4"/>
  <c r="X817" i="4" s="1"/>
  <c r="P817" i="4"/>
  <c r="W817" i="4" s="1"/>
  <c r="O817" i="4"/>
  <c r="V817" i="4" s="1"/>
  <c r="N817" i="4"/>
  <c r="U817" i="4" s="1"/>
  <c r="M817" i="4"/>
  <c r="L817" i="4"/>
  <c r="S817" i="4" s="1"/>
  <c r="K817" i="4"/>
  <c r="R817" i="4" s="1"/>
  <c r="Q816" i="4"/>
  <c r="X816" i="4" s="1"/>
  <c r="P816" i="4"/>
  <c r="W816" i="4" s="1"/>
  <c r="O816" i="4"/>
  <c r="V816" i="4" s="1"/>
  <c r="N816" i="4"/>
  <c r="U816" i="4" s="1"/>
  <c r="M816" i="4"/>
  <c r="T816" i="4" s="1"/>
  <c r="L816" i="4"/>
  <c r="S816" i="4" s="1"/>
  <c r="K816" i="4"/>
  <c r="R816" i="4" s="1"/>
  <c r="W815" i="4"/>
  <c r="Q815" i="4"/>
  <c r="X815" i="4" s="1"/>
  <c r="P815" i="4"/>
  <c r="O815" i="4"/>
  <c r="V815" i="4" s="1"/>
  <c r="N815" i="4"/>
  <c r="U815" i="4" s="1"/>
  <c r="M815" i="4"/>
  <c r="T815" i="4" s="1"/>
  <c r="L815" i="4"/>
  <c r="S815" i="4" s="1"/>
  <c r="K815" i="4"/>
  <c r="R815" i="4" s="1"/>
  <c r="T814" i="4"/>
  <c r="Q814" i="4"/>
  <c r="X814" i="4" s="1"/>
  <c r="P814" i="4"/>
  <c r="W814" i="4" s="1"/>
  <c r="O814" i="4"/>
  <c r="V814" i="4" s="1"/>
  <c r="N814" i="4"/>
  <c r="U814" i="4" s="1"/>
  <c r="M814" i="4"/>
  <c r="L814" i="4"/>
  <c r="S814" i="4" s="1"/>
  <c r="K814" i="4"/>
  <c r="R814" i="4" s="1"/>
  <c r="W813" i="4"/>
  <c r="T813" i="4"/>
  <c r="Q813" i="4"/>
  <c r="X813" i="4" s="1"/>
  <c r="P813" i="4"/>
  <c r="O813" i="4"/>
  <c r="V813" i="4" s="1"/>
  <c r="N813" i="4"/>
  <c r="U813" i="4" s="1"/>
  <c r="M813" i="4"/>
  <c r="L813" i="4"/>
  <c r="S813" i="4" s="1"/>
  <c r="K813" i="4"/>
  <c r="R813" i="4" s="1"/>
  <c r="W812" i="4"/>
  <c r="T812" i="4"/>
  <c r="Q812" i="4"/>
  <c r="X812" i="4" s="1"/>
  <c r="P812" i="4"/>
  <c r="O812" i="4"/>
  <c r="V812" i="4" s="1"/>
  <c r="N812" i="4"/>
  <c r="U812" i="4" s="1"/>
  <c r="M812" i="4"/>
  <c r="L812" i="4"/>
  <c r="S812" i="4" s="1"/>
  <c r="K812" i="4"/>
  <c r="R812" i="4" s="1"/>
  <c r="Q811" i="4"/>
  <c r="X811" i="4" s="1"/>
  <c r="P811" i="4"/>
  <c r="W811" i="4" s="1"/>
  <c r="O811" i="4"/>
  <c r="V811" i="4" s="1"/>
  <c r="N811" i="4"/>
  <c r="U811" i="4" s="1"/>
  <c r="M811" i="4"/>
  <c r="T811" i="4" s="1"/>
  <c r="L811" i="4"/>
  <c r="S811" i="4" s="1"/>
  <c r="K811" i="4"/>
  <c r="R811" i="4" s="1"/>
  <c r="W810" i="4"/>
  <c r="Q810" i="4"/>
  <c r="X810" i="4" s="1"/>
  <c r="P810" i="4"/>
  <c r="O810" i="4"/>
  <c r="V810" i="4" s="1"/>
  <c r="N810" i="4"/>
  <c r="U810" i="4" s="1"/>
  <c r="M810" i="4"/>
  <c r="T810" i="4" s="1"/>
  <c r="L810" i="4"/>
  <c r="S810" i="4" s="1"/>
  <c r="K810" i="4"/>
  <c r="R810" i="4" s="1"/>
  <c r="W809" i="4"/>
  <c r="T809" i="4"/>
  <c r="Q809" i="4"/>
  <c r="X809" i="4" s="1"/>
  <c r="P809" i="4"/>
  <c r="O809" i="4"/>
  <c r="V809" i="4" s="1"/>
  <c r="N809" i="4"/>
  <c r="U809" i="4" s="1"/>
  <c r="M809" i="4"/>
  <c r="L809" i="4"/>
  <c r="S809" i="4" s="1"/>
  <c r="K809" i="4"/>
  <c r="R809" i="4" s="1"/>
  <c r="Q808" i="4"/>
  <c r="X808" i="4" s="1"/>
  <c r="P808" i="4"/>
  <c r="W808" i="4" s="1"/>
  <c r="O808" i="4"/>
  <c r="V808" i="4" s="1"/>
  <c r="N808" i="4"/>
  <c r="U808" i="4" s="1"/>
  <c r="M808" i="4"/>
  <c r="T808" i="4" s="1"/>
  <c r="L808" i="4"/>
  <c r="S808" i="4" s="1"/>
  <c r="K808" i="4"/>
  <c r="R808" i="4" s="1"/>
  <c r="Q807" i="4"/>
  <c r="X807" i="4" s="1"/>
  <c r="P807" i="4"/>
  <c r="W807" i="4" s="1"/>
  <c r="O807" i="4"/>
  <c r="V807" i="4" s="1"/>
  <c r="N807" i="4"/>
  <c r="U807" i="4" s="1"/>
  <c r="M807" i="4"/>
  <c r="T807" i="4" s="1"/>
  <c r="L807" i="4"/>
  <c r="S807" i="4" s="1"/>
  <c r="K807" i="4"/>
  <c r="R807" i="4" s="1"/>
  <c r="S806" i="4"/>
  <c r="Q806" i="4"/>
  <c r="X806" i="4" s="1"/>
  <c r="P806" i="4"/>
  <c r="W806" i="4" s="1"/>
  <c r="O806" i="4"/>
  <c r="V806" i="4" s="1"/>
  <c r="N806" i="4"/>
  <c r="U806" i="4" s="1"/>
  <c r="M806" i="4"/>
  <c r="T806" i="4" s="1"/>
  <c r="L806" i="4"/>
  <c r="K806" i="4"/>
  <c r="R806" i="4" s="1"/>
  <c r="W805" i="4"/>
  <c r="Q805" i="4"/>
  <c r="X805" i="4" s="1"/>
  <c r="P805" i="4"/>
  <c r="O805" i="4"/>
  <c r="V805" i="4" s="1"/>
  <c r="N805" i="4"/>
  <c r="U805" i="4" s="1"/>
  <c r="M805" i="4"/>
  <c r="T805" i="4" s="1"/>
  <c r="L805" i="4"/>
  <c r="S805" i="4" s="1"/>
  <c r="K805" i="4"/>
  <c r="R805" i="4" s="1"/>
  <c r="T804" i="4"/>
  <c r="Q804" i="4"/>
  <c r="X804" i="4" s="1"/>
  <c r="P804" i="4"/>
  <c r="W804" i="4" s="1"/>
  <c r="O804" i="4"/>
  <c r="V804" i="4" s="1"/>
  <c r="N804" i="4"/>
  <c r="U804" i="4" s="1"/>
  <c r="M804" i="4"/>
  <c r="L804" i="4"/>
  <c r="S804" i="4" s="1"/>
  <c r="K804" i="4"/>
  <c r="R804" i="4" s="1"/>
  <c r="Q803" i="4"/>
  <c r="X803" i="4" s="1"/>
  <c r="P803" i="4"/>
  <c r="W803" i="4" s="1"/>
  <c r="O803" i="4"/>
  <c r="V803" i="4" s="1"/>
  <c r="N803" i="4"/>
  <c r="U803" i="4" s="1"/>
  <c r="M803" i="4"/>
  <c r="T803" i="4" s="1"/>
  <c r="L803" i="4"/>
  <c r="S803" i="4" s="1"/>
  <c r="K803" i="4"/>
  <c r="R803" i="4" s="1"/>
  <c r="Q800" i="4"/>
  <c r="X800" i="4" s="1"/>
  <c r="P800" i="4"/>
  <c r="W800" i="4" s="1"/>
  <c r="N800" i="4"/>
  <c r="U800" i="4" s="1"/>
  <c r="M800" i="4"/>
  <c r="T800" i="4" s="1"/>
  <c r="K800" i="4"/>
  <c r="R800" i="4" s="1"/>
  <c r="Q799" i="4"/>
  <c r="X799" i="4" s="1"/>
  <c r="P799" i="4"/>
  <c r="W799" i="4" s="1"/>
  <c r="O799" i="4"/>
  <c r="V799" i="4" s="1"/>
  <c r="N799" i="4"/>
  <c r="U799" i="4" s="1"/>
  <c r="M799" i="4"/>
  <c r="T799" i="4" s="1"/>
  <c r="L799" i="4"/>
  <c r="S799" i="4" s="1"/>
  <c r="K799" i="4"/>
  <c r="R799" i="4" s="1"/>
  <c r="T798" i="4"/>
  <c r="Q798" i="4"/>
  <c r="X798" i="4" s="1"/>
  <c r="P798" i="4"/>
  <c r="W798" i="4" s="1"/>
  <c r="O798" i="4"/>
  <c r="V798" i="4" s="1"/>
  <c r="N798" i="4"/>
  <c r="U798" i="4" s="1"/>
  <c r="M798" i="4"/>
  <c r="L798" i="4"/>
  <c r="S798" i="4" s="1"/>
  <c r="K798" i="4"/>
  <c r="R798" i="4" s="1"/>
  <c r="V797" i="4"/>
  <c r="Q797" i="4"/>
  <c r="X797" i="4" s="1"/>
  <c r="P797" i="4"/>
  <c r="W797" i="4" s="1"/>
  <c r="O797" i="4"/>
  <c r="N797" i="4"/>
  <c r="U797" i="4" s="1"/>
  <c r="L797" i="4"/>
  <c r="S797" i="4" s="1"/>
  <c r="W796" i="4"/>
  <c r="Q796" i="4"/>
  <c r="X796" i="4" s="1"/>
  <c r="P796" i="4"/>
  <c r="O796" i="4"/>
  <c r="V796" i="4" s="1"/>
  <c r="N796" i="4"/>
  <c r="U796" i="4" s="1"/>
  <c r="M796" i="4"/>
  <c r="T796" i="4" s="1"/>
  <c r="L796" i="4"/>
  <c r="S796" i="4" s="1"/>
  <c r="K796" i="4"/>
  <c r="R796" i="4" s="1"/>
  <c r="Q793" i="4"/>
  <c r="X793" i="4" s="1"/>
  <c r="P793" i="4"/>
  <c r="W793" i="4" s="1"/>
  <c r="O793" i="4"/>
  <c r="V793" i="4" s="1"/>
  <c r="N793" i="4"/>
  <c r="U793" i="4" s="1"/>
  <c r="M793" i="4"/>
  <c r="T793" i="4" s="1"/>
  <c r="L793" i="4"/>
  <c r="S793" i="4" s="1"/>
  <c r="K793" i="4"/>
  <c r="R793" i="4" s="1"/>
  <c r="Q792" i="4"/>
  <c r="X792" i="4" s="1"/>
  <c r="P792" i="4"/>
  <c r="W792" i="4" s="1"/>
  <c r="O792" i="4"/>
  <c r="V792" i="4" s="1"/>
  <c r="N792" i="4"/>
  <c r="U792" i="4" s="1"/>
  <c r="M792" i="4"/>
  <c r="T792" i="4" s="1"/>
  <c r="L792" i="4"/>
  <c r="S792" i="4" s="1"/>
  <c r="K792" i="4"/>
  <c r="R792" i="4" s="1"/>
  <c r="Q791" i="4"/>
  <c r="X791" i="4" s="1"/>
  <c r="P791" i="4"/>
  <c r="W791" i="4" s="1"/>
  <c r="O791" i="4"/>
  <c r="V791" i="4" s="1"/>
  <c r="N791" i="4"/>
  <c r="U791" i="4" s="1"/>
  <c r="M791" i="4"/>
  <c r="T791" i="4" s="1"/>
  <c r="L791" i="4"/>
  <c r="S791" i="4" s="1"/>
  <c r="K791" i="4"/>
  <c r="R791" i="4" s="1"/>
  <c r="Q788" i="4"/>
  <c r="X788" i="4" s="1"/>
  <c r="P788" i="4"/>
  <c r="W788" i="4" s="1"/>
  <c r="O788" i="4"/>
  <c r="V788" i="4" s="1"/>
  <c r="M788" i="4"/>
  <c r="T788" i="4" s="1"/>
  <c r="K788" i="4"/>
  <c r="R788" i="4" s="1"/>
  <c r="Q787" i="4"/>
  <c r="X787" i="4" s="1"/>
  <c r="P787" i="4"/>
  <c r="W787" i="4" s="1"/>
  <c r="O787" i="4"/>
  <c r="V787" i="4" s="1"/>
  <c r="N787" i="4"/>
  <c r="U787" i="4" s="1"/>
  <c r="M787" i="4"/>
  <c r="T787" i="4" s="1"/>
  <c r="L787" i="4"/>
  <c r="S787" i="4" s="1"/>
  <c r="K787" i="4"/>
  <c r="R787" i="4" s="1"/>
  <c r="W786" i="4"/>
  <c r="R786" i="4"/>
  <c r="Q786" i="4"/>
  <c r="X786" i="4" s="1"/>
  <c r="P786" i="4"/>
  <c r="O786" i="4"/>
  <c r="V786" i="4" s="1"/>
  <c r="N786" i="4"/>
  <c r="U786" i="4" s="1"/>
  <c r="M786" i="4"/>
  <c r="T786" i="4" s="1"/>
  <c r="L786" i="4"/>
  <c r="S786" i="4" s="1"/>
  <c r="K786" i="4"/>
  <c r="V785" i="4"/>
  <c r="R785" i="4"/>
  <c r="Q785" i="4"/>
  <c r="X785" i="4" s="1"/>
  <c r="P785" i="4"/>
  <c r="W785" i="4" s="1"/>
  <c r="O785" i="4"/>
  <c r="N785" i="4"/>
  <c r="U785" i="4" s="1"/>
  <c r="M785" i="4"/>
  <c r="T785" i="4" s="1"/>
  <c r="L785" i="4"/>
  <c r="S785" i="4" s="1"/>
  <c r="K785" i="4"/>
  <c r="Q784" i="4"/>
  <c r="X784" i="4" s="1"/>
  <c r="P784" i="4"/>
  <c r="W784" i="4" s="1"/>
  <c r="O784" i="4"/>
  <c r="V784" i="4" s="1"/>
  <c r="N784" i="4"/>
  <c r="U784" i="4" s="1"/>
  <c r="M784" i="4"/>
  <c r="T784" i="4" s="1"/>
  <c r="L784" i="4"/>
  <c r="S784" i="4" s="1"/>
  <c r="K784" i="4"/>
  <c r="R784" i="4" s="1"/>
  <c r="Q783" i="4"/>
  <c r="X783" i="4" s="1"/>
  <c r="P783" i="4"/>
  <c r="W783" i="4" s="1"/>
  <c r="O783" i="4"/>
  <c r="V783" i="4" s="1"/>
  <c r="N783" i="4"/>
  <c r="U783" i="4" s="1"/>
  <c r="M783" i="4"/>
  <c r="T783" i="4" s="1"/>
  <c r="L783" i="4"/>
  <c r="S783" i="4" s="1"/>
  <c r="K783" i="4"/>
  <c r="R783" i="4" s="1"/>
  <c r="W782" i="4"/>
  <c r="T782" i="4"/>
  <c r="R782" i="4"/>
  <c r="Q782" i="4"/>
  <c r="X782" i="4" s="1"/>
  <c r="P782" i="4"/>
  <c r="O782" i="4"/>
  <c r="V782" i="4" s="1"/>
  <c r="N782" i="4"/>
  <c r="U782" i="4" s="1"/>
  <c r="M782" i="4"/>
  <c r="L782" i="4"/>
  <c r="S782" i="4" s="1"/>
  <c r="K782" i="4"/>
  <c r="Q781" i="4"/>
  <c r="X781" i="4" s="1"/>
  <c r="P781" i="4"/>
  <c r="W781" i="4" s="1"/>
  <c r="O781" i="4"/>
  <c r="V781" i="4" s="1"/>
  <c r="N781" i="4"/>
  <c r="U781" i="4" s="1"/>
  <c r="M781" i="4"/>
  <c r="T781" i="4" s="1"/>
  <c r="L781" i="4"/>
  <c r="S781" i="4" s="1"/>
  <c r="K781" i="4"/>
  <c r="R781" i="4" s="1"/>
  <c r="Q780" i="4"/>
  <c r="X780" i="4" s="1"/>
  <c r="P780" i="4"/>
  <c r="W780" i="4" s="1"/>
  <c r="O780" i="4"/>
  <c r="V780" i="4" s="1"/>
  <c r="N780" i="4"/>
  <c r="U780" i="4" s="1"/>
  <c r="M780" i="4"/>
  <c r="T780" i="4" s="1"/>
  <c r="L780" i="4"/>
  <c r="S780" i="4" s="1"/>
  <c r="K780" i="4"/>
  <c r="R780" i="4" s="1"/>
  <c r="T779" i="4"/>
  <c r="Q779" i="4"/>
  <c r="X779" i="4" s="1"/>
  <c r="P779" i="4"/>
  <c r="W779" i="4" s="1"/>
  <c r="O779" i="4"/>
  <c r="V779" i="4" s="1"/>
  <c r="N779" i="4"/>
  <c r="U779" i="4" s="1"/>
  <c r="M779" i="4"/>
  <c r="L779" i="4"/>
  <c r="S779" i="4" s="1"/>
  <c r="K779" i="4"/>
  <c r="R779" i="4" s="1"/>
  <c r="Q778" i="4"/>
  <c r="X778" i="4" s="1"/>
  <c r="P778" i="4"/>
  <c r="W778" i="4" s="1"/>
  <c r="O778" i="4"/>
  <c r="V778" i="4" s="1"/>
  <c r="N778" i="4"/>
  <c r="U778" i="4" s="1"/>
  <c r="M778" i="4"/>
  <c r="T778" i="4" s="1"/>
  <c r="L778" i="4"/>
  <c r="S778" i="4" s="1"/>
  <c r="K778" i="4"/>
  <c r="R778" i="4" s="1"/>
  <c r="Q777" i="4"/>
  <c r="X777" i="4" s="1"/>
  <c r="P777" i="4"/>
  <c r="W777" i="4" s="1"/>
  <c r="O777" i="4"/>
  <c r="V777" i="4" s="1"/>
  <c r="N777" i="4"/>
  <c r="U777" i="4" s="1"/>
  <c r="M777" i="4"/>
  <c r="T777" i="4" s="1"/>
  <c r="L777" i="4"/>
  <c r="S777" i="4" s="1"/>
  <c r="K777" i="4"/>
  <c r="R777" i="4" s="1"/>
  <c r="U776" i="4"/>
  <c r="Q776" i="4"/>
  <c r="X776" i="4" s="1"/>
  <c r="P776" i="4"/>
  <c r="W776" i="4" s="1"/>
  <c r="O776" i="4"/>
  <c r="V776" i="4" s="1"/>
  <c r="N776" i="4"/>
  <c r="M776" i="4"/>
  <c r="T776" i="4" s="1"/>
  <c r="L776" i="4"/>
  <c r="S776" i="4" s="1"/>
  <c r="K776" i="4"/>
  <c r="R776" i="4" s="1"/>
  <c r="T775" i="4"/>
  <c r="Q775" i="4"/>
  <c r="X775" i="4" s="1"/>
  <c r="P775" i="4"/>
  <c r="W775" i="4" s="1"/>
  <c r="O775" i="4"/>
  <c r="V775" i="4" s="1"/>
  <c r="N775" i="4"/>
  <c r="U775" i="4" s="1"/>
  <c r="M775" i="4"/>
  <c r="L775" i="4"/>
  <c r="S775" i="4" s="1"/>
  <c r="K775" i="4"/>
  <c r="R775" i="4" s="1"/>
  <c r="Q774" i="4"/>
  <c r="X774" i="4" s="1"/>
  <c r="P774" i="4"/>
  <c r="W774" i="4" s="1"/>
  <c r="O774" i="4"/>
  <c r="V774" i="4" s="1"/>
  <c r="N774" i="4"/>
  <c r="U774" i="4" s="1"/>
  <c r="M774" i="4"/>
  <c r="L774" i="4"/>
  <c r="S774" i="4" s="1"/>
  <c r="K774" i="4"/>
  <c r="R774" i="4" s="1"/>
  <c r="Q773" i="4"/>
  <c r="X773" i="4" s="1"/>
  <c r="P773" i="4"/>
  <c r="W773" i="4" s="1"/>
  <c r="O773" i="4"/>
  <c r="V773" i="4" s="1"/>
  <c r="N773" i="4"/>
  <c r="U773" i="4" s="1"/>
  <c r="M773" i="4"/>
  <c r="T773" i="4" s="1"/>
  <c r="L773" i="4"/>
  <c r="S773" i="4" s="1"/>
  <c r="K773" i="4"/>
  <c r="R773" i="4" s="1"/>
  <c r="R772" i="4"/>
  <c r="Q772" i="4"/>
  <c r="X772" i="4" s="1"/>
  <c r="P772" i="4"/>
  <c r="W772" i="4" s="1"/>
  <c r="O772" i="4"/>
  <c r="V772" i="4" s="1"/>
  <c r="N772" i="4"/>
  <c r="U772" i="4" s="1"/>
  <c r="M772" i="4"/>
  <c r="T772" i="4" s="1"/>
  <c r="L772" i="4"/>
  <c r="S772" i="4" s="1"/>
  <c r="K772" i="4"/>
  <c r="S771" i="4"/>
  <c r="Q771" i="4"/>
  <c r="X771" i="4" s="1"/>
  <c r="P771" i="4"/>
  <c r="W771" i="4" s="1"/>
  <c r="O771" i="4"/>
  <c r="V771" i="4" s="1"/>
  <c r="N771" i="4"/>
  <c r="U771" i="4" s="1"/>
  <c r="M771" i="4"/>
  <c r="T771" i="4" s="1"/>
  <c r="L771" i="4"/>
  <c r="K771" i="4"/>
  <c r="R771" i="4" s="1"/>
  <c r="Q770" i="4"/>
  <c r="X770" i="4" s="1"/>
  <c r="P770" i="4"/>
  <c r="W770" i="4" s="1"/>
  <c r="O770" i="4"/>
  <c r="V770" i="4" s="1"/>
  <c r="N770" i="4"/>
  <c r="U770" i="4" s="1"/>
  <c r="M770" i="4"/>
  <c r="T770" i="4" s="1"/>
  <c r="L770" i="4"/>
  <c r="S770" i="4" s="1"/>
  <c r="K770" i="4"/>
  <c r="R770" i="4" s="1"/>
  <c r="W769" i="4"/>
  <c r="Q769" i="4"/>
  <c r="X769" i="4" s="1"/>
  <c r="P769" i="4"/>
  <c r="O769" i="4"/>
  <c r="V769" i="4" s="1"/>
  <c r="N769" i="4"/>
  <c r="U769" i="4" s="1"/>
  <c r="M769" i="4"/>
  <c r="T769" i="4" s="1"/>
  <c r="L769" i="4"/>
  <c r="S769" i="4" s="1"/>
  <c r="K769" i="4"/>
  <c r="R769" i="4" s="1"/>
  <c r="S768" i="4"/>
  <c r="Q768" i="4"/>
  <c r="X768" i="4" s="1"/>
  <c r="P768" i="4"/>
  <c r="W768" i="4" s="1"/>
  <c r="O768" i="4"/>
  <c r="V768" i="4" s="1"/>
  <c r="N768" i="4"/>
  <c r="U768" i="4" s="1"/>
  <c r="M768" i="4"/>
  <c r="T768" i="4" s="1"/>
  <c r="L768" i="4"/>
  <c r="K768" i="4"/>
  <c r="R768" i="4" s="1"/>
  <c r="R767" i="4"/>
  <c r="Q767" i="4"/>
  <c r="X767" i="4" s="1"/>
  <c r="P767" i="4"/>
  <c r="W767" i="4" s="1"/>
  <c r="O767" i="4"/>
  <c r="V767" i="4" s="1"/>
  <c r="N767" i="4"/>
  <c r="U767" i="4" s="1"/>
  <c r="M767" i="4"/>
  <c r="T767" i="4" s="1"/>
  <c r="L767" i="4"/>
  <c r="S767" i="4" s="1"/>
  <c r="K767" i="4"/>
  <c r="V766" i="4"/>
  <c r="Q766" i="4"/>
  <c r="X766" i="4" s="1"/>
  <c r="P766" i="4"/>
  <c r="W766" i="4" s="1"/>
  <c r="O766" i="4"/>
  <c r="N766" i="4"/>
  <c r="U766" i="4" s="1"/>
  <c r="M766" i="4"/>
  <c r="T766" i="4" s="1"/>
  <c r="L766" i="4"/>
  <c r="S766" i="4" s="1"/>
  <c r="K766" i="4"/>
  <c r="R766" i="4" s="1"/>
  <c r="Q765" i="4"/>
  <c r="X765" i="4" s="1"/>
  <c r="P765" i="4"/>
  <c r="W765" i="4" s="1"/>
  <c r="O765" i="4"/>
  <c r="V765" i="4" s="1"/>
  <c r="N765" i="4"/>
  <c r="U765" i="4" s="1"/>
  <c r="M765" i="4"/>
  <c r="T765" i="4" s="1"/>
  <c r="L765" i="4"/>
  <c r="S765" i="4" s="1"/>
  <c r="K765" i="4"/>
  <c r="R765" i="4" s="1"/>
  <c r="W764" i="4"/>
  <c r="Q764" i="4"/>
  <c r="X764" i="4" s="1"/>
  <c r="P764" i="4"/>
  <c r="O764" i="4"/>
  <c r="V764" i="4" s="1"/>
  <c r="N764" i="4"/>
  <c r="U764" i="4" s="1"/>
  <c r="M764" i="4"/>
  <c r="L764" i="4"/>
  <c r="S764" i="4" s="1"/>
  <c r="K764" i="4"/>
  <c r="R764" i="4" s="1"/>
  <c r="T763" i="4"/>
  <c r="Q763" i="4"/>
  <c r="X763" i="4" s="1"/>
  <c r="P763" i="4"/>
  <c r="W763" i="4" s="1"/>
  <c r="O763" i="4"/>
  <c r="V763" i="4" s="1"/>
  <c r="N763" i="4"/>
  <c r="U763" i="4" s="1"/>
  <c r="M763" i="4"/>
  <c r="L763" i="4"/>
  <c r="S763" i="4" s="1"/>
  <c r="K763" i="4"/>
  <c r="R763" i="4" s="1"/>
  <c r="W762" i="4"/>
  <c r="S762" i="4"/>
  <c r="Q762" i="4"/>
  <c r="X762" i="4" s="1"/>
  <c r="P762" i="4"/>
  <c r="O762" i="4"/>
  <c r="V762" i="4" s="1"/>
  <c r="N762" i="4"/>
  <c r="U762" i="4" s="1"/>
  <c r="M762" i="4"/>
  <c r="T762" i="4" s="1"/>
  <c r="L762" i="4"/>
  <c r="K762" i="4"/>
  <c r="R762" i="4" s="1"/>
  <c r="Q761" i="4"/>
  <c r="X761" i="4" s="1"/>
  <c r="P761" i="4"/>
  <c r="W761" i="4" s="1"/>
  <c r="O761" i="4"/>
  <c r="V761" i="4" s="1"/>
  <c r="N761" i="4"/>
  <c r="U761" i="4" s="1"/>
  <c r="M761" i="4"/>
  <c r="T761" i="4" s="1"/>
  <c r="L761" i="4"/>
  <c r="S761" i="4" s="1"/>
  <c r="K761" i="4"/>
  <c r="R761" i="4" s="1"/>
  <c r="Q760" i="4"/>
  <c r="X760" i="4" s="1"/>
  <c r="P760" i="4"/>
  <c r="W760" i="4" s="1"/>
  <c r="O760" i="4"/>
  <c r="V760" i="4" s="1"/>
  <c r="N760" i="4"/>
  <c r="U760" i="4" s="1"/>
  <c r="M760" i="4"/>
  <c r="T760" i="4" s="1"/>
  <c r="L760" i="4"/>
  <c r="S760" i="4" s="1"/>
  <c r="K760" i="4"/>
  <c r="R760" i="4" s="1"/>
  <c r="V759" i="4"/>
  <c r="R759" i="4"/>
  <c r="Q759" i="4"/>
  <c r="X759" i="4" s="1"/>
  <c r="P759" i="4"/>
  <c r="W759" i="4" s="1"/>
  <c r="O759" i="4"/>
  <c r="N759" i="4"/>
  <c r="U759" i="4" s="1"/>
  <c r="M759" i="4"/>
  <c r="T759" i="4" s="1"/>
  <c r="L759" i="4"/>
  <c r="S759" i="4" s="1"/>
  <c r="K759" i="4"/>
  <c r="Q758" i="4"/>
  <c r="X758" i="4" s="1"/>
  <c r="P758" i="4"/>
  <c r="W758" i="4" s="1"/>
  <c r="O758" i="4"/>
  <c r="V758" i="4" s="1"/>
  <c r="N758" i="4"/>
  <c r="U758" i="4" s="1"/>
  <c r="M758" i="4"/>
  <c r="T758" i="4" s="1"/>
  <c r="L758" i="4"/>
  <c r="S758" i="4" s="1"/>
  <c r="K758" i="4"/>
  <c r="R758" i="4" s="1"/>
  <c r="V757" i="4"/>
  <c r="Q757" i="4"/>
  <c r="X757" i="4" s="1"/>
  <c r="P757" i="4"/>
  <c r="W757" i="4" s="1"/>
  <c r="O757" i="4"/>
  <c r="N757" i="4"/>
  <c r="U757" i="4" s="1"/>
  <c r="M757" i="4"/>
  <c r="T757" i="4" s="1"/>
  <c r="L757" i="4"/>
  <c r="S757" i="4" s="1"/>
  <c r="K757" i="4"/>
  <c r="R757" i="4" s="1"/>
  <c r="Q756" i="4"/>
  <c r="X756" i="4" s="1"/>
  <c r="P756" i="4"/>
  <c r="W756" i="4" s="1"/>
  <c r="O756" i="4"/>
  <c r="V756" i="4" s="1"/>
  <c r="N756" i="4"/>
  <c r="U756" i="4" s="1"/>
  <c r="M756" i="4"/>
  <c r="T756" i="4" s="1"/>
  <c r="L756" i="4"/>
  <c r="S756" i="4" s="1"/>
  <c r="K756" i="4"/>
  <c r="R756" i="4" s="1"/>
  <c r="V755" i="4"/>
  <c r="S755" i="4"/>
  <c r="R755" i="4"/>
  <c r="Q755" i="4"/>
  <c r="X755" i="4" s="1"/>
  <c r="P755" i="4"/>
  <c r="W755" i="4" s="1"/>
  <c r="O755" i="4"/>
  <c r="N755" i="4"/>
  <c r="U755" i="4" s="1"/>
  <c r="M755" i="4"/>
  <c r="T755" i="4" s="1"/>
  <c r="L755" i="4"/>
  <c r="K755" i="4"/>
  <c r="Q754" i="4"/>
  <c r="X754" i="4" s="1"/>
  <c r="P754" i="4"/>
  <c r="W754" i="4" s="1"/>
  <c r="O754" i="4"/>
  <c r="V754" i="4" s="1"/>
  <c r="N754" i="4"/>
  <c r="U754" i="4" s="1"/>
  <c r="M754" i="4"/>
  <c r="T754" i="4" s="1"/>
  <c r="L754" i="4"/>
  <c r="S754" i="4" s="1"/>
  <c r="K754" i="4"/>
  <c r="R754" i="4" s="1"/>
  <c r="W753" i="4"/>
  <c r="Q753" i="4"/>
  <c r="X753" i="4" s="1"/>
  <c r="P753" i="4"/>
  <c r="O753" i="4"/>
  <c r="V753" i="4" s="1"/>
  <c r="N753" i="4"/>
  <c r="U753" i="4" s="1"/>
  <c r="M753" i="4"/>
  <c r="T753" i="4" s="1"/>
  <c r="L753" i="4"/>
  <c r="S753" i="4" s="1"/>
  <c r="K753" i="4"/>
  <c r="R753" i="4" s="1"/>
  <c r="Q752" i="4"/>
  <c r="X752" i="4" s="1"/>
  <c r="P752" i="4"/>
  <c r="W752" i="4" s="1"/>
  <c r="O752" i="4"/>
  <c r="V752" i="4" s="1"/>
  <c r="N752" i="4"/>
  <c r="U752" i="4" s="1"/>
  <c r="M752" i="4"/>
  <c r="T752" i="4" s="1"/>
  <c r="L752" i="4"/>
  <c r="S752" i="4" s="1"/>
  <c r="K752" i="4"/>
  <c r="R752" i="4" s="1"/>
  <c r="S751" i="4"/>
  <c r="Q751" i="4"/>
  <c r="X751" i="4" s="1"/>
  <c r="P751" i="4"/>
  <c r="W751" i="4" s="1"/>
  <c r="O751" i="4"/>
  <c r="V751" i="4" s="1"/>
  <c r="N751" i="4"/>
  <c r="U751" i="4" s="1"/>
  <c r="M751" i="4"/>
  <c r="T751" i="4" s="1"/>
  <c r="L751" i="4"/>
  <c r="K751" i="4"/>
  <c r="R751" i="4" s="1"/>
  <c r="W750" i="4"/>
  <c r="Q750" i="4"/>
  <c r="X750" i="4" s="1"/>
  <c r="P750" i="4"/>
  <c r="O750" i="4"/>
  <c r="V750" i="4" s="1"/>
  <c r="N750" i="4"/>
  <c r="U750" i="4" s="1"/>
  <c r="M750" i="4"/>
  <c r="T750" i="4" s="1"/>
  <c r="L750" i="4"/>
  <c r="S750" i="4" s="1"/>
  <c r="K750" i="4"/>
  <c r="R750" i="4" s="1"/>
  <c r="T749" i="4"/>
  <c r="Q749" i="4"/>
  <c r="X749" i="4" s="1"/>
  <c r="P749" i="4"/>
  <c r="W749" i="4" s="1"/>
  <c r="O749" i="4"/>
  <c r="V749" i="4" s="1"/>
  <c r="N749" i="4"/>
  <c r="U749" i="4" s="1"/>
  <c r="M749" i="4"/>
  <c r="L749" i="4"/>
  <c r="S749" i="4" s="1"/>
  <c r="K749" i="4"/>
  <c r="R749" i="4" s="1"/>
  <c r="Q748" i="4"/>
  <c r="X748" i="4" s="1"/>
  <c r="P748" i="4"/>
  <c r="W748" i="4" s="1"/>
  <c r="O748" i="4"/>
  <c r="V748" i="4" s="1"/>
  <c r="N748" i="4"/>
  <c r="U748" i="4" s="1"/>
  <c r="M748" i="4"/>
  <c r="T748" i="4" s="1"/>
  <c r="L748" i="4"/>
  <c r="S748" i="4" s="1"/>
  <c r="K748" i="4"/>
  <c r="R748" i="4" s="1"/>
  <c r="T747" i="4"/>
  <c r="Q747" i="4"/>
  <c r="X747" i="4" s="1"/>
  <c r="P747" i="4"/>
  <c r="W747" i="4" s="1"/>
  <c r="O747" i="4"/>
  <c r="V747" i="4" s="1"/>
  <c r="N747" i="4"/>
  <c r="U747" i="4" s="1"/>
  <c r="M747" i="4"/>
  <c r="L747" i="4"/>
  <c r="S747" i="4" s="1"/>
  <c r="K747" i="4"/>
  <c r="R747" i="4" s="1"/>
  <c r="Q746" i="4"/>
  <c r="X746" i="4" s="1"/>
  <c r="P746" i="4"/>
  <c r="W746" i="4" s="1"/>
  <c r="O746" i="4"/>
  <c r="V746" i="4" s="1"/>
  <c r="N746" i="4"/>
  <c r="U746" i="4" s="1"/>
  <c r="M746" i="4"/>
  <c r="T746" i="4" s="1"/>
  <c r="L746" i="4"/>
  <c r="S746" i="4" s="1"/>
  <c r="K746" i="4"/>
  <c r="R746" i="4" s="1"/>
  <c r="T745" i="4"/>
  <c r="Q745" i="4"/>
  <c r="X745" i="4" s="1"/>
  <c r="P745" i="4"/>
  <c r="W745" i="4" s="1"/>
  <c r="O745" i="4"/>
  <c r="V745" i="4" s="1"/>
  <c r="N745" i="4"/>
  <c r="U745" i="4" s="1"/>
  <c r="M745" i="4"/>
  <c r="L745" i="4"/>
  <c r="S745" i="4" s="1"/>
  <c r="K745" i="4"/>
  <c r="R745" i="4" s="1"/>
  <c r="W744" i="4"/>
  <c r="Q744" i="4"/>
  <c r="X744" i="4" s="1"/>
  <c r="P744" i="4"/>
  <c r="O744" i="4"/>
  <c r="V744" i="4" s="1"/>
  <c r="N744" i="4"/>
  <c r="U744" i="4" s="1"/>
  <c r="M744" i="4"/>
  <c r="T744" i="4" s="1"/>
  <c r="L744" i="4"/>
  <c r="S744" i="4" s="1"/>
  <c r="K744" i="4"/>
  <c r="R744" i="4" s="1"/>
  <c r="Q743" i="4"/>
  <c r="X743" i="4" s="1"/>
  <c r="P743" i="4"/>
  <c r="W743" i="4" s="1"/>
  <c r="O743" i="4"/>
  <c r="V743" i="4" s="1"/>
  <c r="N743" i="4"/>
  <c r="U743" i="4" s="1"/>
  <c r="M743" i="4"/>
  <c r="T743" i="4" s="1"/>
  <c r="L743" i="4"/>
  <c r="S743" i="4" s="1"/>
  <c r="K743" i="4"/>
  <c r="R743" i="4" s="1"/>
  <c r="Q742" i="4"/>
  <c r="X742" i="4" s="1"/>
  <c r="P742" i="4"/>
  <c r="W742" i="4" s="1"/>
  <c r="O742" i="4"/>
  <c r="V742" i="4" s="1"/>
  <c r="N742" i="4"/>
  <c r="U742" i="4" s="1"/>
  <c r="M742" i="4"/>
  <c r="T742" i="4" s="1"/>
  <c r="L742" i="4"/>
  <c r="S742" i="4" s="1"/>
  <c r="K742" i="4"/>
  <c r="R742" i="4" s="1"/>
  <c r="V741" i="4"/>
  <c r="Q741" i="4"/>
  <c r="X741" i="4" s="1"/>
  <c r="P741" i="4"/>
  <c r="W741" i="4" s="1"/>
  <c r="O741" i="4"/>
  <c r="N741" i="4"/>
  <c r="U741" i="4" s="1"/>
  <c r="M741" i="4"/>
  <c r="T741" i="4" s="1"/>
  <c r="L741" i="4"/>
  <c r="S741" i="4" s="1"/>
  <c r="K741" i="4"/>
  <c r="R741" i="4" s="1"/>
  <c r="S740" i="4"/>
  <c r="Q740" i="4"/>
  <c r="X740" i="4" s="1"/>
  <c r="P740" i="4"/>
  <c r="W740" i="4" s="1"/>
  <c r="O740" i="4"/>
  <c r="N740" i="4"/>
  <c r="U740" i="4" s="1"/>
  <c r="M740" i="4"/>
  <c r="T740" i="4" s="1"/>
  <c r="L740" i="4"/>
  <c r="K740" i="4"/>
  <c r="R740" i="4" s="1"/>
  <c r="Q739" i="4"/>
  <c r="X739" i="4" s="1"/>
  <c r="P739" i="4"/>
  <c r="W739" i="4" s="1"/>
  <c r="O739" i="4"/>
  <c r="V739" i="4" s="1"/>
  <c r="N739" i="4"/>
  <c r="U739" i="4" s="1"/>
  <c r="M739" i="4"/>
  <c r="T739" i="4" s="1"/>
  <c r="L739" i="4"/>
  <c r="S739" i="4" s="1"/>
  <c r="K739" i="4"/>
  <c r="R739" i="4" s="1"/>
  <c r="Q738" i="4"/>
  <c r="X738" i="4" s="1"/>
  <c r="P738" i="4"/>
  <c r="W738" i="4" s="1"/>
  <c r="O738" i="4"/>
  <c r="V738" i="4" s="1"/>
  <c r="N738" i="4"/>
  <c r="U738" i="4" s="1"/>
  <c r="M738" i="4"/>
  <c r="T738" i="4" s="1"/>
  <c r="L738" i="4"/>
  <c r="S738" i="4" s="1"/>
  <c r="K738" i="4"/>
  <c r="R738" i="4" s="1"/>
  <c r="Q737" i="4"/>
  <c r="X737" i="4" s="1"/>
  <c r="P737" i="4"/>
  <c r="W737" i="4" s="1"/>
  <c r="O737" i="4"/>
  <c r="V737" i="4" s="1"/>
  <c r="N737" i="4"/>
  <c r="U737" i="4" s="1"/>
  <c r="M737" i="4"/>
  <c r="T737" i="4" s="1"/>
  <c r="L737" i="4"/>
  <c r="S737" i="4" s="1"/>
  <c r="K737" i="4"/>
  <c r="R737" i="4" s="1"/>
  <c r="Q736" i="4"/>
  <c r="X736" i="4" s="1"/>
  <c r="P736" i="4"/>
  <c r="W736" i="4" s="1"/>
  <c r="O736" i="4"/>
  <c r="V736" i="4" s="1"/>
  <c r="N736" i="4"/>
  <c r="U736" i="4" s="1"/>
  <c r="M736" i="4"/>
  <c r="L736" i="4"/>
  <c r="S736" i="4" s="1"/>
  <c r="K736" i="4"/>
  <c r="R736" i="4" s="1"/>
  <c r="V735" i="4"/>
  <c r="S735" i="4"/>
  <c r="Q735" i="4"/>
  <c r="X735" i="4" s="1"/>
  <c r="P735" i="4"/>
  <c r="W735" i="4" s="1"/>
  <c r="O735" i="4"/>
  <c r="N735" i="4"/>
  <c r="U735" i="4" s="1"/>
  <c r="M735" i="4"/>
  <c r="T735" i="4" s="1"/>
  <c r="L735" i="4"/>
  <c r="K735" i="4"/>
  <c r="R735" i="4" s="1"/>
  <c r="W734" i="4"/>
  <c r="V734" i="4"/>
  <c r="U734" i="4"/>
  <c r="Q734" i="4"/>
  <c r="X734" i="4" s="1"/>
  <c r="P734" i="4"/>
  <c r="O734" i="4"/>
  <c r="N734" i="4"/>
  <c r="M734" i="4"/>
  <c r="T734" i="4" s="1"/>
  <c r="L734" i="4"/>
  <c r="S734" i="4" s="1"/>
  <c r="K734" i="4"/>
  <c r="R734" i="4" s="1"/>
  <c r="V733" i="4"/>
  <c r="T733" i="4"/>
  <c r="Q733" i="4"/>
  <c r="X733" i="4" s="1"/>
  <c r="P733" i="4"/>
  <c r="W733" i="4" s="1"/>
  <c r="O733" i="4"/>
  <c r="N733" i="4"/>
  <c r="U733" i="4" s="1"/>
  <c r="M733" i="4"/>
  <c r="L733" i="4"/>
  <c r="S733" i="4" s="1"/>
  <c r="K733" i="4"/>
  <c r="R733" i="4" s="1"/>
  <c r="Q732" i="4"/>
  <c r="X732" i="4" s="1"/>
  <c r="P732" i="4"/>
  <c r="W732" i="4" s="1"/>
  <c r="O732" i="4"/>
  <c r="V732" i="4" s="1"/>
  <c r="N732" i="4"/>
  <c r="U732" i="4" s="1"/>
  <c r="M732" i="4"/>
  <c r="T732" i="4" s="1"/>
  <c r="L732" i="4"/>
  <c r="S732" i="4" s="1"/>
  <c r="K732" i="4"/>
  <c r="R732" i="4" s="1"/>
  <c r="Q731" i="4"/>
  <c r="X731" i="4" s="1"/>
  <c r="P731" i="4"/>
  <c r="W731" i="4" s="1"/>
  <c r="O731" i="4"/>
  <c r="V731" i="4" s="1"/>
  <c r="N731" i="4"/>
  <c r="U731" i="4" s="1"/>
  <c r="M731" i="4"/>
  <c r="T731" i="4" s="1"/>
  <c r="L731" i="4"/>
  <c r="S731" i="4" s="1"/>
  <c r="K731" i="4"/>
  <c r="R731" i="4" s="1"/>
  <c r="S730" i="4"/>
  <c r="Q730" i="4"/>
  <c r="X730" i="4" s="1"/>
  <c r="P730" i="4"/>
  <c r="W730" i="4" s="1"/>
  <c r="O730" i="4"/>
  <c r="V730" i="4" s="1"/>
  <c r="N730" i="4"/>
  <c r="U730" i="4" s="1"/>
  <c r="M730" i="4"/>
  <c r="T730" i="4" s="1"/>
  <c r="L730" i="4"/>
  <c r="K730" i="4"/>
  <c r="R730" i="4" s="1"/>
  <c r="Q729" i="4"/>
  <c r="X729" i="4" s="1"/>
  <c r="P729" i="4"/>
  <c r="W729" i="4" s="1"/>
  <c r="O729" i="4"/>
  <c r="V729" i="4" s="1"/>
  <c r="N729" i="4"/>
  <c r="U729" i="4" s="1"/>
  <c r="M729" i="4"/>
  <c r="T729" i="4" s="1"/>
  <c r="L729" i="4"/>
  <c r="S729" i="4" s="1"/>
  <c r="K729" i="4"/>
  <c r="R729" i="4" s="1"/>
  <c r="W728" i="4"/>
  <c r="Q728" i="4"/>
  <c r="X728" i="4" s="1"/>
  <c r="P728" i="4"/>
  <c r="O728" i="4"/>
  <c r="N728" i="4"/>
  <c r="U728" i="4" s="1"/>
  <c r="M728" i="4"/>
  <c r="T728" i="4" s="1"/>
  <c r="L728" i="4"/>
  <c r="S728" i="4" s="1"/>
  <c r="K728" i="4"/>
  <c r="R728" i="4" s="1"/>
  <c r="S727" i="4"/>
  <c r="Q727" i="4"/>
  <c r="X727" i="4" s="1"/>
  <c r="P727" i="4"/>
  <c r="W727" i="4" s="1"/>
  <c r="O727" i="4"/>
  <c r="V727" i="4" s="1"/>
  <c r="N727" i="4"/>
  <c r="U727" i="4" s="1"/>
  <c r="M727" i="4"/>
  <c r="T727" i="4" s="1"/>
  <c r="L727" i="4"/>
  <c r="K727" i="4"/>
  <c r="R727" i="4" s="1"/>
  <c r="Q726" i="4"/>
  <c r="X726" i="4" s="1"/>
  <c r="P726" i="4"/>
  <c r="W726" i="4" s="1"/>
  <c r="O726" i="4"/>
  <c r="V726" i="4" s="1"/>
  <c r="N726" i="4"/>
  <c r="U726" i="4" s="1"/>
  <c r="M726" i="4"/>
  <c r="T726" i="4" s="1"/>
  <c r="L726" i="4"/>
  <c r="S726" i="4" s="1"/>
  <c r="K726" i="4"/>
  <c r="R726" i="4" s="1"/>
  <c r="W725" i="4"/>
  <c r="Q725" i="4"/>
  <c r="X725" i="4" s="1"/>
  <c r="P725" i="4"/>
  <c r="O725" i="4"/>
  <c r="V725" i="4" s="1"/>
  <c r="N725" i="4"/>
  <c r="U725" i="4" s="1"/>
  <c r="M725" i="4"/>
  <c r="T725" i="4" s="1"/>
  <c r="L725" i="4"/>
  <c r="S725" i="4" s="1"/>
  <c r="K725" i="4"/>
  <c r="R725" i="4" s="1"/>
  <c r="S724" i="4"/>
  <c r="Q724" i="4"/>
  <c r="X724" i="4" s="1"/>
  <c r="P724" i="4"/>
  <c r="W724" i="4" s="1"/>
  <c r="O724" i="4"/>
  <c r="V724" i="4" s="1"/>
  <c r="N724" i="4"/>
  <c r="U724" i="4" s="1"/>
  <c r="M724" i="4"/>
  <c r="T724" i="4" s="1"/>
  <c r="L724" i="4"/>
  <c r="K724" i="4"/>
  <c r="R724" i="4" s="1"/>
  <c r="S723" i="4"/>
  <c r="Q723" i="4"/>
  <c r="X723" i="4" s="1"/>
  <c r="P723" i="4"/>
  <c r="W723" i="4" s="1"/>
  <c r="O723" i="4"/>
  <c r="V723" i="4" s="1"/>
  <c r="N723" i="4"/>
  <c r="U723" i="4" s="1"/>
  <c r="M723" i="4"/>
  <c r="T723" i="4" s="1"/>
  <c r="L723" i="4"/>
  <c r="K723" i="4"/>
  <c r="R723" i="4" s="1"/>
  <c r="Q722" i="4"/>
  <c r="X722" i="4" s="1"/>
  <c r="P722" i="4"/>
  <c r="W722" i="4" s="1"/>
  <c r="O722" i="4"/>
  <c r="V722" i="4" s="1"/>
  <c r="N722" i="4"/>
  <c r="U722" i="4" s="1"/>
  <c r="M722" i="4"/>
  <c r="T722" i="4" s="1"/>
  <c r="L722" i="4"/>
  <c r="S722" i="4" s="1"/>
  <c r="K722" i="4"/>
  <c r="R722" i="4" s="1"/>
  <c r="T721" i="4"/>
  <c r="Q721" i="4"/>
  <c r="X721" i="4" s="1"/>
  <c r="P721" i="4"/>
  <c r="W721" i="4" s="1"/>
  <c r="O721" i="4"/>
  <c r="V721" i="4" s="1"/>
  <c r="N721" i="4"/>
  <c r="U721" i="4" s="1"/>
  <c r="M721" i="4"/>
  <c r="L721" i="4"/>
  <c r="S721" i="4" s="1"/>
  <c r="K721" i="4"/>
  <c r="R721" i="4" s="1"/>
  <c r="S720" i="4"/>
  <c r="Q720" i="4"/>
  <c r="X720" i="4" s="1"/>
  <c r="P720" i="4"/>
  <c r="W720" i="4" s="1"/>
  <c r="O720" i="4"/>
  <c r="V720" i="4" s="1"/>
  <c r="N720" i="4"/>
  <c r="U720" i="4" s="1"/>
  <c r="M720" i="4"/>
  <c r="L720" i="4"/>
  <c r="K720" i="4"/>
  <c r="R720" i="4" s="1"/>
  <c r="S719" i="4"/>
  <c r="Q719" i="4"/>
  <c r="X719" i="4" s="1"/>
  <c r="P719" i="4"/>
  <c r="W719" i="4" s="1"/>
  <c r="O719" i="4"/>
  <c r="V719" i="4" s="1"/>
  <c r="N719" i="4"/>
  <c r="U719" i="4" s="1"/>
  <c r="M719" i="4"/>
  <c r="T719" i="4" s="1"/>
  <c r="L719" i="4"/>
  <c r="K719" i="4"/>
  <c r="R719" i="4" s="1"/>
  <c r="Q718" i="4"/>
  <c r="X718" i="4" s="1"/>
  <c r="P718" i="4"/>
  <c r="W718" i="4" s="1"/>
  <c r="O718" i="4"/>
  <c r="V718" i="4" s="1"/>
  <c r="N718" i="4"/>
  <c r="U718" i="4" s="1"/>
  <c r="M718" i="4"/>
  <c r="T718" i="4" s="1"/>
  <c r="L718" i="4"/>
  <c r="S718" i="4" s="1"/>
  <c r="K718" i="4"/>
  <c r="R718" i="4" s="1"/>
  <c r="V717" i="4"/>
  <c r="Q717" i="4"/>
  <c r="X717" i="4" s="1"/>
  <c r="P717" i="4"/>
  <c r="W717" i="4" s="1"/>
  <c r="O717" i="4"/>
  <c r="N717" i="4"/>
  <c r="U717" i="4" s="1"/>
  <c r="M717" i="4"/>
  <c r="T717" i="4" s="1"/>
  <c r="L717" i="4"/>
  <c r="S717" i="4" s="1"/>
  <c r="K717" i="4"/>
  <c r="R717" i="4" s="1"/>
  <c r="Q716" i="4"/>
  <c r="X716" i="4" s="1"/>
  <c r="P716" i="4"/>
  <c r="W716" i="4" s="1"/>
  <c r="O716" i="4"/>
  <c r="V716" i="4" s="1"/>
  <c r="N716" i="4"/>
  <c r="U716" i="4" s="1"/>
  <c r="M716" i="4"/>
  <c r="T716" i="4" s="1"/>
  <c r="L716" i="4"/>
  <c r="S716" i="4" s="1"/>
  <c r="K716" i="4"/>
  <c r="R716" i="4" s="1"/>
  <c r="Q715" i="4"/>
  <c r="X715" i="4" s="1"/>
  <c r="P715" i="4"/>
  <c r="W715" i="4" s="1"/>
  <c r="O715" i="4"/>
  <c r="V715" i="4" s="1"/>
  <c r="N715" i="4"/>
  <c r="U715" i="4" s="1"/>
  <c r="M715" i="4"/>
  <c r="T715" i="4" s="1"/>
  <c r="L715" i="4"/>
  <c r="S715" i="4" s="1"/>
  <c r="K715" i="4"/>
  <c r="R715" i="4" s="1"/>
  <c r="W714" i="4"/>
  <c r="Q714" i="4"/>
  <c r="X714" i="4" s="1"/>
  <c r="P714" i="4"/>
  <c r="O714" i="4"/>
  <c r="V714" i="4" s="1"/>
  <c r="N714" i="4"/>
  <c r="U714" i="4" s="1"/>
  <c r="M714" i="4"/>
  <c r="T714" i="4" s="1"/>
  <c r="L714" i="4"/>
  <c r="S714" i="4" s="1"/>
  <c r="K714" i="4"/>
  <c r="R714" i="4" s="1"/>
  <c r="V713" i="4"/>
  <c r="Q713" i="4"/>
  <c r="X713" i="4" s="1"/>
  <c r="P713" i="4"/>
  <c r="W713" i="4" s="1"/>
  <c r="O713" i="4"/>
  <c r="N713" i="4"/>
  <c r="U713" i="4" s="1"/>
  <c r="M713" i="4"/>
  <c r="T713" i="4" s="1"/>
  <c r="L713" i="4"/>
  <c r="S713" i="4" s="1"/>
  <c r="K713" i="4"/>
  <c r="R713" i="4" s="1"/>
  <c r="S712" i="4"/>
  <c r="Q712" i="4"/>
  <c r="X712" i="4" s="1"/>
  <c r="P712" i="4"/>
  <c r="W712" i="4" s="1"/>
  <c r="O712" i="4"/>
  <c r="V712" i="4" s="1"/>
  <c r="N712" i="4"/>
  <c r="U712" i="4" s="1"/>
  <c r="M712" i="4"/>
  <c r="T712" i="4" s="1"/>
  <c r="L712" i="4"/>
  <c r="K712" i="4"/>
  <c r="R712" i="4" s="1"/>
  <c r="V711" i="4"/>
  <c r="Q711" i="4"/>
  <c r="X711" i="4" s="1"/>
  <c r="P711" i="4"/>
  <c r="W711" i="4" s="1"/>
  <c r="O711" i="4"/>
  <c r="N711" i="4"/>
  <c r="U711" i="4" s="1"/>
  <c r="M711" i="4"/>
  <c r="T711" i="4" s="1"/>
  <c r="L711" i="4"/>
  <c r="S711" i="4" s="1"/>
  <c r="K711" i="4"/>
  <c r="R711" i="4" s="1"/>
  <c r="T710" i="4"/>
  <c r="Q710" i="4"/>
  <c r="X710" i="4" s="1"/>
  <c r="P710" i="4"/>
  <c r="W710" i="4" s="1"/>
  <c r="O710" i="4"/>
  <c r="V710" i="4" s="1"/>
  <c r="N710" i="4"/>
  <c r="U710" i="4" s="1"/>
  <c r="M710" i="4"/>
  <c r="L710" i="4"/>
  <c r="S710" i="4" s="1"/>
  <c r="K710" i="4"/>
  <c r="R710" i="4" s="1"/>
  <c r="V709" i="4"/>
  <c r="Q709" i="4"/>
  <c r="X709" i="4" s="1"/>
  <c r="P709" i="4"/>
  <c r="W709" i="4" s="1"/>
  <c r="O709" i="4"/>
  <c r="N709" i="4"/>
  <c r="U709" i="4" s="1"/>
  <c r="M709" i="4"/>
  <c r="T709" i="4" s="1"/>
  <c r="L709" i="4"/>
  <c r="S709" i="4" s="1"/>
  <c r="K709" i="4"/>
  <c r="R709" i="4" s="1"/>
  <c r="Q708" i="4"/>
  <c r="X708" i="4" s="1"/>
  <c r="P708" i="4"/>
  <c r="W708" i="4" s="1"/>
  <c r="O708" i="4"/>
  <c r="V708" i="4" s="1"/>
  <c r="N708" i="4"/>
  <c r="U708" i="4" s="1"/>
  <c r="M708" i="4"/>
  <c r="T708" i="4" s="1"/>
  <c r="L708" i="4"/>
  <c r="S708" i="4" s="1"/>
  <c r="K708" i="4"/>
  <c r="R708" i="4" s="1"/>
  <c r="S707" i="4"/>
  <c r="Q707" i="4"/>
  <c r="X707" i="4" s="1"/>
  <c r="P707" i="4"/>
  <c r="W707" i="4" s="1"/>
  <c r="O707" i="4"/>
  <c r="V707" i="4" s="1"/>
  <c r="N707" i="4"/>
  <c r="U707" i="4" s="1"/>
  <c r="M707" i="4"/>
  <c r="T707" i="4" s="1"/>
  <c r="L707" i="4"/>
  <c r="K707" i="4"/>
  <c r="R707" i="4" s="1"/>
  <c r="Q706" i="4"/>
  <c r="X706" i="4" s="1"/>
  <c r="P706" i="4"/>
  <c r="W706" i="4" s="1"/>
  <c r="O706" i="4"/>
  <c r="V706" i="4" s="1"/>
  <c r="N706" i="4"/>
  <c r="U706" i="4" s="1"/>
  <c r="M706" i="4"/>
  <c r="T706" i="4" s="1"/>
  <c r="L706" i="4"/>
  <c r="S706" i="4" s="1"/>
  <c r="K706" i="4"/>
  <c r="R706" i="4" s="1"/>
  <c r="Q705" i="4"/>
  <c r="X705" i="4" s="1"/>
  <c r="P705" i="4"/>
  <c r="W705" i="4" s="1"/>
  <c r="O705" i="4"/>
  <c r="V705" i="4" s="1"/>
  <c r="N705" i="4"/>
  <c r="U705" i="4" s="1"/>
  <c r="M705" i="4"/>
  <c r="T705" i="4" s="1"/>
  <c r="L705" i="4"/>
  <c r="S705" i="4" s="1"/>
  <c r="K705" i="4"/>
  <c r="R705" i="4" s="1"/>
  <c r="W704" i="4"/>
  <c r="Q704" i="4"/>
  <c r="X704" i="4" s="1"/>
  <c r="P704" i="4"/>
  <c r="O704" i="4"/>
  <c r="V704" i="4" s="1"/>
  <c r="N704" i="4"/>
  <c r="U704" i="4" s="1"/>
  <c r="M704" i="4"/>
  <c r="T704" i="4" s="1"/>
  <c r="L704" i="4"/>
  <c r="S704" i="4" s="1"/>
  <c r="K704" i="4"/>
  <c r="R704" i="4" s="1"/>
  <c r="T703" i="4"/>
  <c r="S703" i="4"/>
  <c r="R703" i="4"/>
  <c r="Q703" i="4"/>
  <c r="X703" i="4" s="1"/>
  <c r="P703" i="4"/>
  <c r="W703" i="4" s="1"/>
  <c r="O703" i="4"/>
  <c r="V703" i="4" s="1"/>
  <c r="N703" i="4"/>
  <c r="U703" i="4" s="1"/>
  <c r="M703" i="4"/>
  <c r="L703" i="4"/>
  <c r="K703" i="4"/>
  <c r="S702" i="4"/>
  <c r="Q702" i="4"/>
  <c r="X702" i="4" s="1"/>
  <c r="P702" i="4"/>
  <c r="W702" i="4" s="1"/>
  <c r="O702" i="4"/>
  <c r="V702" i="4" s="1"/>
  <c r="N702" i="4"/>
  <c r="U702" i="4" s="1"/>
  <c r="M702" i="4"/>
  <c r="T702" i="4" s="1"/>
  <c r="L702" i="4"/>
  <c r="K702" i="4"/>
  <c r="R702" i="4" s="1"/>
  <c r="W701" i="4"/>
  <c r="Q701" i="4"/>
  <c r="X701" i="4" s="1"/>
  <c r="P701" i="4"/>
  <c r="O701" i="4"/>
  <c r="V701" i="4" s="1"/>
  <c r="N701" i="4"/>
  <c r="U701" i="4" s="1"/>
  <c r="M701" i="4"/>
  <c r="T701" i="4" s="1"/>
  <c r="L701" i="4"/>
  <c r="S701" i="4" s="1"/>
  <c r="K701" i="4"/>
  <c r="R701" i="4" s="1"/>
  <c r="T700" i="4"/>
  <c r="Q700" i="4"/>
  <c r="X700" i="4" s="1"/>
  <c r="P700" i="4"/>
  <c r="W700" i="4" s="1"/>
  <c r="O700" i="4"/>
  <c r="V700" i="4" s="1"/>
  <c r="N700" i="4"/>
  <c r="U700" i="4" s="1"/>
  <c r="M700" i="4"/>
  <c r="L700" i="4"/>
  <c r="S700" i="4" s="1"/>
  <c r="K700" i="4"/>
  <c r="R700" i="4" s="1"/>
  <c r="W699" i="4"/>
  <c r="Q699" i="4"/>
  <c r="X699" i="4" s="1"/>
  <c r="P699" i="4"/>
  <c r="O699" i="4"/>
  <c r="V699" i="4" s="1"/>
  <c r="N699" i="4"/>
  <c r="U699" i="4" s="1"/>
  <c r="M699" i="4"/>
  <c r="T699" i="4" s="1"/>
  <c r="L699" i="4"/>
  <c r="S699" i="4" s="1"/>
  <c r="K699" i="4"/>
  <c r="R699" i="4" s="1"/>
  <c r="Q698" i="4"/>
  <c r="X698" i="4" s="1"/>
  <c r="P698" i="4"/>
  <c r="W698" i="4" s="1"/>
  <c r="O698" i="4"/>
  <c r="V698" i="4" s="1"/>
  <c r="N698" i="4"/>
  <c r="U698" i="4" s="1"/>
  <c r="M698" i="4"/>
  <c r="T698" i="4" s="1"/>
  <c r="L698" i="4"/>
  <c r="S698" i="4" s="1"/>
  <c r="K698" i="4"/>
  <c r="R698" i="4" s="1"/>
  <c r="Q697" i="4"/>
  <c r="X697" i="4" s="1"/>
  <c r="P697" i="4"/>
  <c r="W697" i="4" s="1"/>
  <c r="O697" i="4"/>
  <c r="V697" i="4" s="1"/>
  <c r="N697" i="4"/>
  <c r="U697" i="4" s="1"/>
  <c r="M697" i="4"/>
  <c r="T697" i="4" s="1"/>
  <c r="L697" i="4"/>
  <c r="S697" i="4" s="1"/>
  <c r="K697" i="4"/>
  <c r="R697" i="4" s="1"/>
  <c r="S696" i="4"/>
  <c r="Q696" i="4"/>
  <c r="X696" i="4" s="1"/>
  <c r="P696" i="4"/>
  <c r="W696" i="4" s="1"/>
  <c r="O696" i="4"/>
  <c r="V696" i="4" s="1"/>
  <c r="N696" i="4"/>
  <c r="U696" i="4" s="1"/>
  <c r="M696" i="4"/>
  <c r="T696" i="4" s="1"/>
  <c r="L696" i="4"/>
  <c r="K696" i="4"/>
  <c r="R696" i="4" s="1"/>
  <c r="Q695" i="4"/>
  <c r="X695" i="4" s="1"/>
  <c r="P695" i="4"/>
  <c r="W695" i="4" s="1"/>
  <c r="O695" i="4"/>
  <c r="V695" i="4" s="1"/>
  <c r="N695" i="4"/>
  <c r="U695" i="4" s="1"/>
  <c r="M695" i="4"/>
  <c r="L695" i="4"/>
  <c r="S695" i="4" s="1"/>
  <c r="K695" i="4"/>
  <c r="R695" i="4" s="1"/>
  <c r="Q694" i="4"/>
  <c r="X694" i="4" s="1"/>
  <c r="P694" i="4"/>
  <c r="W694" i="4" s="1"/>
  <c r="O694" i="4"/>
  <c r="V694" i="4" s="1"/>
  <c r="N694" i="4"/>
  <c r="U694" i="4" s="1"/>
  <c r="M694" i="4"/>
  <c r="T694" i="4" s="1"/>
  <c r="L694" i="4"/>
  <c r="S694" i="4" s="1"/>
  <c r="K694" i="4"/>
  <c r="R694" i="4" s="1"/>
  <c r="Q693" i="4"/>
  <c r="X693" i="4" s="1"/>
  <c r="P693" i="4"/>
  <c r="W693" i="4" s="1"/>
  <c r="O693" i="4"/>
  <c r="V693" i="4" s="1"/>
  <c r="N693" i="4"/>
  <c r="U693" i="4" s="1"/>
  <c r="M693" i="4"/>
  <c r="T693" i="4" s="1"/>
  <c r="L693" i="4"/>
  <c r="S693" i="4" s="1"/>
  <c r="K693" i="4"/>
  <c r="R693" i="4" s="1"/>
  <c r="T692" i="4"/>
  <c r="Q692" i="4"/>
  <c r="X692" i="4" s="1"/>
  <c r="P692" i="4"/>
  <c r="W692" i="4" s="1"/>
  <c r="O692" i="4"/>
  <c r="V692" i="4" s="1"/>
  <c r="N692" i="4"/>
  <c r="U692" i="4" s="1"/>
  <c r="M692" i="4"/>
  <c r="L692" i="4"/>
  <c r="S692" i="4" s="1"/>
  <c r="K692" i="4"/>
  <c r="R692" i="4" s="1"/>
  <c r="Q691" i="4"/>
  <c r="X691" i="4" s="1"/>
  <c r="P691" i="4"/>
  <c r="W691" i="4" s="1"/>
  <c r="O691" i="4"/>
  <c r="V691" i="4" s="1"/>
  <c r="N691" i="4"/>
  <c r="U691" i="4" s="1"/>
  <c r="M691" i="4"/>
  <c r="T691" i="4" s="1"/>
  <c r="L691" i="4"/>
  <c r="S691" i="4" s="1"/>
  <c r="K691" i="4"/>
  <c r="R691" i="4" s="1"/>
  <c r="V690" i="4"/>
  <c r="Q690" i="4"/>
  <c r="X690" i="4" s="1"/>
  <c r="P690" i="4"/>
  <c r="W690" i="4" s="1"/>
  <c r="O690" i="4"/>
  <c r="N690" i="4"/>
  <c r="U690" i="4" s="1"/>
  <c r="M690" i="4"/>
  <c r="T690" i="4" s="1"/>
  <c r="L690" i="4"/>
  <c r="S690" i="4" s="1"/>
  <c r="K690" i="4"/>
  <c r="R690" i="4" s="1"/>
  <c r="Q689" i="4"/>
  <c r="X689" i="4" s="1"/>
  <c r="P689" i="4"/>
  <c r="W689" i="4" s="1"/>
  <c r="O689" i="4"/>
  <c r="V689" i="4" s="1"/>
  <c r="N689" i="4"/>
  <c r="U689" i="4" s="1"/>
  <c r="M689" i="4"/>
  <c r="T689" i="4" s="1"/>
  <c r="L689" i="4"/>
  <c r="S689" i="4" s="1"/>
  <c r="K689" i="4"/>
  <c r="R689" i="4" s="1"/>
  <c r="Q688" i="4"/>
  <c r="X688" i="4" s="1"/>
  <c r="P688" i="4"/>
  <c r="W688" i="4" s="1"/>
  <c r="O688" i="4"/>
  <c r="V688" i="4" s="1"/>
  <c r="N688" i="4"/>
  <c r="U688" i="4" s="1"/>
  <c r="M688" i="4"/>
  <c r="T688" i="4" s="1"/>
  <c r="L688" i="4"/>
  <c r="S688" i="4" s="1"/>
  <c r="K688" i="4"/>
  <c r="R688" i="4" s="1"/>
  <c r="V687" i="4"/>
  <c r="Q687" i="4"/>
  <c r="X687" i="4" s="1"/>
  <c r="P687" i="4"/>
  <c r="W687" i="4" s="1"/>
  <c r="O687" i="4"/>
  <c r="N687" i="4"/>
  <c r="U687" i="4" s="1"/>
  <c r="M687" i="4"/>
  <c r="T687" i="4" s="1"/>
  <c r="L687" i="4"/>
  <c r="S687" i="4" s="1"/>
  <c r="K687" i="4"/>
  <c r="R687" i="4" s="1"/>
  <c r="Q686" i="4"/>
  <c r="X686" i="4" s="1"/>
  <c r="P686" i="4"/>
  <c r="W686" i="4" s="1"/>
  <c r="O686" i="4"/>
  <c r="V686" i="4" s="1"/>
  <c r="N686" i="4"/>
  <c r="U686" i="4" s="1"/>
  <c r="M686" i="4"/>
  <c r="T686" i="4" s="1"/>
  <c r="L686" i="4"/>
  <c r="S686" i="4" s="1"/>
  <c r="K686" i="4"/>
  <c r="R686" i="4" s="1"/>
  <c r="Q685" i="4"/>
  <c r="X685" i="4" s="1"/>
  <c r="P685" i="4"/>
  <c r="W685" i="4" s="1"/>
  <c r="O685" i="4"/>
  <c r="V685" i="4" s="1"/>
  <c r="N685" i="4"/>
  <c r="U685" i="4" s="1"/>
  <c r="M685" i="4"/>
  <c r="T685" i="4" s="1"/>
  <c r="L685" i="4"/>
  <c r="S685" i="4" s="1"/>
  <c r="K685" i="4"/>
  <c r="R685" i="4" s="1"/>
  <c r="Q684" i="4"/>
  <c r="X684" i="4" s="1"/>
  <c r="P684" i="4"/>
  <c r="W684" i="4" s="1"/>
  <c r="O684" i="4"/>
  <c r="V684" i="4" s="1"/>
  <c r="N684" i="4"/>
  <c r="U684" i="4" s="1"/>
  <c r="M684" i="4"/>
  <c r="T684" i="4" s="1"/>
  <c r="L684" i="4"/>
  <c r="S684" i="4" s="1"/>
  <c r="K684" i="4"/>
  <c r="R684" i="4" s="1"/>
  <c r="W683" i="4"/>
  <c r="Q683" i="4"/>
  <c r="X683" i="4" s="1"/>
  <c r="O683" i="4"/>
  <c r="V683" i="4" s="1"/>
  <c r="K683" i="4"/>
  <c r="R683" i="4" s="1"/>
  <c r="W682" i="4"/>
  <c r="Q682" i="4"/>
  <c r="X682" i="4" s="1"/>
  <c r="P682" i="4"/>
  <c r="N682" i="4"/>
  <c r="U682" i="4" s="1"/>
  <c r="M682" i="4"/>
  <c r="T682" i="4" s="1"/>
  <c r="K682" i="4"/>
  <c r="R682" i="4" s="1"/>
  <c r="O681" i="4"/>
  <c r="V681" i="4" s="1"/>
  <c r="N681" i="4"/>
  <c r="U681" i="4" s="1"/>
  <c r="M681" i="4"/>
  <c r="T681" i="4" s="1"/>
  <c r="L681" i="4"/>
  <c r="S681" i="4" s="1"/>
  <c r="W678" i="4"/>
  <c r="Q678" i="4"/>
  <c r="X678" i="4" s="1"/>
  <c r="P678" i="4"/>
  <c r="O678" i="4"/>
  <c r="V678" i="4" s="1"/>
  <c r="N678" i="4"/>
  <c r="U678" i="4" s="1"/>
  <c r="M678" i="4"/>
  <c r="T678" i="4" s="1"/>
  <c r="L678" i="4"/>
  <c r="S678" i="4" s="1"/>
  <c r="K678" i="4"/>
  <c r="R678" i="4" s="1"/>
  <c r="Q677" i="4"/>
  <c r="X677" i="4" s="1"/>
  <c r="P677" i="4"/>
  <c r="W677" i="4" s="1"/>
  <c r="O677" i="4"/>
  <c r="V677" i="4" s="1"/>
  <c r="N677" i="4"/>
  <c r="U677" i="4" s="1"/>
  <c r="M677" i="4"/>
  <c r="T677" i="4" s="1"/>
  <c r="L677" i="4"/>
  <c r="S677" i="4" s="1"/>
  <c r="K677" i="4"/>
  <c r="R677" i="4" s="1"/>
  <c r="S676" i="4"/>
  <c r="Q676" i="4"/>
  <c r="X676" i="4" s="1"/>
  <c r="P676" i="4"/>
  <c r="W676" i="4" s="1"/>
  <c r="O676" i="4"/>
  <c r="V676" i="4" s="1"/>
  <c r="N676" i="4"/>
  <c r="U676" i="4" s="1"/>
  <c r="M676" i="4"/>
  <c r="T676" i="4" s="1"/>
  <c r="L676" i="4"/>
  <c r="K676" i="4"/>
  <c r="R676" i="4" s="1"/>
  <c r="V675" i="4"/>
  <c r="Q675" i="4"/>
  <c r="X675" i="4" s="1"/>
  <c r="P675" i="4"/>
  <c r="W675" i="4" s="1"/>
  <c r="O675" i="4"/>
  <c r="N675" i="4"/>
  <c r="U675" i="4" s="1"/>
  <c r="M675" i="4"/>
  <c r="T675" i="4" s="1"/>
  <c r="L675" i="4"/>
  <c r="S675" i="4" s="1"/>
  <c r="K675" i="4"/>
  <c r="R675" i="4" s="1"/>
  <c r="V674" i="4"/>
  <c r="Q674" i="4"/>
  <c r="X674" i="4" s="1"/>
  <c r="P674" i="4"/>
  <c r="W674" i="4" s="1"/>
  <c r="O674" i="4"/>
  <c r="N674" i="4"/>
  <c r="U674" i="4" s="1"/>
  <c r="M674" i="4"/>
  <c r="T674" i="4" s="1"/>
  <c r="L674" i="4"/>
  <c r="S674" i="4" s="1"/>
  <c r="K674" i="4"/>
  <c r="R674" i="4" s="1"/>
  <c r="T673" i="4"/>
  <c r="Q673" i="4"/>
  <c r="X673" i="4" s="1"/>
  <c r="P673" i="4"/>
  <c r="W673" i="4" s="1"/>
  <c r="O673" i="4"/>
  <c r="V673" i="4" s="1"/>
  <c r="N673" i="4"/>
  <c r="U673" i="4" s="1"/>
  <c r="M673" i="4"/>
  <c r="L673" i="4"/>
  <c r="S673" i="4" s="1"/>
  <c r="K673" i="4"/>
  <c r="R673" i="4" s="1"/>
  <c r="W672" i="4"/>
  <c r="Q672" i="4"/>
  <c r="X672" i="4" s="1"/>
  <c r="P672" i="4"/>
  <c r="O672" i="4"/>
  <c r="V672" i="4" s="1"/>
  <c r="N672" i="4"/>
  <c r="U672" i="4" s="1"/>
  <c r="M672" i="4"/>
  <c r="T672" i="4" s="1"/>
  <c r="L672" i="4"/>
  <c r="S672" i="4" s="1"/>
  <c r="K672" i="4"/>
  <c r="R672" i="4" s="1"/>
  <c r="V671" i="4"/>
  <c r="T671" i="4"/>
  <c r="Q671" i="4"/>
  <c r="X671" i="4" s="1"/>
  <c r="P671" i="4"/>
  <c r="W671" i="4" s="1"/>
  <c r="O671" i="4"/>
  <c r="N671" i="4"/>
  <c r="U671" i="4" s="1"/>
  <c r="M671" i="4"/>
  <c r="L671" i="4"/>
  <c r="S671" i="4" s="1"/>
  <c r="K671" i="4"/>
  <c r="R671" i="4" s="1"/>
  <c r="Q670" i="4"/>
  <c r="X670" i="4" s="1"/>
  <c r="P670" i="4"/>
  <c r="W670" i="4" s="1"/>
  <c r="O670" i="4"/>
  <c r="V670" i="4" s="1"/>
  <c r="N670" i="4"/>
  <c r="U670" i="4" s="1"/>
  <c r="M670" i="4"/>
  <c r="T670" i="4" s="1"/>
  <c r="L670" i="4"/>
  <c r="S670" i="4" s="1"/>
  <c r="K670" i="4"/>
  <c r="R670" i="4" s="1"/>
  <c r="Q669" i="4"/>
  <c r="X669" i="4" s="1"/>
  <c r="P669" i="4"/>
  <c r="W669" i="4" s="1"/>
  <c r="O669" i="4"/>
  <c r="V669" i="4" s="1"/>
  <c r="N669" i="4"/>
  <c r="U669" i="4" s="1"/>
  <c r="M669" i="4"/>
  <c r="T669" i="4" s="1"/>
  <c r="L669" i="4"/>
  <c r="S669" i="4" s="1"/>
  <c r="K669" i="4"/>
  <c r="R669" i="4" s="1"/>
  <c r="W668" i="4"/>
  <c r="Q668" i="4"/>
  <c r="X668" i="4" s="1"/>
  <c r="P668" i="4"/>
  <c r="O668" i="4"/>
  <c r="V668" i="4" s="1"/>
  <c r="N668" i="4"/>
  <c r="U668" i="4" s="1"/>
  <c r="M668" i="4"/>
  <c r="T668" i="4" s="1"/>
  <c r="L668" i="4"/>
  <c r="S668" i="4" s="1"/>
  <c r="K668" i="4"/>
  <c r="R668" i="4" s="1"/>
  <c r="W667" i="4"/>
  <c r="Q667" i="4"/>
  <c r="X667" i="4" s="1"/>
  <c r="P667" i="4"/>
  <c r="O667" i="4"/>
  <c r="V667" i="4" s="1"/>
  <c r="N667" i="4"/>
  <c r="U667" i="4" s="1"/>
  <c r="M667" i="4"/>
  <c r="T667" i="4" s="1"/>
  <c r="L667" i="4"/>
  <c r="S667" i="4" s="1"/>
  <c r="K667" i="4"/>
  <c r="R667" i="4" s="1"/>
  <c r="V666" i="4"/>
  <c r="Q666" i="4"/>
  <c r="X666" i="4" s="1"/>
  <c r="P666" i="4"/>
  <c r="W666" i="4" s="1"/>
  <c r="O666" i="4"/>
  <c r="N666" i="4"/>
  <c r="U666" i="4" s="1"/>
  <c r="M666" i="4"/>
  <c r="T666" i="4" s="1"/>
  <c r="L666" i="4"/>
  <c r="S666" i="4" s="1"/>
  <c r="K666" i="4"/>
  <c r="R666" i="4" s="1"/>
  <c r="Q665" i="4"/>
  <c r="X665" i="4" s="1"/>
  <c r="P665" i="4"/>
  <c r="W665" i="4" s="1"/>
  <c r="O665" i="4"/>
  <c r="V665" i="4" s="1"/>
  <c r="N665" i="4"/>
  <c r="U665" i="4" s="1"/>
  <c r="M665" i="4"/>
  <c r="T665" i="4" s="1"/>
  <c r="L665" i="4"/>
  <c r="S665" i="4" s="1"/>
  <c r="K665" i="4"/>
  <c r="R665" i="4" s="1"/>
  <c r="S664" i="4"/>
  <c r="Q664" i="4"/>
  <c r="X664" i="4" s="1"/>
  <c r="P664" i="4"/>
  <c r="W664" i="4" s="1"/>
  <c r="O664" i="4"/>
  <c r="V664" i="4" s="1"/>
  <c r="N664" i="4"/>
  <c r="U664" i="4" s="1"/>
  <c r="M664" i="4"/>
  <c r="T664" i="4" s="1"/>
  <c r="L664" i="4"/>
  <c r="K664" i="4"/>
  <c r="R664" i="4" s="1"/>
  <c r="V663" i="4"/>
  <c r="T663" i="4"/>
  <c r="Q663" i="4"/>
  <c r="X663" i="4" s="1"/>
  <c r="P663" i="4"/>
  <c r="W663" i="4" s="1"/>
  <c r="O663" i="4"/>
  <c r="N663" i="4"/>
  <c r="U663" i="4" s="1"/>
  <c r="M663" i="4"/>
  <c r="L663" i="4"/>
  <c r="S663" i="4" s="1"/>
  <c r="K663" i="4"/>
  <c r="R663" i="4" s="1"/>
  <c r="T662" i="4"/>
  <c r="Q662" i="4"/>
  <c r="X662" i="4" s="1"/>
  <c r="P662" i="4"/>
  <c r="W662" i="4" s="1"/>
  <c r="O662" i="4"/>
  <c r="V662" i="4" s="1"/>
  <c r="N662" i="4"/>
  <c r="U662" i="4" s="1"/>
  <c r="M662" i="4"/>
  <c r="L662" i="4"/>
  <c r="S662" i="4" s="1"/>
  <c r="K662" i="4"/>
  <c r="R662" i="4" s="1"/>
  <c r="Q661" i="4"/>
  <c r="X661" i="4" s="1"/>
  <c r="P661" i="4"/>
  <c r="W661" i="4" s="1"/>
  <c r="O661" i="4"/>
  <c r="V661" i="4" s="1"/>
  <c r="N661" i="4"/>
  <c r="U661" i="4" s="1"/>
  <c r="M661" i="4"/>
  <c r="T661" i="4" s="1"/>
  <c r="L661" i="4"/>
  <c r="S661" i="4" s="1"/>
  <c r="K661" i="4"/>
  <c r="R661" i="4" s="1"/>
  <c r="Q660" i="4"/>
  <c r="X660" i="4" s="1"/>
  <c r="P660" i="4"/>
  <c r="W660" i="4" s="1"/>
  <c r="O660" i="4"/>
  <c r="V660" i="4" s="1"/>
  <c r="N660" i="4"/>
  <c r="U660" i="4" s="1"/>
  <c r="M660" i="4"/>
  <c r="T660" i="4" s="1"/>
  <c r="L660" i="4"/>
  <c r="S660" i="4" s="1"/>
  <c r="K660" i="4"/>
  <c r="R660" i="4" s="1"/>
  <c r="Q659" i="4"/>
  <c r="X659" i="4" s="1"/>
  <c r="P659" i="4"/>
  <c r="W659" i="4" s="1"/>
  <c r="O659" i="4"/>
  <c r="V659" i="4" s="1"/>
  <c r="N659" i="4"/>
  <c r="U659" i="4" s="1"/>
  <c r="M659" i="4"/>
  <c r="T659" i="4" s="1"/>
  <c r="L659" i="4"/>
  <c r="S659" i="4" s="1"/>
  <c r="K659" i="4"/>
  <c r="R659" i="4" s="1"/>
  <c r="W658" i="4"/>
  <c r="Q658" i="4"/>
  <c r="X658" i="4" s="1"/>
  <c r="P658" i="4"/>
  <c r="O658" i="4"/>
  <c r="V658" i="4" s="1"/>
  <c r="N658" i="4"/>
  <c r="U658" i="4" s="1"/>
  <c r="M658" i="4"/>
  <c r="T658" i="4" s="1"/>
  <c r="L658" i="4"/>
  <c r="S658" i="4" s="1"/>
  <c r="K658" i="4"/>
  <c r="R658" i="4" s="1"/>
  <c r="T657" i="4"/>
  <c r="Q657" i="4"/>
  <c r="X657" i="4" s="1"/>
  <c r="P657" i="4"/>
  <c r="W657" i="4" s="1"/>
  <c r="O657" i="4"/>
  <c r="V657" i="4" s="1"/>
  <c r="N657" i="4"/>
  <c r="U657" i="4" s="1"/>
  <c r="M657" i="4"/>
  <c r="L657" i="4"/>
  <c r="S657" i="4" s="1"/>
  <c r="K657" i="4"/>
  <c r="R657" i="4" s="1"/>
  <c r="Q656" i="4"/>
  <c r="X656" i="4" s="1"/>
  <c r="P656" i="4"/>
  <c r="W656" i="4" s="1"/>
  <c r="O656" i="4"/>
  <c r="V656" i="4" s="1"/>
  <c r="N656" i="4"/>
  <c r="U656" i="4" s="1"/>
  <c r="M656" i="4"/>
  <c r="T656" i="4" s="1"/>
  <c r="L656" i="4"/>
  <c r="S656" i="4" s="1"/>
  <c r="K656" i="4"/>
  <c r="R656" i="4" s="1"/>
  <c r="V655" i="4"/>
  <c r="Q655" i="4"/>
  <c r="X655" i="4" s="1"/>
  <c r="P655" i="4"/>
  <c r="W655" i="4" s="1"/>
  <c r="O655" i="4"/>
  <c r="N655" i="4"/>
  <c r="U655" i="4" s="1"/>
  <c r="M655" i="4"/>
  <c r="T655" i="4" s="1"/>
  <c r="L655" i="4"/>
  <c r="S655" i="4" s="1"/>
  <c r="K655" i="4"/>
  <c r="R655" i="4" s="1"/>
  <c r="Q654" i="4"/>
  <c r="X654" i="4" s="1"/>
  <c r="P654" i="4"/>
  <c r="W654" i="4" s="1"/>
  <c r="O654" i="4"/>
  <c r="V654" i="4" s="1"/>
  <c r="N654" i="4"/>
  <c r="U654" i="4" s="1"/>
  <c r="M654" i="4"/>
  <c r="T654" i="4" s="1"/>
  <c r="L654" i="4"/>
  <c r="S654" i="4" s="1"/>
  <c r="K654" i="4"/>
  <c r="R654" i="4" s="1"/>
  <c r="W653" i="4"/>
  <c r="Q653" i="4"/>
  <c r="X653" i="4" s="1"/>
  <c r="P653" i="4"/>
  <c r="O653" i="4"/>
  <c r="V653" i="4" s="1"/>
  <c r="N653" i="4"/>
  <c r="U653" i="4" s="1"/>
  <c r="M653" i="4"/>
  <c r="T653" i="4" s="1"/>
  <c r="L653" i="4"/>
  <c r="S653" i="4" s="1"/>
  <c r="K653" i="4"/>
  <c r="R653" i="4" s="1"/>
  <c r="Q652" i="4"/>
  <c r="X652" i="4" s="1"/>
  <c r="P652" i="4"/>
  <c r="W652" i="4" s="1"/>
  <c r="O652" i="4"/>
  <c r="V652" i="4" s="1"/>
  <c r="N652" i="4"/>
  <c r="U652" i="4" s="1"/>
  <c r="M652" i="4"/>
  <c r="T652" i="4" s="1"/>
  <c r="L652" i="4"/>
  <c r="S652" i="4" s="1"/>
  <c r="K652" i="4"/>
  <c r="R652" i="4" s="1"/>
  <c r="V651" i="4"/>
  <c r="Q651" i="4"/>
  <c r="X651" i="4" s="1"/>
  <c r="P651" i="4"/>
  <c r="W651" i="4" s="1"/>
  <c r="O651" i="4"/>
  <c r="N651" i="4"/>
  <c r="U651" i="4" s="1"/>
  <c r="M651" i="4"/>
  <c r="T651" i="4" s="1"/>
  <c r="L651" i="4"/>
  <c r="S651" i="4" s="1"/>
  <c r="K651" i="4"/>
  <c r="R651" i="4" s="1"/>
  <c r="W650" i="4"/>
  <c r="Q650" i="4"/>
  <c r="X650" i="4" s="1"/>
  <c r="P650" i="4"/>
  <c r="O650" i="4"/>
  <c r="V650" i="4" s="1"/>
  <c r="N650" i="4"/>
  <c r="U650" i="4" s="1"/>
  <c r="M650" i="4"/>
  <c r="T650" i="4" s="1"/>
  <c r="L650" i="4"/>
  <c r="S650" i="4" s="1"/>
  <c r="K650" i="4"/>
  <c r="R650" i="4" s="1"/>
  <c r="Q649" i="4"/>
  <c r="X649" i="4" s="1"/>
  <c r="P649" i="4"/>
  <c r="W649" i="4" s="1"/>
  <c r="O649" i="4"/>
  <c r="V649" i="4" s="1"/>
  <c r="N649" i="4"/>
  <c r="U649" i="4" s="1"/>
  <c r="M649" i="4"/>
  <c r="T649" i="4" s="1"/>
  <c r="L649" i="4"/>
  <c r="S649" i="4" s="1"/>
  <c r="K649" i="4"/>
  <c r="R649" i="4" s="1"/>
  <c r="W648" i="4"/>
  <c r="Q648" i="4"/>
  <c r="X648" i="4" s="1"/>
  <c r="P648" i="4"/>
  <c r="O648" i="4"/>
  <c r="V648" i="4" s="1"/>
  <c r="N648" i="4"/>
  <c r="U648" i="4" s="1"/>
  <c r="M648" i="4"/>
  <c r="T648" i="4" s="1"/>
  <c r="L648" i="4"/>
  <c r="S648" i="4" s="1"/>
  <c r="K648" i="4"/>
  <c r="R648" i="4" s="1"/>
  <c r="V647" i="4"/>
  <c r="Q647" i="4"/>
  <c r="X647" i="4" s="1"/>
  <c r="P647" i="4"/>
  <c r="W647" i="4" s="1"/>
  <c r="O647" i="4"/>
  <c r="N647" i="4"/>
  <c r="U647" i="4" s="1"/>
  <c r="M647" i="4"/>
  <c r="T647" i="4" s="1"/>
  <c r="L647" i="4"/>
  <c r="S647" i="4" s="1"/>
  <c r="K647" i="4"/>
  <c r="R647" i="4" s="1"/>
  <c r="Q646" i="4"/>
  <c r="X646" i="4" s="1"/>
  <c r="P646" i="4"/>
  <c r="W646" i="4" s="1"/>
  <c r="O646" i="4"/>
  <c r="V646" i="4" s="1"/>
  <c r="N646" i="4"/>
  <c r="U646" i="4" s="1"/>
  <c r="M646" i="4"/>
  <c r="T646" i="4" s="1"/>
  <c r="L646" i="4"/>
  <c r="S646" i="4" s="1"/>
  <c r="K646" i="4"/>
  <c r="R646" i="4" s="1"/>
  <c r="Q645" i="4"/>
  <c r="X645" i="4" s="1"/>
  <c r="P645" i="4"/>
  <c r="W645" i="4" s="1"/>
  <c r="O645" i="4"/>
  <c r="V645" i="4" s="1"/>
  <c r="N645" i="4"/>
  <c r="U645" i="4" s="1"/>
  <c r="M645" i="4"/>
  <c r="T645" i="4" s="1"/>
  <c r="L645" i="4"/>
  <c r="S645" i="4" s="1"/>
  <c r="K645" i="4"/>
  <c r="R645" i="4" s="1"/>
  <c r="Q644" i="4"/>
  <c r="X644" i="4" s="1"/>
  <c r="P644" i="4"/>
  <c r="W644" i="4" s="1"/>
  <c r="O644" i="4"/>
  <c r="V644" i="4" s="1"/>
  <c r="N644" i="4"/>
  <c r="U644" i="4" s="1"/>
  <c r="M644" i="4"/>
  <c r="T644" i="4" s="1"/>
  <c r="L644" i="4"/>
  <c r="S644" i="4" s="1"/>
  <c r="K644" i="4"/>
  <c r="R644" i="4" s="1"/>
  <c r="Q643" i="4"/>
  <c r="X643" i="4" s="1"/>
  <c r="P643" i="4"/>
  <c r="W643" i="4" s="1"/>
  <c r="O643" i="4"/>
  <c r="V643" i="4" s="1"/>
  <c r="N643" i="4"/>
  <c r="U643" i="4" s="1"/>
  <c r="M643" i="4"/>
  <c r="T643" i="4" s="1"/>
  <c r="L643" i="4"/>
  <c r="S643" i="4" s="1"/>
  <c r="K643" i="4"/>
  <c r="R643" i="4" s="1"/>
  <c r="W642" i="4"/>
  <c r="Q642" i="4"/>
  <c r="X642" i="4" s="1"/>
  <c r="P642" i="4"/>
  <c r="O642" i="4"/>
  <c r="V642" i="4" s="1"/>
  <c r="N642" i="4"/>
  <c r="U642" i="4" s="1"/>
  <c r="M642" i="4"/>
  <c r="T642" i="4" s="1"/>
  <c r="L642" i="4"/>
  <c r="S642" i="4" s="1"/>
  <c r="K642" i="4"/>
  <c r="R642" i="4" s="1"/>
  <c r="W641" i="4"/>
  <c r="Q641" i="4"/>
  <c r="X641" i="4" s="1"/>
  <c r="P641" i="4"/>
  <c r="O641" i="4"/>
  <c r="V641" i="4" s="1"/>
  <c r="N641" i="4"/>
  <c r="U641" i="4" s="1"/>
  <c r="M641" i="4"/>
  <c r="T641" i="4" s="1"/>
  <c r="L641" i="4"/>
  <c r="S641" i="4" s="1"/>
  <c r="K641" i="4"/>
  <c r="R641" i="4" s="1"/>
  <c r="Q640" i="4"/>
  <c r="X640" i="4" s="1"/>
  <c r="P640" i="4"/>
  <c r="W640" i="4" s="1"/>
  <c r="O640" i="4"/>
  <c r="V640" i="4" s="1"/>
  <c r="N640" i="4"/>
  <c r="U640" i="4" s="1"/>
  <c r="M640" i="4"/>
  <c r="T640" i="4" s="1"/>
  <c r="L640" i="4"/>
  <c r="S640" i="4" s="1"/>
  <c r="K640" i="4"/>
  <c r="R640" i="4" s="1"/>
  <c r="V639" i="4"/>
  <c r="Q639" i="4"/>
  <c r="X639" i="4" s="1"/>
  <c r="P639" i="4"/>
  <c r="W639" i="4" s="1"/>
  <c r="O639" i="4"/>
  <c r="N639" i="4"/>
  <c r="U639" i="4" s="1"/>
  <c r="M639" i="4"/>
  <c r="T639" i="4" s="1"/>
  <c r="L639" i="4"/>
  <c r="S639" i="4" s="1"/>
  <c r="K639" i="4"/>
  <c r="R639" i="4" s="1"/>
  <c r="V638" i="4"/>
  <c r="Q638" i="4"/>
  <c r="X638" i="4" s="1"/>
  <c r="P638" i="4"/>
  <c r="W638" i="4" s="1"/>
  <c r="O638" i="4"/>
  <c r="N638" i="4"/>
  <c r="U638" i="4" s="1"/>
  <c r="M638" i="4"/>
  <c r="T638" i="4" s="1"/>
  <c r="L638" i="4"/>
  <c r="S638" i="4" s="1"/>
  <c r="K638" i="4"/>
  <c r="R638" i="4" s="1"/>
  <c r="Q637" i="4"/>
  <c r="X637" i="4" s="1"/>
  <c r="P637" i="4"/>
  <c r="W637" i="4" s="1"/>
  <c r="O637" i="4"/>
  <c r="V637" i="4" s="1"/>
  <c r="N637" i="4"/>
  <c r="U637" i="4" s="1"/>
  <c r="M637" i="4"/>
  <c r="T637" i="4" s="1"/>
  <c r="L637" i="4"/>
  <c r="S637" i="4" s="1"/>
  <c r="K637" i="4"/>
  <c r="R637" i="4" s="1"/>
  <c r="Q636" i="4"/>
  <c r="X636" i="4" s="1"/>
  <c r="P636" i="4"/>
  <c r="W636" i="4" s="1"/>
  <c r="O636" i="4"/>
  <c r="V636" i="4" s="1"/>
  <c r="N636" i="4"/>
  <c r="U636" i="4" s="1"/>
  <c r="M636" i="4"/>
  <c r="T636" i="4" s="1"/>
  <c r="L636" i="4"/>
  <c r="S636" i="4" s="1"/>
  <c r="K636" i="4"/>
  <c r="R636" i="4" s="1"/>
  <c r="W635" i="4"/>
  <c r="Q635" i="4"/>
  <c r="X635" i="4" s="1"/>
  <c r="P635" i="4"/>
  <c r="O635" i="4"/>
  <c r="V635" i="4" s="1"/>
  <c r="N635" i="4"/>
  <c r="U635" i="4" s="1"/>
  <c r="M635" i="4"/>
  <c r="T635" i="4" s="1"/>
  <c r="L635" i="4"/>
  <c r="S635" i="4" s="1"/>
  <c r="K635" i="4"/>
  <c r="R635" i="4" s="1"/>
  <c r="Q634" i="4"/>
  <c r="X634" i="4" s="1"/>
  <c r="P634" i="4"/>
  <c r="W634" i="4" s="1"/>
  <c r="O634" i="4"/>
  <c r="V634" i="4" s="1"/>
  <c r="N634" i="4"/>
  <c r="U634" i="4" s="1"/>
  <c r="M634" i="4"/>
  <c r="T634" i="4" s="1"/>
  <c r="L634" i="4"/>
  <c r="S634" i="4" s="1"/>
  <c r="K634" i="4"/>
  <c r="R634" i="4" s="1"/>
  <c r="T633" i="4"/>
  <c r="Q633" i="4"/>
  <c r="X633" i="4" s="1"/>
  <c r="P633" i="4"/>
  <c r="W633" i="4" s="1"/>
  <c r="O633" i="4"/>
  <c r="V633" i="4" s="1"/>
  <c r="N633" i="4"/>
  <c r="U633" i="4" s="1"/>
  <c r="M633" i="4"/>
  <c r="L633" i="4"/>
  <c r="S633" i="4" s="1"/>
  <c r="K633" i="4"/>
  <c r="R633" i="4" s="1"/>
  <c r="Q632" i="4"/>
  <c r="X632" i="4" s="1"/>
  <c r="P632" i="4"/>
  <c r="W632" i="4" s="1"/>
  <c r="O632" i="4"/>
  <c r="V632" i="4" s="1"/>
  <c r="N632" i="4"/>
  <c r="U632" i="4" s="1"/>
  <c r="M632" i="4"/>
  <c r="T632" i="4" s="1"/>
  <c r="L632" i="4"/>
  <c r="S632" i="4" s="1"/>
  <c r="K632" i="4"/>
  <c r="R632" i="4" s="1"/>
  <c r="Q631" i="4"/>
  <c r="X631" i="4" s="1"/>
  <c r="P631" i="4"/>
  <c r="W631" i="4" s="1"/>
  <c r="O631" i="4"/>
  <c r="V631" i="4" s="1"/>
  <c r="N631" i="4"/>
  <c r="U631" i="4" s="1"/>
  <c r="M631" i="4"/>
  <c r="T631" i="4" s="1"/>
  <c r="L631" i="4"/>
  <c r="S631" i="4" s="1"/>
  <c r="K631" i="4"/>
  <c r="R631" i="4" s="1"/>
  <c r="T630" i="4"/>
  <c r="Q630" i="4"/>
  <c r="X630" i="4" s="1"/>
  <c r="P630" i="4"/>
  <c r="W630" i="4" s="1"/>
  <c r="O630" i="4"/>
  <c r="V630" i="4" s="1"/>
  <c r="N630" i="4"/>
  <c r="U630" i="4" s="1"/>
  <c r="M630" i="4"/>
  <c r="L630" i="4"/>
  <c r="S630" i="4" s="1"/>
  <c r="K630" i="4"/>
  <c r="R630" i="4" s="1"/>
  <c r="Q629" i="4"/>
  <c r="X629" i="4" s="1"/>
  <c r="P629" i="4"/>
  <c r="W629" i="4" s="1"/>
  <c r="O629" i="4"/>
  <c r="V629" i="4" s="1"/>
  <c r="N629" i="4"/>
  <c r="U629" i="4" s="1"/>
  <c r="M629" i="4"/>
  <c r="T629" i="4" s="1"/>
  <c r="L629" i="4"/>
  <c r="S629" i="4" s="1"/>
  <c r="K629" i="4"/>
  <c r="R629" i="4" s="1"/>
  <c r="Q628" i="4"/>
  <c r="X628" i="4" s="1"/>
  <c r="P628" i="4"/>
  <c r="W628" i="4" s="1"/>
  <c r="O628" i="4"/>
  <c r="V628" i="4" s="1"/>
  <c r="N628" i="4"/>
  <c r="U628" i="4" s="1"/>
  <c r="M628" i="4"/>
  <c r="T628" i="4" s="1"/>
  <c r="L628" i="4"/>
  <c r="S628" i="4" s="1"/>
  <c r="K628" i="4"/>
  <c r="R628" i="4" s="1"/>
  <c r="V627" i="4"/>
  <c r="Q627" i="4"/>
  <c r="X627" i="4" s="1"/>
  <c r="P627" i="4"/>
  <c r="W627" i="4" s="1"/>
  <c r="O627" i="4"/>
  <c r="N627" i="4"/>
  <c r="U627" i="4" s="1"/>
  <c r="M627" i="4"/>
  <c r="T627" i="4" s="1"/>
  <c r="L627" i="4"/>
  <c r="S627" i="4" s="1"/>
  <c r="K627" i="4"/>
  <c r="R627" i="4" s="1"/>
  <c r="W626" i="4"/>
  <c r="Q626" i="4"/>
  <c r="X626" i="4" s="1"/>
  <c r="P626" i="4"/>
  <c r="O626" i="4"/>
  <c r="V626" i="4" s="1"/>
  <c r="N626" i="4"/>
  <c r="U626" i="4" s="1"/>
  <c r="M626" i="4"/>
  <c r="T626" i="4" s="1"/>
  <c r="L626" i="4"/>
  <c r="S626" i="4" s="1"/>
  <c r="K626" i="4"/>
  <c r="R626" i="4" s="1"/>
  <c r="Q625" i="4"/>
  <c r="X625" i="4" s="1"/>
  <c r="P625" i="4"/>
  <c r="W625" i="4" s="1"/>
  <c r="O625" i="4"/>
  <c r="V625" i="4" s="1"/>
  <c r="N625" i="4"/>
  <c r="U625" i="4" s="1"/>
  <c r="M625" i="4"/>
  <c r="T625" i="4" s="1"/>
  <c r="L625" i="4"/>
  <c r="S625" i="4" s="1"/>
  <c r="K625" i="4"/>
  <c r="R625" i="4" s="1"/>
  <c r="T624" i="4"/>
  <c r="Q624" i="4"/>
  <c r="X624" i="4" s="1"/>
  <c r="P624" i="4"/>
  <c r="W624" i="4" s="1"/>
  <c r="O624" i="4"/>
  <c r="V624" i="4" s="1"/>
  <c r="N624" i="4"/>
  <c r="U624" i="4" s="1"/>
  <c r="M624" i="4"/>
  <c r="L624" i="4"/>
  <c r="S624" i="4" s="1"/>
  <c r="K624" i="4"/>
  <c r="R624" i="4" s="1"/>
  <c r="T623" i="4"/>
  <c r="Q623" i="4"/>
  <c r="X623" i="4" s="1"/>
  <c r="P623" i="4"/>
  <c r="W623" i="4" s="1"/>
  <c r="O623" i="4"/>
  <c r="V623" i="4" s="1"/>
  <c r="N623" i="4"/>
  <c r="U623" i="4" s="1"/>
  <c r="M623" i="4"/>
  <c r="L623" i="4"/>
  <c r="S623" i="4" s="1"/>
  <c r="K623" i="4"/>
  <c r="R623" i="4" s="1"/>
  <c r="Q622" i="4"/>
  <c r="X622" i="4" s="1"/>
  <c r="P622" i="4"/>
  <c r="W622" i="4" s="1"/>
  <c r="O622" i="4"/>
  <c r="V622" i="4" s="1"/>
  <c r="N622" i="4"/>
  <c r="U622" i="4" s="1"/>
  <c r="M622" i="4"/>
  <c r="T622" i="4" s="1"/>
  <c r="L622" i="4"/>
  <c r="S622" i="4" s="1"/>
  <c r="K622" i="4"/>
  <c r="R622" i="4" s="1"/>
  <c r="Q621" i="4"/>
  <c r="X621" i="4" s="1"/>
  <c r="P621" i="4"/>
  <c r="W621" i="4" s="1"/>
  <c r="O621" i="4"/>
  <c r="V621" i="4" s="1"/>
  <c r="N621" i="4"/>
  <c r="U621" i="4" s="1"/>
  <c r="M621" i="4"/>
  <c r="T621" i="4" s="1"/>
  <c r="L621" i="4"/>
  <c r="S621" i="4" s="1"/>
  <c r="K621" i="4"/>
  <c r="R621" i="4" s="1"/>
  <c r="T620" i="4"/>
  <c r="Q620" i="4"/>
  <c r="X620" i="4" s="1"/>
  <c r="P620" i="4"/>
  <c r="W620" i="4" s="1"/>
  <c r="O620" i="4"/>
  <c r="V620" i="4" s="1"/>
  <c r="N620" i="4"/>
  <c r="U620" i="4" s="1"/>
  <c r="M620" i="4"/>
  <c r="L620" i="4"/>
  <c r="S620" i="4" s="1"/>
  <c r="K620" i="4"/>
  <c r="R620" i="4" s="1"/>
  <c r="W619" i="4"/>
  <c r="T619" i="4"/>
  <c r="S619" i="4"/>
  <c r="Q619" i="4"/>
  <c r="X619" i="4" s="1"/>
  <c r="P619" i="4"/>
  <c r="O619" i="4"/>
  <c r="V619" i="4" s="1"/>
  <c r="N619" i="4"/>
  <c r="U619" i="4" s="1"/>
  <c r="M619" i="4"/>
  <c r="L619" i="4"/>
  <c r="K619" i="4"/>
  <c r="R619" i="4" s="1"/>
  <c r="Q618" i="4"/>
  <c r="X618" i="4" s="1"/>
  <c r="P618" i="4"/>
  <c r="W618" i="4" s="1"/>
  <c r="O618" i="4"/>
  <c r="V618" i="4" s="1"/>
  <c r="N618" i="4"/>
  <c r="U618" i="4" s="1"/>
  <c r="M618" i="4"/>
  <c r="T618" i="4" s="1"/>
  <c r="L618" i="4"/>
  <c r="S618" i="4" s="1"/>
  <c r="K618" i="4"/>
  <c r="R618" i="4" s="1"/>
  <c r="Q617" i="4"/>
  <c r="X617" i="4" s="1"/>
  <c r="P617" i="4"/>
  <c r="W617" i="4" s="1"/>
  <c r="O617" i="4"/>
  <c r="V617" i="4" s="1"/>
  <c r="N617" i="4"/>
  <c r="U617" i="4" s="1"/>
  <c r="M617" i="4"/>
  <c r="T617" i="4" s="1"/>
  <c r="L617" i="4"/>
  <c r="S617" i="4" s="1"/>
  <c r="K617" i="4"/>
  <c r="R617" i="4" s="1"/>
  <c r="Q616" i="4"/>
  <c r="X616" i="4" s="1"/>
  <c r="P616" i="4"/>
  <c r="W616" i="4" s="1"/>
  <c r="O616" i="4"/>
  <c r="V616" i="4" s="1"/>
  <c r="N616" i="4"/>
  <c r="U616" i="4" s="1"/>
  <c r="M616" i="4"/>
  <c r="T616" i="4" s="1"/>
  <c r="L616" i="4"/>
  <c r="S616" i="4" s="1"/>
  <c r="K616" i="4"/>
  <c r="R616" i="4" s="1"/>
  <c r="Q615" i="4"/>
  <c r="X615" i="4" s="1"/>
  <c r="P615" i="4"/>
  <c r="W615" i="4" s="1"/>
  <c r="O615" i="4"/>
  <c r="V615" i="4" s="1"/>
  <c r="N615" i="4"/>
  <c r="U615" i="4" s="1"/>
  <c r="M615" i="4"/>
  <c r="T615" i="4" s="1"/>
  <c r="L615" i="4"/>
  <c r="S615" i="4" s="1"/>
  <c r="K615" i="4"/>
  <c r="R615" i="4" s="1"/>
  <c r="W614" i="4"/>
  <c r="V614" i="4"/>
  <c r="Q614" i="4"/>
  <c r="X614" i="4" s="1"/>
  <c r="P614" i="4"/>
  <c r="O614" i="4"/>
  <c r="N614" i="4"/>
  <c r="U614" i="4" s="1"/>
  <c r="M614" i="4"/>
  <c r="T614" i="4" s="1"/>
  <c r="L614" i="4"/>
  <c r="S614" i="4" s="1"/>
  <c r="K614" i="4"/>
  <c r="R614" i="4" s="1"/>
  <c r="T613" i="4"/>
  <c r="Q613" i="4"/>
  <c r="X613" i="4" s="1"/>
  <c r="P613" i="4"/>
  <c r="W613" i="4" s="1"/>
  <c r="O613" i="4"/>
  <c r="V613" i="4" s="1"/>
  <c r="N613" i="4"/>
  <c r="U613" i="4" s="1"/>
  <c r="M613" i="4"/>
  <c r="L613" i="4"/>
  <c r="S613" i="4" s="1"/>
  <c r="K613" i="4"/>
  <c r="R613" i="4" s="1"/>
  <c r="T612" i="4"/>
  <c r="Q612" i="4"/>
  <c r="X612" i="4" s="1"/>
  <c r="P612" i="4"/>
  <c r="W612" i="4" s="1"/>
  <c r="O612" i="4"/>
  <c r="V612" i="4" s="1"/>
  <c r="N612" i="4"/>
  <c r="U612" i="4" s="1"/>
  <c r="M612" i="4"/>
  <c r="L612" i="4"/>
  <c r="S612" i="4" s="1"/>
  <c r="K612" i="4"/>
  <c r="R612" i="4" s="1"/>
  <c r="Q611" i="4"/>
  <c r="X611" i="4" s="1"/>
  <c r="P611" i="4"/>
  <c r="W611" i="4" s="1"/>
  <c r="O611" i="4"/>
  <c r="V611" i="4" s="1"/>
  <c r="N611" i="4"/>
  <c r="U611" i="4" s="1"/>
  <c r="M611" i="4"/>
  <c r="T611" i="4" s="1"/>
  <c r="L611" i="4"/>
  <c r="S611" i="4" s="1"/>
  <c r="K611" i="4"/>
  <c r="R611" i="4" s="1"/>
  <c r="Q610" i="4"/>
  <c r="X610" i="4" s="1"/>
  <c r="P610" i="4"/>
  <c r="W610" i="4" s="1"/>
  <c r="O610" i="4"/>
  <c r="V610" i="4" s="1"/>
  <c r="N610" i="4"/>
  <c r="U610" i="4" s="1"/>
  <c r="M610" i="4"/>
  <c r="T610" i="4" s="1"/>
  <c r="L610" i="4"/>
  <c r="K610" i="4"/>
  <c r="R610" i="4" s="1"/>
  <c r="T609" i="4"/>
  <c r="Q609" i="4"/>
  <c r="X609" i="4" s="1"/>
  <c r="P609" i="4"/>
  <c r="O609" i="4"/>
  <c r="V609" i="4" s="1"/>
  <c r="N609" i="4"/>
  <c r="U609" i="4" s="1"/>
  <c r="M609" i="4"/>
  <c r="L609" i="4"/>
  <c r="S609" i="4" s="1"/>
  <c r="K609" i="4"/>
  <c r="R609" i="4" s="1"/>
  <c r="Q608" i="4"/>
  <c r="X608" i="4" s="1"/>
  <c r="P608" i="4"/>
  <c r="W608" i="4" s="1"/>
  <c r="O608" i="4"/>
  <c r="V608" i="4" s="1"/>
  <c r="N608" i="4"/>
  <c r="U608" i="4" s="1"/>
  <c r="M608" i="4"/>
  <c r="T608" i="4" s="1"/>
  <c r="L608" i="4"/>
  <c r="S608" i="4" s="1"/>
  <c r="K608" i="4"/>
  <c r="R608" i="4" s="1"/>
  <c r="W607" i="4"/>
  <c r="V607" i="4"/>
  <c r="Q607" i="4"/>
  <c r="X607" i="4" s="1"/>
  <c r="P607" i="4"/>
  <c r="O607" i="4"/>
  <c r="N607" i="4"/>
  <c r="U607" i="4" s="1"/>
  <c r="M607" i="4"/>
  <c r="T607" i="4" s="1"/>
  <c r="L607" i="4"/>
  <c r="S607" i="4" s="1"/>
  <c r="K607" i="4"/>
  <c r="R607" i="4" s="1"/>
  <c r="Q606" i="4"/>
  <c r="X606" i="4" s="1"/>
  <c r="P606" i="4"/>
  <c r="W606" i="4" s="1"/>
  <c r="O606" i="4"/>
  <c r="V606" i="4" s="1"/>
  <c r="N606" i="4"/>
  <c r="U606" i="4" s="1"/>
  <c r="M606" i="4"/>
  <c r="T606" i="4" s="1"/>
  <c r="L606" i="4"/>
  <c r="S606" i="4" s="1"/>
  <c r="K606" i="4"/>
  <c r="R606" i="4" s="1"/>
  <c r="R605" i="4"/>
  <c r="Q605" i="4"/>
  <c r="X605" i="4" s="1"/>
  <c r="P605" i="4"/>
  <c r="W605" i="4" s="1"/>
  <c r="O605" i="4"/>
  <c r="V605" i="4" s="1"/>
  <c r="N605" i="4"/>
  <c r="U605" i="4" s="1"/>
  <c r="M605" i="4"/>
  <c r="T605" i="4" s="1"/>
  <c r="L605" i="4"/>
  <c r="S605" i="4" s="1"/>
  <c r="K605" i="4"/>
  <c r="W604" i="4"/>
  <c r="Q604" i="4"/>
  <c r="X604" i="4" s="1"/>
  <c r="P604" i="4"/>
  <c r="O604" i="4"/>
  <c r="N604" i="4"/>
  <c r="U604" i="4" s="1"/>
  <c r="M604" i="4"/>
  <c r="T604" i="4" s="1"/>
  <c r="L604" i="4"/>
  <c r="S604" i="4" s="1"/>
  <c r="K604" i="4"/>
  <c r="R604" i="4" s="1"/>
  <c r="V603" i="4"/>
  <c r="Q603" i="4"/>
  <c r="X603" i="4" s="1"/>
  <c r="P603" i="4"/>
  <c r="W603" i="4" s="1"/>
  <c r="O603" i="4"/>
  <c r="N603" i="4"/>
  <c r="U603" i="4" s="1"/>
  <c r="M603" i="4"/>
  <c r="T603" i="4" s="1"/>
  <c r="L603" i="4"/>
  <c r="S603" i="4" s="1"/>
  <c r="K603" i="4"/>
  <c r="R603" i="4" s="1"/>
  <c r="Q602" i="4"/>
  <c r="X602" i="4" s="1"/>
  <c r="P602" i="4"/>
  <c r="W602" i="4" s="1"/>
  <c r="O602" i="4"/>
  <c r="V602" i="4" s="1"/>
  <c r="N602" i="4"/>
  <c r="U602" i="4" s="1"/>
  <c r="M602" i="4"/>
  <c r="L602" i="4"/>
  <c r="S602" i="4" s="1"/>
  <c r="K602" i="4"/>
  <c r="R602" i="4" s="1"/>
  <c r="T601" i="4"/>
  <c r="Q601" i="4"/>
  <c r="X601" i="4" s="1"/>
  <c r="P601" i="4"/>
  <c r="W601" i="4" s="1"/>
  <c r="O601" i="4"/>
  <c r="V601" i="4" s="1"/>
  <c r="N601" i="4"/>
  <c r="U601" i="4" s="1"/>
  <c r="M601" i="4"/>
  <c r="L601" i="4"/>
  <c r="S601" i="4" s="1"/>
  <c r="K601" i="4"/>
  <c r="R601" i="4" s="1"/>
  <c r="W600" i="4"/>
  <c r="S600" i="4"/>
  <c r="Q600" i="4"/>
  <c r="X600" i="4" s="1"/>
  <c r="P600" i="4"/>
  <c r="O600" i="4"/>
  <c r="N600" i="4"/>
  <c r="U600" i="4" s="1"/>
  <c r="M600" i="4"/>
  <c r="T600" i="4" s="1"/>
  <c r="L600" i="4"/>
  <c r="K600" i="4"/>
  <c r="R600" i="4" s="1"/>
  <c r="R599" i="4"/>
  <c r="Q599" i="4"/>
  <c r="X599" i="4" s="1"/>
  <c r="P599" i="4"/>
  <c r="W599" i="4" s="1"/>
  <c r="O599" i="4"/>
  <c r="V599" i="4" s="1"/>
  <c r="N599" i="4"/>
  <c r="U599" i="4" s="1"/>
  <c r="M599" i="4"/>
  <c r="T599" i="4" s="1"/>
  <c r="L599" i="4"/>
  <c r="S599" i="4" s="1"/>
  <c r="K599" i="4"/>
  <c r="W598" i="4"/>
  <c r="Q598" i="4"/>
  <c r="X598" i="4" s="1"/>
  <c r="P598" i="4"/>
  <c r="O598" i="4"/>
  <c r="V598" i="4" s="1"/>
  <c r="N598" i="4"/>
  <c r="U598" i="4" s="1"/>
  <c r="M598" i="4"/>
  <c r="L598" i="4"/>
  <c r="S598" i="4" s="1"/>
  <c r="K598" i="4"/>
  <c r="R598" i="4" s="1"/>
  <c r="T597" i="4"/>
  <c r="Q597" i="4"/>
  <c r="X597" i="4" s="1"/>
  <c r="P597" i="4"/>
  <c r="W597" i="4" s="1"/>
  <c r="O597" i="4"/>
  <c r="V597" i="4" s="1"/>
  <c r="N597" i="4"/>
  <c r="U597" i="4" s="1"/>
  <c r="M597" i="4"/>
  <c r="L597" i="4"/>
  <c r="S597" i="4" s="1"/>
  <c r="K597" i="4"/>
  <c r="R597" i="4" s="1"/>
  <c r="U596" i="4"/>
  <c r="Q596" i="4"/>
  <c r="X596" i="4" s="1"/>
  <c r="P596" i="4"/>
  <c r="W596" i="4" s="1"/>
  <c r="O596" i="4"/>
  <c r="N596" i="4"/>
  <c r="M596" i="4"/>
  <c r="T596" i="4" s="1"/>
  <c r="L596" i="4"/>
  <c r="S596" i="4" s="1"/>
  <c r="K596" i="4"/>
  <c r="R596" i="4" s="1"/>
  <c r="V595" i="4"/>
  <c r="T595" i="4"/>
  <c r="R595" i="4"/>
  <c r="Q595" i="4"/>
  <c r="X595" i="4" s="1"/>
  <c r="P595" i="4"/>
  <c r="W595" i="4" s="1"/>
  <c r="O595" i="4"/>
  <c r="N595" i="4"/>
  <c r="U595" i="4" s="1"/>
  <c r="M595" i="4"/>
  <c r="L595" i="4"/>
  <c r="S595" i="4" s="1"/>
  <c r="K595" i="4"/>
  <c r="Q594" i="4"/>
  <c r="X594" i="4" s="1"/>
  <c r="P594" i="4"/>
  <c r="W594" i="4" s="1"/>
  <c r="O594" i="4"/>
  <c r="V594" i="4" s="1"/>
  <c r="N594" i="4"/>
  <c r="U594" i="4" s="1"/>
  <c r="M594" i="4"/>
  <c r="L594" i="4"/>
  <c r="S594" i="4" s="1"/>
  <c r="K594" i="4"/>
  <c r="R594" i="4" s="1"/>
  <c r="N591" i="4"/>
  <c r="U591" i="4" s="1"/>
  <c r="L591" i="4"/>
  <c r="S591" i="4" s="1"/>
  <c r="W590" i="4"/>
  <c r="Q590" i="4"/>
  <c r="X590" i="4" s="1"/>
  <c r="P590" i="4"/>
  <c r="O590" i="4"/>
  <c r="V590" i="4" s="1"/>
  <c r="N590" i="4"/>
  <c r="U590" i="4" s="1"/>
  <c r="M590" i="4"/>
  <c r="L590" i="4"/>
  <c r="S590" i="4" s="1"/>
  <c r="K590" i="4"/>
  <c r="R590" i="4" s="1"/>
  <c r="T589" i="4"/>
  <c r="Q589" i="4"/>
  <c r="X589" i="4" s="1"/>
  <c r="P589" i="4"/>
  <c r="W589" i="4" s="1"/>
  <c r="O589" i="4"/>
  <c r="V589" i="4" s="1"/>
  <c r="N589" i="4"/>
  <c r="U589" i="4" s="1"/>
  <c r="M589" i="4"/>
  <c r="L589" i="4"/>
  <c r="S589" i="4" s="1"/>
  <c r="K589" i="4"/>
  <c r="R589" i="4" s="1"/>
  <c r="S588" i="4"/>
  <c r="Q588" i="4"/>
  <c r="X588" i="4" s="1"/>
  <c r="P588" i="4"/>
  <c r="W588" i="4" s="1"/>
  <c r="O588" i="4"/>
  <c r="N588" i="4"/>
  <c r="U588" i="4" s="1"/>
  <c r="M588" i="4"/>
  <c r="T588" i="4" s="1"/>
  <c r="L588" i="4"/>
  <c r="K588" i="4"/>
  <c r="R588" i="4" s="1"/>
  <c r="W587" i="4"/>
  <c r="Q587" i="4"/>
  <c r="X587" i="4" s="1"/>
  <c r="P587" i="4"/>
  <c r="O587" i="4"/>
  <c r="V587" i="4" s="1"/>
  <c r="N587" i="4"/>
  <c r="U587" i="4" s="1"/>
  <c r="M587" i="4"/>
  <c r="T587" i="4" s="1"/>
  <c r="L587" i="4"/>
  <c r="S587" i="4" s="1"/>
  <c r="K587" i="4"/>
  <c r="R587" i="4" s="1"/>
  <c r="U586" i="4"/>
  <c r="Q586" i="4"/>
  <c r="X586" i="4" s="1"/>
  <c r="P586" i="4"/>
  <c r="W586" i="4" s="1"/>
  <c r="O586" i="4"/>
  <c r="V586" i="4" s="1"/>
  <c r="N586" i="4"/>
  <c r="M586" i="4"/>
  <c r="L586" i="4"/>
  <c r="S586" i="4" s="1"/>
  <c r="K586" i="4"/>
  <c r="R586" i="4" s="1"/>
  <c r="T585" i="4"/>
  <c r="R585" i="4"/>
  <c r="Q585" i="4"/>
  <c r="X585" i="4" s="1"/>
  <c r="P585" i="4"/>
  <c r="W585" i="4" s="1"/>
  <c r="O585" i="4"/>
  <c r="V585" i="4" s="1"/>
  <c r="N585" i="4"/>
  <c r="U585" i="4" s="1"/>
  <c r="M585" i="4"/>
  <c r="L585" i="4"/>
  <c r="S585" i="4" s="1"/>
  <c r="K585" i="4"/>
  <c r="U584" i="4"/>
  <c r="S584" i="4"/>
  <c r="Q584" i="4"/>
  <c r="X584" i="4" s="1"/>
  <c r="P584" i="4"/>
  <c r="W584" i="4" s="1"/>
  <c r="O584" i="4"/>
  <c r="N584" i="4"/>
  <c r="M584" i="4"/>
  <c r="T584" i="4" s="1"/>
  <c r="L584" i="4"/>
  <c r="K584" i="4"/>
  <c r="R584" i="4" s="1"/>
  <c r="Q583" i="4"/>
  <c r="X583" i="4" s="1"/>
  <c r="P583" i="4"/>
  <c r="W583" i="4" s="1"/>
  <c r="O583" i="4"/>
  <c r="V583" i="4" s="1"/>
  <c r="N583" i="4"/>
  <c r="U583" i="4" s="1"/>
  <c r="M583" i="4"/>
  <c r="T583" i="4" s="1"/>
  <c r="L583" i="4"/>
  <c r="S583" i="4" s="1"/>
  <c r="K583" i="4"/>
  <c r="R583" i="4" s="1"/>
  <c r="Q582" i="4"/>
  <c r="X582" i="4" s="1"/>
  <c r="P582" i="4"/>
  <c r="W582" i="4" s="1"/>
  <c r="O582" i="4"/>
  <c r="V582" i="4" s="1"/>
  <c r="N582" i="4"/>
  <c r="U582" i="4" s="1"/>
  <c r="M582" i="4"/>
  <c r="L582" i="4"/>
  <c r="S582" i="4" s="1"/>
  <c r="K582" i="4"/>
  <c r="R582" i="4" s="1"/>
  <c r="R581" i="4"/>
  <c r="Q581" i="4"/>
  <c r="X581" i="4" s="1"/>
  <c r="P581" i="4"/>
  <c r="W581" i="4" s="1"/>
  <c r="O581" i="4"/>
  <c r="V581" i="4" s="1"/>
  <c r="N581" i="4"/>
  <c r="U581" i="4" s="1"/>
  <c r="M581" i="4"/>
  <c r="T581" i="4" s="1"/>
  <c r="L581" i="4"/>
  <c r="S581" i="4" s="1"/>
  <c r="K581" i="4"/>
  <c r="Q580" i="4"/>
  <c r="X580" i="4" s="1"/>
  <c r="P580" i="4"/>
  <c r="W580" i="4" s="1"/>
  <c r="O580" i="4"/>
  <c r="N580" i="4"/>
  <c r="U580" i="4" s="1"/>
  <c r="M580" i="4"/>
  <c r="T580" i="4" s="1"/>
  <c r="L580" i="4"/>
  <c r="S580" i="4" s="1"/>
  <c r="K580" i="4"/>
  <c r="R580" i="4" s="1"/>
  <c r="V579" i="4"/>
  <c r="Q579" i="4"/>
  <c r="X579" i="4" s="1"/>
  <c r="P579" i="4"/>
  <c r="W579" i="4" s="1"/>
  <c r="O579" i="4"/>
  <c r="N579" i="4"/>
  <c r="U579" i="4" s="1"/>
  <c r="M579" i="4"/>
  <c r="T579" i="4" s="1"/>
  <c r="L579" i="4"/>
  <c r="S579" i="4" s="1"/>
  <c r="K579" i="4"/>
  <c r="R579" i="4" s="1"/>
  <c r="Y580" i="4" s="1"/>
  <c r="Z580" i="4" s="1"/>
  <c r="W578" i="4"/>
  <c r="Q578" i="4"/>
  <c r="X578" i="4" s="1"/>
  <c r="P578" i="4"/>
  <c r="O578" i="4"/>
  <c r="V578" i="4" s="1"/>
  <c r="N578" i="4"/>
  <c r="U578" i="4" s="1"/>
  <c r="M578" i="4"/>
  <c r="L578" i="4"/>
  <c r="S578" i="4" s="1"/>
  <c r="K578" i="4"/>
  <c r="R578" i="4" s="1"/>
  <c r="Q577" i="4"/>
  <c r="X577" i="4" s="1"/>
  <c r="P577" i="4"/>
  <c r="W577" i="4" s="1"/>
  <c r="O577" i="4"/>
  <c r="V577" i="4" s="1"/>
  <c r="N577" i="4"/>
  <c r="U577" i="4" s="1"/>
  <c r="M577" i="4"/>
  <c r="T577" i="4" s="1"/>
  <c r="L577" i="4"/>
  <c r="S577" i="4" s="1"/>
  <c r="K577" i="4"/>
  <c r="R577" i="4" s="1"/>
  <c r="W576" i="4"/>
  <c r="Q576" i="4"/>
  <c r="X576" i="4" s="1"/>
  <c r="P576" i="4"/>
  <c r="O576" i="4"/>
  <c r="N576" i="4"/>
  <c r="U576" i="4" s="1"/>
  <c r="M576" i="4"/>
  <c r="T576" i="4" s="1"/>
  <c r="L576" i="4"/>
  <c r="S576" i="4" s="1"/>
  <c r="K576" i="4"/>
  <c r="R576" i="4" s="1"/>
  <c r="V575" i="4"/>
  <c r="Q575" i="4"/>
  <c r="X575" i="4" s="1"/>
  <c r="P575" i="4"/>
  <c r="W575" i="4" s="1"/>
  <c r="O575" i="4"/>
  <c r="N575" i="4"/>
  <c r="U575" i="4" s="1"/>
  <c r="M575" i="4"/>
  <c r="T575" i="4" s="1"/>
  <c r="L575" i="4"/>
  <c r="S575" i="4" s="1"/>
  <c r="K575" i="4"/>
  <c r="R575" i="4" s="1"/>
  <c r="U574" i="4"/>
  <c r="Q574" i="4"/>
  <c r="X574" i="4" s="1"/>
  <c r="P574" i="4"/>
  <c r="W574" i="4" s="1"/>
  <c r="O574" i="4"/>
  <c r="V574" i="4" s="1"/>
  <c r="N574" i="4"/>
  <c r="M574" i="4"/>
  <c r="L574" i="4"/>
  <c r="S574" i="4" s="1"/>
  <c r="K574" i="4"/>
  <c r="R574" i="4" s="1"/>
  <c r="Q573" i="4"/>
  <c r="X573" i="4" s="1"/>
  <c r="P573" i="4"/>
  <c r="W573" i="4" s="1"/>
  <c r="O573" i="4"/>
  <c r="V573" i="4" s="1"/>
  <c r="N573" i="4"/>
  <c r="U573" i="4" s="1"/>
  <c r="M573" i="4"/>
  <c r="T573" i="4" s="1"/>
  <c r="L573" i="4"/>
  <c r="S573" i="4" s="1"/>
  <c r="K573" i="4"/>
  <c r="R573" i="4" s="1"/>
  <c r="W572" i="4"/>
  <c r="Q572" i="4"/>
  <c r="X572" i="4" s="1"/>
  <c r="P572" i="4"/>
  <c r="O572" i="4"/>
  <c r="N572" i="4"/>
  <c r="U572" i="4" s="1"/>
  <c r="M572" i="4"/>
  <c r="T572" i="4" s="1"/>
  <c r="L572" i="4"/>
  <c r="S572" i="4" s="1"/>
  <c r="K572" i="4"/>
  <c r="R572" i="4" s="1"/>
  <c r="T571" i="4"/>
  <c r="Q571" i="4"/>
  <c r="X571" i="4" s="1"/>
  <c r="P571" i="4"/>
  <c r="W571" i="4" s="1"/>
  <c r="O571" i="4"/>
  <c r="V571" i="4" s="1"/>
  <c r="N571" i="4"/>
  <c r="U571" i="4" s="1"/>
  <c r="M571" i="4"/>
  <c r="L571" i="4"/>
  <c r="S571" i="4" s="1"/>
  <c r="K571" i="4"/>
  <c r="R571" i="4" s="1"/>
  <c r="Q570" i="4"/>
  <c r="X570" i="4" s="1"/>
  <c r="P570" i="4"/>
  <c r="W570" i="4" s="1"/>
  <c r="O570" i="4"/>
  <c r="V570" i="4" s="1"/>
  <c r="N570" i="4"/>
  <c r="U570" i="4" s="1"/>
  <c r="M570" i="4"/>
  <c r="T570" i="4" s="1"/>
  <c r="L570" i="4"/>
  <c r="S570" i="4" s="1"/>
  <c r="K570" i="4"/>
  <c r="R570" i="4" s="1"/>
  <c r="Q569" i="4"/>
  <c r="X569" i="4" s="1"/>
  <c r="P569" i="4"/>
  <c r="W569" i="4" s="1"/>
  <c r="O569" i="4"/>
  <c r="V569" i="4" s="1"/>
  <c r="N569" i="4"/>
  <c r="U569" i="4" s="1"/>
  <c r="M569" i="4"/>
  <c r="T569" i="4" s="1"/>
  <c r="L569" i="4"/>
  <c r="S569" i="4" s="1"/>
  <c r="K569" i="4"/>
  <c r="R569" i="4" s="1"/>
  <c r="W568" i="4"/>
  <c r="Q568" i="4"/>
  <c r="X568" i="4" s="1"/>
  <c r="P568" i="4"/>
  <c r="O568" i="4"/>
  <c r="N568" i="4"/>
  <c r="U568" i="4" s="1"/>
  <c r="M568" i="4"/>
  <c r="T568" i="4" s="1"/>
  <c r="L568" i="4"/>
  <c r="S568" i="4" s="1"/>
  <c r="K568" i="4"/>
  <c r="R568" i="4" s="1"/>
  <c r="V567" i="4"/>
  <c r="Q567" i="4"/>
  <c r="X567" i="4" s="1"/>
  <c r="P567" i="4"/>
  <c r="W567" i="4" s="1"/>
  <c r="O567" i="4"/>
  <c r="N567" i="4"/>
  <c r="U567" i="4" s="1"/>
  <c r="M567" i="4"/>
  <c r="T567" i="4" s="1"/>
  <c r="L567" i="4"/>
  <c r="S567" i="4" s="1"/>
  <c r="K567" i="4"/>
  <c r="R567" i="4" s="1"/>
  <c r="Q566" i="4"/>
  <c r="X566" i="4" s="1"/>
  <c r="P566" i="4"/>
  <c r="W566" i="4" s="1"/>
  <c r="O566" i="4"/>
  <c r="V566" i="4" s="1"/>
  <c r="N566" i="4"/>
  <c r="U566" i="4" s="1"/>
  <c r="M566" i="4"/>
  <c r="T566" i="4" s="1"/>
  <c r="L566" i="4"/>
  <c r="S566" i="4" s="1"/>
  <c r="K566" i="4"/>
  <c r="R566" i="4" s="1"/>
  <c r="T565" i="4"/>
  <c r="Q565" i="4"/>
  <c r="X565" i="4" s="1"/>
  <c r="P565" i="4"/>
  <c r="W565" i="4" s="1"/>
  <c r="O565" i="4"/>
  <c r="V565" i="4" s="1"/>
  <c r="N565" i="4"/>
  <c r="U565" i="4" s="1"/>
  <c r="M565" i="4"/>
  <c r="L565" i="4"/>
  <c r="S565" i="4" s="1"/>
  <c r="K565" i="4"/>
  <c r="R565" i="4" s="1"/>
  <c r="Y566" i="4" s="1"/>
  <c r="Z566" i="4" s="1"/>
  <c r="W564" i="4"/>
  <c r="S564" i="4"/>
  <c r="Q564" i="4"/>
  <c r="X564" i="4" s="1"/>
  <c r="P564" i="4"/>
  <c r="O564" i="4"/>
  <c r="V564" i="4" s="1"/>
  <c r="N564" i="4"/>
  <c r="U564" i="4" s="1"/>
  <c r="M564" i="4"/>
  <c r="T564" i="4" s="1"/>
  <c r="L564" i="4"/>
  <c r="K564" i="4"/>
  <c r="R564" i="4" s="1"/>
  <c r="Q563" i="4"/>
  <c r="X563" i="4" s="1"/>
  <c r="P563" i="4"/>
  <c r="W563" i="4" s="1"/>
  <c r="O563" i="4"/>
  <c r="V563" i="4" s="1"/>
  <c r="N563" i="4"/>
  <c r="U563" i="4" s="1"/>
  <c r="M563" i="4"/>
  <c r="T563" i="4" s="1"/>
  <c r="L563" i="4"/>
  <c r="S563" i="4" s="1"/>
  <c r="K563" i="4"/>
  <c r="R563" i="4" s="1"/>
  <c r="Q562" i="4"/>
  <c r="X562" i="4" s="1"/>
  <c r="P562" i="4"/>
  <c r="W562" i="4" s="1"/>
  <c r="O562" i="4"/>
  <c r="V562" i="4" s="1"/>
  <c r="N562" i="4"/>
  <c r="U562" i="4" s="1"/>
  <c r="M562" i="4"/>
  <c r="T562" i="4" s="1"/>
  <c r="L562" i="4"/>
  <c r="S562" i="4" s="1"/>
  <c r="K562" i="4"/>
  <c r="R562" i="4" s="1"/>
  <c r="Q561" i="4"/>
  <c r="X561" i="4" s="1"/>
  <c r="P561" i="4"/>
  <c r="W561" i="4" s="1"/>
  <c r="O561" i="4"/>
  <c r="V561" i="4" s="1"/>
  <c r="N561" i="4"/>
  <c r="U561" i="4" s="1"/>
  <c r="M561" i="4"/>
  <c r="T561" i="4" s="1"/>
  <c r="L561" i="4"/>
  <c r="S561" i="4" s="1"/>
  <c r="K561" i="4"/>
  <c r="R561" i="4" s="1"/>
  <c r="W560" i="4"/>
  <c r="U560" i="4"/>
  <c r="S560" i="4"/>
  <c r="Q560" i="4"/>
  <c r="X560" i="4" s="1"/>
  <c r="P560" i="4"/>
  <c r="O560" i="4"/>
  <c r="V560" i="4" s="1"/>
  <c r="N560" i="4"/>
  <c r="M560" i="4"/>
  <c r="T560" i="4" s="1"/>
  <c r="L560" i="4"/>
  <c r="K560" i="4"/>
  <c r="R560" i="4" s="1"/>
  <c r="V559" i="4"/>
  <c r="T559" i="4"/>
  <c r="R559" i="4"/>
  <c r="Q559" i="4"/>
  <c r="X559" i="4" s="1"/>
  <c r="P559" i="4"/>
  <c r="W559" i="4" s="1"/>
  <c r="O559" i="4"/>
  <c r="N559" i="4"/>
  <c r="U559" i="4" s="1"/>
  <c r="M559" i="4"/>
  <c r="L559" i="4"/>
  <c r="S559" i="4" s="1"/>
  <c r="K559" i="4"/>
  <c r="Q558" i="4"/>
  <c r="X558" i="4" s="1"/>
  <c r="P558" i="4"/>
  <c r="W558" i="4" s="1"/>
  <c r="O558" i="4"/>
  <c r="V558" i="4" s="1"/>
  <c r="N558" i="4"/>
  <c r="U558" i="4" s="1"/>
  <c r="M558" i="4"/>
  <c r="T558" i="4" s="1"/>
  <c r="L558" i="4"/>
  <c r="S558" i="4" s="1"/>
  <c r="K558" i="4"/>
  <c r="R558" i="4" s="1"/>
  <c r="Q557" i="4"/>
  <c r="X557" i="4" s="1"/>
  <c r="P557" i="4"/>
  <c r="W557" i="4" s="1"/>
  <c r="O557" i="4"/>
  <c r="V557" i="4" s="1"/>
  <c r="N557" i="4"/>
  <c r="U557" i="4" s="1"/>
  <c r="M557" i="4"/>
  <c r="T557" i="4" s="1"/>
  <c r="L557" i="4"/>
  <c r="S557" i="4" s="1"/>
  <c r="K557" i="4"/>
  <c r="R557" i="4" s="1"/>
  <c r="W556" i="4"/>
  <c r="Q556" i="4"/>
  <c r="X556" i="4" s="1"/>
  <c r="P556" i="4"/>
  <c r="O556" i="4"/>
  <c r="V556" i="4" s="1"/>
  <c r="N556" i="4"/>
  <c r="U556" i="4" s="1"/>
  <c r="M556" i="4"/>
  <c r="T556" i="4" s="1"/>
  <c r="L556" i="4"/>
  <c r="S556" i="4" s="1"/>
  <c r="K556" i="4"/>
  <c r="R556" i="4" s="1"/>
  <c r="V555" i="4"/>
  <c r="Q555" i="4"/>
  <c r="X555" i="4" s="1"/>
  <c r="P555" i="4"/>
  <c r="W555" i="4" s="1"/>
  <c r="O555" i="4"/>
  <c r="N555" i="4"/>
  <c r="U555" i="4" s="1"/>
  <c r="M555" i="4"/>
  <c r="T555" i="4" s="1"/>
  <c r="L555" i="4"/>
  <c r="S555" i="4" s="1"/>
  <c r="K555" i="4"/>
  <c r="R555" i="4" s="1"/>
  <c r="Q554" i="4"/>
  <c r="X554" i="4" s="1"/>
  <c r="P554" i="4"/>
  <c r="W554" i="4" s="1"/>
  <c r="O554" i="4"/>
  <c r="V554" i="4" s="1"/>
  <c r="N554" i="4"/>
  <c r="U554" i="4" s="1"/>
  <c r="M554" i="4"/>
  <c r="T554" i="4" s="1"/>
  <c r="L554" i="4"/>
  <c r="S554" i="4" s="1"/>
  <c r="K554" i="4"/>
  <c r="R554" i="4" s="1"/>
  <c r="T553" i="4"/>
  <c r="R553" i="4"/>
  <c r="Q553" i="4"/>
  <c r="X553" i="4" s="1"/>
  <c r="P553" i="4"/>
  <c r="W553" i="4" s="1"/>
  <c r="O553" i="4"/>
  <c r="V553" i="4" s="1"/>
  <c r="N553" i="4"/>
  <c r="U553" i="4" s="1"/>
  <c r="M553" i="4"/>
  <c r="L553" i="4"/>
  <c r="S553" i="4" s="1"/>
  <c r="K553" i="4"/>
  <c r="S552" i="4"/>
  <c r="Q552" i="4"/>
  <c r="X552" i="4" s="1"/>
  <c r="P552" i="4"/>
  <c r="W552" i="4" s="1"/>
  <c r="O552" i="4"/>
  <c r="V552" i="4" s="1"/>
  <c r="N552" i="4"/>
  <c r="U552" i="4" s="1"/>
  <c r="M552" i="4"/>
  <c r="T552" i="4" s="1"/>
  <c r="L552" i="4"/>
  <c r="K552" i="4"/>
  <c r="R552" i="4" s="1"/>
  <c r="W551" i="4"/>
  <c r="Q551" i="4"/>
  <c r="X551" i="4" s="1"/>
  <c r="P551" i="4"/>
  <c r="O551" i="4"/>
  <c r="V551" i="4" s="1"/>
  <c r="N551" i="4"/>
  <c r="U551" i="4" s="1"/>
  <c r="M551" i="4"/>
  <c r="T551" i="4" s="1"/>
  <c r="L551" i="4"/>
  <c r="S551" i="4" s="1"/>
  <c r="K551" i="4"/>
  <c r="R551" i="4" s="1"/>
  <c r="Q550" i="4"/>
  <c r="X550" i="4" s="1"/>
  <c r="P550" i="4"/>
  <c r="W550" i="4" s="1"/>
  <c r="O550" i="4"/>
  <c r="V550" i="4" s="1"/>
  <c r="N550" i="4"/>
  <c r="U550" i="4" s="1"/>
  <c r="M550" i="4"/>
  <c r="T550" i="4" s="1"/>
  <c r="L550" i="4"/>
  <c r="S550" i="4" s="1"/>
  <c r="K550" i="4"/>
  <c r="R550" i="4" s="1"/>
  <c r="T549" i="4"/>
  <c r="Q549" i="4"/>
  <c r="X549" i="4" s="1"/>
  <c r="P549" i="4"/>
  <c r="W549" i="4" s="1"/>
  <c r="O549" i="4"/>
  <c r="V549" i="4" s="1"/>
  <c r="N549" i="4"/>
  <c r="U549" i="4" s="1"/>
  <c r="M549" i="4"/>
  <c r="L549" i="4"/>
  <c r="S549" i="4" s="1"/>
  <c r="K549" i="4"/>
  <c r="R549" i="4" s="1"/>
  <c r="S548" i="4"/>
  <c r="Q548" i="4"/>
  <c r="X548" i="4" s="1"/>
  <c r="P548" i="4"/>
  <c r="W548" i="4" s="1"/>
  <c r="O548" i="4"/>
  <c r="V548" i="4" s="1"/>
  <c r="N548" i="4"/>
  <c r="U548" i="4" s="1"/>
  <c r="M548" i="4"/>
  <c r="T548" i="4" s="1"/>
  <c r="L548" i="4"/>
  <c r="K548" i="4"/>
  <c r="R548" i="4" s="1"/>
  <c r="V547" i="4"/>
  <c r="Q547" i="4"/>
  <c r="X547" i="4" s="1"/>
  <c r="P547" i="4"/>
  <c r="W547" i="4" s="1"/>
  <c r="O547" i="4"/>
  <c r="N547" i="4"/>
  <c r="U547" i="4" s="1"/>
  <c r="M547" i="4"/>
  <c r="T547" i="4" s="1"/>
  <c r="L547" i="4"/>
  <c r="S547" i="4" s="1"/>
  <c r="K547" i="4"/>
  <c r="R547" i="4" s="1"/>
  <c r="Q546" i="4"/>
  <c r="X546" i="4" s="1"/>
  <c r="P546" i="4"/>
  <c r="W546" i="4" s="1"/>
  <c r="O546" i="4"/>
  <c r="V546" i="4" s="1"/>
  <c r="N546" i="4"/>
  <c r="U546" i="4" s="1"/>
  <c r="M546" i="4"/>
  <c r="T546" i="4" s="1"/>
  <c r="L546" i="4"/>
  <c r="S546" i="4" s="1"/>
  <c r="K546" i="4"/>
  <c r="R546" i="4" s="1"/>
  <c r="T545" i="4"/>
  <c r="Q545" i="4"/>
  <c r="X545" i="4" s="1"/>
  <c r="P545" i="4"/>
  <c r="W545" i="4" s="1"/>
  <c r="O545" i="4"/>
  <c r="V545" i="4" s="1"/>
  <c r="N545" i="4"/>
  <c r="U545" i="4" s="1"/>
  <c r="M545" i="4"/>
  <c r="L545" i="4"/>
  <c r="S545" i="4" s="1"/>
  <c r="K545" i="4"/>
  <c r="R545" i="4" s="1"/>
  <c r="S544" i="4"/>
  <c r="Q544" i="4"/>
  <c r="X544" i="4" s="1"/>
  <c r="P544" i="4"/>
  <c r="W544" i="4" s="1"/>
  <c r="O544" i="4"/>
  <c r="V544" i="4" s="1"/>
  <c r="N544" i="4"/>
  <c r="U544" i="4" s="1"/>
  <c r="M544" i="4"/>
  <c r="T544" i="4" s="1"/>
  <c r="L544" i="4"/>
  <c r="K544" i="4"/>
  <c r="R544" i="4" s="1"/>
  <c r="W543" i="4"/>
  <c r="Q543" i="4"/>
  <c r="X543" i="4" s="1"/>
  <c r="P543" i="4"/>
  <c r="O543" i="4"/>
  <c r="V543" i="4" s="1"/>
  <c r="N543" i="4"/>
  <c r="U543" i="4" s="1"/>
  <c r="M543" i="4"/>
  <c r="T543" i="4" s="1"/>
  <c r="L543" i="4"/>
  <c r="S543" i="4" s="1"/>
  <c r="K543" i="4"/>
  <c r="R543" i="4" s="1"/>
  <c r="Q542" i="4"/>
  <c r="X542" i="4" s="1"/>
  <c r="P542" i="4"/>
  <c r="W542" i="4" s="1"/>
  <c r="O542" i="4"/>
  <c r="V542" i="4" s="1"/>
  <c r="N542" i="4"/>
  <c r="U542" i="4" s="1"/>
  <c r="M542" i="4"/>
  <c r="T542" i="4" s="1"/>
  <c r="L542" i="4"/>
  <c r="S542" i="4" s="1"/>
  <c r="K542" i="4"/>
  <c r="R542" i="4" s="1"/>
  <c r="Q541" i="4"/>
  <c r="X541" i="4" s="1"/>
  <c r="P541" i="4"/>
  <c r="W541" i="4" s="1"/>
  <c r="O541" i="4"/>
  <c r="V541" i="4" s="1"/>
  <c r="N541" i="4"/>
  <c r="U541" i="4" s="1"/>
  <c r="M541" i="4"/>
  <c r="T541" i="4" s="1"/>
  <c r="L541" i="4"/>
  <c r="S541" i="4" s="1"/>
  <c r="K541" i="4"/>
  <c r="R541" i="4" s="1"/>
  <c r="Q540" i="4"/>
  <c r="X540" i="4" s="1"/>
  <c r="P540" i="4"/>
  <c r="W540" i="4" s="1"/>
  <c r="O540" i="4"/>
  <c r="V540" i="4" s="1"/>
  <c r="N540" i="4"/>
  <c r="U540" i="4" s="1"/>
  <c r="M540" i="4"/>
  <c r="T540" i="4" s="1"/>
  <c r="L540" i="4"/>
  <c r="S540" i="4" s="1"/>
  <c r="K540" i="4"/>
  <c r="R540" i="4" s="1"/>
  <c r="Q539" i="4"/>
  <c r="X539" i="4" s="1"/>
  <c r="P539" i="4"/>
  <c r="W539" i="4" s="1"/>
  <c r="O539" i="4"/>
  <c r="V539" i="4" s="1"/>
  <c r="N539" i="4"/>
  <c r="U539" i="4" s="1"/>
  <c r="M539" i="4"/>
  <c r="T539" i="4" s="1"/>
  <c r="L539" i="4"/>
  <c r="S539" i="4" s="1"/>
  <c r="K539" i="4"/>
  <c r="R539" i="4" s="1"/>
  <c r="Q538" i="4"/>
  <c r="X538" i="4" s="1"/>
  <c r="P538" i="4"/>
  <c r="W538" i="4" s="1"/>
  <c r="O538" i="4"/>
  <c r="V538" i="4" s="1"/>
  <c r="N538" i="4"/>
  <c r="U538" i="4" s="1"/>
  <c r="M538" i="4"/>
  <c r="T538" i="4" s="1"/>
  <c r="L538" i="4"/>
  <c r="S538" i="4" s="1"/>
  <c r="K538" i="4"/>
  <c r="R538" i="4" s="1"/>
  <c r="Q537" i="4"/>
  <c r="X537" i="4" s="1"/>
  <c r="P537" i="4"/>
  <c r="W537" i="4" s="1"/>
  <c r="O537" i="4"/>
  <c r="V537" i="4" s="1"/>
  <c r="N537" i="4"/>
  <c r="U537" i="4" s="1"/>
  <c r="M537" i="4"/>
  <c r="T537" i="4" s="1"/>
  <c r="L537" i="4"/>
  <c r="S537" i="4" s="1"/>
  <c r="K537" i="4"/>
  <c r="R537" i="4" s="1"/>
  <c r="Q536" i="4"/>
  <c r="X536" i="4" s="1"/>
  <c r="P536" i="4"/>
  <c r="W536" i="4" s="1"/>
  <c r="O536" i="4"/>
  <c r="N536" i="4"/>
  <c r="U536" i="4" s="1"/>
  <c r="M536" i="4"/>
  <c r="T536" i="4" s="1"/>
  <c r="L536" i="4"/>
  <c r="S536" i="4" s="1"/>
  <c r="K536" i="4"/>
  <c r="R536" i="4" s="1"/>
  <c r="Q532" i="4"/>
  <c r="X532" i="4" s="1"/>
  <c r="P532" i="4"/>
  <c r="W532" i="4" s="1"/>
  <c r="O532" i="4"/>
  <c r="V532" i="4" s="1"/>
  <c r="N532" i="4"/>
  <c r="U532" i="4" s="1"/>
  <c r="M532" i="4"/>
  <c r="T532" i="4" s="1"/>
  <c r="L532" i="4"/>
  <c r="S532" i="4" s="1"/>
  <c r="K532" i="4"/>
  <c r="R532" i="4" s="1"/>
  <c r="R529" i="4"/>
  <c r="Q529" i="4"/>
  <c r="X529" i="4" s="1"/>
  <c r="P529" i="4"/>
  <c r="W529" i="4" s="1"/>
  <c r="O529" i="4"/>
  <c r="V529" i="4" s="1"/>
  <c r="N529" i="4"/>
  <c r="U529" i="4" s="1"/>
  <c r="M529" i="4"/>
  <c r="T529" i="4" s="1"/>
  <c r="L529" i="4"/>
  <c r="S529" i="4" s="1"/>
  <c r="K529" i="4"/>
  <c r="S528" i="4"/>
  <c r="Q528" i="4"/>
  <c r="X528" i="4" s="1"/>
  <c r="P528" i="4"/>
  <c r="W528" i="4" s="1"/>
  <c r="O528" i="4"/>
  <c r="V528" i="4" s="1"/>
  <c r="N528" i="4"/>
  <c r="U528" i="4" s="1"/>
  <c r="M528" i="4"/>
  <c r="T528" i="4" s="1"/>
  <c r="L528" i="4"/>
  <c r="K528" i="4"/>
  <c r="R528" i="4" s="1"/>
  <c r="V527" i="4"/>
  <c r="Q527" i="4"/>
  <c r="X527" i="4" s="1"/>
  <c r="P527" i="4"/>
  <c r="W527" i="4" s="1"/>
  <c r="O527" i="4"/>
  <c r="N527" i="4"/>
  <c r="U527" i="4" s="1"/>
  <c r="M527" i="4"/>
  <c r="T527" i="4" s="1"/>
  <c r="L527" i="4"/>
  <c r="S527" i="4" s="1"/>
  <c r="K527" i="4"/>
  <c r="R527" i="4" s="1"/>
  <c r="Q526" i="4"/>
  <c r="X526" i="4" s="1"/>
  <c r="P526" i="4"/>
  <c r="W526" i="4" s="1"/>
  <c r="O526" i="4"/>
  <c r="V526" i="4" s="1"/>
  <c r="N526" i="4"/>
  <c r="U526" i="4" s="1"/>
  <c r="M526" i="4"/>
  <c r="T526" i="4" s="1"/>
  <c r="L526" i="4"/>
  <c r="S526" i="4" s="1"/>
  <c r="K526" i="4"/>
  <c r="R526" i="4" s="1"/>
  <c r="Q525" i="4"/>
  <c r="X525" i="4" s="1"/>
  <c r="P525" i="4"/>
  <c r="W525" i="4" s="1"/>
  <c r="O525" i="4"/>
  <c r="V525" i="4" s="1"/>
  <c r="N525" i="4"/>
  <c r="U525" i="4" s="1"/>
  <c r="M525" i="4"/>
  <c r="T525" i="4" s="1"/>
  <c r="L525" i="4"/>
  <c r="S525" i="4" s="1"/>
  <c r="K525" i="4"/>
  <c r="R525" i="4" s="1"/>
  <c r="Q524" i="4"/>
  <c r="X524" i="4" s="1"/>
  <c r="P524" i="4"/>
  <c r="W524" i="4" s="1"/>
  <c r="O524" i="4"/>
  <c r="V524" i="4" s="1"/>
  <c r="N524" i="4"/>
  <c r="U524" i="4" s="1"/>
  <c r="M524" i="4"/>
  <c r="T524" i="4" s="1"/>
  <c r="L524" i="4"/>
  <c r="S524" i="4" s="1"/>
  <c r="K524" i="4"/>
  <c r="R524" i="4" s="1"/>
  <c r="Q523" i="4"/>
  <c r="X523" i="4" s="1"/>
  <c r="P523" i="4"/>
  <c r="W523" i="4" s="1"/>
  <c r="O523" i="4"/>
  <c r="V523" i="4" s="1"/>
  <c r="N523" i="4"/>
  <c r="U523" i="4" s="1"/>
  <c r="M523" i="4"/>
  <c r="T523" i="4" s="1"/>
  <c r="L523" i="4"/>
  <c r="S523" i="4" s="1"/>
  <c r="K523" i="4"/>
  <c r="R523" i="4" s="1"/>
  <c r="Q522" i="4"/>
  <c r="X522" i="4" s="1"/>
  <c r="P522" i="4"/>
  <c r="W522" i="4" s="1"/>
  <c r="O522" i="4"/>
  <c r="V522" i="4" s="1"/>
  <c r="N522" i="4"/>
  <c r="U522" i="4" s="1"/>
  <c r="M522" i="4"/>
  <c r="T522" i="4" s="1"/>
  <c r="L522" i="4"/>
  <c r="S522" i="4" s="1"/>
  <c r="K522" i="4"/>
  <c r="R522" i="4" s="1"/>
  <c r="Q521" i="4"/>
  <c r="X521" i="4" s="1"/>
  <c r="P521" i="4"/>
  <c r="W521" i="4" s="1"/>
  <c r="O521" i="4"/>
  <c r="V521" i="4" s="1"/>
  <c r="N521" i="4"/>
  <c r="U521" i="4" s="1"/>
  <c r="M521" i="4"/>
  <c r="T521" i="4" s="1"/>
  <c r="L521" i="4"/>
  <c r="S521" i="4" s="1"/>
  <c r="K521" i="4"/>
  <c r="R521" i="4" s="1"/>
  <c r="T520" i="4"/>
  <c r="Q520" i="4"/>
  <c r="X520" i="4" s="1"/>
  <c r="P520" i="4"/>
  <c r="W520" i="4" s="1"/>
  <c r="O520" i="4"/>
  <c r="V520" i="4" s="1"/>
  <c r="N520" i="4"/>
  <c r="U520" i="4" s="1"/>
  <c r="M520" i="4"/>
  <c r="L520" i="4"/>
  <c r="S520" i="4" s="1"/>
  <c r="K520" i="4"/>
  <c r="R520" i="4" s="1"/>
  <c r="Q519" i="4"/>
  <c r="X519" i="4" s="1"/>
  <c r="P519" i="4"/>
  <c r="W519" i="4" s="1"/>
  <c r="O519" i="4"/>
  <c r="V519" i="4" s="1"/>
  <c r="N519" i="4"/>
  <c r="U519" i="4" s="1"/>
  <c r="M519" i="4"/>
  <c r="T519" i="4" s="1"/>
  <c r="L519" i="4"/>
  <c r="S519" i="4" s="1"/>
  <c r="K519" i="4"/>
  <c r="R519" i="4" s="1"/>
  <c r="W518" i="4"/>
  <c r="Q518" i="4"/>
  <c r="X518" i="4" s="1"/>
  <c r="P518" i="4"/>
  <c r="O518" i="4"/>
  <c r="V518" i="4" s="1"/>
  <c r="N518" i="4"/>
  <c r="U518" i="4" s="1"/>
  <c r="M518" i="4"/>
  <c r="T518" i="4" s="1"/>
  <c r="L518" i="4"/>
  <c r="S518" i="4" s="1"/>
  <c r="K518" i="4"/>
  <c r="R518" i="4" s="1"/>
  <c r="T517" i="4"/>
  <c r="R517" i="4"/>
  <c r="Q517" i="4"/>
  <c r="X517" i="4" s="1"/>
  <c r="P517" i="4"/>
  <c r="W517" i="4" s="1"/>
  <c r="O517" i="4"/>
  <c r="V517" i="4" s="1"/>
  <c r="N517" i="4"/>
  <c r="U517" i="4" s="1"/>
  <c r="M517" i="4"/>
  <c r="L517" i="4"/>
  <c r="S517" i="4" s="1"/>
  <c r="K517" i="4"/>
  <c r="Q516" i="4"/>
  <c r="X516" i="4" s="1"/>
  <c r="P516" i="4"/>
  <c r="W516" i="4" s="1"/>
  <c r="O516" i="4"/>
  <c r="V516" i="4" s="1"/>
  <c r="N516" i="4"/>
  <c r="U516" i="4" s="1"/>
  <c r="M516" i="4"/>
  <c r="T516" i="4" s="1"/>
  <c r="L516" i="4"/>
  <c r="S516" i="4" s="1"/>
  <c r="K516" i="4"/>
  <c r="R516" i="4" s="1"/>
  <c r="Q515" i="4"/>
  <c r="X515" i="4" s="1"/>
  <c r="P515" i="4"/>
  <c r="W515" i="4" s="1"/>
  <c r="O515" i="4"/>
  <c r="V515" i="4" s="1"/>
  <c r="N515" i="4"/>
  <c r="U515" i="4" s="1"/>
  <c r="M515" i="4"/>
  <c r="T515" i="4" s="1"/>
  <c r="L515" i="4"/>
  <c r="S515" i="4" s="1"/>
  <c r="K515" i="4"/>
  <c r="R515" i="4" s="1"/>
  <c r="W514" i="4"/>
  <c r="U514" i="4"/>
  <c r="Q514" i="4"/>
  <c r="X514" i="4" s="1"/>
  <c r="P514" i="4"/>
  <c r="O514" i="4"/>
  <c r="V514" i="4" s="1"/>
  <c r="N514" i="4"/>
  <c r="M514" i="4"/>
  <c r="L514" i="4"/>
  <c r="S514" i="4" s="1"/>
  <c r="K514" i="4"/>
  <c r="R514" i="4" s="1"/>
  <c r="T513" i="4"/>
  <c r="Q513" i="4"/>
  <c r="X513" i="4" s="1"/>
  <c r="P513" i="4"/>
  <c r="W513" i="4" s="1"/>
  <c r="O513" i="4"/>
  <c r="V513" i="4" s="1"/>
  <c r="N513" i="4"/>
  <c r="U513" i="4" s="1"/>
  <c r="M513" i="4"/>
  <c r="L513" i="4"/>
  <c r="S513" i="4" s="1"/>
  <c r="K513" i="4"/>
  <c r="R513" i="4" s="1"/>
  <c r="Q512" i="4"/>
  <c r="X512" i="4" s="1"/>
  <c r="P512" i="4"/>
  <c r="W512" i="4" s="1"/>
  <c r="O512" i="4"/>
  <c r="V512" i="4" s="1"/>
  <c r="N512" i="4"/>
  <c r="U512" i="4" s="1"/>
  <c r="M512" i="4"/>
  <c r="T512" i="4" s="1"/>
  <c r="L512" i="4"/>
  <c r="S512" i="4" s="1"/>
  <c r="K512" i="4"/>
  <c r="R512" i="4" s="1"/>
  <c r="Q511" i="4"/>
  <c r="X511" i="4" s="1"/>
  <c r="P511" i="4"/>
  <c r="W511" i="4" s="1"/>
  <c r="O511" i="4"/>
  <c r="V511" i="4" s="1"/>
  <c r="N511" i="4"/>
  <c r="U511" i="4" s="1"/>
  <c r="M511" i="4"/>
  <c r="T511" i="4" s="1"/>
  <c r="L511" i="4"/>
  <c r="S511" i="4" s="1"/>
  <c r="K511" i="4"/>
  <c r="R511" i="4" s="1"/>
  <c r="W510" i="4"/>
  <c r="T510" i="4"/>
  <c r="Q510" i="4"/>
  <c r="X510" i="4" s="1"/>
  <c r="P510" i="4"/>
  <c r="O510" i="4"/>
  <c r="V510" i="4" s="1"/>
  <c r="N510" i="4"/>
  <c r="U510" i="4" s="1"/>
  <c r="M510" i="4"/>
  <c r="L510" i="4"/>
  <c r="S510" i="4" s="1"/>
  <c r="K510" i="4"/>
  <c r="R510" i="4" s="1"/>
  <c r="W509" i="4"/>
  <c r="Q509" i="4"/>
  <c r="X509" i="4" s="1"/>
  <c r="P509" i="4"/>
  <c r="O509" i="4"/>
  <c r="V509" i="4" s="1"/>
  <c r="N509" i="4"/>
  <c r="U509" i="4" s="1"/>
  <c r="M509" i="4"/>
  <c r="T509" i="4" s="1"/>
  <c r="L509" i="4"/>
  <c r="S509" i="4" s="1"/>
  <c r="K509" i="4"/>
  <c r="R509" i="4" s="1"/>
  <c r="Q508" i="4"/>
  <c r="X508" i="4" s="1"/>
  <c r="P508" i="4"/>
  <c r="W508" i="4" s="1"/>
  <c r="O508" i="4"/>
  <c r="V508" i="4" s="1"/>
  <c r="N508" i="4"/>
  <c r="U508" i="4" s="1"/>
  <c r="M508" i="4"/>
  <c r="T508" i="4" s="1"/>
  <c r="L508" i="4"/>
  <c r="S508" i="4" s="1"/>
  <c r="K508" i="4"/>
  <c r="R508" i="4" s="1"/>
  <c r="W507" i="4"/>
  <c r="Q507" i="4"/>
  <c r="X507" i="4" s="1"/>
  <c r="P507" i="4"/>
  <c r="O507" i="4"/>
  <c r="V507" i="4" s="1"/>
  <c r="N507" i="4"/>
  <c r="U507" i="4" s="1"/>
  <c r="M507" i="4"/>
  <c r="T507" i="4" s="1"/>
  <c r="L507" i="4"/>
  <c r="S507" i="4" s="1"/>
  <c r="K507" i="4"/>
  <c r="R507" i="4" s="1"/>
  <c r="W506" i="4"/>
  <c r="Q506" i="4"/>
  <c r="X506" i="4" s="1"/>
  <c r="P506" i="4"/>
  <c r="O506" i="4"/>
  <c r="V506" i="4" s="1"/>
  <c r="N506" i="4"/>
  <c r="U506" i="4" s="1"/>
  <c r="M506" i="4"/>
  <c r="T506" i="4" s="1"/>
  <c r="L506" i="4"/>
  <c r="S506" i="4" s="1"/>
  <c r="K506" i="4"/>
  <c r="R506" i="4" s="1"/>
  <c r="Q505" i="4"/>
  <c r="X505" i="4" s="1"/>
  <c r="P505" i="4"/>
  <c r="W505" i="4" s="1"/>
  <c r="O505" i="4"/>
  <c r="V505" i="4" s="1"/>
  <c r="N505" i="4"/>
  <c r="U505" i="4" s="1"/>
  <c r="M505" i="4"/>
  <c r="T505" i="4" s="1"/>
  <c r="L505" i="4"/>
  <c r="S505" i="4" s="1"/>
  <c r="K505" i="4"/>
  <c r="R505" i="4" s="1"/>
  <c r="Q504" i="4"/>
  <c r="X504" i="4" s="1"/>
  <c r="P504" i="4"/>
  <c r="W504" i="4" s="1"/>
  <c r="O504" i="4"/>
  <c r="V504" i="4" s="1"/>
  <c r="N504" i="4"/>
  <c r="U504" i="4" s="1"/>
  <c r="M504" i="4"/>
  <c r="T504" i="4" s="1"/>
  <c r="L504" i="4"/>
  <c r="S504" i="4" s="1"/>
  <c r="K504" i="4"/>
  <c r="R504" i="4" s="1"/>
  <c r="W503" i="4"/>
  <c r="Q503" i="4"/>
  <c r="X503" i="4" s="1"/>
  <c r="P503" i="4"/>
  <c r="O503" i="4"/>
  <c r="V503" i="4" s="1"/>
  <c r="N503" i="4"/>
  <c r="U503" i="4" s="1"/>
  <c r="M503" i="4"/>
  <c r="T503" i="4" s="1"/>
  <c r="L503" i="4"/>
  <c r="S503" i="4" s="1"/>
  <c r="K503" i="4"/>
  <c r="R503" i="4" s="1"/>
  <c r="W502" i="4"/>
  <c r="V502" i="4"/>
  <c r="Q502" i="4"/>
  <c r="X502" i="4" s="1"/>
  <c r="P502" i="4"/>
  <c r="O502" i="4"/>
  <c r="N502" i="4"/>
  <c r="U502" i="4" s="1"/>
  <c r="M502" i="4"/>
  <c r="T502" i="4" s="1"/>
  <c r="L502" i="4"/>
  <c r="S502" i="4" s="1"/>
  <c r="K502" i="4"/>
  <c r="R502" i="4" s="1"/>
  <c r="Q501" i="4"/>
  <c r="X501" i="4" s="1"/>
  <c r="P501" i="4"/>
  <c r="W501" i="4" s="1"/>
  <c r="O501" i="4"/>
  <c r="V501" i="4" s="1"/>
  <c r="N501" i="4"/>
  <c r="U501" i="4" s="1"/>
  <c r="M501" i="4"/>
  <c r="T501" i="4" s="1"/>
  <c r="L501" i="4"/>
  <c r="S501" i="4" s="1"/>
  <c r="K501" i="4"/>
  <c r="R501" i="4" s="1"/>
  <c r="T500" i="4"/>
  <c r="Q500" i="4"/>
  <c r="X500" i="4" s="1"/>
  <c r="P500" i="4"/>
  <c r="W500" i="4" s="1"/>
  <c r="O500" i="4"/>
  <c r="V500" i="4" s="1"/>
  <c r="N500" i="4"/>
  <c r="U500" i="4" s="1"/>
  <c r="M500" i="4"/>
  <c r="L500" i="4"/>
  <c r="S500" i="4" s="1"/>
  <c r="K500" i="4"/>
  <c r="R500" i="4" s="1"/>
  <c r="W499" i="4"/>
  <c r="V499" i="4"/>
  <c r="T499" i="4"/>
  <c r="Q499" i="4"/>
  <c r="X499" i="4" s="1"/>
  <c r="P499" i="4"/>
  <c r="O499" i="4"/>
  <c r="N499" i="4"/>
  <c r="U499" i="4" s="1"/>
  <c r="M499" i="4"/>
  <c r="L499" i="4"/>
  <c r="S499" i="4" s="1"/>
  <c r="K499" i="4"/>
  <c r="R499" i="4" s="1"/>
  <c r="U498" i="4"/>
  <c r="Q498" i="4"/>
  <c r="X498" i="4" s="1"/>
  <c r="P498" i="4"/>
  <c r="W498" i="4" s="1"/>
  <c r="O498" i="4"/>
  <c r="V498" i="4" s="1"/>
  <c r="N498" i="4"/>
  <c r="M498" i="4"/>
  <c r="L498" i="4"/>
  <c r="S498" i="4" s="1"/>
  <c r="K498" i="4"/>
  <c r="R498" i="4" s="1"/>
  <c r="Q497" i="4"/>
  <c r="X497" i="4" s="1"/>
  <c r="P497" i="4"/>
  <c r="W497" i="4" s="1"/>
  <c r="O497" i="4"/>
  <c r="V497" i="4" s="1"/>
  <c r="N497" i="4"/>
  <c r="U497" i="4" s="1"/>
  <c r="M497" i="4"/>
  <c r="T497" i="4" s="1"/>
  <c r="L497" i="4"/>
  <c r="S497" i="4" s="1"/>
  <c r="K497" i="4"/>
  <c r="R497" i="4" s="1"/>
  <c r="Q496" i="4"/>
  <c r="X496" i="4" s="1"/>
  <c r="P496" i="4"/>
  <c r="W496" i="4" s="1"/>
  <c r="O496" i="4"/>
  <c r="V496" i="4" s="1"/>
  <c r="N496" i="4"/>
  <c r="U496" i="4" s="1"/>
  <c r="M496" i="4"/>
  <c r="T496" i="4" s="1"/>
  <c r="L496" i="4"/>
  <c r="S496" i="4" s="1"/>
  <c r="K496" i="4"/>
  <c r="R496" i="4" s="1"/>
  <c r="W495" i="4"/>
  <c r="Q495" i="4"/>
  <c r="X495" i="4" s="1"/>
  <c r="P495" i="4"/>
  <c r="O495" i="4"/>
  <c r="V495" i="4" s="1"/>
  <c r="N495" i="4"/>
  <c r="U495" i="4" s="1"/>
  <c r="M495" i="4"/>
  <c r="T495" i="4" s="1"/>
  <c r="L495" i="4"/>
  <c r="S495" i="4" s="1"/>
  <c r="K495" i="4"/>
  <c r="R495" i="4" s="1"/>
  <c r="W494" i="4"/>
  <c r="Q494" i="4"/>
  <c r="X494" i="4" s="1"/>
  <c r="P494" i="4"/>
  <c r="O494" i="4"/>
  <c r="V494" i="4" s="1"/>
  <c r="N494" i="4"/>
  <c r="U494" i="4" s="1"/>
  <c r="M494" i="4"/>
  <c r="T494" i="4" s="1"/>
  <c r="L494" i="4"/>
  <c r="S494" i="4" s="1"/>
  <c r="K494" i="4"/>
  <c r="R494" i="4" s="1"/>
  <c r="Q493" i="4"/>
  <c r="X493" i="4" s="1"/>
  <c r="P493" i="4"/>
  <c r="W493" i="4" s="1"/>
  <c r="O493" i="4"/>
  <c r="V493" i="4" s="1"/>
  <c r="N493" i="4"/>
  <c r="U493" i="4" s="1"/>
  <c r="M493" i="4"/>
  <c r="T493" i="4" s="1"/>
  <c r="L493" i="4"/>
  <c r="S493" i="4" s="1"/>
  <c r="K493" i="4"/>
  <c r="R493" i="4" s="1"/>
  <c r="W492" i="4"/>
  <c r="Q492" i="4"/>
  <c r="X492" i="4" s="1"/>
  <c r="P492" i="4"/>
  <c r="O492" i="4"/>
  <c r="V492" i="4" s="1"/>
  <c r="N492" i="4"/>
  <c r="U492" i="4" s="1"/>
  <c r="M492" i="4"/>
  <c r="T492" i="4" s="1"/>
  <c r="L492" i="4"/>
  <c r="S492" i="4" s="1"/>
  <c r="K492" i="4"/>
  <c r="R492" i="4" s="1"/>
  <c r="Q491" i="4"/>
  <c r="X491" i="4" s="1"/>
  <c r="P491" i="4"/>
  <c r="W491" i="4" s="1"/>
  <c r="O491" i="4"/>
  <c r="V491" i="4" s="1"/>
  <c r="N491" i="4"/>
  <c r="U491" i="4" s="1"/>
  <c r="M491" i="4"/>
  <c r="T491" i="4" s="1"/>
  <c r="L491" i="4"/>
  <c r="S491" i="4" s="1"/>
  <c r="K491" i="4"/>
  <c r="R491" i="4" s="1"/>
  <c r="Q490" i="4"/>
  <c r="X490" i="4" s="1"/>
  <c r="P490" i="4"/>
  <c r="W490" i="4" s="1"/>
  <c r="O490" i="4"/>
  <c r="V490" i="4" s="1"/>
  <c r="N490" i="4"/>
  <c r="U490" i="4" s="1"/>
  <c r="M490" i="4"/>
  <c r="T490" i="4" s="1"/>
  <c r="L490" i="4"/>
  <c r="S490" i="4" s="1"/>
  <c r="K490" i="4"/>
  <c r="R490" i="4" s="1"/>
  <c r="U489" i="4"/>
  <c r="Q489" i="4"/>
  <c r="X489" i="4" s="1"/>
  <c r="P489" i="4"/>
  <c r="W489" i="4" s="1"/>
  <c r="O489" i="4"/>
  <c r="V489" i="4" s="1"/>
  <c r="N489" i="4"/>
  <c r="M489" i="4"/>
  <c r="T489" i="4" s="1"/>
  <c r="L489" i="4"/>
  <c r="S489" i="4" s="1"/>
  <c r="K489" i="4"/>
  <c r="R489" i="4" s="1"/>
  <c r="V488" i="4"/>
  <c r="Q488" i="4"/>
  <c r="X488" i="4" s="1"/>
  <c r="P488" i="4"/>
  <c r="W488" i="4" s="1"/>
  <c r="O488" i="4"/>
  <c r="N488" i="4"/>
  <c r="U488" i="4" s="1"/>
  <c r="M488" i="4"/>
  <c r="T488" i="4" s="1"/>
  <c r="L488" i="4"/>
  <c r="S488" i="4" s="1"/>
  <c r="K488" i="4"/>
  <c r="R488" i="4" s="1"/>
  <c r="S487" i="4"/>
  <c r="Q487" i="4"/>
  <c r="X487" i="4" s="1"/>
  <c r="P487" i="4"/>
  <c r="W487" i="4" s="1"/>
  <c r="O487" i="4"/>
  <c r="V487" i="4" s="1"/>
  <c r="N487" i="4"/>
  <c r="U487" i="4" s="1"/>
  <c r="M487" i="4"/>
  <c r="L487" i="4"/>
  <c r="K487" i="4"/>
  <c r="R487" i="4" s="1"/>
  <c r="R486" i="4"/>
  <c r="Q486" i="4"/>
  <c r="X486" i="4" s="1"/>
  <c r="P486" i="4"/>
  <c r="W486" i="4" s="1"/>
  <c r="O486" i="4"/>
  <c r="V486" i="4" s="1"/>
  <c r="N486" i="4"/>
  <c r="U486" i="4" s="1"/>
  <c r="M486" i="4"/>
  <c r="T486" i="4" s="1"/>
  <c r="L486" i="4"/>
  <c r="S486" i="4" s="1"/>
  <c r="K486" i="4"/>
  <c r="Q485" i="4"/>
  <c r="X485" i="4" s="1"/>
  <c r="P485" i="4"/>
  <c r="W485" i="4" s="1"/>
  <c r="O485" i="4"/>
  <c r="V485" i="4" s="1"/>
  <c r="N485" i="4"/>
  <c r="U485" i="4" s="1"/>
  <c r="M485" i="4"/>
  <c r="T485" i="4" s="1"/>
  <c r="L485" i="4"/>
  <c r="S485" i="4" s="1"/>
  <c r="K485" i="4"/>
  <c r="R485" i="4" s="1"/>
  <c r="Q484" i="4"/>
  <c r="X484" i="4" s="1"/>
  <c r="P484" i="4"/>
  <c r="W484" i="4" s="1"/>
  <c r="O484" i="4"/>
  <c r="V484" i="4" s="1"/>
  <c r="N484" i="4"/>
  <c r="U484" i="4" s="1"/>
  <c r="M484" i="4"/>
  <c r="T484" i="4" s="1"/>
  <c r="L484" i="4"/>
  <c r="S484" i="4" s="1"/>
  <c r="K484" i="4"/>
  <c r="R484" i="4" s="1"/>
  <c r="U483" i="4"/>
  <c r="Q483" i="4"/>
  <c r="X483" i="4" s="1"/>
  <c r="P483" i="4"/>
  <c r="W483" i="4" s="1"/>
  <c r="O483" i="4"/>
  <c r="V483" i="4" s="1"/>
  <c r="N483" i="4"/>
  <c r="M483" i="4"/>
  <c r="L483" i="4"/>
  <c r="S483" i="4" s="1"/>
  <c r="K483" i="4"/>
  <c r="R483" i="4" s="1"/>
  <c r="V482" i="4"/>
  <c r="Q482" i="4"/>
  <c r="X482" i="4" s="1"/>
  <c r="P482" i="4"/>
  <c r="W482" i="4" s="1"/>
  <c r="O482" i="4"/>
  <c r="N482" i="4"/>
  <c r="U482" i="4" s="1"/>
  <c r="M482" i="4"/>
  <c r="T482" i="4" s="1"/>
  <c r="L482" i="4"/>
  <c r="S482" i="4" s="1"/>
  <c r="K482" i="4"/>
  <c r="R482" i="4" s="1"/>
  <c r="S481" i="4"/>
  <c r="Q481" i="4"/>
  <c r="X481" i="4" s="1"/>
  <c r="P481" i="4"/>
  <c r="W481" i="4" s="1"/>
  <c r="O481" i="4"/>
  <c r="V481" i="4" s="1"/>
  <c r="N481" i="4"/>
  <c r="U481" i="4" s="1"/>
  <c r="M481" i="4"/>
  <c r="T481" i="4" s="1"/>
  <c r="L481" i="4"/>
  <c r="K481" i="4"/>
  <c r="R481" i="4" s="1"/>
  <c r="R480" i="4"/>
  <c r="Q480" i="4"/>
  <c r="X480" i="4" s="1"/>
  <c r="P480" i="4"/>
  <c r="W480" i="4" s="1"/>
  <c r="O480" i="4"/>
  <c r="V480" i="4" s="1"/>
  <c r="N480" i="4"/>
  <c r="U480" i="4" s="1"/>
  <c r="M480" i="4"/>
  <c r="T480" i="4" s="1"/>
  <c r="L480" i="4"/>
  <c r="S480" i="4" s="1"/>
  <c r="K480" i="4"/>
  <c r="Q479" i="4"/>
  <c r="X479" i="4" s="1"/>
  <c r="P479" i="4"/>
  <c r="W479" i="4" s="1"/>
  <c r="O479" i="4"/>
  <c r="V479" i="4" s="1"/>
  <c r="N479" i="4"/>
  <c r="U479" i="4" s="1"/>
  <c r="M479" i="4"/>
  <c r="L479" i="4"/>
  <c r="S479" i="4" s="1"/>
  <c r="K479" i="4"/>
  <c r="R479" i="4" s="1"/>
  <c r="Q478" i="4"/>
  <c r="X478" i="4" s="1"/>
  <c r="P478" i="4"/>
  <c r="W478" i="4" s="1"/>
  <c r="O478" i="4"/>
  <c r="V478" i="4" s="1"/>
  <c r="N478" i="4"/>
  <c r="U478" i="4" s="1"/>
  <c r="M478" i="4"/>
  <c r="T478" i="4" s="1"/>
  <c r="L478" i="4"/>
  <c r="S478" i="4" s="1"/>
  <c r="K478" i="4"/>
  <c r="R478" i="4" s="1"/>
  <c r="Q477" i="4"/>
  <c r="X477" i="4" s="1"/>
  <c r="P477" i="4"/>
  <c r="W477" i="4" s="1"/>
  <c r="O477" i="4"/>
  <c r="V477" i="4" s="1"/>
  <c r="N477" i="4"/>
  <c r="U477" i="4" s="1"/>
  <c r="M477" i="4"/>
  <c r="T477" i="4" s="1"/>
  <c r="L477" i="4"/>
  <c r="S477" i="4" s="1"/>
  <c r="K477" i="4"/>
  <c r="R477" i="4" s="1"/>
  <c r="Q476" i="4"/>
  <c r="X476" i="4" s="1"/>
  <c r="P476" i="4"/>
  <c r="W476" i="4" s="1"/>
  <c r="O476" i="4"/>
  <c r="V476" i="4" s="1"/>
  <c r="N476" i="4"/>
  <c r="U476" i="4" s="1"/>
  <c r="M476" i="4"/>
  <c r="T476" i="4" s="1"/>
  <c r="L476" i="4"/>
  <c r="S476" i="4" s="1"/>
  <c r="K476" i="4"/>
  <c r="R476" i="4" s="1"/>
  <c r="U475" i="4"/>
  <c r="Q475" i="4"/>
  <c r="X475" i="4" s="1"/>
  <c r="P475" i="4"/>
  <c r="W475" i="4" s="1"/>
  <c r="O475" i="4"/>
  <c r="V475" i="4" s="1"/>
  <c r="N475" i="4"/>
  <c r="M475" i="4"/>
  <c r="L475" i="4"/>
  <c r="S475" i="4" s="1"/>
  <c r="K475" i="4"/>
  <c r="R475" i="4" s="1"/>
  <c r="R474" i="4"/>
  <c r="Q474" i="4"/>
  <c r="X474" i="4" s="1"/>
  <c r="P474" i="4"/>
  <c r="W474" i="4" s="1"/>
  <c r="O474" i="4"/>
  <c r="V474" i="4" s="1"/>
  <c r="N474" i="4"/>
  <c r="U474" i="4" s="1"/>
  <c r="M474" i="4"/>
  <c r="T474" i="4" s="1"/>
  <c r="L474" i="4"/>
  <c r="S474" i="4" s="1"/>
  <c r="K474" i="4"/>
  <c r="Q473" i="4"/>
  <c r="X473" i="4" s="1"/>
  <c r="P473" i="4"/>
  <c r="W473" i="4" s="1"/>
  <c r="O473" i="4"/>
  <c r="V473" i="4" s="1"/>
  <c r="N473" i="4"/>
  <c r="U473" i="4" s="1"/>
  <c r="M473" i="4"/>
  <c r="T473" i="4" s="1"/>
  <c r="L473" i="4"/>
  <c r="S473" i="4" s="1"/>
  <c r="K473" i="4"/>
  <c r="R473" i="4" s="1"/>
  <c r="Q472" i="4"/>
  <c r="X472" i="4" s="1"/>
  <c r="P472" i="4"/>
  <c r="W472" i="4" s="1"/>
  <c r="O472" i="4"/>
  <c r="V472" i="4" s="1"/>
  <c r="N472" i="4"/>
  <c r="U472" i="4" s="1"/>
  <c r="M472" i="4"/>
  <c r="T472" i="4" s="1"/>
  <c r="L472" i="4"/>
  <c r="S472" i="4" s="1"/>
  <c r="K472" i="4"/>
  <c r="R472" i="4" s="1"/>
  <c r="W471" i="4"/>
  <c r="Q471" i="4"/>
  <c r="X471" i="4" s="1"/>
  <c r="P471" i="4"/>
  <c r="O471" i="4"/>
  <c r="V471" i="4" s="1"/>
  <c r="N471" i="4"/>
  <c r="U471" i="4" s="1"/>
  <c r="M471" i="4"/>
  <c r="L471" i="4"/>
  <c r="S471" i="4" s="1"/>
  <c r="K471" i="4"/>
  <c r="R471" i="4" s="1"/>
  <c r="Q470" i="4"/>
  <c r="X470" i="4" s="1"/>
  <c r="P470" i="4"/>
  <c r="W470" i="4" s="1"/>
  <c r="O470" i="4"/>
  <c r="V470" i="4" s="1"/>
  <c r="N470" i="4"/>
  <c r="U470" i="4" s="1"/>
  <c r="M470" i="4"/>
  <c r="T470" i="4" s="1"/>
  <c r="L470" i="4"/>
  <c r="S470" i="4" s="1"/>
  <c r="K470" i="4"/>
  <c r="R470" i="4" s="1"/>
  <c r="U469" i="4"/>
  <c r="Q469" i="4"/>
  <c r="X469" i="4" s="1"/>
  <c r="P469" i="4"/>
  <c r="W469" i="4" s="1"/>
  <c r="O469" i="4"/>
  <c r="V469" i="4" s="1"/>
  <c r="N469" i="4"/>
  <c r="M469" i="4"/>
  <c r="T469" i="4" s="1"/>
  <c r="L469" i="4"/>
  <c r="S469" i="4" s="1"/>
  <c r="K469" i="4"/>
  <c r="R469" i="4" s="1"/>
  <c r="R468" i="4"/>
  <c r="Q468" i="4"/>
  <c r="X468" i="4" s="1"/>
  <c r="P468" i="4"/>
  <c r="W468" i="4" s="1"/>
  <c r="O468" i="4"/>
  <c r="V468" i="4" s="1"/>
  <c r="N468" i="4"/>
  <c r="U468" i="4" s="1"/>
  <c r="M468" i="4"/>
  <c r="T468" i="4" s="1"/>
  <c r="L468" i="4"/>
  <c r="S468" i="4" s="1"/>
  <c r="K468" i="4"/>
  <c r="Q467" i="4"/>
  <c r="X467" i="4" s="1"/>
  <c r="P467" i="4"/>
  <c r="W467" i="4" s="1"/>
  <c r="O467" i="4"/>
  <c r="V467" i="4" s="1"/>
  <c r="N467" i="4"/>
  <c r="U467" i="4" s="1"/>
  <c r="M467" i="4"/>
  <c r="L467" i="4"/>
  <c r="S467" i="4" s="1"/>
  <c r="K467" i="4"/>
  <c r="R467" i="4" s="1"/>
  <c r="Q463" i="4"/>
  <c r="X463" i="4" s="1"/>
  <c r="P463" i="4"/>
  <c r="W463" i="4" s="1"/>
  <c r="O463" i="4"/>
  <c r="V463" i="4" s="1"/>
  <c r="N463" i="4"/>
  <c r="U463" i="4" s="1"/>
  <c r="M463" i="4"/>
  <c r="L463" i="4"/>
  <c r="S463" i="4" s="1"/>
  <c r="K463" i="4"/>
  <c r="R463" i="4" s="1"/>
  <c r="Q462" i="4"/>
  <c r="X462" i="4" s="1"/>
  <c r="P462" i="4"/>
  <c r="W462" i="4" s="1"/>
  <c r="O462" i="4"/>
  <c r="V462" i="4" s="1"/>
  <c r="N462" i="4"/>
  <c r="U462" i="4" s="1"/>
  <c r="M462" i="4"/>
  <c r="T462" i="4" s="1"/>
  <c r="L462" i="4"/>
  <c r="S462" i="4" s="1"/>
  <c r="K462" i="4"/>
  <c r="R462" i="4" s="1"/>
  <c r="Q461" i="4"/>
  <c r="X461" i="4" s="1"/>
  <c r="P461" i="4"/>
  <c r="W461" i="4" s="1"/>
  <c r="O461" i="4"/>
  <c r="V461" i="4" s="1"/>
  <c r="N461" i="4"/>
  <c r="U461" i="4" s="1"/>
  <c r="M461" i="4"/>
  <c r="T461" i="4" s="1"/>
  <c r="L461" i="4"/>
  <c r="S461" i="4" s="1"/>
  <c r="K461" i="4"/>
  <c r="R461" i="4" s="1"/>
  <c r="Q460" i="4"/>
  <c r="X460" i="4" s="1"/>
  <c r="P460" i="4"/>
  <c r="W460" i="4" s="1"/>
  <c r="O460" i="4"/>
  <c r="V460" i="4" s="1"/>
  <c r="N460" i="4"/>
  <c r="U460" i="4" s="1"/>
  <c r="M460" i="4"/>
  <c r="T460" i="4" s="1"/>
  <c r="L460" i="4"/>
  <c r="S460" i="4" s="1"/>
  <c r="K460" i="4"/>
  <c r="R460" i="4" s="1"/>
  <c r="U459" i="4"/>
  <c r="Q459" i="4"/>
  <c r="X459" i="4" s="1"/>
  <c r="P459" i="4"/>
  <c r="W459" i="4" s="1"/>
  <c r="O459" i="4"/>
  <c r="V459" i="4" s="1"/>
  <c r="N459" i="4"/>
  <c r="M459" i="4"/>
  <c r="T459" i="4" s="1"/>
  <c r="L459" i="4"/>
  <c r="S459" i="4" s="1"/>
  <c r="K459" i="4"/>
  <c r="R459" i="4" s="1"/>
  <c r="Q458" i="4"/>
  <c r="X458" i="4" s="1"/>
  <c r="P458" i="4"/>
  <c r="W458" i="4" s="1"/>
  <c r="O458" i="4"/>
  <c r="V458" i="4" s="1"/>
  <c r="N458" i="4"/>
  <c r="U458" i="4" s="1"/>
  <c r="M458" i="4"/>
  <c r="T458" i="4" s="1"/>
  <c r="L458" i="4"/>
  <c r="S458" i="4" s="1"/>
  <c r="K458" i="4"/>
  <c r="R458" i="4" s="1"/>
  <c r="Q457" i="4"/>
  <c r="X457" i="4" s="1"/>
  <c r="P457" i="4"/>
  <c r="W457" i="4" s="1"/>
  <c r="O457" i="4"/>
  <c r="V457" i="4" s="1"/>
  <c r="N457" i="4"/>
  <c r="U457" i="4" s="1"/>
  <c r="M457" i="4"/>
  <c r="T457" i="4" s="1"/>
  <c r="L457" i="4"/>
  <c r="S457" i="4" s="1"/>
  <c r="K457" i="4"/>
  <c r="R457" i="4" s="1"/>
  <c r="R456" i="4"/>
  <c r="Q456" i="4"/>
  <c r="X456" i="4" s="1"/>
  <c r="P456" i="4"/>
  <c r="W456" i="4" s="1"/>
  <c r="O456" i="4"/>
  <c r="V456" i="4" s="1"/>
  <c r="N456" i="4"/>
  <c r="U456" i="4" s="1"/>
  <c r="M456" i="4"/>
  <c r="T456" i="4" s="1"/>
  <c r="L456" i="4"/>
  <c r="S456" i="4" s="1"/>
  <c r="K456" i="4"/>
  <c r="Q455" i="4"/>
  <c r="X455" i="4" s="1"/>
  <c r="P455" i="4"/>
  <c r="W455" i="4" s="1"/>
  <c r="O455" i="4"/>
  <c r="V455" i="4" s="1"/>
  <c r="N455" i="4"/>
  <c r="U455" i="4" s="1"/>
  <c r="M455" i="4"/>
  <c r="T455" i="4" s="1"/>
  <c r="L455" i="4"/>
  <c r="S455" i="4" s="1"/>
  <c r="K455" i="4"/>
  <c r="R455" i="4" s="1"/>
  <c r="Q454" i="4"/>
  <c r="X454" i="4" s="1"/>
  <c r="P454" i="4"/>
  <c r="W454" i="4" s="1"/>
  <c r="O454" i="4"/>
  <c r="V454" i="4" s="1"/>
  <c r="N454" i="4"/>
  <c r="U454" i="4" s="1"/>
  <c r="M454" i="4"/>
  <c r="T454" i="4" s="1"/>
  <c r="L454" i="4"/>
  <c r="S454" i="4" s="1"/>
  <c r="K454" i="4"/>
  <c r="R454" i="4" s="1"/>
  <c r="U453" i="4"/>
  <c r="Q453" i="4"/>
  <c r="X453" i="4" s="1"/>
  <c r="P453" i="4"/>
  <c r="W453" i="4" s="1"/>
  <c r="O453" i="4"/>
  <c r="V453" i="4" s="1"/>
  <c r="N453" i="4"/>
  <c r="M453" i="4"/>
  <c r="T453" i="4" s="1"/>
  <c r="L453" i="4"/>
  <c r="S453" i="4" s="1"/>
  <c r="K453" i="4"/>
  <c r="R453" i="4" s="1"/>
  <c r="Q452" i="4"/>
  <c r="X452" i="4" s="1"/>
  <c r="P452" i="4"/>
  <c r="W452" i="4" s="1"/>
  <c r="O452" i="4"/>
  <c r="V452" i="4" s="1"/>
  <c r="N452" i="4"/>
  <c r="U452" i="4" s="1"/>
  <c r="M452" i="4"/>
  <c r="T452" i="4" s="1"/>
  <c r="L452" i="4"/>
  <c r="S452" i="4" s="1"/>
  <c r="K452" i="4"/>
  <c r="R452" i="4" s="1"/>
  <c r="Q451" i="4"/>
  <c r="X451" i="4" s="1"/>
  <c r="P451" i="4"/>
  <c r="W451" i="4" s="1"/>
  <c r="O451" i="4"/>
  <c r="V451" i="4" s="1"/>
  <c r="N451" i="4"/>
  <c r="U451" i="4" s="1"/>
  <c r="M451" i="4"/>
  <c r="T451" i="4" s="1"/>
  <c r="L451" i="4"/>
  <c r="S451" i="4" s="1"/>
  <c r="K451" i="4"/>
  <c r="R451" i="4" s="1"/>
  <c r="R450" i="4"/>
  <c r="Q450" i="4"/>
  <c r="X450" i="4" s="1"/>
  <c r="P450" i="4"/>
  <c r="W450" i="4" s="1"/>
  <c r="O450" i="4"/>
  <c r="V450" i="4" s="1"/>
  <c r="N450" i="4"/>
  <c r="U450" i="4" s="1"/>
  <c r="M450" i="4"/>
  <c r="T450" i="4" s="1"/>
  <c r="L450" i="4"/>
  <c r="S450" i="4" s="1"/>
  <c r="K450" i="4"/>
  <c r="U449" i="4"/>
  <c r="Q449" i="4"/>
  <c r="X449" i="4" s="1"/>
  <c r="P449" i="4"/>
  <c r="W449" i="4" s="1"/>
  <c r="O449" i="4"/>
  <c r="V449" i="4" s="1"/>
  <c r="N449" i="4"/>
  <c r="M449" i="4"/>
  <c r="T449" i="4" s="1"/>
  <c r="L449" i="4"/>
  <c r="S449" i="4" s="1"/>
  <c r="K449" i="4"/>
  <c r="R449" i="4" s="1"/>
  <c r="Q448" i="4"/>
  <c r="X448" i="4" s="1"/>
  <c r="P448" i="4"/>
  <c r="W448" i="4" s="1"/>
  <c r="O448" i="4"/>
  <c r="V448" i="4" s="1"/>
  <c r="N448" i="4"/>
  <c r="U448" i="4" s="1"/>
  <c r="M448" i="4"/>
  <c r="T448" i="4" s="1"/>
  <c r="L448" i="4"/>
  <c r="S448" i="4" s="1"/>
  <c r="K448" i="4"/>
  <c r="R448" i="4" s="1"/>
  <c r="W447" i="4"/>
  <c r="Q447" i="4"/>
  <c r="X447" i="4" s="1"/>
  <c r="P447" i="4"/>
  <c r="O447" i="4"/>
  <c r="V447" i="4" s="1"/>
  <c r="N447" i="4"/>
  <c r="U447" i="4" s="1"/>
  <c r="M447" i="4"/>
  <c r="T447" i="4" s="1"/>
  <c r="L447" i="4"/>
  <c r="S447" i="4" s="1"/>
  <c r="K447" i="4"/>
  <c r="R447" i="4" s="1"/>
  <c r="Q446" i="4"/>
  <c r="X446" i="4" s="1"/>
  <c r="P446" i="4"/>
  <c r="W446" i="4" s="1"/>
  <c r="O446" i="4"/>
  <c r="V446" i="4" s="1"/>
  <c r="N446" i="4"/>
  <c r="U446" i="4" s="1"/>
  <c r="M446" i="4"/>
  <c r="T446" i="4" s="1"/>
  <c r="L446" i="4"/>
  <c r="S446" i="4" s="1"/>
  <c r="K446" i="4"/>
  <c r="R446" i="4" s="1"/>
  <c r="S445" i="4"/>
  <c r="Q445" i="4"/>
  <c r="X445" i="4" s="1"/>
  <c r="P445" i="4"/>
  <c r="W445" i="4" s="1"/>
  <c r="O445" i="4"/>
  <c r="V445" i="4" s="1"/>
  <c r="N445" i="4"/>
  <c r="U445" i="4" s="1"/>
  <c r="M445" i="4"/>
  <c r="T445" i="4" s="1"/>
  <c r="L445" i="4"/>
  <c r="K445" i="4"/>
  <c r="R445" i="4" s="1"/>
  <c r="Q444" i="4"/>
  <c r="X444" i="4" s="1"/>
  <c r="P444" i="4"/>
  <c r="W444" i="4" s="1"/>
  <c r="O444" i="4"/>
  <c r="V444" i="4" s="1"/>
  <c r="N444" i="4"/>
  <c r="U444" i="4" s="1"/>
  <c r="M444" i="4"/>
  <c r="T444" i="4" s="1"/>
  <c r="L444" i="4"/>
  <c r="S444" i="4" s="1"/>
  <c r="K444" i="4"/>
  <c r="R444" i="4" s="1"/>
  <c r="Q443" i="4"/>
  <c r="X443" i="4" s="1"/>
  <c r="P443" i="4"/>
  <c r="W443" i="4" s="1"/>
  <c r="O443" i="4"/>
  <c r="V443" i="4" s="1"/>
  <c r="N443" i="4"/>
  <c r="U443" i="4" s="1"/>
  <c r="M443" i="4"/>
  <c r="T443" i="4" s="1"/>
  <c r="L443" i="4"/>
  <c r="S443" i="4" s="1"/>
  <c r="K443" i="4"/>
  <c r="R443" i="4" s="1"/>
  <c r="Q442" i="4"/>
  <c r="X442" i="4" s="1"/>
  <c r="P442" i="4"/>
  <c r="W442" i="4" s="1"/>
  <c r="O442" i="4"/>
  <c r="V442" i="4" s="1"/>
  <c r="N442" i="4"/>
  <c r="U442" i="4" s="1"/>
  <c r="M442" i="4"/>
  <c r="T442" i="4" s="1"/>
  <c r="L442" i="4"/>
  <c r="S442" i="4" s="1"/>
  <c r="K442" i="4"/>
  <c r="R442" i="4" s="1"/>
  <c r="W441" i="4"/>
  <c r="U441" i="4"/>
  <c r="Q441" i="4"/>
  <c r="X441" i="4" s="1"/>
  <c r="P441" i="4"/>
  <c r="O441" i="4"/>
  <c r="V441" i="4" s="1"/>
  <c r="N441" i="4"/>
  <c r="M441" i="4"/>
  <c r="T441" i="4" s="1"/>
  <c r="L441" i="4"/>
  <c r="S441" i="4" s="1"/>
  <c r="K441" i="4"/>
  <c r="R441" i="4" s="1"/>
  <c r="Q440" i="4"/>
  <c r="X440" i="4" s="1"/>
  <c r="P440" i="4"/>
  <c r="W440" i="4" s="1"/>
  <c r="O440" i="4"/>
  <c r="V440" i="4" s="1"/>
  <c r="N440" i="4"/>
  <c r="U440" i="4" s="1"/>
  <c r="M440" i="4"/>
  <c r="T440" i="4" s="1"/>
  <c r="L440" i="4"/>
  <c r="S440" i="4" s="1"/>
  <c r="K440" i="4"/>
  <c r="R440" i="4" s="1"/>
  <c r="S439" i="4"/>
  <c r="Q439" i="4"/>
  <c r="X439" i="4" s="1"/>
  <c r="P439" i="4"/>
  <c r="W439" i="4" s="1"/>
  <c r="O439" i="4"/>
  <c r="V439" i="4" s="1"/>
  <c r="N439" i="4"/>
  <c r="U439" i="4" s="1"/>
  <c r="M439" i="4"/>
  <c r="L439" i="4"/>
  <c r="K439" i="4"/>
  <c r="R439" i="4" s="1"/>
  <c r="Q438" i="4"/>
  <c r="X438" i="4" s="1"/>
  <c r="P438" i="4"/>
  <c r="W438" i="4" s="1"/>
  <c r="O438" i="4"/>
  <c r="V438" i="4" s="1"/>
  <c r="N438" i="4"/>
  <c r="U438" i="4" s="1"/>
  <c r="M438" i="4"/>
  <c r="T438" i="4" s="1"/>
  <c r="L438" i="4"/>
  <c r="S438" i="4" s="1"/>
  <c r="K438" i="4"/>
  <c r="R438" i="4" s="1"/>
  <c r="Q437" i="4"/>
  <c r="X437" i="4" s="1"/>
  <c r="P437" i="4"/>
  <c r="W437" i="4" s="1"/>
  <c r="O437" i="4"/>
  <c r="V437" i="4" s="1"/>
  <c r="N437" i="4"/>
  <c r="U437" i="4" s="1"/>
  <c r="M437" i="4"/>
  <c r="T437" i="4" s="1"/>
  <c r="L437" i="4"/>
  <c r="S437" i="4" s="1"/>
  <c r="K437" i="4"/>
  <c r="R437" i="4" s="1"/>
  <c r="V436" i="4"/>
  <c r="Q436" i="4"/>
  <c r="X436" i="4" s="1"/>
  <c r="P436" i="4"/>
  <c r="W436" i="4" s="1"/>
  <c r="O436" i="4"/>
  <c r="N436" i="4"/>
  <c r="U436" i="4" s="1"/>
  <c r="M436" i="4"/>
  <c r="T436" i="4" s="1"/>
  <c r="L436" i="4"/>
  <c r="S436" i="4" s="1"/>
  <c r="K436" i="4"/>
  <c r="R436" i="4" s="1"/>
  <c r="W435" i="4"/>
  <c r="Q435" i="4"/>
  <c r="X435" i="4" s="1"/>
  <c r="P435" i="4"/>
  <c r="O435" i="4"/>
  <c r="V435" i="4" s="1"/>
  <c r="N435" i="4"/>
  <c r="U435" i="4" s="1"/>
  <c r="M435" i="4"/>
  <c r="T435" i="4" s="1"/>
  <c r="L435" i="4"/>
  <c r="S435" i="4" s="1"/>
  <c r="K435" i="4"/>
  <c r="R435" i="4" s="1"/>
  <c r="T434" i="4"/>
  <c r="Q434" i="4"/>
  <c r="X434" i="4" s="1"/>
  <c r="P434" i="4"/>
  <c r="W434" i="4" s="1"/>
  <c r="O434" i="4"/>
  <c r="V434" i="4" s="1"/>
  <c r="N434" i="4"/>
  <c r="U434" i="4" s="1"/>
  <c r="M434" i="4"/>
  <c r="L434" i="4"/>
  <c r="S434" i="4" s="1"/>
  <c r="K434" i="4"/>
  <c r="R434" i="4" s="1"/>
  <c r="Q433" i="4"/>
  <c r="X433" i="4" s="1"/>
  <c r="P433" i="4"/>
  <c r="W433" i="4" s="1"/>
  <c r="O433" i="4"/>
  <c r="V433" i="4" s="1"/>
  <c r="N433" i="4"/>
  <c r="U433" i="4" s="1"/>
  <c r="M433" i="4"/>
  <c r="T433" i="4" s="1"/>
  <c r="L433" i="4"/>
  <c r="S433" i="4" s="1"/>
  <c r="K433" i="4"/>
  <c r="R433" i="4" s="1"/>
  <c r="Q432" i="4"/>
  <c r="X432" i="4" s="1"/>
  <c r="P432" i="4"/>
  <c r="W432" i="4" s="1"/>
  <c r="O432" i="4"/>
  <c r="V432" i="4" s="1"/>
  <c r="N432" i="4"/>
  <c r="U432" i="4" s="1"/>
  <c r="M432" i="4"/>
  <c r="T432" i="4" s="1"/>
  <c r="L432" i="4"/>
  <c r="S432" i="4" s="1"/>
  <c r="K432" i="4"/>
  <c r="R432" i="4" s="1"/>
  <c r="Q431" i="4"/>
  <c r="X431" i="4" s="1"/>
  <c r="P431" i="4"/>
  <c r="W431" i="4" s="1"/>
  <c r="O431" i="4"/>
  <c r="V431" i="4" s="1"/>
  <c r="N431" i="4"/>
  <c r="U431" i="4" s="1"/>
  <c r="M431" i="4"/>
  <c r="T431" i="4" s="1"/>
  <c r="L431" i="4"/>
  <c r="S431" i="4" s="1"/>
  <c r="K431" i="4"/>
  <c r="R431" i="4" s="1"/>
  <c r="Q430" i="4"/>
  <c r="X430" i="4" s="1"/>
  <c r="P430" i="4"/>
  <c r="W430" i="4" s="1"/>
  <c r="O430" i="4"/>
  <c r="V430" i="4" s="1"/>
  <c r="N430" i="4"/>
  <c r="U430" i="4" s="1"/>
  <c r="M430" i="4"/>
  <c r="T430" i="4" s="1"/>
  <c r="L430" i="4"/>
  <c r="S430" i="4" s="1"/>
  <c r="K430" i="4"/>
  <c r="R430" i="4" s="1"/>
  <c r="Q429" i="4"/>
  <c r="X429" i="4" s="1"/>
  <c r="P429" i="4"/>
  <c r="W429" i="4" s="1"/>
  <c r="O429" i="4"/>
  <c r="V429" i="4" s="1"/>
  <c r="N429" i="4"/>
  <c r="M429" i="4"/>
  <c r="T429" i="4" s="1"/>
  <c r="L429" i="4"/>
  <c r="S429" i="4" s="1"/>
  <c r="K429" i="4"/>
  <c r="R429" i="4" s="1"/>
  <c r="V428" i="4"/>
  <c r="T428" i="4"/>
  <c r="R428" i="4"/>
  <c r="Q428" i="4"/>
  <c r="X428" i="4" s="1"/>
  <c r="P428" i="4"/>
  <c r="W428" i="4" s="1"/>
  <c r="O428" i="4"/>
  <c r="N428" i="4"/>
  <c r="U428" i="4" s="1"/>
  <c r="M428" i="4"/>
  <c r="L428" i="4"/>
  <c r="S428" i="4" s="1"/>
  <c r="K428" i="4"/>
  <c r="W427" i="4"/>
  <c r="Q427" i="4"/>
  <c r="X427" i="4" s="1"/>
  <c r="P427" i="4"/>
  <c r="O427" i="4"/>
  <c r="V427" i="4" s="1"/>
  <c r="N427" i="4"/>
  <c r="U427" i="4" s="1"/>
  <c r="M427" i="4"/>
  <c r="T427" i="4" s="1"/>
  <c r="L427" i="4"/>
  <c r="S427" i="4" s="1"/>
  <c r="K427" i="4"/>
  <c r="R427" i="4" s="1"/>
  <c r="Q426" i="4"/>
  <c r="X426" i="4" s="1"/>
  <c r="P426" i="4"/>
  <c r="W426" i="4" s="1"/>
  <c r="O426" i="4"/>
  <c r="V426" i="4" s="1"/>
  <c r="N426" i="4"/>
  <c r="U426" i="4" s="1"/>
  <c r="M426" i="4"/>
  <c r="T426" i="4" s="1"/>
  <c r="L426" i="4"/>
  <c r="S426" i="4" s="1"/>
  <c r="K426" i="4"/>
  <c r="R426" i="4" s="1"/>
  <c r="S425" i="4"/>
  <c r="Q425" i="4"/>
  <c r="X425" i="4" s="1"/>
  <c r="P425" i="4"/>
  <c r="W425" i="4" s="1"/>
  <c r="O425" i="4"/>
  <c r="V425" i="4" s="1"/>
  <c r="N425" i="4"/>
  <c r="U425" i="4" s="1"/>
  <c r="M425" i="4"/>
  <c r="T425" i="4" s="1"/>
  <c r="L425" i="4"/>
  <c r="K425" i="4"/>
  <c r="R425" i="4" s="1"/>
  <c r="T424" i="4"/>
  <c r="S424" i="4"/>
  <c r="R424" i="4"/>
  <c r="Q424" i="4"/>
  <c r="X424" i="4" s="1"/>
  <c r="P424" i="4"/>
  <c r="W424" i="4" s="1"/>
  <c r="O424" i="4"/>
  <c r="V424" i="4" s="1"/>
  <c r="N424" i="4"/>
  <c r="U424" i="4" s="1"/>
  <c r="M424" i="4"/>
  <c r="L424" i="4"/>
  <c r="K424" i="4"/>
  <c r="Q423" i="4"/>
  <c r="X423" i="4" s="1"/>
  <c r="P423" i="4"/>
  <c r="W423" i="4" s="1"/>
  <c r="O423" i="4"/>
  <c r="V423" i="4" s="1"/>
  <c r="N423" i="4"/>
  <c r="U423" i="4" s="1"/>
  <c r="M423" i="4"/>
  <c r="T423" i="4" s="1"/>
  <c r="L423" i="4"/>
  <c r="S423" i="4" s="1"/>
  <c r="K423" i="4"/>
  <c r="R423" i="4" s="1"/>
  <c r="Q422" i="4"/>
  <c r="X422" i="4" s="1"/>
  <c r="P422" i="4"/>
  <c r="W422" i="4" s="1"/>
  <c r="O422" i="4"/>
  <c r="V422" i="4" s="1"/>
  <c r="N422" i="4"/>
  <c r="U422" i="4" s="1"/>
  <c r="M422" i="4"/>
  <c r="T422" i="4" s="1"/>
  <c r="L422" i="4"/>
  <c r="S422" i="4" s="1"/>
  <c r="K422" i="4"/>
  <c r="R422" i="4" s="1"/>
  <c r="Q421" i="4"/>
  <c r="X421" i="4" s="1"/>
  <c r="P421" i="4"/>
  <c r="W421" i="4" s="1"/>
  <c r="O421" i="4"/>
  <c r="V421" i="4" s="1"/>
  <c r="N421" i="4"/>
  <c r="U421" i="4" s="1"/>
  <c r="M421" i="4"/>
  <c r="T421" i="4" s="1"/>
  <c r="L421" i="4"/>
  <c r="S421" i="4" s="1"/>
  <c r="K421" i="4"/>
  <c r="R421" i="4" s="1"/>
  <c r="W420" i="4"/>
  <c r="Q420" i="4"/>
  <c r="X420" i="4" s="1"/>
  <c r="P420" i="4"/>
  <c r="O420" i="4"/>
  <c r="V420" i="4" s="1"/>
  <c r="N420" i="4"/>
  <c r="U420" i="4" s="1"/>
  <c r="M420" i="4"/>
  <c r="T420" i="4" s="1"/>
  <c r="L420" i="4"/>
  <c r="S420" i="4" s="1"/>
  <c r="K420" i="4"/>
  <c r="R420" i="4" s="1"/>
  <c r="S419" i="4"/>
  <c r="Q419" i="4"/>
  <c r="X419" i="4" s="1"/>
  <c r="P419" i="4"/>
  <c r="W419" i="4" s="1"/>
  <c r="O419" i="4"/>
  <c r="V419" i="4" s="1"/>
  <c r="N419" i="4"/>
  <c r="U419" i="4" s="1"/>
  <c r="M419" i="4"/>
  <c r="T419" i="4" s="1"/>
  <c r="L419" i="4"/>
  <c r="K419" i="4"/>
  <c r="R419" i="4" s="1"/>
  <c r="V418" i="4"/>
  <c r="Q418" i="4"/>
  <c r="X418" i="4" s="1"/>
  <c r="P418" i="4"/>
  <c r="W418" i="4" s="1"/>
  <c r="O418" i="4"/>
  <c r="N418" i="4"/>
  <c r="U418" i="4" s="1"/>
  <c r="M418" i="4"/>
  <c r="T418" i="4" s="1"/>
  <c r="L418" i="4"/>
  <c r="S418" i="4" s="1"/>
  <c r="K418" i="4"/>
  <c r="R418" i="4" s="1"/>
  <c r="Q417" i="4"/>
  <c r="X417" i="4" s="1"/>
  <c r="P417" i="4"/>
  <c r="W417" i="4" s="1"/>
  <c r="O417" i="4"/>
  <c r="V417" i="4" s="1"/>
  <c r="N417" i="4"/>
  <c r="U417" i="4" s="1"/>
  <c r="M417" i="4"/>
  <c r="T417" i="4" s="1"/>
  <c r="L417" i="4"/>
  <c r="S417" i="4" s="1"/>
  <c r="K417" i="4"/>
  <c r="R417" i="4" s="1"/>
  <c r="V416" i="4"/>
  <c r="R416" i="4"/>
  <c r="Q416" i="4"/>
  <c r="X416" i="4" s="1"/>
  <c r="P416" i="4"/>
  <c r="W416" i="4" s="1"/>
  <c r="O416" i="4"/>
  <c r="N416" i="4"/>
  <c r="U416" i="4" s="1"/>
  <c r="M416" i="4"/>
  <c r="T416" i="4" s="1"/>
  <c r="L416" i="4"/>
  <c r="S416" i="4" s="1"/>
  <c r="K416" i="4"/>
  <c r="W415" i="4"/>
  <c r="Q415" i="4"/>
  <c r="X415" i="4" s="1"/>
  <c r="P415" i="4"/>
  <c r="O415" i="4"/>
  <c r="V415" i="4" s="1"/>
  <c r="N415" i="4"/>
  <c r="U415" i="4" s="1"/>
  <c r="M415" i="4"/>
  <c r="T415" i="4" s="1"/>
  <c r="L415" i="4"/>
  <c r="S415" i="4" s="1"/>
  <c r="K415" i="4"/>
  <c r="R415" i="4" s="1"/>
  <c r="V414" i="4"/>
  <c r="T414" i="4"/>
  <c r="Q414" i="4"/>
  <c r="X414" i="4" s="1"/>
  <c r="P414" i="4"/>
  <c r="W414" i="4" s="1"/>
  <c r="O414" i="4"/>
  <c r="N414" i="4"/>
  <c r="U414" i="4" s="1"/>
  <c r="M414" i="4"/>
  <c r="L414" i="4"/>
  <c r="S414" i="4" s="1"/>
  <c r="K414" i="4"/>
  <c r="R414" i="4" s="1"/>
  <c r="T413" i="4"/>
  <c r="S413" i="4"/>
  <c r="Q413" i="4"/>
  <c r="X413" i="4" s="1"/>
  <c r="P413" i="4"/>
  <c r="W413" i="4" s="1"/>
  <c r="O413" i="4"/>
  <c r="V413" i="4" s="1"/>
  <c r="N413" i="4"/>
  <c r="U413" i="4" s="1"/>
  <c r="M413" i="4"/>
  <c r="L413" i="4"/>
  <c r="K413" i="4"/>
  <c r="R413" i="4" s="1"/>
  <c r="R412" i="4"/>
  <c r="Q412" i="4"/>
  <c r="X412" i="4" s="1"/>
  <c r="P412" i="4"/>
  <c r="W412" i="4" s="1"/>
  <c r="O412" i="4"/>
  <c r="V412" i="4" s="1"/>
  <c r="N412" i="4"/>
  <c r="U412" i="4" s="1"/>
  <c r="M412" i="4"/>
  <c r="T412" i="4" s="1"/>
  <c r="L412" i="4"/>
  <c r="S412" i="4" s="1"/>
  <c r="K412" i="4"/>
  <c r="S411" i="4"/>
  <c r="Q411" i="4"/>
  <c r="X411" i="4" s="1"/>
  <c r="P411" i="4"/>
  <c r="W411" i="4" s="1"/>
  <c r="O411" i="4"/>
  <c r="V411" i="4" s="1"/>
  <c r="N411" i="4"/>
  <c r="U411" i="4" s="1"/>
  <c r="M411" i="4"/>
  <c r="T411" i="4" s="1"/>
  <c r="L411" i="4"/>
  <c r="K411" i="4"/>
  <c r="R411" i="4" s="1"/>
  <c r="U410" i="4"/>
  <c r="Q410" i="4"/>
  <c r="X410" i="4" s="1"/>
  <c r="P410" i="4"/>
  <c r="W410" i="4" s="1"/>
  <c r="O410" i="4"/>
  <c r="V410" i="4" s="1"/>
  <c r="N410" i="4"/>
  <c r="M410" i="4"/>
  <c r="T410" i="4" s="1"/>
  <c r="L410" i="4"/>
  <c r="S410" i="4" s="1"/>
  <c r="K410" i="4"/>
  <c r="R410" i="4" s="1"/>
  <c r="Q409" i="4"/>
  <c r="X409" i="4" s="1"/>
  <c r="P409" i="4"/>
  <c r="W409" i="4" s="1"/>
  <c r="O409" i="4"/>
  <c r="V409" i="4" s="1"/>
  <c r="N409" i="4"/>
  <c r="U409" i="4" s="1"/>
  <c r="M409" i="4"/>
  <c r="T409" i="4" s="1"/>
  <c r="L409" i="4"/>
  <c r="S409" i="4" s="1"/>
  <c r="K409" i="4"/>
  <c r="R409" i="4" s="1"/>
  <c r="Q408" i="4"/>
  <c r="X408" i="4" s="1"/>
  <c r="P408" i="4"/>
  <c r="W408" i="4" s="1"/>
  <c r="O408" i="4"/>
  <c r="V408" i="4" s="1"/>
  <c r="N408" i="4"/>
  <c r="U408" i="4" s="1"/>
  <c r="M408" i="4"/>
  <c r="L408" i="4"/>
  <c r="S408" i="4" s="1"/>
  <c r="K408" i="4"/>
  <c r="R408" i="4" s="1"/>
  <c r="V407" i="4"/>
  <c r="Q407" i="4"/>
  <c r="X407" i="4" s="1"/>
  <c r="P407" i="4"/>
  <c r="W407" i="4" s="1"/>
  <c r="O407" i="4"/>
  <c r="N407" i="4"/>
  <c r="U407" i="4" s="1"/>
  <c r="M407" i="4"/>
  <c r="T407" i="4" s="1"/>
  <c r="L407" i="4"/>
  <c r="S407" i="4" s="1"/>
  <c r="K407" i="4"/>
  <c r="R407" i="4" s="1"/>
  <c r="S406" i="4"/>
  <c r="Q406" i="4"/>
  <c r="X406" i="4" s="1"/>
  <c r="P406" i="4"/>
  <c r="W406" i="4" s="1"/>
  <c r="O406" i="4"/>
  <c r="V406" i="4" s="1"/>
  <c r="N406" i="4"/>
  <c r="U406" i="4" s="1"/>
  <c r="M406" i="4"/>
  <c r="T406" i="4" s="1"/>
  <c r="L406" i="4"/>
  <c r="K406" i="4"/>
  <c r="R406" i="4" s="1"/>
  <c r="V405" i="4"/>
  <c r="Q405" i="4"/>
  <c r="X405" i="4" s="1"/>
  <c r="P405" i="4"/>
  <c r="W405" i="4" s="1"/>
  <c r="O405" i="4"/>
  <c r="N405" i="4"/>
  <c r="U405" i="4" s="1"/>
  <c r="M405" i="4"/>
  <c r="T405" i="4" s="1"/>
  <c r="L405" i="4"/>
  <c r="S405" i="4" s="1"/>
  <c r="K405" i="4"/>
  <c r="R405" i="4" s="1"/>
  <c r="Q404" i="4"/>
  <c r="X404" i="4" s="1"/>
  <c r="P404" i="4"/>
  <c r="W404" i="4" s="1"/>
  <c r="O404" i="4"/>
  <c r="V404" i="4" s="1"/>
  <c r="N404" i="4"/>
  <c r="U404" i="4" s="1"/>
  <c r="M404" i="4"/>
  <c r="L404" i="4"/>
  <c r="S404" i="4" s="1"/>
  <c r="K404" i="4"/>
  <c r="R404" i="4" s="1"/>
  <c r="V403" i="4"/>
  <c r="Q403" i="4"/>
  <c r="X403" i="4" s="1"/>
  <c r="P403" i="4"/>
  <c r="W403" i="4" s="1"/>
  <c r="O403" i="4"/>
  <c r="N403" i="4"/>
  <c r="U403" i="4" s="1"/>
  <c r="M403" i="4"/>
  <c r="T403" i="4" s="1"/>
  <c r="L403" i="4"/>
  <c r="S403" i="4" s="1"/>
  <c r="K403" i="4"/>
  <c r="R403" i="4" s="1"/>
  <c r="U402" i="4"/>
  <c r="Q402" i="4"/>
  <c r="X402" i="4" s="1"/>
  <c r="P402" i="4"/>
  <c r="W402" i="4" s="1"/>
  <c r="O402" i="4"/>
  <c r="V402" i="4" s="1"/>
  <c r="N402" i="4"/>
  <c r="M402" i="4"/>
  <c r="T402" i="4" s="1"/>
  <c r="L402" i="4"/>
  <c r="S402" i="4" s="1"/>
  <c r="K402" i="4"/>
  <c r="R402" i="4" s="1"/>
  <c r="S401" i="4"/>
  <c r="Q401" i="4"/>
  <c r="X401" i="4" s="1"/>
  <c r="P401" i="4"/>
  <c r="W401" i="4" s="1"/>
  <c r="O401" i="4"/>
  <c r="V401" i="4" s="1"/>
  <c r="N401" i="4"/>
  <c r="U401" i="4" s="1"/>
  <c r="M401" i="4"/>
  <c r="T401" i="4" s="1"/>
  <c r="L401" i="4"/>
  <c r="K401" i="4"/>
  <c r="R401" i="4" s="1"/>
  <c r="Q397" i="4"/>
  <c r="X397" i="4" s="1"/>
  <c r="P397" i="4"/>
  <c r="W397" i="4" s="1"/>
  <c r="O397" i="4"/>
  <c r="V397" i="4" s="1"/>
  <c r="N397" i="4"/>
  <c r="U397" i="4" s="1"/>
  <c r="M397" i="4"/>
  <c r="T397" i="4" s="1"/>
  <c r="L397" i="4"/>
  <c r="S397" i="4" s="1"/>
  <c r="K397" i="4"/>
  <c r="R397" i="4" s="1"/>
  <c r="P395" i="4"/>
  <c r="W395" i="4" s="1"/>
  <c r="N395" i="4"/>
  <c r="U395" i="4" s="1"/>
  <c r="Q394" i="4"/>
  <c r="X394" i="4" s="1"/>
  <c r="P394" i="4"/>
  <c r="W394" i="4" s="1"/>
  <c r="O394" i="4"/>
  <c r="V394" i="4" s="1"/>
  <c r="N394" i="4"/>
  <c r="U394" i="4" s="1"/>
  <c r="M394" i="4"/>
  <c r="T394" i="4" s="1"/>
  <c r="L394" i="4"/>
  <c r="S394" i="4" s="1"/>
  <c r="K394" i="4"/>
  <c r="R394" i="4" s="1"/>
  <c r="V393" i="4"/>
  <c r="Q393" i="4"/>
  <c r="X393" i="4" s="1"/>
  <c r="P393" i="4"/>
  <c r="W393" i="4" s="1"/>
  <c r="O393" i="4"/>
  <c r="N393" i="4"/>
  <c r="U393" i="4" s="1"/>
  <c r="M393" i="4"/>
  <c r="T393" i="4" s="1"/>
  <c r="L393" i="4"/>
  <c r="S393" i="4" s="1"/>
  <c r="K393" i="4"/>
  <c r="R393" i="4" s="1"/>
  <c r="S392" i="4"/>
  <c r="Q392" i="4"/>
  <c r="X392" i="4" s="1"/>
  <c r="P392" i="4"/>
  <c r="W392" i="4" s="1"/>
  <c r="O392" i="4"/>
  <c r="V392" i="4" s="1"/>
  <c r="N392" i="4"/>
  <c r="U392" i="4" s="1"/>
  <c r="M392" i="4"/>
  <c r="L392" i="4"/>
  <c r="K392" i="4"/>
  <c r="R392" i="4" s="1"/>
  <c r="R391" i="4"/>
  <c r="Q391" i="4"/>
  <c r="X391" i="4" s="1"/>
  <c r="P391" i="4"/>
  <c r="W391" i="4" s="1"/>
  <c r="O391" i="4"/>
  <c r="V391" i="4" s="1"/>
  <c r="N391" i="4"/>
  <c r="U391" i="4" s="1"/>
  <c r="M391" i="4"/>
  <c r="T391" i="4" s="1"/>
  <c r="L391" i="4"/>
  <c r="S391" i="4" s="1"/>
  <c r="K391" i="4"/>
  <c r="Q390" i="4"/>
  <c r="X390" i="4" s="1"/>
  <c r="P390" i="4"/>
  <c r="W390" i="4" s="1"/>
  <c r="O390" i="4"/>
  <c r="V390" i="4" s="1"/>
  <c r="N390" i="4"/>
  <c r="U390" i="4" s="1"/>
  <c r="M390" i="4"/>
  <c r="T390" i="4" s="1"/>
  <c r="L390" i="4"/>
  <c r="S390" i="4" s="1"/>
  <c r="K390" i="4"/>
  <c r="R390" i="4" s="1"/>
  <c r="Q389" i="4"/>
  <c r="X389" i="4" s="1"/>
  <c r="P389" i="4"/>
  <c r="W389" i="4" s="1"/>
  <c r="O389" i="4"/>
  <c r="V389" i="4" s="1"/>
  <c r="N389" i="4"/>
  <c r="U389" i="4" s="1"/>
  <c r="M389" i="4"/>
  <c r="T389" i="4" s="1"/>
  <c r="L389" i="4"/>
  <c r="S389" i="4" s="1"/>
  <c r="K389" i="4"/>
  <c r="R389" i="4" s="1"/>
  <c r="V388" i="4"/>
  <c r="Q388" i="4"/>
  <c r="X388" i="4" s="1"/>
  <c r="P388" i="4"/>
  <c r="W388" i="4" s="1"/>
  <c r="O388" i="4"/>
  <c r="N388" i="4"/>
  <c r="U388" i="4" s="1"/>
  <c r="M388" i="4"/>
  <c r="L388" i="4"/>
  <c r="S388" i="4" s="1"/>
  <c r="K388" i="4"/>
  <c r="R388" i="4" s="1"/>
  <c r="Q387" i="4"/>
  <c r="X387" i="4" s="1"/>
  <c r="P387" i="4"/>
  <c r="W387" i="4" s="1"/>
  <c r="O387" i="4"/>
  <c r="V387" i="4" s="1"/>
  <c r="N387" i="4"/>
  <c r="U387" i="4" s="1"/>
  <c r="M387" i="4"/>
  <c r="T387" i="4" s="1"/>
  <c r="L387" i="4"/>
  <c r="S387" i="4" s="1"/>
  <c r="K387" i="4"/>
  <c r="R387" i="4" s="1"/>
  <c r="V386" i="4"/>
  <c r="Q386" i="4"/>
  <c r="X386" i="4" s="1"/>
  <c r="P386" i="4"/>
  <c r="W386" i="4" s="1"/>
  <c r="O386" i="4"/>
  <c r="N386" i="4"/>
  <c r="U386" i="4" s="1"/>
  <c r="M386" i="4"/>
  <c r="T386" i="4" s="1"/>
  <c r="L386" i="4"/>
  <c r="S386" i="4" s="1"/>
  <c r="K386" i="4"/>
  <c r="R386" i="4" s="1"/>
  <c r="Q385" i="4"/>
  <c r="X385" i="4" s="1"/>
  <c r="P385" i="4"/>
  <c r="W385" i="4" s="1"/>
  <c r="O385" i="4"/>
  <c r="V385" i="4" s="1"/>
  <c r="N385" i="4"/>
  <c r="U385" i="4" s="1"/>
  <c r="M385" i="4"/>
  <c r="T385" i="4" s="1"/>
  <c r="L385" i="4"/>
  <c r="S385" i="4" s="1"/>
  <c r="K385" i="4"/>
  <c r="R385" i="4" s="1"/>
  <c r="Q384" i="4"/>
  <c r="X384" i="4" s="1"/>
  <c r="P384" i="4"/>
  <c r="W384" i="4" s="1"/>
  <c r="O384" i="4"/>
  <c r="V384" i="4" s="1"/>
  <c r="N384" i="4"/>
  <c r="U384" i="4" s="1"/>
  <c r="M384" i="4"/>
  <c r="L384" i="4"/>
  <c r="S384" i="4" s="1"/>
  <c r="K384" i="4"/>
  <c r="R384" i="4" s="1"/>
  <c r="V383" i="4"/>
  <c r="Q383" i="4"/>
  <c r="X383" i="4" s="1"/>
  <c r="P383" i="4"/>
  <c r="W383" i="4" s="1"/>
  <c r="O383" i="4"/>
  <c r="N383" i="4"/>
  <c r="U383" i="4" s="1"/>
  <c r="M383" i="4"/>
  <c r="T383" i="4" s="1"/>
  <c r="L383" i="4"/>
  <c r="S383" i="4" s="1"/>
  <c r="K383" i="4"/>
  <c r="R383" i="4" s="1"/>
  <c r="V382" i="4"/>
  <c r="U382" i="4"/>
  <c r="S382" i="4"/>
  <c r="Q382" i="4"/>
  <c r="X382" i="4" s="1"/>
  <c r="P382" i="4"/>
  <c r="W382" i="4" s="1"/>
  <c r="O382" i="4"/>
  <c r="N382" i="4"/>
  <c r="M382" i="4"/>
  <c r="T382" i="4" s="1"/>
  <c r="L382" i="4"/>
  <c r="K382" i="4"/>
  <c r="R382" i="4" s="1"/>
  <c r="S381" i="4"/>
  <c r="Q381" i="4"/>
  <c r="X381" i="4" s="1"/>
  <c r="P381" i="4"/>
  <c r="W381" i="4" s="1"/>
  <c r="O381" i="4"/>
  <c r="V381" i="4" s="1"/>
  <c r="N381" i="4"/>
  <c r="U381" i="4" s="1"/>
  <c r="M381" i="4"/>
  <c r="T381" i="4" s="1"/>
  <c r="L381" i="4"/>
  <c r="K381" i="4"/>
  <c r="R381" i="4" s="1"/>
  <c r="Q380" i="4"/>
  <c r="X380" i="4" s="1"/>
  <c r="P380" i="4"/>
  <c r="W380" i="4" s="1"/>
  <c r="O380" i="4"/>
  <c r="V380" i="4" s="1"/>
  <c r="N380" i="4"/>
  <c r="U380" i="4" s="1"/>
  <c r="M380" i="4"/>
  <c r="L380" i="4"/>
  <c r="S380" i="4" s="1"/>
  <c r="K380" i="4"/>
  <c r="R380" i="4" s="1"/>
  <c r="Q379" i="4"/>
  <c r="X379" i="4" s="1"/>
  <c r="P379" i="4"/>
  <c r="W379" i="4" s="1"/>
  <c r="O379" i="4"/>
  <c r="V379" i="4" s="1"/>
  <c r="N379" i="4"/>
  <c r="U379" i="4" s="1"/>
  <c r="M379" i="4"/>
  <c r="T379" i="4" s="1"/>
  <c r="L379" i="4"/>
  <c r="S379" i="4" s="1"/>
  <c r="K379" i="4"/>
  <c r="R379" i="4" s="1"/>
  <c r="U378" i="4"/>
  <c r="S378" i="4"/>
  <c r="Q378" i="4"/>
  <c r="X378" i="4" s="1"/>
  <c r="P378" i="4"/>
  <c r="W378" i="4" s="1"/>
  <c r="O378" i="4"/>
  <c r="V378" i="4" s="1"/>
  <c r="N378" i="4"/>
  <c r="M378" i="4"/>
  <c r="T378" i="4" s="1"/>
  <c r="L378" i="4"/>
  <c r="K378" i="4"/>
  <c r="R378" i="4" s="1"/>
  <c r="Q377" i="4"/>
  <c r="X377" i="4" s="1"/>
  <c r="P377" i="4"/>
  <c r="W377" i="4" s="1"/>
  <c r="O377" i="4"/>
  <c r="V377" i="4" s="1"/>
  <c r="N377" i="4"/>
  <c r="U377" i="4" s="1"/>
  <c r="M377" i="4"/>
  <c r="T377" i="4" s="1"/>
  <c r="L377" i="4"/>
  <c r="S377" i="4" s="1"/>
  <c r="K377" i="4"/>
  <c r="R377" i="4" s="1"/>
  <c r="Q376" i="4"/>
  <c r="X376" i="4" s="1"/>
  <c r="P376" i="4"/>
  <c r="W376" i="4" s="1"/>
  <c r="O376" i="4"/>
  <c r="V376" i="4" s="1"/>
  <c r="N376" i="4"/>
  <c r="U376" i="4" s="1"/>
  <c r="M376" i="4"/>
  <c r="L376" i="4"/>
  <c r="S376" i="4" s="1"/>
  <c r="K376" i="4"/>
  <c r="R376" i="4" s="1"/>
  <c r="R375" i="4"/>
  <c r="Q375" i="4"/>
  <c r="X375" i="4" s="1"/>
  <c r="P375" i="4"/>
  <c r="W375" i="4" s="1"/>
  <c r="O375" i="4"/>
  <c r="V375" i="4" s="1"/>
  <c r="N375" i="4"/>
  <c r="U375" i="4" s="1"/>
  <c r="M375" i="4"/>
  <c r="T375" i="4" s="1"/>
  <c r="L375" i="4"/>
  <c r="S375" i="4" s="1"/>
  <c r="K375" i="4"/>
  <c r="Q374" i="4"/>
  <c r="X374" i="4" s="1"/>
  <c r="P374" i="4"/>
  <c r="W374" i="4" s="1"/>
  <c r="O374" i="4"/>
  <c r="V374" i="4" s="1"/>
  <c r="N374" i="4"/>
  <c r="U374" i="4" s="1"/>
  <c r="M374" i="4"/>
  <c r="T374" i="4" s="1"/>
  <c r="L374" i="4"/>
  <c r="S374" i="4" s="1"/>
  <c r="K374" i="4"/>
  <c r="R374" i="4" s="1"/>
  <c r="Q373" i="4"/>
  <c r="X373" i="4" s="1"/>
  <c r="P373" i="4"/>
  <c r="W373" i="4" s="1"/>
  <c r="O373" i="4"/>
  <c r="V373" i="4" s="1"/>
  <c r="N373" i="4"/>
  <c r="U373" i="4" s="1"/>
  <c r="M373" i="4"/>
  <c r="T373" i="4" s="1"/>
  <c r="L373" i="4"/>
  <c r="S373" i="4" s="1"/>
  <c r="K373" i="4"/>
  <c r="R373" i="4" s="1"/>
  <c r="V372" i="4"/>
  <c r="Q372" i="4"/>
  <c r="X372" i="4" s="1"/>
  <c r="P372" i="4"/>
  <c r="W372" i="4" s="1"/>
  <c r="O372" i="4"/>
  <c r="N372" i="4"/>
  <c r="M372" i="4"/>
  <c r="T372" i="4" s="1"/>
  <c r="L372" i="4"/>
  <c r="S372" i="4" s="1"/>
  <c r="K372" i="4"/>
  <c r="R372" i="4" s="1"/>
  <c r="S371" i="4"/>
  <c r="Q371" i="4"/>
  <c r="X371" i="4" s="1"/>
  <c r="P371" i="4"/>
  <c r="W371" i="4" s="1"/>
  <c r="O371" i="4"/>
  <c r="V371" i="4" s="1"/>
  <c r="N371" i="4"/>
  <c r="U371" i="4" s="1"/>
  <c r="M371" i="4"/>
  <c r="T371" i="4" s="1"/>
  <c r="L371" i="4"/>
  <c r="K371" i="4"/>
  <c r="R371" i="4" s="1"/>
  <c r="Q370" i="4"/>
  <c r="X370" i="4" s="1"/>
  <c r="P370" i="4"/>
  <c r="W370" i="4" s="1"/>
  <c r="O370" i="4"/>
  <c r="V370" i="4" s="1"/>
  <c r="N370" i="4"/>
  <c r="U370" i="4" s="1"/>
  <c r="M370" i="4"/>
  <c r="T370" i="4" s="1"/>
  <c r="L370" i="4"/>
  <c r="S370" i="4" s="1"/>
  <c r="K370" i="4"/>
  <c r="R370" i="4" s="1"/>
  <c r="V369" i="4"/>
  <c r="Q369" i="4"/>
  <c r="X369" i="4" s="1"/>
  <c r="P369" i="4"/>
  <c r="W369" i="4" s="1"/>
  <c r="O369" i="4"/>
  <c r="N369" i="4"/>
  <c r="U369" i="4" s="1"/>
  <c r="M369" i="4"/>
  <c r="T369" i="4" s="1"/>
  <c r="L369" i="4"/>
  <c r="S369" i="4" s="1"/>
  <c r="K369" i="4"/>
  <c r="R369" i="4" s="1"/>
  <c r="S368" i="4"/>
  <c r="Q368" i="4"/>
  <c r="X368" i="4" s="1"/>
  <c r="P368" i="4"/>
  <c r="W368" i="4" s="1"/>
  <c r="O368" i="4"/>
  <c r="V368" i="4" s="1"/>
  <c r="N368" i="4"/>
  <c r="U368" i="4" s="1"/>
  <c r="M368" i="4"/>
  <c r="T368" i="4" s="1"/>
  <c r="L368" i="4"/>
  <c r="K368" i="4"/>
  <c r="R368" i="4" s="1"/>
  <c r="Q367" i="4"/>
  <c r="X367" i="4" s="1"/>
  <c r="P367" i="4"/>
  <c r="W367" i="4" s="1"/>
  <c r="O367" i="4"/>
  <c r="V367" i="4" s="1"/>
  <c r="N367" i="4"/>
  <c r="U367" i="4" s="1"/>
  <c r="M367" i="4"/>
  <c r="T367" i="4" s="1"/>
  <c r="L367" i="4"/>
  <c r="S367" i="4" s="1"/>
  <c r="K367" i="4"/>
  <c r="R367" i="4" s="1"/>
  <c r="Q366" i="4"/>
  <c r="X366" i="4" s="1"/>
  <c r="P366" i="4"/>
  <c r="W366" i="4" s="1"/>
  <c r="O366" i="4"/>
  <c r="V366" i="4" s="1"/>
  <c r="N366" i="4"/>
  <c r="U366" i="4" s="1"/>
  <c r="M366" i="4"/>
  <c r="T366" i="4" s="1"/>
  <c r="L366" i="4"/>
  <c r="S366" i="4" s="1"/>
  <c r="K366" i="4"/>
  <c r="R366" i="4" s="1"/>
  <c r="Q365" i="4"/>
  <c r="X365" i="4" s="1"/>
  <c r="P365" i="4"/>
  <c r="W365" i="4" s="1"/>
  <c r="O365" i="4"/>
  <c r="V365" i="4" s="1"/>
  <c r="N365" i="4"/>
  <c r="U365" i="4" s="1"/>
  <c r="M365" i="4"/>
  <c r="T365" i="4" s="1"/>
  <c r="L365" i="4"/>
  <c r="S365" i="4" s="1"/>
  <c r="K365" i="4"/>
  <c r="R365" i="4" s="1"/>
  <c r="Q364" i="4"/>
  <c r="X364" i="4" s="1"/>
  <c r="P364" i="4"/>
  <c r="W364" i="4" s="1"/>
  <c r="O364" i="4"/>
  <c r="V364" i="4" s="1"/>
  <c r="N364" i="4"/>
  <c r="U364" i="4" s="1"/>
  <c r="M364" i="4"/>
  <c r="T364" i="4" s="1"/>
  <c r="L364" i="4"/>
  <c r="S364" i="4" s="1"/>
  <c r="K364" i="4"/>
  <c r="R364" i="4" s="1"/>
  <c r="V363" i="4"/>
  <c r="Q363" i="4"/>
  <c r="X363" i="4" s="1"/>
  <c r="P363" i="4"/>
  <c r="W363" i="4" s="1"/>
  <c r="O363" i="4"/>
  <c r="N363" i="4"/>
  <c r="U363" i="4" s="1"/>
  <c r="M363" i="4"/>
  <c r="T363" i="4" s="1"/>
  <c r="L363" i="4"/>
  <c r="S363" i="4" s="1"/>
  <c r="K363" i="4"/>
  <c r="R363" i="4" s="1"/>
  <c r="S362" i="4"/>
  <c r="Q362" i="4"/>
  <c r="X362" i="4" s="1"/>
  <c r="P362" i="4"/>
  <c r="W362" i="4" s="1"/>
  <c r="O362" i="4"/>
  <c r="V362" i="4" s="1"/>
  <c r="N362" i="4"/>
  <c r="U362" i="4" s="1"/>
  <c r="M362" i="4"/>
  <c r="T362" i="4" s="1"/>
  <c r="L362" i="4"/>
  <c r="K362" i="4"/>
  <c r="R362" i="4" s="1"/>
  <c r="Q361" i="4"/>
  <c r="X361" i="4" s="1"/>
  <c r="P361" i="4"/>
  <c r="W361" i="4" s="1"/>
  <c r="O361" i="4"/>
  <c r="V361" i="4" s="1"/>
  <c r="N361" i="4"/>
  <c r="U361" i="4" s="1"/>
  <c r="M361" i="4"/>
  <c r="T361" i="4" s="1"/>
  <c r="L361" i="4"/>
  <c r="S361" i="4" s="1"/>
  <c r="K361" i="4"/>
  <c r="R361" i="4" s="1"/>
  <c r="W360" i="4"/>
  <c r="Q360" i="4"/>
  <c r="X360" i="4" s="1"/>
  <c r="P360" i="4"/>
  <c r="O360" i="4"/>
  <c r="V360" i="4" s="1"/>
  <c r="N360" i="4"/>
  <c r="U360" i="4" s="1"/>
  <c r="M360" i="4"/>
  <c r="L360" i="4"/>
  <c r="S360" i="4" s="1"/>
  <c r="K360" i="4"/>
  <c r="R360" i="4" s="1"/>
  <c r="V359" i="4"/>
  <c r="Q359" i="4"/>
  <c r="X359" i="4" s="1"/>
  <c r="P359" i="4"/>
  <c r="W359" i="4" s="1"/>
  <c r="O359" i="4"/>
  <c r="N359" i="4"/>
  <c r="U359" i="4" s="1"/>
  <c r="M359" i="4"/>
  <c r="T359" i="4" s="1"/>
  <c r="L359" i="4"/>
  <c r="S359" i="4" s="1"/>
  <c r="K359" i="4"/>
  <c r="R359" i="4" s="1"/>
  <c r="U358" i="4"/>
  <c r="S358" i="4"/>
  <c r="Q358" i="4"/>
  <c r="X358" i="4" s="1"/>
  <c r="P358" i="4"/>
  <c r="W358" i="4" s="1"/>
  <c r="O358" i="4"/>
  <c r="V358" i="4" s="1"/>
  <c r="N358" i="4"/>
  <c r="M358" i="4"/>
  <c r="T358" i="4" s="1"/>
  <c r="L358" i="4"/>
  <c r="K358" i="4"/>
  <c r="R358" i="4" s="1"/>
  <c r="Q357" i="4"/>
  <c r="X357" i="4" s="1"/>
  <c r="P357" i="4"/>
  <c r="W357" i="4" s="1"/>
  <c r="O357" i="4"/>
  <c r="V357" i="4" s="1"/>
  <c r="N357" i="4"/>
  <c r="U357" i="4" s="1"/>
  <c r="M357" i="4"/>
  <c r="T357" i="4" s="1"/>
  <c r="L357" i="4"/>
  <c r="S357" i="4" s="1"/>
  <c r="K357" i="4"/>
  <c r="R357" i="4" s="1"/>
  <c r="Q356" i="4"/>
  <c r="X356" i="4" s="1"/>
  <c r="P356" i="4"/>
  <c r="W356" i="4" s="1"/>
  <c r="O356" i="4"/>
  <c r="N356" i="4"/>
  <c r="U356" i="4" s="1"/>
  <c r="M356" i="4"/>
  <c r="T356" i="4" s="1"/>
  <c r="L356" i="4"/>
  <c r="S356" i="4" s="1"/>
  <c r="K356" i="4"/>
  <c r="R356" i="4" s="1"/>
  <c r="R355" i="4"/>
  <c r="Q355" i="4"/>
  <c r="X355" i="4" s="1"/>
  <c r="P355" i="4"/>
  <c r="W355" i="4" s="1"/>
  <c r="O355" i="4"/>
  <c r="V355" i="4" s="1"/>
  <c r="N355" i="4"/>
  <c r="U355" i="4" s="1"/>
  <c r="M355" i="4"/>
  <c r="T355" i="4" s="1"/>
  <c r="L355" i="4"/>
  <c r="S355" i="4" s="1"/>
  <c r="K355" i="4"/>
  <c r="Q354" i="4"/>
  <c r="X354" i="4" s="1"/>
  <c r="P354" i="4"/>
  <c r="W354" i="4" s="1"/>
  <c r="O354" i="4"/>
  <c r="V354" i="4" s="1"/>
  <c r="N354" i="4"/>
  <c r="U354" i="4" s="1"/>
  <c r="M354" i="4"/>
  <c r="T354" i="4" s="1"/>
  <c r="L354" i="4"/>
  <c r="S354" i="4" s="1"/>
  <c r="K354" i="4"/>
  <c r="R354" i="4" s="1"/>
  <c r="W353" i="4"/>
  <c r="Q353" i="4"/>
  <c r="X353" i="4" s="1"/>
  <c r="P353" i="4"/>
  <c r="O353" i="4"/>
  <c r="V353" i="4" s="1"/>
  <c r="N353" i="4"/>
  <c r="U353" i="4" s="1"/>
  <c r="M353" i="4"/>
  <c r="T353" i="4" s="1"/>
  <c r="L353" i="4"/>
  <c r="S353" i="4" s="1"/>
  <c r="K353" i="4"/>
  <c r="R353" i="4" s="1"/>
  <c r="Q352" i="4"/>
  <c r="X352" i="4" s="1"/>
  <c r="P352" i="4"/>
  <c r="W352" i="4" s="1"/>
  <c r="O352" i="4"/>
  <c r="V352" i="4" s="1"/>
  <c r="N352" i="4"/>
  <c r="U352" i="4" s="1"/>
  <c r="M352" i="4"/>
  <c r="T352" i="4" s="1"/>
  <c r="L352" i="4"/>
  <c r="S352" i="4" s="1"/>
  <c r="K352" i="4"/>
  <c r="R352" i="4" s="1"/>
  <c r="S351" i="4"/>
  <c r="Q351" i="4"/>
  <c r="X351" i="4" s="1"/>
  <c r="P351" i="4"/>
  <c r="W351" i="4" s="1"/>
  <c r="O351" i="4"/>
  <c r="V351" i="4" s="1"/>
  <c r="N351" i="4"/>
  <c r="U351" i="4" s="1"/>
  <c r="M351" i="4"/>
  <c r="T351" i="4" s="1"/>
  <c r="L351" i="4"/>
  <c r="K351" i="4"/>
  <c r="R351" i="4" s="1"/>
  <c r="Q350" i="4"/>
  <c r="X350" i="4" s="1"/>
  <c r="P350" i="4"/>
  <c r="W350" i="4" s="1"/>
  <c r="O350" i="4"/>
  <c r="V350" i="4" s="1"/>
  <c r="N350" i="4"/>
  <c r="U350" i="4" s="1"/>
  <c r="M350" i="4"/>
  <c r="T350" i="4" s="1"/>
  <c r="L350" i="4"/>
  <c r="S350" i="4" s="1"/>
  <c r="K350" i="4"/>
  <c r="R350" i="4" s="1"/>
  <c r="Q349" i="4"/>
  <c r="X349" i="4" s="1"/>
  <c r="P349" i="4"/>
  <c r="W349" i="4" s="1"/>
  <c r="O349" i="4"/>
  <c r="V349" i="4" s="1"/>
  <c r="N349" i="4"/>
  <c r="U349" i="4" s="1"/>
  <c r="M349" i="4"/>
  <c r="T349" i="4" s="1"/>
  <c r="L349" i="4"/>
  <c r="S349" i="4" s="1"/>
  <c r="K349" i="4"/>
  <c r="R349" i="4" s="1"/>
  <c r="S348" i="4"/>
  <c r="Q348" i="4"/>
  <c r="X348" i="4" s="1"/>
  <c r="P348" i="4"/>
  <c r="W348" i="4" s="1"/>
  <c r="O348" i="4"/>
  <c r="V348" i="4" s="1"/>
  <c r="N348" i="4"/>
  <c r="U348" i="4" s="1"/>
  <c r="M348" i="4"/>
  <c r="T348" i="4" s="1"/>
  <c r="L348" i="4"/>
  <c r="K348" i="4"/>
  <c r="R348" i="4" s="1"/>
  <c r="Q347" i="4"/>
  <c r="X347" i="4" s="1"/>
  <c r="P347" i="4"/>
  <c r="W347" i="4" s="1"/>
  <c r="O347" i="4"/>
  <c r="V347" i="4" s="1"/>
  <c r="N347" i="4"/>
  <c r="U347" i="4" s="1"/>
  <c r="M347" i="4"/>
  <c r="T347" i="4" s="1"/>
  <c r="L347" i="4"/>
  <c r="S347" i="4" s="1"/>
  <c r="K347" i="4"/>
  <c r="R347" i="4" s="1"/>
  <c r="V346" i="4"/>
  <c r="Q346" i="4"/>
  <c r="X346" i="4" s="1"/>
  <c r="P346" i="4"/>
  <c r="W346" i="4" s="1"/>
  <c r="O346" i="4"/>
  <c r="N346" i="4"/>
  <c r="U346" i="4" s="1"/>
  <c r="M346" i="4"/>
  <c r="T346" i="4" s="1"/>
  <c r="L346" i="4"/>
  <c r="S346" i="4" s="1"/>
  <c r="K346" i="4"/>
  <c r="R346" i="4" s="1"/>
  <c r="Q345" i="4"/>
  <c r="X345" i="4" s="1"/>
  <c r="P345" i="4"/>
  <c r="W345" i="4" s="1"/>
  <c r="O345" i="4"/>
  <c r="V345" i="4" s="1"/>
  <c r="N345" i="4"/>
  <c r="U345" i="4" s="1"/>
  <c r="M345" i="4"/>
  <c r="T345" i="4" s="1"/>
  <c r="L345" i="4"/>
  <c r="K345" i="4"/>
  <c r="R345" i="4" s="1"/>
  <c r="Q344" i="4"/>
  <c r="X344" i="4" s="1"/>
  <c r="P344" i="4"/>
  <c r="W344" i="4" s="1"/>
  <c r="O344" i="4"/>
  <c r="N344" i="4"/>
  <c r="U344" i="4" s="1"/>
  <c r="M344" i="4"/>
  <c r="T344" i="4" s="1"/>
  <c r="L344" i="4"/>
  <c r="S344" i="4" s="1"/>
  <c r="K344" i="4"/>
  <c r="R344" i="4" s="1"/>
  <c r="Q343" i="4"/>
  <c r="X343" i="4" s="1"/>
  <c r="P343" i="4"/>
  <c r="W343" i="4" s="1"/>
  <c r="O343" i="4"/>
  <c r="V343" i="4" s="1"/>
  <c r="N343" i="4"/>
  <c r="U343" i="4" s="1"/>
  <c r="M343" i="4"/>
  <c r="T343" i="4" s="1"/>
  <c r="L343" i="4"/>
  <c r="S343" i="4" s="1"/>
  <c r="K343" i="4"/>
  <c r="R343" i="4" s="1"/>
  <c r="V342" i="4"/>
  <c r="Q342" i="4"/>
  <c r="X342" i="4" s="1"/>
  <c r="P342" i="4"/>
  <c r="W342" i="4" s="1"/>
  <c r="O342" i="4"/>
  <c r="N342" i="4"/>
  <c r="U342" i="4" s="1"/>
  <c r="M342" i="4"/>
  <c r="T342" i="4" s="1"/>
  <c r="L342" i="4"/>
  <c r="S342" i="4" s="1"/>
  <c r="K342" i="4"/>
  <c r="R342" i="4" s="1"/>
  <c r="Q341" i="4"/>
  <c r="X341" i="4" s="1"/>
  <c r="P341" i="4"/>
  <c r="W341" i="4" s="1"/>
  <c r="O341" i="4"/>
  <c r="V341" i="4" s="1"/>
  <c r="N341" i="4"/>
  <c r="U341" i="4" s="1"/>
  <c r="M341" i="4"/>
  <c r="T341" i="4" s="1"/>
  <c r="L341" i="4"/>
  <c r="S341" i="4" s="1"/>
  <c r="K341" i="4"/>
  <c r="R341" i="4" s="1"/>
  <c r="Q340" i="4"/>
  <c r="X340" i="4" s="1"/>
  <c r="P340" i="4"/>
  <c r="W340" i="4" s="1"/>
  <c r="O340" i="4"/>
  <c r="V340" i="4" s="1"/>
  <c r="N340" i="4"/>
  <c r="U340" i="4" s="1"/>
  <c r="M340" i="4"/>
  <c r="T340" i="4" s="1"/>
  <c r="L340" i="4"/>
  <c r="S340" i="4" s="1"/>
  <c r="K340" i="4"/>
  <c r="R340" i="4" s="1"/>
  <c r="W339" i="4"/>
  <c r="S339" i="4"/>
  <c r="Q339" i="4"/>
  <c r="X339" i="4" s="1"/>
  <c r="P339" i="4"/>
  <c r="O339" i="4"/>
  <c r="V339" i="4" s="1"/>
  <c r="N339" i="4"/>
  <c r="U339" i="4" s="1"/>
  <c r="M339" i="4"/>
  <c r="T339" i="4" s="1"/>
  <c r="L339" i="4"/>
  <c r="K339" i="4"/>
  <c r="R339" i="4" s="1"/>
  <c r="Q338" i="4"/>
  <c r="X338" i="4" s="1"/>
  <c r="P338" i="4"/>
  <c r="W338" i="4" s="1"/>
  <c r="O338" i="4"/>
  <c r="V338" i="4" s="1"/>
  <c r="N338" i="4"/>
  <c r="U338" i="4" s="1"/>
  <c r="M338" i="4"/>
  <c r="T338" i="4" s="1"/>
  <c r="L338" i="4"/>
  <c r="S338" i="4" s="1"/>
  <c r="K338" i="4"/>
  <c r="R338" i="4" s="1"/>
  <c r="Q337" i="4"/>
  <c r="X337" i="4" s="1"/>
  <c r="P337" i="4"/>
  <c r="W337" i="4" s="1"/>
  <c r="O337" i="4"/>
  <c r="V337" i="4" s="1"/>
  <c r="N337" i="4"/>
  <c r="U337" i="4" s="1"/>
  <c r="M337" i="4"/>
  <c r="T337" i="4" s="1"/>
  <c r="L337" i="4"/>
  <c r="S337" i="4" s="1"/>
  <c r="K337" i="4"/>
  <c r="R337" i="4" s="1"/>
  <c r="S336" i="4"/>
  <c r="Q336" i="4"/>
  <c r="X336" i="4" s="1"/>
  <c r="P336" i="4"/>
  <c r="W336" i="4" s="1"/>
  <c r="O336" i="4"/>
  <c r="V336" i="4" s="1"/>
  <c r="N336" i="4"/>
  <c r="U336" i="4" s="1"/>
  <c r="M336" i="4"/>
  <c r="T336" i="4" s="1"/>
  <c r="L336" i="4"/>
  <c r="K336" i="4"/>
  <c r="R336" i="4" s="1"/>
  <c r="V335" i="4"/>
  <c r="T335" i="4"/>
  <c r="S335" i="4"/>
  <c r="Q335" i="4"/>
  <c r="X335" i="4" s="1"/>
  <c r="P335" i="4"/>
  <c r="W335" i="4" s="1"/>
  <c r="O335" i="4"/>
  <c r="N335" i="4"/>
  <c r="U335" i="4" s="1"/>
  <c r="M335" i="4"/>
  <c r="L335" i="4"/>
  <c r="K335" i="4"/>
  <c r="R335" i="4" s="1"/>
  <c r="T334" i="4"/>
  <c r="Q334" i="4"/>
  <c r="X334" i="4" s="1"/>
  <c r="P334" i="4"/>
  <c r="W334" i="4" s="1"/>
  <c r="O334" i="4"/>
  <c r="V334" i="4" s="1"/>
  <c r="N334" i="4"/>
  <c r="U334" i="4" s="1"/>
  <c r="M334" i="4"/>
  <c r="L334" i="4"/>
  <c r="S334" i="4" s="1"/>
  <c r="K334" i="4"/>
  <c r="R334" i="4" s="1"/>
  <c r="Q333" i="4"/>
  <c r="X333" i="4" s="1"/>
  <c r="P333" i="4"/>
  <c r="W333" i="4" s="1"/>
  <c r="O333" i="4"/>
  <c r="V333" i="4" s="1"/>
  <c r="N333" i="4"/>
  <c r="U333" i="4" s="1"/>
  <c r="M333" i="4"/>
  <c r="T333" i="4" s="1"/>
  <c r="L333" i="4"/>
  <c r="S333" i="4" s="1"/>
  <c r="K333" i="4"/>
  <c r="R333" i="4" s="1"/>
  <c r="W332" i="4"/>
  <c r="Q332" i="4"/>
  <c r="X332" i="4" s="1"/>
  <c r="P332" i="4"/>
  <c r="O332" i="4"/>
  <c r="V332" i="4" s="1"/>
  <c r="N332" i="4"/>
  <c r="U332" i="4" s="1"/>
  <c r="M332" i="4"/>
  <c r="T332" i="4" s="1"/>
  <c r="L332" i="4"/>
  <c r="S332" i="4" s="1"/>
  <c r="K332" i="4"/>
  <c r="R332" i="4" s="1"/>
  <c r="W331" i="4"/>
  <c r="Q331" i="4"/>
  <c r="X331" i="4" s="1"/>
  <c r="P331" i="4"/>
  <c r="O331" i="4"/>
  <c r="V331" i="4" s="1"/>
  <c r="N331" i="4"/>
  <c r="U331" i="4" s="1"/>
  <c r="M331" i="4"/>
  <c r="T331" i="4" s="1"/>
  <c r="L331" i="4"/>
  <c r="S331" i="4" s="1"/>
  <c r="K331" i="4"/>
  <c r="R331" i="4" s="1"/>
  <c r="Q330" i="4"/>
  <c r="X330" i="4" s="1"/>
  <c r="P330" i="4"/>
  <c r="W330" i="4" s="1"/>
  <c r="O330" i="4"/>
  <c r="V330" i="4" s="1"/>
  <c r="N330" i="4"/>
  <c r="U330" i="4" s="1"/>
  <c r="M330" i="4"/>
  <c r="T330" i="4" s="1"/>
  <c r="L330" i="4"/>
  <c r="S330" i="4" s="1"/>
  <c r="K330" i="4"/>
  <c r="R330" i="4" s="1"/>
  <c r="L329" i="4"/>
  <c r="S329" i="4" s="1"/>
  <c r="S328" i="4"/>
  <c r="Q328" i="4"/>
  <c r="X328" i="4" s="1"/>
  <c r="P328" i="4"/>
  <c r="W328" i="4" s="1"/>
  <c r="O328" i="4"/>
  <c r="V328" i="4" s="1"/>
  <c r="N328" i="4"/>
  <c r="U328" i="4" s="1"/>
  <c r="M328" i="4"/>
  <c r="T328" i="4" s="1"/>
  <c r="L328" i="4"/>
  <c r="K328" i="4"/>
  <c r="R328" i="4" s="1"/>
  <c r="S327" i="4"/>
  <c r="Q327" i="4"/>
  <c r="X327" i="4" s="1"/>
  <c r="P327" i="4"/>
  <c r="W327" i="4" s="1"/>
  <c r="O327" i="4"/>
  <c r="V327" i="4" s="1"/>
  <c r="N327" i="4"/>
  <c r="U327" i="4" s="1"/>
  <c r="M327" i="4"/>
  <c r="T327" i="4" s="1"/>
  <c r="L327" i="4"/>
  <c r="K327" i="4"/>
  <c r="R327" i="4" s="1"/>
  <c r="Q326" i="4"/>
  <c r="X326" i="4" s="1"/>
  <c r="P326" i="4"/>
  <c r="W326" i="4" s="1"/>
  <c r="O326" i="4"/>
  <c r="V326" i="4" s="1"/>
  <c r="N326" i="4"/>
  <c r="U326" i="4" s="1"/>
  <c r="M326" i="4"/>
  <c r="T326" i="4" s="1"/>
  <c r="L326" i="4"/>
  <c r="S326" i="4" s="1"/>
  <c r="K326" i="4"/>
  <c r="R326" i="4" s="1"/>
  <c r="Q325" i="4"/>
  <c r="X325" i="4" s="1"/>
  <c r="P325" i="4"/>
  <c r="W325" i="4" s="1"/>
  <c r="O325" i="4"/>
  <c r="V325" i="4" s="1"/>
  <c r="N325" i="4"/>
  <c r="U325" i="4" s="1"/>
  <c r="M325" i="4"/>
  <c r="L325" i="4"/>
  <c r="S325" i="4" s="1"/>
  <c r="K325" i="4"/>
  <c r="R325" i="4" s="1"/>
  <c r="W324" i="4"/>
  <c r="Q324" i="4"/>
  <c r="X324" i="4" s="1"/>
  <c r="P324" i="4"/>
  <c r="O324" i="4"/>
  <c r="V324" i="4" s="1"/>
  <c r="N324" i="4"/>
  <c r="U324" i="4" s="1"/>
  <c r="M324" i="4"/>
  <c r="T324" i="4" s="1"/>
  <c r="L324" i="4"/>
  <c r="S324" i="4" s="1"/>
  <c r="K324" i="4"/>
  <c r="R324" i="4" s="1"/>
  <c r="Q323" i="4"/>
  <c r="X323" i="4" s="1"/>
  <c r="P323" i="4"/>
  <c r="W323" i="4" s="1"/>
  <c r="O323" i="4"/>
  <c r="V323" i="4" s="1"/>
  <c r="N323" i="4"/>
  <c r="U323" i="4" s="1"/>
  <c r="M323" i="4"/>
  <c r="T323" i="4" s="1"/>
  <c r="L323" i="4"/>
  <c r="S323" i="4" s="1"/>
  <c r="K323" i="4"/>
  <c r="R323" i="4" s="1"/>
  <c r="S322" i="4"/>
  <c r="Q322" i="4"/>
  <c r="X322" i="4" s="1"/>
  <c r="P322" i="4"/>
  <c r="W322" i="4" s="1"/>
  <c r="O322" i="4"/>
  <c r="V322" i="4" s="1"/>
  <c r="N322" i="4"/>
  <c r="U322" i="4" s="1"/>
  <c r="M322" i="4"/>
  <c r="T322" i="4" s="1"/>
  <c r="L322" i="4"/>
  <c r="K322" i="4"/>
  <c r="R322" i="4" s="1"/>
  <c r="Q320" i="4"/>
  <c r="X320" i="4" s="1"/>
  <c r="P320" i="4"/>
  <c r="W320" i="4" s="1"/>
  <c r="N320" i="4"/>
  <c r="U320" i="4" s="1"/>
  <c r="L320" i="4"/>
  <c r="S320" i="4" s="1"/>
  <c r="K320" i="4"/>
  <c r="R320" i="4" s="1"/>
  <c r="Q319" i="4"/>
  <c r="X319" i="4" s="1"/>
  <c r="P319" i="4"/>
  <c r="W319" i="4" s="1"/>
  <c r="O319" i="4"/>
  <c r="V319" i="4" s="1"/>
  <c r="N319" i="4"/>
  <c r="U319" i="4" s="1"/>
  <c r="M319" i="4"/>
  <c r="L319" i="4"/>
  <c r="S319" i="4" s="1"/>
  <c r="K319" i="4"/>
  <c r="R319" i="4" s="1"/>
  <c r="Q318" i="4"/>
  <c r="X318" i="4" s="1"/>
  <c r="P318" i="4"/>
  <c r="W318" i="4" s="1"/>
  <c r="O318" i="4"/>
  <c r="V318" i="4" s="1"/>
  <c r="N318" i="4"/>
  <c r="U318" i="4" s="1"/>
  <c r="M318" i="4"/>
  <c r="T318" i="4" s="1"/>
  <c r="L318" i="4"/>
  <c r="S318" i="4" s="1"/>
  <c r="K318" i="4"/>
  <c r="R318" i="4" s="1"/>
  <c r="Q317" i="4"/>
  <c r="X317" i="4" s="1"/>
  <c r="P317" i="4"/>
  <c r="W317" i="4" s="1"/>
  <c r="O317" i="4"/>
  <c r="V317" i="4" s="1"/>
  <c r="N317" i="4"/>
  <c r="U317" i="4" s="1"/>
  <c r="M317" i="4"/>
  <c r="T317" i="4" s="1"/>
  <c r="L317" i="4"/>
  <c r="S317" i="4" s="1"/>
  <c r="K317" i="4"/>
  <c r="R317" i="4" s="1"/>
  <c r="W316" i="4"/>
  <c r="V316" i="4"/>
  <c r="Q316" i="4"/>
  <c r="X316" i="4" s="1"/>
  <c r="P316" i="4"/>
  <c r="O316" i="4"/>
  <c r="N316" i="4"/>
  <c r="U316" i="4" s="1"/>
  <c r="M316" i="4"/>
  <c r="T316" i="4" s="1"/>
  <c r="L316" i="4"/>
  <c r="S316" i="4" s="1"/>
  <c r="K316" i="4"/>
  <c r="R316" i="4" s="1"/>
  <c r="Q315" i="4"/>
  <c r="X315" i="4" s="1"/>
  <c r="P315" i="4"/>
  <c r="W315" i="4" s="1"/>
  <c r="O315" i="4"/>
  <c r="V315" i="4" s="1"/>
  <c r="N315" i="4"/>
  <c r="U315" i="4" s="1"/>
  <c r="M315" i="4"/>
  <c r="L315" i="4"/>
  <c r="S315" i="4" s="1"/>
  <c r="K315" i="4"/>
  <c r="R315" i="4" s="1"/>
  <c r="T314" i="4"/>
  <c r="Q314" i="4"/>
  <c r="X314" i="4" s="1"/>
  <c r="P314" i="4"/>
  <c r="W314" i="4" s="1"/>
  <c r="O314" i="4"/>
  <c r="V314" i="4" s="1"/>
  <c r="N314" i="4"/>
  <c r="U314" i="4" s="1"/>
  <c r="M314" i="4"/>
  <c r="L314" i="4"/>
  <c r="S314" i="4" s="1"/>
  <c r="K314" i="4"/>
  <c r="R314" i="4" s="1"/>
  <c r="T313" i="4"/>
  <c r="Q313" i="4"/>
  <c r="X313" i="4" s="1"/>
  <c r="P313" i="4"/>
  <c r="W313" i="4" s="1"/>
  <c r="O313" i="4"/>
  <c r="V313" i="4" s="1"/>
  <c r="N313" i="4"/>
  <c r="U313" i="4" s="1"/>
  <c r="M313" i="4"/>
  <c r="L313" i="4"/>
  <c r="S313" i="4" s="1"/>
  <c r="K313" i="4"/>
  <c r="R313" i="4" s="1"/>
  <c r="V312" i="4"/>
  <c r="Q312" i="4"/>
  <c r="X312" i="4" s="1"/>
  <c r="P312" i="4"/>
  <c r="W312" i="4" s="1"/>
  <c r="O312" i="4"/>
  <c r="N312" i="4"/>
  <c r="U312" i="4" s="1"/>
  <c r="M312" i="4"/>
  <c r="T312" i="4" s="1"/>
  <c r="L312" i="4"/>
  <c r="S312" i="4" s="1"/>
  <c r="K312" i="4"/>
  <c r="R312" i="4" s="1"/>
  <c r="Q311" i="4"/>
  <c r="X311" i="4" s="1"/>
  <c r="P311" i="4"/>
  <c r="W311" i="4" s="1"/>
  <c r="O311" i="4"/>
  <c r="V311" i="4" s="1"/>
  <c r="N311" i="4"/>
  <c r="U311" i="4" s="1"/>
  <c r="M311" i="4"/>
  <c r="L311" i="4"/>
  <c r="S311" i="4" s="1"/>
  <c r="K311" i="4"/>
  <c r="R311" i="4" s="1"/>
  <c r="Q310" i="4"/>
  <c r="X310" i="4" s="1"/>
  <c r="P310" i="4"/>
  <c r="W310" i="4" s="1"/>
  <c r="O310" i="4"/>
  <c r="V310" i="4" s="1"/>
  <c r="N310" i="4"/>
  <c r="U310" i="4" s="1"/>
  <c r="M310" i="4"/>
  <c r="T310" i="4" s="1"/>
  <c r="L310" i="4"/>
  <c r="S310" i="4" s="1"/>
  <c r="K310" i="4"/>
  <c r="R310" i="4" s="1"/>
  <c r="Q309" i="4"/>
  <c r="X309" i="4" s="1"/>
  <c r="P309" i="4"/>
  <c r="W309" i="4" s="1"/>
  <c r="O309" i="4"/>
  <c r="V309" i="4" s="1"/>
  <c r="N309" i="4"/>
  <c r="U309" i="4" s="1"/>
  <c r="M309" i="4"/>
  <c r="T309" i="4" s="1"/>
  <c r="L309" i="4"/>
  <c r="S309" i="4" s="1"/>
  <c r="K309" i="4"/>
  <c r="R309" i="4" s="1"/>
  <c r="V308" i="4"/>
  <c r="Q308" i="4"/>
  <c r="X308" i="4" s="1"/>
  <c r="P308" i="4"/>
  <c r="W308" i="4" s="1"/>
  <c r="O308" i="4"/>
  <c r="N308" i="4"/>
  <c r="U308" i="4" s="1"/>
  <c r="M308" i="4"/>
  <c r="T308" i="4" s="1"/>
  <c r="L308" i="4"/>
  <c r="S308" i="4" s="1"/>
  <c r="K308" i="4"/>
  <c r="R308" i="4" s="1"/>
  <c r="Q307" i="4"/>
  <c r="X307" i="4" s="1"/>
  <c r="P307" i="4"/>
  <c r="W307" i="4" s="1"/>
  <c r="O307" i="4"/>
  <c r="V307" i="4" s="1"/>
  <c r="N307" i="4"/>
  <c r="U307" i="4" s="1"/>
  <c r="M307" i="4"/>
  <c r="L307" i="4"/>
  <c r="S307" i="4" s="1"/>
  <c r="K307" i="4"/>
  <c r="R307" i="4" s="1"/>
  <c r="T306" i="4"/>
  <c r="S306" i="4"/>
  <c r="Q306" i="4"/>
  <c r="X306" i="4" s="1"/>
  <c r="P306" i="4"/>
  <c r="W306" i="4" s="1"/>
  <c r="O306" i="4"/>
  <c r="V306" i="4" s="1"/>
  <c r="N306" i="4"/>
  <c r="U306" i="4" s="1"/>
  <c r="M306" i="4"/>
  <c r="L306" i="4"/>
  <c r="K306" i="4"/>
  <c r="R306" i="4" s="1"/>
  <c r="U305" i="4"/>
  <c r="S305" i="4"/>
  <c r="Q305" i="4"/>
  <c r="X305" i="4" s="1"/>
  <c r="P305" i="4"/>
  <c r="W305" i="4" s="1"/>
  <c r="O305" i="4"/>
  <c r="V305" i="4" s="1"/>
  <c r="N305" i="4"/>
  <c r="M305" i="4"/>
  <c r="T305" i="4" s="1"/>
  <c r="L305" i="4"/>
  <c r="K305" i="4"/>
  <c r="R305" i="4" s="1"/>
  <c r="Q304" i="4"/>
  <c r="X304" i="4" s="1"/>
  <c r="P304" i="4"/>
  <c r="W304" i="4" s="1"/>
  <c r="O304" i="4"/>
  <c r="V304" i="4" s="1"/>
  <c r="N304" i="4"/>
  <c r="U304" i="4" s="1"/>
  <c r="M304" i="4"/>
  <c r="T304" i="4" s="1"/>
  <c r="L304" i="4"/>
  <c r="S304" i="4" s="1"/>
  <c r="K304" i="4"/>
  <c r="R304" i="4" s="1"/>
  <c r="Q303" i="4"/>
  <c r="X303" i="4" s="1"/>
  <c r="P303" i="4"/>
  <c r="W303" i="4" s="1"/>
  <c r="O303" i="4"/>
  <c r="V303" i="4" s="1"/>
  <c r="N303" i="4"/>
  <c r="U303" i="4" s="1"/>
  <c r="M303" i="4"/>
  <c r="L303" i="4"/>
  <c r="S303" i="4" s="1"/>
  <c r="K303" i="4"/>
  <c r="R303" i="4" s="1"/>
  <c r="T302" i="4"/>
  <c r="Q302" i="4"/>
  <c r="X302" i="4" s="1"/>
  <c r="P302" i="4"/>
  <c r="W302" i="4" s="1"/>
  <c r="O302" i="4"/>
  <c r="V302" i="4" s="1"/>
  <c r="N302" i="4"/>
  <c r="U302" i="4" s="1"/>
  <c r="M302" i="4"/>
  <c r="L302" i="4"/>
  <c r="S302" i="4" s="1"/>
  <c r="K302" i="4"/>
  <c r="R302" i="4" s="1"/>
  <c r="Q301" i="4"/>
  <c r="X301" i="4" s="1"/>
  <c r="P301" i="4"/>
  <c r="W301" i="4" s="1"/>
  <c r="O301" i="4"/>
  <c r="V301" i="4" s="1"/>
  <c r="N301" i="4"/>
  <c r="U301" i="4" s="1"/>
  <c r="M301" i="4"/>
  <c r="T301" i="4" s="1"/>
  <c r="L301" i="4"/>
  <c r="S301" i="4" s="1"/>
  <c r="K301" i="4"/>
  <c r="R301" i="4" s="1"/>
  <c r="W300" i="4"/>
  <c r="Q300" i="4"/>
  <c r="X300" i="4" s="1"/>
  <c r="P300" i="4"/>
  <c r="O300" i="4"/>
  <c r="V300" i="4" s="1"/>
  <c r="N300" i="4"/>
  <c r="U300" i="4" s="1"/>
  <c r="M300" i="4"/>
  <c r="T300" i="4" s="1"/>
  <c r="L300" i="4"/>
  <c r="S300" i="4" s="1"/>
  <c r="K300" i="4"/>
  <c r="R300" i="4" s="1"/>
  <c r="S299" i="4"/>
  <c r="Q299" i="4"/>
  <c r="X299" i="4" s="1"/>
  <c r="P299" i="4"/>
  <c r="W299" i="4" s="1"/>
  <c r="O299" i="4"/>
  <c r="V299" i="4" s="1"/>
  <c r="N299" i="4"/>
  <c r="U299" i="4" s="1"/>
  <c r="M299" i="4"/>
  <c r="L299" i="4"/>
  <c r="K299" i="4"/>
  <c r="R299" i="4" s="1"/>
  <c r="S298" i="4"/>
  <c r="Q298" i="4"/>
  <c r="X298" i="4" s="1"/>
  <c r="P298" i="4"/>
  <c r="W298" i="4" s="1"/>
  <c r="O298" i="4"/>
  <c r="V298" i="4" s="1"/>
  <c r="N298" i="4"/>
  <c r="U298" i="4" s="1"/>
  <c r="M298" i="4"/>
  <c r="T298" i="4" s="1"/>
  <c r="L298" i="4"/>
  <c r="K298" i="4"/>
  <c r="R298" i="4" s="1"/>
  <c r="U297" i="4"/>
  <c r="S297" i="4"/>
  <c r="Q297" i="4"/>
  <c r="X297" i="4" s="1"/>
  <c r="P297" i="4"/>
  <c r="W297" i="4" s="1"/>
  <c r="O297" i="4"/>
  <c r="V297" i="4" s="1"/>
  <c r="N297" i="4"/>
  <c r="M297" i="4"/>
  <c r="T297" i="4" s="1"/>
  <c r="L297" i="4"/>
  <c r="K297" i="4"/>
  <c r="R297" i="4" s="1"/>
  <c r="V296" i="4"/>
  <c r="Q296" i="4"/>
  <c r="X296" i="4" s="1"/>
  <c r="P296" i="4"/>
  <c r="W296" i="4" s="1"/>
  <c r="O296" i="4"/>
  <c r="N296" i="4"/>
  <c r="U296" i="4" s="1"/>
  <c r="M296" i="4"/>
  <c r="T296" i="4" s="1"/>
  <c r="L296" i="4"/>
  <c r="S296" i="4" s="1"/>
  <c r="K296" i="4"/>
  <c r="R296" i="4" s="1"/>
  <c r="Q295" i="4"/>
  <c r="X295" i="4" s="1"/>
  <c r="P295" i="4"/>
  <c r="W295" i="4" s="1"/>
  <c r="O295" i="4"/>
  <c r="V295" i="4" s="1"/>
  <c r="N295" i="4"/>
  <c r="U295" i="4" s="1"/>
  <c r="M295" i="4"/>
  <c r="L295" i="4"/>
  <c r="S295" i="4" s="1"/>
  <c r="K295" i="4"/>
  <c r="R295" i="4" s="1"/>
  <c r="Q294" i="4"/>
  <c r="X294" i="4" s="1"/>
  <c r="P294" i="4"/>
  <c r="W294" i="4" s="1"/>
  <c r="O294" i="4"/>
  <c r="V294" i="4" s="1"/>
  <c r="N294" i="4"/>
  <c r="U294" i="4" s="1"/>
  <c r="M294" i="4"/>
  <c r="T294" i="4" s="1"/>
  <c r="L294" i="4"/>
  <c r="S294" i="4" s="1"/>
  <c r="K294" i="4"/>
  <c r="R294" i="4" s="1"/>
  <c r="Q293" i="4"/>
  <c r="X293" i="4" s="1"/>
  <c r="P293" i="4"/>
  <c r="W293" i="4" s="1"/>
  <c r="O293" i="4"/>
  <c r="V293" i="4" s="1"/>
  <c r="N293" i="4"/>
  <c r="U293" i="4" s="1"/>
  <c r="M293" i="4"/>
  <c r="T293" i="4" s="1"/>
  <c r="L293" i="4"/>
  <c r="S293" i="4" s="1"/>
  <c r="K293" i="4"/>
  <c r="R293" i="4" s="1"/>
  <c r="Q292" i="4"/>
  <c r="X292" i="4" s="1"/>
  <c r="P292" i="4"/>
  <c r="W292" i="4" s="1"/>
  <c r="O292" i="4"/>
  <c r="V292" i="4" s="1"/>
  <c r="N292" i="4"/>
  <c r="U292" i="4" s="1"/>
  <c r="M292" i="4"/>
  <c r="T292" i="4" s="1"/>
  <c r="L292" i="4"/>
  <c r="S292" i="4" s="1"/>
  <c r="K292" i="4"/>
  <c r="R292" i="4" s="1"/>
  <c r="Q291" i="4"/>
  <c r="X291" i="4" s="1"/>
  <c r="P291" i="4"/>
  <c r="W291" i="4" s="1"/>
  <c r="O291" i="4"/>
  <c r="V291" i="4" s="1"/>
  <c r="N291" i="4"/>
  <c r="U291" i="4" s="1"/>
  <c r="M291" i="4"/>
  <c r="L291" i="4"/>
  <c r="S291" i="4" s="1"/>
  <c r="K291" i="4"/>
  <c r="R291" i="4" s="1"/>
  <c r="T290" i="4"/>
  <c r="Q290" i="4"/>
  <c r="X290" i="4" s="1"/>
  <c r="P290" i="4"/>
  <c r="W290" i="4" s="1"/>
  <c r="O290" i="4"/>
  <c r="V290" i="4" s="1"/>
  <c r="N290" i="4"/>
  <c r="U290" i="4" s="1"/>
  <c r="M290" i="4"/>
  <c r="L290" i="4"/>
  <c r="S290" i="4" s="1"/>
  <c r="K290" i="4"/>
  <c r="R290" i="4" s="1"/>
  <c r="T289" i="4"/>
  <c r="Q289" i="4"/>
  <c r="X289" i="4" s="1"/>
  <c r="P289" i="4"/>
  <c r="W289" i="4" s="1"/>
  <c r="O289" i="4"/>
  <c r="V289" i="4" s="1"/>
  <c r="N289" i="4"/>
  <c r="U289" i="4" s="1"/>
  <c r="M289" i="4"/>
  <c r="L289" i="4"/>
  <c r="S289" i="4" s="1"/>
  <c r="K289" i="4"/>
  <c r="R289" i="4" s="1"/>
  <c r="Q288" i="4"/>
  <c r="X288" i="4" s="1"/>
  <c r="P288" i="4"/>
  <c r="W288" i="4" s="1"/>
  <c r="O288" i="4"/>
  <c r="V288" i="4" s="1"/>
  <c r="N288" i="4"/>
  <c r="U288" i="4" s="1"/>
  <c r="M288" i="4"/>
  <c r="T288" i="4" s="1"/>
  <c r="L288" i="4"/>
  <c r="S288" i="4" s="1"/>
  <c r="K288" i="4"/>
  <c r="R288" i="4" s="1"/>
  <c r="M285" i="4"/>
  <c r="T285" i="4" s="1"/>
  <c r="S283" i="4"/>
  <c r="Q283" i="4"/>
  <c r="X283" i="4" s="1"/>
  <c r="P283" i="4"/>
  <c r="W283" i="4" s="1"/>
  <c r="O283" i="4"/>
  <c r="V283" i="4" s="1"/>
  <c r="N283" i="4"/>
  <c r="U283" i="4" s="1"/>
  <c r="M283" i="4"/>
  <c r="L283" i="4"/>
  <c r="K283" i="4"/>
  <c r="R283" i="4" s="1"/>
  <c r="S282" i="4"/>
  <c r="Q282" i="4"/>
  <c r="X282" i="4" s="1"/>
  <c r="P282" i="4"/>
  <c r="W282" i="4" s="1"/>
  <c r="O282" i="4"/>
  <c r="V282" i="4" s="1"/>
  <c r="N282" i="4"/>
  <c r="U282" i="4" s="1"/>
  <c r="M282" i="4"/>
  <c r="T282" i="4" s="1"/>
  <c r="L282" i="4"/>
  <c r="K282" i="4"/>
  <c r="R282" i="4" s="1"/>
  <c r="U281" i="4"/>
  <c r="S281" i="4"/>
  <c r="Q281" i="4"/>
  <c r="X281" i="4" s="1"/>
  <c r="P281" i="4"/>
  <c r="W281" i="4" s="1"/>
  <c r="O281" i="4"/>
  <c r="V281" i="4" s="1"/>
  <c r="N281" i="4"/>
  <c r="M281" i="4"/>
  <c r="T281" i="4" s="1"/>
  <c r="L281" i="4"/>
  <c r="K281" i="4"/>
  <c r="R281" i="4" s="1"/>
  <c r="V280" i="4"/>
  <c r="Q280" i="4"/>
  <c r="X280" i="4" s="1"/>
  <c r="P280" i="4"/>
  <c r="W280" i="4" s="1"/>
  <c r="O280" i="4"/>
  <c r="N280" i="4"/>
  <c r="U280" i="4" s="1"/>
  <c r="M280" i="4"/>
  <c r="T280" i="4" s="1"/>
  <c r="L280" i="4"/>
  <c r="S280" i="4" s="1"/>
  <c r="K280" i="4"/>
  <c r="R280" i="4" s="1"/>
  <c r="Q279" i="4"/>
  <c r="X279" i="4" s="1"/>
  <c r="P279" i="4"/>
  <c r="W279" i="4" s="1"/>
  <c r="O279" i="4"/>
  <c r="V279" i="4" s="1"/>
  <c r="N279" i="4"/>
  <c r="U279" i="4" s="1"/>
  <c r="M279" i="4"/>
  <c r="L279" i="4"/>
  <c r="S279" i="4" s="1"/>
  <c r="K279" i="4"/>
  <c r="R279" i="4" s="1"/>
  <c r="Q278" i="4"/>
  <c r="X278" i="4" s="1"/>
  <c r="P278" i="4"/>
  <c r="W278" i="4" s="1"/>
  <c r="O278" i="4"/>
  <c r="V278" i="4" s="1"/>
  <c r="N278" i="4"/>
  <c r="U278" i="4" s="1"/>
  <c r="M278" i="4"/>
  <c r="T278" i="4" s="1"/>
  <c r="L278" i="4"/>
  <c r="S278" i="4" s="1"/>
  <c r="K278" i="4"/>
  <c r="R278" i="4" s="1"/>
  <c r="Q277" i="4"/>
  <c r="X277" i="4" s="1"/>
  <c r="P277" i="4"/>
  <c r="W277" i="4" s="1"/>
  <c r="O277" i="4"/>
  <c r="V277" i="4" s="1"/>
  <c r="N277" i="4"/>
  <c r="U277" i="4" s="1"/>
  <c r="M277" i="4"/>
  <c r="T277" i="4" s="1"/>
  <c r="L277" i="4"/>
  <c r="S277" i="4" s="1"/>
  <c r="K277" i="4"/>
  <c r="R277" i="4" s="1"/>
  <c r="Q276" i="4"/>
  <c r="X276" i="4" s="1"/>
  <c r="P276" i="4"/>
  <c r="W276" i="4" s="1"/>
  <c r="O276" i="4"/>
  <c r="V276" i="4" s="1"/>
  <c r="N276" i="4"/>
  <c r="U276" i="4" s="1"/>
  <c r="M276" i="4"/>
  <c r="T276" i="4" s="1"/>
  <c r="L276" i="4"/>
  <c r="S276" i="4" s="1"/>
  <c r="K276" i="4"/>
  <c r="R276" i="4" s="1"/>
  <c r="Q275" i="4"/>
  <c r="X275" i="4" s="1"/>
  <c r="P275" i="4"/>
  <c r="W275" i="4" s="1"/>
  <c r="O275" i="4"/>
  <c r="V275" i="4" s="1"/>
  <c r="N275" i="4"/>
  <c r="U275" i="4" s="1"/>
  <c r="M275" i="4"/>
  <c r="L275" i="4"/>
  <c r="S275" i="4" s="1"/>
  <c r="K275" i="4"/>
  <c r="R275" i="4" s="1"/>
  <c r="T274" i="4"/>
  <c r="Q274" i="4"/>
  <c r="X274" i="4" s="1"/>
  <c r="P274" i="4"/>
  <c r="W274" i="4" s="1"/>
  <c r="O274" i="4"/>
  <c r="V274" i="4" s="1"/>
  <c r="N274" i="4"/>
  <c r="U274" i="4" s="1"/>
  <c r="M274" i="4"/>
  <c r="L274" i="4"/>
  <c r="S274" i="4" s="1"/>
  <c r="K274" i="4"/>
  <c r="R274" i="4" s="1"/>
  <c r="U273" i="4"/>
  <c r="S273" i="4"/>
  <c r="Q273" i="4"/>
  <c r="X273" i="4" s="1"/>
  <c r="P273" i="4"/>
  <c r="W273" i="4" s="1"/>
  <c r="O273" i="4"/>
  <c r="V273" i="4" s="1"/>
  <c r="N273" i="4"/>
  <c r="M273" i="4"/>
  <c r="T273" i="4" s="1"/>
  <c r="L273" i="4"/>
  <c r="K273" i="4"/>
  <c r="R273" i="4" s="1"/>
  <c r="Q272" i="4"/>
  <c r="X272" i="4" s="1"/>
  <c r="P272" i="4"/>
  <c r="W272" i="4" s="1"/>
  <c r="O272" i="4"/>
  <c r="V272" i="4" s="1"/>
  <c r="N272" i="4"/>
  <c r="U272" i="4" s="1"/>
  <c r="M272" i="4"/>
  <c r="T272" i="4" s="1"/>
  <c r="L272" i="4"/>
  <c r="S272" i="4" s="1"/>
  <c r="K272" i="4"/>
  <c r="R272" i="4" s="1"/>
  <c r="Q271" i="4"/>
  <c r="X271" i="4" s="1"/>
  <c r="P271" i="4"/>
  <c r="W271" i="4" s="1"/>
  <c r="O271" i="4"/>
  <c r="V271" i="4" s="1"/>
  <c r="N271" i="4"/>
  <c r="U271" i="4" s="1"/>
  <c r="M271" i="4"/>
  <c r="L271" i="4"/>
  <c r="S271" i="4" s="1"/>
  <c r="K271" i="4"/>
  <c r="R271" i="4" s="1"/>
  <c r="T270" i="4"/>
  <c r="Q270" i="4"/>
  <c r="X270" i="4" s="1"/>
  <c r="P270" i="4"/>
  <c r="W270" i="4" s="1"/>
  <c r="O270" i="4"/>
  <c r="V270" i="4" s="1"/>
  <c r="N270" i="4"/>
  <c r="U270" i="4" s="1"/>
  <c r="M270" i="4"/>
  <c r="L270" i="4"/>
  <c r="S270" i="4" s="1"/>
  <c r="K270" i="4"/>
  <c r="R270" i="4" s="1"/>
  <c r="W269" i="4"/>
  <c r="Q269" i="4"/>
  <c r="X269" i="4" s="1"/>
  <c r="P269" i="4"/>
  <c r="O269" i="4"/>
  <c r="V269" i="4" s="1"/>
  <c r="N269" i="4"/>
  <c r="U269" i="4" s="1"/>
  <c r="M269" i="4"/>
  <c r="T269" i="4" s="1"/>
  <c r="L269" i="4"/>
  <c r="S269" i="4" s="1"/>
  <c r="K269" i="4"/>
  <c r="R269" i="4" s="1"/>
  <c r="Q268" i="4"/>
  <c r="X268" i="4" s="1"/>
  <c r="P268" i="4"/>
  <c r="W268" i="4" s="1"/>
  <c r="O268" i="4"/>
  <c r="V268" i="4" s="1"/>
  <c r="N268" i="4"/>
  <c r="U268" i="4" s="1"/>
  <c r="M268" i="4"/>
  <c r="T268" i="4" s="1"/>
  <c r="L268" i="4"/>
  <c r="S268" i="4" s="1"/>
  <c r="K268" i="4"/>
  <c r="R268" i="4" s="1"/>
  <c r="S267" i="4"/>
  <c r="Q267" i="4"/>
  <c r="X267" i="4" s="1"/>
  <c r="P267" i="4"/>
  <c r="W267" i="4" s="1"/>
  <c r="O267" i="4"/>
  <c r="V267" i="4" s="1"/>
  <c r="N267" i="4"/>
  <c r="U267" i="4" s="1"/>
  <c r="M267" i="4"/>
  <c r="L267" i="4"/>
  <c r="K267" i="4"/>
  <c r="R267" i="4" s="1"/>
  <c r="Q266" i="4"/>
  <c r="X266" i="4" s="1"/>
  <c r="P266" i="4"/>
  <c r="W266" i="4" s="1"/>
  <c r="O266" i="4"/>
  <c r="V266" i="4" s="1"/>
  <c r="N266" i="4"/>
  <c r="U266" i="4" s="1"/>
  <c r="M266" i="4"/>
  <c r="T266" i="4" s="1"/>
  <c r="L266" i="4"/>
  <c r="S266" i="4" s="1"/>
  <c r="K266" i="4"/>
  <c r="R266" i="4" s="1"/>
  <c r="V265" i="4"/>
  <c r="T265" i="4"/>
  <c r="Q265" i="4"/>
  <c r="X265" i="4" s="1"/>
  <c r="P265" i="4"/>
  <c r="W265" i="4" s="1"/>
  <c r="O265" i="4"/>
  <c r="N265" i="4"/>
  <c r="U265" i="4" s="1"/>
  <c r="M265" i="4"/>
  <c r="L265" i="4"/>
  <c r="S265" i="4" s="1"/>
  <c r="K265" i="4"/>
  <c r="R265" i="4" s="1"/>
  <c r="Q264" i="4"/>
  <c r="X264" i="4" s="1"/>
  <c r="P264" i="4"/>
  <c r="W264" i="4" s="1"/>
  <c r="O264" i="4"/>
  <c r="V264" i="4" s="1"/>
  <c r="N264" i="4"/>
  <c r="U264" i="4" s="1"/>
  <c r="M264" i="4"/>
  <c r="T264" i="4" s="1"/>
  <c r="L264" i="4"/>
  <c r="S264" i="4" s="1"/>
  <c r="K264" i="4"/>
  <c r="R264" i="4" s="1"/>
  <c r="Q263" i="4"/>
  <c r="X263" i="4" s="1"/>
  <c r="P263" i="4"/>
  <c r="W263" i="4" s="1"/>
  <c r="O263" i="4"/>
  <c r="V263" i="4" s="1"/>
  <c r="N263" i="4"/>
  <c r="U263" i="4" s="1"/>
  <c r="M263" i="4"/>
  <c r="L263" i="4"/>
  <c r="S263" i="4" s="1"/>
  <c r="K263" i="4"/>
  <c r="R263" i="4" s="1"/>
  <c r="Q262" i="4"/>
  <c r="X262" i="4" s="1"/>
  <c r="P262" i="4"/>
  <c r="W262" i="4" s="1"/>
  <c r="O262" i="4"/>
  <c r="V262" i="4" s="1"/>
  <c r="N262" i="4"/>
  <c r="U262" i="4" s="1"/>
  <c r="M262" i="4"/>
  <c r="T262" i="4" s="1"/>
  <c r="L262" i="4"/>
  <c r="S262" i="4" s="1"/>
  <c r="K262" i="4"/>
  <c r="R262" i="4" s="1"/>
  <c r="Q261" i="4"/>
  <c r="X261" i="4" s="1"/>
  <c r="P261" i="4"/>
  <c r="W261" i="4" s="1"/>
  <c r="O261" i="4"/>
  <c r="V261" i="4" s="1"/>
  <c r="N261" i="4"/>
  <c r="U261" i="4" s="1"/>
  <c r="M261" i="4"/>
  <c r="T261" i="4" s="1"/>
  <c r="L261" i="4"/>
  <c r="S261" i="4" s="1"/>
  <c r="K261" i="4"/>
  <c r="R261" i="4" s="1"/>
  <c r="Q259" i="4"/>
  <c r="X259" i="4" s="1"/>
  <c r="P259" i="4"/>
  <c r="W259" i="4" s="1"/>
  <c r="O259" i="4"/>
  <c r="V259" i="4" s="1"/>
  <c r="N259" i="4"/>
  <c r="U259" i="4" s="1"/>
  <c r="M259" i="4"/>
  <c r="L259" i="4"/>
  <c r="S259" i="4" s="1"/>
  <c r="K259" i="4"/>
  <c r="R259" i="4" s="1"/>
  <c r="S258" i="4"/>
  <c r="Q258" i="4"/>
  <c r="X258" i="4" s="1"/>
  <c r="P258" i="4"/>
  <c r="W258" i="4" s="1"/>
  <c r="O258" i="4"/>
  <c r="V258" i="4" s="1"/>
  <c r="N258" i="4"/>
  <c r="U258" i="4" s="1"/>
  <c r="M258" i="4"/>
  <c r="T258" i="4" s="1"/>
  <c r="L258" i="4"/>
  <c r="K258" i="4"/>
  <c r="R258" i="4" s="1"/>
  <c r="U257" i="4"/>
  <c r="Q257" i="4"/>
  <c r="X257" i="4" s="1"/>
  <c r="P257" i="4"/>
  <c r="W257" i="4" s="1"/>
  <c r="O257" i="4"/>
  <c r="V257" i="4" s="1"/>
  <c r="N257" i="4"/>
  <c r="M257" i="4"/>
  <c r="T257" i="4" s="1"/>
  <c r="L257" i="4"/>
  <c r="S257" i="4" s="1"/>
  <c r="K257" i="4"/>
  <c r="R257" i="4" s="1"/>
  <c r="V256" i="4"/>
  <c r="Q256" i="4"/>
  <c r="X256" i="4" s="1"/>
  <c r="P256" i="4"/>
  <c r="W256" i="4" s="1"/>
  <c r="O256" i="4"/>
  <c r="N256" i="4"/>
  <c r="U256" i="4" s="1"/>
  <c r="M256" i="4"/>
  <c r="T256" i="4" s="1"/>
  <c r="L256" i="4"/>
  <c r="K256" i="4"/>
  <c r="R256" i="4" s="1"/>
  <c r="Q255" i="4"/>
  <c r="X255" i="4" s="1"/>
  <c r="P255" i="4"/>
  <c r="W255" i="4" s="1"/>
  <c r="O255" i="4"/>
  <c r="V255" i="4" s="1"/>
  <c r="N255" i="4"/>
  <c r="U255" i="4" s="1"/>
  <c r="M255" i="4"/>
  <c r="L255" i="4"/>
  <c r="S255" i="4" s="1"/>
  <c r="K255" i="4"/>
  <c r="R255" i="4" s="1"/>
  <c r="Q254" i="4"/>
  <c r="X254" i="4" s="1"/>
  <c r="P254" i="4"/>
  <c r="W254" i="4" s="1"/>
  <c r="O254" i="4"/>
  <c r="V254" i="4" s="1"/>
  <c r="N254" i="4"/>
  <c r="U254" i="4" s="1"/>
  <c r="M254" i="4"/>
  <c r="T254" i="4" s="1"/>
  <c r="L254" i="4"/>
  <c r="S254" i="4" s="1"/>
  <c r="K254" i="4"/>
  <c r="R254" i="4" s="1"/>
  <c r="W253" i="4"/>
  <c r="Q253" i="4"/>
  <c r="X253" i="4" s="1"/>
  <c r="P253" i="4"/>
  <c r="O253" i="4"/>
  <c r="V253" i="4" s="1"/>
  <c r="N253" i="4"/>
  <c r="U253" i="4" s="1"/>
  <c r="M253" i="4"/>
  <c r="T253" i="4" s="1"/>
  <c r="L253" i="4"/>
  <c r="S253" i="4" s="1"/>
  <c r="K253" i="4"/>
  <c r="R253" i="4" s="1"/>
  <c r="Q252" i="4"/>
  <c r="X252" i="4" s="1"/>
  <c r="P252" i="4"/>
  <c r="W252" i="4" s="1"/>
  <c r="O252" i="4"/>
  <c r="V252" i="4" s="1"/>
  <c r="N252" i="4"/>
  <c r="U252" i="4" s="1"/>
  <c r="M252" i="4"/>
  <c r="T252" i="4" s="1"/>
  <c r="L252" i="4"/>
  <c r="K252" i="4"/>
  <c r="R252" i="4" s="1"/>
  <c r="Q251" i="4"/>
  <c r="X251" i="4" s="1"/>
  <c r="P251" i="4"/>
  <c r="W251" i="4" s="1"/>
  <c r="O251" i="4"/>
  <c r="V251" i="4" s="1"/>
  <c r="N251" i="4"/>
  <c r="U251" i="4" s="1"/>
  <c r="M251" i="4"/>
  <c r="T251" i="4" s="1"/>
  <c r="L251" i="4"/>
  <c r="S251" i="4" s="1"/>
  <c r="K251" i="4"/>
  <c r="R251" i="4" s="1"/>
  <c r="T250" i="4"/>
  <c r="Q250" i="4"/>
  <c r="X250" i="4" s="1"/>
  <c r="P250" i="4"/>
  <c r="W250" i="4" s="1"/>
  <c r="O250" i="4"/>
  <c r="V250" i="4" s="1"/>
  <c r="N250" i="4"/>
  <c r="U250" i="4" s="1"/>
  <c r="M250" i="4"/>
  <c r="L250" i="4"/>
  <c r="S250" i="4" s="1"/>
  <c r="K250" i="4"/>
  <c r="R250" i="4" s="1"/>
  <c r="V249" i="4"/>
  <c r="U249" i="4"/>
  <c r="S249" i="4"/>
  <c r="Q249" i="4"/>
  <c r="X249" i="4" s="1"/>
  <c r="P249" i="4"/>
  <c r="W249" i="4" s="1"/>
  <c r="O249" i="4"/>
  <c r="N249" i="4"/>
  <c r="M249" i="4"/>
  <c r="T249" i="4" s="1"/>
  <c r="L249" i="4"/>
  <c r="K249" i="4"/>
  <c r="R249" i="4" s="1"/>
  <c r="Q248" i="4"/>
  <c r="X248" i="4" s="1"/>
  <c r="P248" i="4"/>
  <c r="W248" i="4" s="1"/>
  <c r="O248" i="4"/>
  <c r="V248" i="4" s="1"/>
  <c r="N248" i="4"/>
  <c r="U248" i="4" s="1"/>
  <c r="M248" i="4"/>
  <c r="T248" i="4" s="1"/>
  <c r="L248" i="4"/>
  <c r="K248" i="4"/>
  <c r="R248" i="4" s="1"/>
  <c r="Q247" i="4"/>
  <c r="X247" i="4" s="1"/>
  <c r="P247" i="4"/>
  <c r="W247" i="4" s="1"/>
  <c r="O247" i="4"/>
  <c r="V247" i="4" s="1"/>
  <c r="N247" i="4"/>
  <c r="M247" i="4"/>
  <c r="T247" i="4" s="1"/>
  <c r="L247" i="4"/>
  <c r="S247" i="4" s="1"/>
  <c r="K247" i="4"/>
  <c r="R247" i="4" s="1"/>
  <c r="T246" i="4"/>
  <c r="Q246" i="4"/>
  <c r="X246" i="4" s="1"/>
  <c r="P246" i="4"/>
  <c r="W246" i="4" s="1"/>
  <c r="O246" i="4"/>
  <c r="V246" i="4" s="1"/>
  <c r="N246" i="4"/>
  <c r="U246" i="4" s="1"/>
  <c r="M246" i="4"/>
  <c r="L246" i="4"/>
  <c r="S246" i="4" s="1"/>
  <c r="K246" i="4"/>
  <c r="R246" i="4" s="1"/>
  <c r="W245" i="4"/>
  <c r="Q245" i="4"/>
  <c r="X245" i="4" s="1"/>
  <c r="P245" i="4"/>
  <c r="O245" i="4"/>
  <c r="V245" i="4" s="1"/>
  <c r="N245" i="4"/>
  <c r="U245" i="4" s="1"/>
  <c r="M245" i="4"/>
  <c r="T245" i="4" s="1"/>
  <c r="L245" i="4"/>
  <c r="S245" i="4" s="1"/>
  <c r="K245" i="4"/>
  <c r="R245" i="4" s="1"/>
  <c r="Q244" i="4"/>
  <c r="X244" i="4" s="1"/>
  <c r="P244" i="4"/>
  <c r="W244" i="4" s="1"/>
  <c r="O244" i="4"/>
  <c r="V244" i="4" s="1"/>
  <c r="N244" i="4"/>
  <c r="U244" i="4" s="1"/>
  <c r="M244" i="4"/>
  <c r="T244" i="4" s="1"/>
  <c r="L244" i="4"/>
  <c r="K244" i="4"/>
  <c r="R244" i="4" s="1"/>
  <c r="S243" i="4"/>
  <c r="Q243" i="4"/>
  <c r="X243" i="4" s="1"/>
  <c r="P243" i="4"/>
  <c r="W243" i="4" s="1"/>
  <c r="O243" i="4"/>
  <c r="V243" i="4" s="1"/>
  <c r="N243" i="4"/>
  <c r="U243" i="4" s="1"/>
  <c r="M243" i="4"/>
  <c r="L243" i="4"/>
  <c r="K243" i="4"/>
  <c r="R243" i="4" s="1"/>
  <c r="S242" i="4"/>
  <c r="Q242" i="4"/>
  <c r="X242" i="4" s="1"/>
  <c r="P242" i="4"/>
  <c r="W242" i="4" s="1"/>
  <c r="O242" i="4"/>
  <c r="V242" i="4" s="1"/>
  <c r="N242" i="4"/>
  <c r="U242" i="4" s="1"/>
  <c r="M242" i="4"/>
  <c r="T242" i="4" s="1"/>
  <c r="L242" i="4"/>
  <c r="K242" i="4"/>
  <c r="R242" i="4" s="1"/>
  <c r="V241" i="4"/>
  <c r="T241" i="4"/>
  <c r="Q241" i="4"/>
  <c r="X241" i="4" s="1"/>
  <c r="P241" i="4"/>
  <c r="W241" i="4" s="1"/>
  <c r="O241" i="4"/>
  <c r="N241" i="4"/>
  <c r="U241" i="4" s="1"/>
  <c r="M241" i="4"/>
  <c r="L241" i="4"/>
  <c r="S241" i="4" s="1"/>
  <c r="K241" i="4"/>
  <c r="R241" i="4" s="1"/>
  <c r="Q240" i="4"/>
  <c r="X240" i="4" s="1"/>
  <c r="P240" i="4"/>
  <c r="W240" i="4" s="1"/>
  <c r="O240" i="4"/>
  <c r="V240" i="4" s="1"/>
  <c r="N240" i="4"/>
  <c r="U240" i="4" s="1"/>
  <c r="M240" i="4"/>
  <c r="T240" i="4" s="1"/>
  <c r="L240" i="4"/>
  <c r="K240" i="4"/>
  <c r="R240" i="4" s="1"/>
  <c r="Q239" i="4"/>
  <c r="X239" i="4" s="1"/>
  <c r="P239" i="4"/>
  <c r="W239" i="4" s="1"/>
  <c r="O239" i="4"/>
  <c r="V239" i="4" s="1"/>
  <c r="N239" i="4"/>
  <c r="U239" i="4" s="1"/>
  <c r="M239" i="4"/>
  <c r="T239" i="4" s="1"/>
  <c r="L239" i="4"/>
  <c r="S239" i="4" s="1"/>
  <c r="K239" i="4"/>
  <c r="R239" i="4" s="1"/>
  <c r="T238" i="4"/>
  <c r="Q238" i="4"/>
  <c r="X238" i="4" s="1"/>
  <c r="P238" i="4"/>
  <c r="W238" i="4" s="1"/>
  <c r="O238" i="4"/>
  <c r="V238" i="4" s="1"/>
  <c r="N238" i="4"/>
  <c r="U238" i="4" s="1"/>
  <c r="M238" i="4"/>
  <c r="L238" i="4"/>
  <c r="S238" i="4" s="1"/>
  <c r="K238" i="4"/>
  <c r="R238" i="4" s="1"/>
  <c r="Q237" i="4"/>
  <c r="X237" i="4" s="1"/>
  <c r="P237" i="4"/>
  <c r="W237" i="4" s="1"/>
  <c r="O237" i="4"/>
  <c r="V237" i="4" s="1"/>
  <c r="N237" i="4"/>
  <c r="U237" i="4" s="1"/>
  <c r="M237" i="4"/>
  <c r="T237" i="4" s="1"/>
  <c r="L237" i="4"/>
  <c r="S237" i="4" s="1"/>
  <c r="K237" i="4"/>
  <c r="R237" i="4" s="1"/>
  <c r="W236" i="4"/>
  <c r="V236" i="4"/>
  <c r="Q236" i="4"/>
  <c r="X236" i="4" s="1"/>
  <c r="P236" i="4"/>
  <c r="O236" i="4"/>
  <c r="N236" i="4"/>
  <c r="U236" i="4" s="1"/>
  <c r="M236" i="4"/>
  <c r="T236" i="4" s="1"/>
  <c r="L236" i="4"/>
  <c r="K236" i="4"/>
  <c r="R236" i="4" s="1"/>
  <c r="S235" i="4"/>
  <c r="Q235" i="4"/>
  <c r="X235" i="4" s="1"/>
  <c r="P235" i="4"/>
  <c r="W235" i="4" s="1"/>
  <c r="O235" i="4"/>
  <c r="V235" i="4" s="1"/>
  <c r="N235" i="4"/>
  <c r="U235" i="4" s="1"/>
  <c r="M235" i="4"/>
  <c r="T235" i="4" s="1"/>
  <c r="L235" i="4"/>
  <c r="K235" i="4"/>
  <c r="R235" i="4" s="1"/>
  <c r="T234" i="4"/>
  <c r="Q234" i="4"/>
  <c r="X234" i="4" s="1"/>
  <c r="P234" i="4"/>
  <c r="W234" i="4" s="1"/>
  <c r="O234" i="4"/>
  <c r="V234" i="4" s="1"/>
  <c r="N234" i="4"/>
  <c r="U234" i="4" s="1"/>
  <c r="M234" i="4"/>
  <c r="L234" i="4"/>
  <c r="S234" i="4" s="1"/>
  <c r="K234" i="4"/>
  <c r="R234" i="4" s="1"/>
  <c r="U233" i="4"/>
  <c r="Q233" i="4"/>
  <c r="X233" i="4" s="1"/>
  <c r="P233" i="4"/>
  <c r="W233" i="4" s="1"/>
  <c r="O233" i="4"/>
  <c r="V233" i="4" s="1"/>
  <c r="N233" i="4"/>
  <c r="M233" i="4"/>
  <c r="T233" i="4" s="1"/>
  <c r="L233" i="4"/>
  <c r="S233" i="4" s="1"/>
  <c r="K233" i="4"/>
  <c r="R233" i="4" s="1"/>
  <c r="Q232" i="4"/>
  <c r="X232" i="4" s="1"/>
  <c r="P232" i="4"/>
  <c r="W232" i="4" s="1"/>
  <c r="O232" i="4"/>
  <c r="V232" i="4" s="1"/>
  <c r="N232" i="4"/>
  <c r="U232" i="4" s="1"/>
  <c r="M232" i="4"/>
  <c r="T232" i="4" s="1"/>
  <c r="L232" i="4"/>
  <c r="K232" i="4"/>
  <c r="R232" i="4" s="1"/>
  <c r="R231" i="4"/>
  <c r="Q231" i="4"/>
  <c r="X231" i="4" s="1"/>
  <c r="P231" i="4"/>
  <c r="W231" i="4" s="1"/>
  <c r="O231" i="4"/>
  <c r="V231" i="4" s="1"/>
  <c r="N231" i="4"/>
  <c r="U231" i="4" s="1"/>
  <c r="M231" i="4"/>
  <c r="T231" i="4" s="1"/>
  <c r="L231" i="4"/>
  <c r="S231" i="4" s="1"/>
  <c r="K231" i="4"/>
  <c r="U230" i="4"/>
  <c r="Q230" i="4"/>
  <c r="X230" i="4" s="1"/>
  <c r="P230" i="4"/>
  <c r="W230" i="4" s="1"/>
  <c r="O230" i="4"/>
  <c r="V230" i="4" s="1"/>
  <c r="N230" i="4"/>
  <c r="M230" i="4"/>
  <c r="T230" i="4" s="1"/>
  <c r="L230" i="4"/>
  <c r="S230" i="4" s="1"/>
  <c r="K230" i="4"/>
  <c r="R230" i="4" s="1"/>
  <c r="W229" i="4"/>
  <c r="V229" i="4"/>
  <c r="Q229" i="4"/>
  <c r="X229" i="4" s="1"/>
  <c r="P229" i="4"/>
  <c r="O229" i="4"/>
  <c r="N229" i="4"/>
  <c r="U229" i="4" s="1"/>
  <c r="M229" i="4"/>
  <c r="T229" i="4" s="1"/>
  <c r="L229" i="4"/>
  <c r="S229" i="4" s="1"/>
  <c r="K229" i="4"/>
  <c r="R229" i="4" s="1"/>
  <c r="Q228" i="4"/>
  <c r="X228" i="4" s="1"/>
  <c r="P228" i="4"/>
  <c r="W228" i="4" s="1"/>
  <c r="O228" i="4"/>
  <c r="V228" i="4" s="1"/>
  <c r="N228" i="4"/>
  <c r="U228" i="4" s="1"/>
  <c r="M228" i="4"/>
  <c r="T228" i="4" s="1"/>
  <c r="L228" i="4"/>
  <c r="K228" i="4"/>
  <c r="R228" i="4" s="1"/>
  <c r="Q227" i="4"/>
  <c r="X227" i="4" s="1"/>
  <c r="P227" i="4"/>
  <c r="W227" i="4" s="1"/>
  <c r="O227" i="4"/>
  <c r="V227" i="4" s="1"/>
  <c r="N227" i="4"/>
  <c r="U227" i="4" s="1"/>
  <c r="M227" i="4"/>
  <c r="T227" i="4" s="1"/>
  <c r="L227" i="4"/>
  <c r="S227" i="4" s="1"/>
  <c r="K227" i="4"/>
  <c r="R227" i="4" s="1"/>
  <c r="Q226" i="4"/>
  <c r="X226" i="4" s="1"/>
  <c r="P226" i="4"/>
  <c r="W226" i="4" s="1"/>
  <c r="O226" i="4"/>
  <c r="V226" i="4" s="1"/>
  <c r="N226" i="4"/>
  <c r="U226" i="4" s="1"/>
  <c r="M226" i="4"/>
  <c r="T226" i="4" s="1"/>
  <c r="L226" i="4"/>
  <c r="S226" i="4" s="1"/>
  <c r="K226" i="4"/>
  <c r="R226" i="4" s="1"/>
  <c r="Q225" i="4"/>
  <c r="X225" i="4" s="1"/>
  <c r="P225" i="4"/>
  <c r="W225" i="4" s="1"/>
  <c r="O225" i="4"/>
  <c r="V225" i="4" s="1"/>
  <c r="N225" i="4"/>
  <c r="U225" i="4" s="1"/>
  <c r="M225" i="4"/>
  <c r="T225" i="4" s="1"/>
  <c r="L225" i="4"/>
  <c r="S225" i="4" s="1"/>
  <c r="K225" i="4"/>
  <c r="R225" i="4" s="1"/>
  <c r="Q224" i="4"/>
  <c r="X224" i="4" s="1"/>
  <c r="P224" i="4"/>
  <c r="W224" i="4" s="1"/>
  <c r="O224" i="4"/>
  <c r="V224" i="4" s="1"/>
  <c r="N224" i="4"/>
  <c r="U224" i="4" s="1"/>
  <c r="M224" i="4"/>
  <c r="T224" i="4" s="1"/>
  <c r="L224" i="4"/>
  <c r="S224" i="4" s="1"/>
  <c r="K224" i="4"/>
  <c r="R224" i="4" s="1"/>
  <c r="S223" i="4"/>
  <c r="Q223" i="4"/>
  <c r="X223" i="4" s="1"/>
  <c r="P223" i="4"/>
  <c r="W223" i="4" s="1"/>
  <c r="O223" i="4"/>
  <c r="V223" i="4" s="1"/>
  <c r="N223" i="4"/>
  <c r="U223" i="4" s="1"/>
  <c r="M223" i="4"/>
  <c r="T223" i="4" s="1"/>
  <c r="L223" i="4"/>
  <c r="K223" i="4"/>
  <c r="R223" i="4" s="1"/>
  <c r="Q222" i="4"/>
  <c r="X222" i="4" s="1"/>
  <c r="P222" i="4"/>
  <c r="W222" i="4" s="1"/>
  <c r="O222" i="4"/>
  <c r="V222" i="4" s="1"/>
  <c r="N222" i="4"/>
  <c r="U222" i="4" s="1"/>
  <c r="M222" i="4"/>
  <c r="T222" i="4" s="1"/>
  <c r="L222" i="4"/>
  <c r="S222" i="4" s="1"/>
  <c r="K222" i="4"/>
  <c r="R222" i="4" s="1"/>
  <c r="Q221" i="4"/>
  <c r="X221" i="4" s="1"/>
  <c r="P221" i="4"/>
  <c r="W221" i="4" s="1"/>
  <c r="O221" i="4"/>
  <c r="V221" i="4" s="1"/>
  <c r="N221" i="4"/>
  <c r="U221" i="4" s="1"/>
  <c r="M221" i="4"/>
  <c r="T221" i="4" s="1"/>
  <c r="L221" i="4"/>
  <c r="S221" i="4" s="1"/>
  <c r="K221" i="4"/>
  <c r="R221" i="4" s="1"/>
  <c r="Q220" i="4"/>
  <c r="X220" i="4" s="1"/>
  <c r="P220" i="4"/>
  <c r="W220" i="4" s="1"/>
  <c r="O220" i="4"/>
  <c r="V220" i="4" s="1"/>
  <c r="N220" i="4"/>
  <c r="U220" i="4" s="1"/>
  <c r="M220" i="4"/>
  <c r="T220" i="4" s="1"/>
  <c r="L220" i="4"/>
  <c r="K220" i="4"/>
  <c r="R220" i="4" s="1"/>
  <c r="S219" i="4"/>
  <c r="Q219" i="4"/>
  <c r="X219" i="4" s="1"/>
  <c r="P219" i="4"/>
  <c r="W219" i="4" s="1"/>
  <c r="O219" i="4"/>
  <c r="V219" i="4" s="1"/>
  <c r="N219" i="4"/>
  <c r="U219" i="4" s="1"/>
  <c r="M219" i="4"/>
  <c r="T219" i="4" s="1"/>
  <c r="L219" i="4"/>
  <c r="K219" i="4"/>
  <c r="R219" i="4" s="1"/>
  <c r="S218" i="4"/>
  <c r="Q218" i="4"/>
  <c r="X218" i="4" s="1"/>
  <c r="P218" i="4"/>
  <c r="W218" i="4" s="1"/>
  <c r="O218" i="4"/>
  <c r="V218" i="4" s="1"/>
  <c r="N218" i="4"/>
  <c r="U218" i="4" s="1"/>
  <c r="M218" i="4"/>
  <c r="T218" i="4" s="1"/>
  <c r="L218" i="4"/>
  <c r="K218" i="4"/>
  <c r="R218" i="4" s="1"/>
  <c r="T217" i="4"/>
  <c r="Q217" i="4"/>
  <c r="X217" i="4" s="1"/>
  <c r="P217" i="4"/>
  <c r="W217" i="4" s="1"/>
  <c r="O217" i="4"/>
  <c r="V217" i="4" s="1"/>
  <c r="N217" i="4"/>
  <c r="U217" i="4" s="1"/>
  <c r="M217" i="4"/>
  <c r="L217" i="4"/>
  <c r="S217" i="4" s="1"/>
  <c r="K217" i="4"/>
  <c r="R217" i="4" s="1"/>
  <c r="Q216" i="4"/>
  <c r="X216" i="4" s="1"/>
  <c r="P216" i="4"/>
  <c r="W216" i="4" s="1"/>
  <c r="O216" i="4"/>
  <c r="V216" i="4" s="1"/>
  <c r="N216" i="4"/>
  <c r="U216" i="4" s="1"/>
  <c r="M216" i="4"/>
  <c r="L216" i="4"/>
  <c r="S216" i="4" s="1"/>
  <c r="K216" i="4"/>
  <c r="R216" i="4" s="1"/>
  <c r="Q215" i="4"/>
  <c r="X215" i="4" s="1"/>
  <c r="P215" i="4"/>
  <c r="W215" i="4" s="1"/>
  <c r="O215" i="4"/>
  <c r="V215" i="4" s="1"/>
  <c r="N215" i="4"/>
  <c r="U215" i="4" s="1"/>
  <c r="M215" i="4"/>
  <c r="T215" i="4" s="1"/>
  <c r="L215" i="4"/>
  <c r="S215" i="4" s="1"/>
  <c r="K215" i="4"/>
  <c r="R215" i="4" s="1"/>
  <c r="U214" i="4"/>
  <c r="Q214" i="4"/>
  <c r="X214" i="4" s="1"/>
  <c r="P214" i="4"/>
  <c r="W214" i="4" s="1"/>
  <c r="O214" i="4"/>
  <c r="V214" i="4" s="1"/>
  <c r="N214" i="4"/>
  <c r="M214" i="4"/>
  <c r="T214" i="4" s="1"/>
  <c r="L214" i="4"/>
  <c r="S214" i="4" s="1"/>
  <c r="K214" i="4"/>
  <c r="R214" i="4" s="1"/>
  <c r="W213" i="4"/>
  <c r="Q213" i="4"/>
  <c r="X213" i="4" s="1"/>
  <c r="P213" i="4"/>
  <c r="O213" i="4"/>
  <c r="V213" i="4" s="1"/>
  <c r="N213" i="4"/>
  <c r="U213" i="4" s="1"/>
  <c r="M213" i="4"/>
  <c r="T213" i="4" s="1"/>
  <c r="L213" i="4"/>
  <c r="S213" i="4" s="1"/>
  <c r="K213" i="4"/>
  <c r="R213" i="4" s="1"/>
  <c r="Q212" i="4"/>
  <c r="X212" i="4" s="1"/>
  <c r="P212" i="4"/>
  <c r="W212" i="4" s="1"/>
  <c r="O212" i="4"/>
  <c r="V212" i="4" s="1"/>
  <c r="N212" i="4"/>
  <c r="U212" i="4" s="1"/>
  <c r="M212" i="4"/>
  <c r="T212" i="4" s="1"/>
  <c r="L212" i="4"/>
  <c r="S212" i="4" s="1"/>
  <c r="K212" i="4"/>
  <c r="R212" i="4" s="1"/>
  <c r="S211" i="4"/>
  <c r="R211" i="4"/>
  <c r="Q211" i="4"/>
  <c r="X211" i="4" s="1"/>
  <c r="P211" i="4"/>
  <c r="W211" i="4" s="1"/>
  <c r="O211" i="4"/>
  <c r="V211" i="4" s="1"/>
  <c r="N211" i="4"/>
  <c r="M211" i="4"/>
  <c r="T211" i="4" s="1"/>
  <c r="L211" i="4"/>
  <c r="K211" i="4"/>
  <c r="V210" i="4"/>
  <c r="Q210" i="4"/>
  <c r="X210" i="4" s="1"/>
  <c r="P210" i="4"/>
  <c r="W210" i="4" s="1"/>
  <c r="O210" i="4"/>
  <c r="N210" i="4"/>
  <c r="U210" i="4" s="1"/>
  <c r="M210" i="4"/>
  <c r="T210" i="4" s="1"/>
  <c r="L210" i="4"/>
  <c r="S210" i="4" s="1"/>
  <c r="K210" i="4"/>
  <c r="R210" i="4" s="1"/>
  <c r="W209" i="4"/>
  <c r="Q209" i="4"/>
  <c r="X209" i="4" s="1"/>
  <c r="P209" i="4"/>
  <c r="O209" i="4"/>
  <c r="V209" i="4" s="1"/>
  <c r="N209" i="4"/>
  <c r="U209" i="4" s="1"/>
  <c r="M209" i="4"/>
  <c r="T209" i="4" s="1"/>
  <c r="L209" i="4"/>
  <c r="S209" i="4" s="1"/>
  <c r="K209" i="4"/>
  <c r="R209" i="4" s="1"/>
  <c r="Q208" i="4"/>
  <c r="X208" i="4" s="1"/>
  <c r="P208" i="4"/>
  <c r="W208" i="4" s="1"/>
  <c r="O208" i="4"/>
  <c r="V208" i="4" s="1"/>
  <c r="N208" i="4"/>
  <c r="U208" i="4" s="1"/>
  <c r="M208" i="4"/>
  <c r="T208" i="4" s="1"/>
  <c r="L208" i="4"/>
  <c r="S208" i="4" s="1"/>
  <c r="K208" i="4"/>
  <c r="R208" i="4" s="1"/>
  <c r="R207" i="4"/>
  <c r="Q207" i="4"/>
  <c r="X207" i="4" s="1"/>
  <c r="P207" i="4"/>
  <c r="W207" i="4" s="1"/>
  <c r="O207" i="4"/>
  <c r="V207" i="4" s="1"/>
  <c r="N207" i="4"/>
  <c r="U207" i="4" s="1"/>
  <c r="M207" i="4"/>
  <c r="T207" i="4" s="1"/>
  <c r="L207" i="4"/>
  <c r="S207" i="4" s="1"/>
  <c r="K207" i="4"/>
  <c r="U206" i="4"/>
  <c r="Q206" i="4"/>
  <c r="X206" i="4" s="1"/>
  <c r="P206" i="4"/>
  <c r="W206" i="4" s="1"/>
  <c r="O206" i="4"/>
  <c r="V206" i="4" s="1"/>
  <c r="N206" i="4"/>
  <c r="M206" i="4"/>
  <c r="T206" i="4" s="1"/>
  <c r="L206" i="4"/>
  <c r="S206" i="4" s="1"/>
  <c r="K206" i="4"/>
  <c r="R206" i="4" s="1"/>
  <c r="W205" i="4"/>
  <c r="V205" i="4"/>
  <c r="Q205" i="4"/>
  <c r="X205" i="4" s="1"/>
  <c r="P205" i="4"/>
  <c r="O205" i="4"/>
  <c r="N205" i="4"/>
  <c r="U205" i="4" s="1"/>
  <c r="M205" i="4"/>
  <c r="T205" i="4" s="1"/>
  <c r="L205" i="4"/>
  <c r="S205" i="4" s="1"/>
  <c r="K205" i="4"/>
  <c r="R205" i="4" s="1"/>
  <c r="Q204" i="4"/>
  <c r="X204" i="4" s="1"/>
  <c r="P204" i="4"/>
  <c r="W204" i="4" s="1"/>
  <c r="O204" i="4"/>
  <c r="V204" i="4" s="1"/>
  <c r="N204" i="4"/>
  <c r="U204" i="4" s="1"/>
  <c r="M204" i="4"/>
  <c r="T204" i="4" s="1"/>
  <c r="L204" i="4"/>
  <c r="S204" i="4" s="1"/>
  <c r="K204" i="4"/>
  <c r="R204" i="4" s="1"/>
  <c r="R203" i="4"/>
  <c r="Q203" i="4"/>
  <c r="X203" i="4" s="1"/>
  <c r="P203" i="4"/>
  <c r="W203" i="4" s="1"/>
  <c r="O203" i="4"/>
  <c r="V203" i="4" s="1"/>
  <c r="N203" i="4"/>
  <c r="U203" i="4" s="1"/>
  <c r="M203" i="4"/>
  <c r="T203" i="4" s="1"/>
  <c r="L203" i="4"/>
  <c r="S203" i="4" s="1"/>
  <c r="K203" i="4"/>
  <c r="Q202" i="4"/>
  <c r="X202" i="4" s="1"/>
  <c r="P202" i="4"/>
  <c r="W202" i="4" s="1"/>
  <c r="O202" i="4"/>
  <c r="V202" i="4" s="1"/>
  <c r="N202" i="4"/>
  <c r="U202" i="4" s="1"/>
  <c r="M202" i="4"/>
  <c r="T202" i="4" s="1"/>
  <c r="L202" i="4"/>
  <c r="S202" i="4" s="1"/>
  <c r="K202" i="4"/>
  <c r="R202" i="4" s="1"/>
  <c r="Q201" i="4"/>
  <c r="X201" i="4" s="1"/>
  <c r="P201" i="4"/>
  <c r="W201" i="4" s="1"/>
  <c r="O201" i="4"/>
  <c r="V201" i="4" s="1"/>
  <c r="N201" i="4"/>
  <c r="U201" i="4" s="1"/>
  <c r="M201" i="4"/>
  <c r="T201" i="4" s="1"/>
  <c r="L201" i="4"/>
  <c r="S201" i="4" s="1"/>
  <c r="K201" i="4"/>
  <c r="R201" i="4" s="1"/>
  <c r="Q200" i="4"/>
  <c r="X200" i="4" s="1"/>
  <c r="P200" i="4"/>
  <c r="W200" i="4" s="1"/>
  <c r="O200" i="4"/>
  <c r="V200" i="4" s="1"/>
  <c r="N200" i="4"/>
  <c r="U200" i="4" s="1"/>
  <c r="M200" i="4"/>
  <c r="T200" i="4" s="1"/>
  <c r="L200" i="4"/>
  <c r="S200" i="4" s="1"/>
  <c r="K200" i="4"/>
  <c r="R200" i="4" s="1"/>
  <c r="Q199" i="4"/>
  <c r="X199" i="4" s="1"/>
  <c r="P199" i="4"/>
  <c r="W199" i="4" s="1"/>
  <c r="O199" i="4"/>
  <c r="V199" i="4" s="1"/>
  <c r="N199" i="4"/>
  <c r="U199" i="4" s="1"/>
  <c r="M199" i="4"/>
  <c r="T199" i="4" s="1"/>
  <c r="L199" i="4"/>
  <c r="S199" i="4" s="1"/>
  <c r="K199" i="4"/>
  <c r="R199" i="4" s="1"/>
  <c r="U198" i="4"/>
  <c r="R198" i="4"/>
  <c r="Q198" i="4"/>
  <c r="X198" i="4" s="1"/>
  <c r="P198" i="4"/>
  <c r="W198" i="4" s="1"/>
  <c r="O198" i="4"/>
  <c r="V198" i="4" s="1"/>
  <c r="N198" i="4"/>
  <c r="M198" i="4"/>
  <c r="T198" i="4" s="1"/>
  <c r="L198" i="4"/>
  <c r="S198" i="4" s="1"/>
  <c r="K198" i="4"/>
  <c r="V197" i="4"/>
  <c r="Q197" i="4"/>
  <c r="X197" i="4" s="1"/>
  <c r="P197" i="4"/>
  <c r="W197" i="4" s="1"/>
  <c r="O197" i="4"/>
  <c r="N197" i="4"/>
  <c r="U197" i="4" s="1"/>
  <c r="M197" i="4"/>
  <c r="T197" i="4" s="1"/>
  <c r="L197" i="4"/>
  <c r="S197" i="4" s="1"/>
  <c r="K197" i="4"/>
  <c r="R197" i="4" s="1"/>
  <c r="Q196" i="4"/>
  <c r="X196" i="4" s="1"/>
  <c r="P196" i="4"/>
  <c r="W196" i="4" s="1"/>
  <c r="O196" i="4"/>
  <c r="V196" i="4" s="1"/>
  <c r="N196" i="4"/>
  <c r="U196" i="4" s="1"/>
  <c r="M196" i="4"/>
  <c r="T196" i="4" s="1"/>
  <c r="L196" i="4"/>
  <c r="S196" i="4" s="1"/>
  <c r="K196" i="4"/>
  <c r="R196" i="4" s="1"/>
  <c r="S195" i="4"/>
  <c r="R195" i="4"/>
  <c r="Q195" i="4"/>
  <c r="X195" i="4" s="1"/>
  <c r="P195" i="4"/>
  <c r="W195" i="4" s="1"/>
  <c r="O195" i="4"/>
  <c r="V195" i="4" s="1"/>
  <c r="N195" i="4"/>
  <c r="U195" i="4" s="1"/>
  <c r="M195" i="4"/>
  <c r="T195" i="4" s="1"/>
  <c r="L195" i="4"/>
  <c r="K195" i="4"/>
  <c r="T194" i="4"/>
  <c r="Q194" i="4"/>
  <c r="X194" i="4" s="1"/>
  <c r="P194" i="4"/>
  <c r="W194" i="4" s="1"/>
  <c r="O194" i="4"/>
  <c r="V194" i="4" s="1"/>
  <c r="N194" i="4"/>
  <c r="U194" i="4" s="1"/>
  <c r="M194" i="4"/>
  <c r="L194" i="4"/>
  <c r="S194" i="4" s="1"/>
  <c r="K194" i="4"/>
  <c r="R194" i="4" s="1"/>
  <c r="S193" i="4"/>
  <c r="Q193" i="4"/>
  <c r="X193" i="4" s="1"/>
  <c r="P193" i="4"/>
  <c r="W193" i="4" s="1"/>
  <c r="O193" i="4"/>
  <c r="V193" i="4" s="1"/>
  <c r="N193" i="4"/>
  <c r="U193" i="4" s="1"/>
  <c r="M193" i="4"/>
  <c r="T193" i="4" s="1"/>
  <c r="L193" i="4"/>
  <c r="K193" i="4"/>
  <c r="R193" i="4" s="1"/>
  <c r="S192" i="4"/>
  <c r="Q192" i="4"/>
  <c r="X192" i="4" s="1"/>
  <c r="P192" i="4"/>
  <c r="W192" i="4" s="1"/>
  <c r="O192" i="4"/>
  <c r="V192" i="4" s="1"/>
  <c r="N192" i="4"/>
  <c r="U192" i="4" s="1"/>
  <c r="M192" i="4"/>
  <c r="T192" i="4" s="1"/>
  <c r="L192" i="4"/>
  <c r="K192" i="4"/>
  <c r="R192" i="4" s="1"/>
  <c r="T191" i="4"/>
  <c r="Q191" i="4"/>
  <c r="X191" i="4" s="1"/>
  <c r="P191" i="4"/>
  <c r="W191" i="4" s="1"/>
  <c r="O191" i="4"/>
  <c r="V191" i="4" s="1"/>
  <c r="N191" i="4"/>
  <c r="U191" i="4" s="1"/>
  <c r="M191" i="4"/>
  <c r="L191" i="4"/>
  <c r="S191" i="4" s="1"/>
  <c r="K191" i="4"/>
  <c r="R191" i="4" s="1"/>
  <c r="Q190" i="4"/>
  <c r="X190" i="4" s="1"/>
  <c r="P190" i="4"/>
  <c r="W190" i="4" s="1"/>
  <c r="O190" i="4"/>
  <c r="V190" i="4" s="1"/>
  <c r="N190" i="4"/>
  <c r="U190" i="4" s="1"/>
  <c r="M190" i="4"/>
  <c r="T190" i="4" s="1"/>
  <c r="L190" i="4"/>
  <c r="S190" i="4" s="1"/>
  <c r="K190" i="4"/>
  <c r="R190" i="4" s="1"/>
  <c r="T189" i="4"/>
  <c r="Q189" i="4"/>
  <c r="X189" i="4" s="1"/>
  <c r="P189" i="4"/>
  <c r="W189" i="4" s="1"/>
  <c r="O189" i="4"/>
  <c r="V189" i="4" s="1"/>
  <c r="N189" i="4"/>
  <c r="U189" i="4" s="1"/>
  <c r="M189" i="4"/>
  <c r="L189" i="4"/>
  <c r="S189" i="4" s="1"/>
  <c r="K189" i="4"/>
  <c r="R189" i="4" s="1"/>
  <c r="R188" i="4"/>
  <c r="Q188" i="4"/>
  <c r="X188" i="4" s="1"/>
  <c r="P188" i="4"/>
  <c r="W188" i="4" s="1"/>
  <c r="O188" i="4"/>
  <c r="V188" i="4" s="1"/>
  <c r="N188" i="4"/>
  <c r="U188" i="4" s="1"/>
  <c r="M188" i="4"/>
  <c r="L188" i="4"/>
  <c r="S188" i="4" s="1"/>
  <c r="K188" i="4"/>
  <c r="S187" i="4"/>
  <c r="Q187" i="4"/>
  <c r="X187" i="4" s="1"/>
  <c r="P187" i="4"/>
  <c r="W187" i="4" s="1"/>
  <c r="O187" i="4"/>
  <c r="V187" i="4" s="1"/>
  <c r="N187" i="4"/>
  <c r="U187" i="4" s="1"/>
  <c r="M187" i="4"/>
  <c r="T187" i="4" s="1"/>
  <c r="L187" i="4"/>
  <c r="K187" i="4"/>
  <c r="R187" i="4" s="1"/>
  <c r="S186" i="4"/>
  <c r="Q186" i="4"/>
  <c r="X186" i="4" s="1"/>
  <c r="P186" i="4"/>
  <c r="W186" i="4" s="1"/>
  <c r="O186" i="4"/>
  <c r="V186" i="4" s="1"/>
  <c r="N186" i="4"/>
  <c r="U186" i="4" s="1"/>
  <c r="M186" i="4"/>
  <c r="T186" i="4" s="1"/>
  <c r="L186" i="4"/>
  <c r="K186" i="4"/>
  <c r="R186" i="4" s="1"/>
  <c r="O184" i="4"/>
  <c r="V184" i="4" s="1"/>
  <c r="K183" i="4"/>
  <c r="R183" i="4" s="1"/>
  <c r="T180" i="4"/>
  <c r="R180" i="4"/>
  <c r="Q180" i="4"/>
  <c r="X180" i="4" s="1"/>
  <c r="P180" i="4"/>
  <c r="W180" i="4" s="1"/>
  <c r="O180" i="4"/>
  <c r="V180" i="4" s="1"/>
  <c r="N180" i="4"/>
  <c r="U180" i="4" s="1"/>
  <c r="M180" i="4"/>
  <c r="L180" i="4"/>
  <c r="S180" i="4" s="1"/>
  <c r="K180" i="4"/>
  <c r="S179" i="4"/>
  <c r="Q179" i="4"/>
  <c r="X179" i="4" s="1"/>
  <c r="P179" i="4"/>
  <c r="W179" i="4" s="1"/>
  <c r="O179" i="4"/>
  <c r="V179" i="4" s="1"/>
  <c r="N179" i="4"/>
  <c r="U179" i="4" s="1"/>
  <c r="M179" i="4"/>
  <c r="T179" i="4" s="1"/>
  <c r="L179" i="4"/>
  <c r="K179" i="4"/>
  <c r="R179" i="4" s="1"/>
  <c r="Q178" i="4"/>
  <c r="X178" i="4" s="1"/>
  <c r="P178" i="4"/>
  <c r="W178" i="4" s="1"/>
  <c r="O178" i="4"/>
  <c r="V178" i="4" s="1"/>
  <c r="N178" i="4"/>
  <c r="U178" i="4" s="1"/>
  <c r="M178" i="4"/>
  <c r="T178" i="4" s="1"/>
  <c r="L178" i="4"/>
  <c r="S178" i="4" s="1"/>
  <c r="K178" i="4"/>
  <c r="R178" i="4" s="1"/>
  <c r="Q177" i="4"/>
  <c r="X177" i="4" s="1"/>
  <c r="P177" i="4"/>
  <c r="W177" i="4" s="1"/>
  <c r="O177" i="4"/>
  <c r="V177" i="4" s="1"/>
  <c r="N177" i="4"/>
  <c r="U177" i="4" s="1"/>
  <c r="M177" i="4"/>
  <c r="T177" i="4" s="1"/>
  <c r="L177" i="4"/>
  <c r="S177" i="4" s="1"/>
  <c r="K177" i="4"/>
  <c r="R177" i="4" s="1"/>
  <c r="V176" i="4"/>
  <c r="Q176" i="4"/>
  <c r="X176" i="4" s="1"/>
  <c r="P176" i="4"/>
  <c r="W176" i="4" s="1"/>
  <c r="O176" i="4"/>
  <c r="N176" i="4"/>
  <c r="U176" i="4" s="1"/>
  <c r="M176" i="4"/>
  <c r="T176" i="4" s="1"/>
  <c r="L176" i="4"/>
  <c r="S176" i="4" s="1"/>
  <c r="K176" i="4"/>
  <c r="R176" i="4" s="1"/>
  <c r="S175" i="4"/>
  <c r="Q175" i="4"/>
  <c r="X175" i="4" s="1"/>
  <c r="P175" i="4"/>
  <c r="W175" i="4" s="1"/>
  <c r="O175" i="4"/>
  <c r="V175" i="4" s="1"/>
  <c r="N175" i="4"/>
  <c r="U175" i="4" s="1"/>
  <c r="M175" i="4"/>
  <c r="T175" i="4" s="1"/>
  <c r="L175" i="4"/>
  <c r="K175" i="4"/>
  <c r="R175" i="4" s="1"/>
  <c r="V174" i="4"/>
  <c r="Q174" i="4"/>
  <c r="X174" i="4" s="1"/>
  <c r="P174" i="4"/>
  <c r="W174" i="4" s="1"/>
  <c r="O174" i="4"/>
  <c r="N174" i="4"/>
  <c r="U174" i="4" s="1"/>
  <c r="M174" i="4"/>
  <c r="T174" i="4" s="1"/>
  <c r="L174" i="4"/>
  <c r="S174" i="4" s="1"/>
  <c r="K174" i="4"/>
  <c r="R174" i="4" s="1"/>
  <c r="W173" i="4"/>
  <c r="S173" i="4"/>
  <c r="Q173" i="4"/>
  <c r="X173" i="4" s="1"/>
  <c r="P173" i="4"/>
  <c r="O173" i="4"/>
  <c r="V173" i="4" s="1"/>
  <c r="N173" i="4"/>
  <c r="U173" i="4" s="1"/>
  <c r="M173" i="4"/>
  <c r="T173" i="4" s="1"/>
  <c r="L173" i="4"/>
  <c r="K173" i="4"/>
  <c r="R173" i="4" s="1"/>
  <c r="Q172" i="4"/>
  <c r="X172" i="4" s="1"/>
  <c r="P172" i="4"/>
  <c r="W172" i="4" s="1"/>
  <c r="O172" i="4"/>
  <c r="V172" i="4" s="1"/>
  <c r="N172" i="4"/>
  <c r="U172" i="4" s="1"/>
  <c r="M172" i="4"/>
  <c r="T172" i="4" s="1"/>
  <c r="L172" i="4"/>
  <c r="S172" i="4" s="1"/>
  <c r="K172" i="4"/>
  <c r="R172" i="4" s="1"/>
  <c r="Q171" i="4"/>
  <c r="X171" i="4" s="1"/>
  <c r="P171" i="4"/>
  <c r="W171" i="4" s="1"/>
  <c r="O171" i="4"/>
  <c r="V171" i="4" s="1"/>
  <c r="N171" i="4"/>
  <c r="U171" i="4" s="1"/>
  <c r="M171" i="4"/>
  <c r="T171" i="4" s="1"/>
  <c r="L171" i="4"/>
  <c r="S171" i="4" s="1"/>
  <c r="K171" i="4"/>
  <c r="R171" i="4" s="1"/>
  <c r="W170" i="4"/>
  <c r="V170" i="4"/>
  <c r="Q170" i="4"/>
  <c r="X170" i="4" s="1"/>
  <c r="P170" i="4"/>
  <c r="O170" i="4"/>
  <c r="N170" i="4"/>
  <c r="U170" i="4" s="1"/>
  <c r="M170" i="4"/>
  <c r="T170" i="4" s="1"/>
  <c r="L170" i="4"/>
  <c r="S170" i="4" s="1"/>
  <c r="K170" i="4"/>
  <c r="R170" i="4" s="1"/>
  <c r="Q169" i="4"/>
  <c r="X169" i="4" s="1"/>
  <c r="P169" i="4"/>
  <c r="W169" i="4" s="1"/>
  <c r="O169" i="4"/>
  <c r="V169" i="4" s="1"/>
  <c r="N169" i="4"/>
  <c r="U169" i="4" s="1"/>
  <c r="M169" i="4"/>
  <c r="T169" i="4" s="1"/>
  <c r="L169" i="4"/>
  <c r="S169" i="4" s="1"/>
  <c r="K169" i="4"/>
  <c r="R169" i="4" s="1"/>
  <c r="V168" i="4"/>
  <c r="Q168" i="4"/>
  <c r="X168" i="4" s="1"/>
  <c r="P168" i="4"/>
  <c r="W168" i="4" s="1"/>
  <c r="O168" i="4"/>
  <c r="N168" i="4"/>
  <c r="U168" i="4" s="1"/>
  <c r="M168" i="4"/>
  <c r="T168" i="4" s="1"/>
  <c r="L168" i="4"/>
  <c r="S168" i="4" s="1"/>
  <c r="K168" i="4"/>
  <c r="R168" i="4" s="1"/>
  <c r="V167" i="4"/>
  <c r="S167" i="4"/>
  <c r="Q167" i="4"/>
  <c r="X167" i="4" s="1"/>
  <c r="P167" i="4"/>
  <c r="W167" i="4" s="1"/>
  <c r="O167" i="4"/>
  <c r="N167" i="4"/>
  <c r="U167" i="4" s="1"/>
  <c r="M167" i="4"/>
  <c r="T167" i="4" s="1"/>
  <c r="L167" i="4"/>
  <c r="K167" i="4"/>
  <c r="R167" i="4" s="1"/>
  <c r="Q166" i="4"/>
  <c r="X166" i="4" s="1"/>
  <c r="P166" i="4"/>
  <c r="W166" i="4" s="1"/>
  <c r="O166" i="4"/>
  <c r="V166" i="4" s="1"/>
  <c r="N166" i="4"/>
  <c r="U166" i="4" s="1"/>
  <c r="M166" i="4"/>
  <c r="T166" i="4" s="1"/>
  <c r="L166" i="4"/>
  <c r="S166" i="4" s="1"/>
  <c r="K166" i="4"/>
  <c r="R166" i="4" s="1"/>
  <c r="Q165" i="4"/>
  <c r="X165" i="4" s="1"/>
  <c r="P165" i="4"/>
  <c r="W165" i="4" s="1"/>
  <c r="O165" i="4"/>
  <c r="V165" i="4" s="1"/>
  <c r="N165" i="4"/>
  <c r="U165" i="4" s="1"/>
  <c r="M165" i="4"/>
  <c r="T165" i="4" s="1"/>
  <c r="L165" i="4"/>
  <c r="S165" i="4" s="1"/>
  <c r="K165" i="4"/>
  <c r="R165" i="4" s="1"/>
  <c r="V164" i="4"/>
  <c r="Q164" i="4"/>
  <c r="X164" i="4" s="1"/>
  <c r="P164" i="4"/>
  <c r="W164" i="4" s="1"/>
  <c r="O164" i="4"/>
  <c r="N164" i="4"/>
  <c r="U164" i="4" s="1"/>
  <c r="M164" i="4"/>
  <c r="T164" i="4" s="1"/>
  <c r="L164" i="4"/>
  <c r="S164" i="4" s="1"/>
  <c r="K164" i="4"/>
  <c r="R164" i="4" s="1"/>
  <c r="S163" i="4"/>
  <c r="Q163" i="4"/>
  <c r="X163" i="4" s="1"/>
  <c r="P163" i="4"/>
  <c r="W163" i="4" s="1"/>
  <c r="O163" i="4"/>
  <c r="V163" i="4" s="1"/>
  <c r="N163" i="4"/>
  <c r="U163" i="4" s="1"/>
  <c r="M163" i="4"/>
  <c r="T163" i="4" s="1"/>
  <c r="L163" i="4"/>
  <c r="K163" i="4"/>
  <c r="R163" i="4" s="1"/>
  <c r="Q162" i="4"/>
  <c r="X162" i="4" s="1"/>
  <c r="P162" i="4"/>
  <c r="W162" i="4" s="1"/>
  <c r="O162" i="4"/>
  <c r="V162" i="4" s="1"/>
  <c r="N162" i="4"/>
  <c r="U162" i="4" s="1"/>
  <c r="M162" i="4"/>
  <c r="T162" i="4" s="1"/>
  <c r="L162" i="4"/>
  <c r="S162" i="4" s="1"/>
  <c r="K162" i="4"/>
  <c r="R162" i="4" s="1"/>
  <c r="W161" i="4"/>
  <c r="S161" i="4"/>
  <c r="Q161" i="4"/>
  <c r="X161" i="4" s="1"/>
  <c r="P161" i="4"/>
  <c r="O161" i="4"/>
  <c r="V161" i="4" s="1"/>
  <c r="N161" i="4"/>
  <c r="U161" i="4" s="1"/>
  <c r="M161" i="4"/>
  <c r="T161" i="4" s="1"/>
  <c r="L161" i="4"/>
  <c r="K161" i="4"/>
  <c r="R161" i="4" s="1"/>
  <c r="Q160" i="4"/>
  <c r="X160" i="4" s="1"/>
  <c r="P160" i="4"/>
  <c r="W160" i="4" s="1"/>
  <c r="O160" i="4"/>
  <c r="V160" i="4" s="1"/>
  <c r="N160" i="4"/>
  <c r="U160" i="4" s="1"/>
  <c r="M160" i="4"/>
  <c r="T160" i="4" s="1"/>
  <c r="L160" i="4"/>
  <c r="S160" i="4" s="1"/>
  <c r="K160" i="4"/>
  <c r="R160" i="4" s="1"/>
  <c r="Q159" i="4"/>
  <c r="X159" i="4" s="1"/>
  <c r="P159" i="4"/>
  <c r="W159" i="4" s="1"/>
  <c r="O159" i="4"/>
  <c r="V159" i="4" s="1"/>
  <c r="N159" i="4"/>
  <c r="U159" i="4" s="1"/>
  <c r="M159" i="4"/>
  <c r="T159" i="4" s="1"/>
  <c r="L159" i="4"/>
  <c r="S159" i="4" s="1"/>
  <c r="K159" i="4"/>
  <c r="R159" i="4" s="1"/>
  <c r="W158" i="4"/>
  <c r="V158" i="4"/>
  <c r="Q158" i="4"/>
  <c r="X158" i="4" s="1"/>
  <c r="P158" i="4"/>
  <c r="O158" i="4"/>
  <c r="N158" i="4"/>
  <c r="U158" i="4" s="1"/>
  <c r="M158" i="4"/>
  <c r="T158" i="4" s="1"/>
  <c r="L158" i="4"/>
  <c r="S158" i="4" s="1"/>
  <c r="K158" i="4"/>
  <c r="R158" i="4" s="1"/>
  <c r="S157" i="4"/>
  <c r="Q157" i="4"/>
  <c r="X157" i="4" s="1"/>
  <c r="P157" i="4"/>
  <c r="W157" i="4" s="1"/>
  <c r="O157" i="4"/>
  <c r="V157" i="4" s="1"/>
  <c r="N157" i="4"/>
  <c r="U157" i="4" s="1"/>
  <c r="M157" i="4"/>
  <c r="T157" i="4" s="1"/>
  <c r="L157" i="4"/>
  <c r="K157" i="4"/>
  <c r="R157" i="4" s="1"/>
  <c r="V156" i="4"/>
  <c r="Q156" i="4"/>
  <c r="X156" i="4" s="1"/>
  <c r="P156" i="4"/>
  <c r="W156" i="4" s="1"/>
  <c r="O156" i="4"/>
  <c r="N156" i="4"/>
  <c r="U156" i="4" s="1"/>
  <c r="M156" i="4"/>
  <c r="T156" i="4" s="1"/>
  <c r="L156" i="4"/>
  <c r="S156" i="4" s="1"/>
  <c r="K156" i="4"/>
  <c r="R156" i="4" s="1"/>
  <c r="Q155" i="4"/>
  <c r="X155" i="4" s="1"/>
  <c r="P155" i="4"/>
  <c r="W155" i="4" s="1"/>
  <c r="O155" i="4"/>
  <c r="V155" i="4" s="1"/>
  <c r="N155" i="4"/>
  <c r="U155" i="4" s="1"/>
  <c r="M155" i="4"/>
  <c r="T155" i="4" s="1"/>
  <c r="L155" i="4"/>
  <c r="S155" i="4" s="1"/>
  <c r="K155" i="4"/>
  <c r="R155" i="4" s="1"/>
  <c r="T154" i="4"/>
  <c r="Q154" i="4"/>
  <c r="X154" i="4" s="1"/>
  <c r="P154" i="4"/>
  <c r="W154" i="4" s="1"/>
  <c r="O154" i="4"/>
  <c r="V154" i="4" s="1"/>
  <c r="N154" i="4"/>
  <c r="U154" i="4" s="1"/>
  <c r="M154" i="4"/>
  <c r="L154" i="4"/>
  <c r="S154" i="4" s="1"/>
  <c r="K154" i="4"/>
  <c r="R154" i="4" s="1"/>
  <c r="Q153" i="4"/>
  <c r="X153" i="4" s="1"/>
  <c r="P153" i="4"/>
  <c r="W153" i="4" s="1"/>
  <c r="O153" i="4"/>
  <c r="V153" i="4" s="1"/>
  <c r="N153" i="4"/>
  <c r="U153" i="4" s="1"/>
  <c r="M153" i="4"/>
  <c r="T153" i="4" s="1"/>
  <c r="L153" i="4"/>
  <c r="S153" i="4" s="1"/>
  <c r="K153" i="4"/>
  <c r="R153" i="4" s="1"/>
  <c r="Q152" i="4"/>
  <c r="X152" i="4" s="1"/>
  <c r="P152" i="4"/>
  <c r="W152" i="4" s="1"/>
  <c r="O152" i="4"/>
  <c r="V152" i="4" s="1"/>
  <c r="N152" i="4"/>
  <c r="U152" i="4" s="1"/>
  <c r="M152" i="4"/>
  <c r="T152" i="4" s="1"/>
  <c r="L152" i="4"/>
  <c r="S152" i="4" s="1"/>
  <c r="K152" i="4"/>
  <c r="R152" i="4" s="1"/>
  <c r="S151" i="4"/>
  <c r="Q151" i="4"/>
  <c r="X151" i="4" s="1"/>
  <c r="P151" i="4"/>
  <c r="W151" i="4" s="1"/>
  <c r="O151" i="4"/>
  <c r="V151" i="4" s="1"/>
  <c r="N151" i="4"/>
  <c r="U151" i="4" s="1"/>
  <c r="M151" i="4"/>
  <c r="T151" i="4" s="1"/>
  <c r="L151" i="4"/>
  <c r="K151" i="4"/>
  <c r="R151" i="4" s="1"/>
  <c r="Q150" i="4"/>
  <c r="X150" i="4" s="1"/>
  <c r="P150" i="4"/>
  <c r="W150" i="4" s="1"/>
  <c r="O150" i="4"/>
  <c r="V150" i="4" s="1"/>
  <c r="N150" i="4"/>
  <c r="U150" i="4" s="1"/>
  <c r="M150" i="4"/>
  <c r="T150" i="4" s="1"/>
  <c r="L150" i="4"/>
  <c r="S150" i="4" s="1"/>
  <c r="K150" i="4"/>
  <c r="R150" i="4" s="1"/>
  <c r="S149" i="4"/>
  <c r="Q149" i="4"/>
  <c r="X149" i="4" s="1"/>
  <c r="P149" i="4"/>
  <c r="W149" i="4" s="1"/>
  <c r="O149" i="4"/>
  <c r="V149" i="4" s="1"/>
  <c r="N149" i="4"/>
  <c r="U149" i="4" s="1"/>
  <c r="M149" i="4"/>
  <c r="T149" i="4" s="1"/>
  <c r="L149" i="4"/>
  <c r="K149" i="4"/>
  <c r="R149" i="4" s="1"/>
  <c r="Q148" i="4"/>
  <c r="X148" i="4" s="1"/>
  <c r="P148" i="4"/>
  <c r="W148" i="4" s="1"/>
  <c r="O148" i="4"/>
  <c r="V148" i="4" s="1"/>
  <c r="N148" i="4"/>
  <c r="U148" i="4" s="1"/>
  <c r="M148" i="4"/>
  <c r="T148" i="4" s="1"/>
  <c r="L148" i="4"/>
  <c r="S148" i="4" s="1"/>
  <c r="K148" i="4"/>
  <c r="R148" i="4" s="1"/>
  <c r="Q147" i="4"/>
  <c r="X147" i="4" s="1"/>
  <c r="P147" i="4"/>
  <c r="W147" i="4" s="1"/>
  <c r="O147" i="4"/>
  <c r="V147" i="4" s="1"/>
  <c r="N147" i="4"/>
  <c r="U147" i="4" s="1"/>
  <c r="M147" i="4"/>
  <c r="T147" i="4" s="1"/>
  <c r="L147" i="4"/>
  <c r="S147" i="4" s="1"/>
  <c r="K147" i="4"/>
  <c r="R147" i="4" s="1"/>
  <c r="L146" i="4"/>
  <c r="S146" i="4" s="1"/>
  <c r="Q143" i="4"/>
  <c r="X143" i="4" s="1"/>
  <c r="P143" i="4"/>
  <c r="W143" i="4" s="1"/>
  <c r="O143" i="4"/>
  <c r="V143" i="4" s="1"/>
  <c r="N143" i="4"/>
  <c r="U143" i="4" s="1"/>
  <c r="M143" i="4"/>
  <c r="T143" i="4" s="1"/>
  <c r="L143" i="4"/>
  <c r="S143" i="4" s="1"/>
  <c r="K143" i="4"/>
  <c r="R143" i="4" s="1"/>
  <c r="Q142" i="4"/>
  <c r="X142" i="4" s="1"/>
  <c r="P142" i="4"/>
  <c r="W142" i="4" s="1"/>
  <c r="O142" i="4"/>
  <c r="V142" i="4" s="1"/>
  <c r="N142" i="4"/>
  <c r="U142" i="4" s="1"/>
  <c r="M142" i="4"/>
  <c r="T142" i="4" s="1"/>
  <c r="L142" i="4"/>
  <c r="S142" i="4" s="1"/>
  <c r="K142" i="4"/>
  <c r="R142" i="4" s="1"/>
  <c r="Q141" i="4"/>
  <c r="X141" i="4" s="1"/>
  <c r="P141" i="4"/>
  <c r="W141" i="4" s="1"/>
  <c r="O141" i="4"/>
  <c r="V141" i="4" s="1"/>
  <c r="N141" i="4"/>
  <c r="U141" i="4" s="1"/>
  <c r="M141" i="4"/>
  <c r="T141" i="4" s="1"/>
  <c r="L141" i="4"/>
  <c r="S141" i="4" s="1"/>
  <c r="K141" i="4"/>
  <c r="R141" i="4" s="1"/>
  <c r="Q140" i="4"/>
  <c r="X140" i="4" s="1"/>
  <c r="P140" i="4"/>
  <c r="W140" i="4" s="1"/>
  <c r="O140" i="4"/>
  <c r="V140" i="4" s="1"/>
  <c r="N140" i="4"/>
  <c r="U140" i="4" s="1"/>
  <c r="M140" i="4"/>
  <c r="T140" i="4" s="1"/>
  <c r="L140" i="4"/>
  <c r="S140" i="4" s="1"/>
  <c r="K140" i="4"/>
  <c r="R140" i="4" s="1"/>
  <c r="S139" i="4"/>
  <c r="Q139" i="4"/>
  <c r="X139" i="4" s="1"/>
  <c r="P139" i="4"/>
  <c r="W139" i="4" s="1"/>
  <c r="O139" i="4"/>
  <c r="V139" i="4" s="1"/>
  <c r="N139" i="4"/>
  <c r="U139" i="4" s="1"/>
  <c r="M139" i="4"/>
  <c r="T139" i="4" s="1"/>
  <c r="L139" i="4"/>
  <c r="K139" i="4"/>
  <c r="R139" i="4" s="1"/>
  <c r="V138" i="4"/>
  <c r="Q138" i="4"/>
  <c r="X138" i="4" s="1"/>
  <c r="P138" i="4"/>
  <c r="W138" i="4" s="1"/>
  <c r="O138" i="4"/>
  <c r="N138" i="4"/>
  <c r="U138" i="4" s="1"/>
  <c r="M138" i="4"/>
  <c r="T138" i="4" s="1"/>
  <c r="L138" i="4"/>
  <c r="S138" i="4" s="1"/>
  <c r="K138" i="4"/>
  <c r="R138" i="4" s="1"/>
  <c r="S137" i="4"/>
  <c r="Q137" i="4"/>
  <c r="X137" i="4" s="1"/>
  <c r="P137" i="4"/>
  <c r="W137" i="4" s="1"/>
  <c r="O137" i="4"/>
  <c r="V137" i="4" s="1"/>
  <c r="N137" i="4"/>
  <c r="U137" i="4" s="1"/>
  <c r="M137" i="4"/>
  <c r="T137" i="4" s="1"/>
  <c r="L137" i="4"/>
  <c r="K137" i="4"/>
  <c r="R137" i="4" s="1"/>
  <c r="Q136" i="4"/>
  <c r="X136" i="4" s="1"/>
  <c r="P136" i="4"/>
  <c r="W136" i="4" s="1"/>
  <c r="O136" i="4"/>
  <c r="V136" i="4" s="1"/>
  <c r="N136" i="4"/>
  <c r="U136" i="4" s="1"/>
  <c r="M136" i="4"/>
  <c r="T136" i="4" s="1"/>
  <c r="L136" i="4"/>
  <c r="S136" i="4" s="1"/>
  <c r="K136" i="4"/>
  <c r="R136" i="4" s="1"/>
  <c r="V135" i="4"/>
  <c r="Q135" i="4"/>
  <c r="X135" i="4" s="1"/>
  <c r="P135" i="4"/>
  <c r="W135" i="4" s="1"/>
  <c r="O135" i="4"/>
  <c r="N135" i="4"/>
  <c r="U135" i="4" s="1"/>
  <c r="M135" i="4"/>
  <c r="T135" i="4" s="1"/>
  <c r="L135" i="4"/>
  <c r="S135" i="4" s="1"/>
  <c r="K135" i="4"/>
  <c r="R135" i="4" s="1"/>
  <c r="T134" i="4"/>
  <c r="Q134" i="4"/>
  <c r="X134" i="4" s="1"/>
  <c r="P134" i="4"/>
  <c r="W134" i="4" s="1"/>
  <c r="O134" i="4"/>
  <c r="V134" i="4" s="1"/>
  <c r="N134" i="4"/>
  <c r="U134" i="4" s="1"/>
  <c r="M134" i="4"/>
  <c r="L134" i="4"/>
  <c r="S134" i="4" s="1"/>
  <c r="K134" i="4"/>
  <c r="R134" i="4" s="1"/>
  <c r="S133" i="4"/>
  <c r="Q133" i="4"/>
  <c r="X133" i="4" s="1"/>
  <c r="P133" i="4"/>
  <c r="W133" i="4" s="1"/>
  <c r="O133" i="4"/>
  <c r="V133" i="4" s="1"/>
  <c r="N133" i="4"/>
  <c r="U133" i="4" s="1"/>
  <c r="M133" i="4"/>
  <c r="T133" i="4" s="1"/>
  <c r="L133" i="4"/>
  <c r="K133" i="4"/>
  <c r="R133" i="4" s="1"/>
  <c r="S132" i="4"/>
  <c r="Q132" i="4"/>
  <c r="X132" i="4" s="1"/>
  <c r="P132" i="4"/>
  <c r="W132" i="4" s="1"/>
  <c r="O132" i="4"/>
  <c r="V132" i="4" s="1"/>
  <c r="N132" i="4"/>
  <c r="U132" i="4" s="1"/>
  <c r="M132" i="4"/>
  <c r="T132" i="4" s="1"/>
  <c r="L132" i="4"/>
  <c r="K132" i="4"/>
  <c r="R132" i="4" s="1"/>
  <c r="T131" i="4"/>
  <c r="Q131" i="4"/>
  <c r="X131" i="4" s="1"/>
  <c r="P131" i="4"/>
  <c r="W131" i="4" s="1"/>
  <c r="O131" i="4"/>
  <c r="V131" i="4" s="1"/>
  <c r="N131" i="4"/>
  <c r="U131" i="4" s="1"/>
  <c r="M131" i="4"/>
  <c r="L131" i="4"/>
  <c r="S131" i="4" s="1"/>
  <c r="K131" i="4"/>
  <c r="R131" i="4" s="1"/>
  <c r="Q130" i="4"/>
  <c r="X130" i="4" s="1"/>
  <c r="P130" i="4"/>
  <c r="W130" i="4" s="1"/>
  <c r="O130" i="4"/>
  <c r="V130" i="4" s="1"/>
  <c r="N130" i="4"/>
  <c r="U130" i="4" s="1"/>
  <c r="M130" i="4"/>
  <c r="T130" i="4" s="1"/>
  <c r="L130" i="4"/>
  <c r="S130" i="4" s="1"/>
  <c r="K130" i="4"/>
  <c r="R130" i="4" s="1"/>
  <c r="Q129" i="4"/>
  <c r="X129" i="4" s="1"/>
  <c r="P129" i="4"/>
  <c r="W129" i="4" s="1"/>
  <c r="O129" i="4"/>
  <c r="V129" i="4" s="1"/>
  <c r="N129" i="4"/>
  <c r="U129" i="4" s="1"/>
  <c r="M129" i="4"/>
  <c r="T129" i="4" s="1"/>
  <c r="L129" i="4"/>
  <c r="S129" i="4" s="1"/>
  <c r="K129" i="4"/>
  <c r="R129" i="4" s="1"/>
  <c r="Q128" i="4"/>
  <c r="X128" i="4" s="1"/>
  <c r="P128" i="4"/>
  <c r="W128" i="4" s="1"/>
  <c r="O128" i="4"/>
  <c r="V128" i="4" s="1"/>
  <c r="N128" i="4"/>
  <c r="U128" i="4" s="1"/>
  <c r="M128" i="4"/>
  <c r="T128" i="4" s="1"/>
  <c r="L128" i="4"/>
  <c r="S128" i="4" s="1"/>
  <c r="K128" i="4"/>
  <c r="R128" i="4" s="1"/>
  <c r="Q127" i="4"/>
  <c r="X127" i="4" s="1"/>
  <c r="P127" i="4"/>
  <c r="W127" i="4" s="1"/>
  <c r="O127" i="4"/>
  <c r="V127" i="4" s="1"/>
  <c r="N127" i="4"/>
  <c r="U127" i="4" s="1"/>
  <c r="M127" i="4"/>
  <c r="T127" i="4" s="1"/>
  <c r="L127" i="4"/>
  <c r="S127" i="4" s="1"/>
  <c r="K127" i="4"/>
  <c r="R127" i="4" s="1"/>
  <c r="Q126" i="4"/>
  <c r="X126" i="4" s="1"/>
  <c r="P126" i="4"/>
  <c r="W126" i="4" s="1"/>
  <c r="O126" i="4"/>
  <c r="V126" i="4" s="1"/>
  <c r="N126" i="4"/>
  <c r="U126" i="4" s="1"/>
  <c r="M126" i="4"/>
  <c r="T126" i="4" s="1"/>
  <c r="L126" i="4"/>
  <c r="S126" i="4" s="1"/>
  <c r="K126" i="4"/>
  <c r="R126" i="4" s="1"/>
  <c r="S125" i="4"/>
  <c r="Q125" i="4"/>
  <c r="X125" i="4" s="1"/>
  <c r="P125" i="4"/>
  <c r="W125" i="4" s="1"/>
  <c r="O125" i="4"/>
  <c r="V125" i="4" s="1"/>
  <c r="N125" i="4"/>
  <c r="U125" i="4" s="1"/>
  <c r="M125" i="4"/>
  <c r="T125" i="4" s="1"/>
  <c r="L125" i="4"/>
  <c r="K125" i="4"/>
  <c r="R125" i="4" s="1"/>
  <c r="S124" i="4"/>
  <c r="Q124" i="4"/>
  <c r="X124" i="4" s="1"/>
  <c r="P124" i="4"/>
  <c r="W124" i="4" s="1"/>
  <c r="O124" i="4"/>
  <c r="V124" i="4" s="1"/>
  <c r="N124" i="4"/>
  <c r="U124" i="4" s="1"/>
  <c r="M124" i="4"/>
  <c r="T124" i="4" s="1"/>
  <c r="L124" i="4"/>
  <c r="K124" i="4"/>
  <c r="R124" i="4" s="1"/>
  <c r="W123" i="4"/>
  <c r="S123" i="4"/>
  <c r="Q123" i="4"/>
  <c r="X123" i="4" s="1"/>
  <c r="P123" i="4"/>
  <c r="O123" i="4"/>
  <c r="V123" i="4" s="1"/>
  <c r="N123" i="4"/>
  <c r="U123" i="4" s="1"/>
  <c r="M123" i="4"/>
  <c r="T123" i="4" s="1"/>
  <c r="L123" i="4"/>
  <c r="K123" i="4"/>
  <c r="R123" i="4" s="1"/>
  <c r="Q122" i="4"/>
  <c r="X122" i="4" s="1"/>
  <c r="P122" i="4"/>
  <c r="W122" i="4" s="1"/>
  <c r="O122" i="4"/>
  <c r="V122" i="4" s="1"/>
  <c r="N122" i="4"/>
  <c r="U122" i="4" s="1"/>
  <c r="M122" i="4"/>
  <c r="T122" i="4" s="1"/>
  <c r="L122" i="4"/>
  <c r="S122" i="4" s="1"/>
  <c r="K122" i="4"/>
  <c r="R122" i="4" s="1"/>
  <c r="Q121" i="4"/>
  <c r="X121" i="4" s="1"/>
  <c r="P121" i="4"/>
  <c r="W121" i="4" s="1"/>
  <c r="O121" i="4"/>
  <c r="V121" i="4" s="1"/>
  <c r="N121" i="4"/>
  <c r="U121" i="4" s="1"/>
  <c r="M121" i="4"/>
  <c r="T121" i="4" s="1"/>
  <c r="L121" i="4"/>
  <c r="S121" i="4" s="1"/>
  <c r="K121" i="4"/>
  <c r="R121" i="4" s="1"/>
  <c r="V120" i="4"/>
  <c r="T120" i="4"/>
  <c r="Q120" i="4"/>
  <c r="X120" i="4" s="1"/>
  <c r="P120" i="4"/>
  <c r="W120" i="4" s="1"/>
  <c r="O120" i="4"/>
  <c r="N120" i="4"/>
  <c r="U120" i="4" s="1"/>
  <c r="M120" i="4"/>
  <c r="L120" i="4"/>
  <c r="S120" i="4" s="1"/>
  <c r="K120" i="4"/>
  <c r="R120" i="4" s="1"/>
  <c r="S119" i="4"/>
  <c r="Q119" i="4"/>
  <c r="X119" i="4" s="1"/>
  <c r="P119" i="4"/>
  <c r="W119" i="4" s="1"/>
  <c r="O119" i="4"/>
  <c r="V119" i="4" s="1"/>
  <c r="N119" i="4"/>
  <c r="U119" i="4" s="1"/>
  <c r="M119" i="4"/>
  <c r="T119" i="4" s="1"/>
  <c r="L119" i="4"/>
  <c r="K119" i="4"/>
  <c r="R119" i="4" s="1"/>
  <c r="W118" i="4"/>
  <c r="Q118" i="4"/>
  <c r="X118" i="4" s="1"/>
  <c r="P118" i="4"/>
  <c r="O118" i="4"/>
  <c r="V118" i="4" s="1"/>
  <c r="N118" i="4"/>
  <c r="U118" i="4" s="1"/>
  <c r="M118" i="4"/>
  <c r="T118" i="4" s="1"/>
  <c r="L118" i="4"/>
  <c r="S118" i="4" s="1"/>
  <c r="K118" i="4"/>
  <c r="R118" i="4" s="1"/>
  <c r="Q117" i="4"/>
  <c r="X117" i="4" s="1"/>
  <c r="P117" i="4"/>
  <c r="W117" i="4" s="1"/>
  <c r="O117" i="4"/>
  <c r="V117" i="4" s="1"/>
  <c r="N117" i="4"/>
  <c r="U117" i="4" s="1"/>
  <c r="M117" i="4"/>
  <c r="T117" i="4" s="1"/>
  <c r="L117" i="4"/>
  <c r="S117" i="4" s="1"/>
  <c r="K117" i="4"/>
  <c r="R117" i="4" s="1"/>
  <c r="Q116" i="4"/>
  <c r="X116" i="4" s="1"/>
  <c r="P116" i="4"/>
  <c r="W116" i="4" s="1"/>
  <c r="O116" i="4"/>
  <c r="V116" i="4" s="1"/>
  <c r="N116" i="4"/>
  <c r="U116" i="4" s="1"/>
  <c r="M116" i="4"/>
  <c r="T116" i="4" s="1"/>
  <c r="L116" i="4"/>
  <c r="S116" i="4" s="1"/>
  <c r="K116" i="4"/>
  <c r="R116" i="4" s="1"/>
  <c r="W115" i="4"/>
  <c r="Q115" i="4"/>
  <c r="X115" i="4" s="1"/>
  <c r="P115" i="4"/>
  <c r="O115" i="4"/>
  <c r="V115" i="4" s="1"/>
  <c r="N115" i="4"/>
  <c r="U115" i="4" s="1"/>
  <c r="M115" i="4"/>
  <c r="T115" i="4" s="1"/>
  <c r="L115" i="4"/>
  <c r="S115" i="4" s="1"/>
  <c r="K115" i="4"/>
  <c r="R115" i="4" s="1"/>
  <c r="Q114" i="4"/>
  <c r="X114" i="4" s="1"/>
  <c r="P114" i="4"/>
  <c r="W114" i="4" s="1"/>
  <c r="O114" i="4"/>
  <c r="V114" i="4" s="1"/>
  <c r="N114" i="4"/>
  <c r="U114" i="4" s="1"/>
  <c r="M114" i="4"/>
  <c r="T114" i="4" s="1"/>
  <c r="L114" i="4"/>
  <c r="S114" i="4" s="1"/>
  <c r="K114" i="4"/>
  <c r="R114" i="4" s="1"/>
  <c r="T113" i="4"/>
  <c r="Q113" i="4"/>
  <c r="X113" i="4" s="1"/>
  <c r="P113" i="4"/>
  <c r="W113" i="4" s="1"/>
  <c r="O113" i="4"/>
  <c r="V113" i="4" s="1"/>
  <c r="N113" i="4"/>
  <c r="U113" i="4" s="1"/>
  <c r="M113" i="4"/>
  <c r="L113" i="4"/>
  <c r="S113" i="4" s="1"/>
  <c r="K113" i="4"/>
  <c r="R113" i="4" s="1"/>
  <c r="T112" i="4"/>
  <c r="S112" i="4"/>
  <c r="Q112" i="4"/>
  <c r="X112" i="4" s="1"/>
  <c r="P112" i="4"/>
  <c r="W112" i="4" s="1"/>
  <c r="O112" i="4"/>
  <c r="V112" i="4" s="1"/>
  <c r="N112" i="4"/>
  <c r="U112" i="4" s="1"/>
  <c r="M112" i="4"/>
  <c r="L112" i="4"/>
  <c r="K112" i="4"/>
  <c r="R112" i="4" s="1"/>
  <c r="T111" i="4"/>
  <c r="Q111" i="4"/>
  <c r="X111" i="4" s="1"/>
  <c r="P111" i="4"/>
  <c r="W111" i="4" s="1"/>
  <c r="O111" i="4"/>
  <c r="V111" i="4" s="1"/>
  <c r="N111" i="4"/>
  <c r="U111" i="4" s="1"/>
  <c r="M111" i="4"/>
  <c r="L111" i="4"/>
  <c r="S111" i="4" s="1"/>
  <c r="K111" i="4"/>
  <c r="R111" i="4" s="1"/>
  <c r="Q110" i="4"/>
  <c r="X110" i="4" s="1"/>
  <c r="P110" i="4"/>
  <c r="W110" i="4" s="1"/>
  <c r="O110" i="4"/>
  <c r="V110" i="4" s="1"/>
  <c r="N110" i="4"/>
  <c r="U110" i="4" s="1"/>
  <c r="M110" i="4"/>
  <c r="T110" i="4" s="1"/>
  <c r="L110" i="4"/>
  <c r="S110" i="4" s="1"/>
  <c r="K110" i="4"/>
  <c r="R110" i="4" s="1"/>
  <c r="Q109" i="4"/>
  <c r="X109" i="4" s="1"/>
  <c r="P109" i="4"/>
  <c r="W109" i="4" s="1"/>
  <c r="O109" i="4"/>
  <c r="V109" i="4" s="1"/>
  <c r="N109" i="4"/>
  <c r="U109" i="4" s="1"/>
  <c r="M109" i="4"/>
  <c r="T109" i="4" s="1"/>
  <c r="L109" i="4"/>
  <c r="S109" i="4" s="1"/>
  <c r="K109" i="4"/>
  <c r="R109" i="4" s="1"/>
  <c r="S108" i="4"/>
  <c r="Q108" i="4"/>
  <c r="X108" i="4" s="1"/>
  <c r="P108" i="4"/>
  <c r="W108" i="4" s="1"/>
  <c r="O108" i="4"/>
  <c r="V108" i="4" s="1"/>
  <c r="N108" i="4"/>
  <c r="U108" i="4" s="1"/>
  <c r="M108" i="4"/>
  <c r="T108" i="4" s="1"/>
  <c r="L108" i="4"/>
  <c r="K108" i="4"/>
  <c r="R108" i="4" s="1"/>
  <c r="W107" i="4"/>
  <c r="S107" i="4"/>
  <c r="Q107" i="4"/>
  <c r="X107" i="4" s="1"/>
  <c r="P107" i="4"/>
  <c r="O107" i="4"/>
  <c r="V107" i="4" s="1"/>
  <c r="N107" i="4"/>
  <c r="U107" i="4" s="1"/>
  <c r="M107" i="4"/>
  <c r="T107" i="4" s="1"/>
  <c r="L107" i="4"/>
  <c r="K107" i="4"/>
  <c r="R107" i="4" s="1"/>
  <c r="Q106" i="4"/>
  <c r="X106" i="4" s="1"/>
  <c r="P106" i="4"/>
  <c r="W106" i="4" s="1"/>
  <c r="O106" i="4"/>
  <c r="V106" i="4" s="1"/>
  <c r="N106" i="4"/>
  <c r="U106" i="4" s="1"/>
  <c r="M106" i="4"/>
  <c r="T106" i="4" s="1"/>
  <c r="L106" i="4"/>
  <c r="S106" i="4" s="1"/>
  <c r="K106" i="4"/>
  <c r="R106" i="4" s="1"/>
  <c r="Q105" i="4"/>
  <c r="X105" i="4" s="1"/>
  <c r="P105" i="4"/>
  <c r="W105" i="4" s="1"/>
  <c r="O105" i="4"/>
  <c r="V105" i="4" s="1"/>
  <c r="N105" i="4"/>
  <c r="U105" i="4" s="1"/>
  <c r="M105" i="4"/>
  <c r="T105" i="4" s="1"/>
  <c r="L105" i="4"/>
  <c r="S105" i="4" s="1"/>
  <c r="K105" i="4"/>
  <c r="R105" i="4" s="1"/>
  <c r="V104" i="4"/>
  <c r="Q104" i="4"/>
  <c r="X104" i="4" s="1"/>
  <c r="P104" i="4"/>
  <c r="W104" i="4" s="1"/>
  <c r="O104" i="4"/>
  <c r="N104" i="4"/>
  <c r="U104" i="4" s="1"/>
  <c r="M104" i="4"/>
  <c r="T104" i="4" s="1"/>
  <c r="L104" i="4"/>
  <c r="S104" i="4" s="1"/>
  <c r="K104" i="4"/>
  <c r="R104" i="4" s="1"/>
  <c r="Q103" i="4"/>
  <c r="X103" i="4" s="1"/>
  <c r="P103" i="4"/>
  <c r="W103" i="4" s="1"/>
  <c r="O103" i="4"/>
  <c r="V103" i="4" s="1"/>
  <c r="N103" i="4"/>
  <c r="U103" i="4" s="1"/>
  <c r="M103" i="4"/>
  <c r="T103" i="4" s="1"/>
  <c r="L103" i="4"/>
  <c r="S103" i="4" s="1"/>
  <c r="K103" i="4"/>
  <c r="R103" i="4" s="1"/>
  <c r="Q102" i="4"/>
  <c r="X102" i="4" s="1"/>
  <c r="P102" i="4"/>
  <c r="W102" i="4" s="1"/>
  <c r="O102" i="4"/>
  <c r="V102" i="4" s="1"/>
  <c r="N102" i="4"/>
  <c r="U102" i="4" s="1"/>
  <c r="M102" i="4"/>
  <c r="T102" i="4" s="1"/>
  <c r="L102" i="4"/>
  <c r="S102" i="4" s="1"/>
  <c r="K102" i="4"/>
  <c r="R102" i="4" s="1"/>
  <c r="W101" i="4"/>
  <c r="S101" i="4"/>
  <c r="Q101" i="4"/>
  <c r="X101" i="4" s="1"/>
  <c r="P101" i="4"/>
  <c r="O101" i="4"/>
  <c r="V101" i="4" s="1"/>
  <c r="N101" i="4"/>
  <c r="U101" i="4" s="1"/>
  <c r="M101" i="4"/>
  <c r="T101" i="4" s="1"/>
  <c r="L101" i="4"/>
  <c r="K101" i="4"/>
  <c r="R101" i="4" s="1"/>
  <c r="Q100" i="4"/>
  <c r="X100" i="4" s="1"/>
  <c r="P100" i="4"/>
  <c r="W100" i="4" s="1"/>
  <c r="O100" i="4"/>
  <c r="V100" i="4" s="1"/>
  <c r="N100" i="4"/>
  <c r="U100" i="4" s="1"/>
  <c r="M100" i="4"/>
  <c r="T100" i="4" s="1"/>
  <c r="L100" i="4"/>
  <c r="S100" i="4" s="1"/>
  <c r="K100" i="4"/>
  <c r="R100" i="4" s="1"/>
  <c r="W99" i="4"/>
  <c r="S99" i="4"/>
  <c r="Q99" i="4"/>
  <c r="X99" i="4" s="1"/>
  <c r="P99" i="4"/>
  <c r="O99" i="4"/>
  <c r="V99" i="4" s="1"/>
  <c r="N99" i="4"/>
  <c r="U99" i="4" s="1"/>
  <c r="M99" i="4"/>
  <c r="T99" i="4" s="1"/>
  <c r="L99" i="4"/>
  <c r="K99" i="4"/>
  <c r="R99" i="4" s="1"/>
  <c r="Q98" i="4"/>
  <c r="X98" i="4" s="1"/>
  <c r="P98" i="4"/>
  <c r="W98" i="4" s="1"/>
  <c r="O98" i="4"/>
  <c r="V98" i="4" s="1"/>
  <c r="N98" i="4"/>
  <c r="U98" i="4" s="1"/>
  <c r="M98" i="4"/>
  <c r="T98" i="4" s="1"/>
  <c r="L98" i="4"/>
  <c r="S98" i="4" s="1"/>
  <c r="K98" i="4"/>
  <c r="R98" i="4" s="1"/>
  <c r="Q97" i="4"/>
  <c r="X97" i="4" s="1"/>
  <c r="P97" i="4"/>
  <c r="W97" i="4" s="1"/>
  <c r="O97" i="4"/>
  <c r="V97" i="4" s="1"/>
  <c r="N97" i="4"/>
  <c r="U97" i="4" s="1"/>
  <c r="M97" i="4"/>
  <c r="T97" i="4" s="1"/>
  <c r="L97" i="4"/>
  <c r="S97" i="4" s="1"/>
  <c r="K97" i="4"/>
  <c r="R97" i="4" s="1"/>
  <c r="S96" i="4"/>
  <c r="Q96" i="4"/>
  <c r="X96" i="4" s="1"/>
  <c r="P96" i="4"/>
  <c r="W96" i="4" s="1"/>
  <c r="O96" i="4"/>
  <c r="V96" i="4" s="1"/>
  <c r="N96" i="4"/>
  <c r="U96" i="4" s="1"/>
  <c r="M96" i="4"/>
  <c r="T96" i="4" s="1"/>
  <c r="L96" i="4"/>
  <c r="K96" i="4"/>
  <c r="R96" i="4" s="1"/>
  <c r="W95" i="4"/>
  <c r="S95" i="4"/>
  <c r="Q95" i="4"/>
  <c r="X95" i="4" s="1"/>
  <c r="P95" i="4"/>
  <c r="O95" i="4"/>
  <c r="V95" i="4" s="1"/>
  <c r="N95" i="4"/>
  <c r="U95" i="4" s="1"/>
  <c r="M95" i="4"/>
  <c r="T95" i="4" s="1"/>
  <c r="L95" i="4"/>
  <c r="K95" i="4"/>
  <c r="R95" i="4" s="1"/>
  <c r="T94" i="4"/>
  <c r="Q94" i="4"/>
  <c r="X94" i="4" s="1"/>
  <c r="P94" i="4"/>
  <c r="W94" i="4" s="1"/>
  <c r="O94" i="4"/>
  <c r="V94" i="4" s="1"/>
  <c r="N94" i="4"/>
  <c r="U94" i="4" s="1"/>
  <c r="M94" i="4"/>
  <c r="L94" i="4"/>
  <c r="S94" i="4" s="1"/>
  <c r="K94" i="4"/>
  <c r="R94" i="4" s="1"/>
  <c r="Q93" i="4"/>
  <c r="X93" i="4" s="1"/>
  <c r="P93" i="4"/>
  <c r="W93" i="4" s="1"/>
  <c r="O93" i="4"/>
  <c r="V93" i="4" s="1"/>
  <c r="N93" i="4"/>
  <c r="U93" i="4" s="1"/>
  <c r="M93" i="4"/>
  <c r="T93" i="4" s="1"/>
  <c r="L93" i="4"/>
  <c r="S93" i="4" s="1"/>
  <c r="K93" i="4"/>
  <c r="R93" i="4" s="1"/>
  <c r="V92" i="4"/>
  <c r="Q92" i="4"/>
  <c r="X92" i="4" s="1"/>
  <c r="P92" i="4"/>
  <c r="W92" i="4" s="1"/>
  <c r="O92" i="4"/>
  <c r="N92" i="4"/>
  <c r="U92" i="4" s="1"/>
  <c r="M92" i="4"/>
  <c r="T92" i="4" s="1"/>
  <c r="L92" i="4"/>
  <c r="S92" i="4" s="1"/>
  <c r="K92" i="4"/>
  <c r="R92" i="4" s="1"/>
  <c r="W91" i="4"/>
  <c r="Q91" i="4"/>
  <c r="X91" i="4" s="1"/>
  <c r="P91" i="4"/>
  <c r="O91" i="4"/>
  <c r="V91" i="4" s="1"/>
  <c r="N91" i="4"/>
  <c r="U91" i="4" s="1"/>
  <c r="M91" i="4"/>
  <c r="T91" i="4" s="1"/>
  <c r="L91" i="4"/>
  <c r="S91" i="4" s="1"/>
  <c r="K91" i="4"/>
  <c r="R91" i="4" s="1"/>
  <c r="Q90" i="4"/>
  <c r="X90" i="4" s="1"/>
  <c r="P90" i="4"/>
  <c r="W90" i="4" s="1"/>
  <c r="O90" i="4"/>
  <c r="V90" i="4" s="1"/>
  <c r="N90" i="4"/>
  <c r="U90" i="4" s="1"/>
  <c r="M90" i="4"/>
  <c r="T90" i="4" s="1"/>
  <c r="L90" i="4"/>
  <c r="S90" i="4" s="1"/>
  <c r="K90" i="4"/>
  <c r="R90" i="4" s="1"/>
  <c r="S89" i="4"/>
  <c r="Q89" i="4"/>
  <c r="X89" i="4" s="1"/>
  <c r="P89" i="4"/>
  <c r="W89" i="4" s="1"/>
  <c r="O89" i="4"/>
  <c r="V89" i="4" s="1"/>
  <c r="N89" i="4"/>
  <c r="U89" i="4" s="1"/>
  <c r="M89" i="4"/>
  <c r="T89" i="4" s="1"/>
  <c r="L89" i="4"/>
  <c r="K89" i="4"/>
  <c r="R89" i="4" s="1"/>
  <c r="Q88" i="4"/>
  <c r="X88" i="4" s="1"/>
  <c r="P88" i="4"/>
  <c r="W88" i="4" s="1"/>
  <c r="O88" i="4"/>
  <c r="V88" i="4" s="1"/>
  <c r="N88" i="4"/>
  <c r="U88" i="4" s="1"/>
  <c r="M88" i="4"/>
  <c r="T88" i="4" s="1"/>
  <c r="L88" i="4"/>
  <c r="S88" i="4" s="1"/>
  <c r="K88" i="4"/>
  <c r="R88" i="4" s="1"/>
  <c r="Q87" i="4"/>
  <c r="X87" i="4" s="1"/>
  <c r="P87" i="4"/>
  <c r="W87" i="4" s="1"/>
  <c r="O87" i="4"/>
  <c r="V87" i="4" s="1"/>
  <c r="N87" i="4"/>
  <c r="U87" i="4" s="1"/>
  <c r="M87" i="4"/>
  <c r="T87" i="4" s="1"/>
  <c r="L87" i="4"/>
  <c r="S87" i="4" s="1"/>
  <c r="K87" i="4"/>
  <c r="R87" i="4" s="1"/>
  <c r="W86" i="4"/>
  <c r="Q86" i="4"/>
  <c r="X86" i="4" s="1"/>
  <c r="P86" i="4"/>
  <c r="O86" i="4"/>
  <c r="V86" i="4" s="1"/>
  <c r="N86" i="4"/>
  <c r="U86" i="4" s="1"/>
  <c r="M86" i="4"/>
  <c r="T86" i="4" s="1"/>
  <c r="L86" i="4"/>
  <c r="S86" i="4" s="1"/>
  <c r="K86" i="4"/>
  <c r="R86" i="4" s="1"/>
  <c r="S85" i="4"/>
  <c r="Q85" i="4"/>
  <c r="X85" i="4" s="1"/>
  <c r="P85" i="4"/>
  <c r="W85" i="4" s="1"/>
  <c r="O85" i="4"/>
  <c r="V85" i="4" s="1"/>
  <c r="N85" i="4"/>
  <c r="U85" i="4" s="1"/>
  <c r="M85" i="4"/>
  <c r="T85" i="4" s="1"/>
  <c r="L85" i="4"/>
  <c r="K85" i="4"/>
  <c r="R85" i="4" s="1"/>
  <c r="Q84" i="4"/>
  <c r="X84" i="4" s="1"/>
  <c r="P84" i="4"/>
  <c r="W84" i="4" s="1"/>
  <c r="O84" i="4"/>
  <c r="V84" i="4" s="1"/>
  <c r="N84" i="4"/>
  <c r="U84" i="4" s="1"/>
  <c r="M84" i="4"/>
  <c r="T84" i="4" s="1"/>
  <c r="L84" i="4"/>
  <c r="S84" i="4" s="1"/>
  <c r="K84" i="4"/>
  <c r="R84" i="4" s="1"/>
  <c r="S83" i="4"/>
  <c r="Q83" i="4"/>
  <c r="X83" i="4" s="1"/>
  <c r="P83" i="4"/>
  <c r="W83" i="4" s="1"/>
  <c r="O83" i="4"/>
  <c r="V83" i="4" s="1"/>
  <c r="N83" i="4"/>
  <c r="U83" i="4" s="1"/>
  <c r="M83" i="4"/>
  <c r="T83" i="4" s="1"/>
  <c r="L83" i="4"/>
  <c r="K83" i="4"/>
  <c r="R83" i="4" s="1"/>
  <c r="V82" i="4"/>
  <c r="Q82" i="4"/>
  <c r="X82" i="4" s="1"/>
  <c r="P82" i="4"/>
  <c r="W82" i="4" s="1"/>
  <c r="O82" i="4"/>
  <c r="N82" i="4"/>
  <c r="U82" i="4" s="1"/>
  <c r="M82" i="4"/>
  <c r="T82" i="4" s="1"/>
  <c r="L82" i="4"/>
  <c r="S82" i="4" s="1"/>
  <c r="K82" i="4"/>
  <c r="R82" i="4" s="1"/>
  <c r="Q81" i="4"/>
  <c r="X81" i="4" s="1"/>
  <c r="P81" i="4"/>
  <c r="W81" i="4" s="1"/>
  <c r="O81" i="4"/>
  <c r="V81" i="4" s="1"/>
  <c r="N81" i="4"/>
  <c r="U81" i="4" s="1"/>
  <c r="M81" i="4"/>
  <c r="L81" i="4"/>
  <c r="S81" i="4" s="1"/>
  <c r="K81" i="4"/>
  <c r="R81" i="4" s="1"/>
  <c r="V80" i="4"/>
  <c r="Q80" i="4"/>
  <c r="X80" i="4" s="1"/>
  <c r="P80" i="4"/>
  <c r="W80" i="4" s="1"/>
  <c r="O80" i="4"/>
  <c r="N80" i="4"/>
  <c r="U80" i="4" s="1"/>
  <c r="M80" i="4"/>
  <c r="T80" i="4" s="1"/>
  <c r="L80" i="4"/>
  <c r="S80" i="4" s="1"/>
  <c r="K80" i="4"/>
  <c r="R80" i="4" s="1"/>
  <c r="Q79" i="4"/>
  <c r="X79" i="4" s="1"/>
  <c r="P79" i="4"/>
  <c r="W79" i="4" s="1"/>
  <c r="O79" i="4"/>
  <c r="V79" i="4" s="1"/>
  <c r="N79" i="4"/>
  <c r="U79" i="4" s="1"/>
  <c r="M79" i="4"/>
  <c r="T79" i="4" s="1"/>
  <c r="L79" i="4"/>
  <c r="S79" i="4" s="1"/>
  <c r="K79" i="4"/>
  <c r="R79" i="4" s="1"/>
  <c r="W78" i="4"/>
  <c r="Q78" i="4"/>
  <c r="X78" i="4" s="1"/>
  <c r="P78" i="4"/>
  <c r="O78" i="4"/>
  <c r="V78" i="4" s="1"/>
  <c r="N78" i="4"/>
  <c r="U78" i="4" s="1"/>
  <c r="M78" i="4"/>
  <c r="T78" i="4" s="1"/>
  <c r="L78" i="4"/>
  <c r="S78" i="4" s="1"/>
  <c r="K78" i="4"/>
  <c r="R78" i="4" s="1"/>
  <c r="S77" i="4"/>
  <c r="Q77" i="4"/>
  <c r="X77" i="4" s="1"/>
  <c r="P77" i="4"/>
  <c r="W77" i="4" s="1"/>
  <c r="O77" i="4"/>
  <c r="V77" i="4" s="1"/>
  <c r="N77" i="4"/>
  <c r="U77" i="4" s="1"/>
  <c r="M77" i="4"/>
  <c r="T77" i="4" s="1"/>
  <c r="L77" i="4"/>
  <c r="K77" i="4"/>
  <c r="R77" i="4" s="1"/>
  <c r="Q76" i="4"/>
  <c r="X76" i="4" s="1"/>
  <c r="P76" i="4"/>
  <c r="W76" i="4" s="1"/>
  <c r="O76" i="4"/>
  <c r="V76" i="4" s="1"/>
  <c r="N76" i="4"/>
  <c r="U76" i="4" s="1"/>
  <c r="M76" i="4"/>
  <c r="T76" i="4" s="1"/>
  <c r="L76" i="4"/>
  <c r="S76" i="4" s="1"/>
  <c r="K76" i="4"/>
  <c r="R76" i="4" s="1"/>
  <c r="T75" i="4"/>
  <c r="Q75" i="4"/>
  <c r="X75" i="4" s="1"/>
  <c r="P75" i="4"/>
  <c r="W75" i="4" s="1"/>
  <c r="O75" i="4"/>
  <c r="V75" i="4" s="1"/>
  <c r="N75" i="4"/>
  <c r="U75" i="4" s="1"/>
  <c r="M75" i="4"/>
  <c r="L75" i="4"/>
  <c r="S75" i="4" s="1"/>
  <c r="K75" i="4"/>
  <c r="R75" i="4" s="1"/>
  <c r="Q74" i="4"/>
  <c r="X74" i="4" s="1"/>
  <c r="P74" i="4"/>
  <c r="W74" i="4" s="1"/>
  <c r="O74" i="4"/>
  <c r="V74" i="4" s="1"/>
  <c r="N74" i="4"/>
  <c r="U74" i="4" s="1"/>
  <c r="M74" i="4"/>
  <c r="T74" i="4" s="1"/>
  <c r="L74" i="4"/>
  <c r="S74" i="4" s="1"/>
  <c r="K74" i="4"/>
  <c r="R74" i="4" s="1"/>
  <c r="Q73" i="4"/>
  <c r="X73" i="4" s="1"/>
  <c r="M72" i="4"/>
  <c r="T72" i="4" s="1"/>
  <c r="W71" i="4"/>
  <c r="Q71" i="4"/>
  <c r="X71" i="4" s="1"/>
  <c r="P71" i="4"/>
  <c r="O71" i="4"/>
  <c r="V71" i="4" s="1"/>
  <c r="N71" i="4"/>
  <c r="U71" i="4" s="1"/>
  <c r="M71" i="4"/>
  <c r="T71" i="4" s="1"/>
  <c r="L71" i="4"/>
  <c r="S71" i="4" s="1"/>
  <c r="K71" i="4"/>
  <c r="R71" i="4" s="1"/>
  <c r="V70" i="4"/>
  <c r="Q70" i="4"/>
  <c r="X70" i="4" s="1"/>
  <c r="P70" i="4"/>
  <c r="W70" i="4" s="1"/>
  <c r="O70" i="4"/>
  <c r="N70" i="4"/>
  <c r="U70" i="4" s="1"/>
  <c r="M70" i="4"/>
  <c r="T70" i="4" s="1"/>
  <c r="L70" i="4"/>
  <c r="S70" i="4" s="1"/>
  <c r="K70" i="4"/>
  <c r="R70" i="4" s="1"/>
  <c r="S69" i="4"/>
  <c r="Q69" i="4"/>
  <c r="X69" i="4" s="1"/>
  <c r="P69" i="4"/>
  <c r="W69" i="4" s="1"/>
  <c r="O69" i="4"/>
  <c r="V69" i="4" s="1"/>
  <c r="N69" i="4"/>
  <c r="U69" i="4" s="1"/>
  <c r="M69" i="4"/>
  <c r="T69" i="4" s="1"/>
  <c r="L69" i="4"/>
  <c r="K69" i="4"/>
  <c r="R69" i="4" s="1"/>
  <c r="S68" i="4"/>
  <c r="Q68" i="4"/>
  <c r="X68" i="4" s="1"/>
  <c r="P68" i="4"/>
  <c r="W68" i="4" s="1"/>
  <c r="O68" i="4"/>
  <c r="V68" i="4" s="1"/>
  <c r="N68" i="4"/>
  <c r="U68" i="4" s="1"/>
  <c r="M68" i="4"/>
  <c r="T68" i="4" s="1"/>
  <c r="L68" i="4"/>
  <c r="K68" i="4"/>
  <c r="R68" i="4" s="1"/>
  <c r="S67" i="4"/>
  <c r="Q67" i="4"/>
  <c r="X67" i="4" s="1"/>
  <c r="P67" i="4"/>
  <c r="W67" i="4" s="1"/>
  <c r="O67" i="4"/>
  <c r="V67" i="4" s="1"/>
  <c r="N67" i="4"/>
  <c r="U67" i="4" s="1"/>
  <c r="M67" i="4"/>
  <c r="T67" i="4" s="1"/>
  <c r="L67" i="4"/>
  <c r="K67" i="4"/>
  <c r="R67" i="4" s="1"/>
  <c r="V66" i="4"/>
  <c r="Q66" i="4"/>
  <c r="X66" i="4" s="1"/>
  <c r="P66" i="4"/>
  <c r="W66" i="4" s="1"/>
  <c r="O66" i="4"/>
  <c r="N66" i="4"/>
  <c r="U66" i="4" s="1"/>
  <c r="M66" i="4"/>
  <c r="T66" i="4" s="1"/>
  <c r="L66" i="4"/>
  <c r="S66" i="4" s="1"/>
  <c r="K66" i="4"/>
  <c r="R66" i="4" s="1"/>
  <c r="W65" i="4"/>
  <c r="Q65" i="4"/>
  <c r="X65" i="4" s="1"/>
  <c r="P65" i="4"/>
  <c r="O65" i="4"/>
  <c r="V65" i="4" s="1"/>
  <c r="N65" i="4"/>
  <c r="U65" i="4" s="1"/>
  <c r="M65" i="4"/>
  <c r="T65" i="4" s="1"/>
  <c r="L65" i="4"/>
  <c r="S65" i="4" s="1"/>
  <c r="K65" i="4"/>
  <c r="R65" i="4" s="1"/>
  <c r="Q64" i="4"/>
  <c r="X64" i="4" s="1"/>
  <c r="P64" i="4"/>
  <c r="W64" i="4" s="1"/>
  <c r="O64" i="4"/>
  <c r="V64" i="4" s="1"/>
  <c r="N64" i="4"/>
  <c r="U64" i="4" s="1"/>
  <c r="M64" i="4"/>
  <c r="T64" i="4" s="1"/>
  <c r="L64" i="4"/>
  <c r="S64" i="4" s="1"/>
  <c r="K64" i="4"/>
  <c r="R64" i="4" s="1"/>
  <c r="W63" i="4"/>
  <c r="V63" i="4"/>
  <c r="Q63" i="4"/>
  <c r="X63" i="4" s="1"/>
  <c r="P63" i="4"/>
  <c r="O63" i="4"/>
  <c r="N63" i="4"/>
  <c r="U63" i="4" s="1"/>
  <c r="M63" i="4"/>
  <c r="T63" i="4" s="1"/>
  <c r="L63" i="4"/>
  <c r="S63" i="4" s="1"/>
  <c r="K63" i="4"/>
  <c r="R63" i="4" s="1"/>
  <c r="V62" i="4"/>
  <c r="T62" i="4"/>
  <c r="Q62" i="4"/>
  <c r="X62" i="4" s="1"/>
  <c r="P62" i="4"/>
  <c r="W62" i="4" s="1"/>
  <c r="O62" i="4"/>
  <c r="N62" i="4"/>
  <c r="U62" i="4" s="1"/>
  <c r="M62" i="4"/>
  <c r="L62" i="4"/>
  <c r="S62" i="4" s="1"/>
  <c r="K62" i="4"/>
  <c r="R62" i="4" s="1"/>
  <c r="Q61" i="4"/>
  <c r="X61" i="4" s="1"/>
  <c r="P61" i="4"/>
  <c r="W61" i="4" s="1"/>
  <c r="O61" i="4"/>
  <c r="V61" i="4" s="1"/>
  <c r="N61" i="4"/>
  <c r="U61" i="4" s="1"/>
  <c r="M61" i="4"/>
  <c r="T61" i="4" s="1"/>
  <c r="L61" i="4"/>
  <c r="S61" i="4" s="1"/>
  <c r="K61" i="4"/>
  <c r="R61" i="4" s="1"/>
  <c r="Q60" i="4"/>
  <c r="X60" i="4" s="1"/>
  <c r="P60" i="4"/>
  <c r="W60" i="4" s="1"/>
  <c r="O60" i="4"/>
  <c r="V60" i="4" s="1"/>
  <c r="N60" i="4"/>
  <c r="U60" i="4" s="1"/>
  <c r="M60" i="4"/>
  <c r="T60" i="4" s="1"/>
  <c r="L60" i="4"/>
  <c r="S60" i="4" s="1"/>
  <c r="K60" i="4"/>
  <c r="R60" i="4" s="1"/>
  <c r="Q59" i="4"/>
  <c r="X59" i="4" s="1"/>
  <c r="P59" i="4"/>
  <c r="W59" i="4" s="1"/>
  <c r="O59" i="4"/>
  <c r="V59" i="4" s="1"/>
  <c r="N59" i="4"/>
  <c r="U59" i="4" s="1"/>
  <c r="M59" i="4"/>
  <c r="T59" i="4" s="1"/>
  <c r="L59" i="4"/>
  <c r="S59" i="4" s="1"/>
  <c r="K59" i="4"/>
  <c r="R59" i="4" s="1"/>
  <c r="T58" i="4"/>
  <c r="Q58" i="4"/>
  <c r="X58" i="4" s="1"/>
  <c r="P58" i="4"/>
  <c r="W58" i="4" s="1"/>
  <c r="O58" i="4"/>
  <c r="V58" i="4" s="1"/>
  <c r="N58" i="4"/>
  <c r="U58" i="4" s="1"/>
  <c r="M58" i="4"/>
  <c r="L58" i="4"/>
  <c r="S58" i="4" s="1"/>
  <c r="K58" i="4"/>
  <c r="R58" i="4" s="1"/>
  <c r="W57" i="4"/>
  <c r="Q57" i="4"/>
  <c r="X57" i="4" s="1"/>
  <c r="P57" i="4"/>
  <c r="O57" i="4"/>
  <c r="V57" i="4" s="1"/>
  <c r="N57" i="4"/>
  <c r="U57" i="4" s="1"/>
  <c r="M57" i="4"/>
  <c r="T57" i="4" s="1"/>
  <c r="L57" i="4"/>
  <c r="S57" i="4" s="1"/>
  <c r="K57" i="4"/>
  <c r="R57" i="4" s="1"/>
  <c r="T56" i="4"/>
  <c r="Q56" i="4"/>
  <c r="X56" i="4" s="1"/>
  <c r="P56" i="4"/>
  <c r="W56" i="4" s="1"/>
  <c r="O56" i="4"/>
  <c r="V56" i="4" s="1"/>
  <c r="N56" i="4"/>
  <c r="U56" i="4" s="1"/>
  <c r="M56" i="4"/>
  <c r="L56" i="4"/>
  <c r="S56" i="4" s="1"/>
  <c r="K56" i="4"/>
  <c r="R56" i="4" s="1"/>
  <c r="S55" i="4"/>
  <c r="Q55" i="4"/>
  <c r="X55" i="4" s="1"/>
  <c r="P55" i="4"/>
  <c r="W55" i="4" s="1"/>
  <c r="O55" i="4"/>
  <c r="V55" i="4" s="1"/>
  <c r="N55" i="4"/>
  <c r="U55" i="4" s="1"/>
  <c r="M55" i="4"/>
  <c r="T55" i="4" s="1"/>
  <c r="L55" i="4"/>
  <c r="K55" i="4"/>
  <c r="R55" i="4" s="1"/>
  <c r="V54" i="4"/>
  <c r="Q54" i="4"/>
  <c r="X54" i="4" s="1"/>
  <c r="P54" i="4"/>
  <c r="W54" i="4" s="1"/>
  <c r="O54" i="4"/>
  <c r="N54" i="4"/>
  <c r="U54" i="4" s="1"/>
  <c r="M54" i="4"/>
  <c r="T54" i="4" s="1"/>
  <c r="L54" i="4"/>
  <c r="S54" i="4" s="1"/>
  <c r="K54" i="4"/>
  <c r="R54" i="4" s="1"/>
  <c r="W53" i="4"/>
  <c r="Q53" i="4"/>
  <c r="X53" i="4" s="1"/>
  <c r="P53" i="4"/>
  <c r="O53" i="4"/>
  <c r="V53" i="4" s="1"/>
  <c r="N53" i="4"/>
  <c r="U53" i="4" s="1"/>
  <c r="M53" i="4"/>
  <c r="T53" i="4" s="1"/>
  <c r="L53" i="4"/>
  <c r="S53" i="4" s="1"/>
  <c r="K53" i="4"/>
  <c r="R53" i="4" s="1"/>
  <c r="S52" i="4"/>
  <c r="Q52" i="4"/>
  <c r="X52" i="4" s="1"/>
  <c r="P52" i="4"/>
  <c r="W52" i="4" s="1"/>
  <c r="O52" i="4"/>
  <c r="V52" i="4" s="1"/>
  <c r="N52" i="4"/>
  <c r="U52" i="4" s="1"/>
  <c r="M52" i="4"/>
  <c r="T52" i="4" s="1"/>
  <c r="L52" i="4"/>
  <c r="K52" i="4"/>
  <c r="R52" i="4" s="1"/>
  <c r="W51" i="4"/>
  <c r="Q51" i="4"/>
  <c r="X51" i="4" s="1"/>
  <c r="P51" i="4"/>
  <c r="O51" i="4"/>
  <c r="V51" i="4" s="1"/>
  <c r="N51" i="4"/>
  <c r="U51" i="4" s="1"/>
  <c r="M51" i="4"/>
  <c r="T51" i="4" s="1"/>
  <c r="L51" i="4"/>
  <c r="S51" i="4" s="1"/>
  <c r="K51" i="4"/>
  <c r="R51" i="4" s="1"/>
  <c r="Q50" i="4"/>
  <c r="X50" i="4" s="1"/>
  <c r="P50" i="4"/>
  <c r="W50" i="4" s="1"/>
  <c r="O50" i="4"/>
  <c r="V50" i="4" s="1"/>
  <c r="N50" i="4"/>
  <c r="U50" i="4" s="1"/>
  <c r="M50" i="4"/>
  <c r="T50" i="4" s="1"/>
  <c r="L50" i="4"/>
  <c r="S50" i="4" s="1"/>
  <c r="K50" i="4"/>
  <c r="R50" i="4" s="1"/>
  <c r="S49" i="4"/>
  <c r="Q49" i="4"/>
  <c r="X49" i="4" s="1"/>
  <c r="P49" i="4"/>
  <c r="W49" i="4" s="1"/>
  <c r="O49" i="4"/>
  <c r="V49" i="4" s="1"/>
  <c r="N49" i="4"/>
  <c r="U49" i="4" s="1"/>
  <c r="M49" i="4"/>
  <c r="T49" i="4" s="1"/>
  <c r="L49" i="4"/>
  <c r="K49" i="4"/>
  <c r="R49" i="4" s="1"/>
  <c r="S48" i="4"/>
  <c r="R48" i="4"/>
  <c r="Q48" i="4"/>
  <c r="X48" i="4" s="1"/>
  <c r="P48" i="4"/>
  <c r="W48" i="4" s="1"/>
  <c r="O48" i="4"/>
  <c r="V48" i="4" s="1"/>
  <c r="N48" i="4"/>
  <c r="U48" i="4" s="1"/>
  <c r="M48" i="4"/>
  <c r="T48" i="4" s="1"/>
  <c r="L48" i="4"/>
  <c r="K48" i="4"/>
  <c r="Q47" i="4"/>
  <c r="X47" i="4" s="1"/>
  <c r="P47" i="4"/>
  <c r="W47" i="4" s="1"/>
  <c r="O47" i="4"/>
  <c r="V47" i="4" s="1"/>
  <c r="N47" i="4"/>
  <c r="U47" i="4" s="1"/>
  <c r="M47" i="4"/>
  <c r="T47" i="4" s="1"/>
  <c r="L47" i="4"/>
  <c r="S47" i="4" s="1"/>
  <c r="K47" i="4"/>
  <c r="R47" i="4" s="1"/>
  <c r="Q46" i="4"/>
  <c r="X46" i="4" s="1"/>
  <c r="P46" i="4"/>
  <c r="W46" i="4" s="1"/>
  <c r="O46" i="4"/>
  <c r="V46" i="4" s="1"/>
  <c r="N46" i="4"/>
  <c r="U46" i="4" s="1"/>
  <c r="M46" i="4"/>
  <c r="T46" i="4" s="1"/>
  <c r="L46" i="4"/>
  <c r="S46" i="4" s="1"/>
  <c r="K46" i="4"/>
  <c r="R46" i="4" s="1"/>
  <c r="W45" i="4"/>
  <c r="Q45" i="4"/>
  <c r="X45" i="4" s="1"/>
  <c r="P45" i="4"/>
  <c r="O45" i="4"/>
  <c r="V45" i="4" s="1"/>
  <c r="N45" i="4"/>
  <c r="U45" i="4" s="1"/>
  <c r="M45" i="4"/>
  <c r="T45" i="4" s="1"/>
  <c r="L45" i="4"/>
  <c r="S45" i="4" s="1"/>
  <c r="K45" i="4"/>
  <c r="R45" i="4" s="1"/>
  <c r="Q44" i="4"/>
  <c r="X44" i="4" s="1"/>
  <c r="P44" i="4"/>
  <c r="W44" i="4" s="1"/>
  <c r="O44" i="4"/>
  <c r="V44" i="4" s="1"/>
  <c r="N44" i="4"/>
  <c r="U44" i="4" s="1"/>
  <c r="M44" i="4"/>
  <c r="T44" i="4" s="1"/>
  <c r="L44" i="4"/>
  <c r="S44" i="4" s="1"/>
  <c r="K44" i="4"/>
  <c r="R44" i="4" s="1"/>
  <c r="Q43" i="4"/>
  <c r="X43" i="4" s="1"/>
  <c r="P43" i="4"/>
  <c r="W43" i="4" s="1"/>
  <c r="O43" i="4"/>
  <c r="V43" i="4" s="1"/>
  <c r="N43" i="4"/>
  <c r="U43" i="4" s="1"/>
  <c r="M43" i="4"/>
  <c r="T43" i="4" s="1"/>
  <c r="L43" i="4"/>
  <c r="S43" i="4" s="1"/>
  <c r="K43" i="4"/>
  <c r="R43" i="4" s="1"/>
  <c r="W42" i="4"/>
  <c r="Q42" i="4"/>
  <c r="X42" i="4" s="1"/>
  <c r="P42" i="4"/>
  <c r="O42" i="4"/>
  <c r="V42" i="4" s="1"/>
  <c r="N42" i="4"/>
  <c r="M42" i="4"/>
  <c r="T42" i="4" s="1"/>
  <c r="L42" i="4"/>
  <c r="S42" i="4" s="1"/>
  <c r="K42" i="4"/>
  <c r="R42" i="4" s="1"/>
  <c r="V41" i="4"/>
  <c r="S41" i="4"/>
  <c r="Q41" i="4"/>
  <c r="X41" i="4" s="1"/>
  <c r="P41" i="4"/>
  <c r="W41" i="4" s="1"/>
  <c r="O41" i="4"/>
  <c r="N41" i="4"/>
  <c r="M41" i="4"/>
  <c r="T41" i="4" s="1"/>
  <c r="L41" i="4"/>
  <c r="K41" i="4"/>
  <c r="R41" i="4" s="1"/>
  <c r="Q40" i="4"/>
  <c r="X40" i="4" s="1"/>
  <c r="P40" i="4"/>
  <c r="W40" i="4" s="1"/>
  <c r="O40" i="4"/>
  <c r="V40" i="4" s="1"/>
  <c r="N40" i="4"/>
  <c r="U40" i="4" s="1"/>
  <c r="M40" i="4"/>
  <c r="T40" i="4" s="1"/>
  <c r="L40" i="4"/>
  <c r="S40" i="4" s="1"/>
  <c r="K40" i="4"/>
  <c r="R40" i="4" s="1"/>
  <c r="Q39" i="4"/>
  <c r="X39" i="4" s="1"/>
  <c r="P39" i="4"/>
  <c r="W39" i="4" s="1"/>
  <c r="O39" i="4"/>
  <c r="V39" i="4" s="1"/>
  <c r="N39" i="4"/>
  <c r="U39" i="4" s="1"/>
  <c r="M39" i="4"/>
  <c r="T39" i="4" s="1"/>
  <c r="L39" i="4"/>
  <c r="S39" i="4" s="1"/>
  <c r="K39" i="4"/>
  <c r="R39" i="4" s="1"/>
  <c r="T38" i="4"/>
  <c r="S38" i="4"/>
  <c r="Q38" i="4"/>
  <c r="X38" i="4" s="1"/>
  <c r="P38" i="4"/>
  <c r="W38" i="4" s="1"/>
  <c r="O38" i="4"/>
  <c r="V38" i="4" s="1"/>
  <c r="N38" i="4"/>
  <c r="U38" i="4" s="1"/>
  <c r="M38" i="4"/>
  <c r="L38" i="4"/>
  <c r="K38" i="4"/>
  <c r="R38" i="4" s="1"/>
  <c r="W37" i="4"/>
  <c r="Q37" i="4"/>
  <c r="X37" i="4" s="1"/>
  <c r="P37" i="4"/>
  <c r="O37" i="4"/>
  <c r="V37" i="4" s="1"/>
  <c r="N37" i="4"/>
  <c r="M37" i="4"/>
  <c r="T37" i="4" s="1"/>
  <c r="L37" i="4"/>
  <c r="S37" i="4" s="1"/>
  <c r="K37" i="4"/>
  <c r="R37" i="4" s="1"/>
  <c r="Q36" i="4"/>
  <c r="X36" i="4" s="1"/>
  <c r="P36" i="4"/>
  <c r="W36" i="4" s="1"/>
  <c r="O36" i="4"/>
  <c r="V36" i="4" s="1"/>
  <c r="N36" i="4"/>
  <c r="U36" i="4" s="1"/>
  <c r="M36" i="4"/>
  <c r="T36" i="4" s="1"/>
  <c r="L36" i="4"/>
  <c r="S36" i="4" s="1"/>
  <c r="K36" i="4"/>
  <c r="R36" i="4" s="1"/>
  <c r="U35" i="4"/>
  <c r="Q35" i="4"/>
  <c r="X35" i="4" s="1"/>
  <c r="P35" i="4"/>
  <c r="W35" i="4" s="1"/>
  <c r="O35" i="4"/>
  <c r="V35" i="4" s="1"/>
  <c r="N35" i="4"/>
  <c r="M35" i="4"/>
  <c r="T35" i="4" s="1"/>
  <c r="L35" i="4"/>
  <c r="S35" i="4" s="1"/>
  <c r="K35" i="4"/>
  <c r="R35" i="4" s="1"/>
  <c r="Q34" i="4"/>
  <c r="X34" i="4" s="1"/>
  <c r="P34" i="4"/>
  <c r="W34" i="4" s="1"/>
  <c r="O34" i="4"/>
  <c r="V34" i="4" s="1"/>
  <c r="N34" i="4"/>
  <c r="U34" i="4" s="1"/>
  <c r="M34" i="4"/>
  <c r="T34" i="4" s="1"/>
  <c r="L34" i="4"/>
  <c r="S34" i="4" s="1"/>
  <c r="K34" i="4"/>
  <c r="R34" i="4" s="1"/>
  <c r="S33" i="4"/>
  <c r="Q33" i="4"/>
  <c r="X33" i="4" s="1"/>
  <c r="P33" i="4"/>
  <c r="W33" i="4" s="1"/>
  <c r="O33" i="4"/>
  <c r="V33" i="4" s="1"/>
  <c r="N33" i="4"/>
  <c r="M33" i="4"/>
  <c r="T33" i="4" s="1"/>
  <c r="L33" i="4"/>
  <c r="K33" i="4"/>
  <c r="R33" i="4" s="1"/>
  <c r="U32" i="4"/>
  <c r="Q32" i="4"/>
  <c r="X32" i="4" s="1"/>
  <c r="P32" i="4"/>
  <c r="W32" i="4" s="1"/>
  <c r="O32" i="4"/>
  <c r="V32" i="4" s="1"/>
  <c r="N32" i="4"/>
  <c r="M32" i="4"/>
  <c r="T32" i="4" s="1"/>
  <c r="L32" i="4"/>
  <c r="S32" i="4" s="1"/>
  <c r="K32" i="4"/>
  <c r="R32" i="4" s="1"/>
  <c r="T31" i="4"/>
  <c r="Q31" i="4"/>
  <c r="X31" i="4" s="1"/>
  <c r="P31" i="4"/>
  <c r="W31" i="4" s="1"/>
  <c r="O31" i="4"/>
  <c r="V31" i="4" s="1"/>
  <c r="N31" i="4"/>
  <c r="U31" i="4" s="1"/>
  <c r="M31" i="4"/>
  <c r="L31" i="4"/>
  <c r="S31" i="4" s="1"/>
  <c r="K31" i="4"/>
  <c r="R31" i="4" s="1"/>
  <c r="T30" i="4"/>
  <c r="Q30" i="4"/>
  <c r="X30" i="4" s="1"/>
  <c r="P30" i="4"/>
  <c r="W30" i="4" s="1"/>
  <c r="O30" i="4"/>
  <c r="V30" i="4" s="1"/>
  <c r="N30" i="4"/>
  <c r="U30" i="4" s="1"/>
  <c r="M30" i="4"/>
  <c r="L30" i="4"/>
  <c r="S30" i="4" s="1"/>
  <c r="K30" i="4"/>
  <c r="R30" i="4" s="1"/>
  <c r="Q29" i="4"/>
  <c r="X29" i="4" s="1"/>
  <c r="P29" i="4"/>
  <c r="W29" i="4" s="1"/>
  <c r="O29" i="4"/>
  <c r="V29" i="4" s="1"/>
  <c r="N29" i="4"/>
  <c r="M29" i="4"/>
  <c r="T29" i="4" s="1"/>
  <c r="L29" i="4"/>
  <c r="S29" i="4" s="1"/>
  <c r="K29" i="4"/>
  <c r="R29" i="4" s="1"/>
  <c r="Q28" i="4"/>
  <c r="X28" i="4" s="1"/>
  <c r="P28" i="4"/>
  <c r="W28" i="4" s="1"/>
  <c r="O28" i="4"/>
  <c r="V28" i="4" s="1"/>
  <c r="N28" i="4"/>
  <c r="U28" i="4" s="1"/>
  <c r="M28" i="4"/>
  <c r="T28" i="4" s="1"/>
  <c r="L28" i="4"/>
  <c r="S28" i="4" s="1"/>
  <c r="K28" i="4"/>
  <c r="R28" i="4" s="1"/>
  <c r="T27" i="4"/>
  <c r="Q27" i="4"/>
  <c r="X27" i="4" s="1"/>
  <c r="P27" i="4"/>
  <c r="W27" i="4" s="1"/>
  <c r="O27" i="4"/>
  <c r="V27" i="4" s="1"/>
  <c r="N27" i="4"/>
  <c r="U27" i="4" s="1"/>
  <c r="M27" i="4"/>
  <c r="L27" i="4"/>
  <c r="S27" i="4" s="1"/>
  <c r="K27" i="4"/>
  <c r="R27" i="4" s="1"/>
  <c r="Q26" i="4"/>
  <c r="X26" i="4" s="1"/>
  <c r="P26" i="4"/>
  <c r="W26" i="4" s="1"/>
  <c r="O26" i="4"/>
  <c r="V26" i="4" s="1"/>
  <c r="N26" i="4"/>
  <c r="U26" i="4" s="1"/>
  <c r="M26" i="4"/>
  <c r="T26" i="4" s="1"/>
  <c r="L26" i="4"/>
  <c r="S26" i="4" s="1"/>
  <c r="K26" i="4"/>
  <c r="R26" i="4" s="1"/>
  <c r="W25" i="4"/>
  <c r="R25" i="4"/>
  <c r="Q25" i="4"/>
  <c r="X25" i="4" s="1"/>
  <c r="P25" i="4"/>
  <c r="O25" i="4"/>
  <c r="V25" i="4" s="1"/>
  <c r="N25" i="4"/>
  <c r="M25" i="4"/>
  <c r="T25" i="4" s="1"/>
  <c r="L25" i="4"/>
  <c r="S25" i="4" s="1"/>
  <c r="K25" i="4"/>
  <c r="U24" i="4"/>
  <c r="R24" i="4"/>
  <c r="Q24" i="4"/>
  <c r="X24" i="4" s="1"/>
  <c r="P24" i="4"/>
  <c r="W24" i="4" s="1"/>
  <c r="O24" i="4"/>
  <c r="V24" i="4" s="1"/>
  <c r="N24" i="4"/>
  <c r="M24" i="4"/>
  <c r="T24" i="4" s="1"/>
  <c r="L24" i="4"/>
  <c r="S24" i="4" s="1"/>
  <c r="K24" i="4"/>
  <c r="Q23" i="4"/>
  <c r="X23" i="4" s="1"/>
  <c r="P23" i="4"/>
  <c r="W23" i="4" s="1"/>
  <c r="O23" i="4"/>
  <c r="V23" i="4" s="1"/>
  <c r="N23" i="4"/>
  <c r="U23" i="4" s="1"/>
  <c r="M23" i="4"/>
  <c r="T23" i="4" s="1"/>
  <c r="L23" i="4"/>
  <c r="S23" i="4" s="1"/>
  <c r="K23" i="4"/>
  <c r="R23" i="4" s="1"/>
  <c r="Q22" i="4"/>
  <c r="X22" i="4" s="1"/>
  <c r="P22" i="4"/>
  <c r="W22" i="4" s="1"/>
  <c r="O22" i="4"/>
  <c r="V22" i="4" s="1"/>
  <c r="N22" i="4"/>
  <c r="U22" i="4" s="1"/>
  <c r="M22" i="4"/>
  <c r="T22" i="4" s="1"/>
  <c r="L22" i="4"/>
  <c r="S22" i="4" s="1"/>
  <c r="K22" i="4"/>
  <c r="R22" i="4" s="1"/>
  <c r="W21" i="4"/>
  <c r="S21" i="4"/>
  <c r="Q21" i="4"/>
  <c r="X21" i="4" s="1"/>
  <c r="P21" i="4"/>
  <c r="O21" i="4"/>
  <c r="V21" i="4" s="1"/>
  <c r="N21" i="4"/>
  <c r="M21" i="4"/>
  <c r="T21" i="4" s="1"/>
  <c r="L21" i="4"/>
  <c r="K21" i="4"/>
  <c r="R21" i="4" s="1"/>
  <c r="U20" i="4"/>
  <c r="Q20" i="4"/>
  <c r="X20" i="4" s="1"/>
  <c r="P20" i="4"/>
  <c r="W20" i="4" s="1"/>
  <c r="O20" i="4"/>
  <c r="V20" i="4" s="1"/>
  <c r="N20" i="4"/>
  <c r="M20" i="4"/>
  <c r="T20" i="4" s="1"/>
  <c r="L20" i="4"/>
  <c r="S20" i="4" s="1"/>
  <c r="K20" i="4"/>
  <c r="R20" i="4" s="1"/>
  <c r="Q19" i="4"/>
  <c r="X19" i="4" s="1"/>
  <c r="P19" i="4"/>
  <c r="W19" i="4" s="1"/>
  <c r="O19" i="4"/>
  <c r="V19" i="4" s="1"/>
  <c r="N19" i="4"/>
  <c r="U19" i="4" s="1"/>
  <c r="M19" i="4"/>
  <c r="T19" i="4" s="1"/>
  <c r="L19" i="4"/>
  <c r="S19" i="4" s="1"/>
  <c r="K19" i="4"/>
  <c r="R19" i="4" s="1"/>
  <c r="T18" i="4"/>
  <c r="Q18" i="4"/>
  <c r="X18" i="4" s="1"/>
  <c r="P18" i="4"/>
  <c r="W18" i="4" s="1"/>
  <c r="O18" i="4"/>
  <c r="V18" i="4" s="1"/>
  <c r="N18" i="4"/>
  <c r="U18" i="4" s="1"/>
  <c r="M18" i="4"/>
  <c r="L18" i="4"/>
  <c r="S18" i="4" s="1"/>
  <c r="K18" i="4"/>
  <c r="R18" i="4" s="1"/>
  <c r="V17" i="4"/>
  <c r="S17" i="4"/>
  <c r="Q17" i="4"/>
  <c r="X17" i="4" s="1"/>
  <c r="P17" i="4"/>
  <c r="W17" i="4" s="1"/>
  <c r="O17" i="4"/>
  <c r="N17" i="4"/>
  <c r="M17" i="4"/>
  <c r="T17" i="4" s="1"/>
  <c r="L17" i="4"/>
  <c r="K17" i="4"/>
  <c r="R17" i="4" s="1"/>
  <c r="Q16" i="4"/>
  <c r="X16" i="4" s="1"/>
  <c r="P16" i="4"/>
  <c r="W16" i="4" s="1"/>
  <c r="O16" i="4"/>
  <c r="V16" i="4" s="1"/>
  <c r="N16" i="4"/>
  <c r="U16" i="4" s="1"/>
  <c r="M16" i="4"/>
  <c r="T16" i="4" s="1"/>
  <c r="L16" i="4"/>
  <c r="S16" i="4" s="1"/>
  <c r="K16" i="4"/>
  <c r="R16" i="4" s="1"/>
  <c r="Q15" i="4"/>
  <c r="X15" i="4" s="1"/>
  <c r="P15" i="4"/>
  <c r="W15" i="4" s="1"/>
  <c r="O15" i="4"/>
  <c r="V15" i="4" s="1"/>
  <c r="N15" i="4"/>
  <c r="U15" i="4" s="1"/>
  <c r="M15" i="4"/>
  <c r="T15" i="4" s="1"/>
  <c r="L15" i="4"/>
  <c r="S15" i="4" s="1"/>
  <c r="K15" i="4"/>
  <c r="R15" i="4" s="1"/>
  <c r="T14" i="4"/>
  <c r="S14" i="4"/>
  <c r="Q14" i="4"/>
  <c r="X14" i="4" s="1"/>
  <c r="P14" i="4"/>
  <c r="W14" i="4" s="1"/>
  <c r="O14" i="4"/>
  <c r="V14" i="4" s="1"/>
  <c r="N14" i="4"/>
  <c r="U14" i="4" s="1"/>
  <c r="M14" i="4"/>
  <c r="L14" i="4"/>
  <c r="K14" i="4"/>
  <c r="R14" i="4" s="1"/>
  <c r="R13" i="4"/>
  <c r="Q13" i="4"/>
  <c r="X13" i="4" s="1"/>
  <c r="P13" i="4"/>
  <c r="W13" i="4" s="1"/>
  <c r="O13" i="4"/>
  <c r="V13" i="4" s="1"/>
  <c r="N13" i="4"/>
  <c r="M13" i="4"/>
  <c r="T13" i="4" s="1"/>
  <c r="L13" i="4"/>
  <c r="S13" i="4" s="1"/>
  <c r="K13" i="4"/>
  <c r="R12" i="4"/>
  <c r="Q12" i="4"/>
  <c r="X12" i="4" s="1"/>
  <c r="P12" i="4"/>
  <c r="W12" i="4" s="1"/>
  <c r="O12" i="4"/>
  <c r="V12" i="4" s="1"/>
  <c r="N12" i="4"/>
  <c r="U12" i="4" s="1"/>
  <c r="M12" i="4"/>
  <c r="T12" i="4" s="1"/>
  <c r="L12" i="4"/>
  <c r="S12" i="4" s="1"/>
  <c r="K12" i="4"/>
  <c r="U11" i="4"/>
  <c r="Q11" i="4"/>
  <c r="X11" i="4" s="1"/>
  <c r="P11" i="4"/>
  <c r="W11" i="4" s="1"/>
  <c r="O11" i="4"/>
  <c r="V11" i="4" s="1"/>
  <c r="N11" i="4"/>
  <c r="M11" i="4"/>
  <c r="T11" i="4" s="1"/>
  <c r="L11" i="4"/>
  <c r="S11" i="4" s="1"/>
  <c r="K11" i="4"/>
  <c r="R11" i="4" s="1"/>
  <c r="W10" i="4"/>
  <c r="Q10" i="4"/>
  <c r="X10" i="4" s="1"/>
  <c r="P10" i="4"/>
  <c r="O10" i="4"/>
  <c r="V10" i="4" s="1"/>
  <c r="N10" i="4"/>
  <c r="M10" i="4"/>
  <c r="T10" i="4" s="1"/>
  <c r="L10" i="4"/>
  <c r="S10" i="4" s="1"/>
  <c r="K10" i="4"/>
  <c r="R10" i="4" s="1"/>
  <c r="W9" i="4"/>
  <c r="S9" i="4"/>
  <c r="Q9" i="4"/>
  <c r="X9" i="4" s="1"/>
  <c r="P9" i="4"/>
  <c r="O9" i="4"/>
  <c r="V9" i="4" s="1"/>
  <c r="N9" i="4"/>
  <c r="M9" i="4"/>
  <c r="T9" i="4" s="1"/>
  <c r="L9" i="4"/>
  <c r="K9" i="4"/>
  <c r="R9" i="4" s="1"/>
  <c r="Q8" i="4"/>
  <c r="X8" i="4" s="1"/>
  <c r="P8" i="4"/>
  <c r="W8" i="4" s="1"/>
  <c r="O8" i="4"/>
  <c r="V8" i="4" s="1"/>
  <c r="N8" i="4"/>
  <c r="U8" i="4" s="1"/>
  <c r="M8" i="4"/>
  <c r="T8" i="4" s="1"/>
  <c r="L8" i="4"/>
  <c r="S8" i="4" s="1"/>
  <c r="K8" i="4"/>
  <c r="R8" i="4" s="1"/>
  <c r="T7" i="4"/>
  <c r="Q7" i="4"/>
  <c r="X7" i="4" s="1"/>
  <c r="P7" i="4"/>
  <c r="W7" i="4" s="1"/>
  <c r="O7" i="4"/>
  <c r="V7" i="4" s="1"/>
  <c r="N7" i="4"/>
  <c r="U7" i="4" s="1"/>
  <c r="M7" i="4"/>
  <c r="L7" i="4"/>
  <c r="S7" i="4" s="1"/>
  <c r="K7" i="4"/>
  <c r="R7" i="4" s="1"/>
  <c r="T6" i="4"/>
  <c r="S6" i="4"/>
  <c r="Q6" i="4"/>
  <c r="X6" i="4" s="1"/>
  <c r="P6" i="4"/>
  <c r="W6" i="4" s="1"/>
  <c r="O6" i="4"/>
  <c r="V6" i="4" s="1"/>
  <c r="N6" i="4"/>
  <c r="U6" i="4" s="1"/>
  <c r="M6" i="4"/>
  <c r="L6" i="4"/>
  <c r="K6" i="4"/>
  <c r="R6" i="4" s="1"/>
  <c r="V5" i="4"/>
  <c r="Q5" i="4"/>
  <c r="X5" i="4" s="1"/>
  <c r="P5" i="4"/>
  <c r="W5" i="4" s="1"/>
  <c r="O5" i="4"/>
  <c r="N5" i="4"/>
  <c r="M5" i="4"/>
  <c r="T5" i="4" s="1"/>
  <c r="L5" i="4"/>
  <c r="S5" i="4" s="1"/>
  <c r="K5" i="4"/>
  <c r="R5" i="4" s="1"/>
  <c r="Q4" i="4"/>
  <c r="X4" i="4" s="1"/>
  <c r="P4" i="4"/>
  <c r="W4" i="4" s="1"/>
  <c r="O4" i="4"/>
  <c r="V4" i="4" s="1"/>
  <c r="N4" i="4"/>
  <c r="U4" i="4" s="1"/>
  <c r="M4" i="4"/>
  <c r="T4" i="4" s="1"/>
  <c r="L4" i="4"/>
  <c r="S4" i="4" s="1"/>
  <c r="K4" i="4"/>
  <c r="R4" i="4" s="1"/>
  <c r="B2" i="4"/>
  <c r="B3" i="4" s="1"/>
  <c r="E3" i="7" l="1"/>
  <c r="C4" i="7"/>
  <c r="P3" i="4"/>
  <c r="W3" i="4" s="1"/>
  <c r="O3" i="4"/>
  <c r="V3" i="4" s="1"/>
  <c r="Q3" i="4"/>
  <c r="X3" i="4" s="1"/>
  <c r="N3" i="4"/>
  <c r="U3" i="4" s="1"/>
  <c r="B680" i="4"/>
  <c r="N679" i="4"/>
  <c r="U679" i="4" s="1"/>
  <c r="M679" i="4"/>
  <c r="T679" i="4" s="1"/>
  <c r="L679" i="4"/>
  <c r="S679" i="4" s="1"/>
  <c r="K679" i="4"/>
  <c r="R679" i="4" s="1"/>
  <c r="P679" i="4"/>
  <c r="W679" i="4" s="1"/>
  <c r="K72" i="4"/>
  <c r="R72" i="4" s="1"/>
  <c r="O73" i="4"/>
  <c r="V73" i="4" s="1"/>
  <c r="Y74" i="4" s="1"/>
  <c r="Z74" i="4" s="1"/>
  <c r="Q144" i="4"/>
  <c r="X144" i="4" s="1"/>
  <c r="Q181" i="4"/>
  <c r="X181" i="4" s="1"/>
  <c r="M184" i="4"/>
  <c r="T184" i="4" s="1"/>
  <c r="K285" i="4"/>
  <c r="R285" i="4" s="1"/>
  <c r="P286" i="4"/>
  <c r="W286" i="4" s="1"/>
  <c r="Q679" i="4"/>
  <c r="X679" i="4" s="1"/>
  <c r="B321" i="4"/>
  <c r="M320" i="4"/>
  <c r="T320" i="4" s="1"/>
  <c r="O320" i="4"/>
  <c r="V320" i="4" s="1"/>
  <c r="B396" i="4"/>
  <c r="O395" i="4"/>
  <c r="V395" i="4" s="1"/>
  <c r="M395" i="4"/>
  <c r="T395" i="4" s="1"/>
  <c r="L395" i="4"/>
  <c r="S395" i="4" s="1"/>
  <c r="K395" i="4"/>
  <c r="R395" i="4" s="1"/>
  <c r="Q395" i="4"/>
  <c r="X395" i="4" s="1"/>
  <c r="B531" i="4"/>
  <c r="Q530" i="4"/>
  <c r="X530" i="4" s="1"/>
  <c r="P530" i="4"/>
  <c r="W530" i="4" s="1"/>
  <c r="O530" i="4"/>
  <c r="V530" i="4" s="1"/>
  <c r="N530" i="4"/>
  <c r="U530" i="4" s="1"/>
  <c r="M530" i="4"/>
  <c r="T530" i="4" s="1"/>
  <c r="L530" i="4"/>
  <c r="S530" i="4" s="1"/>
  <c r="K530" i="4"/>
  <c r="R530" i="4" s="1"/>
  <c r="B592" i="4"/>
  <c r="K591" i="4"/>
  <c r="R591" i="4" s="1"/>
  <c r="Q591" i="4"/>
  <c r="X591" i="4" s="1"/>
  <c r="P591" i="4"/>
  <c r="W591" i="4" s="1"/>
  <c r="O591" i="4"/>
  <c r="V591" i="4" s="1"/>
  <c r="M591" i="4"/>
  <c r="T591" i="4" s="1"/>
  <c r="P902" i="4"/>
  <c r="W902" i="4" s="1"/>
  <c r="O902" i="4"/>
  <c r="V902" i="4" s="1"/>
  <c r="N902" i="4"/>
  <c r="U902" i="4" s="1"/>
  <c r="M902" i="4"/>
  <c r="T902" i="4" s="1"/>
  <c r="L902" i="4"/>
  <c r="S902" i="4" s="1"/>
  <c r="K902" i="4"/>
  <c r="R902" i="4" s="1"/>
  <c r="Q902" i="4"/>
  <c r="X902" i="4" s="1"/>
  <c r="M944" i="4"/>
  <c r="T944" i="4" s="1"/>
  <c r="L944" i="4"/>
  <c r="S944" i="4" s="1"/>
  <c r="K944" i="4"/>
  <c r="R944" i="4" s="1"/>
  <c r="Q944" i="4"/>
  <c r="X944" i="4" s="1"/>
  <c r="O944" i="4"/>
  <c r="V944" i="4" s="1"/>
  <c r="P944" i="4"/>
  <c r="W944" i="4" s="1"/>
  <c r="B978" i="4"/>
  <c r="Q977" i="4"/>
  <c r="X977" i="4" s="1"/>
  <c r="P977" i="4"/>
  <c r="W977" i="4" s="1"/>
  <c r="O977" i="4"/>
  <c r="V977" i="4" s="1"/>
  <c r="N977" i="4"/>
  <c r="U977" i="4" s="1"/>
  <c r="L977" i="4"/>
  <c r="S977" i="4" s="1"/>
  <c r="M977" i="4"/>
  <c r="T977" i="4" s="1"/>
  <c r="L72" i="4"/>
  <c r="S72" i="4" s="1"/>
  <c r="P73" i="4"/>
  <c r="W73" i="4" s="1"/>
  <c r="K146" i="4"/>
  <c r="R146" i="4" s="1"/>
  <c r="N184" i="4"/>
  <c r="U184" i="4" s="1"/>
  <c r="Y269" i="4"/>
  <c r="Z269" i="4" s="1"/>
  <c r="Y279" i="4"/>
  <c r="Z279" i="4" s="1"/>
  <c r="L285" i="4"/>
  <c r="S285" i="4" s="1"/>
  <c r="Q286" i="4"/>
  <c r="X286" i="4" s="1"/>
  <c r="Y33" i="4"/>
  <c r="Z33" i="4" s="1"/>
  <c r="N72" i="4"/>
  <c r="U72" i="4" s="1"/>
  <c r="K145" i="4"/>
  <c r="R145" i="4" s="1"/>
  <c r="M146" i="4"/>
  <c r="T146" i="4" s="1"/>
  <c r="L183" i="4"/>
  <c r="S183" i="4" s="1"/>
  <c r="P184" i="4"/>
  <c r="W184" i="4" s="1"/>
  <c r="K284" i="4"/>
  <c r="R284" i="4" s="1"/>
  <c r="N285" i="4"/>
  <c r="U285" i="4" s="1"/>
  <c r="K287" i="4"/>
  <c r="R287" i="4" s="1"/>
  <c r="Q329" i="4"/>
  <c r="X329" i="4" s="1"/>
  <c r="P329" i="4"/>
  <c r="W329" i="4" s="1"/>
  <c r="O329" i="4"/>
  <c r="V329" i="4" s="1"/>
  <c r="N329" i="4"/>
  <c r="U329" i="4" s="1"/>
  <c r="Y330" i="4" s="1"/>
  <c r="Z330" i="4" s="1"/>
  <c r="K329" i="4"/>
  <c r="R329" i="4" s="1"/>
  <c r="O72" i="4"/>
  <c r="V72" i="4" s="1"/>
  <c r="L145" i="4"/>
  <c r="S145" i="4" s="1"/>
  <c r="N146" i="4"/>
  <c r="U146" i="4" s="1"/>
  <c r="K182" i="4"/>
  <c r="R182" i="4" s="1"/>
  <c r="M183" i="4"/>
  <c r="T183" i="4" s="1"/>
  <c r="Q184" i="4"/>
  <c r="X184" i="4" s="1"/>
  <c r="L284" i="4"/>
  <c r="S284" i="4" s="1"/>
  <c r="O285" i="4"/>
  <c r="V285" i="4" s="1"/>
  <c r="L287" i="4"/>
  <c r="S287" i="4" s="1"/>
  <c r="Y255" i="4"/>
  <c r="Z255" i="4" s="1"/>
  <c r="B465" i="4"/>
  <c r="M464" i="4"/>
  <c r="T464" i="4" s="1"/>
  <c r="K464" i="4"/>
  <c r="R464" i="4" s="1"/>
  <c r="O464" i="4"/>
  <c r="V464" i="4" s="1"/>
  <c r="P72" i="4"/>
  <c r="W72" i="4" s="1"/>
  <c r="M145" i="4"/>
  <c r="T145" i="4" s="1"/>
  <c r="O146" i="4"/>
  <c r="V146" i="4" s="1"/>
  <c r="L182" i="4"/>
  <c r="S182" i="4" s="1"/>
  <c r="N183" i="4"/>
  <c r="U183" i="4" s="1"/>
  <c r="K185" i="4"/>
  <c r="R185" i="4" s="1"/>
  <c r="K260" i="4"/>
  <c r="R260" i="4" s="1"/>
  <c r="M284" i="4"/>
  <c r="T284" i="4" s="1"/>
  <c r="P285" i="4"/>
  <c r="W285" i="4" s="1"/>
  <c r="M287" i="4"/>
  <c r="O533" i="4"/>
  <c r="V533" i="4" s="1"/>
  <c r="K908" i="4"/>
  <c r="R908" i="4" s="1"/>
  <c r="Y909" i="4" s="1"/>
  <c r="Z909" i="4" s="1"/>
  <c r="Q908" i="4"/>
  <c r="X908" i="4" s="1"/>
  <c r="P908" i="4"/>
  <c r="W908" i="4" s="1"/>
  <c r="O908" i="4"/>
  <c r="V908" i="4" s="1"/>
  <c r="M908" i="4"/>
  <c r="T908" i="4" s="1"/>
  <c r="N908" i="4"/>
  <c r="U908" i="4" s="1"/>
  <c r="L908" i="4"/>
  <c r="S908" i="4" s="1"/>
  <c r="Q72" i="4"/>
  <c r="X72" i="4" s="1"/>
  <c r="K144" i="4"/>
  <c r="R144" i="4" s="1"/>
  <c r="N145" i="4"/>
  <c r="U145" i="4" s="1"/>
  <c r="P146" i="4"/>
  <c r="W146" i="4" s="1"/>
  <c r="K181" i="4"/>
  <c r="R181" i="4" s="1"/>
  <c r="M182" i="4"/>
  <c r="T182" i="4" s="1"/>
  <c r="O183" i="4"/>
  <c r="V183" i="4" s="1"/>
  <c r="L185" i="4"/>
  <c r="S185" i="4" s="1"/>
  <c r="L260" i="4"/>
  <c r="S260" i="4" s="1"/>
  <c r="N284" i="4"/>
  <c r="U284" i="4" s="1"/>
  <c r="Q285" i="4"/>
  <c r="X285" i="4" s="1"/>
  <c r="N287" i="4"/>
  <c r="U287" i="4" s="1"/>
  <c r="Y309" i="4"/>
  <c r="Z309" i="4" s="1"/>
  <c r="B984" i="4"/>
  <c r="Q983" i="4"/>
  <c r="X983" i="4" s="1"/>
  <c r="P983" i="4"/>
  <c r="W983" i="4" s="1"/>
  <c r="O983" i="4"/>
  <c r="V983" i="4" s="1"/>
  <c r="N983" i="4"/>
  <c r="U983" i="4" s="1"/>
  <c r="M983" i="4"/>
  <c r="T983" i="4" s="1"/>
  <c r="L983" i="4"/>
  <c r="S983" i="4" s="1"/>
  <c r="K983" i="4"/>
  <c r="R983" i="4" s="1"/>
  <c r="Y118" i="4"/>
  <c r="Z118" i="4" s="1"/>
  <c r="L144" i="4"/>
  <c r="S144" i="4" s="1"/>
  <c r="O145" i="4"/>
  <c r="V145" i="4" s="1"/>
  <c r="L181" i="4"/>
  <c r="S181" i="4" s="1"/>
  <c r="N182" i="4"/>
  <c r="U182" i="4" s="1"/>
  <c r="P183" i="4"/>
  <c r="W183" i="4" s="1"/>
  <c r="M185" i="4"/>
  <c r="T185" i="4" s="1"/>
  <c r="M260" i="4"/>
  <c r="T260" i="4" s="1"/>
  <c r="O284" i="4"/>
  <c r="V284" i="4" s="1"/>
  <c r="K286" i="4"/>
  <c r="R286" i="4" s="1"/>
  <c r="O287" i="4"/>
  <c r="V287" i="4" s="1"/>
  <c r="K73" i="4"/>
  <c r="R73" i="4" s="1"/>
  <c r="M144" i="4"/>
  <c r="T144" i="4" s="1"/>
  <c r="P145" i="4"/>
  <c r="W145" i="4" s="1"/>
  <c r="M181" i="4"/>
  <c r="T181" i="4" s="1"/>
  <c r="O182" i="4"/>
  <c r="V182" i="4" s="1"/>
  <c r="Q183" i="4"/>
  <c r="X183" i="4" s="1"/>
  <c r="N185" i="4"/>
  <c r="U185" i="4" s="1"/>
  <c r="Y186" i="4" s="1"/>
  <c r="Z186" i="4" s="1"/>
  <c r="N260" i="4"/>
  <c r="U260" i="4" s="1"/>
  <c r="P284" i="4"/>
  <c r="W284" i="4" s="1"/>
  <c r="L286" i="4"/>
  <c r="S286" i="4" s="1"/>
  <c r="P287" i="4"/>
  <c r="W287" i="4" s="1"/>
  <c r="Y65" i="4"/>
  <c r="Z65" i="4" s="1"/>
  <c r="B534" i="4"/>
  <c r="N533" i="4"/>
  <c r="U533" i="4" s="1"/>
  <c r="M533" i="4"/>
  <c r="T533" i="4" s="1"/>
  <c r="L533" i="4"/>
  <c r="S533" i="4" s="1"/>
  <c r="K533" i="4"/>
  <c r="R533" i="4" s="1"/>
  <c r="P533" i="4"/>
  <c r="W533" i="4" s="1"/>
  <c r="Y45" i="4"/>
  <c r="Z45" i="4" s="1"/>
  <c r="L73" i="4"/>
  <c r="S73" i="4" s="1"/>
  <c r="Y127" i="4"/>
  <c r="Z127" i="4" s="1"/>
  <c r="N144" i="4"/>
  <c r="U144" i="4" s="1"/>
  <c r="Q145" i="4"/>
  <c r="X145" i="4" s="1"/>
  <c r="N181" i="4"/>
  <c r="U181" i="4" s="1"/>
  <c r="P182" i="4"/>
  <c r="W182" i="4" s="1"/>
  <c r="O185" i="4"/>
  <c r="V185" i="4" s="1"/>
  <c r="O260" i="4"/>
  <c r="V260" i="4" s="1"/>
  <c r="Y277" i="4"/>
  <c r="Z277" i="4" s="1"/>
  <c r="Q284" i="4"/>
  <c r="X284" i="4" s="1"/>
  <c r="M286" i="4"/>
  <c r="T286" i="4" s="1"/>
  <c r="Y293" i="4"/>
  <c r="Z293" i="4" s="1"/>
  <c r="L464" i="4"/>
  <c r="S464" i="4" s="1"/>
  <c r="Y17" i="4"/>
  <c r="Z17" i="4" s="1"/>
  <c r="M73" i="4"/>
  <c r="T73" i="4" s="1"/>
  <c r="O144" i="4"/>
  <c r="V144" i="4" s="1"/>
  <c r="O181" i="4"/>
  <c r="V181" i="4" s="1"/>
  <c r="Q182" i="4"/>
  <c r="X182" i="4" s="1"/>
  <c r="K184" i="4"/>
  <c r="R184" i="4" s="1"/>
  <c r="P185" i="4"/>
  <c r="W185" i="4" s="1"/>
  <c r="P260" i="4"/>
  <c r="W260" i="4" s="1"/>
  <c r="Y283" i="4"/>
  <c r="Z283" i="4" s="1"/>
  <c r="N286" i="4"/>
  <c r="U286" i="4" s="1"/>
  <c r="N464" i="4"/>
  <c r="U464" i="4" s="1"/>
  <c r="B399" i="4"/>
  <c r="O398" i="4"/>
  <c r="V398" i="4" s="1"/>
  <c r="M398" i="4"/>
  <c r="T398" i="4" s="1"/>
  <c r="L398" i="4"/>
  <c r="S398" i="4" s="1"/>
  <c r="K398" i="4"/>
  <c r="R398" i="4" s="1"/>
  <c r="Q398" i="4"/>
  <c r="X398" i="4" s="1"/>
  <c r="Y81" i="4"/>
  <c r="Z81" i="4" s="1"/>
  <c r="P144" i="4"/>
  <c r="W144" i="4" s="1"/>
  <c r="P181" i="4"/>
  <c r="W181" i="4" s="1"/>
  <c r="L184" i="4"/>
  <c r="S184" i="4" s="1"/>
  <c r="Y235" i="4"/>
  <c r="Z235" i="4" s="1"/>
  <c r="O286" i="4"/>
  <c r="V286" i="4" s="1"/>
  <c r="P398" i="4"/>
  <c r="W398" i="4" s="1"/>
  <c r="Y452" i="4"/>
  <c r="Z452" i="4" s="1"/>
  <c r="P464" i="4"/>
  <c r="W464" i="4" s="1"/>
  <c r="O679" i="4"/>
  <c r="V679" i="4" s="1"/>
  <c r="B789" i="4"/>
  <c r="L788" i="4"/>
  <c r="S788" i="4" s="1"/>
  <c r="N788" i="4"/>
  <c r="U788" i="4" s="1"/>
  <c r="B828" i="4"/>
  <c r="Q827" i="4"/>
  <c r="X827" i="4" s="1"/>
  <c r="P827" i="4"/>
  <c r="W827" i="4" s="1"/>
  <c r="O827" i="4"/>
  <c r="V827" i="4" s="1"/>
  <c r="N827" i="4"/>
  <c r="U827" i="4" s="1"/>
  <c r="L827" i="4"/>
  <c r="S827" i="4" s="1"/>
  <c r="B864" i="4"/>
  <c r="M863" i="4"/>
  <c r="T863" i="4" s="1"/>
  <c r="L863" i="4"/>
  <c r="S863" i="4" s="1"/>
  <c r="K863" i="4"/>
  <c r="R863" i="4" s="1"/>
  <c r="Q863" i="4"/>
  <c r="X863" i="4" s="1"/>
  <c r="O863" i="4"/>
  <c r="V863" i="4" s="1"/>
  <c r="B795" i="4"/>
  <c r="K794" i="4"/>
  <c r="R794" i="4" s="1"/>
  <c r="M794" i="4"/>
  <c r="T794" i="4" s="1"/>
  <c r="Q830" i="4"/>
  <c r="X830" i="4" s="1"/>
  <c r="P830" i="4"/>
  <c r="W830" i="4" s="1"/>
  <c r="O830" i="4"/>
  <c r="V830" i="4" s="1"/>
  <c r="N830" i="4"/>
  <c r="U830" i="4" s="1"/>
  <c r="M830" i="4"/>
  <c r="T830" i="4" s="1"/>
  <c r="K830" i="4"/>
  <c r="R830" i="4" s="1"/>
  <c r="B954" i="4"/>
  <c r="L953" i="4"/>
  <c r="K953" i="4"/>
  <c r="R953" i="4" s="1"/>
  <c r="Q953" i="4"/>
  <c r="X953" i="4" s="1"/>
  <c r="P953" i="4"/>
  <c r="W953" i="4" s="1"/>
  <c r="N953" i="4"/>
  <c r="U953" i="4" s="1"/>
  <c r="P681" i="4"/>
  <c r="W681" i="4" s="1"/>
  <c r="L683" i="4"/>
  <c r="S683" i="4" s="1"/>
  <c r="Y684" i="4" s="1"/>
  <c r="Z684" i="4" s="1"/>
  <c r="O953" i="4"/>
  <c r="V953" i="4" s="1"/>
  <c r="Q955" i="4"/>
  <c r="X955" i="4" s="1"/>
  <c r="P955" i="4"/>
  <c r="W955" i="4" s="1"/>
  <c r="O955" i="4"/>
  <c r="V955" i="4" s="1"/>
  <c r="N955" i="4"/>
  <c r="U955" i="4" s="1"/>
  <c r="M955" i="4"/>
  <c r="T955" i="4" s="1"/>
  <c r="L955" i="4"/>
  <c r="S955" i="4" s="1"/>
  <c r="K955" i="4"/>
  <c r="R955" i="4" s="1"/>
  <c r="B956" i="4"/>
  <c r="Q681" i="4"/>
  <c r="X681" i="4" s="1"/>
  <c r="M683" i="4"/>
  <c r="T683" i="4" s="1"/>
  <c r="K797" i="4"/>
  <c r="R797" i="4" s="1"/>
  <c r="M797" i="4"/>
  <c r="T797" i="4" s="1"/>
  <c r="B837" i="4"/>
  <c r="Q836" i="4"/>
  <c r="X836" i="4" s="1"/>
  <c r="P836" i="4"/>
  <c r="W836" i="4" s="1"/>
  <c r="N836" i="4"/>
  <c r="U836" i="4" s="1"/>
  <c r="M836" i="4"/>
  <c r="T836" i="4" s="1"/>
  <c r="L836" i="4"/>
  <c r="S836" i="4" s="1"/>
  <c r="K836" i="4"/>
  <c r="R836" i="4" s="1"/>
  <c r="Q958" i="4"/>
  <c r="X958" i="4" s="1"/>
  <c r="P958" i="4"/>
  <c r="W958" i="4" s="1"/>
  <c r="O958" i="4"/>
  <c r="V958" i="4" s="1"/>
  <c r="N958" i="4"/>
  <c r="U958" i="4" s="1"/>
  <c r="M958" i="4"/>
  <c r="T958" i="4" s="1"/>
  <c r="L958" i="4"/>
  <c r="S958" i="4" s="1"/>
  <c r="K958" i="4"/>
  <c r="R958" i="4" s="1"/>
  <c r="B959" i="4"/>
  <c r="N683" i="4"/>
  <c r="U683" i="4" s="1"/>
  <c r="B801" i="4"/>
  <c r="O800" i="4"/>
  <c r="V800" i="4" s="1"/>
  <c r="L800" i="4"/>
  <c r="S800" i="4" s="1"/>
  <c r="B840" i="4"/>
  <c r="P839" i="4"/>
  <c r="W839" i="4" s="1"/>
  <c r="O839" i="4"/>
  <c r="V839" i="4" s="1"/>
  <c r="M839" i="4"/>
  <c r="T839" i="4" s="1"/>
  <c r="L839" i="4"/>
  <c r="S839" i="4" s="1"/>
  <c r="K839" i="4"/>
  <c r="R839" i="4" s="1"/>
  <c r="B918" i="4"/>
  <c r="Q917" i="4"/>
  <c r="X917" i="4" s="1"/>
  <c r="P917" i="4"/>
  <c r="W917" i="4" s="1"/>
  <c r="O917" i="4"/>
  <c r="V917" i="4" s="1"/>
  <c r="N917" i="4"/>
  <c r="U917" i="4" s="1"/>
  <c r="M917" i="4"/>
  <c r="T917" i="4" s="1"/>
  <c r="L917" i="4"/>
  <c r="S917" i="4" s="1"/>
  <c r="K917" i="4"/>
  <c r="R917" i="4" s="1"/>
  <c r="Y776" i="4"/>
  <c r="Z776" i="4" s="1"/>
  <c r="L794" i="4"/>
  <c r="S794" i="4" s="1"/>
  <c r="L682" i="4"/>
  <c r="S682" i="4" s="1"/>
  <c r="N794" i="4"/>
  <c r="U794" i="4" s="1"/>
  <c r="B891" i="4"/>
  <c r="Q890" i="4"/>
  <c r="X890" i="4" s="1"/>
  <c r="P890" i="4"/>
  <c r="W890" i="4" s="1"/>
  <c r="O890" i="4"/>
  <c r="V890" i="4" s="1"/>
  <c r="N890" i="4"/>
  <c r="U890" i="4" s="1"/>
  <c r="L890" i="4"/>
  <c r="S890" i="4" s="1"/>
  <c r="B924" i="4"/>
  <c r="Q923" i="4"/>
  <c r="X923" i="4" s="1"/>
  <c r="P923" i="4"/>
  <c r="W923" i="4" s="1"/>
  <c r="O923" i="4"/>
  <c r="V923" i="4" s="1"/>
  <c r="N923" i="4"/>
  <c r="U923" i="4" s="1"/>
  <c r="M923" i="4"/>
  <c r="T923" i="4" s="1"/>
  <c r="L923" i="4"/>
  <c r="S923" i="4" s="1"/>
  <c r="K923" i="4"/>
  <c r="R923" i="4" s="1"/>
  <c r="Y619" i="4"/>
  <c r="Z619" i="4" s="1"/>
  <c r="O794" i="4"/>
  <c r="V794" i="4" s="1"/>
  <c r="B972" i="4"/>
  <c r="P971" i="4"/>
  <c r="W971" i="4" s="1"/>
  <c r="O971" i="4"/>
  <c r="V971" i="4" s="1"/>
  <c r="N971" i="4"/>
  <c r="U971" i="4" s="1"/>
  <c r="M971" i="4"/>
  <c r="T971" i="4" s="1"/>
  <c r="L971" i="4"/>
  <c r="S971" i="4" s="1"/>
  <c r="K971" i="4"/>
  <c r="R971" i="4" s="1"/>
  <c r="Y772" i="4"/>
  <c r="Z772" i="4" s="1"/>
  <c r="Y782" i="4"/>
  <c r="Z782" i="4" s="1"/>
  <c r="P794" i="4"/>
  <c r="W794" i="4" s="1"/>
  <c r="B819" i="4"/>
  <c r="O818" i="4"/>
  <c r="V818" i="4" s="1"/>
  <c r="N818" i="4"/>
  <c r="U818" i="4" s="1"/>
  <c r="L818" i="4"/>
  <c r="S818" i="4" s="1"/>
  <c r="K818" i="4"/>
  <c r="R818" i="4" s="1"/>
  <c r="Q818" i="4"/>
  <c r="X818" i="4" s="1"/>
  <c r="B898" i="4"/>
  <c r="K897" i="4"/>
  <c r="R897" i="4" s="1"/>
  <c r="Q897" i="4"/>
  <c r="X897" i="4" s="1"/>
  <c r="P897" i="4"/>
  <c r="W897" i="4" s="1"/>
  <c r="O897" i="4"/>
  <c r="V897" i="4" s="1"/>
  <c r="M897" i="4"/>
  <c r="T897" i="4" s="1"/>
  <c r="L931" i="4"/>
  <c r="S931" i="4" s="1"/>
  <c r="K931" i="4"/>
  <c r="R931" i="4" s="1"/>
  <c r="Q931" i="4"/>
  <c r="X931" i="4" s="1"/>
  <c r="B932" i="4"/>
  <c r="P931" i="4"/>
  <c r="W931" i="4" s="1"/>
  <c r="N931" i="4"/>
  <c r="U931" i="4" s="1"/>
  <c r="B975" i="4"/>
  <c r="L974" i="4"/>
  <c r="S974" i="4" s="1"/>
  <c r="K974" i="4"/>
  <c r="R974" i="4" s="1"/>
  <c r="Q974" i="4"/>
  <c r="X974" i="4" s="1"/>
  <c r="P974" i="4"/>
  <c r="W974" i="4" s="1"/>
  <c r="N974" i="4"/>
  <c r="U974" i="4" s="1"/>
  <c r="K681" i="4"/>
  <c r="R681" i="4" s="1"/>
  <c r="O682" i="4"/>
  <c r="V682" i="4" s="1"/>
  <c r="Q794" i="4"/>
  <c r="X794" i="4" s="1"/>
  <c r="B858" i="4"/>
  <c r="Q857" i="4"/>
  <c r="X857" i="4" s="1"/>
  <c r="P857" i="4"/>
  <c r="W857" i="4" s="1"/>
  <c r="O857" i="4"/>
  <c r="V857" i="4" s="1"/>
  <c r="N857" i="4"/>
  <c r="U857" i="4" s="1"/>
  <c r="M857" i="4"/>
  <c r="T857" i="4" s="1"/>
  <c r="L857" i="4"/>
  <c r="S857" i="4" s="1"/>
  <c r="K857" i="4"/>
  <c r="R857" i="4" s="1"/>
  <c r="B939" i="4"/>
  <c r="P938" i="4"/>
  <c r="W938" i="4" s="1"/>
  <c r="O938" i="4"/>
  <c r="V938" i="4" s="1"/>
  <c r="N938" i="4"/>
  <c r="U938" i="4" s="1"/>
  <c r="M938" i="4"/>
  <c r="T938" i="4" s="1"/>
  <c r="L938" i="4"/>
  <c r="S938" i="4" s="1"/>
  <c r="K938" i="4"/>
  <c r="R938" i="4" s="1"/>
  <c r="Y851" i="4"/>
  <c r="Z851" i="4" s="1"/>
  <c r="Y835" i="4"/>
  <c r="Z835" i="4" s="1"/>
  <c r="Y948" i="4"/>
  <c r="Z948" i="4" s="1"/>
  <c r="C180" i="7"/>
  <c r="C181" i="7" s="1"/>
  <c r="C345" i="7"/>
  <c r="C346" i="7" s="1"/>
  <c r="C394" i="7"/>
  <c r="C395" i="7" s="1"/>
  <c r="C448" i="7"/>
  <c r="C449" i="7" s="1"/>
  <c r="C616" i="7"/>
  <c r="C670" i="7"/>
  <c r="C843" i="7"/>
  <c r="C1050" i="7"/>
  <c r="C1051" i="7" s="1"/>
  <c r="C1103" i="7"/>
  <c r="C1104" i="7" s="1"/>
  <c r="C1371" i="7"/>
  <c r="C1372" i="7" s="1"/>
  <c r="C1745" i="7"/>
  <c r="C1970" i="7"/>
  <c r="C1971" i="7" s="1"/>
  <c r="C2130" i="7"/>
  <c r="C2131" i="7" s="1"/>
  <c r="C75" i="7"/>
  <c r="C76" i="7" s="1"/>
  <c r="C134" i="7"/>
  <c r="C135" i="7" s="1"/>
  <c r="C237" i="7"/>
  <c r="C238" i="7" s="1"/>
  <c r="C349" i="7"/>
  <c r="C508" i="7"/>
  <c r="C1223" i="7"/>
  <c r="C1325" i="7"/>
  <c r="C793" i="7"/>
  <c r="C794" i="7" s="1"/>
  <c r="C1170" i="7"/>
  <c r="C1171" i="7" s="1"/>
  <c r="C1483" i="7"/>
  <c r="C1484" i="7" s="1"/>
  <c r="C1641" i="7"/>
  <c r="C1642" i="7" s="1"/>
  <c r="C2141" i="7"/>
  <c r="C2142" i="7" s="1"/>
  <c r="C145" i="7"/>
  <c r="C146" i="7" s="1"/>
  <c r="C305" i="7"/>
  <c r="C306" i="7" s="1"/>
  <c r="C360" i="7"/>
  <c r="C361" i="7" s="1"/>
  <c r="C574" i="7"/>
  <c r="C575" i="7" s="1"/>
  <c r="C355" i="7"/>
  <c r="C88" i="7"/>
  <c r="C150" i="7"/>
  <c r="C252" i="7"/>
  <c r="C413" i="7"/>
  <c r="C414" i="7" s="1"/>
  <c r="C201" i="7"/>
  <c r="C417" i="7"/>
  <c r="C418" i="7" s="1"/>
  <c r="C924" i="7"/>
  <c r="C925" i="7" s="1"/>
  <c r="C1073" i="7"/>
  <c r="C1074" i="7" s="1"/>
  <c r="C1128" i="7"/>
  <c r="C1129" i="7" s="1"/>
  <c r="C962" i="7"/>
  <c r="C963" i="7" s="1"/>
  <c r="C261" i="7"/>
  <c r="C319" i="7"/>
  <c r="C320" i="7" s="1"/>
  <c r="C420" i="7"/>
  <c r="C646" i="7"/>
  <c r="C647" i="7" s="1"/>
  <c r="C756" i="7"/>
  <c r="C209" i="7"/>
  <c r="C210" i="7" s="1"/>
  <c r="C374" i="7"/>
  <c r="C532" i="7"/>
  <c r="C533" i="7" s="1"/>
  <c r="C78" i="7"/>
  <c r="C79" i="7" s="1"/>
  <c r="C110" i="7"/>
  <c r="C111" i="7" s="1"/>
  <c r="C537" i="7"/>
  <c r="C538" i="7" s="1"/>
  <c r="C53" i="7"/>
  <c r="C218" i="7"/>
  <c r="C219" i="7" s="1"/>
  <c r="C709" i="7"/>
  <c r="C1147" i="7"/>
  <c r="C1411" i="7"/>
  <c r="C1567" i="7"/>
  <c r="C1568" i="7" s="1"/>
  <c r="C1845" i="7"/>
  <c r="C1846" i="7" s="1"/>
  <c r="C1959" i="7"/>
  <c r="C1960" i="7" s="1"/>
  <c r="C2171" i="7"/>
  <c r="C120" i="7"/>
  <c r="C228" i="7"/>
  <c r="C229" i="7" s="1"/>
  <c r="C342" i="7"/>
  <c r="C500" i="7"/>
  <c r="C837" i="7"/>
  <c r="C1159" i="7"/>
  <c r="C1160" i="7" s="1"/>
  <c r="C1265" i="7"/>
  <c r="C1628" i="7"/>
  <c r="C1629" i="7" s="1"/>
  <c r="C1679" i="7"/>
  <c r="C1680" i="7" s="1"/>
  <c r="C1740" i="7"/>
  <c r="C1741" i="7" s="1"/>
  <c r="C2021" i="7"/>
  <c r="C2022" i="7" s="1"/>
  <c r="C2180" i="7"/>
  <c r="C2181" i="7" s="1"/>
  <c r="C1431" i="7"/>
  <c r="C1534" i="7"/>
  <c r="C1585" i="7"/>
  <c r="C1866" i="7"/>
  <c r="C1064" i="7"/>
  <c r="C1118" i="7"/>
  <c r="C1119" i="7" s="1"/>
  <c r="C1383" i="7"/>
  <c r="C1594" i="7"/>
  <c r="C1595" i="7" s="1"/>
  <c r="C1702" i="7"/>
  <c r="C1703" i="7" s="1"/>
  <c r="C1818" i="7"/>
  <c r="C1819" i="7" s="1"/>
  <c r="H1820" i="7" s="1"/>
  <c r="C1935" i="7"/>
  <c r="C2096" i="7"/>
  <c r="C2097" i="7" s="1"/>
  <c r="C2145" i="7"/>
  <c r="C2146" i="7" s="1"/>
  <c r="C688" i="7"/>
  <c r="C689" i="7" s="1"/>
  <c r="C1021" i="7"/>
  <c r="C1236" i="7"/>
  <c r="C1387" i="7"/>
  <c r="C1388" i="7" s="1"/>
  <c r="C1647" i="7"/>
  <c r="C1648" i="7" s="1"/>
  <c r="C1821" i="7"/>
  <c r="C1822" i="7" s="1"/>
  <c r="C1879" i="7"/>
  <c r="C1880" i="7" s="1"/>
  <c r="C1712" i="7"/>
  <c r="C1825" i="7"/>
  <c r="C1826" i="7" s="1"/>
  <c r="C2045" i="7"/>
  <c r="C2046" i="7" s="1"/>
  <c r="C2153" i="7"/>
  <c r="C1829" i="7"/>
  <c r="C1139" i="7"/>
  <c r="C1140" i="7" s="1"/>
  <c r="C1194" i="7"/>
  <c r="C1195" i="7" s="1"/>
  <c r="C1349" i="7"/>
  <c r="C1455" i="7"/>
  <c r="C1456" i="7" s="1"/>
  <c r="C1557" i="7"/>
  <c r="C1558" i="7" s="1"/>
  <c r="C1834" i="7"/>
  <c r="C1835" i="7" s="1"/>
  <c r="C1999" i="7"/>
  <c r="C2000" i="7" s="1"/>
  <c r="C984" i="7"/>
  <c r="C985" i="7" s="1"/>
  <c r="C1304" i="7"/>
  <c r="C1305" i="7" s="1"/>
  <c r="C1354" i="7"/>
  <c r="C1355" i="7" s="1"/>
  <c r="C1839" i="7"/>
  <c r="C1955" i="7"/>
  <c r="C1956" i="7" s="1"/>
  <c r="C2166" i="7"/>
  <c r="C2167" i="7" s="1"/>
  <c r="C607" i="7"/>
  <c r="C891" i="7"/>
  <c r="C946" i="7"/>
  <c r="C994" i="7"/>
  <c r="C995" i="7" s="1"/>
  <c r="C1735" i="7"/>
  <c r="C1736" i="7" s="1"/>
  <c r="C1412" i="7"/>
  <c r="C1413" i="7" s="1"/>
  <c r="C501" i="7"/>
  <c r="C502" i="7" s="1"/>
  <c r="C350" i="7"/>
  <c r="C375" i="7"/>
  <c r="C1830" i="7"/>
  <c r="C1350" i="7"/>
  <c r="C844" i="7"/>
  <c r="C563" i="7"/>
  <c r="C1581" i="7"/>
  <c r="C2068" i="7"/>
  <c r="C49" i="7"/>
  <c r="C116" i="7"/>
  <c r="C176" i="7"/>
  <c r="C241" i="7"/>
  <c r="C266" i="7"/>
  <c r="C296" i="7"/>
  <c r="C323" i="7"/>
  <c r="C479" i="7"/>
  <c r="C878" i="7"/>
  <c r="C1231" i="7"/>
  <c r="C1262" i="7"/>
  <c r="C1294" i="7"/>
  <c r="C1408" i="7"/>
  <c r="C1475" i="7"/>
  <c r="C1661" i="7"/>
  <c r="C1777" i="7"/>
  <c r="C1807" i="7"/>
  <c r="C1908" i="7"/>
  <c r="C1977" i="7"/>
  <c r="C2016" i="7"/>
  <c r="C2135" i="7"/>
  <c r="C766" i="7"/>
  <c r="C1040" i="7"/>
  <c r="C1497" i="7"/>
  <c r="C22" i="7"/>
  <c r="C84" i="7"/>
  <c r="C222" i="7"/>
  <c r="C246" i="7"/>
  <c r="C272" i="7"/>
  <c r="C302" i="7"/>
  <c r="C445" i="7"/>
  <c r="C485" i="7"/>
  <c r="C505" i="7"/>
  <c r="C529" i="7"/>
  <c r="C553" i="7"/>
  <c r="C579" i="7"/>
  <c r="C604" i="7"/>
  <c r="C640" i="7"/>
  <c r="C666" i="7"/>
  <c r="C751" i="7"/>
  <c r="C790" i="7"/>
  <c r="C911" i="7"/>
  <c r="C936" i="7"/>
  <c r="C989" i="7"/>
  <c r="C1031" i="7"/>
  <c r="C1061" i="7"/>
  <c r="C1091" i="7"/>
  <c r="C1124" i="7"/>
  <c r="C1162" i="7"/>
  <c r="C1197" i="7"/>
  <c r="C1299" i="7"/>
  <c r="C1332" i="7"/>
  <c r="C1367" i="7"/>
  <c r="C1561" i="7"/>
  <c r="C1599" i="7"/>
  <c r="C1633" i="7"/>
  <c r="C1951" i="7"/>
  <c r="C1983" i="7"/>
  <c r="C2101" i="7"/>
  <c r="C1006" i="7"/>
  <c r="C2028" i="7"/>
  <c r="C54" i="7"/>
  <c r="C202" i="7"/>
  <c r="E203" i="7" s="1"/>
  <c r="C380" i="7"/>
  <c r="C399" i="7"/>
  <c r="C488" i="7"/>
  <c r="C608" i="7"/>
  <c r="C693" i="7"/>
  <c r="C720" i="7"/>
  <c r="C819" i="7"/>
  <c r="C848" i="7"/>
  <c r="C883" i="7"/>
  <c r="C966" i="7"/>
  <c r="C1034" i="7"/>
  <c r="C1094" i="7"/>
  <c r="C1167" i="7"/>
  <c r="C1203" i="7"/>
  <c r="C1237" i="7"/>
  <c r="C1338" i="7"/>
  <c r="C1444" i="7"/>
  <c r="C1636" i="7"/>
  <c r="C1669" i="7"/>
  <c r="C1782" i="7"/>
  <c r="C1871" i="7"/>
  <c r="C1913" i="7"/>
  <c r="C976" i="7"/>
  <c r="C1547" i="7"/>
  <c r="C121" i="7"/>
  <c r="C509" i="7"/>
  <c r="C671" i="7"/>
  <c r="C822" i="7"/>
  <c r="C940" i="7"/>
  <c r="C970" i="7"/>
  <c r="C1065" i="7"/>
  <c r="C1209" i="7"/>
  <c r="C1266" i="7"/>
  <c r="C1343" i="7"/>
  <c r="C1449" i="7"/>
  <c r="C1535" i="7"/>
  <c r="C1573" i="7"/>
  <c r="C1674" i="7"/>
  <c r="C2054" i="7"/>
  <c r="C2106" i="7"/>
  <c r="C2183" i="7"/>
  <c r="C699" i="7"/>
  <c r="C921" i="7"/>
  <c r="C28" i="7"/>
  <c r="C58" i="7"/>
  <c r="C94" i="7"/>
  <c r="C126" i="7"/>
  <c r="C154" i="7"/>
  <c r="C204" i="7"/>
  <c r="C253" i="7"/>
  <c r="C308" i="7"/>
  <c r="C328" i="7"/>
  <c r="C356" i="7"/>
  <c r="C383" i="7"/>
  <c r="C404" i="7"/>
  <c r="C492" i="7"/>
  <c r="C514" i="7"/>
  <c r="C559" i="7"/>
  <c r="C613" i="7"/>
  <c r="C674" i="7"/>
  <c r="C696" i="7"/>
  <c r="C725" i="7"/>
  <c r="C757" i="7"/>
  <c r="C852" i="7"/>
  <c r="C886" i="7"/>
  <c r="C997" i="7"/>
  <c r="C1098" i="7"/>
  <c r="C1134" i="7"/>
  <c r="C1239" i="7"/>
  <c r="C1308" i="7"/>
  <c r="C1346" i="7"/>
  <c r="C1374" i="7"/>
  <c r="C1488" i="7"/>
  <c r="C1608" i="7"/>
  <c r="C1875" i="7"/>
  <c r="C1917" i="7"/>
  <c r="C2024" i="7"/>
  <c r="C2060" i="7"/>
  <c r="C2188" i="7"/>
  <c r="C162" i="7"/>
  <c r="C32" i="7"/>
  <c r="C64" i="7"/>
  <c r="C98" i="7"/>
  <c r="C130" i="7"/>
  <c r="C158" i="7"/>
  <c r="C183" i="7"/>
  <c r="C276" i="7"/>
  <c r="C453" i="7"/>
  <c r="C519" i="7"/>
  <c r="C585" i="7"/>
  <c r="C649" i="7"/>
  <c r="C731" i="7"/>
  <c r="C761" i="7"/>
  <c r="C799" i="7"/>
  <c r="C828" i="7"/>
  <c r="C858" i="7"/>
  <c r="C916" i="7"/>
  <c r="C973" i="7"/>
  <c r="C1003" i="7"/>
  <c r="C1037" i="7"/>
  <c r="C1069" i="7"/>
  <c r="C1273" i="7"/>
  <c r="C1378" i="7"/>
  <c r="C1491" i="7"/>
  <c r="C1544" i="7"/>
  <c r="C1577" i="7"/>
  <c r="C1611" i="7"/>
  <c r="C1644" i="7"/>
  <c r="C1746" i="7"/>
  <c r="C1923" i="7"/>
  <c r="C1995" i="7"/>
  <c r="C2064" i="7"/>
  <c r="C617" i="7"/>
  <c r="C1180" i="7"/>
  <c r="C69" i="7"/>
  <c r="C167" i="7"/>
  <c r="C233" i="7"/>
  <c r="C258" i="7"/>
  <c r="C314" i="7"/>
  <c r="C332" i="7"/>
  <c r="C363" i="7"/>
  <c r="C425" i="7"/>
  <c r="C457" i="7"/>
  <c r="C497" i="7"/>
  <c r="C655" i="7"/>
  <c r="C678" i="7"/>
  <c r="C770" i="7"/>
  <c r="C805" i="7"/>
  <c r="C896" i="7"/>
  <c r="C1012" i="7"/>
  <c r="C1044" i="7"/>
  <c r="C1278" i="7"/>
  <c r="C1316" i="7"/>
  <c r="C1458" i="7"/>
  <c r="C1503" i="7"/>
  <c r="C1750" i="7"/>
  <c r="C1795" i="7"/>
  <c r="C1885" i="7"/>
  <c r="C1966" i="7"/>
  <c r="C2119" i="7"/>
  <c r="C2158" i="7"/>
  <c r="C8" i="7"/>
  <c r="C36" i="7"/>
  <c r="C192" i="7"/>
  <c r="C212" i="7"/>
  <c r="C282" i="7"/>
  <c r="C337" i="7"/>
  <c r="C388" i="7"/>
  <c r="C408" i="7"/>
  <c r="C463" i="7"/>
  <c r="C522" i="7"/>
  <c r="C541" i="7"/>
  <c r="C622" i="7"/>
  <c r="C705" i="7"/>
  <c r="C736" i="7"/>
  <c r="C773" i="7"/>
  <c r="C834" i="7"/>
  <c r="C863" i="7"/>
  <c r="C901" i="7"/>
  <c r="C949" i="7"/>
  <c r="C981" i="7"/>
  <c r="C1018" i="7"/>
  <c r="C1077" i="7"/>
  <c r="C1109" i="7"/>
  <c r="C1142" i="7"/>
  <c r="C1184" i="7"/>
  <c r="C1218" i="7"/>
  <c r="C1247" i="7"/>
  <c r="C1425" i="7"/>
  <c r="C1461" i="7"/>
  <c r="C1619" i="7"/>
  <c r="C1691" i="7"/>
  <c r="C1722" i="7"/>
  <c r="C1851" i="7"/>
  <c r="C1931" i="7"/>
  <c r="C2033" i="7"/>
  <c r="C2122" i="7"/>
  <c r="C2162" i="7"/>
  <c r="C104" i="7"/>
  <c r="C421" i="7"/>
  <c r="C2154" i="7"/>
  <c r="C42" i="7"/>
  <c r="C140" i="7"/>
  <c r="C170" i="7"/>
  <c r="C366" i="7"/>
  <c r="C429" i="7"/>
  <c r="C469" i="7"/>
  <c r="C569" i="7"/>
  <c r="C596" i="7"/>
  <c r="C626" i="7"/>
  <c r="C659" i="7"/>
  <c r="C683" i="7"/>
  <c r="C739" i="7"/>
  <c r="C779" i="7"/>
  <c r="C810" i="7"/>
  <c r="C868" i="7"/>
  <c r="C927" i="7"/>
  <c r="C952" i="7"/>
  <c r="C1080" i="7"/>
  <c r="C1283" i="7"/>
  <c r="C1391" i="7"/>
  <c r="C1465" i="7"/>
  <c r="C1512" i="7"/>
  <c r="C1550" i="7"/>
  <c r="C1588" i="7"/>
  <c r="C1623" i="7"/>
  <c r="C1651" i="7"/>
  <c r="C1761" i="7"/>
  <c r="C1799" i="7"/>
  <c r="C1857" i="7"/>
  <c r="C2086" i="7"/>
  <c r="C2127" i="7"/>
  <c r="C892" i="7"/>
  <c r="C1716" i="7"/>
  <c r="C11" i="7"/>
  <c r="C195" i="7"/>
  <c r="C286" i="7"/>
  <c r="C343" i="7"/>
  <c r="C370" i="7"/>
  <c r="C391" i="7"/>
  <c r="C435" i="7"/>
  <c r="C599" i="7"/>
  <c r="C629" i="7"/>
  <c r="C662" i="7"/>
  <c r="C710" i="7"/>
  <c r="C838" i="7"/>
  <c r="C873" i="7"/>
  <c r="C906" i="7"/>
  <c r="C930" i="7"/>
  <c r="C1024" i="7"/>
  <c r="C1085" i="7"/>
  <c r="C1224" i="7"/>
  <c r="C1360" i="7"/>
  <c r="C1518" i="7"/>
  <c r="C1766" i="7"/>
  <c r="C1939" i="7"/>
  <c r="C1973" i="7"/>
  <c r="C188" i="7"/>
  <c r="C591" i="7"/>
  <c r="C947" i="7"/>
  <c r="C1685" i="7"/>
  <c r="C1963" i="7"/>
  <c r="C16" i="7"/>
  <c r="C45" i="7"/>
  <c r="C173" i="7"/>
  <c r="C262" i="7"/>
  <c r="C290" i="7"/>
  <c r="C439" i="7"/>
  <c r="C474" i="7"/>
  <c r="C525" i="7"/>
  <c r="C547" i="7"/>
  <c r="C634" i="7"/>
  <c r="C715" i="7"/>
  <c r="C745" i="7"/>
  <c r="C785" i="7"/>
  <c r="C815" i="7"/>
  <c r="C1026" i="7"/>
  <c r="C1056" i="7"/>
  <c r="C1228" i="7"/>
  <c r="C1256" i="7"/>
  <c r="C1290" i="7"/>
  <c r="C1326" i="7"/>
  <c r="H1327" i="7" s="1"/>
  <c r="C1364" i="7"/>
  <c r="C1402" i="7"/>
  <c r="C1437" i="7"/>
  <c r="C1470" i="7"/>
  <c r="C1522" i="7"/>
  <c r="C1657" i="7"/>
  <c r="C1771" i="7"/>
  <c r="C1903" i="7"/>
  <c r="C1943" i="7"/>
  <c r="C2010" i="7"/>
  <c r="C1189" i="7"/>
  <c r="C1328" i="7"/>
  <c r="C1478" i="7"/>
  <c r="C1696" i="7"/>
  <c r="C1726" i="7"/>
  <c r="C1785" i="7"/>
  <c r="C1863" i="7"/>
  <c r="C2039" i="7"/>
  <c r="C2074" i="7"/>
  <c r="C2110" i="7"/>
  <c r="C1114" i="7"/>
  <c r="C1153" i="7"/>
  <c r="C1244" i="7"/>
  <c r="C1269" i="7"/>
  <c r="C1384" i="7"/>
  <c r="C1416" i="7"/>
  <c r="C1452" i="7"/>
  <c r="C1525" i="7"/>
  <c r="C1554" i="7"/>
  <c r="C1614" i="7"/>
  <c r="C1755" i="7"/>
  <c r="C1790" i="7"/>
  <c r="C1812" i="7"/>
  <c r="C1891" i="7"/>
  <c r="C1927" i="7"/>
  <c r="C1986" i="7"/>
  <c r="C2042" i="7"/>
  <c r="C2080" i="7"/>
  <c r="C2113" i="7"/>
  <c r="C2197" i="7"/>
  <c r="C1422" i="7"/>
  <c r="C1530" i="7"/>
  <c r="C1586" i="7"/>
  <c r="C1665" i="7"/>
  <c r="C1729" i="7"/>
  <c r="C1867" i="7"/>
  <c r="C1897" i="7"/>
  <c r="C1992" i="7"/>
  <c r="C2116" i="7"/>
  <c r="C2172" i="7"/>
  <c r="C2177" i="7"/>
  <c r="C2092" i="7"/>
  <c r="C1251" i="7"/>
  <c r="C1312" i="7"/>
  <c r="C1396" i="7"/>
  <c r="C1432" i="7"/>
  <c r="C1540" i="7"/>
  <c r="C1708" i="7"/>
  <c r="C1840" i="7"/>
  <c r="C1936" i="7"/>
  <c r="C2051" i="7"/>
  <c r="C2150" i="7"/>
  <c r="C957" i="7"/>
  <c r="C1022" i="7"/>
  <c r="C1176" i="7"/>
  <c r="C1212" i="7"/>
  <c r="C1286" i="7"/>
  <c r="C1322" i="7"/>
  <c r="C1441" i="7"/>
  <c r="C1509" i="7"/>
  <c r="C1604" i="7"/>
  <c r="C1713" i="7"/>
  <c r="C1804" i="7"/>
  <c r="C1948" i="7"/>
  <c r="C2005" i="7"/>
  <c r="C2192" i="7"/>
  <c r="Y251" i="4"/>
  <c r="Z251" i="4" s="1"/>
  <c r="Y247" i="4"/>
  <c r="Z247" i="4" s="1"/>
  <c r="Y243" i="4"/>
  <c r="Z243" i="4" s="1"/>
  <c r="Y267" i="4"/>
  <c r="Z267" i="4" s="1"/>
  <c r="Y239" i="4"/>
  <c r="Z239" i="4" s="1"/>
  <c r="Y86" i="4"/>
  <c r="Z86" i="4" s="1"/>
  <c r="Y94" i="4"/>
  <c r="Z94" i="4" s="1"/>
  <c r="Y103" i="4"/>
  <c r="Z103" i="4" s="1"/>
  <c r="Y359" i="4"/>
  <c r="Z359" i="4" s="1"/>
  <c r="Y395" i="4"/>
  <c r="Z395" i="4" s="1"/>
  <c r="Y76" i="4"/>
  <c r="Z76" i="4" s="1"/>
  <c r="Y133" i="4"/>
  <c r="Z133" i="4" s="1"/>
  <c r="Y170" i="4"/>
  <c r="Z170" i="4" s="1"/>
  <c r="Y431" i="4"/>
  <c r="Z431" i="4" s="1"/>
  <c r="Y20" i="4"/>
  <c r="Z20" i="4" s="1"/>
  <c r="Y306" i="4"/>
  <c r="Z306" i="4" s="1"/>
  <c r="Y350" i="4"/>
  <c r="Z350" i="4" s="1"/>
  <c r="Y406" i="4"/>
  <c r="Z406" i="4" s="1"/>
  <c r="Y606" i="4"/>
  <c r="Z606" i="4" s="1"/>
  <c r="Y57" i="4"/>
  <c r="Z57" i="4" s="1"/>
  <c r="Y90" i="4"/>
  <c r="Z90" i="4" s="1"/>
  <c r="Y113" i="4"/>
  <c r="Z113" i="4" s="1"/>
  <c r="Y139" i="4"/>
  <c r="Z139" i="4" s="1"/>
  <c r="Y163" i="4"/>
  <c r="Z163" i="4" s="1"/>
  <c r="Y188" i="4"/>
  <c r="Z188" i="4" s="1"/>
  <c r="Y213" i="4"/>
  <c r="Z213" i="4" s="1"/>
  <c r="Y226" i="4"/>
  <c r="Z226" i="4" s="1"/>
  <c r="Y336" i="4"/>
  <c r="Z336" i="4" s="1"/>
  <c r="Y459" i="4"/>
  <c r="Z459" i="4" s="1"/>
  <c r="Y499" i="4"/>
  <c r="Z499" i="4" s="1"/>
  <c r="Y147" i="4"/>
  <c r="Z147" i="4" s="1"/>
  <c r="Y69" i="4"/>
  <c r="Z69" i="4" s="1"/>
  <c r="Y7" i="4"/>
  <c r="Z7" i="4" s="1"/>
  <c r="Y100" i="4"/>
  <c r="Z100" i="4" s="1"/>
  <c r="Y124" i="4"/>
  <c r="Z124" i="4" s="1"/>
  <c r="Y193" i="4"/>
  <c r="Z193" i="4" s="1"/>
  <c r="Y202" i="4"/>
  <c r="Z202" i="4" s="1"/>
  <c r="Y218" i="4"/>
  <c r="Z218" i="4" s="1"/>
  <c r="Y354" i="4"/>
  <c r="Z354" i="4" s="1"/>
  <c r="Y366" i="4"/>
  <c r="Z366" i="4" s="1"/>
  <c r="Y392" i="4"/>
  <c r="Z392" i="4" s="1"/>
  <c r="Y62" i="4"/>
  <c r="Z62" i="4" s="1"/>
  <c r="Y150" i="4"/>
  <c r="Z150" i="4" s="1"/>
  <c r="Y205" i="4"/>
  <c r="Z205" i="4" s="1"/>
  <c r="Y231" i="4"/>
  <c r="Z231" i="4" s="1"/>
  <c r="Y257" i="4"/>
  <c r="Z257" i="4" s="1"/>
  <c r="Y379" i="4"/>
  <c r="Z379" i="4" s="1"/>
  <c r="Y388" i="4"/>
  <c r="Z388" i="4" s="1"/>
  <c r="Y48" i="4"/>
  <c r="Z48" i="4" s="1"/>
  <c r="Y108" i="4"/>
  <c r="Z108" i="4" s="1"/>
  <c r="Y143" i="4"/>
  <c r="Z143" i="4" s="1"/>
  <c r="Y167" i="4"/>
  <c r="Z167" i="4" s="1"/>
  <c r="Y173" i="4"/>
  <c r="Z173" i="4" s="1"/>
  <c r="Y179" i="4"/>
  <c r="Z179" i="4" s="1"/>
  <c r="Y339" i="4"/>
  <c r="Z339" i="4" s="1"/>
  <c r="Y414" i="4"/>
  <c r="Z414" i="4" s="1"/>
  <c r="Y609" i="4"/>
  <c r="Z609" i="4" s="1"/>
  <c r="Y153" i="4"/>
  <c r="Z153" i="4" s="1"/>
  <c r="Y23" i="4"/>
  <c r="Z23" i="4" s="1"/>
  <c r="Y54" i="4"/>
  <c r="Z54" i="4" s="1"/>
  <c r="Y136" i="4"/>
  <c r="Z136" i="4" s="1"/>
  <c r="Y274" i="4"/>
  <c r="Z274" i="4" s="1"/>
  <c r="Y298" i="4"/>
  <c r="Z298" i="4" s="1"/>
  <c r="Y302" i="4"/>
  <c r="Z302" i="4" s="1"/>
  <c r="Y423" i="4"/>
  <c r="Z423" i="4" s="1"/>
  <c r="Y470" i="4"/>
  <c r="Z470" i="4" s="1"/>
  <c r="Y197" i="4"/>
  <c r="Z197" i="4" s="1"/>
  <c r="Y343" i="4"/>
  <c r="Z343" i="4" s="1"/>
  <c r="Y121" i="4"/>
  <c r="Z121" i="4" s="1"/>
  <c r="Y159" i="4"/>
  <c r="Z159" i="4" s="1"/>
  <c r="Y37" i="4"/>
  <c r="Z37" i="4" s="1"/>
  <c r="Y40" i="4"/>
  <c r="Z40" i="4" s="1"/>
  <c r="Y71" i="4"/>
  <c r="Z71" i="4" s="1"/>
  <c r="Y181" i="4"/>
  <c r="Z181" i="4" s="1"/>
  <c r="Y209" i="4"/>
  <c r="Z209" i="4" s="1"/>
  <c r="Y426" i="4"/>
  <c r="Z426" i="4" s="1"/>
  <c r="Y522" i="4"/>
  <c r="Z522" i="4" s="1"/>
  <c r="Y555" i="4"/>
  <c r="Z555" i="4" s="1"/>
  <c r="Y564" i="4"/>
  <c r="Z564" i="4" s="1"/>
  <c r="Y588" i="4"/>
  <c r="Z588" i="4" s="1"/>
  <c r="Y649" i="4"/>
  <c r="Z649" i="4" s="1"/>
  <c r="Y654" i="4"/>
  <c r="Z654" i="4" s="1"/>
  <c r="Y724" i="4"/>
  <c r="Z724" i="4" s="1"/>
  <c r="Y945" i="4"/>
  <c r="Z945" i="4" s="1"/>
  <c r="Y374" i="4"/>
  <c r="Z374" i="4" s="1"/>
  <c r="Y403" i="4"/>
  <c r="Z403" i="4" s="1"/>
  <c r="Y630" i="4"/>
  <c r="Z630" i="4" s="1"/>
  <c r="Y679" i="4"/>
  <c r="Z679" i="4" s="1"/>
  <c r="Y720" i="4"/>
  <c r="Z720" i="4" s="1"/>
  <c r="Y494" i="4"/>
  <c r="Z494" i="4" s="1"/>
  <c r="Y543" i="4"/>
  <c r="Z543" i="4" s="1"/>
  <c r="Y674" i="4"/>
  <c r="Z674" i="4" s="1"/>
  <c r="Y712" i="4"/>
  <c r="Z712" i="4" s="1"/>
  <c r="Y863" i="4"/>
  <c r="Z863" i="4" s="1"/>
  <c r="Y412" i="4"/>
  <c r="Z412" i="4" s="1"/>
  <c r="Y442" i="4"/>
  <c r="Z442" i="4" s="1"/>
  <c r="Y517" i="4"/>
  <c r="Z517" i="4" s="1"/>
  <c r="Y527" i="4"/>
  <c r="Z527" i="4" s="1"/>
  <c r="Y559" i="4"/>
  <c r="Z559" i="4" s="1"/>
  <c r="Y571" i="4"/>
  <c r="Z571" i="4" s="1"/>
  <c r="Y623" i="4"/>
  <c r="Z623" i="4" s="1"/>
  <c r="Y668" i="4"/>
  <c r="Z668" i="4" s="1"/>
  <c r="Y931" i="4"/>
  <c r="Z931" i="4" s="1"/>
  <c r="Y370" i="4"/>
  <c r="Z370" i="4" s="1"/>
  <c r="Y598" i="4"/>
  <c r="Z598" i="4" s="1"/>
  <c r="Y633" i="4"/>
  <c r="Z633" i="4" s="1"/>
  <c r="Y642" i="4"/>
  <c r="Z642" i="4" s="1"/>
  <c r="Y695" i="4"/>
  <c r="Z695" i="4" s="1"/>
  <c r="Y763" i="4"/>
  <c r="Z763" i="4" s="1"/>
  <c r="Y884" i="4"/>
  <c r="Z884" i="4" s="1"/>
  <c r="Y456" i="4"/>
  <c r="Z456" i="4" s="1"/>
  <c r="Y503" i="4"/>
  <c r="Z503" i="4" s="1"/>
  <c r="Y552" i="4"/>
  <c r="Z552" i="4" s="1"/>
  <c r="Y726" i="4"/>
  <c r="Z726" i="4" s="1"/>
  <c r="Y752" i="4"/>
  <c r="Z752" i="4" s="1"/>
  <c r="Y968" i="4"/>
  <c r="Z968" i="4" s="1"/>
  <c r="Y509" i="4"/>
  <c r="Z509" i="4" s="1"/>
  <c r="Y547" i="4"/>
  <c r="Z547" i="4" s="1"/>
  <c r="Y408" i="4"/>
  <c r="Z408" i="4" s="1"/>
  <c r="Y491" i="4"/>
  <c r="Z491" i="4" s="1"/>
  <c r="Y584" i="4"/>
  <c r="Z584" i="4" s="1"/>
  <c r="Y627" i="4"/>
  <c r="Z627" i="4" s="1"/>
  <c r="Y636" i="4"/>
  <c r="Z636" i="4" s="1"/>
  <c r="Y661" i="4"/>
  <c r="Z661" i="4" s="1"/>
  <c r="Y691" i="4"/>
  <c r="Z691" i="4" s="1"/>
  <c r="Y540" i="4"/>
  <c r="Z540" i="4" s="1"/>
  <c r="Y645" i="4"/>
  <c r="Z645" i="4" s="1"/>
  <c r="Y658" i="4"/>
  <c r="Z658" i="4" s="1"/>
  <c r="Y699" i="4"/>
  <c r="Z699" i="4" s="1"/>
  <c r="Y747" i="4"/>
  <c r="Z747" i="4" s="1"/>
  <c r="Y952" i="4"/>
  <c r="Z952" i="4" s="1"/>
  <c r="Y448" i="4"/>
  <c r="Z448" i="4" s="1"/>
  <c r="Y524" i="4"/>
  <c r="Z524" i="4" s="1"/>
  <c r="Y616" i="4"/>
  <c r="Z616" i="4" s="1"/>
  <c r="Y743" i="4"/>
  <c r="Z743" i="4" s="1"/>
  <c r="Y419" i="4"/>
  <c r="Z419" i="4" s="1"/>
  <c r="Y436" i="4"/>
  <c r="Z436" i="4" s="1"/>
  <c r="Y463" i="4"/>
  <c r="Z463" i="4" s="1"/>
  <c r="Y475" i="4"/>
  <c r="Z475" i="4" s="1"/>
  <c r="Y487" i="4"/>
  <c r="Z487" i="4" s="1"/>
  <c r="Y513" i="4"/>
  <c r="Z513" i="4" s="1"/>
  <c r="Y545" i="4"/>
  <c r="Z545" i="4" s="1"/>
  <c r="Y717" i="4"/>
  <c r="Z717" i="4" s="1"/>
  <c r="Y760" i="4"/>
  <c r="Z760" i="4" s="1"/>
  <c r="Y846" i="4"/>
  <c r="Z846" i="4" s="1"/>
  <c r="Y916" i="4"/>
  <c r="Z916" i="4" s="1"/>
  <c r="Y687" i="4"/>
  <c r="Z687" i="4" s="1"/>
  <c r="Y710" i="4"/>
  <c r="Z710" i="4" s="1"/>
  <c r="Y735" i="4"/>
  <c r="Z735" i="4" s="1"/>
  <c r="Y755" i="4"/>
  <c r="Z755" i="4" s="1"/>
  <c r="Y766" i="4"/>
  <c r="Z766" i="4" s="1"/>
  <c r="Y913" i="4"/>
  <c r="Z913" i="4" s="1"/>
  <c r="Y813" i="4"/>
  <c r="Z813" i="4" s="1"/>
  <c r="Y857" i="4"/>
  <c r="Z857" i="4" s="1"/>
  <c r="Y877" i="4"/>
  <c r="Z877" i="4" s="1"/>
  <c r="Y923" i="4"/>
  <c r="Z923" i="4" s="1"/>
  <c r="Y769" i="4"/>
  <c r="Z769" i="4" s="1"/>
  <c r="Y702" i="4"/>
  <c r="Z702" i="4" s="1"/>
  <c r="Y739" i="4"/>
  <c r="Z739" i="4" s="1"/>
  <c r="Y780" i="4"/>
  <c r="Z780" i="4" s="1"/>
  <c r="Y707" i="4"/>
  <c r="Z707" i="4" s="1"/>
  <c r="Y806" i="4"/>
  <c r="Z806" i="4" s="1"/>
  <c r="Y816" i="4"/>
  <c r="Z816" i="4" s="1"/>
  <c r="Y889" i="4"/>
  <c r="Z889" i="4" s="1"/>
  <c r="Y897" i="4"/>
  <c r="Z897" i="4" s="1"/>
  <c r="Y785" i="4"/>
  <c r="Z785" i="4" s="1"/>
  <c r="Y848" i="4"/>
  <c r="Z848" i="4" s="1"/>
  <c r="Y872" i="4"/>
  <c r="Z872" i="4" s="1"/>
  <c r="Y827" i="4"/>
  <c r="Z827" i="4" s="1"/>
  <c r="T267" i="4"/>
  <c r="U5" i="4"/>
  <c r="U9" i="4"/>
  <c r="U13" i="4"/>
  <c r="Y14" i="4" s="1"/>
  <c r="Z14" i="4" s="1"/>
  <c r="U17" i="4"/>
  <c r="U21" i="4"/>
  <c r="U25" i="4"/>
  <c r="Y26" i="4" s="1"/>
  <c r="Z26" i="4" s="1"/>
  <c r="U29" i="4"/>
  <c r="Y30" i="4" s="1"/>
  <c r="Z30" i="4" s="1"/>
  <c r="U33" i="4"/>
  <c r="U37" i="4"/>
  <c r="U41" i="4"/>
  <c r="T216" i="4"/>
  <c r="S232" i="4"/>
  <c r="U10" i="4"/>
  <c r="Y11" i="4" s="1"/>
  <c r="Z11" i="4" s="1"/>
  <c r="U42" i="4"/>
  <c r="Y43" i="4" s="1"/>
  <c r="Z43" i="4" s="1"/>
  <c r="U247" i="4"/>
  <c r="S220" i="4"/>
  <c r="T243" i="4"/>
  <c r="T81" i="4"/>
  <c r="U211" i="4"/>
  <c r="S256" i="4"/>
  <c r="T259" i="4"/>
  <c r="T275" i="4"/>
  <c r="S252" i="4"/>
  <c r="S248" i="4"/>
  <c r="T291" i="4"/>
  <c r="T307" i="4"/>
  <c r="U372" i="4"/>
  <c r="S244" i="4"/>
  <c r="T255" i="4"/>
  <c r="T271" i="4"/>
  <c r="S240" i="4"/>
  <c r="T188" i="4"/>
  <c r="S236" i="4"/>
  <c r="T287" i="4"/>
  <c r="Y288" i="4" s="1"/>
  <c r="Z288" i="4" s="1"/>
  <c r="T303" i="4"/>
  <c r="T319" i="4"/>
  <c r="Y320" i="4" s="1"/>
  <c r="Z320" i="4" s="1"/>
  <c r="V356" i="4"/>
  <c r="T404" i="4"/>
  <c r="S228" i="4"/>
  <c r="T283" i="4"/>
  <c r="T360" i="4"/>
  <c r="Y361" i="4" s="1"/>
  <c r="Z361" i="4" s="1"/>
  <c r="T299" i="4"/>
  <c r="T315" i="4"/>
  <c r="Y316" i="4" s="1"/>
  <c r="Z316" i="4" s="1"/>
  <c r="T263" i="4"/>
  <c r="Y264" i="4" s="1"/>
  <c r="Z264" i="4" s="1"/>
  <c r="T279" i="4"/>
  <c r="T325" i="4"/>
  <c r="Y326" i="4" s="1"/>
  <c r="Z326" i="4" s="1"/>
  <c r="V344" i="4"/>
  <c r="T295" i="4"/>
  <c r="T311" i="4"/>
  <c r="Y312" i="4" s="1"/>
  <c r="Z312" i="4" s="1"/>
  <c r="T380" i="4"/>
  <c r="T388" i="4"/>
  <c r="T384" i="4"/>
  <c r="Y385" i="4" s="1"/>
  <c r="Z385" i="4" s="1"/>
  <c r="T392" i="4"/>
  <c r="T376" i="4"/>
  <c r="S345" i="4"/>
  <c r="Y346" i="4" s="1"/>
  <c r="Z346" i="4" s="1"/>
  <c r="T408" i="4"/>
  <c r="T487" i="4"/>
  <c r="T471" i="4"/>
  <c r="U429" i="4"/>
  <c r="T439" i="4"/>
  <c r="T498" i="4"/>
  <c r="V536" i="4"/>
  <c r="T479" i="4"/>
  <c r="Y480" i="4" s="1"/>
  <c r="Z480" i="4" s="1"/>
  <c r="T467" i="4"/>
  <c r="T463" i="4"/>
  <c r="T475" i="4"/>
  <c r="T514" i="4"/>
  <c r="T483" i="4"/>
  <c r="Y484" i="4" s="1"/>
  <c r="Z484" i="4" s="1"/>
  <c r="T590" i="4"/>
  <c r="Y591" i="4" s="1"/>
  <c r="Z591" i="4" s="1"/>
  <c r="T578" i="4"/>
  <c r="T598" i="4"/>
  <c r="V568" i="4"/>
  <c r="T586" i="4"/>
  <c r="T594" i="4"/>
  <c r="T764" i="4"/>
  <c r="T574" i="4"/>
  <c r="V740" i="4"/>
  <c r="T582" i="4"/>
  <c r="T602" i="4"/>
  <c r="S610" i="4"/>
  <c r="Y611" i="4" s="1"/>
  <c r="Z611" i="4" s="1"/>
  <c r="W609" i="4"/>
  <c r="S897" i="4"/>
  <c r="V572" i="4"/>
  <c r="Y573" i="4" s="1"/>
  <c r="Z573" i="4" s="1"/>
  <c r="V576" i="4"/>
  <c r="Y577" i="4" s="1"/>
  <c r="Z577" i="4" s="1"/>
  <c r="V580" i="4"/>
  <c r="V584" i="4"/>
  <c r="V588" i="4"/>
  <c r="V596" i="4"/>
  <c r="V600" i="4"/>
  <c r="Y601" i="4" s="1"/>
  <c r="Z601" i="4" s="1"/>
  <c r="V604" i="4"/>
  <c r="V728" i="4"/>
  <c r="Y729" i="4" s="1"/>
  <c r="Z729" i="4" s="1"/>
  <c r="T736" i="4"/>
  <c r="T720" i="4"/>
  <c r="V835" i="4"/>
  <c r="S881" i="4"/>
  <c r="T695" i="4"/>
  <c r="T774" i="4"/>
  <c r="U823" i="4"/>
  <c r="V831" i="4"/>
  <c r="S909" i="4"/>
  <c r="V911" i="4"/>
  <c r="S880" i="4"/>
  <c r="Y881" i="4" s="1"/>
  <c r="Z881" i="4" s="1"/>
  <c r="S905" i="4"/>
  <c r="Y906" i="4" s="1"/>
  <c r="Z906" i="4" s="1"/>
  <c r="T893" i="4"/>
  <c r="S885" i="4"/>
  <c r="S901" i="4"/>
  <c r="S936" i="4"/>
  <c r="S937" i="4"/>
  <c r="S941" i="4"/>
  <c r="S945" i="4"/>
  <c r="S949" i="4"/>
  <c r="S953" i="4"/>
  <c r="S965" i="4"/>
  <c r="Y966" i="4" s="1"/>
  <c r="Z966" i="4" s="1"/>
  <c r="S969" i="4"/>
  <c r="Y970" i="4" s="1"/>
  <c r="Z970" i="4" s="1"/>
  <c r="S973" i="4"/>
  <c r="H4" i="7" l="1"/>
  <c r="C5" i="7"/>
  <c r="E4" i="7"/>
  <c r="E16" i="7"/>
  <c r="H16" i="7"/>
  <c r="E11" i="7"/>
  <c r="H11" i="7"/>
  <c r="H22" i="7"/>
  <c r="E22" i="7"/>
  <c r="E8" i="7"/>
  <c r="H8" i="7"/>
  <c r="E28" i="7"/>
  <c r="H28" i="7"/>
  <c r="Y831" i="4"/>
  <c r="Z831" i="4" s="1"/>
  <c r="Q837" i="4"/>
  <c r="X837" i="4" s="1"/>
  <c r="P837" i="4"/>
  <c r="W837" i="4" s="1"/>
  <c r="O837" i="4"/>
  <c r="V837" i="4" s="1"/>
  <c r="N837" i="4"/>
  <c r="U837" i="4" s="1"/>
  <c r="M837" i="4"/>
  <c r="T837" i="4" s="1"/>
  <c r="K837" i="4"/>
  <c r="R837" i="4" s="1"/>
  <c r="L837" i="4"/>
  <c r="S837" i="4" s="1"/>
  <c r="B865" i="4"/>
  <c r="P864" i="4"/>
  <c r="W864" i="4" s="1"/>
  <c r="O864" i="4"/>
  <c r="V864" i="4" s="1"/>
  <c r="N864" i="4"/>
  <c r="U864" i="4" s="1"/>
  <c r="M864" i="4"/>
  <c r="T864" i="4" s="1"/>
  <c r="L864" i="4"/>
  <c r="S864" i="4" s="1"/>
  <c r="K864" i="4"/>
  <c r="R864" i="4" s="1"/>
  <c r="Q864" i="4"/>
  <c r="X864" i="4" s="1"/>
  <c r="B593" i="4"/>
  <c r="O592" i="4"/>
  <c r="V592" i="4" s="1"/>
  <c r="N592" i="4"/>
  <c r="U592" i="4" s="1"/>
  <c r="M592" i="4"/>
  <c r="T592" i="4" s="1"/>
  <c r="L592" i="4"/>
  <c r="S592" i="4" s="1"/>
  <c r="K592" i="4"/>
  <c r="R592" i="4" s="1"/>
  <c r="Q592" i="4"/>
  <c r="X592" i="4" s="1"/>
  <c r="P592" i="4"/>
  <c r="W592" i="4" s="1"/>
  <c r="Y798" i="4"/>
  <c r="Z798" i="4" s="1"/>
  <c r="B400" i="4"/>
  <c r="P399" i="4"/>
  <c r="W399" i="4" s="1"/>
  <c r="O399" i="4"/>
  <c r="V399" i="4" s="1"/>
  <c r="N399" i="4"/>
  <c r="U399" i="4" s="1"/>
  <c r="M399" i="4"/>
  <c r="T399" i="4" s="1"/>
  <c r="L399" i="4"/>
  <c r="S399" i="4" s="1"/>
  <c r="K399" i="4"/>
  <c r="R399" i="4" s="1"/>
  <c r="Q399" i="4"/>
  <c r="X399" i="4" s="1"/>
  <c r="Y903" i="4"/>
  <c r="Z903" i="4" s="1"/>
  <c r="B466" i="4"/>
  <c r="Q465" i="4"/>
  <c r="X465" i="4" s="1"/>
  <c r="O465" i="4"/>
  <c r="V465" i="4" s="1"/>
  <c r="N465" i="4"/>
  <c r="U465" i="4" s="1"/>
  <c r="M465" i="4"/>
  <c r="T465" i="4" s="1"/>
  <c r="L465" i="4"/>
  <c r="S465" i="4" s="1"/>
  <c r="K465" i="4"/>
  <c r="R465" i="4" s="1"/>
  <c r="P465" i="4"/>
  <c r="W465" i="4" s="1"/>
  <c r="Q396" i="4"/>
  <c r="X396" i="4" s="1"/>
  <c r="P396" i="4"/>
  <c r="W396" i="4" s="1"/>
  <c r="O396" i="4"/>
  <c r="V396" i="4" s="1"/>
  <c r="N396" i="4"/>
  <c r="U396" i="4" s="1"/>
  <c r="M396" i="4"/>
  <c r="T396" i="4" s="1"/>
  <c r="L396" i="4"/>
  <c r="S396" i="4" s="1"/>
  <c r="K396" i="4"/>
  <c r="R396" i="4" s="1"/>
  <c r="O975" i="4"/>
  <c r="V975" i="4" s="1"/>
  <c r="N975" i="4"/>
  <c r="U975" i="4" s="1"/>
  <c r="M975" i="4"/>
  <c r="T975" i="4" s="1"/>
  <c r="L975" i="4"/>
  <c r="S975" i="4" s="1"/>
  <c r="K975" i="4"/>
  <c r="R975" i="4" s="1"/>
  <c r="Q975" i="4"/>
  <c r="X975" i="4" s="1"/>
  <c r="P975" i="4"/>
  <c r="W975" i="4" s="1"/>
  <c r="B899" i="4"/>
  <c r="N898" i="4"/>
  <c r="U898" i="4" s="1"/>
  <c r="M898" i="4"/>
  <c r="T898" i="4" s="1"/>
  <c r="L898" i="4"/>
  <c r="S898" i="4" s="1"/>
  <c r="K898" i="4"/>
  <c r="R898" i="4" s="1"/>
  <c r="P898" i="4"/>
  <c r="W898" i="4" s="1"/>
  <c r="Q898" i="4"/>
  <c r="X898" i="4" s="1"/>
  <c r="O898" i="4"/>
  <c r="V898" i="4" s="1"/>
  <c r="B985" i="4"/>
  <c r="Q984" i="4"/>
  <c r="X984" i="4" s="1"/>
  <c r="P984" i="4"/>
  <c r="W984" i="4" s="1"/>
  <c r="O984" i="4"/>
  <c r="V984" i="4" s="1"/>
  <c r="N984" i="4"/>
  <c r="U984" i="4" s="1"/>
  <c r="M984" i="4"/>
  <c r="T984" i="4" s="1"/>
  <c r="K984" i="4"/>
  <c r="R984" i="4" s="1"/>
  <c r="L984" i="4"/>
  <c r="S984" i="4" s="1"/>
  <c r="Y261" i="4"/>
  <c r="Z261" i="4" s="1"/>
  <c r="B925" i="4"/>
  <c r="Q924" i="4"/>
  <c r="X924" i="4" s="1"/>
  <c r="P924" i="4"/>
  <c r="W924" i="4" s="1"/>
  <c r="O924" i="4"/>
  <c r="V924" i="4" s="1"/>
  <c r="N924" i="4"/>
  <c r="U924" i="4" s="1"/>
  <c r="M924" i="4"/>
  <c r="T924" i="4" s="1"/>
  <c r="K924" i="4"/>
  <c r="R924" i="4" s="1"/>
  <c r="L924" i="4"/>
  <c r="S924" i="4" s="1"/>
  <c r="B841" i="4"/>
  <c r="P840" i="4"/>
  <c r="W840" i="4" s="1"/>
  <c r="O840" i="4"/>
  <c r="V840" i="4" s="1"/>
  <c r="N840" i="4"/>
  <c r="U840" i="4" s="1"/>
  <c r="M840" i="4"/>
  <c r="T840" i="4" s="1"/>
  <c r="L840" i="4"/>
  <c r="S840" i="4" s="1"/>
  <c r="K840" i="4"/>
  <c r="R840" i="4" s="1"/>
  <c r="Q840" i="4"/>
  <c r="X840" i="4" s="1"/>
  <c r="B957" i="4"/>
  <c r="Q956" i="4"/>
  <c r="X956" i="4" s="1"/>
  <c r="P956" i="4"/>
  <c r="W956" i="4" s="1"/>
  <c r="O956" i="4"/>
  <c r="V956" i="4" s="1"/>
  <c r="N956" i="4"/>
  <c r="U956" i="4" s="1"/>
  <c r="L956" i="4"/>
  <c r="S956" i="4" s="1"/>
  <c r="M956" i="4"/>
  <c r="T956" i="4" s="1"/>
  <c r="K956" i="4"/>
  <c r="R956" i="4" s="1"/>
  <c r="B979" i="4"/>
  <c r="N978" i="4"/>
  <c r="U978" i="4" s="1"/>
  <c r="M978" i="4"/>
  <c r="T978" i="4" s="1"/>
  <c r="L978" i="4"/>
  <c r="S978" i="4" s="1"/>
  <c r="K978" i="4"/>
  <c r="R978" i="4" s="1"/>
  <c r="P978" i="4"/>
  <c r="W978" i="4" s="1"/>
  <c r="Q978" i="4"/>
  <c r="X978" i="4" s="1"/>
  <c r="O978" i="4"/>
  <c r="V978" i="4" s="1"/>
  <c r="Q321" i="4"/>
  <c r="X321" i="4" s="1"/>
  <c r="N321" i="4"/>
  <c r="U321" i="4" s="1"/>
  <c r="M321" i="4"/>
  <c r="T321" i="4" s="1"/>
  <c r="L321" i="4"/>
  <c r="S321" i="4" s="1"/>
  <c r="K321" i="4"/>
  <c r="R321" i="4" s="1"/>
  <c r="P321" i="4"/>
  <c r="W321" i="4" s="1"/>
  <c r="O321" i="4"/>
  <c r="V321" i="4" s="1"/>
  <c r="B859" i="4"/>
  <c r="Q858" i="4"/>
  <c r="X858" i="4" s="1"/>
  <c r="P858" i="4"/>
  <c r="W858" i="4" s="1"/>
  <c r="O858" i="4"/>
  <c r="V858" i="4" s="1"/>
  <c r="N858" i="4"/>
  <c r="U858" i="4" s="1"/>
  <c r="M858" i="4"/>
  <c r="T858" i="4" s="1"/>
  <c r="L858" i="4"/>
  <c r="S858" i="4" s="1"/>
  <c r="K858" i="4"/>
  <c r="R858" i="4" s="1"/>
  <c r="B933" i="4"/>
  <c r="P932" i="4"/>
  <c r="W932" i="4" s="1"/>
  <c r="O932" i="4"/>
  <c r="V932" i="4" s="1"/>
  <c r="N932" i="4"/>
  <c r="U932" i="4" s="1"/>
  <c r="M932" i="4"/>
  <c r="T932" i="4" s="1"/>
  <c r="L932" i="4"/>
  <c r="S932" i="4" s="1"/>
  <c r="K932" i="4"/>
  <c r="R932" i="4" s="1"/>
  <c r="Q932" i="4"/>
  <c r="X932" i="4" s="1"/>
  <c r="P795" i="4"/>
  <c r="W795" i="4" s="1"/>
  <c r="L795" i="4"/>
  <c r="S795" i="4" s="1"/>
  <c r="Q795" i="4"/>
  <c r="X795" i="4" s="1"/>
  <c r="O795" i="4"/>
  <c r="V795" i="4" s="1"/>
  <c r="M795" i="4"/>
  <c r="T795" i="4" s="1"/>
  <c r="N795" i="4"/>
  <c r="U795" i="4" s="1"/>
  <c r="K795" i="4"/>
  <c r="R795" i="4" s="1"/>
  <c r="M828" i="4"/>
  <c r="T828" i="4" s="1"/>
  <c r="L828" i="4"/>
  <c r="S828" i="4" s="1"/>
  <c r="Q828" i="4"/>
  <c r="X828" i="4" s="1"/>
  <c r="O828" i="4"/>
  <c r="V828" i="4" s="1"/>
  <c r="P828" i="4"/>
  <c r="W828" i="4" s="1"/>
  <c r="N828" i="4"/>
  <c r="U828" i="4" s="1"/>
  <c r="K828" i="4"/>
  <c r="R828" i="4" s="1"/>
  <c r="Q972" i="4"/>
  <c r="X972" i="4" s="1"/>
  <c r="P972" i="4"/>
  <c r="W972" i="4" s="1"/>
  <c r="O972" i="4"/>
  <c r="V972" i="4" s="1"/>
  <c r="N972" i="4"/>
  <c r="U972" i="4" s="1"/>
  <c r="M972" i="4"/>
  <c r="T972" i="4" s="1"/>
  <c r="L972" i="4"/>
  <c r="S972" i="4" s="1"/>
  <c r="K972" i="4"/>
  <c r="R972" i="4" s="1"/>
  <c r="Q680" i="4"/>
  <c r="X680" i="4" s="1"/>
  <c r="P680" i="4"/>
  <c r="W680" i="4" s="1"/>
  <c r="O680" i="4"/>
  <c r="V680" i="4" s="1"/>
  <c r="N680" i="4"/>
  <c r="U680" i="4" s="1"/>
  <c r="M680" i="4"/>
  <c r="T680" i="4" s="1"/>
  <c r="L680" i="4"/>
  <c r="S680" i="4" s="1"/>
  <c r="K680" i="4"/>
  <c r="R680" i="4" s="1"/>
  <c r="B802" i="4"/>
  <c r="O801" i="4"/>
  <c r="V801" i="4" s="1"/>
  <c r="K801" i="4"/>
  <c r="R801" i="4" s="1"/>
  <c r="Q801" i="4"/>
  <c r="X801" i="4" s="1"/>
  <c r="P801" i="4"/>
  <c r="W801" i="4" s="1"/>
  <c r="N801" i="4"/>
  <c r="U801" i="4" s="1"/>
  <c r="M801" i="4"/>
  <c r="T801" i="4" s="1"/>
  <c r="L801" i="4"/>
  <c r="S801" i="4" s="1"/>
  <c r="B535" i="4"/>
  <c r="Q534" i="4"/>
  <c r="X534" i="4" s="1"/>
  <c r="P534" i="4"/>
  <c r="W534" i="4" s="1"/>
  <c r="O534" i="4"/>
  <c r="V534" i="4" s="1"/>
  <c r="N534" i="4"/>
  <c r="U534" i="4" s="1"/>
  <c r="M534" i="4"/>
  <c r="T534" i="4" s="1"/>
  <c r="L534" i="4"/>
  <c r="S534" i="4" s="1"/>
  <c r="K534" i="4"/>
  <c r="R534" i="4" s="1"/>
  <c r="Q531" i="4"/>
  <c r="X531" i="4" s="1"/>
  <c r="P531" i="4"/>
  <c r="W531" i="4" s="1"/>
  <c r="O531" i="4"/>
  <c r="V531" i="4" s="1"/>
  <c r="N531" i="4"/>
  <c r="U531" i="4" s="1"/>
  <c r="M531" i="4"/>
  <c r="T531" i="4" s="1"/>
  <c r="L531" i="4"/>
  <c r="S531" i="4" s="1"/>
  <c r="K531" i="4"/>
  <c r="R531" i="4" s="1"/>
  <c r="Y532" i="4" s="1"/>
  <c r="Z532" i="4" s="1"/>
  <c r="B820" i="4"/>
  <c r="Q819" i="4"/>
  <c r="X819" i="4" s="1"/>
  <c r="O819" i="4"/>
  <c r="V819" i="4" s="1"/>
  <c r="N819" i="4"/>
  <c r="U819" i="4" s="1"/>
  <c r="M819" i="4"/>
  <c r="T819" i="4" s="1"/>
  <c r="K819" i="4"/>
  <c r="R819" i="4" s="1"/>
  <c r="P819" i="4"/>
  <c r="W819" i="4" s="1"/>
  <c r="L819" i="4"/>
  <c r="S819" i="4" s="1"/>
  <c r="P954" i="4"/>
  <c r="W954" i="4" s="1"/>
  <c r="O954" i="4"/>
  <c r="V954" i="4" s="1"/>
  <c r="N954" i="4"/>
  <c r="U954" i="4" s="1"/>
  <c r="M954" i="4"/>
  <c r="T954" i="4" s="1"/>
  <c r="L954" i="4"/>
  <c r="S954" i="4" s="1"/>
  <c r="K954" i="4"/>
  <c r="R954" i="4" s="1"/>
  <c r="Q954" i="4"/>
  <c r="X954" i="4" s="1"/>
  <c r="B790" i="4"/>
  <c r="Q789" i="4"/>
  <c r="X789" i="4" s="1"/>
  <c r="P789" i="4"/>
  <c r="W789" i="4" s="1"/>
  <c r="O789" i="4"/>
  <c r="V789" i="4" s="1"/>
  <c r="N789" i="4"/>
  <c r="U789" i="4" s="1"/>
  <c r="M789" i="4"/>
  <c r="T789" i="4" s="1"/>
  <c r="L789" i="4"/>
  <c r="S789" i="4" s="1"/>
  <c r="K789" i="4"/>
  <c r="R789" i="4" s="1"/>
  <c r="B940" i="4"/>
  <c r="Q939" i="4"/>
  <c r="X939" i="4" s="1"/>
  <c r="P939" i="4"/>
  <c r="W939" i="4" s="1"/>
  <c r="O939" i="4"/>
  <c r="V939" i="4" s="1"/>
  <c r="N939" i="4"/>
  <c r="U939" i="4" s="1"/>
  <c r="M939" i="4"/>
  <c r="T939" i="4" s="1"/>
  <c r="L939" i="4"/>
  <c r="S939" i="4" s="1"/>
  <c r="K939" i="4"/>
  <c r="R939" i="4" s="1"/>
  <c r="B960" i="4"/>
  <c r="Q959" i="4"/>
  <c r="X959" i="4" s="1"/>
  <c r="P959" i="4"/>
  <c r="W959" i="4" s="1"/>
  <c r="O959" i="4"/>
  <c r="V959" i="4" s="1"/>
  <c r="N959" i="4"/>
  <c r="U959" i="4" s="1"/>
  <c r="L959" i="4"/>
  <c r="S959" i="4" s="1"/>
  <c r="K959" i="4"/>
  <c r="R959" i="4" s="1"/>
  <c r="M959" i="4"/>
  <c r="T959" i="4" s="1"/>
  <c r="B892" i="4"/>
  <c r="M891" i="4"/>
  <c r="T891" i="4" s="1"/>
  <c r="L891" i="4"/>
  <c r="S891" i="4" s="1"/>
  <c r="K891" i="4"/>
  <c r="R891" i="4" s="1"/>
  <c r="Q891" i="4"/>
  <c r="X891" i="4" s="1"/>
  <c r="O891" i="4"/>
  <c r="V891" i="4" s="1"/>
  <c r="P891" i="4"/>
  <c r="W891" i="4" s="1"/>
  <c r="N891" i="4"/>
  <c r="U891" i="4" s="1"/>
  <c r="B919" i="4"/>
  <c r="K918" i="4"/>
  <c r="R918" i="4" s="1"/>
  <c r="Q918" i="4"/>
  <c r="X918" i="4" s="1"/>
  <c r="P918" i="4"/>
  <c r="W918" i="4" s="1"/>
  <c r="O918" i="4"/>
  <c r="V918" i="4" s="1"/>
  <c r="M918" i="4"/>
  <c r="T918" i="4" s="1"/>
  <c r="N918" i="4"/>
  <c r="U918" i="4" s="1"/>
  <c r="L918" i="4"/>
  <c r="S918" i="4" s="1"/>
  <c r="H1812" i="7"/>
  <c r="E1812" i="7"/>
  <c r="H1388" i="7"/>
  <c r="E1388" i="7"/>
  <c r="H1308" i="7"/>
  <c r="E1308" i="7"/>
  <c r="H1162" i="7"/>
  <c r="E1162" i="7"/>
  <c r="H2005" i="7"/>
  <c r="E2005" i="7"/>
  <c r="H1022" i="7"/>
  <c r="E1022" i="7"/>
  <c r="H1023" i="7"/>
  <c r="H2092" i="7"/>
  <c r="E2092" i="7"/>
  <c r="H1530" i="7"/>
  <c r="E1530" i="7"/>
  <c r="H1790" i="7"/>
  <c r="E1790" i="7"/>
  <c r="H2110" i="7"/>
  <c r="E2110" i="7"/>
  <c r="H2010" i="7"/>
  <c r="E2010" i="7"/>
  <c r="H1256" i="7"/>
  <c r="E1256" i="7"/>
  <c r="H525" i="7"/>
  <c r="E525" i="7"/>
  <c r="H1685" i="7"/>
  <c r="E1685" i="7"/>
  <c r="H1051" i="7"/>
  <c r="E1051" i="7"/>
  <c r="H370" i="7"/>
  <c r="E370" i="7"/>
  <c r="H2086" i="7"/>
  <c r="E2086" i="7"/>
  <c r="H1283" i="7"/>
  <c r="E1283" i="7"/>
  <c r="H569" i="7"/>
  <c r="E569" i="7"/>
  <c r="H2033" i="7"/>
  <c r="E2033" i="7"/>
  <c r="H1247" i="7"/>
  <c r="E1247" i="7"/>
  <c r="H773" i="7"/>
  <c r="E773" i="7"/>
  <c r="H192" i="7"/>
  <c r="E192" i="7"/>
  <c r="H1458" i="7"/>
  <c r="E1458" i="7"/>
  <c r="H655" i="7"/>
  <c r="E655" i="7"/>
  <c r="H1180" i="7"/>
  <c r="E1180" i="7"/>
  <c r="H1491" i="7"/>
  <c r="E1491" i="7"/>
  <c r="H731" i="7"/>
  <c r="E731" i="7"/>
  <c r="H162" i="7"/>
  <c r="E162" i="7"/>
  <c r="H1239" i="7"/>
  <c r="E1239" i="7"/>
  <c r="H559" i="7"/>
  <c r="E559" i="7"/>
  <c r="H181" i="7"/>
  <c r="E181" i="7"/>
  <c r="H182" i="7"/>
  <c r="E182" i="7"/>
  <c r="H2106" i="7"/>
  <c r="E2106" i="7"/>
  <c r="H1065" i="7"/>
  <c r="E1065" i="7"/>
  <c r="H1568" i="7"/>
  <c r="E1568" i="7"/>
  <c r="H819" i="7"/>
  <c r="E819" i="7"/>
  <c r="H2101" i="7"/>
  <c r="E2101" i="7"/>
  <c r="H1124" i="7"/>
  <c r="E1124" i="7"/>
  <c r="H579" i="7"/>
  <c r="E579" i="7"/>
  <c r="H1497" i="7"/>
  <c r="E1497" i="7"/>
  <c r="H1661" i="7"/>
  <c r="E1661" i="7"/>
  <c r="H296" i="7"/>
  <c r="E296" i="7"/>
  <c r="H395" i="7"/>
  <c r="E395" i="7"/>
  <c r="H414" i="7"/>
  <c r="E414" i="7"/>
  <c r="H994" i="7"/>
  <c r="E994" i="7"/>
  <c r="H1999" i="7"/>
  <c r="E1999" i="7"/>
  <c r="H1251" i="7"/>
  <c r="E1251" i="7"/>
  <c r="H1391" i="7"/>
  <c r="E1391" i="7"/>
  <c r="H32" i="7"/>
  <c r="E32" i="7"/>
  <c r="H1703" i="7"/>
  <c r="E1703" i="7"/>
  <c r="H1948" i="7"/>
  <c r="E1948" i="7"/>
  <c r="H957" i="7"/>
  <c r="E957" i="7"/>
  <c r="H1484" i="7"/>
  <c r="E1484" i="7"/>
  <c r="H1755" i="7"/>
  <c r="E1755" i="7"/>
  <c r="H2074" i="7"/>
  <c r="E2074" i="7"/>
  <c r="H1943" i="7"/>
  <c r="E1943" i="7"/>
  <c r="H1228" i="7"/>
  <c r="E1228" i="7"/>
  <c r="H502" i="7"/>
  <c r="E502" i="7"/>
  <c r="H947" i="7"/>
  <c r="E947" i="7"/>
  <c r="H948" i="7"/>
  <c r="E948" i="7"/>
  <c r="H1024" i="7"/>
  <c r="E1024" i="7"/>
  <c r="H1025" i="7"/>
  <c r="H343" i="7"/>
  <c r="E343" i="7"/>
  <c r="H344" i="7"/>
  <c r="E344" i="7"/>
  <c r="H1971" i="7"/>
  <c r="E1971" i="7"/>
  <c r="E1972" i="7"/>
  <c r="H1080" i="7"/>
  <c r="E1080" i="7"/>
  <c r="H469" i="7"/>
  <c r="E469" i="7"/>
  <c r="H2000" i="7"/>
  <c r="E2000" i="7"/>
  <c r="H1218" i="7"/>
  <c r="E1218" i="7"/>
  <c r="H736" i="7"/>
  <c r="E736" i="7"/>
  <c r="H36" i="7"/>
  <c r="E36" i="7"/>
  <c r="H1316" i="7"/>
  <c r="E1316" i="7"/>
  <c r="H497" i="7"/>
  <c r="E497" i="7"/>
  <c r="H617" i="7"/>
  <c r="E617" i="7"/>
  <c r="H1378" i="7"/>
  <c r="E1378" i="7"/>
  <c r="H649" i="7"/>
  <c r="E649" i="7"/>
  <c r="H2188" i="7"/>
  <c r="E2188" i="7"/>
  <c r="H1171" i="7"/>
  <c r="E1171" i="7"/>
  <c r="H514" i="7"/>
  <c r="E514" i="7"/>
  <c r="H154" i="7"/>
  <c r="E154" i="7"/>
  <c r="H2054" i="7"/>
  <c r="E2054" i="7"/>
  <c r="H995" i="7"/>
  <c r="E995" i="7"/>
  <c r="H996" i="7"/>
  <c r="E996" i="7"/>
  <c r="H121" i="7"/>
  <c r="E121" i="7"/>
  <c r="H1444" i="7"/>
  <c r="E1444" i="7"/>
  <c r="H720" i="7"/>
  <c r="E720" i="7"/>
  <c r="H2046" i="7"/>
  <c r="E2046" i="7"/>
  <c r="H1091" i="7"/>
  <c r="E1091" i="7"/>
  <c r="H553" i="7"/>
  <c r="E553" i="7"/>
  <c r="H1040" i="7"/>
  <c r="E1040" i="7"/>
  <c r="H1629" i="7"/>
  <c r="E1629" i="7"/>
  <c r="H266" i="7"/>
  <c r="E266" i="7"/>
  <c r="H135" i="7"/>
  <c r="E135" i="7"/>
  <c r="C1742" i="7"/>
  <c r="C1743" i="7" s="1"/>
  <c r="H1741" i="7"/>
  <c r="E1741" i="7"/>
  <c r="H1972" i="7"/>
  <c r="H1290" i="7"/>
  <c r="E1290" i="7"/>
  <c r="H212" i="7"/>
  <c r="E212" i="7"/>
  <c r="H2142" i="7"/>
  <c r="E2142" i="7"/>
  <c r="H2177" i="7"/>
  <c r="E2177" i="7"/>
  <c r="H1880" i="7"/>
  <c r="E1880" i="7"/>
  <c r="H2150" i="7"/>
  <c r="E2150" i="7"/>
  <c r="H2172" i="7"/>
  <c r="E2172" i="7"/>
  <c r="H1422" i="7"/>
  <c r="E1422" i="7"/>
  <c r="H1614" i="7"/>
  <c r="E1614" i="7"/>
  <c r="H2039" i="7"/>
  <c r="E2039" i="7"/>
  <c r="H1903" i="7"/>
  <c r="E1903" i="7"/>
  <c r="H1195" i="7"/>
  <c r="E1195" i="7"/>
  <c r="H474" i="7"/>
  <c r="E474" i="7"/>
  <c r="H591" i="7"/>
  <c r="E591" i="7"/>
  <c r="H930" i="7"/>
  <c r="E930" i="7"/>
  <c r="H320" i="7"/>
  <c r="E320" i="7"/>
  <c r="H1857" i="7"/>
  <c r="E1857" i="7"/>
  <c r="H952" i="7"/>
  <c r="E952" i="7"/>
  <c r="H429" i="7"/>
  <c r="E429" i="7"/>
  <c r="H1931" i="7"/>
  <c r="E1931" i="7"/>
  <c r="H1184" i="7"/>
  <c r="E1184" i="7"/>
  <c r="H705" i="7"/>
  <c r="E705" i="7"/>
  <c r="H1278" i="7"/>
  <c r="E1278" i="7"/>
  <c r="H457" i="7"/>
  <c r="E457" i="7"/>
  <c r="H2064" i="7"/>
  <c r="E2064" i="7"/>
  <c r="H1273" i="7"/>
  <c r="E1273" i="7"/>
  <c r="H585" i="7"/>
  <c r="E585" i="7"/>
  <c r="H2060" i="7"/>
  <c r="E2060" i="7"/>
  <c r="H1134" i="7"/>
  <c r="E1134" i="7"/>
  <c r="H492" i="7"/>
  <c r="E492" i="7"/>
  <c r="H126" i="7"/>
  <c r="E126" i="7"/>
  <c r="H1956" i="7"/>
  <c r="E1956" i="7"/>
  <c r="H970" i="7"/>
  <c r="E970" i="7"/>
  <c r="H1338" i="7"/>
  <c r="E1338" i="7"/>
  <c r="H693" i="7"/>
  <c r="E693" i="7"/>
  <c r="H1983" i="7"/>
  <c r="E1983" i="7"/>
  <c r="H1061" i="7"/>
  <c r="E1061" i="7"/>
  <c r="H529" i="7"/>
  <c r="E529" i="7"/>
  <c r="H766" i="7"/>
  <c r="E766" i="7"/>
  <c r="H1595" i="7"/>
  <c r="E1595" i="7"/>
  <c r="H241" i="7"/>
  <c r="E241" i="7"/>
  <c r="H1350" i="7"/>
  <c r="E1350" i="7"/>
  <c r="E1196" i="7"/>
  <c r="H1963" i="7"/>
  <c r="E1963" i="7"/>
  <c r="H1554" i="7"/>
  <c r="E1554" i="7"/>
  <c r="H1863" i="7"/>
  <c r="E1863" i="7"/>
  <c r="H1771" i="7"/>
  <c r="E1771" i="7"/>
  <c r="H1056" i="7"/>
  <c r="E1056" i="7"/>
  <c r="H439" i="7"/>
  <c r="E439" i="7"/>
  <c r="H188" i="7"/>
  <c r="E188" i="7"/>
  <c r="H906" i="7"/>
  <c r="E906" i="7"/>
  <c r="H286" i="7"/>
  <c r="E286" i="7"/>
  <c r="H1799" i="7"/>
  <c r="E1799" i="7"/>
  <c r="H927" i="7"/>
  <c r="E927" i="7"/>
  <c r="H366" i="7"/>
  <c r="E366" i="7"/>
  <c r="H1851" i="7"/>
  <c r="E1851" i="7"/>
  <c r="H1142" i="7"/>
  <c r="E1142" i="7"/>
  <c r="H622" i="7"/>
  <c r="E622" i="7"/>
  <c r="H1104" i="7"/>
  <c r="E1104" i="7"/>
  <c r="H1140" i="7"/>
  <c r="E1140" i="7"/>
  <c r="H1141" i="7"/>
  <c r="H425" i="7"/>
  <c r="E425" i="7"/>
  <c r="H1995" i="7"/>
  <c r="E1995" i="7"/>
  <c r="H1069" i="7"/>
  <c r="E1069" i="7"/>
  <c r="H519" i="7"/>
  <c r="E519" i="7"/>
  <c r="H2024" i="7"/>
  <c r="E2024" i="7"/>
  <c r="H1098" i="7"/>
  <c r="E1098" i="7"/>
  <c r="H418" i="7"/>
  <c r="E418" i="7"/>
  <c r="H419" i="7"/>
  <c r="E419" i="7"/>
  <c r="H94" i="7"/>
  <c r="E94" i="7"/>
  <c r="H1674" i="7"/>
  <c r="E1674" i="7"/>
  <c r="H940" i="7"/>
  <c r="E940" i="7"/>
  <c r="H1547" i="7"/>
  <c r="E1547" i="7"/>
  <c r="H1305" i="7"/>
  <c r="E1305" i="7"/>
  <c r="H608" i="7"/>
  <c r="E608" i="7"/>
  <c r="H1951" i="7"/>
  <c r="E1951" i="7"/>
  <c r="H1031" i="7"/>
  <c r="E1031" i="7"/>
  <c r="H505" i="7"/>
  <c r="E505" i="7"/>
  <c r="H538" i="7"/>
  <c r="E538" i="7"/>
  <c r="H1558" i="7"/>
  <c r="E1558" i="7"/>
  <c r="H176" i="7"/>
  <c r="E176" i="7"/>
  <c r="H146" i="7"/>
  <c r="E146" i="7"/>
  <c r="H501" i="7"/>
  <c r="E501" i="7"/>
  <c r="H1196" i="7"/>
  <c r="H2192" i="7"/>
  <c r="E2192" i="7"/>
  <c r="H391" i="7"/>
  <c r="E391" i="7"/>
  <c r="H1544" i="7"/>
  <c r="E1544" i="7"/>
  <c r="H306" i="7"/>
  <c r="E306" i="7"/>
  <c r="H307" i="7"/>
  <c r="E307" i="7"/>
  <c r="H1713" i="7"/>
  <c r="E1713" i="7"/>
  <c r="H1936" i="7"/>
  <c r="E1936" i="7"/>
  <c r="H1992" i="7"/>
  <c r="E1992" i="7"/>
  <c r="H2197" i="7"/>
  <c r="E2197" i="7"/>
  <c r="H1525" i="7"/>
  <c r="E1525" i="7"/>
  <c r="H1785" i="7"/>
  <c r="E1785" i="7"/>
  <c r="H1657" i="7"/>
  <c r="E1657" i="7"/>
  <c r="H1026" i="7"/>
  <c r="E1026" i="7"/>
  <c r="H290" i="7"/>
  <c r="E290" i="7"/>
  <c r="H1973" i="7"/>
  <c r="E1973" i="7"/>
  <c r="H873" i="7"/>
  <c r="E873" i="7"/>
  <c r="H219" i="7"/>
  <c r="E219" i="7"/>
  <c r="H1761" i="7"/>
  <c r="E1761" i="7"/>
  <c r="H868" i="7"/>
  <c r="E868" i="7"/>
  <c r="H170" i="7"/>
  <c r="E170" i="7"/>
  <c r="H1822" i="7"/>
  <c r="E1822" i="7"/>
  <c r="H1109" i="7"/>
  <c r="E1109" i="7"/>
  <c r="H541" i="7"/>
  <c r="E541" i="7"/>
  <c r="H361" i="7"/>
  <c r="E361" i="7"/>
  <c r="H362" i="7"/>
  <c r="E362" i="7"/>
  <c r="H1074" i="7"/>
  <c r="E1074" i="7"/>
  <c r="H363" i="7"/>
  <c r="E363" i="7"/>
  <c r="H1923" i="7"/>
  <c r="E1923" i="7"/>
  <c r="H1037" i="7"/>
  <c r="E1037" i="7"/>
  <c r="H453" i="7"/>
  <c r="E453" i="7"/>
  <c r="H1917" i="7"/>
  <c r="E1917" i="7"/>
  <c r="H997" i="7"/>
  <c r="E997" i="7"/>
  <c r="H404" i="7"/>
  <c r="E404" i="7"/>
  <c r="H58" i="7"/>
  <c r="E58" i="7"/>
  <c r="H1573" i="7"/>
  <c r="E1573" i="7"/>
  <c r="H822" i="7"/>
  <c r="E822" i="7"/>
  <c r="H976" i="7"/>
  <c r="E976" i="7"/>
  <c r="H1237" i="7"/>
  <c r="E1237" i="7"/>
  <c r="H1238" i="7"/>
  <c r="E1238" i="7"/>
  <c r="H488" i="7"/>
  <c r="E488" i="7"/>
  <c r="H1633" i="7"/>
  <c r="E1633" i="7"/>
  <c r="H989" i="7"/>
  <c r="E989" i="7"/>
  <c r="H485" i="7"/>
  <c r="E485" i="7"/>
  <c r="H2135" i="7"/>
  <c r="E2135" i="7"/>
  <c r="H1475" i="7"/>
  <c r="E1475" i="7"/>
  <c r="H116" i="7"/>
  <c r="E116" i="7"/>
  <c r="H346" i="7"/>
  <c r="E346" i="7"/>
  <c r="H1839" i="7"/>
  <c r="E1839" i="7"/>
  <c r="E1141" i="7"/>
  <c r="H150" i="7"/>
  <c r="E150" i="7"/>
  <c r="C151" i="7"/>
  <c r="H1085" i="7"/>
  <c r="E1085" i="7"/>
  <c r="H678" i="7"/>
  <c r="E678" i="7"/>
  <c r="H1636" i="7"/>
  <c r="E1636" i="7"/>
  <c r="H1840" i="7"/>
  <c r="E1840" i="7"/>
  <c r="H1960" i="7"/>
  <c r="E1960" i="7"/>
  <c r="H2113" i="7"/>
  <c r="E2113" i="7"/>
  <c r="H1452" i="7"/>
  <c r="E1452" i="7"/>
  <c r="H1726" i="7"/>
  <c r="E1726" i="7"/>
  <c r="H1522" i="7"/>
  <c r="E1522" i="7"/>
  <c r="H985" i="7"/>
  <c r="E985" i="7"/>
  <c r="H262" i="7"/>
  <c r="E262" i="7"/>
  <c r="H1939" i="7"/>
  <c r="E1939" i="7"/>
  <c r="H838" i="7"/>
  <c r="E838" i="7"/>
  <c r="H195" i="7"/>
  <c r="E195" i="7"/>
  <c r="H1651" i="7"/>
  <c r="E1651" i="7"/>
  <c r="H810" i="7"/>
  <c r="E810" i="7"/>
  <c r="H140" i="7"/>
  <c r="E140" i="7"/>
  <c r="H1722" i="7"/>
  <c r="E1722" i="7"/>
  <c r="H1077" i="7"/>
  <c r="E1077" i="7"/>
  <c r="H522" i="7"/>
  <c r="E522" i="7"/>
  <c r="H2158" i="7"/>
  <c r="E2158" i="7"/>
  <c r="H1044" i="7"/>
  <c r="E1044" i="7"/>
  <c r="H332" i="7"/>
  <c r="E332" i="7"/>
  <c r="H1819" i="7"/>
  <c r="E1819" i="7"/>
  <c r="E1820" i="7"/>
  <c r="H1003" i="7"/>
  <c r="E1003" i="7"/>
  <c r="H276" i="7"/>
  <c r="E276" i="7"/>
  <c r="H1875" i="7"/>
  <c r="E1875" i="7"/>
  <c r="H886" i="7"/>
  <c r="E886" i="7"/>
  <c r="H383" i="7"/>
  <c r="E383" i="7"/>
  <c r="H1535" i="7"/>
  <c r="E1535" i="7"/>
  <c r="H794" i="7"/>
  <c r="E794" i="7"/>
  <c r="H2181" i="7"/>
  <c r="E2181" i="7"/>
  <c r="E2182" i="7"/>
  <c r="H2182" i="7"/>
  <c r="H1203" i="7"/>
  <c r="E1203" i="7"/>
  <c r="H399" i="7"/>
  <c r="E399" i="7"/>
  <c r="H1599" i="7"/>
  <c r="E1599" i="7"/>
  <c r="H936" i="7"/>
  <c r="E936" i="7"/>
  <c r="H445" i="7"/>
  <c r="E445" i="7"/>
  <c r="H2097" i="7"/>
  <c r="E2097" i="7"/>
  <c r="H1408" i="7"/>
  <c r="E1408" i="7"/>
  <c r="H49" i="7"/>
  <c r="E49" i="7"/>
  <c r="H1160" i="7"/>
  <c r="E1160" i="7"/>
  <c r="H1161" i="7"/>
  <c r="E1161" i="7"/>
  <c r="H1959" i="7"/>
  <c r="E1959" i="7"/>
  <c r="H1176" i="7"/>
  <c r="E1176" i="7"/>
  <c r="H2127" i="7"/>
  <c r="E2127" i="7"/>
  <c r="H69" i="7"/>
  <c r="E69" i="7"/>
  <c r="H1129" i="7"/>
  <c r="E1129" i="7"/>
  <c r="H963" i="7"/>
  <c r="E963" i="7"/>
  <c r="H1804" i="7"/>
  <c r="E1804" i="7"/>
  <c r="H1509" i="7"/>
  <c r="E1509" i="7"/>
  <c r="H1708" i="7"/>
  <c r="E1708" i="7"/>
  <c r="H1897" i="7"/>
  <c r="E1897" i="7"/>
  <c r="H2080" i="7"/>
  <c r="E2080" i="7"/>
  <c r="H1416" i="7"/>
  <c r="E1416" i="7"/>
  <c r="H1696" i="7"/>
  <c r="E1696" i="7"/>
  <c r="H1470" i="7"/>
  <c r="E1470" i="7"/>
  <c r="H815" i="7"/>
  <c r="E815" i="7"/>
  <c r="H238" i="7"/>
  <c r="E238" i="7"/>
  <c r="H1826" i="7"/>
  <c r="E1826" i="7"/>
  <c r="H710" i="7"/>
  <c r="E710" i="7"/>
  <c r="H76" i="7"/>
  <c r="E76" i="7"/>
  <c r="H77" i="7"/>
  <c r="E77" i="7"/>
  <c r="H1623" i="7"/>
  <c r="E1623" i="7"/>
  <c r="H779" i="7"/>
  <c r="E779" i="7"/>
  <c r="H42" i="7"/>
  <c r="E42" i="7"/>
  <c r="H1691" i="7"/>
  <c r="E1691" i="7"/>
  <c r="H1018" i="7"/>
  <c r="E1018" i="7"/>
  <c r="H463" i="7"/>
  <c r="E463" i="7"/>
  <c r="H2119" i="7"/>
  <c r="E2119" i="7"/>
  <c r="H1012" i="7"/>
  <c r="E1012" i="7"/>
  <c r="H314" i="7"/>
  <c r="E314" i="7"/>
  <c r="H1746" i="7"/>
  <c r="E1746" i="7"/>
  <c r="H973" i="7"/>
  <c r="E973" i="7"/>
  <c r="H183" i="7"/>
  <c r="E183" i="7"/>
  <c r="H1608" i="7"/>
  <c r="E1608" i="7"/>
  <c r="H852" i="7"/>
  <c r="E852" i="7"/>
  <c r="H356" i="7"/>
  <c r="E356" i="7"/>
  <c r="H1846" i="7"/>
  <c r="E1846" i="7"/>
  <c r="H1449" i="7"/>
  <c r="E1449" i="7"/>
  <c r="H671" i="7"/>
  <c r="E671" i="7"/>
  <c r="H1913" i="7"/>
  <c r="E1913" i="7"/>
  <c r="H1167" i="7"/>
  <c r="E1167" i="7"/>
  <c r="H380" i="7"/>
  <c r="E380" i="7"/>
  <c r="H1561" i="7"/>
  <c r="E1561" i="7"/>
  <c r="H1431" i="7"/>
  <c r="E1431" i="7"/>
  <c r="H1586" i="7"/>
  <c r="E1586" i="7"/>
  <c r="H1587" i="7"/>
  <c r="H596" i="7"/>
  <c r="E596" i="7"/>
  <c r="H2146" i="7"/>
  <c r="E2146" i="7"/>
  <c r="H323" i="7"/>
  <c r="E323" i="7"/>
  <c r="H1355" i="7"/>
  <c r="E1355" i="7"/>
  <c r="H1604" i="7"/>
  <c r="E1604" i="7"/>
  <c r="H1441" i="7"/>
  <c r="E1441" i="7"/>
  <c r="H1540" i="7"/>
  <c r="E1540" i="7"/>
  <c r="H1867" i="7"/>
  <c r="E1867" i="7"/>
  <c r="H2042" i="7"/>
  <c r="E2042" i="7"/>
  <c r="H1384" i="7"/>
  <c r="E1384" i="7"/>
  <c r="H1478" i="7"/>
  <c r="E1478" i="7"/>
  <c r="H1437" i="7"/>
  <c r="E1437" i="7"/>
  <c r="H785" i="7"/>
  <c r="E785" i="7"/>
  <c r="H173" i="7"/>
  <c r="E173" i="7"/>
  <c r="H1766" i="7"/>
  <c r="E1766" i="7"/>
  <c r="H662" i="7"/>
  <c r="E662" i="7"/>
  <c r="H1588" i="7"/>
  <c r="E1588" i="7"/>
  <c r="H739" i="7"/>
  <c r="E739" i="7"/>
  <c r="H2154" i="7"/>
  <c r="E2154" i="7"/>
  <c r="H1648" i="7"/>
  <c r="E1648" i="7"/>
  <c r="H981" i="7"/>
  <c r="E981" i="7"/>
  <c r="H408" i="7"/>
  <c r="E408" i="7"/>
  <c r="H1966" i="7"/>
  <c r="E1966" i="7"/>
  <c r="H925" i="7"/>
  <c r="E925" i="7"/>
  <c r="H926" i="7"/>
  <c r="E926" i="7"/>
  <c r="E258" i="7"/>
  <c r="H258" i="7"/>
  <c r="H1680" i="7"/>
  <c r="E1680" i="7"/>
  <c r="H916" i="7"/>
  <c r="E916" i="7"/>
  <c r="H158" i="7"/>
  <c r="E158" i="7"/>
  <c r="H1488" i="7"/>
  <c r="E1488" i="7"/>
  <c r="H757" i="7"/>
  <c r="E757" i="7"/>
  <c r="H328" i="7"/>
  <c r="E328" i="7"/>
  <c r="H1456" i="7"/>
  <c r="E1456" i="7"/>
  <c r="H1372" i="7"/>
  <c r="E1372" i="7"/>
  <c r="E1373" i="7"/>
  <c r="H1373" i="7"/>
  <c r="H647" i="7"/>
  <c r="E647" i="7"/>
  <c r="H648" i="7"/>
  <c r="E648" i="7"/>
  <c r="H1871" i="7"/>
  <c r="E1871" i="7"/>
  <c r="H1094" i="7"/>
  <c r="E1094" i="7"/>
  <c r="H202" i="7"/>
  <c r="E202" i="7"/>
  <c r="H203" i="7"/>
  <c r="H1367" i="7"/>
  <c r="E1367" i="7"/>
  <c r="E1025" i="7"/>
  <c r="E1023" i="7"/>
  <c r="E1587" i="7"/>
  <c r="H1114" i="7"/>
  <c r="E1114" i="7"/>
  <c r="H834" i="7"/>
  <c r="E834" i="7"/>
  <c r="H613" i="7"/>
  <c r="E613" i="7"/>
  <c r="H604" i="7"/>
  <c r="E604" i="7"/>
  <c r="H2051" i="7"/>
  <c r="E2051" i="7"/>
  <c r="H1322" i="7"/>
  <c r="E1322" i="7"/>
  <c r="H1432" i="7"/>
  <c r="E1432" i="7"/>
  <c r="H1729" i="7"/>
  <c r="E1729" i="7"/>
  <c r="H1986" i="7"/>
  <c r="E1986" i="7"/>
  <c r="H1269" i="7"/>
  <c r="E1269" i="7"/>
  <c r="H1328" i="7"/>
  <c r="E1328" i="7"/>
  <c r="H1402" i="7"/>
  <c r="E1402" i="7"/>
  <c r="H745" i="7"/>
  <c r="E745" i="7"/>
  <c r="H111" i="7"/>
  <c r="E111" i="7"/>
  <c r="H1518" i="7"/>
  <c r="E1518" i="7"/>
  <c r="H629" i="7"/>
  <c r="E629" i="7"/>
  <c r="H1716" i="7"/>
  <c r="E1716" i="7"/>
  <c r="H1550" i="7"/>
  <c r="E1550" i="7"/>
  <c r="H683" i="7"/>
  <c r="E683" i="7"/>
  <c r="H421" i="7"/>
  <c r="E421" i="7"/>
  <c r="H1619" i="7"/>
  <c r="E1619" i="7"/>
  <c r="H949" i="7"/>
  <c r="E949" i="7"/>
  <c r="H388" i="7"/>
  <c r="E388" i="7"/>
  <c r="H1885" i="7"/>
  <c r="E1885" i="7"/>
  <c r="H896" i="7"/>
  <c r="E896" i="7"/>
  <c r="H233" i="7"/>
  <c r="E233" i="7"/>
  <c r="H1644" i="7"/>
  <c r="E1644" i="7"/>
  <c r="H858" i="7"/>
  <c r="E858" i="7"/>
  <c r="H130" i="7"/>
  <c r="E130" i="7"/>
  <c r="H1413" i="7"/>
  <c r="E1413" i="7"/>
  <c r="H725" i="7"/>
  <c r="E725" i="7"/>
  <c r="H308" i="7"/>
  <c r="E308" i="7"/>
  <c r="H921" i="7"/>
  <c r="E921" i="7"/>
  <c r="H1343" i="7"/>
  <c r="E1343" i="7"/>
  <c r="H533" i="7"/>
  <c r="E533" i="7"/>
  <c r="H1835" i="7"/>
  <c r="E1835" i="7"/>
  <c r="H1034" i="7"/>
  <c r="E1034" i="7"/>
  <c r="H54" i="7"/>
  <c r="E54" i="7"/>
  <c r="H1332" i="7"/>
  <c r="E1332" i="7"/>
  <c r="H751" i="7"/>
  <c r="E751" i="7"/>
  <c r="H246" i="7"/>
  <c r="E246" i="7"/>
  <c r="H1908" i="7"/>
  <c r="E1908" i="7"/>
  <c r="H1231" i="7"/>
  <c r="E1231" i="7"/>
  <c r="H547" i="7"/>
  <c r="E547" i="7"/>
  <c r="H1503" i="7"/>
  <c r="E1503" i="7"/>
  <c r="H204" i="7"/>
  <c r="E204" i="7"/>
  <c r="H1119" i="7"/>
  <c r="E1119" i="7"/>
  <c r="H2116" i="7"/>
  <c r="E2116" i="7"/>
  <c r="H1286" i="7"/>
  <c r="E1286" i="7"/>
  <c r="H1396" i="7"/>
  <c r="E1396" i="7"/>
  <c r="H1665" i="7"/>
  <c r="E1665" i="7"/>
  <c r="H1927" i="7"/>
  <c r="E1927" i="7"/>
  <c r="H1244" i="7"/>
  <c r="E1244" i="7"/>
  <c r="H1189" i="7"/>
  <c r="E1189" i="7"/>
  <c r="H1364" i="7"/>
  <c r="E1364" i="7"/>
  <c r="H715" i="7"/>
  <c r="E715" i="7"/>
  <c r="H45" i="7"/>
  <c r="E45" i="7"/>
  <c r="H1360" i="7"/>
  <c r="E1360" i="7"/>
  <c r="H599" i="7"/>
  <c r="E599" i="7"/>
  <c r="H892" i="7"/>
  <c r="E892" i="7"/>
  <c r="H1512" i="7"/>
  <c r="E1512" i="7"/>
  <c r="H659" i="7"/>
  <c r="E659" i="7"/>
  <c r="H104" i="7"/>
  <c r="E104" i="7"/>
  <c r="H1461" i="7"/>
  <c r="E1461" i="7"/>
  <c r="H901" i="7"/>
  <c r="E901" i="7"/>
  <c r="H337" i="7"/>
  <c r="E337" i="7"/>
  <c r="H1795" i="7"/>
  <c r="E1795" i="7"/>
  <c r="H805" i="7"/>
  <c r="E805" i="7"/>
  <c r="H210" i="7"/>
  <c r="E210" i="7"/>
  <c r="E211" i="7"/>
  <c r="H1611" i="7"/>
  <c r="E1611" i="7"/>
  <c r="H828" i="7"/>
  <c r="E828" i="7"/>
  <c r="H98" i="7"/>
  <c r="E98" i="7"/>
  <c r="H1374" i="7"/>
  <c r="E1374" i="7"/>
  <c r="H696" i="7"/>
  <c r="E696" i="7"/>
  <c r="H253" i="7"/>
  <c r="E253" i="7"/>
  <c r="H699" i="7"/>
  <c r="E699" i="7"/>
  <c r="H1266" i="7"/>
  <c r="E1266" i="7"/>
  <c r="H509" i="7"/>
  <c r="E509" i="7"/>
  <c r="H1782" i="7"/>
  <c r="E1782" i="7"/>
  <c r="H966" i="7"/>
  <c r="E966" i="7"/>
  <c r="H2028" i="7"/>
  <c r="E2028" i="7"/>
  <c r="H1299" i="7"/>
  <c r="E1299" i="7"/>
  <c r="H666" i="7"/>
  <c r="E666" i="7"/>
  <c r="H222" i="7"/>
  <c r="E222" i="7"/>
  <c r="H1807" i="7"/>
  <c r="E1807" i="7"/>
  <c r="H878" i="7"/>
  <c r="E878" i="7"/>
  <c r="H844" i="7"/>
  <c r="E844" i="7"/>
  <c r="E1457" i="7"/>
  <c r="H211" i="7"/>
  <c r="H2131" i="7"/>
  <c r="E2131" i="7"/>
  <c r="H2122" i="7"/>
  <c r="E2122" i="7"/>
  <c r="H761" i="7"/>
  <c r="E761" i="7"/>
  <c r="H848" i="7"/>
  <c r="E848" i="7"/>
  <c r="H1212" i="7"/>
  <c r="E1212" i="7"/>
  <c r="H1312" i="7"/>
  <c r="E1312" i="7"/>
  <c r="H1642" i="7"/>
  <c r="E1642" i="7"/>
  <c r="H1643" i="7"/>
  <c r="E1643" i="7"/>
  <c r="H1891" i="7"/>
  <c r="E1891" i="7"/>
  <c r="H1153" i="7"/>
  <c r="E1153" i="7"/>
  <c r="H1326" i="7"/>
  <c r="E1326" i="7"/>
  <c r="E1327" i="7"/>
  <c r="H634" i="7"/>
  <c r="E634" i="7"/>
  <c r="H1224" i="7"/>
  <c r="E1224" i="7"/>
  <c r="H435" i="7"/>
  <c r="E435" i="7"/>
  <c r="H2167" i="7"/>
  <c r="E2167" i="7"/>
  <c r="H1465" i="7"/>
  <c r="E1465" i="7"/>
  <c r="H626" i="7"/>
  <c r="E626" i="7"/>
  <c r="H2162" i="7"/>
  <c r="E2162" i="7"/>
  <c r="H1425" i="7"/>
  <c r="E1425" i="7"/>
  <c r="H863" i="7"/>
  <c r="E863" i="7"/>
  <c r="H282" i="7"/>
  <c r="E282" i="7"/>
  <c r="H1750" i="7"/>
  <c r="E1750" i="7"/>
  <c r="H770" i="7"/>
  <c r="E770" i="7"/>
  <c r="H167" i="7"/>
  <c r="E167" i="7"/>
  <c r="H1577" i="7"/>
  <c r="E1577" i="7"/>
  <c r="H799" i="7"/>
  <c r="E799" i="7"/>
  <c r="H64" i="7"/>
  <c r="E64" i="7"/>
  <c r="H1346" i="7"/>
  <c r="E1346" i="7"/>
  <c r="H674" i="7"/>
  <c r="E674" i="7"/>
  <c r="H229" i="7"/>
  <c r="E229" i="7"/>
  <c r="H2183" i="7"/>
  <c r="E2183" i="7"/>
  <c r="H1209" i="7"/>
  <c r="E1209" i="7"/>
  <c r="H449" i="7"/>
  <c r="E449" i="7"/>
  <c r="H1669" i="7"/>
  <c r="E1669" i="7"/>
  <c r="H883" i="7"/>
  <c r="E883" i="7"/>
  <c r="H1006" i="7"/>
  <c r="E1006" i="7"/>
  <c r="H1197" i="7"/>
  <c r="E1197" i="7"/>
  <c r="H640" i="7"/>
  <c r="E640" i="7"/>
  <c r="H84" i="7"/>
  <c r="E84" i="7"/>
  <c r="H1777" i="7"/>
  <c r="E1777" i="7"/>
  <c r="H479" i="7"/>
  <c r="E479" i="7"/>
  <c r="H689" i="7"/>
  <c r="E689" i="7"/>
  <c r="H1457" i="7"/>
  <c r="H1740" i="7"/>
  <c r="E1740" i="7"/>
  <c r="H417" i="7"/>
  <c r="E417" i="7"/>
  <c r="H607" i="7"/>
  <c r="E607" i="7"/>
  <c r="H1349" i="7"/>
  <c r="E1349" i="7"/>
  <c r="H1879" i="7"/>
  <c r="E1879" i="7"/>
  <c r="H342" i="7"/>
  <c r="E342" i="7"/>
  <c r="C1148" i="7"/>
  <c r="H1147" i="7"/>
  <c r="E1147" i="7"/>
  <c r="H78" i="7"/>
  <c r="E78" i="7"/>
  <c r="H1073" i="7"/>
  <c r="E1073" i="7"/>
  <c r="H145" i="7"/>
  <c r="E145" i="7"/>
  <c r="H1050" i="7"/>
  <c r="E1050" i="7"/>
  <c r="C351" i="7"/>
  <c r="C352" i="7" s="1"/>
  <c r="H350" i="7"/>
  <c r="E350" i="7"/>
  <c r="H946" i="7"/>
  <c r="E946" i="7"/>
  <c r="H2045" i="7"/>
  <c r="E2045" i="7"/>
  <c r="H1411" i="7"/>
  <c r="E1411" i="7"/>
  <c r="H646" i="7"/>
  <c r="E646" i="7"/>
  <c r="H1641" i="7"/>
  <c r="E1641" i="7"/>
  <c r="H448" i="7"/>
  <c r="E448" i="7"/>
  <c r="H180" i="7"/>
  <c r="E180" i="7"/>
  <c r="H1412" i="7"/>
  <c r="E1412" i="7"/>
  <c r="H1354" i="7"/>
  <c r="E1354" i="7"/>
  <c r="H1557" i="7"/>
  <c r="E1557" i="7"/>
  <c r="H1829" i="7"/>
  <c r="E1829" i="7"/>
  <c r="H1712" i="7"/>
  <c r="E1712" i="7"/>
  <c r="H1821" i="7"/>
  <c r="E1821" i="7"/>
  <c r="H1236" i="7"/>
  <c r="E1236" i="7"/>
  <c r="H1702" i="7"/>
  <c r="E1702" i="7"/>
  <c r="H1118" i="7"/>
  <c r="E1118" i="7"/>
  <c r="H2021" i="7"/>
  <c r="E2021" i="7"/>
  <c r="H1159" i="7"/>
  <c r="E1159" i="7"/>
  <c r="H537" i="7"/>
  <c r="E537" i="7"/>
  <c r="H319" i="7"/>
  <c r="E319" i="7"/>
  <c r="H413" i="7"/>
  <c r="E413" i="7"/>
  <c r="H360" i="7"/>
  <c r="E360" i="7"/>
  <c r="H1325" i="7"/>
  <c r="E1325" i="7"/>
  <c r="H2130" i="7"/>
  <c r="E2130" i="7"/>
  <c r="H911" i="7"/>
  <c r="E911" i="7"/>
  <c r="H302" i="7"/>
  <c r="E302" i="7"/>
  <c r="H2016" i="7"/>
  <c r="E2016" i="7"/>
  <c r="H1294" i="7"/>
  <c r="E1294" i="7"/>
  <c r="H2068" i="7"/>
  <c r="E2068" i="7"/>
  <c r="H575" i="7"/>
  <c r="E575" i="7"/>
  <c r="H2022" i="7"/>
  <c r="E2022" i="7"/>
  <c r="H891" i="7"/>
  <c r="E891" i="7"/>
  <c r="H1955" i="7"/>
  <c r="E1955" i="7"/>
  <c r="H837" i="7"/>
  <c r="E837" i="7"/>
  <c r="H228" i="7"/>
  <c r="E228" i="7"/>
  <c r="H374" i="7"/>
  <c r="E374" i="7"/>
  <c r="H962" i="7"/>
  <c r="E962" i="7"/>
  <c r="H134" i="7"/>
  <c r="E134" i="7"/>
  <c r="H670" i="7"/>
  <c r="E670" i="7"/>
  <c r="H394" i="7"/>
  <c r="E394" i="7"/>
  <c r="H790" i="7"/>
  <c r="E790" i="7"/>
  <c r="H272" i="7"/>
  <c r="E272" i="7"/>
  <c r="H1977" i="7"/>
  <c r="E1977" i="7"/>
  <c r="H1262" i="7"/>
  <c r="E1262" i="7"/>
  <c r="H1581" i="7"/>
  <c r="E1581" i="7"/>
  <c r="H1830" i="7"/>
  <c r="E1830" i="7"/>
  <c r="H984" i="7"/>
  <c r="E984" i="7"/>
  <c r="H1935" i="7"/>
  <c r="E1935" i="7"/>
  <c r="H1383" i="7"/>
  <c r="E1383" i="7"/>
  <c r="H1064" i="7"/>
  <c r="E1064" i="7"/>
  <c r="H1679" i="7"/>
  <c r="E1679" i="7"/>
  <c r="H500" i="7"/>
  <c r="E500" i="7"/>
  <c r="H2171" i="7"/>
  <c r="E2171" i="7"/>
  <c r="H709" i="7"/>
  <c r="E709" i="7"/>
  <c r="C89" i="7"/>
  <c r="H88" i="7"/>
  <c r="E88" i="7"/>
  <c r="H563" i="7"/>
  <c r="E563" i="7"/>
  <c r="H375" i="7"/>
  <c r="E375" i="7"/>
  <c r="H1304" i="7"/>
  <c r="E1304" i="7"/>
  <c r="H1834" i="7"/>
  <c r="E1834" i="7"/>
  <c r="H1585" i="7"/>
  <c r="E1585" i="7"/>
  <c r="H1567" i="7"/>
  <c r="E1567" i="7"/>
  <c r="H53" i="7"/>
  <c r="E53" i="7"/>
  <c r="H261" i="7"/>
  <c r="E261" i="7"/>
  <c r="H305" i="7"/>
  <c r="E305" i="7"/>
  <c r="H2141" i="7"/>
  <c r="E2141" i="7"/>
  <c r="H793" i="7"/>
  <c r="E793" i="7"/>
  <c r="H349" i="7"/>
  <c r="E349" i="7"/>
  <c r="E2023" i="7"/>
  <c r="H79" i="7"/>
  <c r="E79" i="7"/>
  <c r="H1735" i="7"/>
  <c r="E1735" i="7"/>
  <c r="H2166" i="7"/>
  <c r="E2166" i="7"/>
  <c r="H1194" i="7"/>
  <c r="E1194" i="7"/>
  <c r="H2145" i="7"/>
  <c r="E2145" i="7"/>
  <c r="H1866" i="7"/>
  <c r="E1866" i="7"/>
  <c r="H1845" i="7"/>
  <c r="E1845" i="7"/>
  <c r="H110" i="7"/>
  <c r="E110" i="7"/>
  <c r="H924" i="7"/>
  <c r="E924" i="7"/>
  <c r="H574" i="7"/>
  <c r="E574" i="7"/>
  <c r="H75" i="7"/>
  <c r="E75" i="7"/>
  <c r="H2023" i="7"/>
  <c r="H1745" i="7"/>
  <c r="E1745" i="7"/>
  <c r="H616" i="7"/>
  <c r="E616" i="7"/>
  <c r="H345" i="7"/>
  <c r="E345" i="7"/>
  <c r="H1736" i="7"/>
  <c r="E1736" i="7"/>
  <c r="H1455" i="7"/>
  <c r="E1455" i="7"/>
  <c r="H2153" i="7"/>
  <c r="E2153" i="7"/>
  <c r="H1387" i="7"/>
  <c r="E1387" i="7"/>
  <c r="H1594" i="7"/>
  <c r="E1594" i="7"/>
  <c r="H2180" i="7"/>
  <c r="E2180" i="7"/>
  <c r="H1628" i="7"/>
  <c r="E1628" i="7"/>
  <c r="H756" i="7"/>
  <c r="E756" i="7"/>
  <c r="H1483" i="7"/>
  <c r="E1483" i="7"/>
  <c r="H1223" i="7"/>
  <c r="E1223" i="7"/>
  <c r="H1534" i="7"/>
  <c r="E1534" i="7"/>
  <c r="H532" i="7"/>
  <c r="E532" i="7"/>
  <c r="H1128" i="7"/>
  <c r="E1128" i="7"/>
  <c r="H252" i="7"/>
  <c r="E252" i="7"/>
  <c r="H1170" i="7"/>
  <c r="E1170" i="7"/>
  <c r="H1103" i="7"/>
  <c r="E1103" i="7"/>
  <c r="H843" i="7"/>
  <c r="E843" i="7"/>
  <c r="H1139" i="7"/>
  <c r="E1139" i="7"/>
  <c r="H1825" i="7"/>
  <c r="E1825" i="7"/>
  <c r="H1647" i="7"/>
  <c r="E1647" i="7"/>
  <c r="H688" i="7"/>
  <c r="E688" i="7"/>
  <c r="H2096" i="7"/>
  <c r="E2096" i="7"/>
  <c r="H1818" i="7"/>
  <c r="E1818" i="7"/>
  <c r="H1265" i="7"/>
  <c r="E1265" i="7"/>
  <c r="H420" i="7"/>
  <c r="E420" i="7"/>
  <c r="H355" i="7"/>
  <c r="E355" i="7"/>
  <c r="H1970" i="7"/>
  <c r="E1970" i="7"/>
  <c r="H1371" i="7"/>
  <c r="E1371" i="7"/>
  <c r="H1021" i="7"/>
  <c r="E1021" i="7"/>
  <c r="H120" i="7"/>
  <c r="E120" i="7"/>
  <c r="H218" i="7"/>
  <c r="E218" i="7"/>
  <c r="H209" i="7"/>
  <c r="E209" i="7"/>
  <c r="H201" i="7"/>
  <c r="E201" i="7"/>
  <c r="H508" i="7"/>
  <c r="E508" i="7"/>
  <c r="H237" i="7"/>
  <c r="E237" i="7"/>
  <c r="C526" i="7"/>
  <c r="C1624" i="7"/>
  <c r="C364" i="7"/>
  <c r="C1397" i="7"/>
  <c r="C1453" i="7"/>
  <c r="C1813" i="7"/>
  <c r="C1417" i="7"/>
  <c r="C1864" i="7"/>
  <c r="C2132" i="7"/>
  <c r="C1658" i="7"/>
  <c r="C986" i="7"/>
  <c r="C291" i="7"/>
  <c r="C1686" i="7"/>
  <c r="C1652" i="7"/>
  <c r="C1852" i="7"/>
  <c r="C982" i="7"/>
  <c r="C2120" i="7"/>
  <c r="C1279" i="7"/>
  <c r="C1013" i="7"/>
  <c r="C70" i="7"/>
  <c r="C1578" i="7"/>
  <c r="C1004" i="7"/>
  <c r="C762" i="7"/>
  <c r="C277" i="7"/>
  <c r="C1309" i="7"/>
  <c r="C887" i="7"/>
  <c r="C95" i="7"/>
  <c r="C1450" i="7"/>
  <c r="C1130" i="7"/>
  <c r="C823" i="7"/>
  <c r="C1637" i="7"/>
  <c r="C1952" i="7"/>
  <c r="C1333" i="7"/>
  <c r="C667" i="7"/>
  <c r="C23" i="7"/>
  <c r="C845" i="7"/>
  <c r="C1086" i="7"/>
  <c r="C422" i="7"/>
  <c r="C1172" i="7"/>
  <c r="C1569" i="7"/>
  <c r="C937" i="7"/>
  <c r="C1841" i="7"/>
  <c r="C1714" i="7"/>
  <c r="C958" i="7"/>
  <c r="C1287" i="7"/>
  <c r="C1313" i="7"/>
  <c r="C2173" i="7"/>
  <c r="C1868" i="7"/>
  <c r="C2114" i="7"/>
  <c r="C1257" i="7"/>
  <c r="C548" i="7"/>
  <c r="C263" i="7"/>
  <c r="C1940" i="7"/>
  <c r="C1225" i="7"/>
  <c r="C874" i="7"/>
  <c r="C600" i="7"/>
  <c r="C2128" i="7"/>
  <c r="C627" i="7"/>
  <c r="C1823" i="7"/>
  <c r="C1389" i="7"/>
  <c r="C950" i="7"/>
  <c r="C623" i="7"/>
  <c r="C213" i="7"/>
  <c r="C679" i="7"/>
  <c r="C1924" i="7"/>
  <c r="C33" i="7"/>
  <c r="C1918" i="7"/>
  <c r="C1240" i="7"/>
  <c r="C853" i="7"/>
  <c r="C515" i="7"/>
  <c r="C309" i="7"/>
  <c r="C59" i="7"/>
  <c r="C510" i="7"/>
  <c r="C884" i="7"/>
  <c r="C990" i="7"/>
  <c r="C641" i="7"/>
  <c r="C2098" i="7"/>
  <c r="C1704" i="7"/>
  <c r="C1409" i="7"/>
  <c r="C117" i="7"/>
  <c r="C1351" i="7"/>
  <c r="C1545" i="7"/>
  <c r="C324" i="7"/>
  <c r="C2151" i="7"/>
  <c r="C1252" i="7"/>
  <c r="C1756" i="7"/>
  <c r="C1786" i="7"/>
  <c r="C1329" i="7"/>
  <c r="C1471" i="7"/>
  <c r="C1229" i="7"/>
  <c r="C816" i="7"/>
  <c r="C503" i="7"/>
  <c r="C174" i="7"/>
  <c r="C1827" i="7"/>
  <c r="C839" i="7"/>
  <c r="C2087" i="7"/>
  <c r="C597" i="7"/>
  <c r="C1723" i="7"/>
  <c r="C1219" i="7"/>
  <c r="C523" i="7"/>
  <c r="C37" i="7"/>
  <c r="C656" i="7"/>
  <c r="C1181" i="7"/>
  <c r="C1492" i="7"/>
  <c r="C650" i="7"/>
  <c r="C184" i="7"/>
  <c r="C1609" i="7"/>
  <c r="C254" i="7"/>
  <c r="C1066" i="7"/>
  <c r="C1204" i="7"/>
  <c r="C820" i="7"/>
  <c r="C489" i="7"/>
  <c r="C2143" i="7"/>
  <c r="C912" i="7"/>
  <c r="C50" i="7"/>
  <c r="C147" i="7"/>
  <c r="C1949" i="7"/>
  <c r="C2117" i="7"/>
  <c r="C1270" i="7"/>
  <c r="C2111" i="7"/>
  <c r="C1944" i="7"/>
  <c r="C1438" i="7"/>
  <c r="C475" i="7"/>
  <c r="C1767" i="7"/>
  <c r="C287" i="7"/>
  <c r="C1717" i="7"/>
  <c r="C1589" i="7"/>
  <c r="C1081" i="7"/>
  <c r="C780" i="7"/>
  <c r="C105" i="7"/>
  <c r="C1692" i="7"/>
  <c r="C1185" i="7"/>
  <c r="C902" i="7"/>
  <c r="C333" i="7"/>
  <c r="C917" i="7"/>
  <c r="C163" i="7"/>
  <c r="C1135" i="7"/>
  <c r="C726" i="7"/>
  <c r="C230" i="7"/>
  <c r="C1847" i="7"/>
  <c r="C1344" i="7"/>
  <c r="C450" i="7"/>
  <c r="C1914" i="7"/>
  <c r="C1198" i="7"/>
  <c r="C580" i="7"/>
  <c r="C273" i="7"/>
  <c r="C1041" i="7"/>
  <c r="C1295" i="7"/>
  <c r="C879" i="7"/>
  <c r="C297" i="7"/>
  <c r="C80" i="7"/>
  <c r="C2006" i="7"/>
  <c r="C2011" i="7"/>
  <c r="C811" i="7"/>
  <c r="C2184" i="7"/>
  <c r="C849" i="7"/>
  <c r="C605" i="7"/>
  <c r="C1213" i="7"/>
  <c r="C1510" i="7"/>
  <c r="C2052" i="7"/>
  <c r="C2043" i="7"/>
  <c r="C1245" i="7"/>
  <c r="C2075" i="7"/>
  <c r="C786" i="7"/>
  <c r="C112" i="7"/>
  <c r="C1052" i="7"/>
  <c r="C1551" i="7"/>
  <c r="C570" i="7"/>
  <c r="C171" i="7"/>
  <c r="C864" i="7"/>
  <c r="C464" i="7"/>
  <c r="C9" i="7"/>
  <c r="C1967" i="7"/>
  <c r="C1504" i="7"/>
  <c r="C315" i="7"/>
  <c r="C618" i="7"/>
  <c r="C1747" i="7"/>
  <c r="C1379" i="7"/>
  <c r="C586" i="7"/>
  <c r="C159" i="7"/>
  <c r="C1099" i="7"/>
  <c r="C697" i="7"/>
  <c r="C205" i="7"/>
  <c r="C2147" i="7"/>
  <c r="C1675" i="7"/>
  <c r="C672" i="7"/>
  <c r="C1872" i="7"/>
  <c r="C1168" i="7"/>
  <c r="C2102" i="7"/>
  <c r="C1634" i="7"/>
  <c r="C554" i="7"/>
  <c r="C1978" i="7"/>
  <c r="C1630" i="7"/>
  <c r="C1263" i="7"/>
  <c r="C347" i="7"/>
  <c r="C1385" i="7"/>
  <c r="C321" i="7"/>
  <c r="C1248" i="7"/>
  <c r="C732" i="7"/>
  <c r="C795" i="7"/>
  <c r="C376" i="7"/>
  <c r="C1709" i="7"/>
  <c r="C2081" i="7"/>
  <c r="C1730" i="7"/>
  <c r="C1881" i="7"/>
  <c r="C2093" i="7"/>
  <c r="C1615" i="7"/>
  <c r="C1727" i="7"/>
  <c r="C1904" i="7"/>
  <c r="C1403" i="7"/>
  <c r="C746" i="7"/>
  <c r="C440" i="7"/>
  <c r="C592" i="7"/>
  <c r="C436" i="7"/>
  <c r="C220" i="7"/>
  <c r="C893" i="7"/>
  <c r="C740" i="7"/>
  <c r="C2163" i="7"/>
  <c r="C1649" i="7"/>
  <c r="C1143" i="7"/>
  <c r="C897" i="7"/>
  <c r="C498" i="7"/>
  <c r="C859" i="7"/>
  <c r="C1489" i="7"/>
  <c r="C405" i="7"/>
  <c r="C2107" i="7"/>
  <c r="C1445" i="7"/>
  <c r="C721" i="7"/>
  <c r="C1163" i="7"/>
  <c r="C247" i="7"/>
  <c r="C767" i="7"/>
  <c r="C1909" i="7"/>
  <c r="C267" i="7"/>
  <c r="C2069" i="7"/>
  <c r="C1120" i="7"/>
  <c r="C1737" i="7"/>
  <c r="C1876" i="7"/>
  <c r="C122" i="7"/>
  <c r="C690" i="7"/>
  <c r="C1605" i="7"/>
  <c r="C1531" i="7"/>
  <c r="C1177" i="7"/>
  <c r="C1485" i="7"/>
  <c r="C2193" i="7"/>
  <c r="C1442" i="7"/>
  <c r="C1541" i="7"/>
  <c r="C1993" i="7"/>
  <c r="C1423" i="7"/>
  <c r="C1987" i="7"/>
  <c r="C2040" i="7"/>
  <c r="C1190" i="7"/>
  <c r="C1365" i="7"/>
  <c r="C46" i="7"/>
  <c r="C1519" i="7"/>
  <c r="C711" i="7"/>
  <c r="C1858" i="7"/>
  <c r="C1513" i="7"/>
  <c r="C470" i="7"/>
  <c r="C141" i="7"/>
  <c r="C1620" i="7"/>
  <c r="C1110" i="7"/>
  <c r="C835" i="7"/>
  <c r="C409" i="7"/>
  <c r="C1105" i="7"/>
  <c r="C1886" i="7"/>
  <c r="C1459" i="7"/>
  <c r="C259" i="7"/>
  <c r="C1681" i="7"/>
  <c r="C131" i="7"/>
  <c r="C2189" i="7"/>
  <c r="C1414" i="7"/>
  <c r="C675" i="7"/>
  <c r="C1574" i="7"/>
  <c r="C1267" i="7"/>
  <c r="C971" i="7"/>
  <c r="C1836" i="7"/>
  <c r="C694" i="7"/>
  <c r="C400" i="7"/>
  <c r="C55" i="7"/>
  <c r="C2047" i="7"/>
  <c r="C1600" i="7"/>
  <c r="C791" i="7"/>
  <c r="C530" i="7"/>
  <c r="C223" i="7"/>
  <c r="C1596" i="7"/>
  <c r="C1582" i="7"/>
  <c r="C964" i="7"/>
  <c r="C1791" i="7"/>
  <c r="C12" i="7"/>
  <c r="C542" i="7"/>
  <c r="C974" i="7"/>
  <c r="C29" i="7"/>
  <c r="C1498" i="7"/>
  <c r="C1666" i="7"/>
  <c r="C716" i="7"/>
  <c r="C189" i="7"/>
  <c r="C392" i="7"/>
  <c r="C1800" i="7"/>
  <c r="C953" i="7"/>
  <c r="C2123" i="7"/>
  <c r="C806" i="7"/>
  <c r="C458" i="7"/>
  <c r="C234" i="7"/>
  <c r="C1274" i="7"/>
  <c r="C829" i="7"/>
  <c r="C520" i="7"/>
  <c r="C2061" i="7"/>
  <c r="C384" i="7"/>
  <c r="C155" i="7"/>
  <c r="C922" i="7"/>
  <c r="C1548" i="7"/>
  <c r="C1783" i="7"/>
  <c r="C1339" i="7"/>
  <c r="C1095" i="7"/>
  <c r="C2029" i="7"/>
  <c r="C1562" i="7"/>
  <c r="C1125" i="7"/>
  <c r="C506" i="7"/>
  <c r="C539" i="7"/>
  <c r="C1232" i="7"/>
  <c r="C242" i="7"/>
  <c r="C396" i="7"/>
  <c r="C1523" i="7"/>
  <c r="C1284" i="7"/>
  <c r="C193" i="7"/>
  <c r="C758" i="7"/>
  <c r="C1300" i="7"/>
  <c r="C1662" i="7"/>
  <c r="C1697" i="7"/>
  <c r="C1057" i="7"/>
  <c r="C196" i="7"/>
  <c r="C1466" i="7"/>
  <c r="C430" i="7"/>
  <c r="C389" i="7"/>
  <c r="C1075" i="7"/>
  <c r="C1805" i="7"/>
  <c r="C1937" i="7"/>
  <c r="C1433" i="7"/>
  <c r="C2178" i="7"/>
  <c r="C1961" i="7"/>
  <c r="C1356" i="7"/>
  <c r="C1928" i="7"/>
  <c r="C1555" i="7"/>
  <c r="C1154" i="7"/>
  <c r="C1772" i="7"/>
  <c r="C17" i="7"/>
  <c r="C931" i="7"/>
  <c r="C663" i="7"/>
  <c r="C928" i="7"/>
  <c r="C684" i="7"/>
  <c r="C2034" i="7"/>
  <c r="C1078" i="7"/>
  <c r="C774" i="7"/>
  <c r="C1796" i="7"/>
  <c r="C1045" i="7"/>
  <c r="C1645" i="7"/>
  <c r="C1070" i="7"/>
  <c r="C454" i="7"/>
  <c r="C99" i="7"/>
  <c r="C1375" i="7"/>
  <c r="C998" i="7"/>
  <c r="C614" i="7"/>
  <c r="C2055" i="7"/>
  <c r="C941" i="7"/>
  <c r="C1306" i="7"/>
  <c r="C381" i="7"/>
  <c r="C1092" i="7"/>
  <c r="C752" i="7"/>
  <c r="C1808" i="7"/>
  <c r="C1559" i="7"/>
  <c r="C576" i="7"/>
  <c r="C303" i="7"/>
  <c r="C2198" i="7"/>
  <c r="C1892" i="7"/>
  <c r="C1526" i="7"/>
  <c r="C1974" i="7"/>
  <c r="C371" i="7"/>
  <c r="C1762" i="7"/>
  <c r="C367" i="7"/>
  <c r="C43" i="7"/>
  <c r="C2001" i="7"/>
  <c r="C1462" i="7"/>
  <c r="C737" i="7"/>
  <c r="C338" i="7"/>
  <c r="C771" i="7"/>
  <c r="C426" i="7"/>
  <c r="C2065" i="7"/>
  <c r="C1612" i="7"/>
  <c r="C1038" i="7"/>
  <c r="C800" i="7"/>
  <c r="C2025" i="7"/>
  <c r="C1347" i="7"/>
  <c r="C357" i="7"/>
  <c r="C127" i="7"/>
  <c r="C700" i="7"/>
  <c r="C1957" i="7"/>
  <c r="C1536" i="7"/>
  <c r="C1210" i="7"/>
  <c r="C1670" i="7"/>
  <c r="C1035" i="7"/>
  <c r="C1984" i="7"/>
  <c r="C1368" i="7"/>
  <c r="C1062" i="7"/>
  <c r="C486" i="7"/>
  <c r="C85" i="7"/>
  <c r="C564" i="7"/>
  <c r="C1831" i="7"/>
  <c r="C415" i="7"/>
  <c r="C239" i="7"/>
  <c r="C493" i="7"/>
  <c r="C2017" i="7"/>
  <c r="C1323" i="7"/>
  <c r="C1898" i="7"/>
  <c r="C1115" i="7"/>
  <c r="C1479" i="7"/>
  <c r="C1291" i="7"/>
  <c r="C1027" i="7"/>
  <c r="C635" i="7"/>
  <c r="C1964" i="7"/>
  <c r="C1361" i="7"/>
  <c r="C907" i="7"/>
  <c r="C630" i="7"/>
  <c r="C2168" i="7"/>
  <c r="C1392" i="7"/>
  <c r="C869" i="7"/>
  <c r="C660" i="7"/>
  <c r="C2155" i="7"/>
  <c r="C1932" i="7"/>
  <c r="C1426" i="7"/>
  <c r="C1019" i="7"/>
  <c r="C706" i="7"/>
  <c r="C283" i="7"/>
  <c r="C2159" i="7"/>
  <c r="C1751" i="7"/>
  <c r="C1317" i="7"/>
  <c r="C168" i="7"/>
  <c r="C1996" i="7"/>
  <c r="C65" i="7"/>
  <c r="C560" i="7"/>
  <c r="C329" i="7"/>
  <c r="C534" i="7"/>
  <c r="C977" i="7"/>
  <c r="C967" i="7"/>
  <c r="C609" i="7"/>
  <c r="C1007" i="7"/>
  <c r="C1032" i="7"/>
  <c r="C446" i="7"/>
  <c r="C2136" i="7"/>
  <c r="C1778" i="7"/>
  <c r="C1476" i="7"/>
  <c r="C480" i="7"/>
  <c r="C177" i="7"/>
  <c r="C136" i="7"/>
  <c r="I942" i="4"/>
  <c r="I914" i="4"/>
  <c r="I828" i="4"/>
  <c r="I814" i="4"/>
  <c r="I620" i="4"/>
  <c r="I610" i="4"/>
  <c r="I572" i="4"/>
  <c r="I560" i="4"/>
  <c r="I362" i="4"/>
  <c r="I240" i="4"/>
  <c r="I15" i="4"/>
  <c r="I13" i="4"/>
  <c r="I10" i="4"/>
  <c r="I6" i="4"/>
  <c r="I3" i="4"/>
  <c r="P4" i="3"/>
  <c r="P3" i="3"/>
  <c r="O5" i="3"/>
  <c r="P5" i="3" s="1"/>
  <c r="O4" i="3"/>
  <c r="L5" i="3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4" i="3"/>
  <c r="M3" i="3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I290" i="3" s="1"/>
  <c r="I291" i="3" s="1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4" i="3"/>
  <c r="J3" i="3"/>
  <c r="G120" i="3"/>
  <c r="G96" i="3"/>
  <c r="G48" i="3"/>
  <c r="G28" i="3"/>
  <c r="G4" i="3"/>
  <c r="G3" i="3"/>
  <c r="D323" i="3"/>
  <c r="D299" i="3"/>
  <c r="D275" i="3"/>
  <c r="D255" i="3"/>
  <c r="D251" i="3"/>
  <c r="D227" i="3"/>
  <c r="D203" i="3"/>
  <c r="D191" i="3"/>
  <c r="D185" i="3"/>
  <c r="D171" i="3"/>
  <c r="D155" i="3"/>
  <c r="D143" i="3"/>
  <c r="D137" i="3"/>
  <c r="D123" i="3"/>
  <c r="D107" i="3"/>
  <c r="D95" i="3"/>
  <c r="D89" i="3"/>
  <c r="D75" i="3"/>
  <c r="D71" i="3"/>
  <c r="D59" i="3"/>
  <c r="D51" i="3"/>
  <c r="D50" i="3"/>
  <c r="D39" i="3"/>
  <c r="D38" i="3"/>
  <c r="D29" i="3"/>
  <c r="D26" i="3"/>
  <c r="D25" i="3"/>
  <c r="D15" i="3"/>
  <c r="D14" i="3"/>
  <c r="D5" i="3"/>
  <c r="D4" i="3"/>
  <c r="D3" i="3"/>
  <c r="F5" i="3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261" i="3" s="1"/>
  <c r="F262" i="3" s="1"/>
  <c r="F263" i="3" s="1"/>
  <c r="F264" i="3" s="1"/>
  <c r="F265" i="3" s="1"/>
  <c r="F266" i="3" s="1"/>
  <c r="F267" i="3" s="1"/>
  <c r="F268" i="3" s="1"/>
  <c r="F269" i="3" s="1"/>
  <c r="F270" i="3" s="1"/>
  <c r="F271" i="3" s="1"/>
  <c r="F272" i="3" s="1"/>
  <c r="F273" i="3" s="1"/>
  <c r="F274" i="3" s="1"/>
  <c r="F275" i="3" s="1"/>
  <c r="F276" i="3" s="1"/>
  <c r="F277" i="3" s="1"/>
  <c r="F278" i="3" s="1"/>
  <c r="F279" i="3" s="1"/>
  <c r="F280" i="3" s="1"/>
  <c r="F281" i="3" s="1"/>
  <c r="F282" i="3" s="1"/>
  <c r="F283" i="3" s="1"/>
  <c r="F284" i="3" s="1"/>
  <c r="F285" i="3" s="1"/>
  <c r="F286" i="3" s="1"/>
  <c r="F287" i="3" s="1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F314" i="3" s="1"/>
  <c r="F315" i="3" s="1"/>
  <c r="F316" i="3" s="1"/>
  <c r="F317" i="3" s="1"/>
  <c r="F318" i="3" s="1"/>
  <c r="F319" i="3" s="1"/>
  <c r="F320" i="3" s="1"/>
  <c r="F321" i="3" s="1"/>
  <c r="F322" i="3" s="1"/>
  <c r="F323" i="3" s="1"/>
  <c r="F324" i="3" s="1"/>
  <c r="F325" i="3" s="1"/>
  <c r="G325" i="3" s="1"/>
  <c r="F4" i="3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324" i="3" s="1"/>
  <c r="C325" i="3" s="1"/>
  <c r="D325" i="3" s="1"/>
  <c r="C4" i="3"/>
  <c r="O1001" i="2"/>
  <c r="O1000" i="2"/>
  <c r="O999" i="2"/>
  <c r="O998" i="2"/>
  <c r="O997" i="2"/>
  <c r="O996" i="2"/>
  <c r="O995" i="2"/>
  <c r="O994" i="2"/>
  <c r="O993" i="2"/>
  <c r="O992" i="2"/>
  <c r="O991" i="2"/>
  <c r="O990" i="2"/>
  <c r="O989" i="2"/>
  <c r="O988" i="2"/>
  <c r="O987" i="2"/>
  <c r="O986" i="2"/>
  <c r="O985" i="2"/>
  <c r="O984" i="2"/>
  <c r="O983" i="2"/>
  <c r="O982" i="2"/>
  <c r="O981" i="2"/>
  <c r="O980" i="2"/>
  <c r="O979" i="2"/>
  <c r="O978" i="2"/>
  <c r="O977" i="2"/>
  <c r="O976" i="2"/>
  <c r="O975" i="2"/>
  <c r="O974" i="2"/>
  <c r="O973" i="2"/>
  <c r="O972" i="2"/>
  <c r="O971" i="2"/>
  <c r="O970" i="2"/>
  <c r="O969" i="2"/>
  <c r="O968" i="2"/>
  <c r="O967" i="2"/>
  <c r="O966" i="2"/>
  <c r="O965" i="2"/>
  <c r="O964" i="2"/>
  <c r="O963" i="2"/>
  <c r="O962" i="2"/>
  <c r="O961" i="2"/>
  <c r="O960" i="2"/>
  <c r="O959" i="2"/>
  <c r="O958" i="2"/>
  <c r="O957" i="2"/>
  <c r="O956" i="2"/>
  <c r="O955" i="2"/>
  <c r="O954" i="2"/>
  <c r="O953" i="2"/>
  <c r="O952" i="2"/>
  <c r="O951" i="2"/>
  <c r="O950" i="2"/>
  <c r="O949" i="2"/>
  <c r="O948" i="2"/>
  <c r="O947" i="2"/>
  <c r="O946" i="2"/>
  <c r="O945" i="2"/>
  <c r="O944" i="2"/>
  <c r="O943" i="2"/>
  <c r="O942" i="2"/>
  <c r="O941" i="2"/>
  <c r="O940" i="2"/>
  <c r="O939" i="2"/>
  <c r="O938" i="2"/>
  <c r="O937" i="2"/>
  <c r="O936" i="2"/>
  <c r="O935" i="2"/>
  <c r="O934" i="2"/>
  <c r="O933" i="2"/>
  <c r="O932" i="2"/>
  <c r="O931" i="2"/>
  <c r="O930" i="2"/>
  <c r="O929" i="2"/>
  <c r="O928" i="2"/>
  <c r="O927" i="2"/>
  <c r="O926" i="2"/>
  <c r="O925" i="2"/>
  <c r="O924" i="2"/>
  <c r="O923" i="2"/>
  <c r="O922" i="2"/>
  <c r="O921" i="2"/>
  <c r="O920" i="2"/>
  <c r="O919" i="2"/>
  <c r="O918" i="2"/>
  <c r="O917" i="2"/>
  <c r="O916" i="2"/>
  <c r="O915" i="2"/>
  <c r="O914" i="2"/>
  <c r="O913" i="2"/>
  <c r="O912" i="2"/>
  <c r="O911" i="2"/>
  <c r="O910" i="2"/>
  <c r="O909" i="2"/>
  <c r="O908" i="2"/>
  <c r="O907" i="2"/>
  <c r="O906" i="2"/>
  <c r="O905" i="2"/>
  <c r="O904" i="2"/>
  <c r="O903" i="2"/>
  <c r="O902" i="2"/>
  <c r="O901" i="2"/>
  <c r="O900" i="2"/>
  <c r="O899" i="2"/>
  <c r="O898" i="2"/>
  <c r="O897" i="2"/>
  <c r="O896" i="2"/>
  <c r="O895" i="2"/>
  <c r="O894" i="2"/>
  <c r="O893" i="2"/>
  <c r="O892" i="2"/>
  <c r="O891" i="2"/>
  <c r="O890" i="2"/>
  <c r="O889" i="2"/>
  <c r="O888" i="2"/>
  <c r="O887" i="2"/>
  <c r="O886" i="2"/>
  <c r="O885" i="2"/>
  <c r="O884" i="2"/>
  <c r="O883" i="2"/>
  <c r="O882" i="2"/>
  <c r="O881" i="2"/>
  <c r="O880" i="2"/>
  <c r="O879" i="2"/>
  <c r="O878" i="2"/>
  <c r="O877" i="2"/>
  <c r="O876" i="2"/>
  <c r="O875" i="2"/>
  <c r="O874" i="2"/>
  <c r="O873" i="2"/>
  <c r="O872" i="2"/>
  <c r="O871" i="2"/>
  <c r="O870" i="2"/>
  <c r="O869" i="2"/>
  <c r="O868" i="2"/>
  <c r="O867" i="2"/>
  <c r="O866" i="2"/>
  <c r="O865" i="2"/>
  <c r="O864" i="2"/>
  <c r="O863" i="2"/>
  <c r="O862" i="2"/>
  <c r="O861" i="2"/>
  <c r="O860" i="2"/>
  <c r="O859" i="2"/>
  <c r="O858" i="2"/>
  <c r="O857" i="2"/>
  <c r="O856" i="2"/>
  <c r="O855" i="2"/>
  <c r="O854" i="2"/>
  <c r="O853" i="2"/>
  <c r="O852" i="2"/>
  <c r="O851" i="2"/>
  <c r="O850" i="2"/>
  <c r="O849" i="2"/>
  <c r="O848" i="2"/>
  <c r="O847" i="2"/>
  <c r="O846" i="2"/>
  <c r="O845" i="2"/>
  <c r="O844" i="2"/>
  <c r="O843" i="2"/>
  <c r="O842" i="2"/>
  <c r="O841" i="2"/>
  <c r="O840" i="2"/>
  <c r="O839" i="2"/>
  <c r="O838" i="2"/>
  <c r="O837" i="2"/>
  <c r="O836" i="2"/>
  <c r="O835" i="2"/>
  <c r="O834" i="2"/>
  <c r="O833" i="2"/>
  <c r="O832" i="2"/>
  <c r="O831" i="2"/>
  <c r="O830" i="2"/>
  <c r="O829" i="2"/>
  <c r="O828" i="2"/>
  <c r="O827" i="2"/>
  <c r="O826" i="2"/>
  <c r="O825" i="2"/>
  <c r="O824" i="2"/>
  <c r="O823" i="2"/>
  <c r="O822" i="2"/>
  <c r="O821" i="2"/>
  <c r="O820" i="2"/>
  <c r="O819" i="2"/>
  <c r="O818" i="2"/>
  <c r="O817" i="2"/>
  <c r="O816" i="2"/>
  <c r="O815" i="2"/>
  <c r="O814" i="2"/>
  <c r="O813" i="2"/>
  <c r="O812" i="2"/>
  <c r="O811" i="2"/>
  <c r="O810" i="2"/>
  <c r="O809" i="2"/>
  <c r="O808" i="2"/>
  <c r="O807" i="2"/>
  <c r="O806" i="2"/>
  <c r="O805" i="2"/>
  <c r="O804" i="2"/>
  <c r="O803" i="2"/>
  <c r="O802" i="2"/>
  <c r="O801" i="2"/>
  <c r="O800" i="2"/>
  <c r="O799" i="2"/>
  <c r="O798" i="2"/>
  <c r="O797" i="2"/>
  <c r="O796" i="2"/>
  <c r="O795" i="2"/>
  <c r="O794" i="2"/>
  <c r="O793" i="2"/>
  <c r="O792" i="2"/>
  <c r="O791" i="2"/>
  <c r="O790" i="2"/>
  <c r="O789" i="2"/>
  <c r="O788" i="2"/>
  <c r="O787" i="2"/>
  <c r="O786" i="2"/>
  <c r="O785" i="2"/>
  <c r="O784" i="2"/>
  <c r="O783" i="2"/>
  <c r="O782" i="2"/>
  <c r="O781" i="2"/>
  <c r="O780" i="2"/>
  <c r="O779" i="2"/>
  <c r="O778" i="2"/>
  <c r="O777" i="2"/>
  <c r="O776" i="2"/>
  <c r="O775" i="2"/>
  <c r="O774" i="2"/>
  <c r="O773" i="2"/>
  <c r="O772" i="2"/>
  <c r="O771" i="2"/>
  <c r="O770" i="2"/>
  <c r="O769" i="2"/>
  <c r="O768" i="2"/>
  <c r="O767" i="2"/>
  <c r="O766" i="2"/>
  <c r="O765" i="2"/>
  <c r="O764" i="2"/>
  <c r="O763" i="2"/>
  <c r="O762" i="2"/>
  <c r="O761" i="2"/>
  <c r="O760" i="2"/>
  <c r="O759" i="2"/>
  <c r="O758" i="2"/>
  <c r="O757" i="2"/>
  <c r="O756" i="2"/>
  <c r="O755" i="2"/>
  <c r="O754" i="2"/>
  <c r="O753" i="2"/>
  <c r="O752" i="2"/>
  <c r="O751" i="2"/>
  <c r="O750" i="2"/>
  <c r="O749" i="2"/>
  <c r="O748" i="2"/>
  <c r="O747" i="2"/>
  <c r="O746" i="2"/>
  <c r="O745" i="2"/>
  <c r="O744" i="2"/>
  <c r="O743" i="2"/>
  <c r="O742" i="2"/>
  <c r="O741" i="2"/>
  <c r="O740" i="2"/>
  <c r="O739" i="2"/>
  <c r="O738" i="2"/>
  <c r="O737" i="2"/>
  <c r="O736" i="2"/>
  <c r="O735" i="2"/>
  <c r="O734" i="2"/>
  <c r="O733" i="2"/>
  <c r="O732" i="2"/>
  <c r="O731" i="2"/>
  <c r="O730" i="2"/>
  <c r="O729" i="2"/>
  <c r="O728" i="2"/>
  <c r="O727" i="2"/>
  <c r="O726" i="2"/>
  <c r="O725" i="2"/>
  <c r="O724" i="2"/>
  <c r="O723" i="2"/>
  <c r="O722" i="2"/>
  <c r="O721" i="2"/>
  <c r="O720" i="2"/>
  <c r="O719" i="2"/>
  <c r="O718" i="2"/>
  <c r="O717" i="2"/>
  <c r="O716" i="2"/>
  <c r="O715" i="2"/>
  <c r="O714" i="2"/>
  <c r="O713" i="2"/>
  <c r="O712" i="2"/>
  <c r="O711" i="2"/>
  <c r="O710" i="2"/>
  <c r="O709" i="2"/>
  <c r="O708" i="2"/>
  <c r="O707" i="2"/>
  <c r="O706" i="2"/>
  <c r="O705" i="2"/>
  <c r="O704" i="2"/>
  <c r="O703" i="2"/>
  <c r="O702" i="2"/>
  <c r="O701" i="2"/>
  <c r="O700" i="2"/>
  <c r="O699" i="2"/>
  <c r="O698" i="2"/>
  <c r="O697" i="2"/>
  <c r="O696" i="2"/>
  <c r="O695" i="2"/>
  <c r="O694" i="2"/>
  <c r="O693" i="2"/>
  <c r="O692" i="2"/>
  <c r="O691" i="2"/>
  <c r="O690" i="2"/>
  <c r="O689" i="2"/>
  <c r="O688" i="2"/>
  <c r="O687" i="2"/>
  <c r="O686" i="2"/>
  <c r="O685" i="2"/>
  <c r="O684" i="2"/>
  <c r="O683" i="2"/>
  <c r="O682" i="2"/>
  <c r="O681" i="2"/>
  <c r="O680" i="2"/>
  <c r="O679" i="2"/>
  <c r="O678" i="2"/>
  <c r="O677" i="2"/>
  <c r="O676" i="2"/>
  <c r="O675" i="2"/>
  <c r="O674" i="2"/>
  <c r="O673" i="2"/>
  <c r="O672" i="2"/>
  <c r="O671" i="2"/>
  <c r="O670" i="2"/>
  <c r="O669" i="2"/>
  <c r="O668" i="2"/>
  <c r="O667" i="2"/>
  <c r="O666" i="2"/>
  <c r="O665" i="2"/>
  <c r="O664" i="2"/>
  <c r="O663" i="2"/>
  <c r="O662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O589" i="2"/>
  <c r="O588" i="2"/>
  <c r="O587" i="2"/>
  <c r="O586" i="2"/>
  <c r="O585" i="2"/>
  <c r="O584" i="2"/>
  <c r="O583" i="2"/>
  <c r="O582" i="2"/>
  <c r="O581" i="2"/>
  <c r="O580" i="2"/>
  <c r="O579" i="2"/>
  <c r="O578" i="2"/>
  <c r="O577" i="2"/>
  <c r="O576" i="2"/>
  <c r="O575" i="2"/>
  <c r="O574" i="2"/>
  <c r="O573" i="2"/>
  <c r="O572" i="2"/>
  <c r="O571" i="2"/>
  <c r="O570" i="2"/>
  <c r="O569" i="2"/>
  <c r="O568" i="2"/>
  <c r="O567" i="2"/>
  <c r="O566" i="2"/>
  <c r="O565" i="2"/>
  <c r="O564" i="2"/>
  <c r="O563" i="2"/>
  <c r="O562" i="2"/>
  <c r="O561" i="2"/>
  <c r="O560" i="2"/>
  <c r="O559" i="2"/>
  <c r="O558" i="2"/>
  <c r="O557" i="2"/>
  <c r="O556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37" i="2"/>
  <c r="O536" i="2"/>
  <c r="O535" i="2"/>
  <c r="O534" i="2"/>
  <c r="O533" i="2"/>
  <c r="O532" i="2"/>
  <c r="O531" i="2"/>
  <c r="O530" i="2"/>
  <c r="O529" i="2"/>
  <c r="O528" i="2"/>
  <c r="O527" i="2"/>
  <c r="O526" i="2"/>
  <c r="O525" i="2"/>
  <c r="O524" i="2"/>
  <c r="O523" i="2"/>
  <c r="O522" i="2"/>
  <c r="O521" i="2"/>
  <c r="O520" i="2"/>
  <c r="O519" i="2"/>
  <c r="O518" i="2"/>
  <c r="O517" i="2"/>
  <c r="O516" i="2"/>
  <c r="O515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79" i="2"/>
  <c r="O378" i="2"/>
  <c r="O377" i="2"/>
  <c r="O376" i="2"/>
  <c r="O375" i="2"/>
  <c r="O374" i="2"/>
  <c r="O373" i="2"/>
  <c r="O372" i="2"/>
  <c r="O371" i="2"/>
  <c r="O370" i="2"/>
  <c r="O369" i="2"/>
  <c r="O368" i="2"/>
  <c r="O367" i="2"/>
  <c r="O366" i="2"/>
  <c r="O365" i="2"/>
  <c r="O364" i="2"/>
  <c r="O363" i="2"/>
  <c r="O362" i="2"/>
  <c r="O361" i="2"/>
  <c r="O360" i="2"/>
  <c r="O359" i="2"/>
  <c r="O358" i="2"/>
  <c r="O357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M100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1002" i="2" s="1"/>
  <c r="M4" i="2"/>
  <c r="M3" i="2"/>
  <c r="M2" i="2"/>
  <c r="F1001" i="2"/>
  <c r="E1001" i="2"/>
  <c r="F1000" i="2"/>
  <c r="E1000" i="2"/>
  <c r="F999" i="2"/>
  <c r="E999" i="2"/>
  <c r="F998" i="2"/>
  <c r="E998" i="2"/>
  <c r="F997" i="2"/>
  <c r="E997" i="2"/>
  <c r="F996" i="2"/>
  <c r="E996" i="2"/>
  <c r="F995" i="2"/>
  <c r="E995" i="2"/>
  <c r="F994" i="2"/>
  <c r="E994" i="2"/>
  <c r="F993" i="2"/>
  <c r="E993" i="2"/>
  <c r="F992" i="2"/>
  <c r="E992" i="2"/>
  <c r="F991" i="2"/>
  <c r="E991" i="2"/>
  <c r="F990" i="2"/>
  <c r="E990" i="2"/>
  <c r="F989" i="2"/>
  <c r="E989" i="2"/>
  <c r="F988" i="2"/>
  <c r="E988" i="2"/>
  <c r="F987" i="2"/>
  <c r="E987" i="2"/>
  <c r="F986" i="2"/>
  <c r="E986" i="2"/>
  <c r="F985" i="2"/>
  <c r="E985" i="2"/>
  <c r="F984" i="2"/>
  <c r="E984" i="2"/>
  <c r="F983" i="2"/>
  <c r="E983" i="2"/>
  <c r="F982" i="2"/>
  <c r="E982" i="2"/>
  <c r="F981" i="2"/>
  <c r="E981" i="2"/>
  <c r="F980" i="2"/>
  <c r="E980" i="2"/>
  <c r="F979" i="2"/>
  <c r="E979" i="2"/>
  <c r="F978" i="2"/>
  <c r="E978" i="2"/>
  <c r="F977" i="2"/>
  <c r="E977" i="2"/>
  <c r="F976" i="2"/>
  <c r="E976" i="2"/>
  <c r="F975" i="2"/>
  <c r="E975" i="2"/>
  <c r="F974" i="2"/>
  <c r="E974" i="2"/>
  <c r="F973" i="2"/>
  <c r="E973" i="2"/>
  <c r="F972" i="2"/>
  <c r="E972" i="2"/>
  <c r="F971" i="2"/>
  <c r="E971" i="2"/>
  <c r="F970" i="2"/>
  <c r="E970" i="2"/>
  <c r="F969" i="2"/>
  <c r="E969" i="2"/>
  <c r="F968" i="2"/>
  <c r="E968" i="2"/>
  <c r="F967" i="2"/>
  <c r="E967" i="2"/>
  <c r="F966" i="2"/>
  <c r="E966" i="2"/>
  <c r="F965" i="2"/>
  <c r="E965" i="2"/>
  <c r="F964" i="2"/>
  <c r="E964" i="2"/>
  <c r="F963" i="2"/>
  <c r="E963" i="2"/>
  <c r="F962" i="2"/>
  <c r="E962" i="2"/>
  <c r="F961" i="2"/>
  <c r="E961" i="2"/>
  <c r="F960" i="2"/>
  <c r="E960" i="2"/>
  <c r="F959" i="2"/>
  <c r="E959" i="2"/>
  <c r="F958" i="2"/>
  <c r="E958" i="2"/>
  <c r="F957" i="2"/>
  <c r="E957" i="2"/>
  <c r="F956" i="2"/>
  <c r="E956" i="2"/>
  <c r="F955" i="2"/>
  <c r="E955" i="2"/>
  <c r="F954" i="2"/>
  <c r="E954" i="2"/>
  <c r="F953" i="2"/>
  <c r="E953" i="2"/>
  <c r="F952" i="2"/>
  <c r="E952" i="2"/>
  <c r="F951" i="2"/>
  <c r="E951" i="2"/>
  <c r="F950" i="2"/>
  <c r="E950" i="2"/>
  <c r="F949" i="2"/>
  <c r="E949" i="2"/>
  <c r="F948" i="2"/>
  <c r="E948" i="2"/>
  <c r="F947" i="2"/>
  <c r="E947" i="2"/>
  <c r="F946" i="2"/>
  <c r="E946" i="2"/>
  <c r="F945" i="2"/>
  <c r="E945" i="2"/>
  <c r="F944" i="2"/>
  <c r="E944" i="2"/>
  <c r="F943" i="2"/>
  <c r="E943" i="2"/>
  <c r="F942" i="2"/>
  <c r="E942" i="2"/>
  <c r="F941" i="2"/>
  <c r="E941" i="2"/>
  <c r="F940" i="2"/>
  <c r="E940" i="2"/>
  <c r="F939" i="2"/>
  <c r="E939" i="2"/>
  <c r="F938" i="2"/>
  <c r="E938" i="2"/>
  <c r="F937" i="2"/>
  <c r="E937" i="2"/>
  <c r="F936" i="2"/>
  <c r="E936" i="2"/>
  <c r="F935" i="2"/>
  <c r="E935" i="2"/>
  <c r="F934" i="2"/>
  <c r="E934" i="2"/>
  <c r="F933" i="2"/>
  <c r="E933" i="2"/>
  <c r="F932" i="2"/>
  <c r="E932" i="2"/>
  <c r="F931" i="2"/>
  <c r="E931" i="2"/>
  <c r="F930" i="2"/>
  <c r="E930" i="2"/>
  <c r="F929" i="2"/>
  <c r="E929" i="2"/>
  <c r="F928" i="2"/>
  <c r="E928" i="2"/>
  <c r="F927" i="2"/>
  <c r="E927" i="2"/>
  <c r="F926" i="2"/>
  <c r="E926" i="2"/>
  <c r="F925" i="2"/>
  <c r="E925" i="2"/>
  <c r="F924" i="2"/>
  <c r="E924" i="2"/>
  <c r="F923" i="2"/>
  <c r="E923" i="2"/>
  <c r="F922" i="2"/>
  <c r="E922" i="2"/>
  <c r="F921" i="2"/>
  <c r="E921" i="2"/>
  <c r="F920" i="2"/>
  <c r="E920" i="2"/>
  <c r="F919" i="2"/>
  <c r="E919" i="2"/>
  <c r="F918" i="2"/>
  <c r="E918" i="2"/>
  <c r="F917" i="2"/>
  <c r="E917" i="2"/>
  <c r="F916" i="2"/>
  <c r="E916" i="2"/>
  <c r="F915" i="2"/>
  <c r="E915" i="2"/>
  <c r="F914" i="2"/>
  <c r="E914" i="2"/>
  <c r="F913" i="2"/>
  <c r="E913" i="2"/>
  <c r="F912" i="2"/>
  <c r="E912" i="2"/>
  <c r="F911" i="2"/>
  <c r="E911" i="2"/>
  <c r="F910" i="2"/>
  <c r="E910" i="2"/>
  <c r="F909" i="2"/>
  <c r="E909" i="2"/>
  <c r="F908" i="2"/>
  <c r="E908" i="2"/>
  <c r="F907" i="2"/>
  <c r="E907" i="2"/>
  <c r="F906" i="2"/>
  <c r="E906" i="2"/>
  <c r="F905" i="2"/>
  <c r="E905" i="2"/>
  <c r="F904" i="2"/>
  <c r="E904" i="2"/>
  <c r="F903" i="2"/>
  <c r="E903" i="2"/>
  <c r="F902" i="2"/>
  <c r="E902" i="2"/>
  <c r="F901" i="2"/>
  <c r="E901" i="2"/>
  <c r="F900" i="2"/>
  <c r="E900" i="2"/>
  <c r="F899" i="2"/>
  <c r="E899" i="2"/>
  <c r="F898" i="2"/>
  <c r="E898" i="2"/>
  <c r="F897" i="2"/>
  <c r="E897" i="2"/>
  <c r="F896" i="2"/>
  <c r="E896" i="2"/>
  <c r="F895" i="2"/>
  <c r="E895" i="2"/>
  <c r="F894" i="2"/>
  <c r="E894" i="2"/>
  <c r="F893" i="2"/>
  <c r="E893" i="2"/>
  <c r="F892" i="2"/>
  <c r="E892" i="2"/>
  <c r="F891" i="2"/>
  <c r="E891" i="2"/>
  <c r="F890" i="2"/>
  <c r="E890" i="2"/>
  <c r="F889" i="2"/>
  <c r="E889" i="2"/>
  <c r="F888" i="2"/>
  <c r="E888" i="2"/>
  <c r="F887" i="2"/>
  <c r="E887" i="2"/>
  <c r="F886" i="2"/>
  <c r="E886" i="2"/>
  <c r="F885" i="2"/>
  <c r="E885" i="2"/>
  <c r="F884" i="2"/>
  <c r="E884" i="2"/>
  <c r="F883" i="2"/>
  <c r="E883" i="2"/>
  <c r="F882" i="2"/>
  <c r="E882" i="2"/>
  <c r="F881" i="2"/>
  <c r="E881" i="2"/>
  <c r="F880" i="2"/>
  <c r="E880" i="2"/>
  <c r="F879" i="2"/>
  <c r="E879" i="2"/>
  <c r="F878" i="2"/>
  <c r="E878" i="2"/>
  <c r="F877" i="2"/>
  <c r="E877" i="2"/>
  <c r="F876" i="2"/>
  <c r="E876" i="2"/>
  <c r="F875" i="2"/>
  <c r="E875" i="2"/>
  <c r="F874" i="2"/>
  <c r="E874" i="2"/>
  <c r="F873" i="2"/>
  <c r="E873" i="2"/>
  <c r="F872" i="2"/>
  <c r="E872" i="2"/>
  <c r="F871" i="2"/>
  <c r="E871" i="2"/>
  <c r="F870" i="2"/>
  <c r="E870" i="2"/>
  <c r="F869" i="2"/>
  <c r="E869" i="2"/>
  <c r="F868" i="2"/>
  <c r="E868" i="2"/>
  <c r="F867" i="2"/>
  <c r="E867" i="2"/>
  <c r="F866" i="2"/>
  <c r="E866" i="2"/>
  <c r="F865" i="2"/>
  <c r="E865" i="2"/>
  <c r="F864" i="2"/>
  <c r="E864" i="2"/>
  <c r="F863" i="2"/>
  <c r="E863" i="2"/>
  <c r="F862" i="2"/>
  <c r="E862" i="2"/>
  <c r="F861" i="2"/>
  <c r="E861" i="2"/>
  <c r="F860" i="2"/>
  <c r="E860" i="2"/>
  <c r="F859" i="2"/>
  <c r="E859" i="2"/>
  <c r="F858" i="2"/>
  <c r="E858" i="2"/>
  <c r="F857" i="2"/>
  <c r="E857" i="2"/>
  <c r="F856" i="2"/>
  <c r="E856" i="2"/>
  <c r="F855" i="2"/>
  <c r="E855" i="2"/>
  <c r="F854" i="2"/>
  <c r="E854" i="2"/>
  <c r="F853" i="2"/>
  <c r="E853" i="2"/>
  <c r="F852" i="2"/>
  <c r="E852" i="2"/>
  <c r="F851" i="2"/>
  <c r="E851" i="2"/>
  <c r="F850" i="2"/>
  <c r="E850" i="2"/>
  <c r="F849" i="2"/>
  <c r="E849" i="2"/>
  <c r="F848" i="2"/>
  <c r="E848" i="2"/>
  <c r="F847" i="2"/>
  <c r="E847" i="2"/>
  <c r="F846" i="2"/>
  <c r="E846" i="2"/>
  <c r="F845" i="2"/>
  <c r="E845" i="2"/>
  <c r="F844" i="2"/>
  <c r="E844" i="2"/>
  <c r="F843" i="2"/>
  <c r="E843" i="2"/>
  <c r="F842" i="2"/>
  <c r="E842" i="2"/>
  <c r="F841" i="2"/>
  <c r="E841" i="2"/>
  <c r="F840" i="2"/>
  <c r="E840" i="2"/>
  <c r="F839" i="2"/>
  <c r="E839" i="2"/>
  <c r="F838" i="2"/>
  <c r="E838" i="2"/>
  <c r="F837" i="2"/>
  <c r="E837" i="2"/>
  <c r="F836" i="2"/>
  <c r="E836" i="2"/>
  <c r="F835" i="2"/>
  <c r="E835" i="2"/>
  <c r="F834" i="2"/>
  <c r="E834" i="2"/>
  <c r="F833" i="2"/>
  <c r="E833" i="2"/>
  <c r="F832" i="2"/>
  <c r="E832" i="2"/>
  <c r="F831" i="2"/>
  <c r="E831" i="2"/>
  <c r="F830" i="2"/>
  <c r="E830" i="2"/>
  <c r="F829" i="2"/>
  <c r="E829" i="2"/>
  <c r="F828" i="2"/>
  <c r="E828" i="2"/>
  <c r="F827" i="2"/>
  <c r="E827" i="2"/>
  <c r="F826" i="2"/>
  <c r="E826" i="2"/>
  <c r="F825" i="2"/>
  <c r="E825" i="2"/>
  <c r="F824" i="2"/>
  <c r="E824" i="2"/>
  <c r="F823" i="2"/>
  <c r="E823" i="2"/>
  <c r="F822" i="2"/>
  <c r="E822" i="2"/>
  <c r="F821" i="2"/>
  <c r="E821" i="2"/>
  <c r="F820" i="2"/>
  <c r="E820" i="2"/>
  <c r="F819" i="2"/>
  <c r="E819" i="2"/>
  <c r="F818" i="2"/>
  <c r="E818" i="2"/>
  <c r="F817" i="2"/>
  <c r="E817" i="2"/>
  <c r="F816" i="2"/>
  <c r="E816" i="2"/>
  <c r="F815" i="2"/>
  <c r="E815" i="2"/>
  <c r="F814" i="2"/>
  <c r="E814" i="2"/>
  <c r="F813" i="2"/>
  <c r="E813" i="2"/>
  <c r="F812" i="2"/>
  <c r="E812" i="2"/>
  <c r="F811" i="2"/>
  <c r="E811" i="2"/>
  <c r="F810" i="2"/>
  <c r="E810" i="2"/>
  <c r="F809" i="2"/>
  <c r="E809" i="2"/>
  <c r="F808" i="2"/>
  <c r="E808" i="2"/>
  <c r="F807" i="2"/>
  <c r="E807" i="2"/>
  <c r="F806" i="2"/>
  <c r="E806" i="2"/>
  <c r="F805" i="2"/>
  <c r="E805" i="2"/>
  <c r="F804" i="2"/>
  <c r="E804" i="2"/>
  <c r="F803" i="2"/>
  <c r="E803" i="2"/>
  <c r="F802" i="2"/>
  <c r="E802" i="2"/>
  <c r="F801" i="2"/>
  <c r="E801" i="2"/>
  <c r="F800" i="2"/>
  <c r="E800" i="2"/>
  <c r="F799" i="2"/>
  <c r="E799" i="2"/>
  <c r="F798" i="2"/>
  <c r="E798" i="2"/>
  <c r="F797" i="2"/>
  <c r="E797" i="2"/>
  <c r="F796" i="2"/>
  <c r="E796" i="2"/>
  <c r="F795" i="2"/>
  <c r="E795" i="2"/>
  <c r="F794" i="2"/>
  <c r="E794" i="2"/>
  <c r="F793" i="2"/>
  <c r="E793" i="2"/>
  <c r="F792" i="2"/>
  <c r="E792" i="2"/>
  <c r="F791" i="2"/>
  <c r="E791" i="2"/>
  <c r="F790" i="2"/>
  <c r="E790" i="2"/>
  <c r="F789" i="2"/>
  <c r="E789" i="2"/>
  <c r="F788" i="2"/>
  <c r="E788" i="2"/>
  <c r="F787" i="2"/>
  <c r="E787" i="2"/>
  <c r="F786" i="2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F778" i="2"/>
  <c r="E778" i="2"/>
  <c r="F777" i="2"/>
  <c r="E777" i="2"/>
  <c r="F776" i="2"/>
  <c r="E776" i="2"/>
  <c r="F775" i="2"/>
  <c r="E775" i="2"/>
  <c r="F774" i="2"/>
  <c r="E774" i="2"/>
  <c r="F773" i="2"/>
  <c r="E773" i="2"/>
  <c r="F772" i="2"/>
  <c r="E772" i="2"/>
  <c r="F771" i="2"/>
  <c r="E771" i="2"/>
  <c r="F770" i="2"/>
  <c r="E770" i="2"/>
  <c r="F769" i="2"/>
  <c r="E769" i="2"/>
  <c r="F768" i="2"/>
  <c r="E768" i="2"/>
  <c r="F767" i="2"/>
  <c r="E767" i="2"/>
  <c r="F766" i="2"/>
  <c r="E766" i="2"/>
  <c r="F765" i="2"/>
  <c r="E765" i="2"/>
  <c r="F764" i="2"/>
  <c r="E764" i="2"/>
  <c r="F763" i="2"/>
  <c r="E763" i="2"/>
  <c r="F762" i="2"/>
  <c r="E762" i="2"/>
  <c r="F761" i="2"/>
  <c r="E761" i="2"/>
  <c r="F760" i="2"/>
  <c r="E760" i="2"/>
  <c r="F759" i="2"/>
  <c r="E759" i="2"/>
  <c r="F758" i="2"/>
  <c r="E758" i="2"/>
  <c r="F757" i="2"/>
  <c r="E757" i="2"/>
  <c r="F756" i="2"/>
  <c r="E756" i="2"/>
  <c r="F755" i="2"/>
  <c r="E755" i="2"/>
  <c r="F754" i="2"/>
  <c r="E754" i="2"/>
  <c r="F753" i="2"/>
  <c r="E753" i="2"/>
  <c r="F752" i="2"/>
  <c r="E752" i="2"/>
  <c r="F751" i="2"/>
  <c r="E751" i="2"/>
  <c r="F750" i="2"/>
  <c r="E750" i="2"/>
  <c r="F749" i="2"/>
  <c r="E749" i="2"/>
  <c r="F748" i="2"/>
  <c r="E748" i="2"/>
  <c r="F747" i="2"/>
  <c r="E747" i="2"/>
  <c r="F746" i="2"/>
  <c r="E746" i="2"/>
  <c r="F745" i="2"/>
  <c r="E745" i="2"/>
  <c r="F744" i="2"/>
  <c r="E744" i="2"/>
  <c r="F743" i="2"/>
  <c r="E743" i="2"/>
  <c r="F742" i="2"/>
  <c r="E742" i="2"/>
  <c r="F741" i="2"/>
  <c r="E741" i="2"/>
  <c r="F740" i="2"/>
  <c r="E740" i="2"/>
  <c r="F739" i="2"/>
  <c r="E739" i="2"/>
  <c r="F738" i="2"/>
  <c r="E738" i="2"/>
  <c r="F737" i="2"/>
  <c r="E737" i="2"/>
  <c r="F736" i="2"/>
  <c r="E736" i="2"/>
  <c r="F735" i="2"/>
  <c r="E735" i="2"/>
  <c r="F734" i="2"/>
  <c r="E734" i="2"/>
  <c r="F733" i="2"/>
  <c r="E733" i="2"/>
  <c r="F732" i="2"/>
  <c r="E732" i="2"/>
  <c r="F731" i="2"/>
  <c r="E731" i="2"/>
  <c r="F730" i="2"/>
  <c r="E730" i="2"/>
  <c r="F729" i="2"/>
  <c r="E729" i="2"/>
  <c r="F728" i="2"/>
  <c r="E728" i="2"/>
  <c r="F727" i="2"/>
  <c r="E727" i="2"/>
  <c r="F726" i="2"/>
  <c r="E726" i="2"/>
  <c r="F725" i="2"/>
  <c r="E725" i="2"/>
  <c r="F724" i="2"/>
  <c r="E724" i="2"/>
  <c r="F723" i="2"/>
  <c r="E723" i="2"/>
  <c r="F722" i="2"/>
  <c r="E722" i="2"/>
  <c r="F721" i="2"/>
  <c r="E721" i="2"/>
  <c r="F720" i="2"/>
  <c r="E720" i="2"/>
  <c r="F719" i="2"/>
  <c r="E719" i="2"/>
  <c r="F718" i="2"/>
  <c r="E718" i="2"/>
  <c r="F717" i="2"/>
  <c r="E717" i="2"/>
  <c r="F716" i="2"/>
  <c r="E716" i="2"/>
  <c r="F715" i="2"/>
  <c r="E715" i="2"/>
  <c r="F714" i="2"/>
  <c r="E714" i="2"/>
  <c r="F713" i="2"/>
  <c r="E713" i="2"/>
  <c r="F712" i="2"/>
  <c r="E712" i="2"/>
  <c r="F711" i="2"/>
  <c r="E711" i="2"/>
  <c r="F710" i="2"/>
  <c r="E710" i="2"/>
  <c r="F709" i="2"/>
  <c r="E709" i="2"/>
  <c r="F708" i="2"/>
  <c r="E708" i="2"/>
  <c r="F707" i="2"/>
  <c r="E707" i="2"/>
  <c r="F706" i="2"/>
  <c r="E706" i="2"/>
  <c r="F705" i="2"/>
  <c r="E705" i="2"/>
  <c r="F704" i="2"/>
  <c r="E704" i="2"/>
  <c r="F703" i="2"/>
  <c r="E703" i="2"/>
  <c r="F702" i="2"/>
  <c r="E702" i="2"/>
  <c r="F701" i="2"/>
  <c r="E701" i="2"/>
  <c r="F700" i="2"/>
  <c r="E700" i="2"/>
  <c r="F699" i="2"/>
  <c r="E699" i="2"/>
  <c r="F698" i="2"/>
  <c r="E698" i="2"/>
  <c r="F697" i="2"/>
  <c r="E697" i="2"/>
  <c r="F696" i="2"/>
  <c r="E696" i="2"/>
  <c r="F695" i="2"/>
  <c r="E695" i="2"/>
  <c r="F694" i="2"/>
  <c r="E694" i="2"/>
  <c r="F693" i="2"/>
  <c r="E693" i="2"/>
  <c r="F692" i="2"/>
  <c r="E692" i="2"/>
  <c r="F691" i="2"/>
  <c r="E691" i="2"/>
  <c r="F690" i="2"/>
  <c r="E690" i="2"/>
  <c r="F689" i="2"/>
  <c r="E689" i="2"/>
  <c r="F688" i="2"/>
  <c r="E688" i="2"/>
  <c r="F687" i="2"/>
  <c r="E687" i="2"/>
  <c r="F686" i="2"/>
  <c r="E686" i="2"/>
  <c r="F685" i="2"/>
  <c r="E685" i="2"/>
  <c r="F684" i="2"/>
  <c r="E684" i="2"/>
  <c r="F683" i="2"/>
  <c r="E683" i="2"/>
  <c r="F682" i="2"/>
  <c r="E682" i="2"/>
  <c r="F681" i="2"/>
  <c r="E681" i="2"/>
  <c r="F680" i="2"/>
  <c r="E680" i="2"/>
  <c r="F679" i="2"/>
  <c r="E679" i="2"/>
  <c r="F678" i="2"/>
  <c r="E678" i="2"/>
  <c r="F677" i="2"/>
  <c r="E677" i="2"/>
  <c r="F676" i="2"/>
  <c r="E676" i="2"/>
  <c r="F675" i="2"/>
  <c r="E675" i="2"/>
  <c r="F674" i="2"/>
  <c r="E674" i="2"/>
  <c r="F673" i="2"/>
  <c r="E673" i="2"/>
  <c r="F672" i="2"/>
  <c r="E672" i="2"/>
  <c r="F671" i="2"/>
  <c r="E671" i="2"/>
  <c r="F670" i="2"/>
  <c r="E670" i="2"/>
  <c r="F669" i="2"/>
  <c r="E669" i="2"/>
  <c r="F668" i="2"/>
  <c r="E668" i="2"/>
  <c r="F667" i="2"/>
  <c r="E667" i="2"/>
  <c r="F666" i="2"/>
  <c r="E666" i="2"/>
  <c r="F665" i="2"/>
  <c r="E665" i="2"/>
  <c r="F664" i="2"/>
  <c r="E664" i="2"/>
  <c r="F663" i="2"/>
  <c r="E663" i="2"/>
  <c r="F662" i="2"/>
  <c r="E662" i="2"/>
  <c r="F661" i="2"/>
  <c r="E661" i="2"/>
  <c r="F660" i="2"/>
  <c r="E660" i="2"/>
  <c r="F659" i="2"/>
  <c r="E659" i="2"/>
  <c r="F658" i="2"/>
  <c r="E658" i="2"/>
  <c r="F657" i="2"/>
  <c r="E657" i="2"/>
  <c r="F656" i="2"/>
  <c r="E656" i="2"/>
  <c r="F655" i="2"/>
  <c r="E655" i="2"/>
  <c r="F654" i="2"/>
  <c r="E654" i="2"/>
  <c r="F653" i="2"/>
  <c r="E653" i="2"/>
  <c r="F652" i="2"/>
  <c r="E652" i="2"/>
  <c r="F651" i="2"/>
  <c r="E651" i="2"/>
  <c r="F650" i="2"/>
  <c r="E650" i="2"/>
  <c r="F649" i="2"/>
  <c r="E649" i="2"/>
  <c r="F648" i="2"/>
  <c r="E648" i="2"/>
  <c r="F647" i="2"/>
  <c r="E647" i="2"/>
  <c r="F646" i="2"/>
  <c r="E646" i="2"/>
  <c r="F645" i="2"/>
  <c r="E645" i="2"/>
  <c r="F644" i="2"/>
  <c r="E644" i="2"/>
  <c r="F643" i="2"/>
  <c r="E643" i="2"/>
  <c r="F642" i="2"/>
  <c r="E642" i="2"/>
  <c r="F641" i="2"/>
  <c r="E641" i="2"/>
  <c r="F640" i="2"/>
  <c r="E640" i="2"/>
  <c r="F639" i="2"/>
  <c r="E639" i="2"/>
  <c r="F638" i="2"/>
  <c r="E638" i="2"/>
  <c r="F637" i="2"/>
  <c r="E637" i="2"/>
  <c r="F636" i="2"/>
  <c r="E636" i="2"/>
  <c r="F635" i="2"/>
  <c r="E635" i="2"/>
  <c r="F634" i="2"/>
  <c r="E634" i="2"/>
  <c r="F633" i="2"/>
  <c r="E633" i="2"/>
  <c r="F632" i="2"/>
  <c r="E632" i="2"/>
  <c r="F631" i="2"/>
  <c r="E631" i="2"/>
  <c r="F630" i="2"/>
  <c r="E630" i="2"/>
  <c r="F629" i="2"/>
  <c r="E629" i="2"/>
  <c r="F628" i="2"/>
  <c r="E628" i="2"/>
  <c r="F627" i="2"/>
  <c r="E627" i="2"/>
  <c r="F626" i="2"/>
  <c r="E626" i="2"/>
  <c r="F625" i="2"/>
  <c r="E625" i="2"/>
  <c r="F624" i="2"/>
  <c r="E624" i="2"/>
  <c r="F623" i="2"/>
  <c r="E623" i="2"/>
  <c r="F622" i="2"/>
  <c r="E622" i="2"/>
  <c r="F621" i="2"/>
  <c r="E621" i="2"/>
  <c r="F620" i="2"/>
  <c r="E620" i="2"/>
  <c r="F619" i="2"/>
  <c r="E619" i="2"/>
  <c r="F618" i="2"/>
  <c r="E618" i="2"/>
  <c r="F617" i="2"/>
  <c r="E617" i="2"/>
  <c r="F616" i="2"/>
  <c r="E616" i="2"/>
  <c r="F615" i="2"/>
  <c r="E615" i="2"/>
  <c r="F614" i="2"/>
  <c r="E614" i="2"/>
  <c r="F613" i="2"/>
  <c r="E613" i="2"/>
  <c r="F612" i="2"/>
  <c r="E612" i="2"/>
  <c r="F611" i="2"/>
  <c r="E611" i="2"/>
  <c r="F610" i="2"/>
  <c r="E610" i="2"/>
  <c r="F609" i="2"/>
  <c r="E609" i="2"/>
  <c r="F608" i="2"/>
  <c r="E608" i="2"/>
  <c r="F607" i="2"/>
  <c r="E607" i="2"/>
  <c r="F606" i="2"/>
  <c r="E606" i="2"/>
  <c r="F605" i="2"/>
  <c r="E605" i="2"/>
  <c r="F604" i="2"/>
  <c r="E604" i="2"/>
  <c r="F603" i="2"/>
  <c r="E603" i="2"/>
  <c r="F602" i="2"/>
  <c r="E602" i="2"/>
  <c r="F601" i="2"/>
  <c r="E601" i="2"/>
  <c r="F600" i="2"/>
  <c r="E600" i="2"/>
  <c r="F599" i="2"/>
  <c r="E599" i="2"/>
  <c r="F598" i="2"/>
  <c r="E598" i="2"/>
  <c r="F597" i="2"/>
  <c r="E597" i="2"/>
  <c r="F596" i="2"/>
  <c r="E596" i="2"/>
  <c r="F595" i="2"/>
  <c r="E595" i="2"/>
  <c r="F594" i="2"/>
  <c r="E594" i="2"/>
  <c r="F593" i="2"/>
  <c r="E593" i="2"/>
  <c r="F592" i="2"/>
  <c r="E592" i="2"/>
  <c r="F591" i="2"/>
  <c r="E591" i="2"/>
  <c r="F590" i="2"/>
  <c r="E590" i="2"/>
  <c r="F589" i="2"/>
  <c r="E589" i="2"/>
  <c r="F588" i="2"/>
  <c r="E588" i="2"/>
  <c r="F587" i="2"/>
  <c r="E587" i="2"/>
  <c r="F586" i="2"/>
  <c r="E586" i="2"/>
  <c r="F585" i="2"/>
  <c r="E585" i="2"/>
  <c r="F584" i="2"/>
  <c r="E584" i="2"/>
  <c r="F583" i="2"/>
  <c r="E583" i="2"/>
  <c r="F582" i="2"/>
  <c r="E582" i="2"/>
  <c r="F581" i="2"/>
  <c r="E581" i="2"/>
  <c r="F580" i="2"/>
  <c r="E580" i="2"/>
  <c r="F579" i="2"/>
  <c r="E579" i="2"/>
  <c r="F578" i="2"/>
  <c r="E578" i="2"/>
  <c r="F577" i="2"/>
  <c r="E577" i="2"/>
  <c r="F576" i="2"/>
  <c r="E576" i="2"/>
  <c r="F575" i="2"/>
  <c r="E575" i="2"/>
  <c r="F574" i="2"/>
  <c r="E574" i="2"/>
  <c r="F573" i="2"/>
  <c r="E573" i="2"/>
  <c r="F572" i="2"/>
  <c r="E572" i="2"/>
  <c r="F571" i="2"/>
  <c r="E571" i="2"/>
  <c r="F570" i="2"/>
  <c r="E570" i="2"/>
  <c r="F569" i="2"/>
  <c r="E569" i="2"/>
  <c r="F568" i="2"/>
  <c r="E568" i="2"/>
  <c r="F567" i="2"/>
  <c r="E567" i="2"/>
  <c r="F566" i="2"/>
  <c r="E566" i="2"/>
  <c r="F565" i="2"/>
  <c r="E565" i="2"/>
  <c r="F564" i="2"/>
  <c r="E564" i="2"/>
  <c r="F563" i="2"/>
  <c r="E563" i="2"/>
  <c r="F562" i="2"/>
  <c r="E562" i="2"/>
  <c r="F561" i="2"/>
  <c r="E561" i="2"/>
  <c r="F560" i="2"/>
  <c r="E560" i="2"/>
  <c r="F559" i="2"/>
  <c r="E559" i="2"/>
  <c r="F558" i="2"/>
  <c r="E558" i="2"/>
  <c r="F557" i="2"/>
  <c r="E557" i="2"/>
  <c r="F556" i="2"/>
  <c r="E556" i="2"/>
  <c r="F555" i="2"/>
  <c r="E555" i="2"/>
  <c r="F554" i="2"/>
  <c r="E554" i="2"/>
  <c r="F553" i="2"/>
  <c r="E553" i="2"/>
  <c r="F552" i="2"/>
  <c r="E552" i="2"/>
  <c r="F551" i="2"/>
  <c r="E551" i="2"/>
  <c r="F550" i="2"/>
  <c r="E550" i="2"/>
  <c r="F549" i="2"/>
  <c r="E549" i="2"/>
  <c r="F548" i="2"/>
  <c r="E548" i="2"/>
  <c r="F547" i="2"/>
  <c r="E547" i="2"/>
  <c r="F546" i="2"/>
  <c r="E546" i="2"/>
  <c r="F545" i="2"/>
  <c r="E545" i="2"/>
  <c r="F544" i="2"/>
  <c r="E544" i="2"/>
  <c r="F543" i="2"/>
  <c r="E543" i="2"/>
  <c r="F542" i="2"/>
  <c r="E542" i="2"/>
  <c r="F541" i="2"/>
  <c r="E541" i="2"/>
  <c r="F540" i="2"/>
  <c r="E540" i="2"/>
  <c r="F539" i="2"/>
  <c r="E539" i="2"/>
  <c r="F538" i="2"/>
  <c r="E538" i="2"/>
  <c r="F537" i="2"/>
  <c r="E537" i="2"/>
  <c r="F536" i="2"/>
  <c r="E536" i="2"/>
  <c r="F535" i="2"/>
  <c r="E535" i="2"/>
  <c r="F534" i="2"/>
  <c r="E534" i="2"/>
  <c r="F533" i="2"/>
  <c r="E533" i="2"/>
  <c r="F532" i="2"/>
  <c r="E532" i="2"/>
  <c r="F531" i="2"/>
  <c r="E531" i="2"/>
  <c r="F530" i="2"/>
  <c r="E530" i="2"/>
  <c r="F529" i="2"/>
  <c r="E529" i="2"/>
  <c r="F528" i="2"/>
  <c r="E528" i="2"/>
  <c r="F527" i="2"/>
  <c r="E527" i="2"/>
  <c r="F526" i="2"/>
  <c r="E526" i="2"/>
  <c r="F525" i="2"/>
  <c r="E525" i="2"/>
  <c r="F524" i="2"/>
  <c r="E524" i="2"/>
  <c r="F523" i="2"/>
  <c r="E523" i="2"/>
  <c r="F522" i="2"/>
  <c r="E522" i="2"/>
  <c r="F521" i="2"/>
  <c r="E521" i="2"/>
  <c r="F520" i="2"/>
  <c r="E520" i="2"/>
  <c r="F519" i="2"/>
  <c r="E519" i="2"/>
  <c r="F518" i="2"/>
  <c r="E518" i="2"/>
  <c r="F517" i="2"/>
  <c r="E517" i="2"/>
  <c r="F516" i="2"/>
  <c r="E516" i="2"/>
  <c r="F515" i="2"/>
  <c r="E515" i="2"/>
  <c r="F514" i="2"/>
  <c r="E514" i="2"/>
  <c r="F513" i="2"/>
  <c r="E513" i="2"/>
  <c r="F512" i="2"/>
  <c r="E512" i="2"/>
  <c r="F511" i="2"/>
  <c r="E511" i="2"/>
  <c r="F510" i="2"/>
  <c r="E510" i="2"/>
  <c r="F509" i="2"/>
  <c r="E509" i="2"/>
  <c r="F508" i="2"/>
  <c r="E508" i="2"/>
  <c r="F507" i="2"/>
  <c r="E507" i="2"/>
  <c r="F506" i="2"/>
  <c r="E506" i="2"/>
  <c r="F505" i="2"/>
  <c r="E505" i="2"/>
  <c r="F504" i="2"/>
  <c r="E504" i="2"/>
  <c r="F503" i="2"/>
  <c r="E503" i="2"/>
  <c r="F502" i="2"/>
  <c r="E502" i="2"/>
  <c r="F501" i="2"/>
  <c r="E501" i="2"/>
  <c r="F500" i="2"/>
  <c r="E500" i="2"/>
  <c r="F499" i="2"/>
  <c r="E499" i="2"/>
  <c r="F498" i="2"/>
  <c r="E498" i="2"/>
  <c r="F497" i="2"/>
  <c r="E497" i="2"/>
  <c r="F496" i="2"/>
  <c r="E496" i="2"/>
  <c r="F495" i="2"/>
  <c r="E495" i="2"/>
  <c r="F494" i="2"/>
  <c r="E494" i="2"/>
  <c r="F493" i="2"/>
  <c r="E493" i="2"/>
  <c r="F492" i="2"/>
  <c r="E492" i="2"/>
  <c r="F491" i="2"/>
  <c r="E491" i="2"/>
  <c r="F490" i="2"/>
  <c r="E490" i="2"/>
  <c r="F489" i="2"/>
  <c r="E489" i="2"/>
  <c r="F488" i="2"/>
  <c r="E488" i="2"/>
  <c r="F487" i="2"/>
  <c r="E487" i="2"/>
  <c r="F486" i="2"/>
  <c r="E486" i="2"/>
  <c r="F485" i="2"/>
  <c r="E485" i="2"/>
  <c r="F484" i="2"/>
  <c r="E484" i="2"/>
  <c r="F483" i="2"/>
  <c r="E483" i="2"/>
  <c r="F482" i="2"/>
  <c r="E482" i="2"/>
  <c r="F481" i="2"/>
  <c r="E481" i="2"/>
  <c r="F480" i="2"/>
  <c r="E480" i="2"/>
  <c r="F479" i="2"/>
  <c r="E479" i="2"/>
  <c r="F478" i="2"/>
  <c r="E478" i="2"/>
  <c r="F477" i="2"/>
  <c r="E477" i="2"/>
  <c r="F476" i="2"/>
  <c r="E476" i="2"/>
  <c r="F475" i="2"/>
  <c r="E475" i="2"/>
  <c r="F474" i="2"/>
  <c r="E474" i="2"/>
  <c r="F473" i="2"/>
  <c r="E473" i="2"/>
  <c r="F472" i="2"/>
  <c r="E472" i="2"/>
  <c r="F471" i="2"/>
  <c r="E471" i="2"/>
  <c r="F470" i="2"/>
  <c r="E470" i="2"/>
  <c r="F469" i="2"/>
  <c r="E469" i="2"/>
  <c r="F468" i="2"/>
  <c r="E468" i="2"/>
  <c r="F467" i="2"/>
  <c r="E467" i="2"/>
  <c r="F466" i="2"/>
  <c r="E466" i="2"/>
  <c r="F465" i="2"/>
  <c r="E465" i="2"/>
  <c r="F464" i="2"/>
  <c r="E464" i="2"/>
  <c r="F463" i="2"/>
  <c r="E463" i="2"/>
  <c r="F462" i="2"/>
  <c r="E462" i="2"/>
  <c r="F461" i="2"/>
  <c r="E461" i="2"/>
  <c r="F460" i="2"/>
  <c r="E460" i="2"/>
  <c r="F459" i="2"/>
  <c r="E459" i="2"/>
  <c r="F458" i="2"/>
  <c r="E458" i="2"/>
  <c r="F457" i="2"/>
  <c r="E457" i="2"/>
  <c r="F456" i="2"/>
  <c r="E456" i="2"/>
  <c r="F455" i="2"/>
  <c r="E455" i="2"/>
  <c r="F454" i="2"/>
  <c r="E454" i="2"/>
  <c r="F453" i="2"/>
  <c r="E453" i="2"/>
  <c r="F452" i="2"/>
  <c r="E452" i="2"/>
  <c r="F451" i="2"/>
  <c r="E451" i="2"/>
  <c r="F450" i="2"/>
  <c r="E450" i="2"/>
  <c r="F449" i="2"/>
  <c r="E449" i="2"/>
  <c r="F448" i="2"/>
  <c r="E448" i="2"/>
  <c r="F447" i="2"/>
  <c r="E447" i="2"/>
  <c r="F446" i="2"/>
  <c r="E446" i="2"/>
  <c r="F445" i="2"/>
  <c r="E445" i="2"/>
  <c r="F444" i="2"/>
  <c r="E444" i="2"/>
  <c r="F443" i="2"/>
  <c r="E443" i="2"/>
  <c r="F442" i="2"/>
  <c r="E442" i="2"/>
  <c r="F441" i="2"/>
  <c r="E441" i="2"/>
  <c r="F440" i="2"/>
  <c r="E440" i="2"/>
  <c r="F439" i="2"/>
  <c r="E439" i="2"/>
  <c r="F438" i="2"/>
  <c r="E438" i="2"/>
  <c r="F437" i="2"/>
  <c r="E437" i="2"/>
  <c r="F436" i="2"/>
  <c r="E436" i="2"/>
  <c r="F435" i="2"/>
  <c r="E435" i="2"/>
  <c r="F434" i="2"/>
  <c r="E434" i="2"/>
  <c r="F433" i="2"/>
  <c r="E433" i="2"/>
  <c r="F432" i="2"/>
  <c r="E432" i="2"/>
  <c r="F431" i="2"/>
  <c r="E431" i="2"/>
  <c r="F430" i="2"/>
  <c r="E430" i="2"/>
  <c r="F429" i="2"/>
  <c r="E429" i="2"/>
  <c r="F428" i="2"/>
  <c r="E428" i="2"/>
  <c r="F427" i="2"/>
  <c r="E427" i="2"/>
  <c r="F426" i="2"/>
  <c r="E426" i="2"/>
  <c r="F425" i="2"/>
  <c r="E425" i="2"/>
  <c r="F424" i="2"/>
  <c r="E424" i="2"/>
  <c r="F423" i="2"/>
  <c r="E423" i="2"/>
  <c r="F422" i="2"/>
  <c r="E422" i="2"/>
  <c r="F421" i="2"/>
  <c r="E421" i="2"/>
  <c r="F420" i="2"/>
  <c r="E420" i="2"/>
  <c r="F419" i="2"/>
  <c r="E419" i="2"/>
  <c r="F418" i="2"/>
  <c r="E418" i="2"/>
  <c r="F417" i="2"/>
  <c r="E417" i="2"/>
  <c r="F416" i="2"/>
  <c r="E416" i="2"/>
  <c r="F415" i="2"/>
  <c r="E415" i="2"/>
  <c r="F414" i="2"/>
  <c r="E414" i="2"/>
  <c r="F413" i="2"/>
  <c r="E413" i="2"/>
  <c r="F412" i="2"/>
  <c r="E412" i="2"/>
  <c r="F411" i="2"/>
  <c r="E411" i="2"/>
  <c r="F410" i="2"/>
  <c r="E410" i="2"/>
  <c r="F409" i="2"/>
  <c r="E409" i="2"/>
  <c r="F408" i="2"/>
  <c r="E408" i="2"/>
  <c r="F407" i="2"/>
  <c r="E407" i="2"/>
  <c r="F406" i="2"/>
  <c r="E406" i="2"/>
  <c r="F405" i="2"/>
  <c r="E405" i="2"/>
  <c r="F404" i="2"/>
  <c r="E404" i="2"/>
  <c r="F403" i="2"/>
  <c r="E403" i="2"/>
  <c r="F402" i="2"/>
  <c r="E402" i="2"/>
  <c r="F401" i="2"/>
  <c r="E401" i="2"/>
  <c r="F400" i="2"/>
  <c r="E400" i="2"/>
  <c r="F399" i="2"/>
  <c r="E399" i="2"/>
  <c r="F398" i="2"/>
  <c r="E398" i="2"/>
  <c r="F397" i="2"/>
  <c r="E397" i="2"/>
  <c r="F396" i="2"/>
  <c r="E396" i="2"/>
  <c r="F395" i="2"/>
  <c r="E395" i="2"/>
  <c r="F394" i="2"/>
  <c r="E394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80" i="2"/>
  <c r="E380" i="2"/>
  <c r="F379" i="2"/>
  <c r="E379" i="2"/>
  <c r="F378" i="2"/>
  <c r="E378" i="2"/>
  <c r="F377" i="2"/>
  <c r="E377" i="2"/>
  <c r="F376" i="2"/>
  <c r="E376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6" i="2"/>
  <c r="E366" i="2"/>
  <c r="F365" i="2"/>
  <c r="E365" i="2"/>
  <c r="F364" i="2"/>
  <c r="E364" i="2"/>
  <c r="F363" i="2"/>
  <c r="E363" i="2"/>
  <c r="F362" i="2"/>
  <c r="E362" i="2"/>
  <c r="F361" i="2"/>
  <c r="E361" i="2"/>
  <c r="F360" i="2"/>
  <c r="E360" i="2"/>
  <c r="F359" i="2"/>
  <c r="E359" i="2"/>
  <c r="F358" i="2"/>
  <c r="E358" i="2"/>
  <c r="F357" i="2"/>
  <c r="E357" i="2"/>
  <c r="F356" i="2"/>
  <c r="E356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8" i="2"/>
  <c r="E348" i="2"/>
  <c r="F347" i="2"/>
  <c r="E347" i="2"/>
  <c r="F346" i="2"/>
  <c r="E346" i="2"/>
  <c r="F345" i="2"/>
  <c r="E345" i="2"/>
  <c r="F344" i="2"/>
  <c r="E344" i="2"/>
  <c r="F343" i="2"/>
  <c r="E343" i="2"/>
  <c r="F342" i="2"/>
  <c r="E342" i="2"/>
  <c r="F341" i="2"/>
  <c r="E341" i="2"/>
  <c r="F340" i="2"/>
  <c r="E340" i="2"/>
  <c r="F339" i="2"/>
  <c r="E339" i="2"/>
  <c r="F338" i="2"/>
  <c r="E338" i="2"/>
  <c r="F337" i="2"/>
  <c r="E337" i="2"/>
  <c r="F336" i="2"/>
  <c r="E336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1" i="2"/>
  <c r="E321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3" i="2"/>
  <c r="E313" i="2"/>
  <c r="F312" i="2"/>
  <c r="E312" i="2"/>
  <c r="F311" i="2"/>
  <c r="E311" i="2"/>
  <c r="F310" i="2"/>
  <c r="E310" i="2"/>
  <c r="F309" i="2"/>
  <c r="E309" i="2"/>
  <c r="F308" i="2"/>
  <c r="E308" i="2"/>
  <c r="F307" i="2"/>
  <c r="E307" i="2"/>
  <c r="F306" i="2"/>
  <c r="E306" i="2"/>
  <c r="F305" i="2"/>
  <c r="E305" i="2"/>
  <c r="F304" i="2"/>
  <c r="E304" i="2"/>
  <c r="F303" i="2"/>
  <c r="E303" i="2"/>
  <c r="F302" i="2"/>
  <c r="E302" i="2"/>
  <c r="F301" i="2"/>
  <c r="E301" i="2"/>
  <c r="F300" i="2"/>
  <c r="E300" i="2"/>
  <c r="F299" i="2"/>
  <c r="E299" i="2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E291" i="2"/>
  <c r="F290" i="2"/>
  <c r="E290" i="2"/>
  <c r="F289" i="2"/>
  <c r="E289" i="2"/>
  <c r="F288" i="2"/>
  <c r="E288" i="2"/>
  <c r="F287" i="2"/>
  <c r="E287" i="2"/>
  <c r="F286" i="2"/>
  <c r="E286" i="2"/>
  <c r="F285" i="2"/>
  <c r="E285" i="2"/>
  <c r="F284" i="2"/>
  <c r="E284" i="2"/>
  <c r="F283" i="2"/>
  <c r="E283" i="2"/>
  <c r="F282" i="2"/>
  <c r="E282" i="2"/>
  <c r="F281" i="2"/>
  <c r="E281" i="2"/>
  <c r="F280" i="2"/>
  <c r="E280" i="2"/>
  <c r="F279" i="2"/>
  <c r="E279" i="2"/>
  <c r="F278" i="2"/>
  <c r="E278" i="2"/>
  <c r="F277" i="2"/>
  <c r="E277" i="2"/>
  <c r="F276" i="2"/>
  <c r="E276" i="2"/>
  <c r="F275" i="2"/>
  <c r="E275" i="2"/>
  <c r="F274" i="2"/>
  <c r="E274" i="2"/>
  <c r="F273" i="2"/>
  <c r="E273" i="2"/>
  <c r="F272" i="2"/>
  <c r="E272" i="2"/>
  <c r="F271" i="2"/>
  <c r="E271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2" i="2"/>
  <c r="E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H1001" i="2"/>
  <c r="G1001" i="2"/>
  <c r="H1000" i="2"/>
  <c r="G1000" i="2"/>
  <c r="H999" i="2"/>
  <c r="G999" i="2"/>
  <c r="H998" i="2"/>
  <c r="G998" i="2"/>
  <c r="H997" i="2"/>
  <c r="G997" i="2"/>
  <c r="H996" i="2"/>
  <c r="G996" i="2"/>
  <c r="H995" i="2"/>
  <c r="G995" i="2"/>
  <c r="H994" i="2"/>
  <c r="G994" i="2"/>
  <c r="H993" i="2"/>
  <c r="G993" i="2"/>
  <c r="H992" i="2"/>
  <c r="G992" i="2"/>
  <c r="H991" i="2"/>
  <c r="G991" i="2"/>
  <c r="H990" i="2"/>
  <c r="G990" i="2"/>
  <c r="H989" i="2"/>
  <c r="G989" i="2"/>
  <c r="H988" i="2"/>
  <c r="G988" i="2"/>
  <c r="H987" i="2"/>
  <c r="G987" i="2"/>
  <c r="H986" i="2"/>
  <c r="G986" i="2"/>
  <c r="H985" i="2"/>
  <c r="G985" i="2"/>
  <c r="H984" i="2"/>
  <c r="G984" i="2"/>
  <c r="H983" i="2"/>
  <c r="G983" i="2"/>
  <c r="H982" i="2"/>
  <c r="G982" i="2"/>
  <c r="H981" i="2"/>
  <c r="G981" i="2"/>
  <c r="H980" i="2"/>
  <c r="G980" i="2"/>
  <c r="H979" i="2"/>
  <c r="G979" i="2"/>
  <c r="H978" i="2"/>
  <c r="G978" i="2"/>
  <c r="H977" i="2"/>
  <c r="G977" i="2"/>
  <c r="H976" i="2"/>
  <c r="G976" i="2"/>
  <c r="H975" i="2"/>
  <c r="G975" i="2"/>
  <c r="H974" i="2"/>
  <c r="G974" i="2"/>
  <c r="H973" i="2"/>
  <c r="G973" i="2"/>
  <c r="H972" i="2"/>
  <c r="G972" i="2"/>
  <c r="H971" i="2"/>
  <c r="G971" i="2"/>
  <c r="H970" i="2"/>
  <c r="G970" i="2"/>
  <c r="H969" i="2"/>
  <c r="G969" i="2"/>
  <c r="H968" i="2"/>
  <c r="G968" i="2"/>
  <c r="H967" i="2"/>
  <c r="G967" i="2"/>
  <c r="H966" i="2"/>
  <c r="G966" i="2"/>
  <c r="H965" i="2"/>
  <c r="G965" i="2"/>
  <c r="H964" i="2"/>
  <c r="G964" i="2"/>
  <c r="H963" i="2"/>
  <c r="G963" i="2"/>
  <c r="H962" i="2"/>
  <c r="G962" i="2"/>
  <c r="H961" i="2"/>
  <c r="G961" i="2"/>
  <c r="H960" i="2"/>
  <c r="G960" i="2"/>
  <c r="H959" i="2"/>
  <c r="G959" i="2"/>
  <c r="H958" i="2"/>
  <c r="G958" i="2"/>
  <c r="H957" i="2"/>
  <c r="G957" i="2"/>
  <c r="H956" i="2"/>
  <c r="G956" i="2"/>
  <c r="H955" i="2"/>
  <c r="G955" i="2"/>
  <c r="H954" i="2"/>
  <c r="G954" i="2"/>
  <c r="H953" i="2"/>
  <c r="G953" i="2"/>
  <c r="H952" i="2"/>
  <c r="G952" i="2"/>
  <c r="H951" i="2"/>
  <c r="G951" i="2"/>
  <c r="H950" i="2"/>
  <c r="G950" i="2"/>
  <c r="H949" i="2"/>
  <c r="G949" i="2"/>
  <c r="H948" i="2"/>
  <c r="G948" i="2"/>
  <c r="H947" i="2"/>
  <c r="G947" i="2"/>
  <c r="H946" i="2"/>
  <c r="G946" i="2"/>
  <c r="H945" i="2"/>
  <c r="G945" i="2"/>
  <c r="H944" i="2"/>
  <c r="G944" i="2"/>
  <c r="H943" i="2"/>
  <c r="G943" i="2"/>
  <c r="H942" i="2"/>
  <c r="G942" i="2"/>
  <c r="H941" i="2"/>
  <c r="G941" i="2"/>
  <c r="H940" i="2"/>
  <c r="G940" i="2"/>
  <c r="H939" i="2"/>
  <c r="G939" i="2"/>
  <c r="H938" i="2"/>
  <c r="G938" i="2"/>
  <c r="H937" i="2"/>
  <c r="G937" i="2"/>
  <c r="H936" i="2"/>
  <c r="G936" i="2"/>
  <c r="H935" i="2"/>
  <c r="G935" i="2"/>
  <c r="H934" i="2"/>
  <c r="G934" i="2"/>
  <c r="H933" i="2"/>
  <c r="G933" i="2"/>
  <c r="H932" i="2"/>
  <c r="G932" i="2"/>
  <c r="H931" i="2"/>
  <c r="G931" i="2"/>
  <c r="H930" i="2"/>
  <c r="G930" i="2"/>
  <c r="H929" i="2"/>
  <c r="G929" i="2"/>
  <c r="H928" i="2"/>
  <c r="G928" i="2"/>
  <c r="H927" i="2"/>
  <c r="G927" i="2"/>
  <c r="H926" i="2"/>
  <c r="G926" i="2"/>
  <c r="H925" i="2"/>
  <c r="G925" i="2"/>
  <c r="H924" i="2"/>
  <c r="G924" i="2"/>
  <c r="H923" i="2"/>
  <c r="G923" i="2"/>
  <c r="H922" i="2"/>
  <c r="G922" i="2"/>
  <c r="H921" i="2"/>
  <c r="G921" i="2"/>
  <c r="H920" i="2"/>
  <c r="G920" i="2"/>
  <c r="H919" i="2"/>
  <c r="G919" i="2"/>
  <c r="H918" i="2"/>
  <c r="G918" i="2"/>
  <c r="H917" i="2"/>
  <c r="G917" i="2"/>
  <c r="H916" i="2"/>
  <c r="G916" i="2"/>
  <c r="H915" i="2"/>
  <c r="G915" i="2"/>
  <c r="H914" i="2"/>
  <c r="G914" i="2"/>
  <c r="H913" i="2"/>
  <c r="G913" i="2"/>
  <c r="H912" i="2"/>
  <c r="G912" i="2"/>
  <c r="H911" i="2"/>
  <c r="G911" i="2"/>
  <c r="H910" i="2"/>
  <c r="G910" i="2"/>
  <c r="H909" i="2"/>
  <c r="G909" i="2"/>
  <c r="H908" i="2"/>
  <c r="G908" i="2"/>
  <c r="H907" i="2"/>
  <c r="G907" i="2"/>
  <c r="H906" i="2"/>
  <c r="G906" i="2"/>
  <c r="H905" i="2"/>
  <c r="G905" i="2"/>
  <c r="H904" i="2"/>
  <c r="G904" i="2"/>
  <c r="H903" i="2"/>
  <c r="G903" i="2"/>
  <c r="H902" i="2"/>
  <c r="G902" i="2"/>
  <c r="H901" i="2"/>
  <c r="G901" i="2"/>
  <c r="H900" i="2"/>
  <c r="G900" i="2"/>
  <c r="H899" i="2"/>
  <c r="G899" i="2"/>
  <c r="H898" i="2"/>
  <c r="G898" i="2"/>
  <c r="H897" i="2"/>
  <c r="G897" i="2"/>
  <c r="H896" i="2"/>
  <c r="G896" i="2"/>
  <c r="H895" i="2"/>
  <c r="G895" i="2"/>
  <c r="H894" i="2"/>
  <c r="G894" i="2"/>
  <c r="H893" i="2"/>
  <c r="G893" i="2"/>
  <c r="H892" i="2"/>
  <c r="G892" i="2"/>
  <c r="H891" i="2"/>
  <c r="G891" i="2"/>
  <c r="H890" i="2"/>
  <c r="G890" i="2"/>
  <c r="H889" i="2"/>
  <c r="G889" i="2"/>
  <c r="H888" i="2"/>
  <c r="G888" i="2"/>
  <c r="H887" i="2"/>
  <c r="G887" i="2"/>
  <c r="H886" i="2"/>
  <c r="G886" i="2"/>
  <c r="H885" i="2"/>
  <c r="G885" i="2"/>
  <c r="H884" i="2"/>
  <c r="G884" i="2"/>
  <c r="H883" i="2"/>
  <c r="G883" i="2"/>
  <c r="H882" i="2"/>
  <c r="G882" i="2"/>
  <c r="H881" i="2"/>
  <c r="G881" i="2"/>
  <c r="H880" i="2"/>
  <c r="G880" i="2"/>
  <c r="H879" i="2"/>
  <c r="G879" i="2"/>
  <c r="H878" i="2"/>
  <c r="G878" i="2"/>
  <c r="H877" i="2"/>
  <c r="G877" i="2"/>
  <c r="H876" i="2"/>
  <c r="G876" i="2"/>
  <c r="H875" i="2"/>
  <c r="G875" i="2"/>
  <c r="H874" i="2"/>
  <c r="G874" i="2"/>
  <c r="H873" i="2"/>
  <c r="G873" i="2"/>
  <c r="H872" i="2"/>
  <c r="G872" i="2"/>
  <c r="H871" i="2"/>
  <c r="G871" i="2"/>
  <c r="H870" i="2"/>
  <c r="G870" i="2"/>
  <c r="H869" i="2"/>
  <c r="G869" i="2"/>
  <c r="H868" i="2"/>
  <c r="G868" i="2"/>
  <c r="H867" i="2"/>
  <c r="G867" i="2"/>
  <c r="H866" i="2"/>
  <c r="G866" i="2"/>
  <c r="H865" i="2"/>
  <c r="G865" i="2"/>
  <c r="H864" i="2"/>
  <c r="G864" i="2"/>
  <c r="H863" i="2"/>
  <c r="G863" i="2"/>
  <c r="H862" i="2"/>
  <c r="G862" i="2"/>
  <c r="H861" i="2"/>
  <c r="G861" i="2"/>
  <c r="H860" i="2"/>
  <c r="G860" i="2"/>
  <c r="H859" i="2"/>
  <c r="G859" i="2"/>
  <c r="H858" i="2"/>
  <c r="G858" i="2"/>
  <c r="H857" i="2"/>
  <c r="G857" i="2"/>
  <c r="H856" i="2"/>
  <c r="G856" i="2"/>
  <c r="H855" i="2"/>
  <c r="G855" i="2"/>
  <c r="H854" i="2"/>
  <c r="G854" i="2"/>
  <c r="H853" i="2"/>
  <c r="G853" i="2"/>
  <c r="H852" i="2"/>
  <c r="G852" i="2"/>
  <c r="H851" i="2"/>
  <c r="G851" i="2"/>
  <c r="H850" i="2"/>
  <c r="G850" i="2"/>
  <c r="H849" i="2"/>
  <c r="G849" i="2"/>
  <c r="H848" i="2"/>
  <c r="G848" i="2"/>
  <c r="H847" i="2"/>
  <c r="G847" i="2"/>
  <c r="H846" i="2"/>
  <c r="G846" i="2"/>
  <c r="H845" i="2"/>
  <c r="G845" i="2"/>
  <c r="H844" i="2"/>
  <c r="G844" i="2"/>
  <c r="H843" i="2"/>
  <c r="G843" i="2"/>
  <c r="H842" i="2"/>
  <c r="G842" i="2"/>
  <c r="H841" i="2"/>
  <c r="G841" i="2"/>
  <c r="H840" i="2"/>
  <c r="G840" i="2"/>
  <c r="H839" i="2"/>
  <c r="G839" i="2"/>
  <c r="H838" i="2"/>
  <c r="G838" i="2"/>
  <c r="H837" i="2"/>
  <c r="G837" i="2"/>
  <c r="H836" i="2"/>
  <c r="G836" i="2"/>
  <c r="H835" i="2"/>
  <c r="G835" i="2"/>
  <c r="H834" i="2"/>
  <c r="G834" i="2"/>
  <c r="H833" i="2"/>
  <c r="G833" i="2"/>
  <c r="H832" i="2"/>
  <c r="G832" i="2"/>
  <c r="H831" i="2"/>
  <c r="G831" i="2"/>
  <c r="H830" i="2"/>
  <c r="G830" i="2"/>
  <c r="H829" i="2"/>
  <c r="G829" i="2"/>
  <c r="H828" i="2"/>
  <c r="G828" i="2"/>
  <c r="H827" i="2"/>
  <c r="G827" i="2"/>
  <c r="H826" i="2"/>
  <c r="G826" i="2"/>
  <c r="H825" i="2"/>
  <c r="G825" i="2"/>
  <c r="H824" i="2"/>
  <c r="G824" i="2"/>
  <c r="H823" i="2"/>
  <c r="G823" i="2"/>
  <c r="H822" i="2"/>
  <c r="G822" i="2"/>
  <c r="H821" i="2"/>
  <c r="G821" i="2"/>
  <c r="H820" i="2"/>
  <c r="G820" i="2"/>
  <c r="H819" i="2"/>
  <c r="G819" i="2"/>
  <c r="H818" i="2"/>
  <c r="G818" i="2"/>
  <c r="H817" i="2"/>
  <c r="G817" i="2"/>
  <c r="H816" i="2"/>
  <c r="G816" i="2"/>
  <c r="H815" i="2"/>
  <c r="G815" i="2"/>
  <c r="H814" i="2"/>
  <c r="G814" i="2"/>
  <c r="H813" i="2"/>
  <c r="G813" i="2"/>
  <c r="H812" i="2"/>
  <c r="G812" i="2"/>
  <c r="H811" i="2"/>
  <c r="G811" i="2"/>
  <c r="H810" i="2"/>
  <c r="G810" i="2"/>
  <c r="H809" i="2"/>
  <c r="G809" i="2"/>
  <c r="H808" i="2"/>
  <c r="G808" i="2"/>
  <c r="H807" i="2"/>
  <c r="G807" i="2"/>
  <c r="H806" i="2"/>
  <c r="G806" i="2"/>
  <c r="H805" i="2"/>
  <c r="G805" i="2"/>
  <c r="H804" i="2"/>
  <c r="G804" i="2"/>
  <c r="H803" i="2"/>
  <c r="G803" i="2"/>
  <c r="H802" i="2"/>
  <c r="G802" i="2"/>
  <c r="H801" i="2"/>
  <c r="G801" i="2"/>
  <c r="H800" i="2"/>
  <c r="G800" i="2"/>
  <c r="H799" i="2"/>
  <c r="G799" i="2"/>
  <c r="H798" i="2"/>
  <c r="G798" i="2"/>
  <c r="H797" i="2"/>
  <c r="G797" i="2"/>
  <c r="H796" i="2"/>
  <c r="G796" i="2"/>
  <c r="H795" i="2"/>
  <c r="G795" i="2"/>
  <c r="H794" i="2"/>
  <c r="G794" i="2"/>
  <c r="H793" i="2"/>
  <c r="G793" i="2"/>
  <c r="H792" i="2"/>
  <c r="G792" i="2"/>
  <c r="H791" i="2"/>
  <c r="G791" i="2"/>
  <c r="H790" i="2"/>
  <c r="G790" i="2"/>
  <c r="H789" i="2"/>
  <c r="G789" i="2"/>
  <c r="H788" i="2"/>
  <c r="G788" i="2"/>
  <c r="H787" i="2"/>
  <c r="G787" i="2"/>
  <c r="H786" i="2"/>
  <c r="G786" i="2"/>
  <c r="H785" i="2"/>
  <c r="G785" i="2"/>
  <c r="H784" i="2"/>
  <c r="G784" i="2"/>
  <c r="H783" i="2"/>
  <c r="G783" i="2"/>
  <c r="H782" i="2"/>
  <c r="G782" i="2"/>
  <c r="H781" i="2"/>
  <c r="G781" i="2"/>
  <c r="H780" i="2"/>
  <c r="G780" i="2"/>
  <c r="H779" i="2"/>
  <c r="G779" i="2"/>
  <c r="H778" i="2"/>
  <c r="G778" i="2"/>
  <c r="H777" i="2"/>
  <c r="G777" i="2"/>
  <c r="H776" i="2"/>
  <c r="G776" i="2"/>
  <c r="H775" i="2"/>
  <c r="G775" i="2"/>
  <c r="H774" i="2"/>
  <c r="G774" i="2"/>
  <c r="H773" i="2"/>
  <c r="G773" i="2"/>
  <c r="H772" i="2"/>
  <c r="G772" i="2"/>
  <c r="H771" i="2"/>
  <c r="G771" i="2"/>
  <c r="H770" i="2"/>
  <c r="G770" i="2"/>
  <c r="H769" i="2"/>
  <c r="G769" i="2"/>
  <c r="H768" i="2"/>
  <c r="G768" i="2"/>
  <c r="H767" i="2"/>
  <c r="G767" i="2"/>
  <c r="H766" i="2"/>
  <c r="G766" i="2"/>
  <c r="H765" i="2"/>
  <c r="G765" i="2"/>
  <c r="H764" i="2"/>
  <c r="G764" i="2"/>
  <c r="H763" i="2"/>
  <c r="G763" i="2"/>
  <c r="H762" i="2"/>
  <c r="G762" i="2"/>
  <c r="H761" i="2"/>
  <c r="G761" i="2"/>
  <c r="H760" i="2"/>
  <c r="G760" i="2"/>
  <c r="H759" i="2"/>
  <c r="G759" i="2"/>
  <c r="H758" i="2"/>
  <c r="G758" i="2"/>
  <c r="H757" i="2"/>
  <c r="G757" i="2"/>
  <c r="H756" i="2"/>
  <c r="G756" i="2"/>
  <c r="H755" i="2"/>
  <c r="G755" i="2"/>
  <c r="H754" i="2"/>
  <c r="G754" i="2"/>
  <c r="H753" i="2"/>
  <c r="G753" i="2"/>
  <c r="H752" i="2"/>
  <c r="G752" i="2"/>
  <c r="H751" i="2"/>
  <c r="G751" i="2"/>
  <c r="H750" i="2"/>
  <c r="G750" i="2"/>
  <c r="H749" i="2"/>
  <c r="G749" i="2"/>
  <c r="H748" i="2"/>
  <c r="G748" i="2"/>
  <c r="H747" i="2"/>
  <c r="G747" i="2"/>
  <c r="H746" i="2"/>
  <c r="G746" i="2"/>
  <c r="H745" i="2"/>
  <c r="G745" i="2"/>
  <c r="H744" i="2"/>
  <c r="G744" i="2"/>
  <c r="H743" i="2"/>
  <c r="G743" i="2"/>
  <c r="H742" i="2"/>
  <c r="G742" i="2"/>
  <c r="H741" i="2"/>
  <c r="G741" i="2"/>
  <c r="H740" i="2"/>
  <c r="G740" i="2"/>
  <c r="H739" i="2"/>
  <c r="G739" i="2"/>
  <c r="H738" i="2"/>
  <c r="G738" i="2"/>
  <c r="H737" i="2"/>
  <c r="G737" i="2"/>
  <c r="H736" i="2"/>
  <c r="G736" i="2"/>
  <c r="H735" i="2"/>
  <c r="G735" i="2"/>
  <c r="H734" i="2"/>
  <c r="G734" i="2"/>
  <c r="H733" i="2"/>
  <c r="G733" i="2"/>
  <c r="H732" i="2"/>
  <c r="G732" i="2"/>
  <c r="H731" i="2"/>
  <c r="G731" i="2"/>
  <c r="H730" i="2"/>
  <c r="G730" i="2"/>
  <c r="H729" i="2"/>
  <c r="G729" i="2"/>
  <c r="H728" i="2"/>
  <c r="G728" i="2"/>
  <c r="H727" i="2"/>
  <c r="G727" i="2"/>
  <c r="H726" i="2"/>
  <c r="G726" i="2"/>
  <c r="H725" i="2"/>
  <c r="G725" i="2"/>
  <c r="H724" i="2"/>
  <c r="G724" i="2"/>
  <c r="H723" i="2"/>
  <c r="G723" i="2"/>
  <c r="H722" i="2"/>
  <c r="G722" i="2"/>
  <c r="H721" i="2"/>
  <c r="G721" i="2"/>
  <c r="H720" i="2"/>
  <c r="G720" i="2"/>
  <c r="H719" i="2"/>
  <c r="G719" i="2"/>
  <c r="H718" i="2"/>
  <c r="G718" i="2"/>
  <c r="H717" i="2"/>
  <c r="G717" i="2"/>
  <c r="H716" i="2"/>
  <c r="G716" i="2"/>
  <c r="H715" i="2"/>
  <c r="G715" i="2"/>
  <c r="H714" i="2"/>
  <c r="G714" i="2"/>
  <c r="H713" i="2"/>
  <c r="G713" i="2"/>
  <c r="H712" i="2"/>
  <c r="G712" i="2"/>
  <c r="H711" i="2"/>
  <c r="G711" i="2"/>
  <c r="H710" i="2"/>
  <c r="G710" i="2"/>
  <c r="H709" i="2"/>
  <c r="G709" i="2"/>
  <c r="H708" i="2"/>
  <c r="G708" i="2"/>
  <c r="H707" i="2"/>
  <c r="G707" i="2"/>
  <c r="H706" i="2"/>
  <c r="G706" i="2"/>
  <c r="H705" i="2"/>
  <c r="G705" i="2"/>
  <c r="H704" i="2"/>
  <c r="G704" i="2"/>
  <c r="H703" i="2"/>
  <c r="G703" i="2"/>
  <c r="H702" i="2"/>
  <c r="G702" i="2"/>
  <c r="H701" i="2"/>
  <c r="G701" i="2"/>
  <c r="H700" i="2"/>
  <c r="G700" i="2"/>
  <c r="H699" i="2"/>
  <c r="G699" i="2"/>
  <c r="H698" i="2"/>
  <c r="G698" i="2"/>
  <c r="H697" i="2"/>
  <c r="G697" i="2"/>
  <c r="H696" i="2"/>
  <c r="G696" i="2"/>
  <c r="H695" i="2"/>
  <c r="G695" i="2"/>
  <c r="H694" i="2"/>
  <c r="G694" i="2"/>
  <c r="H693" i="2"/>
  <c r="G693" i="2"/>
  <c r="H692" i="2"/>
  <c r="G692" i="2"/>
  <c r="H691" i="2"/>
  <c r="G691" i="2"/>
  <c r="H690" i="2"/>
  <c r="G690" i="2"/>
  <c r="H689" i="2"/>
  <c r="G689" i="2"/>
  <c r="H688" i="2"/>
  <c r="G688" i="2"/>
  <c r="H687" i="2"/>
  <c r="G687" i="2"/>
  <c r="H686" i="2"/>
  <c r="G686" i="2"/>
  <c r="H685" i="2"/>
  <c r="G685" i="2"/>
  <c r="H684" i="2"/>
  <c r="G684" i="2"/>
  <c r="H683" i="2"/>
  <c r="G683" i="2"/>
  <c r="H682" i="2"/>
  <c r="G682" i="2"/>
  <c r="H681" i="2"/>
  <c r="G681" i="2"/>
  <c r="H680" i="2"/>
  <c r="G680" i="2"/>
  <c r="H679" i="2"/>
  <c r="G679" i="2"/>
  <c r="H678" i="2"/>
  <c r="G678" i="2"/>
  <c r="H677" i="2"/>
  <c r="G677" i="2"/>
  <c r="H676" i="2"/>
  <c r="G676" i="2"/>
  <c r="H675" i="2"/>
  <c r="G675" i="2"/>
  <c r="H674" i="2"/>
  <c r="G674" i="2"/>
  <c r="H673" i="2"/>
  <c r="G673" i="2"/>
  <c r="H672" i="2"/>
  <c r="G672" i="2"/>
  <c r="H671" i="2"/>
  <c r="G671" i="2"/>
  <c r="H670" i="2"/>
  <c r="G670" i="2"/>
  <c r="H669" i="2"/>
  <c r="G669" i="2"/>
  <c r="H668" i="2"/>
  <c r="G668" i="2"/>
  <c r="H667" i="2"/>
  <c r="G667" i="2"/>
  <c r="H666" i="2"/>
  <c r="G666" i="2"/>
  <c r="H665" i="2"/>
  <c r="G665" i="2"/>
  <c r="H664" i="2"/>
  <c r="G664" i="2"/>
  <c r="H663" i="2"/>
  <c r="G663" i="2"/>
  <c r="H662" i="2"/>
  <c r="G662" i="2"/>
  <c r="H661" i="2"/>
  <c r="G661" i="2"/>
  <c r="H660" i="2"/>
  <c r="G660" i="2"/>
  <c r="H659" i="2"/>
  <c r="G659" i="2"/>
  <c r="H658" i="2"/>
  <c r="G658" i="2"/>
  <c r="H657" i="2"/>
  <c r="G657" i="2"/>
  <c r="H656" i="2"/>
  <c r="G656" i="2"/>
  <c r="H655" i="2"/>
  <c r="G655" i="2"/>
  <c r="H654" i="2"/>
  <c r="G654" i="2"/>
  <c r="H653" i="2"/>
  <c r="G653" i="2"/>
  <c r="H652" i="2"/>
  <c r="G652" i="2"/>
  <c r="H651" i="2"/>
  <c r="G651" i="2"/>
  <c r="H650" i="2"/>
  <c r="G650" i="2"/>
  <c r="H649" i="2"/>
  <c r="G649" i="2"/>
  <c r="H648" i="2"/>
  <c r="G648" i="2"/>
  <c r="H647" i="2"/>
  <c r="G647" i="2"/>
  <c r="H646" i="2"/>
  <c r="G646" i="2"/>
  <c r="H645" i="2"/>
  <c r="G645" i="2"/>
  <c r="H644" i="2"/>
  <c r="G644" i="2"/>
  <c r="H643" i="2"/>
  <c r="G643" i="2"/>
  <c r="H642" i="2"/>
  <c r="G642" i="2"/>
  <c r="H641" i="2"/>
  <c r="G641" i="2"/>
  <c r="H640" i="2"/>
  <c r="G640" i="2"/>
  <c r="H639" i="2"/>
  <c r="G639" i="2"/>
  <c r="H638" i="2"/>
  <c r="G638" i="2"/>
  <c r="H637" i="2"/>
  <c r="G637" i="2"/>
  <c r="H636" i="2"/>
  <c r="G636" i="2"/>
  <c r="H635" i="2"/>
  <c r="G635" i="2"/>
  <c r="H634" i="2"/>
  <c r="G634" i="2"/>
  <c r="H633" i="2"/>
  <c r="G633" i="2"/>
  <c r="H632" i="2"/>
  <c r="G632" i="2"/>
  <c r="H631" i="2"/>
  <c r="G631" i="2"/>
  <c r="H630" i="2"/>
  <c r="G630" i="2"/>
  <c r="H629" i="2"/>
  <c r="G629" i="2"/>
  <c r="H628" i="2"/>
  <c r="G628" i="2"/>
  <c r="H627" i="2"/>
  <c r="G627" i="2"/>
  <c r="H626" i="2"/>
  <c r="G626" i="2"/>
  <c r="H625" i="2"/>
  <c r="G625" i="2"/>
  <c r="H624" i="2"/>
  <c r="G624" i="2"/>
  <c r="H623" i="2"/>
  <c r="G623" i="2"/>
  <c r="H622" i="2"/>
  <c r="G622" i="2"/>
  <c r="H621" i="2"/>
  <c r="G621" i="2"/>
  <c r="H620" i="2"/>
  <c r="G620" i="2"/>
  <c r="H619" i="2"/>
  <c r="G619" i="2"/>
  <c r="H618" i="2"/>
  <c r="G618" i="2"/>
  <c r="H617" i="2"/>
  <c r="G617" i="2"/>
  <c r="H616" i="2"/>
  <c r="G616" i="2"/>
  <c r="H615" i="2"/>
  <c r="G615" i="2"/>
  <c r="H614" i="2"/>
  <c r="G614" i="2"/>
  <c r="H613" i="2"/>
  <c r="G613" i="2"/>
  <c r="H612" i="2"/>
  <c r="G612" i="2"/>
  <c r="H611" i="2"/>
  <c r="G611" i="2"/>
  <c r="H610" i="2"/>
  <c r="G610" i="2"/>
  <c r="H609" i="2"/>
  <c r="G609" i="2"/>
  <c r="H608" i="2"/>
  <c r="G608" i="2"/>
  <c r="H607" i="2"/>
  <c r="G607" i="2"/>
  <c r="H606" i="2"/>
  <c r="G606" i="2"/>
  <c r="H605" i="2"/>
  <c r="G605" i="2"/>
  <c r="H604" i="2"/>
  <c r="G604" i="2"/>
  <c r="H603" i="2"/>
  <c r="G603" i="2"/>
  <c r="H602" i="2"/>
  <c r="G602" i="2"/>
  <c r="H601" i="2"/>
  <c r="G601" i="2"/>
  <c r="H600" i="2"/>
  <c r="G600" i="2"/>
  <c r="H599" i="2"/>
  <c r="G599" i="2"/>
  <c r="H598" i="2"/>
  <c r="G598" i="2"/>
  <c r="H597" i="2"/>
  <c r="G597" i="2"/>
  <c r="H596" i="2"/>
  <c r="G596" i="2"/>
  <c r="H595" i="2"/>
  <c r="G595" i="2"/>
  <c r="H594" i="2"/>
  <c r="G594" i="2"/>
  <c r="H593" i="2"/>
  <c r="G593" i="2"/>
  <c r="H592" i="2"/>
  <c r="G592" i="2"/>
  <c r="H591" i="2"/>
  <c r="G591" i="2"/>
  <c r="H590" i="2"/>
  <c r="G590" i="2"/>
  <c r="H589" i="2"/>
  <c r="G589" i="2"/>
  <c r="H588" i="2"/>
  <c r="G588" i="2"/>
  <c r="H587" i="2"/>
  <c r="G587" i="2"/>
  <c r="H586" i="2"/>
  <c r="G586" i="2"/>
  <c r="H585" i="2"/>
  <c r="G585" i="2"/>
  <c r="H584" i="2"/>
  <c r="G584" i="2"/>
  <c r="H583" i="2"/>
  <c r="G583" i="2"/>
  <c r="H582" i="2"/>
  <c r="G582" i="2"/>
  <c r="H581" i="2"/>
  <c r="G581" i="2"/>
  <c r="H580" i="2"/>
  <c r="G580" i="2"/>
  <c r="H579" i="2"/>
  <c r="G579" i="2"/>
  <c r="H578" i="2"/>
  <c r="G578" i="2"/>
  <c r="H577" i="2"/>
  <c r="G577" i="2"/>
  <c r="H576" i="2"/>
  <c r="G576" i="2"/>
  <c r="H575" i="2"/>
  <c r="G575" i="2"/>
  <c r="H574" i="2"/>
  <c r="G574" i="2"/>
  <c r="H573" i="2"/>
  <c r="G573" i="2"/>
  <c r="H572" i="2"/>
  <c r="G572" i="2"/>
  <c r="H571" i="2"/>
  <c r="G571" i="2"/>
  <c r="H570" i="2"/>
  <c r="G570" i="2"/>
  <c r="H569" i="2"/>
  <c r="G569" i="2"/>
  <c r="H568" i="2"/>
  <c r="G568" i="2"/>
  <c r="H567" i="2"/>
  <c r="G567" i="2"/>
  <c r="H566" i="2"/>
  <c r="G566" i="2"/>
  <c r="H565" i="2"/>
  <c r="G565" i="2"/>
  <c r="H564" i="2"/>
  <c r="G564" i="2"/>
  <c r="H563" i="2"/>
  <c r="G563" i="2"/>
  <c r="H562" i="2"/>
  <c r="G562" i="2"/>
  <c r="H561" i="2"/>
  <c r="G561" i="2"/>
  <c r="H560" i="2"/>
  <c r="G560" i="2"/>
  <c r="H559" i="2"/>
  <c r="G559" i="2"/>
  <c r="H558" i="2"/>
  <c r="G558" i="2"/>
  <c r="H557" i="2"/>
  <c r="G557" i="2"/>
  <c r="H556" i="2"/>
  <c r="G556" i="2"/>
  <c r="H555" i="2"/>
  <c r="G555" i="2"/>
  <c r="H554" i="2"/>
  <c r="G554" i="2"/>
  <c r="H553" i="2"/>
  <c r="G553" i="2"/>
  <c r="H552" i="2"/>
  <c r="G552" i="2"/>
  <c r="H551" i="2"/>
  <c r="G551" i="2"/>
  <c r="H550" i="2"/>
  <c r="G550" i="2"/>
  <c r="H549" i="2"/>
  <c r="G549" i="2"/>
  <c r="H548" i="2"/>
  <c r="G548" i="2"/>
  <c r="H547" i="2"/>
  <c r="G547" i="2"/>
  <c r="H546" i="2"/>
  <c r="G546" i="2"/>
  <c r="H545" i="2"/>
  <c r="G545" i="2"/>
  <c r="H544" i="2"/>
  <c r="G544" i="2"/>
  <c r="H543" i="2"/>
  <c r="G543" i="2"/>
  <c r="H542" i="2"/>
  <c r="G542" i="2"/>
  <c r="H541" i="2"/>
  <c r="G541" i="2"/>
  <c r="H540" i="2"/>
  <c r="G540" i="2"/>
  <c r="H539" i="2"/>
  <c r="G539" i="2"/>
  <c r="H538" i="2"/>
  <c r="G538" i="2"/>
  <c r="H537" i="2"/>
  <c r="G537" i="2"/>
  <c r="H536" i="2"/>
  <c r="G536" i="2"/>
  <c r="H535" i="2"/>
  <c r="G535" i="2"/>
  <c r="H534" i="2"/>
  <c r="G534" i="2"/>
  <c r="H533" i="2"/>
  <c r="G533" i="2"/>
  <c r="H532" i="2"/>
  <c r="G532" i="2"/>
  <c r="H531" i="2"/>
  <c r="G531" i="2"/>
  <c r="H530" i="2"/>
  <c r="G530" i="2"/>
  <c r="H529" i="2"/>
  <c r="G529" i="2"/>
  <c r="H528" i="2"/>
  <c r="G528" i="2"/>
  <c r="H527" i="2"/>
  <c r="G527" i="2"/>
  <c r="H526" i="2"/>
  <c r="G526" i="2"/>
  <c r="H525" i="2"/>
  <c r="G525" i="2"/>
  <c r="H524" i="2"/>
  <c r="G524" i="2"/>
  <c r="H523" i="2"/>
  <c r="G523" i="2"/>
  <c r="H522" i="2"/>
  <c r="G522" i="2"/>
  <c r="H521" i="2"/>
  <c r="G521" i="2"/>
  <c r="H520" i="2"/>
  <c r="G520" i="2"/>
  <c r="H519" i="2"/>
  <c r="G519" i="2"/>
  <c r="H518" i="2"/>
  <c r="G518" i="2"/>
  <c r="H517" i="2"/>
  <c r="G517" i="2"/>
  <c r="H516" i="2"/>
  <c r="G516" i="2"/>
  <c r="H515" i="2"/>
  <c r="G515" i="2"/>
  <c r="H514" i="2"/>
  <c r="G514" i="2"/>
  <c r="H513" i="2"/>
  <c r="G513" i="2"/>
  <c r="H512" i="2"/>
  <c r="G512" i="2"/>
  <c r="H511" i="2"/>
  <c r="G511" i="2"/>
  <c r="H510" i="2"/>
  <c r="G510" i="2"/>
  <c r="H509" i="2"/>
  <c r="G509" i="2"/>
  <c r="H508" i="2"/>
  <c r="G508" i="2"/>
  <c r="H507" i="2"/>
  <c r="G507" i="2"/>
  <c r="H506" i="2"/>
  <c r="G506" i="2"/>
  <c r="H505" i="2"/>
  <c r="G505" i="2"/>
  <c r="H504" i="2"/>
  <c r="G504" i="2"/>
  <c r="H503" i="2"/>
  <c r="G503" i="2"/>
  <c r="H502" i="2"/>
  <c r="G502" i="2"/>
  <c r="H501" i="2"/>
  <c r="G501" i="2"/>
  <c r="H500" i="2"/>
  <c r="G500" i="2"/>
  <c r="H499" i="2"/>
  <c r="G499" i="2"/>
  <c r="H498" i="2"/>
  <c r="G498" i="2"/>
  <c r="H497" i="2"/>
  <c r="G497" i="2"/>
  <c r="H496" i="2"/>
  <c r="G496" i="2"/>
  <c r="H495" i="2"/>
  <c r="G495" i="2"/>
  <c r="H494" i="2"/>
  <c r="G494" i="2"/>
  <c r="H493" i="2"/>
  <c r="G493" i="2"/>
  <c r="H492" i="2"/>
  <c r="G492" i="2"/>
  <c r="H491" i="2"/>
  <c r="G491" i="2"/>
  <c r="H490" i="2"/>
  <c r="G490" i="2"/>
  <c r="H489" i="2"/>
  <c r="G489" i="2"/>
  <c r="H488" i="2"/>
  <c r="G488" i="2"/>
  <c r="H487" i="2"/>
  <c r="G487" i="2"/>
  <c r="H486" i="2"/>
  <c r="G486" i="2"/>
  <c r="H485" i="2"/>
  <c r="G485" i="2"/>
  <c r="H484" i="2"/>
  <c r="G484" i="2"/>
  <c r="H483" i="2"/>
  <c r="G483" i="2"/>
  <c r="H482" i="2"/>
  <c r="G482" i="2"/>
  <c r="H481" i="2"/>
  <c r="G481" i="2"/>
  <c r="H480" i="2"/>
  <c r="G480" i="2"/>
  <c r="H479" i="2"/>
  <c r="G479" i="2"/>
  <c r="H478" i="2"/>
  <c r="G478" i="2"/>
  <c r="H477" i="2"/>
  <c r="G477" i="2"/>
  <c r="H476" i="2"/>
  <c r="G476" i="2"/>
  <c r="H475" i="2"/>
  <c r="G475" i="2"/>
  <c r="H474" i="2"/>
  <c r="G474" i="2"/>
  <c r="H473" i="2"/>
  <c r="G473" i="2"/>
  <c r="H472" i="2"/>
  <c r="G472" i="2"/>
  <c r="H471" i="2"/>
  <c r="G471" i="2"/>
  <c r="H470" i="2"/>
  <c r="G470" i="2"/>
  <c r="H469" i="2"/>
  <c r="G469" i="2"/>
  <c r="H468" i="2"/>
  <c r="G468" i="2"/>
  <c r="H467" i="2"/>
  <c r="G467" i="2"/>
  <c r="H466" i="2"/>
  <c r="G466" i="2"/>
  <c r="H465" i="2"/>
  <c r="G465" i="2"/>
  <c r="H464" i="2"/>
  <c r="G464" i="2"/>
  <c r="H463" i="2"/>
  <c r="G463" i="2"/>
  <c r="H462" i="2"/>
  <c r="G462" i="2"/>
  <c r="H461" i="2"/>
  <c r="G461" i="2"/>
  <c r="H460" i="2"/>
  <c r="G460" i="2"/>
  <c r="H459" i="2"/>
  <c r="G459" i="2"/>
  <c r="H458" i="2"/>
  <c r="G458" i="2"/>
  <c r="H457" i="2"/>
  <c r="G457" i="2"/>
  <c r="H456" i="2"/>
  <c r="G456" i="2"/>
  <c r="H455" i="2"/>
  <c r="G455" i="2"/>
  <c r="H454" i="2"/>
  <c r="G454" i="2"/>
  <c r="H453" i="2"/>
  <c r="G453" i="2"/>
  <c r="H452" i="2"/>
  <c r="G452" i="2"/>
  <c r="H451" i="2"/>
  <c r="G451" i="2"/>
  <c r="H450" i="2"/>
  <c r="G450" i="2"/>
  <c r="H449" i="2"/>
  <c r="G449" i="2"/>
  <c r="H448" i="2"/>
  <c r="G448" i="2"/>
  <c r="H447" i="2"/>
  <c r="G447" i="2"/>
  <c r="H446" i="2"/>
  <c r="G446" i="2"/>
  <c r="H445" i="2"/>
  <c r="G445" i="2"/>
  <c r="H444" i="2"/>
  <c r="G444" i="2"/>
  <c r="H443" i="2"/>
  <c r="G443" i="2"/>
  <c r="H442" i="2"/>
  <c r="G442" i="2"/>
  <c r="H441" i="2"/>
  <c r="G441" i="2"/>
  <c r="H440" i="2"/>
  <c r="G440" i="2"/>
  <c r="H439" i="2"/>
  <c r="G439" i="2"/>
  <c r="H438" i="2"/>
  <c r="G438" i="2"/>
  <c r="H437" i="2"/>
  <c r="G437" i="2"/>
  <c r="H436" i="2"/>
  <c r="G436" i="2"/>
  <c r="H435" i="2"/>
  <c r="G435" i="2"/>
  <c r="H434" i="2"/>
  <c r="G434" i="2"/>
  <c r="H433" i="2"/>
  <c r="G433" i="2"/>
  <c r="H432" i="2"/>
  <c r="G432" i="2"/>
  <c r="H431" i="2"/>
  <c r="G431" i="2"/>
  <c r="H430" i="2"/>
  <c r="G430" i="2"/>
  <c r="H429" i="2"/>
  <c r="G429" i="2"/>
  <c r="H428" i="2"/>
  <c r="G428" i="2"/>
  <c r="H427" i="2"/>
  <c r="G427" i="2"/>
  <c r="H426" i="2"/>
  <c r="G426" i="2"/>
  <c r="H425" i="2"/>
  <c r="G425" i="2"/>
  <c r="H424" i="2"/>
  <c r="G424" i="2"/>
  <c r="H423" i="2"/>
  <c r="G423" i="2"/>
  <c r="H422" i="2"/>
  <c r="G422" i="2"/>
  <c r="H421" i="2"/>
  <c r="G421" i="2"/>
  <c r="H420" i="2"/>
  <c r="G420" i="2"/>
  <c r="H419" i="2"/>
  <c r="G419" i="2"/>
  <c r="H418" i="2"/>
  <c r="G418" i="2"/>
  <c r="H417" i="2"/>
  <c r="G417" i="2"/>
  <c r="H416" i="2"/>
  <c r="G416" i="2"/>
  <c r="H415" i="2"/>
  <c r="G415" i="2"/>
  <c r="H414" i="2"/>
  <c r="G414" i="2"/>
  <c r="H413" i="2"/>
  <c r="G413" i="2"/>
  <c r="H412" i="2"/>
  <c r="G412" i="2"/>
  <c r="H411" i="2"/>
  <c r="G411" i="2"/>
  <c r="H410" i="2"/>
  <c r="G410" i="2"/>
  <c r="H409" i="2"/>
  <c r="G409" i="2"/>
  <c r="H408" i="2"/>
  <c r="G408" i="2"/>
  <c r="H407" i="2"/>
  <c r="G407" i="2"/>
  <c r="H406" i="2"/>
  <c r="G406" i="2"/>
  <c r="H405" i="2"/>
  <c r="G405" i="2"/>
  <c r="H404" i="2"/>
  <c r="G404" i="2"/>
  <c r="H403" i="2"/>
  <c r="G403" i="2"/>
  <c r="H402" i="2"/>
  <c r="G402" i="2"/>
  <c r="H401" i="2"/>
  <c r="G401" i="2"/>
  <c r="H400" i="2"/>
  <c r="G400" i="2"/>
  <c r="H399" i="2"/>
  <c r="G399" i="2"/>
  <c r="H398" i="2"/>
  <c r="G398" i="2"/>
  <c r="H397" i="2"/>
  <c r="G397" i="2"/>
  <c r="H396" i="2"/>
  <c r="G396" i="2"/>
  <c r="H395" i="2"/>
  <c r="G395" i="2"/>
  <c r="H394" i="2"/>
  <c r="G394" i="2"/>
  <c r="H393" i="2"/>
  <c r="G393" i="2"/>
  <c r="H392" i="2"/>
  <c r="G392" i="2"/>
  <c r="H391" i="2"/>
  <c r="G391" i="2"/>
  <c r="H390" i="2"/>
  <c r="G390" i="2"/>
  <c r="H389" i="2"/>
  <c r="G389" i="2"/>
  <c r="H388" i="2"/>
  <c r="G388" i="2"/>
  <c r="H387" i="2"/>
  <c r="G387" i="2"/>
  <c r="H386" i="2"/>
  <c r="G386" i="2"/>
  <c r="H385" i="2"/>
  <c r="G385" i="2"/>
  <c r="H384" i="2"/>
  <c r="G384" i="2"/>
  <c r="H383" i="2"/>
  <c r="G383" i="2"/>
  <c r="H382" i="2"/>
  <c r="G382" i="2"/>
  <c r="H381" i="2"/>
  <c r="G381" i="2"/>
  <c r="H380" i="2"/>
  <c r="G380" i="2"/>
  <c r="H379" i="2"/>
  <c r="G379" i="2"/>
  <c r="H378" i="2"/>
  <c r="G378" i="2"/>
  <c r="H377" i="2"/>
  <c r="G377" i="2"/>
  <c r="H376" i="2"/>
  <c r="G376" i="2"/>
  <c r="H375" i="2"/>
  <c r="G375" i="2"/>
  <c r="H374" i="2"/>
  <c r="G374" i="2"/>
  <c r="H373" i="2"/>
  <c r="G373" i="2"/>
  <c r="H372" i="2"/>
  <c r="G372" i="2"/>
  <c r="H371" i="2"/>
  <c r="G371" i="2"/>
  <c r="H370" i="2"/>
  <c r="G370" i="2"/>
  <c r="H369" i="2"/>
  <c r="G369" i="2"/>
  <c r="H368" i="2"/>
  <c r="G368" i="2"/>
  <c r="H367" i="2"/>
  <c r="G367" i="2"/>
  <c r="H366" i="2"/>
  <c r="G366" i="2"/>
  <c r="H365" i="2"/>
  <c r="G365" i="2"/>
  <c r="H364" i="2"/>
  <c r="G364" i="2"/>
  <c r="H363" i="2"/>
  <c r="G363" i="2"/>
  <c r="H362" i="2"/>
  <c r="G362" i="2"/>
  <c r="H361" i="2"/>
  <c r="G361" i="2"/>
  <c r="H360" i="2"/>
  <c r="G360" i="2"/>
  <c r="H359" i="2"/>
  <c r="G359" i="2"/>
  <c r="H358" i="2"/>
  <c r="G358" i="2"/>
  <c r="H357" i="2"/>
  <c r="G357" i="2"/>
  <c r="H356" i="2"/>
  <c r="G356" i="2"/>
  <c r="H355" i="2"/>
  <c r="G355" i="2"/>
  <c r="H354" i="2"/>
  <c r="G354" i="2"/>
  <c r="H353" i="2"/>
  <c r="G353" i="2"/>
  <c r="H352" i="2"/>
  <c r="G352" i="2"/>
  <c r="H351" i="2"/>
  <c r="G351" i="2"/>
  <c r="H350" i="2"/>
  <c r="G350" i="2"/>
  <c r="H349" i="2"/>
  <c r="G349" i="2"/>
  <c r="H348" i="2"/>
  <c r="G348" i="2"/>
  <c r="H347" i="2"/>
  <c r="G347" i="2"/>
  <c r="H346" i="2"/>
  <c r="G346" i="2"/>
  <c r="H345" i="2"/>
  <c r="G345" i="2"/>
  <c r="H344" i="2"/>
  <c r="G344" i="2"/>
  <c r="H343" i="2"/>
  <c r="G343" i="2"/>
  <c r="H342" i="2"/>
  <c r="G342" i="2"/>
  <c r="H341" i="2"/>
  <c r="G341" i="2"/>
  <c r="H340" i="2"/>
  <c r="G340" i="2"/>
  <c r="H339" i="2"/>
  <c r="G339" i="2"/>
  <c r="H338" i="2"/>
  <c r="G338" i="2"/>
  <c r="H337" i="2"/>
  <c r="G337" i="2"/>
  <c r="H336" i="2"/>
  <c r="G336" i="2"/>
  <c r="H335" i="2"/>
  <c r="G335" i="2"/>
  <c r="H334" i="2"/>
  <c r="G334" i="2"/>
  <c r="H333" i="2"/>
  <c r="G333" i="2"/>
  <c r="H332" i="2"/>
  <c r="G332" i="2"/>
  <c r="H331" i="2"/>
  <c r="G331" i="2"/>
  <c r="H330" i="2"/>
  <c r="G330" i="2"/>
  <c r="H329" i="2"/>
  <c r="G329" i="2"/>
  <c r="H328" i="2"/>
  <c r="G328" i="2"/>
  <c r="H327" i="2"/>
  <c r="G327" i="2"/>
  <c r="H326" i="2"/>
  <c r="G326" i="2"/>
  <c r="H325" i="2"/>
  <c r="G325" i="2"/>
  <c r="H324" i="2"/>
  <c r="G324" i="2"/>
  <c r="H323" i="2"/>
  <c r="G323" i="2"/>
  <c r="H322" i="2"/>
  <c r="G322" i="2"/>
  <c r="H321" i="2"/>
  <c r="G321" i="2"/>
  <c r="H320" i="2"/>
  <c r="G320" i="2"/>
  <c r="H319" i="2"/>
  <c r="G319" i="2"/>
  <c r="H318" i="2"/>
  <c r="G318" i="2"/>
  <c r="H317" i="2"/>
  <c r="G317" i="2"/>
  <c r="H316" i="2"/>
  <c r="G316" i="2"/>
  <c r="H315" i="2"/>
  <c r="G315" i="2"/>
  <c r="H314" i="2"/>
  <c r="G314" i="2"/>
  <c r="H313" i="2"/>
  <c r="G313" i="2"/>
  <c r="H312" i="2"/>
  <c r="G312" i="2"/>
  <c r="H311" i="2"/>
  <c r="G311" i="2"/>
  <c r="H310" i="2"/>
  <c r="G310" i="2"/>
  <c r="H309" i="2"/>
  <c r="G309" i="2"/>
  <c r="H308" i="2"/>
  <c r="G308" i="2"/>
  <c r="H307" i="2"/>
  <c r="G307" i="2"/>
  <c r="H306" i="2"/>
  <c r="G306" i="2"/>
  <c r="H305" i="2"/>
  <c r="G305" i="2"/>
  <c r="H304" i="2"/>
  <c r="G304" i="2"/>
  <c r="H303" i="2"/>
  <c r="G303" i="2"/>
  <c r="H302" i="2"/>
  <c r="G302" i="2"/>
  <c r="H301" i="2"/>
  <c r="G301" i="2"/>
  <c r="H300" i="2"/>
  <c r="G300" i="2"/>
  <c r="H299" i="2"/>
  <c r="G299" i="2"/>
  <c r="H298" i="2"/>
  <c r="G298" i="2"/>
  <c r="H297" i="2"/>
  <c r="G297" i="2"/>
  <c r="H296" i="2"/>
  <c r="G296" i="2"/>
  <c r="H295" i="2"/>
  <c r="G295" i="2"/>
  <c r="H294" i="2"/>
  <c r="G294" i="2"/>
  <c r="H293" i="2"/>
  <c r="G293" i="2"/>
  <c r="H292" i="2"/>
  <c r="G292" i="2"/>
  <c r="H291" i="2"/>
  <c r="G291" i="2"/>
  <c r="H290" i="2"/>
  <c r="G290" i="2"/>
  <c r="H289" i="2"/>
  <c r="G289" i="2"/>
  <c r="H288" i="2"/>
  <c r="G288" i="2"/>
  <c r="H287" i="2"/>
  <c r="G287" i="2"/>
  <c r="H286" i="2"/>
  <c r="G286" i="2"/>
  <c r="H285" i="2"/>
  <c r="G285" i="2"/>
  <c r="H284" i="2"/>
  <c r="G284" i="2"/>
  <c r="H283" i="2"/>
  <c r="G283" i="2"/>
  <c r="H282" i="2"/>
  <c r="G282" i="2"/>
  <c r="H281" i="2"/>
  <c r="G281" i="2"/>
  <c r="H280" i="2"/>
  <c r="G280" i="2"/>
  <c r="H279" i="2"/>
  <c r="G279" i="2"/>
  <c r="H278" i="2"/>
  <c r="G278" i="2"/>
  <c r="H277" i="2"/>
  <c r="G277" i="2"/>
  <c r="H276" i="2"/>
  <c r="G276" i="2"/>
  <c r="H275" i="2"/>
  <c r="G275" i="2"/>
  <c r="H274" i="2"/>
  <c r="G274" i="2"/>
  <c r="H273" i="2"/>
  <c r="G273" i="2"/>
  <c r="H272" i="2"/>
  <c r="G272" i="2"/>
  <c r="H271" i="2"/>
  <c r="G271" i="2"/>
  <c r="H270" i="2"/>
  <c r="G270" i="2"/>
  <c r="H269" i="2"/>
  <c r="G269" i="2"/>
  <c r="H268" i="2"/>
  <c r="G268" i="2"/>
  <c r="H267" i="2"/>
  <c r="G267" i="2"/>
  <c r="H266" i="2"/>
  <c r="G266" i="2"/>
  <c r="H265" i="2"/>
  <c r="G265" i="2"/>
  <c r="H264" i="2"/>
  <c r="G264" i="2"/>
  <c r="H263" i="2"/>
  <c r="G263" i="2"/>
  <c r="H262" i="2"/>
  <c r="G262" i="2"/>
  <c r="H261" i="2"/>
  <c r="G261" i="2"/>
  <c r="H260" i="2"/>
  <c r="G260" i="2"/>
  <c r="H259" i="2"/>
  <c r="G259" i="2"/>
  <c r="H258" i="2"/>
  <c r="G258" i="2"/>
  <c r="H257" i="2"/>
  <c r="G257" i="2"/>
  <c r="H256" i="2"/>
  <c r="G256" i="2"/>
  <c r="H255" i="2"/>
  <c r="G255" i="2"/>
  <c r="H254" i="2"/>
  <c r="G254" i="2"/>
  <c r="H253" i="2"/>
  <c r="G253" i="2"/>
  <c r="H252" i="2"/>
  <c r="G252" i="2"/>
  <c r="H251" i="2"/>
  <c r="G251" i="2"/>
  <c r="H250" i="2"/>
  <c r="G250" i="2"/>
  <c r="H249" i="2"/>
  <c r="G249" i="2"/>
  <c r="H248" i="2"/>
  <c r="G248" i="2"/>
  <c r="H247" i="2"/>
  <c r="G247" i="2"/>
  <c r="H246" i="2"/>
  <c r="G246" i="2"/>
  <c r="H245" i="2"/>
  <c r="G245" i="2"/>
  <c r="H244" i="2"/>
  <c r="G244" i="2"/>
  <c r="H243" i="2"/>
  <c r="G243" i="2"/>
  <c r="H242" i="2"/>
  <c r="G242" i="2"/>
  <c r="H241" i="2"/>
  <c r="G241" i="2"/>
  <c r="H240" i="2"/>
  <c r="G240" i="2"/>
  <c r="H239" i="2"/>
  <c r="G239" i="2"/>
  <c r="H238" i="2"/>
  <c r="G238" i="2"/>
  <c r="H237" i="2"/>
  <c r="G237" i="2"/>
  <c r="H236" i="2"/>
  <c r="G236" i="2"/>
  <c r="H235" i="2"/>
  <c r="G235" i="2"/>
  <c r="H234" i="2"/>
  <c r="G234" i="2"/>
  <c r="H233" i="2"/>
  <c r="G233" i="2"/>
  <c r="H232" i="2"/>
  <c r="G232" i="2"/>
  <c r="H231" i="2"/>
  <c r="G231" i="2"/>
  <c r="H230" i="2"/>
  <c r="G230" i="2"/>
  <c r="H229" i="2"/>
  <c r="G229" i="2"/>
  <c r="H228" i="2"/>
  <c r="G228" i="2"/>
  <c r="H227" i="2"/>
  <c r="G227" i="2"/>
  <c r="H226" i="2"/>
  <c r="G226" i="2"/>
  <c r="H225" i="2"/>
  <c r="G225" i="2"/>
  <c r="H224" i="2"/>
  <c r="G224" i="2"/>
  <c r="H223" i="2"/>
  <c r="G223" i="2"/>
  <c r="H222" i="2"/>
  <c r="G222" i="2"/>
  <c r="H221" i="2"/>
  <c r="G221" i="2"/>
  <c r="H220" i="2"/>
  <c r="G220" i="2"/>
  <c r="H219" i="2"/>
  <c r="G219" i="2"/>
  <c r="H218" i="2"/>
  <c r="G218" i="2"/>
  <c r="H217" i="2"/>
  <c r="G217" i="2"/>
  <c r="H216" i="2"/>
  <c r="G216" i="2"/>
  <c r="H215" i="2"/>
  <c r="G215" i="2"/>
  <c r="H214" i="2"/>
  <c r="G214" i="2"/>
  <c r="H213" i="2"/>
  <c r="G213" i="2"/>
  <c r="H212" i="2"/>
  <c r="G212" i="2"/>
  <c r="H211" i="2"/>
  <c r="G211" i="2"/>
  <c r="H210" i="2"/>
  <c r="G210" i="2"/>
  <c r="H209" i="2"/>
  <c r="G209" i="2"/>
  <c r="H208" i="2"/>
  <c r="G208" i="2"/>
  <c r="H207" i="2"/>
  <c r="G207" i="2"/>
  <c r="H206" i="2"/>
  <c r="G206" i="2"/>
  <c r="H205" i="2"/>
  <c r="G205" i="2"/>
  <c r="H204" i="2"/>
  <c r="G204" i="2"/>
  <c r="H203" i="2"/>
  <c r="G203" i="2"/>
  <c r="H202" i="2"/>
  <c r="G202" i="2"/>
  <c r="H201" i="2"/>
  <c r="G201" i="2"/>
  <c r="H200" i="2"/>
  <c r="G200" i="2"/>
  <c r="H199" i="2"/>
  <c r="G199" i="2"/>
  <c r="H198" i="2"/>
  <c r="G198" i="2"/>
  <c r="H197" i="2"/>
  <c r="G197" i="2"/>
  <c r="H196" i="2"/>
  <c r="G196" i="2"/>
  <c r="H195" i="2"/>
  <c r="G195" i="2"/>
  <c r="H194" i="2"/>
  <c r="G194" i="2"/>
  <c r="H193" i="2"/>
  <c r="G193" i="2"/>
  <c r="H192" i="2"/>
  <c r="G192" i="2"/>
  <c r="H191" i="2"/>
  <c r="G191" i="2"/>
  <c r="H190" i="2"/>
  <c r="G190" i="2"/>
  <c r="H189" i="2"/>
  <c r="G189" i="2"/>
  <c r="H188" i="2"/>
  <c r="G188" i="2"/>
  <c r="H187" i="2"/>
  <c r="G187" i="2"/>
  <c r="H186" i="2"/>
  <c r="G186" i="2"/>
  <c r="H185" i="2"/>
  <c r="G185" i="2"/>
  <c r="H184" i="2"/>
  <c r="G184" i="2"/>
  <c r="H183" i="2"/>
  <c r="G183" i="2"/>
  <c r="H182" i="2"/>
  <c r="G182" i="2"/>
  <c r="H181" i="2"/>
  <c r="G181" i="2"/>
  <c r="H180" i="2"/>
  <c r="G180" i="2"/>
  <c r="H179" i="2"/>
  <c r="G179" i="2"/>
  <c r="H178" i="2"/>
  <c r="G178" i="2"/>
  <c r="H177" i="2"/>
  <c r="G177" i="2"/>
  <c r="H176" i="2"/>
  <c r="G176" i="2"/>
  <c r="H175" i="2"/>
  <c r="G175" i="2"/>
  <c r="H174" i="2"/>
  <c r="G174" i="2"/>
  <c r="H173" i="2"/>
  <c r="G173" i="2"/>
  <c r="H172" i="2"/>
  <c r="G172" i="2"/>
  <c r="H171" i="2"/>
  <c r="G171" i="2"/>
  <c r="H170" i="2"/>
  <c r="G170" i="2"/>
  <c r="H169" i="2"/>
  <c r="G169" i="2"/>
  <c r="H168" i="2"/>
  <c r="G168" i="2"/>
  <c r="H167" i="2"/>
  <c r="G167" i="2"/>
  <c r="H166" i="2"/>
  <c r="G166" i="2"/>
  <c r="H165" i="2"/>
  <c r="G165" i="2"/>
  <c r="H164" i="2"/>
  <c r="G164" i="2"/>
  <c r="H163" i="2"/>
  <c r="G163" i="2"/>
  <c r="H162" i="2"/>
  <c r="G162" i="2"/>
  <c r="H161" i="2"/>
  <c r="G161" i="2"/>
  <c r="H160" i="2"/>
  <c r="G160" i="2"/>
  <c r="H159" i="2"/>
  <c r="G159" i="2"/>
  <c r="H158" i="2"/>
  <c r="G158" i="2"/>
  <c r="H157" i="2"/>
  <c r="G157" i="2"/>
  <c r="H156" i="2"/>
  <c r="G156" i="2"/>
  <c r="H155" i="2"/>
  <c r="G155" i="2"/>
  <c r="H154" i="2"/>
  <c r="G154" i="2"/>
  <c r="H153" i="2"/>
  <c r="G153" i="2"/>
  <c r="H152" i="2"/>
  <c r="G152" i="2"/>
  <c r="H151" i="2"/>
  <c r="G151" i="2"/>
  <c r="H150" i="2"/>
  <c r="G150" i="2"/>
  <c r="H149" i="2"/>
  <c r="G149" i="2"/>
  <c r="H148" i="2"/>
  <c r="G148" i="2"/>
  <c r="H147" i="2"/>
  <c r="G147" i="2"/>
  <c r="H146" i="2"/>
  <c r="G146" i="2"/>
  <c r="H145" i="2"/>
  <c r="G145" i="2"/>
  <c r="H144" i="2"/>
  <c r="G144" i="2"/>
  <c r="H143" i="2"/>
  <c r="G143" i="2"/>
  <c r="H142" i="2"/>
  <c r="G142" i="2"/>
  <c r="H141" i="2"/>
  <c r="G141" i="2"/>
  <c r="H140" i="2"/>
  <c r="G140" i="2"/>
  <c r="H139" i="2"/>
  <c r="G139" i="2"/>
  <c r="H138" i="2"/>
  <c r="G138" i="2"/>
  <c r="H137" i="2"/>
  <c r="G137" i="2"/>
  <c r="H136" i="2"/>
  <c r="G136" i="2"/>
  <c r="H135" i="2"/>
  <c r="G135" i="2"/>
  <c r="H134" i="2"/>
  <c r="G134" i="2"/>
  <c r="H133" i="2"/>
  <c r="G133" i="2"/>
  <c r="H132" i="2"/>
  <c r="G132" i="2"/>
  <c r="H131" i="2"/>
  <c r="G131" i="2"/>
  <c r="H130" i="2"/>
  <c r="G130" i="2"/>
  <c r="H129" i="2"/>
  <c r="G129" i="2"/>
  <c r="H128" i="2"/>
  <c r="G128" i="2"/>
  <c r="H127" i="2"/>
  <c r="G127" i="2"/>
  <c r="H126" i="2"/>
  <c r="G126" i="2"/>
  <c r="H125" i="2"/>
  <c r="G125" i="2"/>
  <c r="H124" i="2"/>
  <c r="G124" i="2"/>
  <c r="H123" i="2"/>
  <c r="G123" i="2"/>
  <c r="H122" i="2"/>
  <c r="G122" i="2"/>
  <c r="H121" i="2"/>
  <c r="G121" i="2"/>
  <c r="H120" i="2"/>
  <c r="G120" i="2"/>
  <c r="H119" i="2"/>
  <c r="G119" i="2"/>
  <c r="H118" i="2"/>
  <c r="G118" i="2"/>
  <c r="H117" i="2"/>
  <c r="G117" i="2"/>
  <c r="H116" i="2"/>
  <c r="G116" i="2"/>
  <c r="H115" i="2"/>
  <c r="G115" i="2"/>
  <c r="H114" i="2"/>
  <c r="G114" i="2"/>
  <c r="H113" i="2"/>
  <c r="G113" i="2"/>
  <c r="H112" i="2"/>
  <c r="G112" i="2"/>
  <c r="H111" i="2"/>
  <c r="G111" i="2"/>
  <c r="H110" i="2"/>
  <c r="G110" i="2"/>
  <c r="H109" i="2"/>
  <c r="G109" i="2"/>
  <c r="H108" i="2"/>
  <c r="G108" i="2"/>
  <c r="H107" i="2"/>
  <c r="G107" i="2"/>
  <c r="H106" i="2"/>
  <c r="G106" i="2"/>
  <c r="H105" i="2"/>
  <c r="G105" i="2"/>
  <c r="H104" i="2"/>
  <c r="G104" i="2"/>
  <c r="H103" i="2"/>
  <c r="G103" i="2"/>
  <c r="H102" i="2"/>
  <c r="G102" i="2"/>
  <c r="H101" i="2"/>
  <c r="G101" i="2"/>
  <c r="H100" i="2"/>
  <c r="G100" i="2"/>
  <c r="H99" i="2"/>
  <c r="G99" i="2"/>
  <c r="H98" i="2"/>
  <c r="G98" i="2"/>
  <c r="H97" i="2"/>
  <c r="G97" i="2"/>
  <c r="H96" i="2"/>
  <c r="G96" i="2"/>
  <c r="H95" i="2"/>
  <c r="G95" i="2"/>
  <c r="H94" i="2"/>
  <c r="G94" i="2"/>
  <c r="H93" i="2"/>
  <c r="G93" i="2"/>
  <c r="H92" i="2"/>
  <c r="G92" i="2"/>
  <c r="H91" i="2"/>
  <c r="G91" i="2"/>
  <c r="H90" i="2"/>
  <c r="G90" i="2"/>
  <c r="H89" i="2"/>
  <c r="G89" i="2"/>
  <c r="H88" i="2"/>
  <c r="G88" i="2"/>
  <c r="H87" i="2"/>
  <c r="G87" i="2"/>
  <c r="H86" i="2"/>
  <c r="G86" i="2"/>
  <c r="H85" i="2"/>
  <c r="G85" i="2"/>
  <c r="H84" i="2"/>
  <c r="G84" i="2"/>
  <c r="H83" i="2"/>
  <c r="G83" i="2"/>
  <c r="H82" i="2"/>
  <c r="G82" i="2"/>
  <c r="H81" i="2"/>
  <c r="G81" i="2"/>
  <c r="H80" i="2"/>
  <c r="G80" i="2"/>
  <c r="H79" i="2"/>
  <c r="G79" i="2"/>
  <c r="H78" i="2"/>
  <c r="G78" i="2"/>
  <c r="H77" i="2"/>
  <c r="G77" i="2"/>
  <c r="H76" i="2"/>
  <c r="G76" i="2"/>
  <c r="H75" i="2"/>
  <c r="G75" i="2"/>
  <c r="H74" i="2"/>
  <c r="G74" i="2"/>
  <c r="H73" i="2"/>
  <c r="G73" i="2"/>
  <c r="H72" i="2"/>
  <c r="G72" i="2"/>
  <c r="H71" i="2"/>
  <c r="G71" i="2"/>
  <c r="H70" i="2"/>
  <c r="G70" i="2"/>
  <c r="H69" i="2"/>
  <c r="G69" i="2"/>
  <c r="H68" i="2"/>
  <c r="G68" i="2"/>
  <c r="H67" i="2"/>
  <c r="G67" i="2"/>
  <c r="H66" i="2"/>
  <c r="G66" i="2"/>
  <c r="H65" i="2"/>
  <c r="G65" i="2"/>
  <c r="H64" i="2"/>
  <c r="G64" i="2"/>
  <c r="H63" i="2"/>
  <c r="G63" i="2"/>
  <c r="H62" i="2"/>
  <c r="G62" i="2"/>
  <c r="H61" i="2"/>
  <c r="G61" i="2"/>
  <c r="H60" i="2"/>
  <c r="G60" i="2"/>
  <c r="H59" i="2"/>
  <c r="G59" i="2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2" i="2"/>
  <c r="G2" i="2"/>
  <c r="GS204" i="1"/>
  <c r="GR204" i="1"/>
  <c r="GQ204" i="1"/>
  <c r="GP204" i="1"/>
  <c r="GO204" i="1"/>
  <c r="GN204" i="1"/>
  <c r="GM204" i="1"/>
  <c r="GL204" i="1"/>
  <c r="GK204" i="1"/>
  <c r="GJ204" i="1"/>
  <c r="GI204" i="1"/>
  <c r="GH204" i="1"/>
  <c r="GG204" i="1"/>
  <c r="GF204" i="1"/>
  <c r="GE204" i="1"/>
  <c r="GD204" i="1"/>
  <c r="GC204" i="1"/>
  <c r="GB204" i="1"/>
  <c r="GA204" i="1"/>
  <c r="FZ204" i="1"/>
  <c r="FY204" i="1"/>
  <c r="FX204" i="1"/>
  <c r="FW204" i="1"/>
  <c r="FV204" i="1"/>
  <c r="FU204" i="1"/>
  <c r="FT204" i="1"/>
  <c r="FS204" i="1"/>
  <c r="FR204" i="1"/>
  <c r="FQ204" i="1"/>
  <c r="FP204" i="1"/>
  <c r="FO204" i="1"/>
  <c r="FN204" i="1"/>
  <c r="FM204" i="1"/>
  <c r="FL204" i="1"/>
  <c r="FK204" i="1"/>
  <c r="FJ204" i="1"/>
  <c r="FI204" i="1"/>
  <c r="FH204" i="1"/>
  <c r="FG204" i="1"/>
  <c r="FF204" i="1"/>
  <c r="FE204" i="1"/>
  <c r="FD204" i="1"/>
  <c r="FC204" i="1"/>
  <c r="FB204" i="1"/>
  <c r="FA204" i="1"/>
  <c r="EZ204" i="1"/>
  <c r="EY204" i="1"/>
  <c r="EX204" i="1"/>
  <c r="EW204" i="1"/>
  <c r="EV204" i="1"/>
  <c r="EU204" i="1"/>
  <c r="ET204" i="1"/>
  <c r="ES204" i="1"/>
  <c r="ER204" i="1"/>
  <c r="EQ204" i="1"/>
  <c r="EP204" i="1"/>
  <c r="EO204" i="1"/>
  <c r="EN204" i="1"/>
  <c r="EM204" i="1"/>
  <c r="EL204" i="1"/>
  <c r="EK204" i="1"/>
  <c r="EJ204" i="1"/>
  <c r="EI204" i="1"/>
  <c r="EH204" i="1"/>
  <c r="EG204" i="1"/>
  <c r="EF204" i="1"/>
  <c r="EE204" i="1"/>
  <c r="ED204" i="1"/>
  <c r="EC204" i="1"/>
  <c r="EB204" i="1"/>
  <c r="EA204" i="1"/>
  <c r="DZ204" i="1"/>
  <c r="DY204" i="1"/>
  <c r="DX204" i="1"/>
  <c r="DW204" i="1"/>
  <c r="DV204" i="1"/>
  <c r="DU204" i="1"/>
  <c r="DT204" i="1"/>
  <c r="DS204" i="1"/>
  <c r="DR204" i="1"/>
  <c r="DQ204" i="1"/>
  <c r="DP204" i="1"/>
  <c r="DO204" i="1"/>
  <c r="DN204" i="1"/>
  <c r="DM204" i="1"/>
  <c r="DL204" i="1"/>
  <c r="DK204" i="1"/>
  <c r="DJ204" i="1"/>
  <c r="DI204" i="1"/>
  <c r="DH204" i="1"/>
  <c r="DG204" i="1"/>
  <c r="DF204" i="1"/>
  <c r="DE204" i="1"/>
  <c r="DD204" i="1"/>
  <c r="DC204" i="1"/>
  <c r="DB204" i="1"/>
  <c r="DA204" i="1"/>
  <c r="CZ204" i="1"/>
  <c r="CY204" i="1"/>
  <c r="CX204" i="1"/>
  <c r="CW204" i="1"/>
  <c r="CV204" i="1"/>
  <c r="CU204" i="1"/>
  <c r="CT204" i="1"/>
  <c r="CS204" i="1"/>
  <c r="CR204" i="1"/>
  <c r="CQ204" i="1"/>
  <c r="CP204" i="1"/>
  <c r="CO204" i="1"/>
  <c r="CN204" i="1"/>
  <c r="CM204" i="1"/>
  <c r="CL204" i="1"/>
  <c r="CK204" i="1"/>
  <c r="CJ204" i="1"/>
  <c r="CI204" i="1"/>
  <c r="CH204" i="1"/>
  <c r="CG204" i="1"/>
  <c r="CF204" i="1"/>
  <c r="CE204" i="1"/>
  <c r="CD204" i="1"/>
  <c r="CC204" i="1"/>
  <c r="CB204" i="1"/>
  <c r="CA204" i="1"/>
  <c r="BZ204" i="1"/>
  <c r="BY204" i="1"/>
  <c r="BX204" i="1"/>
  <c r="BW204" i="1"/>
  <c r="BV204" i="1"/>
  <c r="BU204" i="1"/>
  <c r="BT204" i="1"/>
  <c r="BS204" i="1"/>
  <c r="BR204" i="1"/>
  <c r="BQ204" i="1"/>
  <c r="BP204" i="1"/>
  <c r="BO204" i="1"/>
  <c r="BN204" i="1"/>
  <c r="BM204" i="1"/>
  <c r="BL204" i="1"/>
  <c r="BK204" i="1"/>
  <c r="BJ204" i="1"/>
  <c r="BI204" i="1"/>
  <c r="BH204" i="1"/>
  <c r="BG204" i="1"/>
  <c r="BF204" i="1"/>
  <c r="BE204" i="1"/>
  <c r="BD204" i="1"/>
  <c r="BC204" i="1"/>
  <c r="BB204" i="1"/>
  <c r="BA204" i="1"/>
  <c r="AZ204" i="1"/>
  <c r="AY204" i="1"/>
  <c r="AX204" i="1"/>
  <c r="AW204" i="1"/>
  <c r="AV204" i="1"/>
  <c r="AU204" i="1"/>
  <c r="AT204" i="1"/>
  <c r="AS204" i="1"/>
  <c r="AR204" i="1"/>
  <c r="AQ204" i="1"/>
  <c r="AP204" i="1"/>
  <c r="AO204" i="1"/>
  <c r="AN204" i="1"/>
  <c r="AM204" i="1"/>
  <c r="AL204" i="1"/>
  <c r="AK204" i="1"/>
  <c r="AJ204" i="1"/>
  <c r="AI204" i="1"/>
  <c r="AH204" i="1"/>
  <c r="AG204" i="1"/>
  <c r="AF204" i="1"/>
  <c r="AE204" i="1"/>
  <c r="AD204" i="1"/>
  <c r="AC204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GS203" i="1"/>
  <c r="GR203" i="1"/>
  <c r="GQ203" i="1"/>
  <c r="GP203" i="1"/>
  <c r="GO203" i="1"/>
  <c r="GN203" i="1"/>
  <c r="GM203" i="1"/>
  <c r="GL203" i="1"/>
  <c r="GK203" i="1"/>
  <c r="GJ203" i="1"/>
  <c r="GI203" i="1"/>
  <c r="GH203" i="1"/>
  <c r="GG203" i="1"/>
  <c r="GF203" i="1"/>
  <c r="GE203" i="1"/>
  <c r="GD203" i="1"/>
  <c r="GC203" i="1"/>
  <c r="GB203" i="1"/>
  <c r="GA203" i="1"/>
  <c r="FZ203" i="1"/>
  <c r="FY203" i="1"/>
  <c r="FX203" i="1"/>
  <c r="FW203" i="1"/>
  <c r="FV203" i="1"/>
  <c r="FU203" i="1"/>
  <c r="FT203" i="1"/>
  <c r="FS203" i="1"/>
  <c r="FR203" i="1"/>
  <c r="FQ203" i="1"/>
  <c r="FP203" i="1"/>
  <c r="FO203" i="1"/>
  <c r="FN203" i="1"/>
  <c r="FM203" i="1"/>
  <c r="FL203" i="1"/>
  <c r="FK203" i="1"/>
  <c r="FJ203" i="1"/>
  <c r="FI203" i="1"/>
  <c r="FH203" i="1"/>
  <c r="FG203" i="1"/>
  <c r="FF203" i="1"/>
  <c r="FE203" i="1"/>
  <c r="FD203" i="1"/>
  <c r="FC203" i="1"/>
  <c r="FB203" i="1"/>
  <c r="FA203" i="1"/>
  <c r="EZ203" i="1"/>
  <c r="EY203" i="1"/>
  <c r="EX203" i="1"/>
  <c r="EW203" i="1"/>
  <c r="EV203" i="1"/>
  <c r="EU203" i="1"/>
  <c r="ET203" i="1"/>
  <c r="ES203" i="1"/>
  <c r="ER203" i="1"/>
  <c r="EQ203" i="1"/>
  <c r="EP203" i="1"/>
  <c r="EO203" i="1"/>
  <c r="EN203" i="1"/>
  <c r="EM203" i="1"/>
  <c r="EL203" i="1"/>
  <c r="EK203" i="1"/>
  <c r="EJ203" i="1"/>
  <c r="EI203" i="1"/>
  <c r="EH203" i="1"/>
  <c r="EG203" i="1"/>
  <c r="EF203" i="1"/>
  <c r="EE203" i="1"/>
  <c r="ED203" i="1"/>
  <c r="EC203" i="1"/>
  <c r="EB203" i="1"/>
  <c r="EA203" i="1"/>
  <c r="DZ203" i="1"/>
  <c r="DY203" i="1"/>
  <c r="DX203" i="1"/>
  <c r="DW203" i="1"/>
  <c r="DV203" i="1"/>
  <c r="DU203" i="1"/>
  <c r="DT203" i="1"/>
  <c r="DS203" i="1"/>
  <c r="DR203" i="1"/>
  <c r="DQ203" i="1"/>
  <c r="DP203" i="1"/>
  <c r="DO203" i="1"/>
  <c r="DN203" i="1"/>
  <c r="DM203" i="1"/>
  <c r="DL203" i="1"/>
  <c r="DK203" i="1"/>
  <c r="DJ203" i="1"/>
  <c r="DI203" i="1"/>
  <c r="DH203" i="1"/>
  <c r="DG203" i="1"/>
  <c r="DF203" i="1"/>
  <c r="DE203" i="1"/>
  <c r="DD203" i="1"/>
  <c r="DC203" i="1"/>
  <c r="DB203" i="1"/>
  <c r="DA203" i="1"/>
  <c r="CZ203" i="1"/>
  <c r="CY203" i="1"/>
  <c r="CX203" i="1"/>
  <c r="CW203" i="1"/>
  <c r="CV203" i="1"/>
  <c r="CU203" i="1"/>
  <c r="CT203" i="1"/>
  <c r="CS203" i="1"/>
  <c r="CR203" i="1"/>
  <c r="CQ203" i="1"/>
  <c r="CP203" i="1"/>
  <c r="CO203" i="1"/>
  <c r="CN203" i="1"/>
  <c r="CM203" i="1"/>
  <c r="CL203" i="1"/>
  <c r="CK203" i="1"/>
  <c r="CJ203" i="1"/>
  <c r="CI203" i="1"/>
  <c r="CH203" i="1"/>
  <c r="CG203" i="1"/>
  <c r="CF203" i="1"/>
  <c r="CE203" i="1"/>
  <c r="CD203" i="1"/>
  <c r="CC203" i="1"/>
  <c r="CB203" i="1"/>
  <c r="CA203" i="1"/>
  <c r="BZ203" i="1"/>
  <c r="BY203" i="1"/>
  <c r="BX203" i="1"/>
  <c r="BW203" i="1"/>
  <c r="BV203" i="1"/>
  <c r="BU203" i="1"/>
  <c r="BT203" i="1"/>
  <c r="BS203" i="1"/>
  <c r="BR203" i="1"/>
  <c r="BQ203" i="1"/>
  <c r="BP203" i="1"/>
  <c r="BO203" i="1"/>
  <c r="BN203" i="1"/>
  <c r="BM203" i="1"/>
  <c r="BL203" i="1"/>
  <c r="BK203" i="1"/>
  <c r="BJ203" i="1"/>
  <c r="BI203" i="1"/>
  <c r="BH203" i="1"/>
  <c r="BG203" i="1"/>
  <c r="BF203" i="1"/>
  <c r="BE203" i="1"/>
  <c r="BD203" i="1"/>
  <c r="BC203" i="1"/>
  <c r="BB203" i="1"/>
  <c r="BA203" i="1"/>
  <c r="AZ203" i="1"/>
  <c r="AY203" i="1"/>
  <c r="AX203" i="1"/>
  <c r="AW203" i="1"/>
  <c r="AV203" i="1"/>
  <c r="AU203" i="1"/>
  <c r="AT203" i="1"/>
  <c r="AS203" i="1"/>
  <c r="AR203" i="1"/>
  <c r="AQ203" i="1"/>
  <c r="AP203" i="1"/>
  <c r="AO203" i="1"/>
  <c r="AN203" i="1"/>
  <c r="AM203" i="1"/>
  <c r="AL203" i="1"/>
  <c r="AK203" i="1"/>
  <c r="AJ203" i="1"/>
  <c r="AI203" i="1"/>
  <c r="AH203" i="1"/>
  <c r="AG203" i="1"/>
  <c r="AF203" i="1"/>
  <c r="AE203" i="1"/>
  <c r="AD203" i="1"/>
  <c r="AC203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B203" i="1"/>
  <c r="GS202" i="1"/>
  <c r="GR202" i="1"/>
  <c r="GQ202" i="1"/>
  <c r="GP202" i="1"/>
  <c r="GO202" i="1"/>
  <c r="GN202" i="1"/>
  <c r="GM202" i="1"/>
  <c r="GL202" i="1"/>
  <c r="GK202" i="1"/>
  <c r="GJ202" i="1"/>
  <c r="GI202" i="1"/>
  <c r="GH202" i="1"/>
  <c r="GG202" i="1"/>
  <c r="GF202" i="1"/>
  <c r="GE202" i="1"/>
  <c r="GD202" i="1"/>
  <c r="GC202" i="1"/>
  <c r="GB202" i="1"/>
  <c r="GA202" i="1"/>
  <c r="FZ202" i="1"/>
  <c r="FY202" i="1"/>
  <c r="FX202" i="1"/>
  <c r="FW202" i="1"/>
  <c r="FV202" i="1"/>
  <c r="FU202" i="1"/>
  <c r="FT202" i="1"/>
  <c r="FS202" i="1"/>
  <c r="FR202" i="1"/>
  <c r="FQ202" i="1"/>
  <c r="FP202" i="1"/>
  <c r="FO202" i="1"/>
  <c r="FN202" i="1"/>
  <c r="FM202" i="1"/>
  <c r="FL202" i="1"/>
  <c r="FK202" i="1"/>
  <c r="FJ202" i="1"/>
  <c r="FI202" i="1"/>
  <c r="FH202" i="1"/>
  <c r="FG202" i="1"/>
  <c r="FF202" i="1"/>
  <c r="FE202" i="1"/>
  <c r="FD202" i="1"/>
  <c r="FC202" i="1"/>
  <c r="FB202" i="1"/>
  <c r="FA202" i="1"/>
  <c r="EZ202" i="1"/>
  <c r="EY202" i="1"/>
  <c r="EX202" i="1"/>
  <c r="EW202" i="1"/>
  <c r="EV202" i="1"/>
  <c r="EU202" i="1"/>
  <c r="ET202" i="1"/>
  <c r="ES202" i="1"/>
  <c r="ER202" i="1"/>
  <c r="EQ202" i="1"/>
  <c r="EP202" i="1"/>
  <c r="EO202" i="1"/>
  <c r="EN202" i="1"/>
  <c r="EM202" i="1"/>
  <c r="EL202" i="1"/>
  <c r="EK202" i="1"/>
  <c r="EJ202" i="1"/>
  <c r="EI202" i="1"/>
  <c r="EH202" i="1"/>
  <c r="EG202" i="1"/>
  <c r="EF202" i="1"/>
  <c r="EE202" i="1"/>
  <c r="ED202" i="1"/>
  <c r="EC202" i="1"/>
  <c r="EB202" i="1"/>
  <c r="EA202" i="1"/>
  <c r="DZ202" i="1"/>
  <c r="DY202" i="1"/>
  <c r="DX202" i="1"/>
  <c r="DW202" i="1"/>
  <c r="DV202" i="1"/>
  <c r="DU202" i="1"/>
  <c r="DT202" i="1"/>
  <c r="DS202" i="1"/>
  <c r="DR202" i="1"/>
  <c r="DQ202" i="1"/>
  <c r="DP202" i="1"/>
  <c r="DO202" i="1"/>
  <c r="DN202" i="1"/>
  <c r="DM202" i="1"/>
  <c r="DL202" i="1"/>
  <c r="DK202" i="1"/>
  <c r="DJ202" i="1"/>
  <c r="DI202" i="1"/>
  <c r="DH202" i="1"/>
  <c r="DG202" i="1"/>
  <c r="DF202" i="1"/>
  <c r="DE202" i="1"/>
  <c r="DD202" i="1"/>
  <c r="DC202" i="1"/>
  <c r="DB202" i="1"/>
  <c r="DA202" i="1"/>
  <c r="CZ202" i="1"/>
  <c r="CY202" i="1"/>
  <c r="CX202" i="1"/>
  <c r="CW202" i="1"/>
  <c r="CV202" i="1"/>
  <c r="CU202" i="1"/>
  <c r="CT202" i="1"/>
  <c r="CS202" i="1"/>
  <c r="CR202" i="1"/>
  <c r="CQ202" i="1"/>
  <c r="CP202" i="1"/>
  <c r="CO202" i="1"/>
  <c r="CN202" i="1"/>
  <c r="CM202" i="1"/>
  <c r="CL202" i="1"/>
  <c r="CK202" i="1"/>
  <c r="CJ202" i="1"/>
  <c r="CI202" i="1"/>
  <c r="CH202" i="1"/>
  <c r="CG202" i="1"/>
  <c r="CF202" i="1"/>
  <c r="CE202" i="1"/>
  <c r="CD202" i="1"/>
  <c r="CC202" i="1"/>
  <c r="CB202" i="1"/>
  <c r="CA202" i="1"/>
  <c r="BZ202" i="1"/>
  <c r="BY202" i="1"/>
  <c r="BX202" i="1"/>
  <c r="BW202" i="1"/>
  <c r="BV202" i="1"/>
  <c r="BU202" i="1"/>
  <c r="BT202" i="1"/>
  <c r="BS202" i="1"/>
  <c r="BR202" i="1"/>
  <c r="BQ202" i="1"/>
  <c r="BP202" i="1"/>
  <c r="BO202" i="1"/>
  <c r="BN202" i="1"/>
  <c r="BM202" i="1"/>
  <c r="BL202" i="1"/>
  <c r="BK202" i="1"/>
  <c r="BJ202" i="1"/>
  <c r="BI202" i="1"/>
  <c r="BH202" i="1"/>
  <c r="BG202" i="1"/>
  <c r="BF202" i="1"/>
  <c r="BE202" i="1"/>
  <c r="BD202" i="1"/>
  <c r="BC202" i="1"/>
  <c r="BB202" i="1"/>
  <c r="BA202" i="1"/>
  <c r="AZ202" i="1"/>
  <c r="AY202" i="1"/>
  <c r="AX202" i="1"/>
  <c r="AW202" i="1"/>
  <c r="AV202" i="1"/>
  <c r="AU202" i="1"/>
  <c r="AT202" i="1"/>
  <c r="AS202" i="1"/>
  <c r="AR202" i="1"/>
  <c r="AQ202" i="1"/>
  <c r="AP202" i="1"/>
  <c r="AO202" i="1"/>
  <c r="AN202" i="1"/>
  <c r="AM202" i="1"/>
  <c r="AL202" i="1"/>
  <c r="AK202" i="1"/>
  <c r="AJ202" i="1"/>
  <c r="AI202" i="1"/>
  <c r="AH202" i="1"/>
  <c r="AG202" i="1"/>
  <c r="AF202" i="1"/>
  <c r="AE202" i="1"/>
  <c r="AD202" i="1"/>
  <c r="AC202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C202" i="1"/>
  <c r="B202" i="1"/>
  <c r="GS201" i="1"/>
  <c r="GR201" i="1"/>
  <c r="GQ201" i="1"/>
  <c r="GP201" i="1"/>
  <c r="GO201" i="1"/>
  <c r="GN201" i="1"/>
  <c r="GM201" i="1"/>
  <c r="GL201" i="1"/>
  <c r="GK201" i="1"/>
  <c r="GJ201" i="1"/>
  <c r="GI201" i="1"/>
  <c r="GH201" i="1"/>
  <c r="GG201" i="1"/>
  <c r="GF201" i="1"/>
  <c r="GE201" i="1"/>
  <c r="GD201" i="1"/>
  <c r="GC201" i="1"/>
  <c r="GB201" i="1"/>
  <c r="GA201" i="1"/>
  <c r="FZ201" i="1"/>
  <c r="FY201" i="1"/>
  <c r="FX201" i="1"/>
  <c r="FW201" i="1"/>
  <c r="FV201" i="1"/>
  <c r="FU201" i="1"/>
  <c r="FT201" i="1"/>
  <c r="FS201" i="1"/>
  <c r="FR201" i="1"/>
  <c r="FQ201" i="1"/>
  <c r="FP201" i="1"/>
  <c r="FO201" i="1"/>
  <c r="FN201" i="1"/>
  <c r="FM201" i="1"/>
  <c r="FL201" i="1"/>
  <c r="FK201" i="1"/>
  <c r="FJ201" i="1"/>
  <c r="FI201" i="1"/>
  <c r="FH201" i="1"/>
  <c r="FG201" i="1"/>
  <c r="FF201" i="1"/>
  <c r="FE201" i="1"/>
  <c r="FD201" i="1"/>
  <c r="FC201" i="1"/>
  <c r="FB201" i="1"/>
  <c r="FA201" i="1"/>
  <c r="EZ201" i="1"/>
  <c r="EY201" i="1"/>
  <c r="EX201" i="1"/>
  <c r="EW201" i="1"/>
  <c r="EV201" i="1"/>
  <c r="EU201" i="1"/>
  <c r="ET201" i="1"/>
  <c r="ES201" i="1"/>
  <c r="ER201" i="1"/>
  <c r="EQ201" i="1"/>
  <c r="EP201" i="1"/>
  <c r="EO201" i="1"/>
  <c r="EN201" i="1"/>
  <c r="EM201" i="1"/>
  <c r="EL201" i="1"/>
  <c r="EK201" i="1"/>
  <c r="EJ201" i="1"/>
  <c r="EI201" i="1"/>
  <c r="EH201" i="1"/>
  <c r="EG201" i="1"/>
  <c r="EF201" i="1"/>
  <c r="EE201" i="1"/>
  <c r="ED201" i="1"/>
  <c r="EC201" i="1"/>
  <c r="EB201" i="1"/>
  <c r="EA201" i="1"/>
  <c r="DZ201" i="1"/>
  <c r="DY201" i="1"/>
  <c r="DX201" i="1"/>
  <c r="DW201" i="1"/>
  <c r="DV201" i="1"/>
  <c r="DU201" i="1"/>
  <c r="DT201" i="1"/>
  <c r="DS201" i="1"/>
  <c r="DR201" i="1"/>
  <c r="DQ201" i="1"/>
  <c r="DP201" i="1"/>
  <c r="DO201" i="1"/>
  <c r="DN201" i="1"/>
  <c r="DM201" i="1"/>
  <c r="DL201" i="1"/>
  <c r="DK201" i="1"/>
  <c r="DJ201" i="1"/>
  <c r="DI201" i="1"/>
  <c r="DH201" i="1"/>
  <c r="DG201" i="1"/>
  <c r="DF201" i="1"/>
  <c r="DE201" i="1"/>
  <c r="DD201" i="1"/>
  <c r="DC201" i="1"/>
  <c r="DB201" i="1"/>
  <c r="DA201" i="1"/>
  <c r="CZ201" i="1"/>
  <c r="CY201" i="1"/>
  <c r="CX201" i="1"/>
  <c r="CW201" i="1"/>
  <c r="CV201" i="1"/>
  <c r="CU201" i="1"/>
  <c r="CT201" i="1"/>
  <c r="CS201" i="1"/>
  <c r="CR201" i="1"/>
  <c r="CQ201" i="1"/>
  <c r="CP201" i="1"/>
  <c r="CO201" i="1"/>
  <c r="CN201" i="1"/>
  <c r="CM201" i="1"/>
  <c r="CL201" i="1"/>
  <c r="CK201" i="1"/>
  <c r="CJ201" i="1"/>
  <c r="CI201" i="1"/>
  <c r="CH201" i="1"/>
  <c r="CG201" i="1"/>
  <c r="CF201" i="1"/>
  <c r="CE201" i="1"/>
  <c r="CD201" i="1"/>
  <c r="CC201" i="1"/>
  <c r="CB201" i="1"/>
  <c r="CA201" i="1"/>
  <c r="BZ201" i="1"/>
  <c r="BY201" i="1"/>
  <c r="BX201" i="1"/>
  <c r="BW201" i="1"/>
  <c r="BV201" i="1"/>
  <c r="BU201" i="1"/>
  <c r="BT201" i="1"/>
  <c r="BS201" i="1"/>
  <c r="BR201" i="1"/>
  <c r="BQ201" i="1"/>
  <c r="BP201" i="1"/>
  <c r="BO201" i="1"/>
  <c r="BN201" i="1"/>
  <c r="BM201" i="1"/>
  <c r="BL201" i="1"/>
  <c r="BK201" i="1"/>
  <c r="BJ201" i="1"/>
  <c r="BI201" i="1"/>
  <c r="BH201" i="1"/>
  <c r="BG201" i="1"/>
  <c r="BF201" i="1"/>
  <c r="BE201" i="1"/>
  <c r="BD201" i="1"/>
  <c r="BC201" i="1"/>
  <c r="BB201" i="1"/>
  <c r="BA201" i="1"/>
  <c r="AZ201" i="1"/>
  <c r="AY201" i="1"/>
  <c r="AX201" i="1"/>
  <c r="AW201" i="1"/>
  <c r="AV201" i="1"/>
  <c r="AU201" i="1"/>
  <c r="AT201" i="1"/>
  <c r="AS201" i="1"/>
  <c r="AR201" i="1"/>
  <c r="AQ201" i="1"/>
  <c r="AP201" i="1"/>
  <c r="AO201" i="1"/>
  <c r="AN201" i="1"/>
  <c r="AM201" i="1"/>
  <c r="AL201" i="1"/>
  <c r="AK201" i="1"/>
  <c r="AJ201" i="1"/>
  <c r="AI201" i="1"/>
  <c r="AH201" i="1"/>
  <c r="AG201" i="1"/>
  <c r="AF201" i="1"/>
  <c r="AE201" i="1"/>
  <c r="AD201" i="1"/>
  <c r="AC201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B201" i="1"/>
  <c r="GS200" i="1"/>
  <c r="GR200" i="1"/>
  <c r="GQ200" i="1"/>
  <c r="GP200" i="1"/>
  <c r="GO200" i="1"/>
  <c r="GN200" i="1"/>
  <c r="GM200" i="1"/>
  <c r="GL200" i="1"/>
  <c r="GK200" i="1"/>
  <c r="GJ200" i="1"/>
  <c r="GI200" i="1"/>
  <c r="GH200" i="1"/>
  <c r="GG200" i="1"/>
  <c r="GF200" i="1"/>
  <c r="GE200" i="1"/>
  <c r="GD200" i="1"/>
  <c r="GC200" i="1"/>
  <c r="GB200" i="1"/>
  <c r="GA200" i="1"/>
  <c r="FZ200" i="1"/>
  <c r="FY200" i="1"/>
  <c r="FX200" i="1"/>
  <c r="FW200" i="1"/>
  <c r="FV200" i="1"/>
  <c r="FU200" i="1"/>
  <c r="FT200" i="1"/>
  <c r="FS200" i="1"/>
  <c r="FR200" i="1"/>
  <c r="FQ200" i="1"/>
  <c r="FP200" i="1"/>
  <c r="FO200" i="1"/>
  <c r="FN200" i="1"/>
  <c r="FM200" i="1"/>
  <c r="FL200" i="1"/>
  <c r="FK200" i="1"/>
  <c r="FJ200" i="1"/>
  <c r="FI200" i="1"/>
  <c r="FH200" i="1"/>
  <c r="FG200" i="1"/>
  <c r="FF200" i="1"/>
  <c r="FE200" i="1"/>
  <c r="FD200" i="1"/>
  <c r="FC200" i="1"/>
  <c r="FB200" i="1"/>
  <c r="FA200" i="1"/>
  <c r="EZ200" i="1"/>
  <c r="EY200" i="1"/>
  <c r="EX200" i="1"/>
  <c r="EW200" i="1"/>
  <c r="EV200" i="1"/>
  <c r="EU200" i="1"/>
  <c r="ET200" i="1"/>
  <c r="ES200" i="1"/>
  <c r="ER200" i="1"/>
  <c r="EQ200" i="1"/>
  <c r="EP200" i="1"/>
  <c r="EO200" i="1"/>
  <c r="EN200" i="1"/>
  <c r="EM200" i="1"/>
  <c r="EL200" i="1"/>
  <c r="EK200" i="1"/>
  <c r="EJ200" i="1"/>
  <c r="EI200" i="1"/>
  <c r="EH200" i="1"/>
  <c r="EG200" i="1"/>
  <c r="EF200" i="1"/>
  <c r="EE200" i="1"/>
  <c r="ED200" i="1"/>
  <c r="EC200" i="1"/>
  <c r="EB200" i="1"/>
  <c r="EA200" i="1"/>
  <c r="DZ200" i="1"/>
  <c r="DY200" i="1"/>
  <c r="DX200" i="1"/>
  <c r="DW200" i="1"/>
  <c r="DV200" i="1"/>
  <c r="DU200" i="1"/>
  <c r="DT200" i="1"/>
  <c r="DS200" i="1"/>
  <c r="DR200" i="1"/>
  <c r="DQ200" i="1"/>
  <c r="DP200" i="1"/>
  <c r="DO200" i="1"/>
  <c r="DN200" i="1"/>
  <c r="DM200" i="1"/>
  <c r="DL200" i="1"/>
  <c r="DK200" i="1"/>
  <c r="DJ200" i="1"/>
  <c r="DI200" i="1"/>
  <c r="DH200" i="1"/>
  <c r="DG200" i="1"/>
  <c r="DF200" i="1"/>
  <c r="DE200" i="1"/>
  <c r="DD200" i="1"/>
  <c r="DC200" i="1"/>
  <c r="DB200" i="1"/>
  <c r="DA200" i="1"/>
  <c r="CZ200" i="1"/>
  <c r="CY200" i="1"/>
  <c r="CX200" i="1"/>
  <c r="CW200" i="1"/>
  <c r="CV200" i="1"/>
  <c r="CU200" i="1"/>
  <c r="CT200" i="1"/>
  <c r="CS200" i="1"/>
  <c r="CR200" i="1"/>
  <c r="CQ200" i="1"/>
  <c r="CP200" i="1"/>
  <c r="CO200" i="1"/>
  <c r="CN200" i="1"/>
  <c r="CM200" i="1"/>
  <c r="CL200" i="1"/>
  <c r="CK200" i="1"/>
  <c r="CJ200" i="1"/>
  <c r="CI200" i="1"/>
  <c r="CH200" i="1"/>
  <c r="CG200" i="1"/>
  <c r="CF200" i="1"/>
  <c r="CE200" i="1"/>
  <c r="CD200" i="1"/>
  <c r="CC200" i="1"/>
  <c r="CB200" i="1"/>
  <c r="CA200" i="1"/>
  <c r="BZ200" i="1"/>
  <c r="BY200" i="1"/>
  <c r="BX200" i="1"/>
  <c r="BW200" i="1"/>
  <c r="BV200" i="1"/>
  <c r="BU200" i="1"/>
  <c r="BT200" i="1"/>
  <c r="BS200" i="1"/>
  <c r="BR200" i="1"/>
  <c r="BQ200" i="1"/>
  <c r="BP200" i="1"/>
  <c r="BO200" i="1"/>
  <c r="BN200" i="1"/>
  <c r="BM200" i="1"/>
  <c r="BL200" i="1"/>
  <c r="BK200" i="1"/>
  <c r="BJ200" i="1"/>
  <c r="BI200" i="1"/>
  <c r="BH200" i="1"/>
  <c r="BG200" i="1"/>
  <c r="BF200" i="1"/>
  <c r="BE200" i="1"/>
  <c r="BD200" i="1"/>
  <c r="BC200" i="1"/>
  <c r="BB200" i="1"/>
  <c r="BA200" i="1"/>
  <c r="AZ200" i="1"/>
  <c r="AY200" i="1"/>
  <c r="AX200" i="1"/>
  <c r="AW200" i="1"/>
  <c r="AV200" i="1"/>
  <c r="AU200" i="1"/>
  <c r="AT200" i="1"/>
  <c r="AS200" i="1"/>
  <c r="AR200" i="1"/>
  <c r="AQ200" i="1"/>
  <c r="AP200" i="1"/>
  <c r="AO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H200" i="1"/>
  <c r="G200" i="1"/>
  <c r="F200" i="1"/>
  <c r="E200" i="1"/>
  <c r="D200" i="1"/>
  <c r="C200" i="1"/>
  <c r="B200" i="1"/>
  <c r="GS199" i="1"/>
  <c r="GR199" i="1"/>
  <c r="GQ199" i="1"/>
  <c r="GP199" i="1"/>
  <c r="GO199" i="1"/>
  <c r="GN199" i="1"/>
  <c r="GM199" i="1"/>
  <c r="GL199" i="1"/>
  <c r="GK199" i="1"/>
  <c r="GJ199" i="1"/>
  <c r="GI199" i="1"/>
  <c r="GH199" i="1"/>
  <c r="GG199" i="1"/>
  <c r="GF199" i="1"/>
  <c r="GE199" i="1"/>
  <c r="GD199" i="1"/>
  <c r="GC199" i="1"/>
  <c r="GB199" i="1"/>
  <c r="GA199" i="1"/>
  <c r="FZ199" i="1"/>
  <c r="FY199" i="1"/>
  <c r="FX199" i="1"/>
  <c r="FW199" i="1"/>
  <c r="FV199" i="1"/>
  <c r="FU199" i="1"/>
  <c r="FT199" i="1"/>
  <c r="FS199" i="1"/>
  <c r="FR199" i="1"/>
  <c r="FQ199" i="1"/>
  <c r="FP199" i="1"/>
  <c r="FO199" i="1"/>
  <c r="FN199" i="1"/>
  <c r="FM199" i="1"/>
  <c r="FL199" i="1"/>
  <c r="FK199" i="1"/>
  <c r="FJ199" i="1"/>
  <c r="FI199" i="1"/>
  <c r="FH199" i="1"/>
  <c r="FG199" i="1"/>
  <c r="FF199" i="1"/>
  <c r="FE199" i="1"/>
  <c r="FD199" i="1"/>
  <c r="FC199" i="1"/>
  <c r="FB199" i="1"/>
  <c r="FA199" i="1"/>
  <c r="EZ199" i="1"/>
  <c r="EY199" i="1"/>
  <c r="EX199" i="1"/>
  <c r="EW199" i="1"/>
  <c r="EV199" i="1"/>
  <c r="EU199" i="1"/>
  <c r="ET199" i="1"/>
  <c r="ES199" i="1"/>
  <c r="ER199" i="1"/>
  <c r="EQ199" i="1"/>
  <c r="EP199" i="1"/>
  <c r="EO199" i="1"/>
  <c r="EN199" i="1"/>
  <c r="EM199" i="1"/>
  <c r="EL199" i="1"/>
  <c r="EK199" i="1"/>
  <c r="EJ199" i="1"/>
  <c r="EI199" i="1"/>
  <c r="EH199" i="1"/>
  <c r="EG199" i="1"/>
  <c r="EF199" i="1"/>
  <c r="EE199" i="1"/>
  <c r="ED199" i="1"/>
  <c r="EC199" i="1"/>
  <c r="EB199" i="1"/>
  <c r="EA199" i="1"/>
  <c r="DZ199" i="1"/>
  <c r="DY199" i="1"/>
  <c r="DX199" i="1"/>
  <c r="DW199" i="1"/>
  <c r="DV199" i="1"/>
  <c r="DU199" i="1"/>
  <c r="DT199" i="1"/>
  <c r="DS199" i="1"/>
  <c r="DR199" i="1"/>
  <c r="DQ199" i="1"/>
  <c r="DP199" i="1"/>
  <c r="DO199" i="1"/>
  <c r="DN199" i="1"/>
  <c r="DM199" i="1"/>
  <c r="DL199" i="1"/>
  <c r="DK199" i="1"/>
  <c r="DJ199" i="1"/>
  <c r="DI199" i="1"/>
  <c r="DH199" i="1"/>
  <c r="DG199" i="1"/>
  <c r="DF199" i="1"/>
  <c r="DE199" i="1"/>
  <c r="DD199" i="1"/>
  <c r="DC199" i="1"/>
  <c r="DB199" i="1"/>
  <c r="DA199" i="1"/>
  <c r="CZ199" i="1"/>
  <c r="CY199" i="1"/>
  <c r="CX199" i="1"/>
  <c r="CW199" i="1"/>
  <c r="CV199" i="1"/>
  <c r="CU199" i="1"/>
  <c r="CT199" i="1"/>
  <c r="CS199" i="1"/>
  <c r="CR199" i="1"/>
  <c r="CQ199" i="1"/>
  <c r="CP199" i="1"/>
  <c r="CO199" i="1"/>
  <c r="CN199" i="1"/>
  <c r="CM199" i="1"/>
  <c r="CL199" i="1"/>
  <c r="CK199" i="1"/>
  <c r="CJ199" i="1"/>
  <c r="CI199" i="1"/>
  <c r="CH199" i="1"/>
  <c r="CG199" i="1"/>
  <c r="CF199" i="1"/>
  <c r="CE199" i="1"/>
  <c r="CD199" i="1"/>
  <c r="CC199" i="1"/>
  <c r="CB199" i="1"/>
  <c r="CA199" i="1"/>
  <c r="BZ199" i="1"/>
  <c r="BY199" i="1"/>
  <c r="BX199" i="1"/>
  <c r="BW199" i="1"/>
  <c r="BV199" i="1"/>
  <c r="BU199" i="1"/>
  <c r="BT199" i="1"/>
  <c r="BS199" i="1"/>
  <c r="BR199" i="1"/>
  <c r="BQ199" i="1"/>
  <c r="BP199" i="1"/>
  <c r="BO199" i="1"/>
  <c r="BN199" i="1"/>
  <c r="BM199" i="1"/>
  <c r="BL199" i="1"/>
  <c r="BK199" i="1"/>
  <c r="BJ199" i="1"/>
  <c r="BI199" i="1"/>
  <c r="BH199" i="1"/>
  <c r="BG199" i="1"/>
  <c r="BF199" i="1"/>
  <c r="BE199" i="1"/>
  <c r="BD199" i="1"/>
  <c r="BC199" i="1"/>
  <c r="BB199" i="1"/>
  <c r="BA199" i="1"/>
  <c r="AZ199" i="1"/>
  <c r="AY199" i="1"/>
  <c r="AX199" i="1"/>
  <c r="AW199" i="1"/>
  <c r="AV199" i="1"/>
  <c r="AU199" i="1"/>
  <c r="AT199" i="1"/>
  <c r="AS199" i="1"/>
  <c r="AR199" i="1"/>
  <c r="AQ199" i="1"/>
  <c r="AP199" i="1"/>
  <c r="AO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C199" i="1"/>
  <c r="B199" i="1"/>
  <c r="GS198" i="1"/>
  <c r="GR198" i="1"/>
  <c r="GQ198" i="1"/>
  <c r="GP198" i="1"/>
  <c r="GO198" i="1"/>
  <c r="GN198" i="1"/>
  <c r="GM198" i="1"/>
  <c r="GL198" i="1"/>
  <c r="GK198" i="1"/>
  <c r="GJ198" i="1"/>
  <c r="GI198" i="1"/>
  <c r="GH198" i="1"/>
  <c r="GG198" i="1"/>
  <c r="GF198" i="1"/>
  <c r="GE198" i="1"/>
  <c r="GD198" i="1"/>
  <c r="GC198" i="1"/>
  <c r="GB198" i="1"/>
  <c r="GA198" i="1"/>
  <c r="FZ198" i="1"/>
  <c r="FY198" i="1"/>
  <c r="FX198" i="1"/>
  <c r="FW198" i="1"/>
  <c r="FV198" i="1"/>
  <c r="FU198" i="1"/>
  <c r="FT198" i="1"/>
  <c r="FS198" i="1"/>
  <c r="FR198" i="1"/>
  <c r="FQ198" i="1"/>
  <c r="FP198" i="1"/>
  <c r="FO198" i="1"/>
  <c r="FN198" i="1"/>
  <c r="FM198" i="1"/>
  <c r="FL198" i="1"/>
  <c r="FK198" i="1"/>
  <c r="FJ198" i="1"/>
  <c r="FI198" i="1"/>
  <c r="FH198" i="1"/>
  <c r="FG198" i="1"/>
  <c r="FF198" i="1"/>
  <c r="FE198" i="1"/>
  <c r="FD198" i="1"/>
  <c r="FC198" i="1"/>
  <c r="FB198" i="1"/>
  <c r="FA198" i="1"/>
  <c r="EZ198" i="1"/>
  <c r="EY198" i="1"/>
  <c r="EX198" i="1"/>
  <c r="EW198" i="1"/>
  <c r="EV198" i="1"/>
  <c r="EU198" i="1"/>
  <c r="ET198" i="1"/>
  <c r="ES198" i="1"/>
  <c r="ER198" i="1"/>
  <c r="EQ198" i="1"/>
  <c r="EP198" i="1"/>
  <c r="EO198" i="1"/>
  <c r="EN198" i="1"/>
  <c r="EM198" i="1"/>
  <c r="EL198" i="1"/>
  <c r="EK198" i="1"/>
  <c r="EJ198" i="1"/>
  <c r="EI198" i="1"/>
  <c r="EH198" i="1"/>
  <c r="EG198" i="1"/>
  <c r="EF198" i="1"/>
  <c r="EE198" i="1"/>
  <c r="ED198" i="1"/>
  <c r="EC198" i="1"/>
  <c r="EB198" i="1"/>
  <c r="EA198" i="1"/>
  <c r="DZ198" i="1"/>
  <c r="DY198" i="1"/>
  <c r="DX198" i="1"/>
  <c r="DW198" i="1"/>
  <c r="DV198" i="1"/>
  <c r="DU198" i="1"/>
  <c r="DT198" i="1"/>
  <c r="DS198" i="1"/>
  <c r="DR198" i="1"/>
  <c r="DQ198" i="1"/>
  <c r="DP198" i="1"/>
  <c r="DO198" i="1"/>
  <c r="DN198" i="1"/>
  <c r="DM198" i="1"/>
  <c r="DL198" i="1"/>
  <c r="DK198" i="1"/>
  <c r="DJ198" i="1"/>
  <c r="DI198" i="1"/>
  <c r="DH198" i="1"/>
  <c r="DG198" i="1"/>
  <c r="DF198" i="1"/>
  <c r="DE198" i="1"/>
  <c r="DD198" i="1"/>
  <c r="DC198" i="1"/>
  <c r="DB198" i="1"/>
  <c r="DA198" i="1"/>
  <c r="CZ198" i="1"/>
  <c r="CY198" i="1"/>
  <c r="CX198" i="1"/>
  <c r="CW198" i="1"/>
  <c r="CV198" i="1"/>
  <c r="CU198" i="1"/>
  <c r="CT198" i="1"/>
  <c r="CS198" i="1"/>
  <c r="CR198" i="1"/>
  <c r="CQ198" i="1"/>
  <c r="CP198" i="1"/>
  <c r="CO198" i="1"/>
  <c r="CN198" i="1"/>
  <c r="CM198" i="1"/>
  <c r="CL198" i="1"/>
  <c r="CK198" i="1"/>
  <c r="CJ198" i="1"/>
  <c r="CI198" i="1"/>
  <c r="CH198" i="1"/>
  <c r="CG198" i="1"/>
  <c r="CF198" i="1"/>
  <c r="CE198" i="1"/>
  <c r="CD198" i="1"/>
  <c r="CC198" i="1"/>
  <c r="CB198" i="1"/>
  <c r="CA198" i="1"/>
  <c r="BZ198" i="1"/>
  <c r="BY198" i="1"/>
  <c r="BX198" i="1"/>
  <c r="BW198" i="1"/>
  <c r="BV198" i="1"/>
  <c r="BU198" i="1"/>
  <c r="BT198" i="1"/>
  <c r="BS198" i="1"/>
  <c r="BR198" i="1"/>
  <c r="BQ198" i="1"/>
  <c r="BP198" i="1"/>
  <c r="BO198" i="1"/>
  <c r="BN198" i="1"/>
  <c r="BM198" i="1"/>
  <c r="BL198" i="1"/>
  <c r="BK198" i="1"/>
  <c r="BJ198" i="1"/>
  <c r="BI198" i="1"/>
  <c r="BH198" i="1"/>
  <c r="BG198" i="1"/>
  <c r="BF198" i="1"/>
  <c r="BE198" i="1"/>
  <c r="BD198" i="1"/>
  <c r="BC198" i="1"/>
  <c r="BB198" i="1"/>
  <c r="BA198" i="1"/>
  <c r="AZ198" i="1"/>
  <c r="AY198" i="1"/>
  <c r="AX198" i="1"/>
  <c r="AW198" i="1"/>
  <c r="AV198" i="1"/>
  <c r="AU198" i="1"/>
  <c r="AT198" i="1"/>
  <c r="AS198" i="1"/>
  <c r="AR198" i="1"/>
  <c r="AQ198" i="1"/>
  <c r="AP198" i="1"/>
  <c r="AO198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GS197" i="1"/>
  <c r="GR197" i="1"/>
  <c r="GQ197" i="1"/>
  <c r="GP197" i="1"/>
  <c r="GO197" i="1"/>
  <c r="GN197" i="1"/>
  <c r="GM197" i="1"/>
  <c r="GL197" i="1"/>
  <c r="GK197" i="1"/>
  <c r="GJ197" i="1"/>
  <c r="GI197" i="1"/>
  <c r="GH197" i="1"/>
  <c r="GG197" i="1"/>
  <c r="GF197" i="1"/>
  <c r="GE197" i="1"/>
  <c r="GD197" i="1"/>
  <c r="GC197" i="1"/>
  <c r="GB197" i="1"/>
  <c r="GA197" i="1"/>
  <c r="FZ197" i="1"/>
  <c r="FY197" i="1"/>
  <c r="FX197" i="1"/>
  <c r="FW197" i="1"/>
  <c r="FV197" i="1"/>
  <c r="FU197" i="1"/>
  <c r="FT197" i="1"/>
  <c r="FS197" i="1"/>
  <c r="FR197" i="1"/>
  <c r="FQ197" i="1"/>
  <c r="FP197" i="1"/>
  <c r="FO197" i="1"/>
  <c r="FN197" i="1"/>
  <c r="FM197" i="1"/>
  <c r="FL197" i="1"/>
  <c r="FK197" i="1"/>
  <c r="FJ197" i="1"/>
  <c r="FI197" i="1"/>
  <c r="FH197" i="1"/>
  <c r="FG197" i="1"/>
  <c r="FF197" i="1"/>
  <c r="FE197" i="1"/>
  <c r="FD197" i="1"/>
  <c r="FC197" i="1"/>
  <c r="FB197" i="1"/>
  <c r="FA197" i="1"/>
  <c r="EZ197" i="1"/>
  <c r="EY197" i="1"/>
  <c r="EX197" i="1"/>
  <c r="EW197" i="1"/>
  <c r="EV197" i="1"/>
  <c r="EU197" i="1"/>
  <c r="ET197" i="1"/>
  <c r="ES197" i="1"/>
  <c r="ER197" i="1"/>
  <c r="EQ197" i="1"/>
  <c r="EP197" i="1"/>
  <c r="EO197" i="1"/>
  <c r="EN197" i="1"/>
  <c r="EM197" i="1"/>
  <c r="EL197" i="1"/>
  <c r="EK197" i="1"/>
  <c r="EJ197" i="1"/>
  <c r="EI197" i="1"/>
  <c r="EH197" i="1"/>
  <c r="EG197" i="1"/>
  <c r="EF197" i="1"/>
  <c r="EE197" i="1"/>
  <c r="ED197" i="1"/>
  <c r="EC197" i="1"/>
  <c r="EB197" i="1"/>
  <c r="EA197" i="1"/>
  <c r="DZ197" i="1"/>
  <c r="DY197" i="1"/>
  <c r="DX197" i="1"/>
  <c r="DW197" i="1"/>
  <c r="DV197" i="1"/>
  <c r="DU197" i="1"/>
  <c r="DT197" i="1"/>
  <c r="DS197" i="1"/>
  <c r="DR197" i="1"/>
  <c r="DQ197" i="1"/>
  <c r="DP197" i="1"/>
  <c r="DO197" i="1"/>
  <c r="DN197" i="1"/>
  <c r="DM197" i="1"/>
  <c r="DL197" i="1"/>
  <c r="DK197" i="1"/>
  <c r="DJ197" i="1"/>
  <c r="DI197" i="1"/>
  <c r="DH197" i="1"/>
  <c r="DG197" i="1"/>
  <c r="DF197" i="1"/>
  <c r="DE197" i="1"/>
  <c r="DD197" i="1"/>
  <c r="DC197" i="1"/>
  <c r="DB197" i="1"/>
  <c r="DA197" i="1"/>
  <c r="CZ197" i="1"/>
  <c r="CY197" i="1"/>
  <c r="CX197" i="1"/>
  <c r="CW197" i="1"/>
  <c r="CV197" i="1"/>
  <c r="CU197" i="1"/>
  <c r="CT197" i="1"/>
  <c r="CS197" i="1"/>
  <c r="CR197" i="1"/>
  <c r="CQ197" i="1"/>
  <c r="CP197" i="1"/>
  <c r="CO197" i="1"/>
  <c r="CN197" i="1"/>
  <c r="CM197" i="1"/>
  <c r="CL197" i="1"/>
  <c r="CK197" i="1"/>
  <c r="CJ197" i="1"/>
  <c r="CI197" i="1"/>
  <c r="CH197" i="1"/>
  <c r="CG197" i="1"/>
  <c r="CF197" i="1"/>
  <c r="CE197" i="1"/>
  <c r="CD197" i="1"/>
  <c r="CC197" i="1"/>
  <c r="CB197" i="1"/>
  <c r="CA197" i="1"/>
  <c r="BZ197" i="1"/>
  <c r="BY197" i="1"/>
  <c r="BX197" i="1"/>
  <c r="BW197" i="1"/>
  <c r="BV197" i="1"/>
  <c r="BU197" i="1"/>
  <c r="BT197" i="1"/>
  <c r="BS197" i="1"/>
  <c r="BR197" i="1"/>
  <c r="BQ197" i="1"/>
  <c r="BP197" i="1"/>
  <c r="BO197" i="1"/>
  <c r="BN197" i="1"/>
  <c r="BM197" i="1"/>
  <c r="BL197" i="1"/>
  <c r="BK197" i="1"/>
  <c r="BJ197" i="1"/>
  <c r="BI197" i="1"/>
  <c r="BH197" i="1"/>
  <c r="BG197" i="1"/>
  <c r="BF197" i="1"/>
  <c r="BE197" i="1"/>
  <c r="BD197" i="1"/>
  <c r="BC197" i="1"/>
  <c r="BB197" i="1"/>
  <c r="BA197" i="1"/>
  <c r="AZ197" i="1"/>
  <c r="AY197" i="1"/>
  <c r="AX197" i="1"/>
  <c r="AW197" i="1"/>
  <c r="AV197" i="1"/>
  <c r="AU197" i="1"/>
  <c r="AT197" i="1"/>
  <c r="AS197" i="1"/>
  <c r="AR197" i="1"/>
  <c r="AQ197" i="1"/>
  <c r="AP197" i="1"/>
  <c r="AO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C197" i="1"/>
  <c r="B197" i="1"/>
  <c r="GS196" i="1"/>
  <c r="GR196" i="1"/>
  <c r="GQ196" i="1"/>
  <c r="GP196" i="1"/>
  <c r="GO196" i="1"/>
  <c r="GN196" i="1"/>
  <c r="GM196" i="1"/>
  <c r="GL196" i="1"/>
  <c r="GK196" i="1"/>
  <c r="GJ196" i="1"/>
  <c r="GI196" i="1"/>
  <c r="GH196" i="1"/>
  <c r="GG196" i="1"/>
  <c r="GF196" i="1"/>
  <c r="GE196" i="1"/>
  <c r="GD196" i="1"/>
  <c r="GC196" i="1"/>
  <c r="GB196" i="1"/>
  <c r="GA196" i="1"/>
  <c r="FZ196" i="1"/>
  <c r="FY196" i="1"/>
  <c r="FX196" i="1"/>
  <c r="FW196" i="1"/>
  <c r="FV196" i="1"/>
  <c r="FU196" i="1"/>
  <c r="FT196" i="1"/>
  <c r="FS196" i="1"/>
  <c r="FR196" i="1"/>
  <c r="FQ196" i="1"/>
  <c r="FP196" i="1"/>
  <c r="FO196" i="1"/>
  <c r="FN196" i="1"/>
  <c r="FM196" i="1"/>
  <c r="FL196" i="1"/>
  <c r="FK196" i="1"/>
  <c r="FJ196" i="1"/>
  <c r="FI196" i="1"/>
  <c r="FH196" i="1"/>
  <c r="FG196" i="1"/>
  <c r="FF196" i="1"/>
  <c r="FE196" i="1"/>
  <c r="FD196" i="1"/>
  <c r="FC196" i="1"/>
  <c r="FB196" i="1"/>
  <c r="FA196" i="1"/>
  <c r="EZ196" i="1"/>
  <c r="EY196" i="1"/>
  <c r="EX196" i="1"/>
  <c r="EW196" i="1"/>
  <c r="EV196" i="1"/>
  <c r="EU196" i="1"/>
  <c r="ET196" i="1"/>
  <c r="ES196" i="1"/>
  <c r="ER196" i="1"/>
  <c r="EQ196" i="1"/>
  <c r="EP196" i="1"/>
  <c r="EO196" i="1"/>
  <c r="EN196" i="1"/>
  <c r="EM196" i="1"/>
  <c r="EL196" i="1"/>
  <c r="EK196" i="1"/>
  <c r="EJ196" i="1"/>
  <c r="EI196" i="1"/>
  <c r="EH196" i="1"/>
  <c r="EG196" i="1"/>
  <c r="EF196" i="1"/>
  <c r="EE196" i="1"/>
  <c r="ED196" i="1"/>
  <c r="EC196" i="1"/>
  <c r="EB196" i="1"/>
  <c r="EA196" i="1"/>
  <c r="DZ196" i="1"/>
  <c r="DY196" i="1"/>
  <c r="DX196" i="1"/>
  <c r="DW196" i="1"/>
  <c r="DV196" i="1"/>
  <c r="DU196" i="1"/>
  <c r="DT196" i="1"/>
  <c r="DS196" i="1"/>
  <c r="DR196" i="1"/>
  <c r="DQ196" i="1"/>
  <c r="DP196" i="1"/>
  <c r="DO196" i="1"/>
  <c r="DN196" i="1"/>
  <c r="DM196" i="1"/>
  <c r="DL196" i="1"/>
  <c r="DK196" i="1"/>
  <c r="DJ196" i="1"/>
  <c r="DI196" i="1"/>
  <c r="DH196" i="1"/>
  <c r="DG196" i="1"/>
  <c r="DF196" i="1"/>
  <c r="DE196" i="1"/>
  <c r="DD196" i="1"/>
  <c r="DC196" i="1"/>
  <c r="DB196" i="1"/>
  <c r="DA196" i="1"/>
  <c r="CZ196" i="1"/>
  <c r="CY196" i="1"/>
  <c r="CX196" i="1"/>
  <c r="CW196" i="1"/>
  <c r="CV196" i="1"/>
  <c r="CU196" i="1"/>
  <c r="CT196" i="1"/>
  <c r="CS196" i="1"/>
  <c r="CR196" i="1"/>
  <c r="CQ196" i="1"/>
  <c r="CP196" i="1"/>
  <c r="CO196" i="1"/>
  <c r="CN196" i="1"/>
  <c r="CM196" i="1"/>
  <c r="CL196" i="1"/>
  <c r="CK196" i="1"/>
  <c r="CJ196" i="1"/>
  <c r="CI196" i="1"/>
  <c r="CH196" i="1"/>
  <c r="CG196" i="1"/>
  <c r="CF196" i="1"/>
  <c r="CE196" i="1"/>
  <c r="CD196" i="1"/>
  <c r="CC196" i="1"/>
  <c r="CB196" i="1"/>
  <c r="CA196" i="1"/>
  <c r="BZ196" i="1"/>
  <c r="BY196" i="1"/>
  <c r="BX196" i="1"/>
  <c r="BW196" i="1"/>
  <c r="BV196" i="1"/>
  <c r="BU196" i="1"/>
  <c r="BT196" i="1"/>
  <c r="BS196" i="1"/>
  <c r="BR196" i="1"/>
  <c r="BQ196" i="1"/>
  <c r="BP196" i="1"/>
  <c r="BO196" i="1"/>
  <c r="BN196" i="1"/>
  <c r="BM196" i="1"/>
  <c r="BL196" i="1"/>
  <c r="BK196" i="1"/>
  <c r="BJ196" i="1"/>
  <c r="BI196" i="1"/>
  <c r="BH196" i="1"/>
  <c r="BG196" i="1"/>
  <c r="BF196" i="1"/>
  <c r="BE196" i="1"/>
  <c r="BD196" i="1"/>
  <c r="BC196" i="1"/>
  <c r="BB196" i="1"/>
  <c r="BA196" i="1"/>
  <c r="AZ196" i="1"/>
  <c r="AY196" i="1"/>
  <c r="AX196" i="1"/>
  <c r="AW196" i="1"/>
  <c r="AV196" i="1"/>
  <c r="AU196" i="1"/>
  <c r="AT196" i="1"/>
  <c r="AS196" i="1"/>
  <c r="AR196" i="1"/>
  <c r="AQ196" i="1"/>
  <c r="AP196" i="1"/>
  <c r="AO196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B196" i="1"/>
  <c r="GS195" i="1"/>
  <c r="GR195" i="1"/>
  <c r="GQ195" i="1"/>
  <c r="GP195" i="1"/>
  <c r="GO195" i="1"/>
  <c r="GN195" i="1"/>
  <c r="GM195" i="1"/>
  <c r="GL195" i="1"/>
  <c r="GK195" i="1"/>
  <c r="GJ195" i="1"/>
  <c r="GI195" i="1"/>
  <c r="GH195" i="1"/>
  <c r="GG195" i="1"/>
  <c r="GF195" i="1"/>
  <c r="GE195" i="1"/>
  <c r="GD195" i="1"/>
  <c r="GC195" i="1"/>
  <c r="GB195" i="1"/>
  <c r="GA195" i="1"/>
  <c r="FZ195" i="1"/>
  <c r="FY195" i="1"/>
  <c r="FX195" i="1"/>
  <c r="FW195" i="1"/>
  <c r="FV195" i="1"/>
  <c r="FU195" i="1"/>
  <c r="FT195" i="1"/>
  <c r="FS195" i="1"/>
  <c r="FR195" i="1"/>
  <c r="FQ195" i="1"/>
  <c r="FP195" i="1"/>
  <c r="FO195" i="1"/>
  <c r="FN195" i="1"/>
  <c r="FM195" i="1"/>
  <c r="FL195" i="1"/>
  <c r="FK195" i="1"/>
  <c r="FJ195" i="1"/>
  <c r="FI195" i="1"/>
  <c r="FH195" i="1"/>
  <c r="FG195" i="1"/>
  <c r="FF195" i="1"/>
  <c r="FE195" i="1"/>
  <c r="FD195" i="1"/>
  <c r="FC195" i="1"/>
  <c r="FB195" i="1"/>
  <c r="FA195" i="1"/>
  <c r="EZ195" i="1"/>
  <c r="EY195" i="1"/>
  <c r="EX195" i="1"/>
  <c r="EW195" i="1"/>
  <c r="EV195" i="1"/>
  <c r="EU195" i="1"/>
  <c r="ET195" i="1"/>
  <c r="ES195" i="1"/>
  <c r="ER195" i="1"/>
  <c r="EQ195" i="1"/>
  <c r="EP195" i="1"/>
  <c r="EO195" i="1"/>
  <c r="EN195" i="1"/>
  <c r="EM195" i="1"/>
  <c r="EL195" i="1"/>
  <c r="EK195" i="1"/>
  <c r="EJ195" i="1"/>
  <c r="EI195" i="1"/>
  <c r="EH195" i="1"/>
  <c r="EG195" i="1"/>
  <c r="EF195" i="1"/>
  <c r="EE195" i="1"/>
  <c r="ED195" i="1"/>
  <c r="EC195" i="1"/>
  <c r="EB195" i="1"/>
  <c r="EA195" i="1"/>
  <c r="DZ195" i="1"/>
  <c r="DY195" i="1"/>
  <c r="DX195" i="1"/>
  <c r="DW195" i="1"/>
  <c r="DV195" i="1"/>
  <c r="DU195" i="1"/>
  <c r="DT195" i="1"/>
  <c r="DS195" i="1"/>
  <c r="DR195" i="1"/>
  <c r="DQ195" i="1"/>
  <c r="DP195" i="1"/>
  <c r="DO195" i="1"/>
  <c r="DN195" i="1"/>
  <c r="DM195" i="1"/>
  <c r="DL195" i="1"/>
  <c r="DK195" i="1"/>
  <c r="DJ195" i="1"/>
  <c r="DI195" i="1"/>
  <c r="DH195" i="1"/>
  <c r="DG195" i="1"/>
  <c r="DF195" i="1"/>
  <c r="DE195" i="1"/>
  <c r="DD195" i="1"/>
  <c r="DC195" i="1"/>
  <c r="DB195" i="1"/>
  <c r="DA195" i="1"/>
  <c r="CZ195" i="1"/>
  <c r="CY195" i="1"/>
  <c r="CX195" i="1"/>
  <c r="CW195" i="1"/>
  <c r="CV195" i="1"/>
  <c r="CU195" i="1"/>
  <c r="CT195" i="1"/>
  <c r="CS195" i="1"/>
  <c r="CR195" i="1"/>
  <c r="CQ195" i="1"/>
  <c r="CP195" i="1"/>
  <c r="CO195" i="1"/>
  <c r="CN195" i="1"/>
  <c r="CM195" i="1"/>
  <c r="CL195" i="1"/>
  <c r="CK195" i="1"/>
  <c r="CJ195" i="1"/>
  <c r="CI195" i="1"/>
  <c r="CH195" i="1"/>
  <c r="CG195" i="1"/>
  <c r="CF195" i="1"/>
  <c r="CE195" i="1"/>
  <c r="CD195" i="1"/>
  <c r="CC195" i="1"/>
  <c r="CB195" i="1"/>
  <c r="CA195" i="1"/>
  <c r="BZ195" i="1"/>
  <c r="BY195" i="1"/>
  <c r="BX195" i="1"/>
  <c r="BW195" i="1"/>
  <c r="BV195" i="1"/>
  <c r="BU195" i="1"/>
  <c r="BT195" i="1"/>
  <c r="BS195" i="1"/>
  <c r="BR195" i="1"/>
  <c r="BQ195" i="1"/>
  <c r="BP195" i="1"/>
  <c r="BO195" i="1"/>
  <c r="BN195" i="1"/>
  <c r="BM195" i="1"/>
  <c r="BL195" i="1"/>
  <c r="BK195" i="1"/>
  <c r="BJ195" i="1"/>
  <c r="BI195" i="1"/>
  <c r="BH195" i="1"/>
  <c r="BG195" i="1"/>
  <c r="BF195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  <c r="B195" i="1"/>
  <c r="GS194" i="1"/>
  <c r="GR194" i="1"/>
  <c r="GQ194" i="1"/>
  <c r="GP194" i="1"/>
  <c r="GO194" i="1"/>
  <c r="GN194" i="1"/>
  <c r="GM194" i="1"/>
  <c r="GL194" i="1"/>
  <c r="GK194" i="1"/>
  <c r="GJ194" i="1"/>
  <c r="GI194" i="1"/>
  <c r="GH194" i="1"/>
  <c r="GG194" i="1"/>
  <c r="GF194" i="1"/>
  <c r="GE194" i="1"/>
  <c r="GD194" i="1"/>
  <c r="GC194" i="1"/>
  <c r="GB194" i="1"/>
  <c r="GA194" i="1"/>
  <c r="FZ194" i="1"/>
  <c r="FY194" i="1"/>
  <c r="FX194" i="1"/>
  <c r="FW194" i="1"/>
  <c r="FV194" i="1"/>
  <c r="FU194" i="1"/>
  <c r="FT194" i="1"/>
  <c r="FS194" i="1"/>
  <c r="FR194" i="1"/>
  <c r="FQ194" i="1"/>
  <c r="FP194" i="1"/>
  <c r="FO194" i="1"/>
  <c r="FN194" i="1"/>
  <c r="FM194" i="1"/>
  <c r="FL194" i="1"/>
  <c r="FK194" i="1"/>
  <c r="FJ194" i="1"/>
  <c r="FI194" i="1"/>
  <c r="FH194" i="1"/>
  <c r="FG194" i="1"/>
  <c r="FF194" i="1"/>
  <c r="FE194" i="1"/>
  <c r="FD194" i="1"/>
  <c r="FC194" i="1"/>
  <c r="FB194" i="1"/>
  <c r="FA194" i="1"/>
  <c r="EZ194" i="1"/>
  <c r="EY194" i="1"/>
  <c r="EX194" i="1"/>
  <c r="EW194" i="1"/>
  <c r="EV194" i="1"/>
  <c r="EU194" i="1"/>
  <c r="ET194" i="1"/>
  <c r="ES194" i="1"/>
  <c r="ER194" i="1"/>
  <c r="EQ194" i="1"/>
  <c r="EP194" i="1"/>
  <c r="EO194" i="1"/>
  <c r="EN194" i="1"/>
  <c r="EM194" i="1"/>
  <c r="EL194" i="1"/>
  <c r="EK194" i="1"/>
  <c r="EJ194" i="1"/>
  <c r="EI194" i="1"/>
  <c r="EH194" i="1"/>
  <c r="EG194" i="1"/>
  <c r="EF194" i="1"/>
  <c r="EE194" i="1"/>
  <c r="ED194" i="1"/>
  <c r="EC194" i="1"/>
  <c r="EB194" i="1"/>
  <c r="EA194" i="1"/>
  <c r="DZ194" i="1"/>
  <c r="DY194" i="1"/>
  <c r="DX194" i="1"/>
  <c r="DW194" i="1"/>
  <c r="DV194" i="1"/>
  <c r="DU194" i="1"/>
  <c r="DT194" i="1"/>
  <c r="DS194" i="1"/>
  <c r="DR194" i="1"/>
  <c r="DQ194" i="1"/>
  <c r="DP194" i="1"/>
  <c r="DO194" i="1"/>
  <c r="DN194" i="1"/>
  <c r="DM194" i="1"/>
  <c r="DL194" i="1"/>
  <c r="DK194" i="1"/>
  <c r="DJ194" i="1"/>
  <c r="DI194" i="1"/>
  <c r="DH194" i="1"/>
  <c r="DG194" i="1"/>
  <c r="DF194" i="1"/>
  <c r="DE194" i="1"/>
  <c r="DD194" i="1"/>
  <c r="DC194" i="1"/>
  <c r="DB194" i="1"/>
  <c r="DA194" i="1"/>
  <c r="CZ194" i="1"/>
  <c r="CY194" i="1"/>
  <c r="CX194" i="1"/>
  <c r="CW194" i="1"/>
  <c r="CV194" i="1"/>
  <c r="CU194" i="1"/>
  <c r="CT194" i="1"/>
  <c r="CS194" i="1"/>
  <c r="CR194" i="1"/>
  <c r="CQ194" i="1"/>
  <c r="CP194" i="1"/>
  <c r="CO194" i="1"/>
  <c r="CN194" i="1"/>
  <c r="CM194" i="1"/>
  <c r="CL194" i="1"/>
  <c r="CK194" i="1"/>
  <c r="CJ194" i="1"/>
  <c r="CI194" i="1"/>
  <c r="CH194" i="1"/>
  <c r="CG194" i="1"/>
  <c r="CF194" i="1"/>
  <c r="CE194" i="1"/>
  <c r="CD194" i="1"/>
  <c r="CC194" i="1"/>
  <c r="CB194" i="1"/>
  <c r="CA194" i="1"/>
  <c r="BZ194" i="1"/>
  <c r="BY194" i="1"/>
  <c r="BX194" i="1"/>
  <c r="BW194" i="1"/>
  <c r="BV194" i="1"/>
  <c r="BU194" i="1"/>
  <c r="BT194" i="1"/>
  <c r="BS194" i="1"/>
  <c r="BR194" i="1"/>
  <c r="BQ194" i="1"/>
  <c r="BP194" i="1"/>
  <c r="BO194" i="1"/>
  <c r="BN194" i="1"/>
  <c r="BM194" i="1"/>
  <c r="BL194" i="1"/>
  <c r="BK194" i="1"/>
  <c r="BJ194" i="1"/>
  <c r="BI194" i="1"/>
  <c r="BH194" i="1"/>
  <c r="BG194" i="1"/>
  <c r="BF194" i="1"/>
  <c r="BE194" i="1"/>
  <c r="BD194" i="1"/>
  <c r="BC194" i="1"/>
  <c r="BB194" i="1"/>
  <c r="BA194" i="1"/>
  <c r="AZ194" i="1"/>
  <c r="AY194" i="1"/>
  <c r="AX194" i="1"/>
  <c r="AW194" i="1"/>
  <c r="AV194" i="1"/>
  <c r="AU194" i="1"/>
  <c r="AT194" i="1"/>
  <c r="AS194" i="1"/>
  <c r="AR194" i="1"/>
  <c r="AQ194" i="1"/>
  <c r="AP194" i="1"/>
  <c r="AO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B194" i="1"/>
  <c r="GS193" i="1"/>
  <c r="GR193" i="1"/>
  <c r="GQ193" i="1"/>
  <c r="GP193" i="1"/>
  <c r="GO193" i="1"/>
  <c r="GN193" i="1"/>
  <c r="GM193" i="1"/>
  <c r="GL193" i="1"/>
  <c r="GK193" i="1"/>
  <c r="GJ193" i="1"/>
  <c r="GI193" i="1"/>
  <c r="GH193" i="1"/>
  <c r="GG193" i="1"/>
  <c r="GF193" i="1"/>
  <c r="GE193" i="1"/>
  <c r="GD193" i="1"/>
  <c r="GC193" i="1"/>
  <c r="GB193" i="1"/>
  <c r="GA193" i="1"/>
  <c r="FZ193" i="1"/>
  <c r="FY193" i="1"/>
  <c r="FX193" i="1"/>
  <c r="FW193" i="1"/>
  <c r="FV193" i="1"/>
  <c r="FU193" i="1"/>
  <c r="FT193" i="1"/>
  <c r="FS193" i="1"/>
  <c r="FR193" i="1"/>
  <c r="FQ193" i="1"/>
  <c r="FP193" i="1"/>
  <c r="FO193" i="1"/>
  <c r="FN193" i="1"/>
  <c r="FM193" i="1"/>
  <c r="FL193" i="1"/>
  <c r="FK193" i="1"/>
  <c r="FJ193" i="1"/>
  <c r="FI193" i="1"/>
  <c r="FH193" i="1"/>
  <c r="FG193" i="1"/>
  <c r="FF193" i="1"/>
  <c r="FE193" i="1"/>
  <c r="FD193" i="1"/>
  <c r="FC193" i="1"/>
  <c r="FB193" i="1"/>
  <c r="FA193" i="1"/>
  <c r="EZ193" i="1"/>
  <c r="EY193" i="1"/>
  <c r="EX193" i="1"/>
  <c r="EW193" i="1"/>
  <c r="EV193" i="1"/>
  <c r="EU193" i="1"/>
  <c r="ET193" i="1"/>
  <c r="ES193" i="1"/>
  <c r="ER193" i="1"/>
  <c r="EQ193" i="1"/>
  <c r="EP193" i="1"/>
  <c r="EO193" i="1"/>
  <c r="EN193" i="1"/>
  <c r="EM193" i="1"/>
  <c r="EL193" i="1"/>
  <c r="EK193" i="1"/>
  <c r="EJ193" i="1"/>
  <c r="EI193" i="1"/>
  <c r="EH193" i="1"/>
  <c r="EG193" i="1"/>
  <c r="EF193" i="1"/>
  <c r="EE193" i="1"/>
  <c r="ED193" i="1"/>
  <c r="EC193" i="1"/>
  <c r="EB193" i="1"/>
  <c r="EA193" i="1"/>
  <c r="DZ193" i="1"/>
  <c r="DY193" i="1"/>
  <c r="DX193" i="1"/>
  <c r="DW193" i="1"/>
  <c r="DV193" i="1"/>
  <c r="DU193" i="1"/>
  <c r="DT193" i="1"/>
  <c r="DS193" i="1"/>
  <c r="DR193" i="1"/>
  <c r="DQ193" i="1"/>
  <c r="DP193" i="1"/>
  <c r="DO193" i="1"/>
  <c r="DN193" i="1"/>
  <c r="DM193" i="1"/>
  <c r="DL193" i="1"/>
  <c r="DK193" i="1"/>
  <c r="DJ193" i="1"/>
  <c r="DI193" i="1"/>
  <c r="DH193" i="1"/>
  <c r="DG193" i="1"/>
  <c r="DF193" i="1"/>
  <c r="DE193" i="1"/>
  <c r="DD193" i="1"/>
  <c r="DC193" i="1"/>
  <c r="DB193" i="1"/>
  <c r="DA193" i="1"/>
  <c r="CZ193" i="1"/>
  <c r="CY193" i="1"/>
  <c r="CX193" i="1"/>
  <c r="CW193" i="1"/>
  <c r="CV193" i="1"/>
  <c r="CU193" i="1"/>
  <c r="CT193" i="1"/>
  <c r="CS193" i="1"/>
  <c r="CR193" i="1"/>
  <c r="CQ193" i="1"/>
  <c r="CP193" i="1"/>
  <c r="CO193" i="1"/>
  <c r="CN193" i="1"/>
  <c r="CM193" i="1"/>
  <c r="CL193" i="1"/>
  <c r="CK193" i="1"/>
  <c r="CJ193" i="1"/>
  <c r="CI193" i="1"/>
  <c r="CH193" i="1"/>
  <c r="CG193" i="1"/>
  <c r="CF193" i="1"/>
  <c r="CE193" i="1"/>
  <c r="CD193" i="1"/>
  <c r="CC193" i="1"/>
  <c r="CB193" i="1"/>
  <c r="CA193" i="1"/>
  <c r="BZ193" i="1"/>
  <c r="BY193" i="1"/>
  <c r="BX193" i="1"/>
  <c r="BW193" i="1"/>
  <c r="BV193" i="1"/>
  <c r="BU193" i="1"/>
  <c r="BT193" i="1"/>
  <c r="BS193" i="1"/>
  <c r="BR193" i="1"/>
  <c r="BQ193" i="1"/>
  <c r="BP193" i="1"/>
  <c r="BO193" i="1"/>
  <c r="BN193" i="1"/>
  <c r="BM193" i="1"/>
  <c r="BL193" i="1"/>
  <c r="BK193" i="1"/>
  <c r="BJ193" i="1"/>
  <c r="BI193" i="1"/>
  <c r="BH193" i="1"/>
  <c r="BG193" i="1"/>
  <c r="BF193" i="1"/>
  <c r="BE193" i="1"/>
  <c r="BD193" i="1"/>
  <c r="BC193" i="1"/>
  <c r="BB193" i="1"/>
  <c r="BA193" i="1"/>
  <c r="AZ193" i="1"/>
  <c r="AY193" i="1"/>
  <c r="AX193" i="1"/>
  <c r="AW193" i="1"/>
  <c r="AV193" i="1"/>
  <c r="AU193" i="1"/>
  <c r="AT193" i="1"/>
  <c r="AS193" i="1"/>
  <c r="AR193" i="1"/>
  <c r="AQ193" i="1"/>
  <c r="AP193" i="1"/>
  <c r="AO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C193" i="1"/>
  <c r="B193" i="1"/>
  <c r="GS192" i="1"/>
  <c r="GR192" i="1"/>
  <c r="GQ192" i="1"/>
  <c r="GP192" i="1"/>
  <c r="GO192" i="1"/>
  <c r="GN192" i="1"/>
  <c r="GM192" i="1"/>
  <c r="GL192" i="1"/>
  <c r="GK192" i="1"/>
  <c r="GJ192" i="1"/>
  <c r="GI192" i="1"/>
  <c r="GH192" i="1"/>
  <c r="GG192" i="1"/>
  <c r="GF192" i="1"/>
  <c r="GE192" i="1"/>
  <c r="GD192" i="1"/>
  <c r="GC192" i="1"/>
  <c r="GB192" i="1"/>
  <c r="GA192" i="1"/>
  <c r="FZ192" i="1"/>
  <c r="FY192" i="1"/>
  <c r="FX192" i="1"/>
  <c r="FW192" i="1"/>
  <c r="FV192" i="1"/>
  <c r="FU192" i="1"/>
  <c r="FT192" i="1"/>
  <c r="FS192" i="1"/>
  <c r="FR192" i="1"/>
  <c r="FQ192" i="1"/>
  <c r="FP192" i="1"/>
  <c r="FO192" i="1"/>
  <c r="FN192" i="1"/>
  <c r="FM192" i="1"/>
  <c r="FL192" i="1"/>
  <c r="FK192" i="1"/>
  <c r="FJ192" i="1"/>
  <c r="FI192" i="1"/>
  <c r="FH192" i="1"/>
  <c r="FG192" i="1"/>
  <c r="FF192" i="1"/>
  <c r="FE192" i="1"/>
  <c r="FD192" i="1"/>
  <c r="FC192" i="1"/>
  <c r="FB192" i="1"/>
  <c r="FA192" i="1"/>
  <c r="EZ192" i="1"/>
  <c r="EY192" i="1"/>
  <c r="EX192" i="1"/>
  <c r="EW192" i="1"/>
  <c r="EV192" i="1"/>
  <c r="EU192" i="1"/>
  <c r="ET192" i="1"/>
  <c r="ES192" i="1"/>
  <c r="ER192" i="1"/>
  <c r="EQ192" i="1"/>
  <c r="EP192" i="1"/>
  <c r="EO192" i="1"/>
  <c r="EN192" i="1"/>
  <c r="EM192" i="1"/>
  <c r="EL192" i="1"/>
  <c r="EK192" i="1"/>
  <c r="EJ192" i="1"/>
  <c r="EI192" i="1"/>
  <c r="EH192" i="1"/>
  <c r="EG192" i="1"/>
  <c r="EF192" i="1"/>
  <c r="EE192" i="1"/>
  <c r="ED192" i="1"/>
  <c r="EC192" i="1"/>
  <c r="EB192" i="1"/>
  <c r="EA192" i="1"/>
  <c r="DZ192" i="1"/>
  <c r="DY192" i="1"/>
  <c r="DX192" i="1"/>
  <c r="DW192" i="1"/>
  <c r="DV192" i="1"/>
  <c r="DU192" i="1"/>
  <c r="DT192" i="1"/>
  <c r="DS192" i="1"/>
  <c r="DR192" i="1"/>
  <c r="DQ192" i="1"/>
  <c r="DP192" i="1"/>
  <c r="DO192" i="1"/>
  <c r="DN192" i="1"/>
  <c r="DM192" i="1"/>
  <c r="DL192" i="1"/>
  <c r="DK192" i="1"/>
  <c r="DJ192" i="1"/>
  <c r="DI192" i="1"/>
  <c r="DH192" i="1"/>
  <c r="DG192" i="1"/>
  <c r="DF192" i="1"/>
  <c r="DE192" i="1"/>
  <c r="DD192" i="1"/>
  <c r="DC192" i="1"/>
  <c r="DB192" i="1"/>
  <c r="DA192" i="1"/>
  <c r="CZ192" i="1"/>
  <c r="CY192" i="1"/>
  <c r="CX192" i="1"/>
  <c r="CW192" i="1"/>
  <c r="CV192" i="1"/>
  <c r="CU192" i="1"/>
  <c r="CT192" i="1"/>
  <c r="CS192" i="1"/>
  <c r="CR192" i="1"/>
  <c r="CQ192" i="1"/>
  <c r="CP192" i="1"/>
  <c r="CO192" i="1"/>
  <c r="CN192" i="1"/>
  <c r="CM192" i="1"/>
  <c r="CL192" i="1"/>
  <c r="CK192" i="1"/>
  <c r="CJ192" i="1"/>
  <c r="CI192" i="1"/>
  <c r="CH192" i="1"/>
  <c r="CG192" i="1"/>
  <c r="CF192" i="1"/>
  <c r="CE192" i="1"/>
  <c r="CD192" i="1"/>
  <c r="CC192" i="1"/>
  <c r="CB192" i="1"/>
  <c r="CA192" i="1"/>
  <c r="BZ192" i="1"/>
  <c r="BY192" i="1"/>
  <c r="BX192" i="1"/>
  <c r="BW192" i="1"/>
  <c r="BV192" i="1"/>
  <c r="BU192" i="1"/>
  <c r="BT192" i="1"/>
  <c r="BS192" i="1"/>
  <c r="BR192" i="1"/>
  <c r="BQ192" i="1"/>
  <c r="BP192" i="1"/>
  <c r="BO192" i="1"/>
  <c r="BN192" i="1"/>
  <c r="BM192" i="1"/>
  <c r="BL192" i="1"/>
  <c r="BK192" i="1"/>
  <c r="BJ192" i="1"/>
  <c r="BI192" i="1"/>
  <c r="BH192" i="1"/>
  <c r="BG192" i="1"/>
  <c r="BF192" i="1"/>
  <c r="BE192" i="1"/>
  <c r="BD192" i="1"/>
  <c r="BC192" i="1"/>
  <c r="BB192" i="1"/>
  <c r="BA192" i="1"/>
  <c r="AZ192" i="1"/>
  <c r="AY192" i="1"/>
  <c r="AX192" i="1"/>
  <c r="AW192" i="1"/>
  <c r="AV192" i="1"/>
  <c r="AU192" i="1"/>
  <c r="AT192" i="1"/>
  <c r="AS192" i="1"/>
  <c r="AR192" i="1"/>
  <c r="AQ192" i="1"/>
  <c r="AP192" i="1"/>
  <c r="AO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GS191" i="1"/>
  <c r="GR191" i="1"/>
  <c r="GQ191" i="1"/>
  <c r="GP191" i="1"/>
  <c r="GO191" i="1"/>
  <c r="GN191" i="1"/>
  <c r="GM191" i="1"/>
  <c r="GL191" i="1"/>
  <c r="GK191" i="1"/>
  <c r="GJ191" i="1"/>
  <c r="GI191" i="1"/>
  <c r="GH191" i="1"/>
  <c r="GG191" i="1"/>
  <c r="GF191" i="1"/>
  <c r="GE191" i="1"/>
  <c r="GD191" i="1"/>
  <c r="GC191" i="1"/>
  <c r="GB191" i="1"/>
  <c r="GA191" i="1"/>
  <c r="FZ191" i="1"/>
  <c r="FY191" i="1"/>
  <c r="FX191" i="1"/>
  <c r="FW191" i="1"/>
  <c r="FV191" i="1"/>
  <c r="FU191" i="1"/>
  <c r="FT191" i="1"/>
  <c r="FS191" i="1"/>
  <c r="FR191" i="1"/>
  <c r="FQ191" i="1"/>
  <c r="FP191" i="1"/>
  <c r="FO191" i="1"/>
  <c r="FN191" i="1"/>
  <c r="FM191" i="1"/>
  <c r="FL191" i="1"/>
  <c r="FK191" i="1"/>
  <c r="FJ191" i="1"/>
  <c r="FI191" i="1"/>
  <c r="FH191" i="1"/>
  <c r="FG191" i="1"/>
  <c r="FF191" i="1"/>
  <c r="FE191" i="1"/>
  <c r="FD191" i="1"/>
  <c r="FC191" i="1"/>
  <c r="FB191" i="1"/>
  <c r="FA191" i="1"/>
  <c r="EZ191" i="1"/>
  <c r="EY191" i="1"/>
  <c r="EX191" i="1"/>
  <c r="EW191" i="1"/>
  <c r="EV191" i="1"/>
  <c r="EU191" i="1"/>
  <c r="ET191" i="1"/>
  <c r="ES191" i="1"/>
  <c r="ER191" i="1"/>
  <c r="EQ191" i="1"/>
  <c r="EP191" i="1"/>
  <c r="EO191" i="1"/>
  <c r="EN191" i="1"/>
  <c r="EM191" i="1"/>
  <c r="EL191" i="1"/>
  <c r="EK191" i="1"/>
  <c r="EJ191" i="1"/>
  <c r="EI191" i="1"/>
  <c r="EH191" i="1"/>
  <c r="EG191" i="1"/>
  <c r="EF191" i="1"/>
  <c r="EE191" i="1"/>
  <c r="ED191" i="1"/>
  <c r="EC191" i="1"/>
  <c r="EB191" i="1"/>
  <c r="EA191" i="1"/>
  <c r="DZ191" i="1"/>
  <c r="DY191" i="1"/>
  <c r="DX191" i="1"/>
  <c r="DW191" i="1"/>
  <c r="DV191" i="1"/>
  <c r="DU191" i="1"/>
  <c r="DT191" i="1"/>
  <c r="DS191" i="1"/>
  <c r="DR191" i="1"/>
  <c r="DQ191" i="1"/>
  <c r="DP191" i="1"/>
  <c r="DO191" i="1"/>
  <c r="DN191" i="1"/>
  <c r="DM191" i="1"/>
  <c r="DL191" i="1"/>
  <c r="DK191" i="1"/>
  <c r="DJ191" i="1"/>
  <c r="DI191" i="1"/>
  <c r="DH191" i="1"/>
  <c r="DG191" i="1"/>
  <c r="DF191" i="1"/>
  <c r="DE191" i="1"/>
  <c r="DD191" i="1"/>
  <c r="DC191" i="1"/>
  <c r="DB191" i="1"/>
  <c r="DA191" i="1"/>
  <c r="CZ191" i="1"/>
  <c r="CY191" i="1"/>
  <c r="CX191" i="1"/>
  <c r="CW191" i="1"/>
  <c r="CV191" i="1"/>
  <c r="CU191" i="1"/>
  <c r="CT191" i="1"/>
  <c r="CS191" i="1"/>
  <c r="CR191" i="1"/>
  <c r="CQ191" i="1"/>
  <c r="CP191" i="1"/>
  <c r="CO191" i="1"/>
  <c r="CN191" i="1"/>
  <c r="CM191" i="1"/>
  <c r="CL191" i="1"/>
  <c r="CK191" i="1"/>
  <c r="CJ191" i="1"/>
  <c r="CI191" i="1"/>
  <c r="CH191" i="1"/>
  <c r="CG191" i="1"/>
  <c r="CF191" i="1"/>
  <c r="CE191" i="1"/>
  <c r="CD191" i="1"/>
  <c r="CC191" i="1"/>
  <c r="CB191" i="1"/>
  <c r="CA191" i="1"/>
  <c r="BZ191" i="1"/>
  <c r="BY191" i="1"/>
  <c r="BX191" i="1"/>
  <c r="BW191" i="1"/>
  <c r="BV191" i="1"/>
  <c r="BU191" i="1"/>
  <c r="BT191" i="1"/>
  <c r="BS191" i="1"/>
  <c r="BR191" i="1"/>
  <c r="BQ191" i="1"/>
  <c r="BP191" i="1"/>
  <c r="BO191" i="1"/>
  <c r="BN191" i="1"/>
  <c r="BM191" i="1"/>
  <c r="BL191" i="1"/>
  <c r="BK191" i="1"/>
  <c r="BJ191" i="1"/>
  <c r="BI191" i="1"/>
  <c r="BH191" i="1"/>
  <c r="BG191" i="1"/>
  <c r="BF191" i="1"/>
  <c r="BE191" i="1"/>
  <c r="BD191" i="1"/>
  <c r="BC191" i="1"/>
  <c r="BB191" i="1"/>
  <c r="BA191" i="1"/>
  <c r="AZ191" i="1"/>
  <c r="AY191" i="1"/>
  <c r="AX191" i="1"/>
  <c r="AW191" i="1"/>
  <c r="AV191" i="1"/>
  <c r="AU191" i="1"/>
  <c r="AT191" i="1"/>
  <c r="AS191" i="1"/>
  <c r="AR191" i="1"/>
  <c r="AQ191" i="1"/>
  <c r="AP191" i="1"/>
  <c r="AO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C191" i="1"/>
  <c r="B191" i="1"/>
  <c r="GS190" i="1"/>
  <c r="GR190" i="1"/>
  <c r="GQ190" i="1"/>
  <c r="GP190" i="1"/>
  <c r="GO190" i="1"/>
  <c r="GN190" i="1"/>
  <c r="GM190" i="1"/>
  <c r="GL190" i="1"/>
  <c r="GK190" i="1"/>
  <c r="GJ190" i="1"/>
  <c r="GI190" i="1"/>
  <c r="GH190" i="1"/>
  <c r="GG190" i="1"/>
  <c r="GF190" i="1"/>
  <c r="GE190" i="1"/>
  <c r="GD190" i="1"/>
  <c r="GC190" i="1"/>
  <c r="GB190" i="1"/>
  <c r="GA190" i="1"/>
  <c r="FZ190" i="1"/>
  <c r="FY190" i="1"/>
  <c r="FX190" i="1"/>
  <c r="FW190" i="1"/>
  <c r="FV190" i="1"/>
  <c r="FU190" i="1"/>
  <c r="FT190" i="1"/>
  <c r="FS190" i="1"/>
  <c r="FR190" i="1"/>
  <c r="FQ190" i="1"/>
  <c r="FP190" i="1"/>
  <c r="FO190" i="1"/>
  <c r="FN190" i="1"/>
  <c r="FM190" i="1"/>
  <c r="FL190" i="1"/>
  <c r="FK190" i="1"/>
  <c r="FJ190" i="1"/>
  <c r="FI190" i="1"/>
  <c r="FH190" i="1"/>
  <c r="FG190" i="1"/>
  <c r="FF190" i="1"/>
  <c r="FE190" i="1"/>
  <c r="FD190" i="1"/>
  <c r="FC190" i="1"/>
  <c r="FB190" i="1"/>
  <c r="FA190" i="1"/>
  <c r="EZ190" i="1"/>
  <c r="EY190" i="1"/>
  <c r="EX190" i="1"/>
  <c r="EW190" i="1"/>
  <c r="EV190" i="1"/>
  <c r="EU190" i="1"/>
  <c r="ET190" i="1"/>
  <c r="ES190" i="1"/>
  <c r="ER190" i="1"/>
  <c r="EQ190" i="1"/>
  <c r="EP190" i="1"/>
  <c r="EO190" i="1"/>
  <c r="EN190" i="1"/>
  <c r="EM190" i="1"/>
  <c r="EL190" i="1"/>
  <c r="EK190" i="1"/>
  <c r="EJ190" i="1"/>
  <c r="EI190" i="1"/>
  <c r="EH190" i="1"/>
  <c r="EG190" i="1"/>
  <c r="EF190" i="1"/>
  <c r="EE190" i="1"/>
  <c r="ED190" i="1"/>
  <c r="EC190" i="1"/>
  <c r="EB190" i="1"/>
  <c r="EA190" i="1"/>
  <c r="DZ190" i="1"/>
  <c r="DY190" i="1"/>
  <c r="DX190" i="1"/>
  <c r="DW190" i="1"/>
  <c r="DV190" i="1"/>
  <c r="DU190" i="1"/>
  <c r="DT190" i="1"/>
  <c r="DS190" i="1"/>
  <c r="DR190" i="1"/>
  <c r="DQ190" i="1"/>
  <c r="DP190" i="1"/>
  <c r="DO190" i="1"/>
  <c r="DN190" i="1"/>
  <c r="DM190" i="1"/>
  <c r="DL190" i="1"/>
  <c r="DK190" i="1"/>
  <c r="DJ190" i="1"/>
  <c r="DI190" i="1"/>
  <c r="DH190" i="1"/>
  <c r="DG190" i="1"/>
  <c r="DF190" i="1"/>
  <c r="DE190" i="1"/>
  <c r="DD190" i="1"/>
  <c r="DC190" i="1"/>
  <c r="DB190" i="1"/>
  <c r="DA190" i="1"/>
  <c r="CZ190" i="1"/>
  <c r="CY190" i="1"/>
  <c r="CX190" i="1"/>
  <c r="CW190" i="1"/>
  <c r="CV190" i="1"/>
  <c r="CU190" i="1"/>
  <c r="CT190" i="1"/>
  <c r="CS190" i="1"/>
  <c r="CR190" i="1"/>
  <c r="CQ190" i="1"/>
  <c r="CP190" i="1"/>
  <c r="CO190" i="1"/>
  <c r="CN190" i="1"/>
  <c r="CM190" i="1"/>
  <c r="CL190" i="1"/>
  <c r="CK190" i="1"/>
  <c r="CJ190" i="1"/>
  <c r="CI190" i="1"/>
  <c r="CH190" i="1"/>
  <c r="CG190" i="1"/>
  <c r="CF190" i="1"/>
  <c r="CE190" i="1"/>
  <c r="CD190" i="1"/>
  <c r="CC190" i="1"/>
  <c r="CB190" i="1"/>
  <c r="CA190" i="1"/>
  <c r="BZ190" i="1"/>
  <c r="BY190" i="1"/>
  <c r="BX190" i="1"/>
  <c r="BW190" i="1"/>
  <c r="BV190" i="1"/>
  <c r="BU190" i="1"/>
  <c r="BT190" i="1"/>
  <c r="BS190" i="1"/>
  <c r="BR190" i="1"/>
  <c r="BQ190" i="1"/>
  <c r="BP190" i="1"/>
  <c r="BO190" i="1"/>
  <c r="BN190" i="1"/>
  <c r="BM190" i="1"/>
  <c r="BL190" i="1"/>
  <c r="BK190" i="1"/>
  <c r="BJ190" i="1"/>
  <c r="BI190" i="1"/>
  <c r="BH190" i="1"/>
  <c r="BG190" i="1"/>
  <c r="BF190" i="1"/>
  <c r="BE190" i="1"/>
  <c r="BD190" i="1"/>
  <c r="BC190" i="1"/>
  <c r="BB190" i="1"/>
  <c r="BA190" i="1"/>
  <c r="AZ190" i="1"/>
  <c r="AY190" i="1"/>
  <c r="AX190" i="1"/>
  <c r="AW190" i="1"/>
  <c r="AV190" i="1"/>
  <c r="AU190" i="1"/>
  <c r="AT190" i="1"/>
  <c r="AS190" i="1"/>
  <c r="AR190" i="1"/>
  <c r="AQ190" i="1"/>
  <c r="AP190" i="1"/>
  <c r="AO190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GS189" i="1"/>
  <c r="GR189" i="1"/>
  <c r="GQ189" i="1"/>
  <c r="GP189" i="1"/>
  <c r="GO189" i="1"/>
  <c r="GN189" i="1"/>
  <c r="GM189" i="1"/>
  <c r="GL189" i="1"/>
  <c r="GK189" i="1"/>
  <c r="GJ189" i="1"/>
  <c r="GI189" i="1"/>
  <c r="GH189" i="1"/>
  <c r="GG189" i="1"/>
  <c r="GF189" i="1"/>
  <c r="GE189" i="1"/>
  <c r="GD189" i="1"/>
  <c r="GC189" i="1"/>
  <c r="GB189" i="1"/>
  <c r="GA189" i="1"/>
  <c r="FZ189" i="1"/>
  <c r="FY189" i="1"/>
  <c r="FX189" i="1"/>
  <c r="FW189" i="1"/>
  <c r="FV189" i="1"/>
  <c r="FU189" i="1"/>
  <c r="FT189" i="1"/>
  <c r="FS189" i="1"/>
  <c r="FR189" i="1"/>
  <c r="FQ189" i="1"/>
  <c r="FP189" i="1"/>
  <c r="FO189" i="1"/>
  <c r="FN189" i="1"/>
  <c r="FM189" i="1"/>
  <c r="FL189" i="1"/>
  <c r="FK189" i="1"/>
  <c r="FJ189" i="1"/>
  <c r="FI189" i="1"/>
  <c r="FH189" i="1"/>
  <c r="FG189" i="1"/>
  <c r="FF189" i="1"/>
  <c r="FE189" i="1"/>
  <c r="FD189" i="1"/>
  <c r="FC189" i="1"/>
  <c r="FB189" i="1"/>
  <c r="FA189" i="1"/>
  <c r="EZ189" i="1"/>
  <c r="EY189" i="1"/>
  <c r="EX189" i="1"/>
  <c r="EW189" i="1"/>
  <c r="EV189" i="1"/>
  <c r="EU189" i="1"/>
  <c r="ET189" i="1"/>
  <c r="ES189" i="1"/>
  <c r="ER189" i="1"/>
  <c r="EQ189" i="1"/>
  <c r="EP189" i="1"/>
  <c r="EO189" i="1"/>
  <c r="EN189" i="1"/>
  <c r="EM189" i="1"/>
  <c r="EL189" i="1"/>
  <c r="EK189" i="1"/>
  <c r="EJ189" i="1"/>
  <c r="EI189" i="1"/>
  <c r="EH189" i="1"/>
  <c r="EG189" i="1"/>
  <c r="EF189" i="1"/>
  <c r="EE189" i="1"/>
  <c r="ED189" i="1"/>
  <c r="EC189" i="1"/>
  <c r="EB189" i="1"/>
  <c r="EA189" i="1"/>
  <c r="DZ189" i="1"/>
  <c r="DY189" i="1"/>
  <c r="DX189" i="1"/>
  <c r="DW189" i="1"/>
  <c r="DV189" i="1"/>
  <c r="DU189" i="1"/>
  <c r="DT189" i="1"/>
  <c r="DS189" i="1"/>
  <c r="DR189" i="1"/>
  <c r="DQ189" i="1"/>
  <c r="DP189" i="1"/>
  <c r="DO189" i="1"/>
  <c r="DN189" i="1"/>
  <c r="DM189" i="1"/>
  <c r="DL189" i="1"/>
  <c r="DK189" i="1"/>
  <c r="DJ189" i="1"/>
  <c r="DI189" i="1"/>
  <c r="DH189" i="1"/>
  <c r="DG189" i="1"/>
  <c r="DF189" i="1"/>
  <c r="DE189" i="1"/>
  <c r="DD189" i="1"/>
  <c r="DC189" i="1"/>
  <c r="DB189" i="1"/>
  <c r="DA189" i="1"/>
  <c r="CZ189" i="1"/>
  <c r="CY189" i="1"/>
  <c r="CX189" i="1"/>
  <c r="CW189" i="1"/>
  <c r="CV189" i="1"/>
  <c r="CU189" i="1"/>
  <c r="CT189" i="1"/>
  <c r="CS189" i="1"/>
  <c r="CR189" i="1"/>
  <c r="CQ189" i="1"/>
  <c r="CP189" i="1"/>
  <c r="CO189" i="1"/>
  <c r="CN189" i="1"/>
  <c r="CM189" i="1"/>
  <c r="CL189" i="1"/>
  <c r="CK189" i="1"/>
  <c r="CJ189" i="1"/>
  <c r="CI189" i="1"/>
  <c r="CH189" i="1"/>
  <c r="CG189" i="1"/>
  <c r="CF189" i="1"/>
  <c r="CE189" i="1"/>
  <c r="CD189" i="1"/>
  <c r="CC189" i="1"/>
  <c r="CB189" i="1"/>
  <c r="CA189" i="1"/>
  <c r="BZ189" i="1"/>
  <c r="BY189" i="1"/>
  <c r="BX189" i="1"/>
  <c r="BW189" i="1"/>
  <c r="BV189" i="1"/>
  <c r="BU189" i="1"/>
  <c r="BT189" i="1"/>
  <c r="BS189" i="1"/>
  <c r="BR189" i="1"/>
  <c r="BQ189" i="1"/>
  <c r="BP189" i="1"/>
  <c r="BO189" i="1"/>
  <c r="BN189" i="1"/>
  <c r="BM189" i="1"/>
  <c r="BL189" i="1"/>
  <c r="BK189" i="1"/>
  <c r="BJ189" i="1"/>
  <c r="BI189" i="1"/>
  <c r="BH189" i="1"/>
  <c r="BG189" i="1"/>
  <c r="BF189" i="1"/>
  <c r="BE189" i="1"/>
  <c r="BD189" i="1"/>
  <c r="BC189" i="1"/>
  <c r="BB189" i="1"/>
  <c r="BA189" i="1"/>
  <c r="AZ189" i="1"/>
  <c r="AY189" i="1"/>
  <c r="AX189" i="1"/>
  <c r="AW189" i="1"/>
  <c r="AV189" i="1"/>
  <c r="AU189" i="1"/>
  <c r="AT189" i="1"/>
  <c r="AS189" i="1"/>
  <c r="AR189" i="1"/>
  <c r="AQ189" i="1"/>
  <c r="AP189" i="1"/>
  <c r="AO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B189" i="1"/>
  <c r="GS188" i="1"/>
  <c r="GR188" i="1"/>
  <c r="GQ188" i="1"/>
  <c r="GP188" i="1"/>
  <c r="GO188" i="1"/>
  <c r="GN188" i="1"/>
  <c r="GM188" i="1"/>
  <c r="GL188" i="1"/>
  <c r="GK188" i="1"/>
  <c r="GJ188" i="1"/>
  <c r="GI188" i="1"/>
  <c r="GH188" i="1"/>
  <c r="GG188" i="1"/>
  <c r="GF188" i="1"/>
  <c r="GE188" i="1"/>
  <c r="GD188" i="1"/>
  <c r="GC188" i="1"/>
  <c r="GB188" i="1"/>
  <c r="GA188" i="1"/>
  <c r="FZ188" i="1"/>
  <c r="FY188" i="1"/>
  <c r="FX188" i="1"/>
  <c r="FW188" i="1"/>
  <c r="FV188" i="1"/>
  <c r="FU188" i="1"/>
  <c r="FT188" i="1"/>
  <c r="FS188" i="1"/>
  <c r="FR188" i="1"/>
  <c r="FQ188" i="1"/>
  <c r="FP188" i="1"/>
  <c r="FO188" i="1"/>
  <c r="FN188" i="1"/>
  <c r="FM188" i="1"/>
  <c r="FL188" i="1"/>
  <c r="FK188" i="1"/>
  <c r="FJ188" i="1"/>
  <c r="FI188" i="1"/>
  <c r="FH188" i="1"/>
  <c r="FG188" i="1"/>
  <c r="FF188" i="1"/>
  <c r="FE188" i="1"/>
  <c r="FD188" i="1"/>
  <c r="FC188" i="1"/>
  <c r="FB188" i="1"/>
  <c r="FA188" i="1"/>
  <c r="EZ188" i="1"/>
  <c r="EY188" i="1"/>
  <c r="EX188" i="1"/>
  <c r="EW188" i="1"/>
  <c r="EV188" i="1"/>
  <c r="EU188" i="1"/>
  <c r="ET188" i="1"/>
  <c r="ES188" i="1"/>
  <c r="ER188" i="1"/>
  <c r="EQ188" i="1"/>
  <c r="EP188" i="1"/>
  <c r="EO188" i="1"/>
  <c r="EN188" i="1"/>
  <c r="EM188" i="1"/>
  <c r="EL188" i="1"/>
  <c r="EK188" i="1"/>
  <c r="EJ188" i="1"/>
  <c r="EI188" i="1"/>
  <c r="EH188" i="1"/>
  <c r="EG188" i="1"/>
  <c r="EF188" i="1"/>
  <c r="EE188" i="1"/>
  <c r="ED188" i="1"/>
  <c r="EC188" i="1"/>
  <c r="EB188" i="1"/>
  <c r="EA188" i="1"/>
  <c r="DZ188" i="1"/>
  <c r="DY188" i="1"/>
  <c r="DX188" i="1"/>
  <c r="DW188" i="1"/>
  <c r="DV188" i="1"/>
  <c r="DU188" i="1"/>
  <c r="DT188" i="1"/>
  <c r="DS188" i="1"/>
  <c r="DR188" i="1"/>
  <c r="DQ188" i="1"/>
  <c r="DP188" i="1"/>
  <c r="DO188" i="1"/>
  <c r="DN188" i="1"/>
  <c r="DM188" i="1"/>
  <c r="DL188" i="1"/>
  <c r="DK188" i="1"/>
  <c r="DJ188" i="1"/>
  <c r="DI188" i="1"/>
  <c r="DH188" i="1"/>
  <c r="DG188" i="1"/>
  <c r="DF188" i="1"/>
  <c r="DE188" i="1"/>
  <c r="DD188" i="1"/>
  <c r="DC188" i="1"/>
  <c r="DB188" i="1"/>
  <c r="DA188" i="1"/>
  <c r="CZ188" i="1"/>
  <c r="CY188" i="1"/>
  <c r="CX188" i="1"/>
  <c r="CW188" i="1"/>
  <c r="CV188" i="1"/>
  <c r="CU188" i="1"/>
  <c r="CT188" i="1"/>
  <c r="CS188" i="1"/>
  <c r="CR188" i="1"/>
  <c r="CQ188" i="1"/>
  <c r="CP188" i="1"/>
  <c r="CO188" i="1"/>
  <c r="CN188" i="1"/>
  <c r="CM188" i="1"/>
  <c r="CL188" i="1"/>
  <c r="CK188" i="1"/>
  <c r="CJ188" i="1"/>
  <c r="CI188" i="1"/>
  <c r="CH188" i="1"/>
  <c r="CG188" i="1"/>
  <c r="CF188" i="1"/>
  <c r="CE188" i="1"/>
  <c r="CD188" i="1"/>
  <c r="CC188" i="1"/>
  <c r="CB188" i="1"/>
  <c r="CA188" i="1"/>
  <c r="BZ188" i="1"/>
  <c r="BY188" i="1"/>
  <c r="BX188" i="1"/>
  <c r="BW188" i="1"/>
  <c r="BV188" i="1"/>
  <c r="BU188" i="1"/>
  <c r="BT188" i="1"/>
  <c r="BS188" i="1"/>
  <c r="BR188" i="1"/>
  <c r="BQ188" i="1"/>
  <c r="BP188" i="1"/>
  <c r="BO188" i="1"/>
  <c r="BN188" i="1"/>
  <c r="BM188" i="1"/>
  <c r="BL188" i="1"/>
  <c r="BK188" i="1"/>
  <c r="BJ188" i="1"/>
  <c r="BI188" i="1"/>
  <c r="BH188" i="1"/>
  <c r="BG188" i="1"/>
  <c r="BF188" i="1"/>
  <c r="BE188" i="1"/>
  <c r="BD188" i="1"/>
  <c r="BC188" i="1"/>
  <c r="BB188" i="1"/>
  <c r="BA188" i="1"/>
  <c r="AZ188" i="1"/>
  <c r="AY188" i="1"/>
  <c r="AX188" i="1"/>
  <c r="AW188" i="1"/>
  <c r="AV188" i="1"/>
  <c r="AU188" i="1"/>
  <c r="AT188" i="1"/>
  <c r="AS188" i="1"/>
  <c r="AR188" i="1"/>
  <c r="AQ188" i="1"/>
  <c r="AP188" i="1"/>
  <c r="AO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GS187" i="1"/>
  <c r="GR187" i="1"/>
  <c r="GQ187" i="1"/>
  <c r="GP187" i="1"/>
  <c r="GO187" i="1"/>
  <c r="GN187" i="1"/>
  <c r="GM187" i="1"/>
  <c r="GL187" i="1"/>
  <c r="GK187" i="1"/>
  <c r="GJ187" i="1"/>
  <c r="GI187" i="1"/>
  <c r="GH187" i="1"/>
  <c r="GG187" i="1"/>
  <c r="GF187" i="1"/>
  <c r="GE187" i="1"/>
  <c r="GD187" i="1"/>
  <c r="GC187" i="1"/>
  <c r="GB187" i="1"/>
  <c r="GA187" i="1"/>
  <c r="FZ187" i="1"/>
  <c r="FY187" i="1"/>
  <c r="FX187" i="1"/>
  <c r="FW187" i="1"/>
  <c r="FV187" i="1"/>
  <c r="FU187" i="1"/>
  <c r="FT187" i="1"/>
  <c r="FS187" i="1"/>
  <c r="FR187" i="1"/>
  <c r="FQ187" i="1"/>
  <c r="FP187" i="1"/>
  <c r="FO187" i="1"/>
  <c r="FN187" i="1"/>
  <c r="FM187" i="1"/>
  <c r="FL187" i="1"/>
  <c r="FK187" i="1"/>
  <c r="FJ187" i="1"/>
  <c r="FI187" i="1"/>
  <c r="FH187" i="1"/>
  <c r="FG187" i="1"/>
  <c r="FF187" i="1"/>
  <c r="FE187" i="1"/>
  <c r="FD187" i="1"/>
  <c r="FC187" i="1"/>
  <c r="FB187" i="1"/>
  <c r="FA187" i="1"/>
  <c r="EZ187" i="1"/>
  <c r="EY187" i="1"/>
  <c r="EX187" i="1"/>
  <c r="EW187" i="1"/>
  <c r="EV187" i="1"/>
  <c r="EU187" i="1"/>
  <c r="ET187" i="1"/>
  <c r="ES187" i="1"/>
  <c r="ER187" i="1"/>
  <c r="EQ187" i="1"/>
  <c r="EP187" i="1"/>
  <c r="EO187" i="1"/>
  <c r="EN187" i="1"/>
  <c r="EM187" i="1"/>
  <c r="EL187" i="1"/>
  <c r="EK187" i="1"/>
  <c r="EJ187" i="1"/>
  <c r="EI187" i="1"/>
  <c r="EH187" i="1"/>
  <c r="EG187" i="1"/>
  <c r="EF187" i="1"/>
  <c r="EE187" i="1"/>
  <c r="ED187" i="1"/>
  <c r="EC187" i="1"/>
  <c r="EB187" i="1"/>
  <c r="EA187" i="1"/>
  <c r="DZ187" i="1"/>
  <c r="DY187" i="1"/>
  <c r="DX187" i="1"/>
  <c r="DW187" i="1"/>
  <c r="DV187" i="1"/>
  <c r="DU187" i="1"/>
  <c r="DT187" i="1"/>
  <c r="DS187" i="1"/>
  <c r="DR187" i="1"/>
  <c r="DQ187" i="1"/>
  <c r="DP187" i="1"/>
  <c r="DO187" i="1"/>
  <c r="DN187" i="1"/>
  <c r="DM187" i="1"/>
  <c r="DL187" i="1"/>
  <c r="DK187" i="1"/>
  <c r="DJ187" i="1"/>
  <c r="DI187" i="1"/>
  <c r="DH187" i="1"/>
  <c r="DG187" i="1"/>
  <c r="DF187" i="1"/>
  <c r="DE187" i="1"/>
  <c r="DD187" i="1"/>
  <c r="DC187" i="1"/>
  <c r="DB187" i="1"/>
  <c r="DA187" i="1"/>
  <c r="CZ187" i="1"/>
  <c r="CY187" i="1"/>
  <c r="CX187" i="1"/>
  <c r="CW187" i="1"/>
  <c r="CV187" i="1"/>
  <c r="CU187" i="1"/>
  <c r="CT187" i="1"/>
  <c r="CS187" i="1"/>
  <c r="CR187" i="1"/>
  <c r="CQ187" i="1"/>
  <c r="CP187" i="1"/>
  <c r="CO187" i="1"/>
  <c r="CN187" i="1"/>
  <c r="CM187" i="1"/>
  <c r="CL187" i="1"/>
  <c r="CK187" i="1"/>
  <c r="CJ187" i="1"/>
  <c r="CI187" i="1"/>
  <c r="CH187" i="1"/>
  <c r="CG187" i="1"/>
  <c r="CF187" i="1"/>
  <c r="CE187" i="1"/>
  <c r="CD187" i="1"/>
  <c r="CC187" i="1"/>
  <c r="CB187" i="1"/>
  <c r="CA187" i="1"/>
  <c r="BZ187" i="1"/>
  <c r="BY187" i="1"/>
  <c r="BX187" i="1"/>
  <c r="BW187" i="1"/>
  <c r="BV187" i="1"/>
  <c r="BU187" i="1"/>
  <c r="BT187" i="1"/>
  <c r="BS187" i="1"/>
  <c r="BR187" i="1"/>
  <c r="BQ187" i="1"/>
  <c r="BP187" i="1"/>
  <c r="BO187" i="1"/>
  <c r="BN187" i="1"/>
  <c r="BM187" i="1"/>
  <c r="BL187" i="1"/>
  <c r="BK187" i="1"/>
  <c r="BJ187" i="1"/>
  <c r="BI187" i="1"/>
  <c r="BH187" i="1"/>
  <c r="BG187" i="1"/>
  <c r="BF187" i="1"/>
  <c r="BE187" i="1"/>
  <c r="BD187" i="1"/>
  <c r="BC187" i="1"/>
  <c r="BB187" i="1"/>
  <c r="BA187" i="1"/>
  <c r="AZ187" i="1"/>
  <c r="AY187" i="1"/>
  <c r="AX187" i="1"/>
  <c r="AW187" i="1"/>
  <c r="AV187" i="1"/>
  <c r="AU187" i="1"/>
  <c r="AT187" i="1"/>
  <c r="AS187" i="1"/>
  <c r="AR187" i="1"/>
  <c r="AQ187" i="1"/>
  <c r="AP187" i="1"/>
  <c r="AO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B187" i="1"/>
  <c r="GS186" i="1"/>
  <c r="GR186" i="1"/>
  <c r="GQ186" i="1"/>
  <c r="GP186" i="1"/>
  <c r="GO186" i="1"/>
  <c r="GN186" i="1"/>
  <c r="GM186" i="1"/>
  <c r="GL186" i="1"/>
  <c r="GK186" i="1"/>
  <c r="GJ186" i="1"/>
  <c r="GI186" i="1"/>
  <c r="GH186" i="1"/>
  <c r="GG186" i="1"/>
  <c r="GF186" i="1"/>
  <c r="GE186" i="1"/>
  <c r="GD186" i="1"/>
  <c r="GC186" i="1"/>
  <c r="GB186" i="1"/>
  <c r="GA186" i="1"/>
  <c r="FZ186" i="1"/>
  <c r="FY186" i="1"/>
  <c r="FX186" i="1"/>
  <c r="FW186" i="1"/>
  <c r="FV186" i="1"/>
  <c r="FU186" i="1"/>
  <c r="FT186" i="1"/>
  <c r="FS186" i="1"/>
  <c r="FR186" i="1"/>
  <c r="FQ186" i="1"/>
  <c r="FP186" i="1"/>
  <c r="FO186" i="1"/>
  <c r="FN186" i="1"/>
  <c r="FM186" i="1"/>
  <c r="FL186" i="1"/>
  <c r="FK186" i="1"/>
  <c r="FJ186" i="1"/>
  <c r="FI186" i="1"/>
  <c r="FH186" i="1"/>
  <c r="FG186" i="1"/>
  <c r="FF186" i="1"/>
  <c r="FE186" i="1"/>
  <c r="FD186" i="1"/>
  <c r="FC186" i="1"/>
  <c r="FB186" i="1"/>
  <c r="FA186" i="1"/>
  <c r="EZ186" i="1"/>
  <c r="EY186" i="1"/>
  <c r="EX186" i="1"/>
  <c r="EW186" i="1"/>
  <c r="EV186" i="1"/>
  <c r="EU186" i="1"/>
  <c r="ET186" i="1"/>
  <c r="ES186" i="1"/>
  <c r="ER186" i="1"/>
  <c r="EQ186" i="1"/>
  <c r="EP186" i="1"/>
  <c r="EO186" i="1"/>
  <c r="EN186" i="1"/>
  <c r="EM186" i="1"/>
  <c r="EL186" i="1"/>
  <c r="EK186" i="1"/>
  <c r="EJ186" i="1"/>
  <c r="EI186" i="1"/>
  <c r="EH186" i="1"/>
  <c r="EG186" i="1"/>
  <c r="EF186" i="1"/>
  <c r="EE186" i="1"/>
  <c r="ED186" i="1"/>
  <c r="EC186" i="1"/>
  <c r="EB186" i="1"/>
  <c r="EA186" i="1"/>
  <c r="DZ186" i="1"/>
  <c r="DY186" i="1"/>
  <c r="DX186" i="1"/>
  <c r="DW186" i="1"/>
  <c r="DV186" i="1"/>
  <c r="DU186" i="1"/>
  <c r="DT186" i="1"/>
  <c r="DS186" i="1"/>
  <c r="DR186" i="1"/>
  <c r="DQ186" i="1"/>
  <c r="DP186" i="1"/>
  <c r="DO186" i="1"/>
  <c r="DN186" i="1"/>
  <c r="DM186" i="1"/>
  <c r="DL186" i="1"/>
  <c r="DK186" i="1"/>
  <c r="DJ186" i="1"/>
  <c r="DI186" i="1"/>
  <c r="DH186" i="1"/>
  <c r="DG186" i="1"/>
  <c r="DF186" i="1"/>
  <c r="DE186" i="1"/>
  <c r="DD186" i="1"/>
  <c r="DC186" i="1"/>
  <c r="DB186" i="1"/>
  <c r="DA186" i="1"/>
  <c r="CZ186" i="1"/>
  <c r="CY186" i="1"/>
  <c r="CX186" i="1"/>
  <c r="CW186" i="1"/>
  <c r="CV186" i="1"/>
  <c r="CU186" i="1"/>
  <c r="CT186" i="1"/>
  <c r="CS186" i="1"/>
  <c r="CR186" i="1"/>
  <c r="CQ186" i="1"/>
  <c r="CP186" i="1"/>
  <c r="CO186" i="1"/>
  <c r="CN186" i="1"/>
  <c r="CM186" i="1"/>
  <c r="CL186" i="1"/>
  <c r="CK186" i="1"/>
  <c r="CJ186" i="1"/>
  <c r="CI186" i="1"/>
  <c r="CH186" i="1"/>
  <c r="CG186" i="1"/>
  <c r="CF186" i="1"/>
  <c r="CE186" i="1"/>
  <c r="CD186" i="1"/>
  <c r="CC186" i="1"/>
  <c r="CB186" i="1"/>
  <c r="CA186" i="1"/>
  <c r="BZ186" i="1"/>
  <c r="BY186" i="1"/>
  <c r="BX186" i="1"/>
  <c r="BW186" i="1"/>
  <c r="BV186" i="1"/>
  <c r="BU186" i="1"/>
  <c r="BT186" i="1"/>
  <c r="BS186" i="1"/>
  <c r="BR186" i="1"/>
  <c r="BQ186" i="1"/>
  <c r="BP186" i="1"/>
  <c r="BO186" i="1"/>
  <c r="BN186" i="1"/>
  <c r="BM186" i="1"/>
  <c r="BL186" i="1"/>
  <c r="BK186" i="1"/>
  <c r="BJ186" i="1"/>
  <c r="BI186" i="1"/>
  <c r="BH186" i="1"/>
  <c r="BG186" i="1"/>
  <c r="BF186" i="1"/>
  <c r="BE186" i="1"/>
  <c r="BD186" i="1"/>
  <c r="BC186" i="1"/>
  <c r="BB186" i="1"/>
  <c r="BA186" i="1"/>
  <c r="AZ186" i="1"/>
  <c r="AY186" i="1"/>
  <c r="AX186" i="1"/>
  <c r="AW186" i="1"/>
  <c r="AV186" i="1"/>
  <c r="AU186" i="1"/>
  <c r="AT186" i="1"/>
  <c r="AS186" i="1"/>
  <c r="AR186" i="1"/>
  <c r="AQ186" i="1"/>
  <c r="AP186" i="1"/>
  <c r="AO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C186" i="1"/>
  <c r="B186" i="1"/>
  <c r="GS185" i="1"/>
  <c r="GR185" i="1"/>
  <c r="GQ185" i="1"/>
  <c r="GP185" i="1"/>
  <c r="GO185" i="1"/>
  <c r="GN185" i="1"/>
  <c r="GM185" i="1"/>
  <c r="GL185" i="1"/>
  <c r="GK185" i="1"/>
  <c r="GJ185" i="1"/>
  <c r="GI185" i="1"/>
  <c r="GH185" i="1"/>
  <c r="GG185" i="1"/>
  <c r="GF185" i="1"/>
  <c r="GE185" i="1"/>
  <c r="GD185" i="1"/>
  <c r="GC185" i="1"/>
  <c r="GB185" i="1"/>
  <c r="GA185" i="1"/>
  <c r="FZ185" i="1"/>
  <c r="FY185" i="1"/>
  <c r="FX185" i="1"/>
  <c r="FW185" i="1"/>
  <c r="FV185" i="1"/>
  <c r="FU185" i="1"/>
  <c r="FT185" i="1"/>
  <c r="FS185" i="1"/>
  <c r="FR185" i="1"/>
  <c r="FQ185" i="1"/>
  <c r="FP185" i="1"/>
  <c r="FO185" i="1"/>
  <c r="FN185" i="1"/>
  <c r="FM185" i="1"/>
  <c r="FL185" i="1"/>
  <c r="FK185" i="1"/>
  <c r="FJ185" i="1"/>
  <c r="FI185" i="1"/>
  <c r="FH185" i="1"/>
  <c r="FG185" i="1"/>
  <c r="FF185" i="1"/>
  <c r="FE185" i="1"/>
  <c r="FD185" i="1"/>
  <c r="FC185" i="1"/>
  <c r="FB185" i="1"/>
  <c r="FA185" i="1"/>
  <c r="EZ185" i="1"/>
  <c r="EY185" i="1"/>
  <c r="EX185" i="1"/>
  <c r="EW185" i="1"/>
  <c r="EV185" i="1"/>
  <c r="EU185" i="1"/>
  <c r="ET185" i="1"/>
  <c r="ES185" i="1"/>
  <c r="ER185" i="1"/>
  <c r="EQ185" i="1"/>
  <c r="EP185" i="1"/>
  <c r="EO185" i="1"/>
  <c r="EN185" i="1"/>
  <c r="EM185" i="1"/>
  <c r="EL185" i="1"/>
  <c r="EK185" i="1"/>
  <c r="EJ185" i="1"/>
  <c r="EI185" i="1"/>
  <c r="EH185" i="1"/>
  <c r="EG185" i="1"/>
  <c r="EF185" i="1"/>
  <c r="EE185" i="1"/>
  <c r="ED185" i="1"/>
  <c r="EC185" i="1"/>
  <c r="EB185" i="1"/>
  <c r="EA185" i="1"/>
  <c r="DZ185" i="1"/>
  <c r="DY185" i="1"/>
  <c r="DX185" i="1"/>
  <c r="DW185" i="1"/>
  <c r="DV185" i="1"/>
  <c r="DU185" i="1"/>
  <c r="DT185" i="1"/>
  <c r="DS185" i="1"/>
  <c r="DR185" i="1"/>
  <c r="DQ185" i="1"/>
  <c r="DP185" i="1"/>
  <c r="DO185" i="1"/>
  <c r="DN185" i="1"/>
  <c r="DM185" i="1"/>
  <c r="DL185" i="1"/>
  <c r="DK185" i="1"/>
  <c r="DJ185" i="1"/>
  <c r="DI185" i="1"/>
  <c r="DH185" i="1"/>
  <c r="DG185" i="1"/>
  <c r="DF185" i="1"/>
  <c r="DE185" i="1"/>
  <c r="DD185" i="1"/>
  <c r="DC185" i="1"/>
  <c r="DB185" i="1"/>
  <c r="DA185" i="1"/>
  <c r="CZ185" i="1"/>
  <c r="CY185" i="1"/>
  <c r="CX185" i="1"/>
  <c r="CW185" i="1"/>
  <c r="CV185" i="1"/>
  <c r="CU185" i="1"/>
  <c r="CT185" i="1"/>
  <c r="CS185" i="1"/>
  <c r="CR185" i="1"/>
  <c r="CQ185" i="1"/>
  <c r="CP185" i="1"/>
  <c r="CO185" i="1"/>
  <c r="CN185" i="1"/>
  <c r="CM185" i="1"/>
  <c r="CL185" i="1"/>
  <c r="CK185" i="1"/>
  <c r="CJ185" i="1"/>
  <c r="CI185" i="1"/>
  <c r="CH185" i="1"/>
  <c r="CG185" i="1"/>
  <c r="CF185" i="1"/>
  <c r="CE185" i="1"/>
  <c r="CD185" i="1"/>
  <c r="CC185" i="1"/>
  <c r="CB185" i="1"/>
  <c r="CA185" i="1"/>
  <c r="BZ185" i="1"/>
  <c r="BY185" i="1"/>
  <c r="BX185" i="1"/>
  <c r="BW185" i="1"/>
  <c r="BV185" i="1"/>
  <c r="BU185" i="1"/>
  <c r="BT185" i="1"/>
  <c r="BS185" i="1"/>
  <c r="BR185" i="1"/>
  <c r="BQ185" i="1"/>
  <c r="BP185" i="1"/>
  <c r="BO185" i="1"/>
  <c r="BN185" i="1"/>
  <c r="BM185" i="1"/>
  <c r="BL185" i="1"/>
  <c r="BK185" i="1"/>
  <c r="BJ185" i="1"/>
  <c r="BI185" i="1"/>
  <c r="BH185" i="1"/>
  <c r="BG185" i="1"/>
  <c r="BF185" i="1"/>
  <c r="BE185" i="1"/>
  <c r="BD185" i="1"/>
  <c r="BC185" i="1"/>
  <c r="BB185" i="1"/>
  <c r="BA185" i="1"/>
  <c r="AZ185" i="1"/>
  <c r="AY185" i="1"/>
  <c r="AX185" i="1"/>
  <c r="AW185" i="1"/>
  <c r="AV185" i="1"/>
  <c r="AU185" i="1"/>
  <c r="AT185" i="1"/>
  <c r="AS185" i="1"/>
  <c r="AR185" i="1"/>
  <c r="AQ185" i="1"/>
  <c r="AP185" i="1"/>
  <c r="AO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GS184" i="1"/>
  <c r="GR184" i="1"/>
  <c r="GQ184" i="1"/>
  <c r="GP184" i="1"/>
  <c r="GO184" i="1"/>
  <c r="GN184" i="1"/>
  <c r="GM184" i="1"/>
  <c r="GL184" i="1"/>
  <c r="GK184" i="1"/>
  <c r="GJ184" i="1"/>
  <c r="GI184" i="1"/>
  <c r="GH184" i="1"/>
  <c r="GG184" i="1"/>
  <c r="GF184" i="1"/>
  <c r="GE184" i="1"/>
  <c r="GD184" i="1"/>
  <c r="GC184" i="1"/>
  <c r="GB184" i="1"/>
  <c r="GA184" i="1"/>
  <c r="FZ184" i="1"/>
  <c r="FY184" i="1"/>
  <c r="FX184" i="1"/>
  <c r="FW184" i="1"/>
  <c r="FV184" i="1"/>
  <c r="FU184" i="1"/>
  <c r="FT184" i="1"/>
  <c r="FS184" i="1"/>
  <c r="FR184" i="1"/>
  <c r="FQ184" i="1"/>
  <c r="FP184" i="1"/>
  <c r="FO184" i="1"/>
  <c r="FN184" i="1"/>
  <c r="FM184" i="1"/>
  <c r="FL184" i="1"/>
  <c r="FK184" i="1"/>
  <c r="FJ184" i="1"/>
  <c r="FI184" i="1"/>
  <c r="FH184" i="1"/>
  <c r="FG184" i="1"/>
  <c r="FF184" i="1"/>
  <c r="FE184" i="1"/>
  <c r="FD184" i="1"/>
  <c r="FC184" i="1"/>
  <c r="FB184" i="1"/>
  <c r="FA184" i="1"/>
  <c r="EZ184" i="1"/>
  <c r="EY184" i="1"/>
  <c r="EX184" i="1"/>
  <c r="EW184" i="1"/>
  <c r="EV184" i="1"/>
  <c r="EU184" i="1"/>
  <c r="ET184" i="1"/>
  <c r="ES184" i="1"/>
  <c r="ER184" i="1"/>
  <c r="EQ184" i="1"/>
  <c r="EP184" i="1"/>
  <c r="EO184" i="1"/>
  <c r="EN184" i="1"/>
  <c r="EM184" i="1"/>
  <c r="EL184" i="1"/>
  <c r="EK184" i="1"/>
  <c r="EJ184" i="1"/>
  <c r="EI184" i="1"/>
  <c r="EH184" i="1"/>
  <c r="EG184" i="1"/>
  <c r="EF184" i="1"/>
  <c r="EE184" i="1"/>
  <c r="ED184" i="1"/>
  <c r="EC184" i="1"/>
  <c r="EB184" i="1"/>
  <c r="EA184" i="1"/>
  <c r="DZ184" i="1"/>
  <c r="DY184" i="1"/>
  <c r="DX184" i="1"/>
  <c r="DW184" i="1"/>
  <c r="DV184" i="1"/>
  <c r="DU184" i="1"/>
  <c r="DT184" i="1"/>
  <c r="DS184" i="1"/>
  <c r="DR184" i="1"/>
  <c r="DQ184" i="1"/>
  <c r="DP184" i="1"/>
  <c r="DO184" i="1"/>
  <c r="DN184" i="1"/>
  <c r="DM184" i="1"/>
  <c r="DL184" i="1"/>
  <c r="DK184" i="1"/>
  <c r="DJ184" i="1"/>
  <c r="DI184" i="1"/>
  <c r="DH184" i="1"/>
  <c r="DG184" i="1"/>
  <c r="DF184" i="1"/>
  <c r="DE184" i="1"/>
  <c r="DD184" i="1"/>
  <c r="DC184" i="1"/>
  <c r="DB184" i="1"/>
  <c r="DA184" i="1"/>
  <c r="CZ184" i="1"/>
  <c r="CY184" i="1"/>
  <c r="CX184" i="1"/>
  <c r="CW184" i="1"/>
  <c r="CV184" i="1"/>
  <c r="CU184" i="1"/>
  <c r="CT184" i="1"/>
  <c r="CS184" i="1"/>
  <c r="CR184" i="1"/>
  <c r="CQ184" i="1"/>
  <c r="CP184" i="1"/>
  <c r="CO184" i="1"/>
  <c r="CN184" i="1"/>
  <c r="CM184" i="1"/>
  <c r="CL184" i="1"/>
  <c r="CK184" i="1"/>
  <c r="CJ184" i="1"/>
  <c r="CI184" i="1"/>
  <c r="CH184" i="1"/>
  <c r="CG184" i="1"/>
  <c r="CF184" i="1"/>
  <c r="CE184" i="1"/>
  <c r="CD184" i="1"/>
  <c r="CC184" i="1"/>
  <c r="CB184" i="1"/>
  <c r="CA184" i="1"/>
  <c r="BZ184" i="1"/>
  <c r="BY184" i="1"/>
  <c r="BX184" i="1"/>
  <c r="BW184" i="1"/>
  <c r="BV184" i="1"/>
  <c r="BU184" i="1"/>
  <c r="BT184" i="1"/>
  <c r="BS184" i="1"/>
  <c r="BR184" i="1"/>
  <c r="BQ184" i="1"/>
  <c r="BP184" i="1"/>
  <c r="BO184" i="1"/>
  <c r="BN184" i="1"/>
  <c r="BM184" i="1"/>
  <c r="BL184" i="1"/>
  <c r="BK184" i="1"/>
  <c r="BJ184" i="1"/>
  <c r="BI184" i="1"/>
  <c r="BH184" i="1"/>
  <c r="BG184" i="1"/>
  <c r="BF184" i="1"/>
  <c r="BE184" i="1"/>
  <c r="BD184" i="1"/>
  <c r="BC184" i="1"/>
  <c r="BB184" i="1"/>
  <c r="BA184" i="1"/>
  <c r="AZ184" i="1"/>
  <c r="AY184" i="1"/>
  <c r="AX184" i="1"/>
  <c r="AW184" i="1"/>
  <c r="AV184" i="1"/>
  <c r="AU184" i="1"/>
  <c r="AT184" i="1"/>
  <c r="AS184" i="1"/>
  <c r="AR184" i="1"/>
  <c r="AQ184" i="1"/>
  <c r="AP184" i="1"/>
  <c r="AO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G184" i="1"/>
  <c r="F184" i="1"/>
  <c r="E184" i="1"/>
  <c r="D184" i="1"/>
  <c r="C184" i="1"/>
  <c r="B184" i="1"/>
  <c r="GS183" i="1"/>
  <c r="GR183" i="1"/>
  <c r="GQ183" i="1"/>
  <c r="GP183" i="1"/>
  <c r="GO183" i="1"/>
  <c r="GN183" i="1"/>
  <c r="GM183" i="1"/>
  <c r="GL183" i="1"/>
  <c r="GK183" i="1"/>
  <c r="GJ183" i="1"/>
  <c r="GI183" i="1"/>
  <c r="GH183" i="1"/>
  <c r="GG183" i="1"/>
  <c r="GF183" i="1"/>
  <c r="GE183" i="1"/>
  <c r="GD183" i="1"/>
  <c r="GC183" i="1"/>
  <c r="GB183" i="1"/>
  <c r="GA183" i="1"/>
  <c r="FZ183" i="1"/>
  <c r="FY183" i="1"/>
  <c r="FX183" i="1"/>
  <c r="FW183" i="1"/>
  <c r="FV183" i="1"/>
  <c r="FU183" i="1"/>
  <c r="FT183" i="1"/>
  <c r="FS183" i="1"/>
  <c r="FR183" i="1"/>
  <c r="FQ183" i="1"/>
  <c r="FP183" i="1"/>
  <c r="FO183" i="1"/>
  <c r="FN183" i="1"/>
  <c r="FM183" i="1"/>
  <c r="FL183" i="1"/>
  <c r="FK183" i="1"/>
  <c r="FJ183" i="1"/>
  <c r="FI183" i="1"/>
  <c r="FH183" i="1"/>
  <c r="FG183" i="1"/>
  <c r="FF183" i="1"/>
  <c r="FE183" i="1"/>
  <c r="FD183" i="1"/>
  <c r="FC183" i="1"/>
  <c r="FB183" i="1"/>
  <c r="FA183" i="1"/>
  <c r="EZ183" i="1"/>
  <c r="EY183" i="1"/>
  <c r="EX183" i="1"/>
  <c r="EW183" i="1"/>
  <c r="EV183" i="1"/>
  <c r="EU183" i="1"/>
  <c r="ET183" i="1"/>
  <c r="ES183" i="1"/>
  <c r="ER183" i="1"/>
  <c r="EQ183" i="1"/>
  <c r="EP183" i="1"/>
  <c r="EO183" i="1"/>
  <c r="EN183" i="1"/>
  <c r="EM183" i="1"/>
  <c r="EL183" i="1"/>
  <c r="EK183" i="1"/>
  <c r="EJ183" i="1"/>
  <c r="EI183" i="1"/>
  <c r="EH183" i="1"/>
  <c r="EG183" i="1"/>
  <c r="EF183" i="1"/>
  <c r="EE183" i="1"/>
  <c r="ED183" i="1"/>
  <c r="EC183" i="1"/>
  <c r="EB183" i="1"/>
  <c r="EA183" i="1"/>
  <c r="DZ183" i="1"/>
  <c r="DY183" i="1"/>
  <c r="DX183" i="1"/>
  <c r="DW183" i="1"/>
  <c r="DV183" i="1"/>
  <c r="DU183" i="1"/>
  <c r="DT183" i="1"/>
  <c r="DS183" i="1"/>
  <c r="DR183" i="1"/>
  <c r="DQ183" i="1"/>
  <c r="DP183" i="1"/>
  <c r="DO183" i="1"/>
  <c r="DN183" i="1"/>
  <c r="DM183" i="1"/>
  <c r="DL183" i="1"/>
  <c r="DK183" i="1"/>
  <c r="DJ183" i="1"/>
  <c r="DI183" i="1"/>
  <c r="DH183" i="1"/>
  <c r="DG183" i="1"/>
  <c r="DF183" i="1"/>
  <c r="DE183" i="1"/>
  <c r="DD183" i="1"/>
  <c r="DC183" i="1"/>
  <c r="DB183" i="1"/>
  <c r="DA183" i="1"/>
  <c r="CZ183" i="1"/>
  <c r="CY183" i="1"/>
  <c r="CX183" i="1"/>
  <c r="CW183" i="1"/>
  <c r="CV183" i="1"/>
  <c r="CU183" i="1"/>
  <c r="CT183" i="1"/>
  <c r="CS183" i="1"/>
  <c r="CR183" i="1"/>
  <c r="CQ183" i="1"/>
  <c r="CP183" i="1"/>
  <c r="CO183" i="1"/>
  <c r="CN183" i="1"/>
  <c r="CM183" i="1"/>
  <c r="CL183" i="1"/>
  <c r="CK183" i="1"/>
  <c r="CJ183" i="1"/>
  <c r="CI183" i="1"/>
  <c r="CH183" i="1"/>
  <c r="CG183" i="1"/>
  <c r="CF183" i="1"/>
  <c r="CE183" i="1"/>
  <c r="CD183" i="1"/>
  <c r="CC183" i="1"/>
  <c r="CB183" i="1"/>
  <c r="CA183" i="1"/>
  <c r="BZ183" i="1"/>
  <c r="BY183" i="1"/>
  <c r="BX183" i="1"/>
  <c r="BW183" i="1"/>
  <c r="BV183" i="1"/>
  <c r="BU183" i="1"/>
  <c r="BT183" i="1"/>
  <c r="BS183" i="1"/>
  <c r="BR183" i="1"/>
  <c r="BQ183" i="1"/>
  <c r="BP183" i="1"/>
  <c r="BO183" i="1"/>
  <c r="BN183" i="1"/>
  <c r="BM183" i="1"/>
  <c r="BL183" i="1"/>
  <c r="BK183" i="1"/>
  <c r="BJ183" i="1"/>
  <c r="BI183" i="1"/>
  <c r="BH183" i="1"/>
  <c r="BG183" i="1"/>
  <c r="BF183" i="1"/>
  <c r="BE183" i="1"/>
  <c r="BD183" i="1"/>
  <c r="BC183" i="1"/>
  <c r="BB183" i="1"/>
  <c r="BA183" i="1"/>
  <c r="AZ183" i="1"/>
  <c r="AY183" i="1"/>
  <c r="AX183" i="1"/>
  <c r="AW183" i="1"/>
  <c r="AV183" i="1"/>
  <c r="AU183" i="1"/>
  <c r="AT183" i="1"/>
  <c r="AS183" i="1"/>
  <c r="AR183" i="1"/>
  <c r="AQ183" i="1"/>
  <c r="AP183" i="1"/>
  <c r="AO183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C183" i="1"/>
  <c r="B183" i="1"/>
  <c r="GS182" i="1"/>
  <c r="GR182" i="1"/>
  <c r="GQ182" i="1"/>
  <c r="GP182" i="1"/>
  <c r="GO182" i="1"/>
  <c r="GN182" i="1"/>
  <c r="GM182" i="1"/>
  <c r="GL182" i="1"/>
  <c r="GK182" i="1"/>
  <c r="GJ182" i="1"/>
  <c r="GI182" i="1"/>
  <c r="GH182" i="1"/>
  <c r="GG182" i="1"/>
  <c r="GF182" i="1"/>
  <c r="GE182" i="1"/>
  <c r="GD182" i="1"/>
  <c r="GC182" i="1"/>
  <c r="GB182" i="1"/>
  <c r="GA182" i="1"/>
  <c r="FZ182" i="1"/>
  <c r="FY182" i="1"/>
  <c r="FX182" i="1"/>
  <c r="FW182" i="1"/>
  <c r="FV182" i="1"/>
  <c r="FU182" i="1"/>
  <c r="FT182" i="1"/>
  <c r="FS182" i="1"/>
  <c r="FR182" i="1"/>
  <c r="FQ182" i="1"/>
  <c r="FP182" i="1"/>
  <c r="FO182" i="1"/>
  <c r="FN182" i="1"/>
  <c r="FM182" i="1"/>
  <c r="FL182" i="1"/>
  <c r="FK182" i="1"/>
  <c r="FJ182" i="1"/>
  <c r="FI182" i="1"/>
  <c r="FH182" i="1"/>
  <c r="FG182" i="1"/>
  <c r="FF182" i="1"/>
  <c r="FE182" i="1"/>
  <c r="FD182" i="1"/>
  <c r="FC182" i="1"/>
  <c r="FB182" i="1"/>
  <c r="FA182" i="1"/>
  <c r="EZ182" i="1"/>
  <c r="EY182" i="1"/>
  <c r="EX182" i="1"/>
  <c r="EW182" i="1"/>
  <c r="EV182" i="1"/>
  <c r="EU182" i="1"/>
  <c r="ET182" i="1"/>
  <c r="ES182" i="1"/>
  <c r="ER182" i="1"/>
  <c r="EQ182" i="1"/>
  <c r="EP182" i="1"/>
  <c r="EO182" i="1"/>
  <c r="EN182" i="1"/>
  <c r="EM182" i="1"/>
  <c r="EL182" i="1"/>
  <c r="EK182" i="1"/>
  <c r="EJ182" i="1"/>
  <c r="EI182" i="1"/>
  <c r="EH182" i="1"/>
  <c r="EG182" i="1"/>
  <c r="EF182" i="1"/>
  <c r="EE182" i="1"/>
  <c r="ED182" i="1"/>
  <c r="EC182" i="1"/>
  <c r="EB182" i="1"/>
  <c r="EA182" i="1"/>
  <c r="DZ182" i="1"/>
  <c r="DY182" i="1"/>
  <c r="DX182" i="1"/>
  <c r="DW182" i="1"/>
  <c r="DV182" i="1"/>
  <c r="DU182" i="1"/>
  <c r="DT182" i="1"/>
  <c r="DS182" i="1"/>
  <c r="DR182" i="1"/>
  <c r="DQ182" i="1"/>
  <c r="DP182" i="1"/>
  <c r="DO182" i="1"/>
  <c r="DN182" i="1"/>
  <c r="DM182" i="1"/>
  <c r="DL182" i="1"/>
  <c r="DK182" i="1"/>
  <c r="DJ182" i="1"/>
  <c r="DI182" i="1"/>
  <c r="DH182" i="1"/>
  <c r="DG182" i="1"/>
  <c r="DF182" i="1"/>
  <c r="DE182" i="1"/>
  <c r="DD182" i="1"/>
  <c r="DC182" i="1"/>
  <c r="DB182" i="1"/>
  <c r="DA182" i="1"/>
  <c r="CZ182" i="1"/>
  <c r="CY182" i="1"/>
  <c r="CX182" i="1"/>
  <c r="CW182" i="1"/>
  <c r="CV182" i="1"/>
  <c r="CU182" i="1"/>
  <c r="CT182" i="1"/>
  <c r="CS182" i="1"/>
  <c r="CR182" i="1"/>
  <c r="CQ182" i="1"/>
  <c r="CP182" i="1"/>
  <c r="CO182" i="1"/>
  <c r="CN182" i="1"/>
  <c r="CM182" i="1"/>
  <c r="CL182" i="1"/>
  <c r="CK182" i="1"/>
  <c r="CJ182" i="1"/>
  <c r="CI182" i="1"/>
  <c r="CH182" i="1"/>
  <c r="CG182" i="1"/>
  <c r="CF182" i="1"/>
  <c r="CE182" i="1"/>
  <c r="CD182" i="1"/>
  <c r="CC182" i="1"/>
  <c r="CB182" i="1"/>
  <c r="CA182" i="1"/>
  <c r="BZ182" i="1"/>
  <c r="BY182" i="1"/>
  <c r="BX182" i="1"/>
  <c r="BW182" i="1"/>
  <c r="BV182" i="1"/>
  <c r="BU182" i="1"/>
  <c r="BT182" i="1"/>
  <c r="BS182" i="1"/>
  <c r="BR182" i="1"/>
  <c r="BQ182" i="1"/>
  <c r="BP182" i="1"/>
  <c r="BO182" i="1"/>
  <c r="BN182" i="1"/>
  <c r="BM182" i="1"/>
  <c r="BL182" i="1"/>
  <c r="BK182" i="1"/>
  <c r="BJ182" i="1"/>
  <c r="BI182" i="1"/>
  <c r="BH182" i="1"/>
  <c r="BG182" i="1"/>
  <c r="BF182" i="1"/>
  <c r="BE182" i="1"/>
  <c r="BD182" i="1"/>
  <c r="BC182" i="1"/>
  <c r="BB182" i="1"/>
  <c r="BA182" i="1"/>
  <c r="AZ182" i="1"/>
  <c r="AY182" i="1"/>
  <c r="AX182" i="1"/>
  <c r="AW182" i="1"/>
  <c r="AV182" i="1"/>
  <c r="AU182" i="1"/>
  <c r="AT182" i="1"/>
  <c r="AS182" i="1"/>
  <c r="AR182" i="1"/>
  <c r="AQ182" i="1"/>
  <c r="AP182" i="1"/>
  <c r="AO182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GS181" i="1"/>
  <c r="GR181" i="1"/>
  <c r="GQ181" i="1"/>
  <c r="GP181" i="1"/>
  <c r="GO181" i="1"/>
  <c r="GN181" i="1"/>
  <c r="GM181" i="1"/>
  <c r="GL181" i="1"/>
  <c r="GK181" i="1"/>
  <c r="GJ181" i="1"/>
  <c r="GI181" i="1"/>
  <c r="GH181" i="1"/>
  <c r="GG181" i="1"/>
  <c r="GF181" i="1"/>
  <c r="GE181" i="1"/>
  <c r="GD181" i="1"/>
  <c r="GC181" i="1"/>
  <c r="GB181" i="1"/>
  <c r="GA181" i="1"/>
  <c r="FZ181" i="1"/>
  <c r="FY181" i="1"/>
  <c r="FX181" i="1"/>
  <c r="FW181" i="1"/>
  <c r="FV181" i="1"/>
  <c r="FU181" i="1"/>
  <c r="FT181" i="1"/>
  <c r="FS181" i="1"/>
  <c r="FR181" i="1"/>
  <c r="FQ181" i="1"/>
  <c r="FP181" i="1"/>
  <c r="FO181" i="1"/>
  <c r="FN181" i="1"/>
  <c r="FM181" i="1"/>
  <c r="FL181" i="1"/>
  <c r="FK181" i="1"/>
  <c r="FJ181" i="1"/>
  <c r="FI181" i="1"/>
  <c r="FH181" i="1"/>
  <c r="FG181" i="1"/>
  <c r="FF181" i="1"/>
  <c r="FE181" i="1"/>
  <c r="FD181" i="1"/>
  <c r="FC181" i="1"/>
  <c r="FB181" i="1"/>
  <c r="FA181" i="1"/>
  <c r="EZ181" i="1"/>
  <c r="EY181" i="1"/>
  <c r="EX181" i="1"/>
  <c r="EW181" i="1"/>
  <c r="EV181" i="1"/>
  <c r="EU181" i="1"/>
  <c r="ET181" i="1"/>
  <c r="ES181" i="1"/>
  <c r="ER181" i="1"/>
  <c r="EQ181" i="1"/>
  <c r="EP181" i="1"/>
  <c r="EO181" i="1"/>
  <c r="EN181" i="1"/>
  <c r="EM181" i="1"/>
  <c r="EL181" i="1"/>
  <c r="EK181" i="1"/>
  <c r="EJ181" i="1"/>
  <c r="EI181" i="1"/>
  <c r="EH181" i="1"/>
  <c r="EG181" i="1"/>
  <c r="EF181" i="1"/>
  <c r="EE181" i="1"/>
  <c r="ED181" i="1"/>
  <c r="EC181" i="1"/>
  <c r="EB181" i="1"/>
  <c r="EA181" i="1"/>
  <c r="DZ181" i="1"/>
  <c r="DY181" i="1"/>
  <c r="DX181" i="1"/>
  <c r="DW181" i="1"/>
  <c r="DV181" i="1"/>
  <c r="DU181" i="1"/>
  <c r="DT181" i="1"/>
  <c r="DS181" i="1"/>
  <c r="DR181" i="1"/>
  <c r="DQ181" i="1"/>
  <c r="DP181" i="1"/>
  <c r="DO181" i="1"/>
  <c r="DN181" i="1"/>
  <c r="DM181" i="1"/>
  <c r="DL181" i="1"/>
  <c r="DK181" i="1"/>
  <c r="DJ181" i="1"/>
  <c r="DI181" i="1"/>
  <c r="DH181" i="1"/>
  <c r="DG181" i="1"/>
  <c r="DF181" i="1"/>
  <c r="DE181" i="1"/>
  <c r="DD181" i="1"/>
  <c r="DC181" i="1"/>
  <c r="DB181" i="1"/>
  <c r="DA181" i="1"/>
  <c r="CZ181" i="1"/>
  <c r="CY181" i="1"/>
  <c r="CX181" i="1"/>
  <c r="CW181" i="1"/>
  <c r="CV181" i="1"/>
  <c r="CU181" i="1"/>
  <c r="CT181" i="1"/>
  <c r="CS181" i="1"/>
  <c r="CR181" i="1"/>
  <c r="CQ181" i="1"/>
  <c r="CP181" i="1"/>
  <c r="CO181" i="1"/>
  <c r="CN181" i="1"/>
  <c r="CM181" i="1"/>
  <c r="CL181" i="1"/>
  <c r="CK181" i="1"/>
  <c r="CJ181" i="1"/>
  <c r="CI181" i="1"/>
  <c r="CH181" i="1"/>
  <c r="CG181" i="1"/>
  <c r="CF181" i="1"/>
  <c r="CE181" i="1"/>
  <c r="CD181" i="1"/>
  <c r="CC181" i="1"/>
  <c r="CB181" i="1"/>
  <c r="CA181" i="1"/>
  <c r="BZ181" i="1"/>
  <c r="BY181" i="1"/>
  <c r="BX181" i="1"/>
  <c r="BW181" i="1"/>
  <c r="BV181" i="1"/>
  <c r="BU181" i="1"/>
  <c r="BT181" i="1"/>
  <c r="BS181" i="1"/>
  <c r="BR181" i="1"/>
  <c r="BQ181" i="1"/>
  <c r="BP181" i="1"/>
  <c r="BO181" i="1"/>
  <c r="BN181" i="1"/>
  <c r="BM181" i="1"/>
  <c r="BL181" i="1"/>
  <c r="BK181" i="1"/>
  <c r="BJ181" i="1"/>
  <c r="BI181" i="1"/>
  <c r="BH181" i="1"/>
  <c r="BG181" i="1"/>
  <c r="BF181" i="1"/>
  <c r="BE181" i="1"/>
  <c r="BD181" i="1"/>
  <c r="BC181" i="1"/>
  <c r="BB181" i="1"/>
  <c r="BA181" i="1"/>
  <c r="AZ181" i="1"/>
  <c r="AY181" i="1"/>
  <c r="AX181" i="1"/>
  <c r="AW181" i="1"/>
  <c r="AV181" i="1"/>
  <c r="AU181" i="1"/>
  <c r="AT181" i="1"/>
  <c r="AS181" i="1"/>
  <c r="AR181" i="1"/>
  <c r="AQ181" i="1"/>
  <c r="AP181" i="1"/>
  <c r="AO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  <c r="B181" i="1"/>
  <c r="GS180" i="1"/>
  <c r="GR180" i="1"/>
  <c r="GQ180" i="1"/>
  <c r="GP180" i="1"/>
  <c r="GO180" i="1"/>
  <c r="GN180" i="1"/>
  <c r="GM180" i="1"/>
  <c r="GL180" i="1"/>
  <c r="GK180" i="1"/>
  <c r="GJ180" i="1"/>
  <c r="GI180" i="1"/>
  <c r="GH180" i="1"/>
  <c r="GG180" i="1"/>
  <c r="GF180" i="1"/>
  <c r="GE180" i="1"/>
  <c r="GD180" i="1"/>
  <c r="GC180" i="1"/>
  <c r="GB180" i="1"/>
  <c r="GA180" i="1"/>
  <c r="FZ180" i="1"/>
  <c r="FY180" i="1"/>
  <c r="FX180" i="1"/>
  <c r="FW180" i="1"/>
  <c r="FV180" i="1"/>
  <c r="FU180" i="1"/>
  <c r="FT180" i="1"/>
  <c r="FS180" i="1"/>
  <c r="FR180" i="1"/>
  <c r="FQ180" i="1"/>
  <c r="FP180" i="1"/>
  <c r="FO180" i="1"/>
  <c r="FN180" i="1"/>
  <c r="FM180" i="1"/>
  <c r="FL180" i="1"/>
  <c r="FK180" i="1"/>
  <c r="FJ180" i="1"/>
  <c r="FI180" i="1"/>
  <c r="FH180" i="1"/>
  <c r="FG180" i="1"/>
  <c r="FF180" i="1"/>
  <c r="FE180" i="1"/>
  <c r="FD180" i="1"/>
  <c r="FC180" i="1"/>
  <c r="FB180" i="1"/>
  <c r="FA180" i="1"/>
  <c r="EZ180" i="1"/>
  <c r="EY180" i="1"/>
  <c r="EX180" i="1"/>
  <c r="EW180" i="1"/>
  <c r="EV180" i="1"/>
  <c r="EU180" i="1"/>
  <c r="ET180" i="1"/>
  <c r="ES180" i="1"/>
  <c r="ER180" i="1"/>
  <c r="EQ180" i="1"/>
  <c r="EP180" i="1"/>
  <c r="EO180" i="1"/>
  <c r="EN180" i="1"/>
  <c r="EM180" i="1"/>
  <c r="EL180" i="1"/>
  <c r="EK180" i="1"/>
  <c r="EJ180" i="1"/>
  <c r="EI180" i="1"/>
  <c r="EH180" i="1"/>
  <c r="EG180" i="1"/>
  <c r="EF180" i="1"/>
  <c r="EE180" i="1"/>
  <c r="ED180" i="1"/>
  <c r="EC180" i="1"/>
  <c r="EB180" i="1"/>
  <c r="EA180" i="1"/>
  <c r="DZ180" i="1"/>
  <c r="DY180" i="1"/>
  <c r="DX180" i="1"/>
  <c r="DW180" i="1"/>
  <c r="DV180" i="1"/>
  <c r="DU180" i="1"/>
  <c r="DT180" i="1"/>
  <c r="DS180" i="1"/>
  <c r="DR180" i="1"/>
  <c r="DQ180" i="1"/>
  <c r="DP180" i="1"/>
  <c r="DO180" i="1"/>
  <c r="DN180" i="1"/>
  <c r="DM180" i="1"/>
  <c r="DL180" i="1"/>
  <c r="DK180" i="1"/>
  <c r="DJ180" i="1"/>
  <c r="DI180" i="1"/>
  <c r="DH180" i="1"/>
  <c r="DG180" i="1"/>
  <c r="DF180" i="1"/>
  <c r="DE180" i="1"/>
  <c r="DD180" i="1"/>
  <c r="DC180" i="1"/>
  <c r="DB180" i="1"/>
  <c r="DA180" i="1"/>
  <c r="CZ180" i="1"/>
  <c r="CY180" i="1"/>
  <c r="CX180" i="1"/>
  <c r="CW180" i="1"/>
  <c r="CV180" i="1"/>
  <c r="CU180" i="1"/>
  <c r="CT180" i="1"/>
  <c r="CS180" i="1"/>
  <c r="CR180" i="1"/>
  <c r="CQ180" i="1"/>
  <c r="CP180" i="1"/>
  <c r="CO180" i="1"/>
  <c r="CN180" i="1"/>
  <c r="CM180" i="1"/>
  <c r="CL180" i="1"/>
  <c r="CK180" i="1"/>
  <c r="CJ180" i="1"/>
  <c r="CI180" i="1"/>
  <c r="CH180" i="1"/>
  <c r="CG180" i="1"/>
  <c r="CF180" i="1"/>
  <c r="CE180" i="1"/>
  <c r="CD180" i="1"/>
  <c r="CC180" i="1"/>
  <c r="CB180" i="1"/>
  <c r="CA180" i="1"/>
  <c r="BZ180" i="1"/>
  <c r="BY180" i="1"/>
  <c r="BX180" i="1"/>
  <c r="BW180" i="1"/>
  <c r="BV180" i="1"/>
  <c r="BU180" i="1"/>
  <c r="BT180" i="1"/>
  <c r="BS180" i="1"/>
  <c r="BR180" i="1"/>
  <c r="BQ180" i="1"/>
  <c r="BP180" i="1"/>
  <c r="BO180" i="1"/>
  <c r="BN180" i="1"/>
  <c r="BM180" i="1"/>
  <c r="BL180" i="1"/>
  <c r="BK180" i="1"/>
  <c r="BJ180" i="1"/>
  <c r="BI180" i="1"/>
  <c r="BH180" i="1"/>
  <c r="BG180" i="1"/>
  <c r="BF180" i="1"/>
  <c r="BE180" i="1"/>
  <c r="BD180" i="1"/>
  <c r="BC180" i="1"/>
  <c r="BB180" i="1"/>
  <c r="BA180" i="1"/>
  <c r="AZ180" i="1"/>
  <c r="AY180" i="1"/>
  <c r="AX180" i="1"/>
  <c r="AW180" i="1"/>
  <c r="AV180" i="1"/>
  <c r="AU180" i="1"/>
  <c r="AT180" i="1"/>
  <c r="AS180" i="1"/>
  <c r="AR180" i="1"/>
  <c r="AQ180" i="1"/>
  <c r="AP180" i="1"/>
  <c r="AO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GS179" i="1"/>
  <c r="GR179" i="1"/>
  <c r="GQ179" i="1"/>
  <c r="GP179" i="1"/>
  <c r="GO179" i="1"/>
  <c r="GN179" i="1"/>
  <c r="GM179" i="1"/>
  <c r="GL179" i="1"/>
  <c r="GK179" i="1"/>
  <c r="GJ179" i="1"/>
  <c r="GI179" i="1"/>
  <c r="GH179" i="1"/>
  <c r="GG179" i="1"/>
  <c r="GF179" i="1"/>
  <c r="GE179" i="1"/>
  <c r="GD179" i="1"/>
  <c r="GC179" i="1"/>
  <c r="GB179" i="1"/>
  <c r="GA179" i="1"/>
  <c r="FZ179" i="1"/>
  <c r="FY179" i="1"/>
  <c r="FX179" i="1"/>
  <c r="FW179" i="1"/>
  <c r="FV179" i="1"/>
  <c r="FU179" i="1"/>
  <c r="FT179" i="1"/>
  <c r="FS179" i="1"/>
  <c r="FR179" i="1"/>
  <c r="FQ179" i="1"/>
  <c r="FP179" i="1"/>
  <c r="FO179" i="1"/>
  <c r="FN179" i="1"/>
  <c r="FM179" i="1"/>
  <c r="FL179" i="1"/>
  <c r="FK179" i="1"/>
  <c r="FJ179" i="1"/>
  <c r="FI179" i="1"/>
  <c r="FH179" i="1"/>
  <c r="FG179" i="1"/>
  <c r="FF179" i="1"/>
  <c r="FE179" i="1"/>
  <c r="FD179" i="1"/>
  <c r="FC179" i="1"/>
  <c r="FB179" i="1"/>
  <c r="FA179" i="1"/>
  <c r="EZ179" i="1"/>
  <c r="EY179" i="1"/>
  <c r="EX179" i="1"/>
  <c r="EW179" i="1"/>
  <c r="EV179" i="1"/>
  <c r="EU179" i="1"/>
  <c r="ET179" i="1"/>
  <c r="ES179" i="1"/>
  <c r="ER179" i="1"/>
  <c r="EQ179" i="1"/>
  <c r="EP179" i="1"/>
  <c r="EO179" i="1"/>
  <c r="EN179" i="1"/>
  <c r="EM179" i="1"/>
  <c r="EL179" i="1"/>
  <c r="EK179" i="1"/>
  <c r="EJ179" i="1"/>
  <c r="EI179" i="1"/>
  <c r="EH179" i="1"/>
  <c r="EG179" i="1"/>
  <c r="EF179" i="1"/>
  <c r="EE179" i="1"/>
  <c r="ED179" i="1"/>
  <c r="EC179" i="1"/>
  <c r="EB179" i="1"/>
  <c r="EA179" i="1"/>
  <c r="DZ179" i="1"/>
  <c r="DY179" i="1"/>
  <c r="DX179" i="1"/>
  <c r="DW179" i="1"/>
  <c r="DV179" i="1"/>
  <c r="DU179" i="1"/>
  <c r="DT179" i="1"/>
  <c r="DS179" i="1"/>
  <c r="DR179" i="1"/>
  <c r="DQ179" i="1"/>
  <c r="DP179" i="1"/>
  <c r="DO179" i="1"/>
  <c r="DN179" i="1"/>
  <c r="DM179" i="1"/>
  <c r="DL179" i="1"/>
  <c r="DK179" i="1"/>
  <c r="DJ179" i="1"/>
  <c r="DI179" i="1"/>
  <c r="DH179" i="1"/>
  <c r="DG179" i="1"/>
  <c r="DF179" i="1"/>
  <c r="DE179" i="1"/>
  <c r="DD179" i="1"/>
  <c r="DC179" i="1"/>
  <c r="DB179" i="1"/>
  <c r="DA179" i="1"/>
  <c r="CZ179" i="1"/>
  <c r="CY179" i="1"/>
  <c r="CX179" i="1"/>
  <c r="CW179" i="1"/>
  <c r="CV179" i="1"/>
  <c r="CU179" i="1"/>
  <c r="CT179" i="1"/>
  <c r="CS179" i="1"/>
  <c r="CR179" i="1"/>
  <c r="CQ179" i="1"/>
  <c r="CP179" i="1"/>
  <c r="CO179" i="1"/>
  <c r="CN179" i="1"/>
  <c r="CM179" i="1"/>
  <c r="CL179" i="1"/>
  <c r="CK179" i="1"/>
  <c r="CJ179" i="1"/>
  <c r="CI179" i="1"/>
  <c r="CH179" i="1"/>
  <c r="CG179" i="1"/>
  <c r="CF179" i="1"/>
  <c r="CE179" i="1"/>
  <c r="CD179" i="1"/>
  <c r="CC179" i="1"/>
  <c r="CB179" i="1"/>
  <c r="CA179" i="1"/>
  <c r="BZ179" i="1"/>
  <c r="BY179" i="1"/>
  <c r="BX179" i="1"/>
  <c r="BW179" i="1"/>
  <c r="BV179" i="1"/>
  <c r="BU179" i="1"/>
  <c r="BT179" i="1"/>
  <c r="BS179" i="1"/>
  <c r="BR179" i="1"/>
  <c r="BQ179" i="1"/>
  <c r="BP179" i="1"/>
  <c r="BO179" i="1"/>
  <c r="BN179" i="1"/>
  <c r="BM179" i="1"/>
  <c r="BL179" i="1"/>
  <c r="BK179" i="1"/>
  <c r="BJ179" i="1"/>
  <c r="BI179" i="1"/>
  <c r="BH179" i="1"/>
  <c r="BG179" i="1"/>
  <c r="BF179" i="1"/>
  <c r="BE179" i="1"/>
  <c r="BD179" i="1"/>
  <c r="BC179" i="1"/>
  <c r="BB179" i="1"/>
  <c r="BA179" i="1"/>
  <c r="AZ179" i="1"/>
  <c r="AY179" i="1"/>
  <c r="AX179" i="1"/>
  <c r="AW179" i="1"/>
  <c r="AV179" i="1"/>
  <c r="AU179" i="1"/>
  <c r="AT179" i="1"/>
  <c r="AS179" i="1"/>
  <c r="AR179" i="1"/>
  <c r="AQ179" i="1"/>
  <c r="AP179" i="1"/>
  <c r="AO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C179" i="1"/>
  <c r="B179" i="1"/>
  <c r="GS178" i="1"/>
  <c r="GR178" i="1"/>
  <c r="GQ178" i="1"/>
  <c r="GP178" i="1"/>
  <c r="GO178" i="1"/>
  <c r="GN178" i="1"/>
  <c r="GM178" i="1"/>
  <c r="GL178" i="1"/>
  <c r="GK178" i="1"/>
  <c r="GJ178" i="1"/>
  <c r="GI178" i="1"/>
  <c r="GH178" i="1"/>
  <c r="GG178" i="1"/>
  <c r="GF178" i="1"/>
  <c r="GE178" i="1"/>
  <c r="GD178" i="1"/>
  <c r="GC178" i="1"/>
  <c r="GB178" i="1"/>
  <c r="GA178" i="1"/>
  <c r="FZ178" i="1"/>
  <c r="FY178" i="1"/>
  <c r="FX178" i="1"/>
  <c r="FW178" i="1"/>
  <c r="FV178" i="1"/>
  <c r="FU178" i="1"/>
  <c r="FT178" i="1"/>
  <c r="FS178" i="1"/>
  <c r="FR178" i="1"/>
  <c r="FQ178" i="1"/>
  <c r="FP178" i="1"/>
  <c r="FO178" i="1"/>
  <c r="FN178" i="1"/>
  <c r="FM178" i="1"/>
  <c r="FL178" i="1"/>
  <c r="FK178" i="1"/>
  <c r="FJ178" i="1"/>
  <c r="FI178" i="1"/>
  <c r="FH178" i="1"/>
  <c r="FG178" i="1"/>
  <c r="FF178" i="1"/>
  <c r="FE178" i="1"/>
  <c r="FD178" i="1"/>
  <c r="FC178" i="1"/>
  <c r="FB178" i="1"/>
  <c r="FA178" i="1"/>
  <c r="EZ178" i="1"/>
  <c r="EY178" i="1"/>
  <c r="EX178" i="1"/>
  <c r="EW178" i="1"/>
  <c r="EV178" i="1"/>
  <c r="EU178" i="1"/>
  <c r="ET178" i="1"/>
  <c r="ES178" i="1"/>
  <c r="ER178" i="1"/>
  <c r="EQ178" i="1"/>
  <c r="EP178" i="1"/>
  <c r="EO178" i="1"/>
  <c r="EN178" i="1"/>
  <c r="EM178" i="1"/>
  <c r="EL178" i="1"/>
  <c r="EK178" i="1"/>
  <c r="EJ178" i="1"/>
  <c r="EI178" i="1"/>
  <c r="EH178" i="1"/>
  <c r="EG178" i="1"/>
  <c r="EF178" i="1"/>
  <c r="EE178" i="1"/>
  <c r="ED178" i="1"/>
  <c r="EC178" i="1"/>
  <c r="EB178" i="1"/>
  <c r="EA178" i="1"/>
  <c r="DZ178" i="1"/>
  <c r="DY178" i="1"/>
  <c r="DX178" i="1"/>
  <c r="DW178" i="1"/>
  <c r="DV178" i="1"/>
  <c r="DU178" i="1"/>
  <c r="DT178" i="1"/>
  <c r="DS178" i="1"/>
  <c r="DR178" i="1"/>
  <c r="DQ178" i="1"/>
  <c r="DP178" i="1"/>
  <c r="DO178" i="1"/>
  <c r="DN178" i="1"/>
  <c r="DM178" i="1"/>
  <c r="DL178" i="1"/>
  <c r="DK178" i="1"/>
  <c r="DJ178" i="1"/>
  <c r="DI178" i="1"/>
  <c r="DH178" i="1"/>
  <c r="DG178" i="1"/>
  <c r="DF178" i="1"/>
  <c r="DE178" i="1"/>
  <c r="DD178" i="1"/>
  <c r="DC178" i="1"/>
  <c r="DB178" i="1"/>
  <c r="DA178" i="1"/>
  <c r="CZ178" i="1"/>
  <c r="CY178" i="1"/>
  <c r="CX178" i="1"/>
  <c r="CW178" i="1"/>
  <c r="CV178" i="1"/>
  <c r="CU178" i="1"/>
  <c r="CT178" i="1"/>
  <c r="CS178" i="1"/>
  <c r="CR178" i="1"/>
  <c r="CQ178" i="1"/>
  <c r="CP178" i="1"/>
  <c r="CO178" i="1"/>
  <c r="CN178" i="1"/>
  <c r="CM178" i="1"/>
  <c r="CL178" i="1"/>
  <c r="CK178" i="1"/>
  <c r="CJ178" i="1"/>
  <c r="CI178" i="1"/>
  <c r="CH178" i="1"/>
  <c r="CG178" i="1"/>
  <c r="CF178" i="1"/>
  <c r="CE178" i="1"/>
  <c r="CD178" i="1"/>
  <c r="CC178" i="1"/>
  <c r="CB178" i="1"/>
  <c r="CA178" i="1"/>
  <c r="BZ178" i="1"/>
  <c r="BY178" i="1"/>
  <c r="BX178" i="1"/>
  <c r="BW178" i="1"/>
  <c r="BV178" i="1"/>
  <c r="BU178" i="1"/>
  <c r="BT178" i="1"/>
  <c r="BS178" i="1"/>
  <c r="BR178" i="1"/>
  <c r="BQ178" i="1"/>
  <c r="BP178" i="1"/>
  <c r="BO178" i="1"/>
  <c r="BN178" i="1"/>
  <c r="BM178" i="1"/>
  <c r="BL178" i="1"/>
  <c r="BK178" i="1"/>
  <c r="BJ178" i="1"/>
  <c r="BI178" i="1"/>
  <c r="BH178" i="1"/>
  <c r="BG178" i="1"/>
  <c r="BF178" i="1"/>
  <c r="BE178" i="1"/>
  <c r="BD178" i="1"/>
  <c r="BC178" i="1"/>
  <c r="BB178" i="1"/>
  <c r="BA178" i="1"/>
  <c r="AZ178" i="1"/>
  <c r="AY178" i="1"/>
  <c r="AX178" i="1"/>
  <c r="AW178" i="1"/>
  <c r="AV178" i="1"/>
  <c r="AU178" i="1"/>
  <c r="AT178" i="1"/>
  <c r="AS178" i="1"/>
  <c r="AR178" i="1"/>
  <c r="AQ178" i="1"/>
  <c r="AP178" i="1"/>
  <c r="AO178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C178" i="1"/>
  <c r="B178" i="1"/>
  <c r="GS177" i="1"/>
  <c r="GR177" i="1"/>
  <c r="GQ177" i="1"/>
  <c r="GP177" i="1"/>
  <c r="GO177" i="1"/>
  <c r="GN177" i="1"/>
  <c r="GM177" i="1"/>
  <c r="GL177" i="1"/>
  <c r="GK177" i="1"/>
  <c r="GJ177" i="1"/>
  <c r="GI177" i="1"/>
  <c r="GH177" i="1"/>
  <c r="GG177" i="1"/>
  <c r="GF177" i="1"/>
  <c r="GE177" i="1"/>
  <c r="GD177" i="1"/>
  <c r="GC177" i="1"/>
  <c r="GB177" i="1"/>
  <c r="GA177" i="1"/>
  <c r="FZ177" i="1"/>
  <c r="FY177" i="1"/>
  <c r="FX177" i="1"/>
  <c r="FW177" i="1"/>
  <c r="FV177" i="1"/>
  <c r="FU177" i="1"/>
  <c r="FT177" i="1"/>
  <c r="FS177" i="1"/>
  <c r="FR177" i="1"/>
  <c r="FQ177" i="1"/>
  <c r="FP177" i="1"/>
  <c r="FO177" i="1"/>
  <c r="FN177" i="1"/>
  <c r="FM177" i="1"/>
  <c r="FL177" i="1"/>
  <c r="FK177" i="1"/>
  <c r="FJ177" i="1"/>
  <c r="FI177" i="1"/>
  <c r="FH177" i="1"/>
  <c r="FG177" i="1"/>
  <c r="FF177" i="1"/>
  <c r="FE177" i="1"/>
  <c r="FD177" i="1"/>
  <c r="FC177" i="1"/>
  <c r="FB177" i="1"/>
  <c r="FA177" i="1"/>
  <c r="EZ177" i="1"/>
  <c r="EY177" i="1"/>
  <c r="EX177" i="1"/>
  <c r="EW177" i="1"/>
  <c r="EV177" i="1"/>
  <c r="EU177" i="1"/>
  <c r="ET177" i="1"/>
  <c r="ES177" i="1"/>
  <c r="ER177" i="1"/>
  <c r="EQ177" i="1"/>
  <c r="EP177" i="1"/>
  <c r="EO177" i="1"/>
  <c r="EN177" i="1"/>
  <c r="EM177" i="1"/>
  <c r="EL177" i="1"/>
  <c r="EK177" i="1"/>
  <c r="EJ177" i="1"/>
  <c r="EI177" i="1"/>
  <c r="EH177" i="1"/>
  <c r="EG177" i="1"/>
  <c r="EF177" i="1"/>
  <c r="EE177" i="1"/>
  <c r="ED177" i="1"/>
  <c r="EC177" i="1"/>
  <c r="EB177" i="1"/>
  <c r="EA177" i="1"/>
  <c r="DZ177" i="1"/>
  <c r="DY177" i="1"/>
  <c r="DX177" i="1"/>
  <c r="DW177" i="1"/>
  <c r="DV177" i="1"/>
  <c r="DU177" i="1"/>
  <c r="DT177" i="1"/>
  <c r="DS177" i="1"/>
  <c r="DR177" i="1"/>
  <c r="DQ177" i="1"/>
  <c r="DP177" i="1"/>
  <c r="DO177" i="1"/>
  <c r="DN177" i="1"/>
  <c r="DM177" i="1"/>
  <c r="DL177" i="1"/>
  <c r="DK177" i="1"/>
  <c r="DJ177" i="1"/>
  <c r="DI177" i="1"/>
  <c r="DH177" i="1"/>
  <c r="DG177" i="1"/>
  <c r="DF177" i="1"/>
  <c r="DE177" i="1"/>
  <c r="DD177" i="1"/>
  <c r="DC177" i="1"/>
  <c r="DB177" i="1"/>
  <c r="DA177" i="1"/>
  <c r="CZ177" i="1"/>
  <c r="CY177" i="1"/>
  <c r="CX177" i="1"/>
  <c r="CW177" i="1"/>
  <c r="CV177" i="1"/>
  <c r="CU177" i="1"/>
  <c r="CT177" i="1"/>
  <c r="CS177" i="1"/>
  <c r="CR177" i="1"/>
  <c r="CQ177" i="1"/>
  <c r="CP177" i="1"/>
  <c r="CO177" i="1"/>
  <c r="CN177" i="1"/>
  <c r="CM177" i="1"/>
  <c r="CL177" i="1"/>
  <c r="CK177" i="1"/>
  <c r="CJ177" i="1"/>
  <c r="CI177" i="1"/>
  <c r="CH177" i="1"/>
  <c r="CG177" i="1"/>
  <c r="CF177" i="1"/>
  <c r="CE177" i="1"/>
  <c r="CD177" i="1"/>
  <c r="CC177" i="1"/>
  <c r="CB177" i="1"/>
  <c r="CA177" i="1"/>
  <c r="BZ177" i="1"/>
  <c r="BY177" i="1"/>
  <c r="BX177" i="1"/>
  <c r="BW177" i="1"/>
  <c r="BV177" i="1"/>
  <c r="BU177" i="1"/>
  <c r="BT177" i="1"/>
  <c r="BS177" i="1"/>
  <c r="BR177" i="1"/>
  <c r="BQ177" i="1"/>
  <c r="BP177" i="1"/>
  <c r="BO177" i="1"/>
  <c r="BN177" i="1"/>
  <c r="BM177" i="1"/>
  <c r="BL177" i="1"/>
  <c r="BK177" i="1"/>
  <c r="BJ177" i="1"/>
  <c r="BI177" i="1"/>
  <c r="BH177" i="1"/>
  <c r="BG177" i="1"/>
  <c r="BF177" i="1"/>
  <c r="BE177" i="1"/>
  <c r="BD177" i="1"/>
  <c r="BC177" i="1"/>
  <c r="BB177" i="1"/>
  <c r="BA177" i="1"/>
  <c r="AZ177" i="1"/>
  <c r="AY177" i="1"/>
  <c r="AX177" i="1"/>
  <c r="AW177" i="1"/>
  <c r="AV177" i="1"/>
  <c r="AU177" i="1"/>
  <c r="AT177" i="1"/>
  <c r="AS177" i="1"/>
  <c r="AR177" i="1"/>
  <c r="AQ177" i="1"/>
  <c r="AP177" i="1"/>
  <c r="AO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C177" i="1"/>
  <c r="B177" i="1"/>
  <c r="GS176" i="1"/>
  <c r="GR176" i="1"/>
  <c r="GQ176" i="1"/>
  <c r="GP176" i="1"/>
  <c r="GO176" i="1"/>
  <c r="GN176" i="1"/>
  <c r="GM176" i="1"/>
  <c r="GL176" i="1"/>
  <c r="GK176" i="1"/>
  <c r="GJ176" i="1"/>
  <c r="GI176" i="1"/>
  <c r="GH176" i="1"/>
  <c r="GG176" i="1"/>
  <c r="GF176" i="1"/>
  <c r="GE176" i="1"/>
  <c r="GD176" i="1"/>
  <c r="GC176" i="1"/>
  <c r="GB176" i="1"/>
  <c r="GA176" i="1"/>
  <c r="FZ176" i="1"/>
  <c r="FY176" i="1"/>
  <c r="FX176" i="1"/>
  <c r="FW176" i="1"/>
  <c r="FV176" i="1"/>
  <c r="FU176" i="1"/>
  <c r="FT176" i="1"/>
  <c r="FS176" i="1"/>
  <c r="FR176" i="1"/>
  <c r="FQ176" i="1"/>
  <c r="FP176" i="1"/>
  <c r="FO176" i="1"/>
  <c r="FN176" i="1"/>
  <c r="FM176" i="1"/>
  <c r="FL176" i="1"/>
  <c r="FK176" i="1"/>
  <c r="FJ176" i="1"/>
  <c r="FI176" i="1"/>
  <c r="FH176" i="1"/>
  <c r="FG176" i="1"/>
  <c r="FF176" i="1"/>
  <c r="FE176" i="1"/>
  <c r="FD176" i="1"/>
  <c r="FC176" i="1"/>
  <c r="FB176" i="1"/>
  <c r="FA176" i="1"/>
  <c r="EZ176" i="1"/>
  <c r="EY176" i="1"/>
  <c r="EX176" i="1"/>
  <c r="EW176" i="1"/>
  <c r="EV176" i="1"/>
  <c r="EU176" i="1"/>
  <c r="ET176" i="1"/>
  <c r="ES176" i="1"/>
  <c r="ER176" i="1"/>
  <c r="EQ176" i="1"/>
  <c r="EP176" i="1"/>
  <c r="EO176" i="1"/>
  <c r="EN176" i="1"/>
  <c r="EM176" i="1"/>
  <c r="EL176" i="1"/>
  <c r="EK176" i="1"/>
  <c r="EJ176" i="1"/>
  <c r="EI176" i="1"/>
  <c r="EH176" i="1"/>
  <c r="EG176" i="1"/>
  <c r="EF176" i="1"/>
  <c r="EE176" i="1"/>
  <c r="ED176" i="1"/>
  <c r="EC176" i="1"/>
  <c r="EB176" i="1"/>
  <c r="EA176" i="1"/>
  <c r="DZ176" i="1"/>
  <c r="DY176" i="1"/>
  <c r="DX176" i="1"/>
  <c r="DW176" i="1"/>
  <c r="DV176" i="1"/>
  <c r="DU176" i="1"/>
  <c r="DT176" i="1"/>
  <c r="DS176" i="1"/>
  <c r="DR176" i="1"/>
  <c r="DQ176" i="1"/>
  <c r="DP176" i="1"/>
  <c r="DO176" i="1"/>
  <c r="DN176" i="1"/>
  <c r="DM176" i="1"/>
  <c r="DL176" i="1"/>
  <c r="DK176" i="1"/>
  <c r="DJ176" i="1"/>
  <c r="DI176" i="1"/>
  <c r="DH176" i="1"/>
  <c r="DG176" i="1"/>
  <c r="DF176" i="1"/>
  <c r="DE176" i="1"/>
  <c r="DD176" i="1"/>
  <c r="DC176" i="1"/>
  <c r="DB176" i="1"/>
  <c r="DA176" i="1"/>
  <c r="CZ176" i="1"/>
  <c r="CY176" i="1"/>
  <c r="CX176" i="1"/>
  <c r="CW176" i="1"/>
  <c r="CV176" i="1"/>
  <c r="CU176" i="1"/>
  <c r="CT176" i="1"/>
  <c r="CS176" i="1"/>
  <c r="CR176" i="1"/>
  <c r="CQ176" i="1"/>
  <c r="CP176" i="1"/>
  <c r="CO176" i="1"/>
  <c r="CN176" i="1"/>
  <c r="CM176" i="1"/>
  <c r="CL176" i="1"/>
  <c r="CK176" i="1"/>
  <c r="CJ176" i="1"/>
  <c r="CI176" i="1"/>
  <c r="CH176" i="1"/>
  <c r="CG176" i="1"/>
  <c r="CF176" i="1"/>
  <c r="CE176" i="1"/>
  <c r="CD176" i="1"/>
  <c r="CC176" i="1"/>
  <c r="CB176" i="1"/>
  <c r="CA176" i="1"/>
  <c r="BZ176" i="1"/>
  <c r="BY176" i="1"/>
  <c r="BX176" i="1"/>
  <c r="BW176" i="1"/>
  <c r="BV176" i="1"/>
  <c r="BU176" i="1"/>
  <c r="BT176" i="1"/>
  <c r="BS176" i="1"/>
  <c r="BR176" i="1"/>
  <c r="BQ176" i="1"/>
  <c r="BP176" i="1"/>
  <c r="BO176" i="1"/>
  <c r="BN176" i="1"/>
  <c r="BM176" i="1"/>
  <c r="BL176" i="1"/>
  <c r="BK176" i="1"/>
  <c r="BJ176" i="1"/>
  <c r="BI176" i="1"/>
  <c r="BH176" i="1"/>
  <c r="BG176" i="1"/>
  <c r="BF176" i="1"/>
  <c r="BE176" i="1"/>
  <c r="BD176" i="1"/>
  <c r="BC176" i="1"/>
  <c r="BB176" i="1"/>
  <c r="BA176" i="1"/>
  <c r="AZ176" i="1"/>
  <c r="AY176" i="1"/>
  <c r="AX176" i="1"/>
  <c r="AW176" i="1"/>
  <c r="AV176" i="1"/>
  <c r="AU176" i="1"/>
  <c r="AT176" i="1"/>
  <c r="AS176" i="1"/>
  <c r="AR176" i="1"/>
  <c r="AQ176" i="1"/>
  <c r="AP176" i="1"/>
  <c r="AO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C176" i="1"/>
  <c r="B176" i="1"/>
  <c r="GS175" i="1"/>
  <c r="GR175" i="1"/>
  <c r="GQ175" i="1"/>
  <c r="GP175" i="1"/>
  <c r="GO175" i="1"/>
  <c r="GN175" i="1"/>
  <c r="GM175" i="1"/>
  <c r="GL175" i="1"/>
  <c r="GK175" i="1"/>
  <c r="GJ175" i="1"/>
  <c r="GI175" i="1"/>
  <c r="GH175" i="1"/>
  <c r="GG175" i="1"/>
  <c r="GF175" i="1"/>
  <c r="GE175" i="1"/>
  <c r="GD175" i="1"/>
  <c r="GC175" i="1"/>
  <c r="GB175" i="1"/>
  <c r="GA175" i="1"/>
  <c r="FZ175" i="1"/>
  <c r="FY175" i="1"/>
  <c r="FX175" i="1"/>
  <c r="FW175" i="1"/>
  <c r="FV175" i="1"/>
  <c r="FU175" i="1"/>
  <c r="FT175" i="1"/>
  <c r="FS175" i="1"/>
  <c r="FR175" i="1"/>
  <c r="FQ175" i="1"/>
  <c r="FP175" i="1"/>
  <c r="FO175" i="1"/>
  <c r="FN175" i="1"/>
  <c r="FM175" i="1"/>
  <c r="FL175" i="1"/>
  <c r="FK175" i="1"/>
  <c r="FJ175" i="1"/>
  <c r="FI175" i="1"/>
  <c r="FH175" i="1"/>
  <c r="FG175" i="1"/>
  <c r="FF175" i="1"/>
  <c r="FE175" i="1"/>
  <c r="FD175" i="1"/>
  <c r="FC175" i="1"/>
  <c r="FB175" i="1"/>
  <c r="FA175" i="1"/>
  <c r="EZ175" i="1"/>
  <c r="EY175" i="1"/>
  <c r="EX175" i="1"/>
  <c r="EW175" i="1"/>
  <c r="EV175" i="1"/>
  <c r="EU175" i="1"/>
  <c r="ET175" i="1"/>
  <c r="ES175" i="1"/>
  <c r="ER175" i="1"/>
  <c r="EQ175" i="1"/>
  <c r="EP175" i="1"/>
  <c r="EO175" i="1"/>
  <c r="EN175" i="1"/>
  <c r="EM175" i="1"/>
  <c r="EL175" i="1"/>
  <c r="EK175" i="1"/>
  <c r="EJ175" i="1"/>
  <c r="EI175" i="1"/>
  <c r="EH175" i="1"/>
  <c r="EG175" i="1"/>
  <c r="EF175" i="1"/>
  <c r="EE175" i="1"/>
  <c r="ED175" i="1"/>
  <c r="EC175" i="1"/>
  <c r="EB175" i="1"/>
  <c r="EA175" i="1"/>
  <c r="DZ175" i="1"/>
  <c r="DY175" i="1"/>
  <c r="DX175" i="1"/>
  <c r="DW175" i="1"/>
  <c r="DV175" i="1"/>
  <c r="DU175" i="1"/>
  <c r="DT175" i="1"/>
  <c r="DS175" i="1"/>
  <c r="DR175" i="1"/>
  <c r="DQ175" i="1"/>
  <c r="DP175" i="1"/>
  <c r="DO175" i="1"/>
  <c r="DN175" i="1"/>
  <c r="DM175" i="1"/>
  <c r="DL175" i="1"/>
  <c r="DK175" i="1"/>
  <c r="DJ175" i="1"/>
  <c r="DI175" i="1"/>
  <c r="DH175" i="1"/>
  <c r="DG175" i="1"/>
  <c r="DF175" i="1"/>
  <c r="DE175" i="1"/>
  <c r="DD175" i="1"/>
  <c r="DC175" i="1"/>
  <c r="DB175" i="1"/>
  <c r="DA175" i="1"/>
  <c r="CZ175" i="1"/>
  <c r="CY175" i="1"/>
  <c r="CX175" i="1"/>
  <c r="CW175" i="1"/>
  <c r="CV175" i="1"/>
  <c r="CU175" i="1"/>
  <c r="CT175" i="1"/>
  <c r="CS175" i="1"/>
  <c r="CR175" i="1"/>
  <c r="CQ175" i="1"/>
  <c r="CP175" i="1"/>
  <c r="CO175" i="1"/>
  <c r="CN175" i="1"/>
  <c r="CM175" i="1"/>
  <c r="CL175" i="1"/>
  <c r="CK175" i="1"/>
  <c r="CJ175" i="1"/>
  <c r="CI175" i="1"/>
  <c r="CH175" i="1"/>
  <c r="CG175" i="1"/>
  <c r="CF175" i="1"/>
  <c r="CE175" i="1"/>
  <c r="CD175" i="1"/>
  <c r="CC175" i="1"/>
  <c r="CB175" i="1"/>
  <c r="CA175" i="1"/>
  <c r="BZ175" i="1"/>
  <c r="BY175" i="1"/>
  <c r="BX175" i="1"/>
  <c r="BW175" i="1"/>
  <c r="BV175" i="1"/>
  <c r="BU175" i="1"/>
  <c r="BT175" i="1"/>
  <c r="BS175" i="1"/>
  <c r="BR175" i="1"/>
  <c r="BQ175" i="1"/>
  <c r="BP175" i="1"/>
  <c r="BO175" i="1"/>
  <c r="BN175" i="1"/>
  <c r="BM175" i="1"/>
  <c r="BL175" i="1"/>
  <c r="BK175" i="1"/>
  <c r="BJ175" i="1"/>
  <c r="BI175" i="1"/>
  <c r="BH175" i="1"/>
  <c r="BG175" i="1"/>
  <c r="BF175" i="1"/>
  <c r="BE175" i="1"/>
  <c r="BD175" i="1"/>
  <c r="BC175" i="1"/>
  <c r="BB175" i="1"/>
  <c r="BA175" i="1"/>
  <c r="AZ175" i="1"/>
  <c r="AY175" i="1"/>
  <c r="AX175" i="1"/>
  <c r="AW175" i="1"/>
  <c r="AV175" i="1"/>
  <c r="AU175" i="1"/>
  <c r="AT175" i="1"/>
  <c r="AS175" i="1"/>
  <c r="AR175" i="1"/>
  <c r="AQ175" i="1"/>
  <c r="AP175" i="1"/>
  <c r="AO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B175" i="1"/>
  <c r="GS174" i="1"/>
  <c r="GR174" i="1"/>
  <c r="GQ174" i="1"/>
  <c r="GP174" i="1"/>
  <c r="GO174" i="1"/>
  <c r="GN174" i="1"/>
  <c r="GM174" i="1"/>
  <c r="GL174" i="1"/>
  <c r="GK174" i="1"/>
  <c r="GJ174" i="1"/>
  <c r="GI174" i="1"/>
  <c r="GH174" i="1"/>
  <c r="GG174" i="1"/>
  <c r="GF174" i="1"/>
  <c r="GE174" i="1"/>
  <c r="GD174" i="1"/>
  <c r="GC174" i="1"/>
  <c r="GB174" i="1"/>
  <c r="GA174" i="1"/>
  <c r="FZ174" i="1"/>
  <c r="FY174" i="1"/>
  <c r="FX174" i="1"/>
  <c r="FW174" i="1"/>
  <c r="FV174" i="1"/>
  <c r="FU174" i="1"/>
  <c r="FT174" i="1"/>
  <c r="FS174" i="1"/>
  <c r="FR174" i="1"/>
  <c r="FQ174" i="1"/>
  <c r="FP174" i="1"/>
  <c r="FO174" i="1"/>
  <c r="FN174" i="1"/>
  <c r="FM174" i="1"/>
  <c r="FL174" i="1"/>
  <c r="FK174" i="1"/>
  <c r="FJ174" i="1"/>
  <c r="FI174" i="1"/>
  <c r="FH174" i="1"/>
  <c r="FG174" i="1"/>
  <c r="FF174" i="1"/>
  <c r="FE174" i="1"/>
  <c r="FD174" i="1"/>
  <c r="FC174" i="1"/>
  <c r="FB174" i="1"/>
  <c r="FA174" i="1"/>
  <c r="EZ174" i="1"/>
  <c r="EY174" i="1"/>
  <c r="EX174" i="1"/>
  <c r="EW174" i="1"/>
  <c r="EV174" i="1"/>
  <c r="EU174" i="1"/>
  <c r="ET174" i="1"/>
  <c r="ES174" i="1"/>
  <c r="ER174" i="1"/>
  <c r="EQ174" i="1"/>
  <c r="EP174" i="1"/>
  <c r="EO174" i="1"/>
  <c r="EN174" i="1"/>
  <c r="EM174" i="1"/>
  <c r="EL174" i="1"/>
  <c r="EK174" i="1"/>
  <c r="EJ174" i="1"/>
  <c r="EI174" i="1"/>
  <c r="EH174" i="1"/>
  <c r="EG174" i="1"/>
  <c r="EF174" i="1"/>
  <c r="EE174" i="1"/>
  <c r="ED174" i="1"/>
  <c r="EC174" i="1"/>
  <c r="EB174" i="1"/>
  <c r="EA174" i="1"/>
  <c r="DZ174" i="1"/>
  <c r="DY174" i="1"/>
  <c r="DX174" i="1"/>
  <c r="DW174" i="1"/>
  <c r="DV174" i="1"/>
  <c r="DU174" i="1"/>
  <c r="DT174" i="1"/>
  <c r="DS174" i="1"/>
  <c r="DR174" i="1"/>
  <c r="DQ174" i="1"/>
  <c r="DP174" i="1"/>
  <c r="DO174" i="1"/>
  <c r="DN174" i="1"/>
  <c r="DM174" i="1"/>
  <c r="DL174" i="1"/>
  <c r="DK174" i="1"/>
  <c r="DJ174" i="1"/>
  <c r="DI174" i="1"/>
  <c r="DH174" i="1"/>
  <c r="DG174" i="1"/>
  <c r="DF174" i="1"/>
  <c r="DE174" i="1"/>
  <c r="DD174" i="1"/>
  <c r="DC174" i="1"/>
  <c r="DB174" i="1"/>
  <c r="DA174" i="1"/>
  <c r="CZ174" i="1"/>
  <c r="CY174" i="1"/>
  <c r="CX174" i="1"/>
  <c r="CW174" i="1"/>
  <c r="CV174" i="1"/>
  <c r="CU174" i="1"/>
  <c r="CT174" i="1"/>
  <c r="CS174" i="1"/>
  <c r="CR174" i="1"/>
  <c r="CQ174" i="1"/>
  <c r="CP174" i="1"/>
  <c r="CO174" i="1"/>
  <c r="CN174" i="1"/>
  <c r="CM174" i="1"/>
  <c r="CL174" i="1"/>
  <c r="CK174" i="1"/>
  <c r="CJ174" i="1"/>
  <c r="CI174" i="1"/>
  <c r="CH174" i="1"/>
  <c r="CG174" i="1"/>
  <c r="CF174" i="1"/>
  <c r="CE174" i="1"/>
  <c r="CD174" i="1"/>
  <c r="CC174" i="1"/>
  <c r="CB174" i="1"/>
  <c r="CA174" i="1"/>
  <c r="BZ174" i="1"/>
  <c r="BY174" i="1"/>
  <c r="BX174" i="1"/>
  <c r="BW174" i="1"/>
  <c r="BV174" i="1"/>
  <c r="BU174" i="1"/>
  <c r="BT174" i="1"/>
  <c r="BS174" i="1"/>
  <c r="BR174" i="1"/>
  <c r="BQ174" i="1"/>
  <c r="BP174" i="1"/>
  <c r="BO174" i="1"/>
  <c r="BN174" i="1"/>
  <c r="BM174" i="1"/>
  <c r="BL174" i="1"/>
  <c r="BK174" i="1"/>
  <c r="BJ174" i="1"/>
  <c r="BI174" i="1"/>
  <c r="BH174" i="1"/>
  <c r="BG174" i="1"/>
  <c r="BF174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AS174" i="1"/>
  <c r="AR174" i="1"/>
  <c r="AQ174" i="1"/>
  <c r="AP174" i="1"/>
  <c r="AO174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GS173" i="1"/>
  <c r="GR173" i="1"/>
  <c r="GQ173" i="1"/>
  <c r="GP173" i="1"/>
  <c r="GO173" i="1"/>
  <c r="GN173" i="1"/>
  <c r="GM173" i="1"/>
  <c r="GL173" i="1"/>
  <c r="GK173" i="1"/>
  <c r="GJ173" i="1"/>
  <c r="GI173" i="1"/>
  <c r="GH173" i="1"/>
  <c r="GG173" i="1"/>
  <c r="GF173" i="1"/>
  <c r="GE173" i="1"/>
  <c r="GD173" i="1"/>
  <c r="GC173" i="1"/>
  <c r="GB173" i="1"/>
  <c r="GA173" i="1"/>
  <c r="FZ173" i="1"/>
  <c r="FY173" i="1"/>
  <c r="FX173" i="1"/>
  <c r="FW173" i="1"/>
  <c r="FV173" i="1"/>
  <c r="FU173" i="1"/>
  <c r="FT173" i="1"/>
  <c r="FS173" i="1"/>
  <c r="FR173" i="1"/>
  <c r="FQ173" i="1"/>
  <c r="FP173" i="1"/>
  <c r="FO173" i="1"/>
  <c r="FN173" i="1"/>
  <c r="FM173" i="1"/>
  <c r="FL173" i="1"/>
  <c r="FK173" i="1"/>
  <c r="FJ173" i="1"/>
  <c r="FI173" i="1"/>
  <c r="FH173" i="1"/>
  <c r="FG173" i="1"/>
  <c r="FF173" i="1"/>
  <c r="FE173" i="1"/>
  <c r="FD173" i="1"/>
  <c r="FC173" i="1"/>
  <c r="FB173" i="1"/>
  <c r="FA173" i="1"/>
  <c r="EZ173" i="1"/>
  <c r="EY173" i="1"/>
  <c r="EX173" i="1"/>
  <c r="EW173" i="1"/>
  <c r="EV173" i="1"/>
  <c r="EU173" i="1"/>
  <c r="ET173" i="1"/>
  <c r="ES173" i="1"/>
  <c r="ER173" i="1"/>
  <c r="EQ173" i="1"/>
  <c r="EP173" i="1"/>
  <c r="EO173" i="1"/>
  <c r="EN173" i="1"/>
  <c r="EM173" i="1"/>
  <c r="EL173" i="1"/>
  <c r="EK173" i="1"/>
  <c r="EJ173" i="1"/>
  <c r="EI173" i="1"/>
  <c r="EH173" i="1"/>
  <c r="EG173" i="1"/>
  <c r="EF173" i="1"/>
  <c r="EE173" i="1"/>
  <c r="ED173" i="1"/>
  <c r="EC173" i="1"/>
  <c r="EB173" i="1"/>
  <c r="EA173" i="1"/>
  <c r="DZ173" i="1"/>
  <c r="DY173" i="1"/>
  <c r="DX173" i="1"/>
  <c r="DW173" i="1"/>
  <c r="DV173" i="1"/>
  <c r="DU173" i="1"/>
  <c r="DT173" i="1"/>
  <c r="DS173" i="1"/>
  <c r="DR173" i="1"/>
  <c r="DQ173" i="1"/>
  <c r="DP173" i="1"/>
  <c r="DO173" i="1"/>
  <c r="DN173" i="1"/>
  <c r="DM173" i="1"/>
  <c r="DL173" i="1"/>
  <c r="DK173" i="1"/>
  <c r="DJ173" i="1"/>
  <c r="DI173" i="1"/>
  <c r="DH173" i="1"/>
  <c r="DG173" i="1"/>
  <c r="DF173" i="1"/>
  <c r="DE173" i="1"/>
  <c r="DD173" i="1"/>
  <c r="DC173" i="1"/>
  <c r="DB173" i="1"/>
  <c r="DA173" i="1"/>
  <c r="CZ173" i="1"/>
  <c r="CY173" i="1"/>
  <c r="CX173" i="1"/>
  <c r="CW173" i="1"/>
  <c r="CV173" i="1"/>
  <c r="CU173" i="1"/>
  <c r="CT173" i="1"/>
  <c r="CS173" i="1"/>
  <c r="CR173" i="1"/>
  <c r="CQ173" i="1"/>
  <c r="CP173" i="1"/>
  <c r="CO173" i="1"/>
  <c r="CN173" i="1"/>
  <c r="CM173" i="1"/>
  <c r="CL173" i="1"/>
  <c r="CK173" i="1"/>
  <c r="CJ173" i="1"/>
  <c r="CI173" i="1"/>
  <c r="CH173" i="1"/>
  <c r="CG173" i="1"/>
  <c r="CF173" i="1"/>
  <c r="CE173" i="1"/>
  <c r="CD173" i="1"/>
  <c r="CC173" i="1"/>
  <c r="CB173" i="1"/>
  <c r="CA173" i="1"/>
  <c r="BZ173" i="1"/>
  <c r="BY173" i="1"/>
  <c r="BX173" i="1"/>
  <c r="BW173" i="1"/>
  <c r="BV173" i="1"/>
  <c r="BU173" i="1"/>
  <c r="BT173" i="1"/>
  <c r="BS173" i="1"/>
  <c r="BR173" i="1"/>
  <c r="BQ173" i="1"/>
  <c r="BP173" i="1"/>
  <c r="BO173" i="1"/>
  <c r="BN173" i="1"/>
  <c r="BM173" i="1"/>
  <c r="BL173" i="1"/>
  <c r="BK173" i="1"/>
  <c r="BJ173" i="1"/>
  <c r="BI173" i="1"/>
  <c r="BH173" i="1"/>
  <c r="BG173" i="1"/>
  <c r="BF173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B173" i="1"/>
  <c r="GS172" i="1"/>
  <c r="GR172" i="1"/>
  <c r="GQ172" i="1"/>
  <c r="GP172" i="1"/>
  <c r="GO172" i="1"/>
  <c r="GN172" i="1"/>
  <c r="GM172" i="1"/>
  <c r="GL172" i="1"/>
  <c r="GK172" i="1"/>
  <c r="GJ172" i="1"/>
  <c r="GI172" i="1"/>
  <c r="GH172" i="1"/>
  <c r="GG172" i="1"/>
  <c r="GF172" i="1"/>
  <c r="GE172" i="1"/>
  <c r="GD172" i="1"/>
  <c r="GC172" i="1"/>
  <c r="GB172" i="1"/>
  <c r="GA172" i="1"/>
  <c r="FZ172" i="1"/>
  <c r="FY172" i="1"/>
  <c r="FX172" i="1"/>
  <c r="FW172" i="1"/>
  <c r="FV172" i="1"/>
  <c r="FU172" i="1"/>
  <c r="FT172" i="1"/>
  <c r="FS172" i="1"/>
  <c r="FR172" i="1"/>
  <c r="FQ172" i="1"/>
  <c r="FP172" i="1"/>
  <c r="FO172" i="1"/>
  <c r="FN172" i="1"/>
  <c r="FM172" i="1"/>
  <c r="FL172" i="1"/>
  <c r="FK172" i="1"/>
  <c r="FJ172" i="1"/>
  <c r="FI172" i="1"/>
  <c r="FH172" i="1"/>
  <c r="FG172" i="1"/>
  <c r="FF172" i="1"/>
  <c r="FE172" i="1"/>
  <c r="FD172" i="1"/>
  <c r="FC172" i="1"/>
  <c r="FB172" i="1"/>
  <c r="FA172" i="1"/>
  <c r="EZ172" i="1"/>
  <c r="EY172" i="1"/>
  <c r="EX172" i="1"/>
  <c r="EW172" i="1"/>
  <c r="EV172" i="1"/>
  <c r="EU172" i="1"/>
  <c r="ET172" i="1"/>
  <c r="ES172" i="1"/>
  <c r="ER172" i="1"/>
  <c r="EQ172" i="1"/>
  <c r="EP172" i="1"/>
  <c r="EO172" i="1"/>
  <c r="EN172" i="1"/>
  <c r="EM172" i="1"/>
  <c r="EL172" i="1"/>
  <c r="EK172" i="1"/>
  <c r="EJ172" i="1"/>
  <c r="EI172" i="1"/>
  <c r="EH172" i="1"/>
  <c r="EG172" i="1"/>
  <c r="EF172" i="1"/>
  <c r="EE172" i="1"/>
  <c r="ED172" i="1"/>
  <c r="EC172" i="1"/>
  <c r="EB172" i="1"/>
  <c r="EA172" i="1"/>
  <c r="DZ172" i="1"/>
  <c r="DY172" i="1"/>
  <c r="DX172" i="1"/>
  <c r="DW172" i="1"/>
  <c r="DV172" i="1"/>
  <c r="DU172" i="1"/>
  <c r="DT172" i="1"/>
  <c r="DS172" i="1"/>
  <c r="DR172" i="1"/>
  <c r="DQ172" i="1"/>
  <c r="DP172" i="1"/>
  <c r="DO172" i="1"/>
  <c r="DN172" i="1"/>
  <c r="DM172" i="1"/>
  <c r="DL172" i="1"/>
  <c r="DK172" i="1"/>
  <c r="DJ172" i="1"/>
  <c r="DI172" i="1"/>
  <c r="DH172" i="1"/>
  <c r="DG172" i="1"/>
  <c r="DF172" i="1"/>
  <c r="DE172" i="1"/>
  <c r="DD172" i="1"/>
  <c r="DC172" i="1"/>
  <c r="DB172" i="1"/>
  <c r="DA172" i="1"/>
  <c r="CZ172" i="1"/>
  <c r="CY172" i="1"/>
  <c r="CX172" i="1"/>
  <c r="CW172" i="1"/>
  <c r="CV172" i="1"/>
  <c r="CU172" i="1"/>
  <c r="CT172" i="1"/>
  <c r="CS172" i="1"/>
  <c r="CR172" i="1"/>
  <c r="CQ172" i="1"/>
  <c r="CP172" i="1"/>
  <c r="CO172" i="1"/>
  <c r="CN172" i="1"/>
  <c r="CM172" i="1"/>
  <c r="CL172" i="1"/>
  <c r="CK172" i="1"/>
  <c r="CJ172" i="1"/>
  <c r="CI172" i="1"/>
  <c r="CH172" i="1"/>
  <c r="CG172" i="1"/>
  <c r="CF172" i="1"/>
  <c r="CE172" i="1"/>
  <c r="CD172" i="1"/>
  <c r="CC172" i="1"/>
  <c r="CB172" i="1"/>
  <c r="CA172" i="1"/>
  <c r="BZ172" i="1"/>
  <c r="BY172" i="1"/>
  <c r="BX172" i="1"/>
  <c r="BW172" i="1"/>
  <c r="BV172" i="1"/>
  <c r="BU172" i="1"/>
  <c r="BT172" i="1"/>
  <c r="BS172" i="1"/>
  <c r="BR172" i="1"/>
  <c r="BQ172" i="1"/>
  <c r="BP172" i="1"/>
  <c r="BO172" i="1"/>
  <c r="BN172" i="1"/>
  <c r="BM172" i="1"/>
  <c r="BL172" i="1"/>
  <c r="BK172" i="1"/>
  <c r="BJ172" i="1"/>
  <c r="BI172" i="1"/>
  <c r="BH172" i="1"/>
  <c r="BG172" i="1"/>
  <c r="BF172" i="1"/>
  <c r="BE172" i="1"/>
  <c r="BD172" i="1"/>
  <c r="BC172" i="1"/>
  <c r="BB172" i="1"/>
  <c r="BA172" i="1"/>
  <c r="AZ172" i="1"/>
  <c r="AY172" i="1"/>
  <c r="AX172" i="1"/>
  <c r="AW172" i="1"/>
  <c r="AV172" i="1"/>
  <c r="AU172" i="1"/>
  <c r="AT172" i="1"/>
  <c r="AS172" i="1"/>
  <c r="AR172" i="1"/>
  <c r="AQ172" i="1"/>
  <c r="AP172" i="1"/>
  <c r="AO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GS171" i="1"/>
  <c r="GR171" i="1"/>
  <c r="GQ171" i="1"/>
  <c r="GP171" i="1"/>
  <c r="GO171" i="1"/>
  <c r="GN171" i="1"/>
  <c r="GM171" i="1"/>
  <c r="GL171" i="1"/>
  <c r="GK171" i="1"/>
  <c r="GJ171" i="1"/>
  <c r="GI171" i="1"/>
  <c r="GH171" i="1"/>
  <c r="GG171" i="1"/>
  <c r="GF171" i="1"/>
  <c r="GE171" i="1"/>
  <c r="GD171" i="1"/>
  <c r="GC171" i="1"/>
  <c r="GB171" i="1"/>
  <c r="GA171" i="1"/>
  <c r="FZ171" i="1"/>
  <c r="FY171" i="1"/>
  <c r="FX171" i="1"/>
  <c r="FW171" i="1"/>
  <c r="FV171" i="1"/>
  <c r="FU171" i="1"/>
  <c r="FT171" i="1"/>
  <c r="FS171" i="1"/>
  <c r="FR171" i="1"/>
  <c r="FQ171" i="1"/>
  <c r="FP171" i="1"/>
  <c r="FO171" i="1"/>
  <c r="FN171" i="1"/>
  <c r="FM171" i="1"/>
  <c r="FL171" i="1"/>
  <c r="FK171" i="1"/>
  <c r="FJ171" i="1"/>
  <c r="FI171" i="1"/>
  <c r="FH171" i="1"/>
  <c r="FG171" i="1"/>
  <c r="FF171" i="1"/>
  <c r="FE171" i="1"/>
  <c r="FD171" i="1"/>
  <c r="FC171" i="1"/>
  <c r="FB171" i="1"/>
  <c r="FA171" i="1"/>
  <c r="EZ171" i="1"/>
  <c r="EY171" i="1"/>
  <c r="EX171" i="1"/>
  <c r="EW171" i="1"/>
  <c r="EV171" i="1"/>
  <c r="EU171" i="1"/>
  <c r="ET171" i="1"/>
  <c r="ES171" i="1"/>
  <c r="ER171" i="1"/>
  <c r="EQ171" i="1"/>
  <c r="EP171" i="1"/>
  <c r="EO171" i="1"/>
  <c r="EN171" i="1"/>
  <c r="EM171" i="1"/>
  <c r="EL171" i="1"/>
  <c r="EK171" i="1"/>
  <c r="EJ171" i="1"/>
  <c r="EI171" i="1"/>
  <c r="EH171" i="1"/>
  <c r="EG171" i="1"/>
  <c r="EF171" i="1"/>
  <c r="EE171" i="1"/>
  <c r="ED171" i="1"/>
  <c r="EC171" i="1"/>
  <c r="EB171" i="1"/>
  <c r="EA171" i="1"/>
  <c r="DZ171" i="1"/>
  <c r="DY171" i="1"/>
  <c r="DX171" i="1"/>
  <c r="DW171" i="1"/>
  <c r="DV171" i="1"/>
  <c r="DU171" i="1"/>
  <c r="DT171" i="1"/>
  <c r="DS171" i="1"/>
  <c r="DR171" i="1"/>
  <c r="DQ171" i="1"/>
  <c r="DP171" i="1"/>
  <c r="DO171" i="1"/>
  <c r="DN171" i="1"/>
  <c r="DM171" i="1"/>
  <c r="DL171" i="1"/>
  <c r="DK171" i="1"/>
  <c r="DJ171" i="1"/>
  <c r="DI171" i="1"/>
  <c r="DH171" i="1"/>
  <c r="DG171" i="1"/>
  <c r="DF171" i="1"/>
  <c r="DE171" i="1"/>
  <c r="DD171" i="1"/>
  <c r="DC171" i="1"/>
  <c r="DB171" i="1"/>
  <c r="DA171" i="1"/>
  <c r="CZ171" i="1"/>
  <c r="CY171" i="1"/>
  <c r="CX171" i="1"/>
  <c r="CW171" i="1"/>
  <c r="CV171" i="1"/>
  <c r="CU171" i="1"/>
  <c r="CT171" i="1"/>
  <c r="CS171" i="1"/>
  <c r="CR171" i="1"/>
  <c r="CQ171" i="1"/>
  <c r="CP171" i="1"/>
  <c r="CO171" i="1"/>
  <c r="CN171" i="1"/>
  <c r="CM171" i="1"/>
  <c r="CL171" i="1"/>
  <c r="CK171" i="1"/>
  <c r="CJ171" i="1"/>
  <c r="CI171" i="1"/>
  <c r="CH171" i="1"/>
  <c r="CG171" i="1"/>
  <c r="CF171" i="1"/>
  <c r="CE171" i="1"/>
  <c r="CD171" i="1"/>
  <c r="CC171" i="1"/>
  <c r="CB171" i="1"/>
  <c r="CA171" i="1"/>
  <c r="BZ171" i="1"/>
  <c r="BY171" i="1"/>
  <c r="BX171" i="1"/>
  <c r="BW171" i="1"/>
  <c r="BV171" i="1"/>
  <c r="BU171" i="1"/>
  <c r="BT171" i="1"/>
  <c r="BS171" i="1"/>
  <c r="BR171" i="1"/>
  <c r="BQ171" i="1"/>
  <c r="BP171" i="1"/>
  <c r="BO171" i="1"/>
  <c r="BN171" i="1"/>
  <c r="BM171" i="1"/>
  <c r="BL171" i="1"/>
  <c r="BK171" i="1"/>
  <c r="BJ171" i="1"/>
  <c r="BI171" i="1"/>
  <c r="BH171" i="1"/>
  <c r="BG171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AR171" i="1"/>
  <c r="AQ171" i="1"/>
  <c r="AP171" i="1"/>
  <c r="AO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B171" i="1"/>
  <c r="GS170" i="1"/>
  <c r="GR170" i="1"/>
  <c r="GQ170" i="1"/>
  <c r="GP170" i="1"/>
  <c r="GO170" i="1"/>
  <c r="GN170" i="1"/>
  <c r="GM170" i="1"/>
  <c r="GL170" i="1"/>
  <c r="GK170" i="1"/>
  <c r="GJ170" i="1"/>
  <c r="GI170" i="1"/>
  <c r="GH170" i="1"/>
  <c r="GG170" i="1"/>
  <c r="GF170" i="1"/>
  <c r="GE170" i="1"/>
  <c r="GD170" i="1"/>
  <c r="GC170" i="1"/>
  <c r="GB170" i="1"/>
  <c r="GA170" i="1"/>
  <c r="FZ170" i="1"/>
  <c r="FY170" i="1"/>
  <c r="FX170" i="1"/>
  <c r="FW170" i="1"/>
  <c r="FV170" i="1"/>
  <c r="FU170" i="1"/>
  <c r="FT170" i="1"/>
  <c r="FS170" i="1"/>
  <c r="FR170" i="1"/>
  <c r="FQ170" i="1"/>
  <c r="FP170" i="1"/>
  <c r="FO170" i="1"/>
  <c r="FN170" i="1"/>
  <c r="FM170" i="1"/>
  <c r="FL170" i="1"/>
  <c r="FK170" i="1"/>
  <c r="FJ170" i="1"/>
  <c r="FI170" i="1"/>
  <c r="FH170" i="1"/>
  <c r="FG170" i="1"/>
  <c r="FF170" i="1"/>
  <c r="FE170" i="1"/>
  <c r="FD170" i="1"/>
  <c r="FC170" i="1"/>
  <c r="FB170" i="1"/>
  <c r="FA170" i="1"/>
  <c r="EZ170" i="1"/>
  <c r="EY170" i="1"/>
  <c r="EX170" i="1"/>
  <c r="EW170" i="1"/>
  <c r="EV170" i="1"/>
  <c r="EU170" i="1"/>
  <c r="ET170" i="1"/>
  <c r="ES170" i="1"/>
  <c r="ER170" i="1"/>
  <c r="EQ170" i="1"/>
  <c r="EP170" i="1"/>
  <c r="EO170" i="1"/>
  <c r="EN170" i="1"/>
  <c r="EM170" i="1"/>
  <c r="EL170" i="1"/>
  <c r="EK170" i="1"/>
  <c r="EJ170" i="1"/>
  <c r="EI170" i="1"/>
  <c r="EH170" i="1"/>
  <c r="EG170" i="1"/>
  <c r="EF170" i="1"/>
  <c r="EE170" i="1"/>
  <c r="ED170" i="1"/>
  <c r="EC170" i="1"/>
  <c r="EB170" i="1"/>
  <c r="EA170" i="1"/>
  <c r="DZ170" i="1"/>
  <c r="DY170" i="1"/>
  <c r="DX170" i="1"/>
  <c r="DW170" i="1"/>
  <c r="DV170" i="1"/>
  <c r="DU170" i="1"/>
  <c r="DT170" i="1"/>
  <c r="DS170" i="1"/>
  <c r="DR170" i="1"/>
  <c r="DQ170" i="1"/>
  <c r="DP170" i="1"/>
  <c r="DO170" i="1"/>
  <c r="DN170" i="1"/>
  <c r="DM170" i="1"/>
  <c r="DL170" i="1"/>
  <c r="DK170" i="1"/>
  <c r="DJ170" i="1"/>
  <c r="DI170" i="1"/>
  <c r="DH170" i="1"/>
  <c r="DG170" i="1"/>
  <c r="DF170" i="1"/>
  <c r="DE170" i="1"/>
  <c r="DD170" i="1"/>
  <c r="DC170" i="1"/>
  <c r="DB170" i="1"/>
  <c r="DA170" i="1"/>
  <c r="CZ170" i="1"/>
  <c r="CY170" i="1"/>
  <c r="CX170" i="1"/>
  <c r="CW170" i="1"/>
  <c r="CV170" i="1"/>
  <c r="CU170" i="1"/>
  <c r="CT170" i="1"/>
  <c r="CS170" i="1"/>
  <c r="CR170" i="1"/>
  <c r="CQ170" i="1"/>
  <c r="CP170" i="1"/>
  <c r="CO170" i="1"/>
  <c r="CN170" i="1"/>
  <c r="CM170" i="1"/>
  <c r="CL170" i="1"/>
  <c r="CK170" i="1"/>
  <c r="CJ170" i="1"/>
  <c r="CI170" i="1"/>
  <c r="CH170" i="1"/>
  <c r="CG170" i="1"/>
  <c r="CF170" i="1"/>
  <c r="CE170" i="1"/>
  <c r="CD170" i="1"/>
  <c r="CC170" i="1"/>
  <c r="CB170" i="1"/>
  <c r="CA170" i="1"/>
  <c r="BZ170" i="1"/>
  <c r="BY170" i="1"/>
  <c r="BX170" i="1"/>
  <c r="BW170" i="1"/>
  <c r="BV170" i="1"/>
  <c r="BU170" i="1"/>
  <c r="BT170" i="1"/>
  <c r="BS170" i="1"/>
  <c r="BR170" i="1"/>
  <c r="BQ170" i="1"/>
  <c r="BP170" i="1"/>
  <c r="BO170" i="1"/>
  <c r="BN170" i="1"/>
  <c r="BM170" i="1"/>
  <c r="BL170" i="1"/>
  <c r="BK170" i="1"/>
  <c r="BJ170" i="1"/>
  <c r="BI170" i="1"/>
  <c r="BH170" i="1"/>
  <c r="BG170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AP170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  <c r="B170" i="1"/>
  <c r="GS169" i="1"/>
  <c r="GR169" i="1"/>
  <c r="GQ169" i="1"/>
  <c r="GP169" i="1"/>
  <c r="GO169" i="1"/>
  <c r="GN169" i="1"/>
  <c r="GM169" i="1"/>
  <c r="GL169" i="1"/>
  <c r="GK169" i="1"/>
  <c r="GJ169" i="1"/>
  <c r="GI169" i="1"/>
  <c r="GH169" i="1"/>
  <c r="GG169" i="1"/>
  <c r="GF169" i="1"/>
  <c r="GE169" i="1"/>
  <c r="GD169" i="1"/>
  <c r="GC169" i="1"/>
  <c r="GB169" i="1"/>
  <c r="GA169" i="1"/>
  <c r="FZ169" i="1"/>
  <c r="FY169" i="1"/>
  <c r="FX169" i="1"/>
  <c r="FW169" i="1"/>
  <c r="FV169" i="1"/>
  <c r="FU169" i="1"/>
  <c r="FT169" i="1"/>
  <c r="FS169" i="1"/>
  <c r="FR169" i="1"/>
  <c r="FQ169" i="1"/>
  <c r="FP169" i="1"/>
  <c r="FO169" i="1"/>
  <c r="FN169" i="1"/>
  <c r="FM169" i="1"/>
  <c r="FL169" i="1"/>
  <c r="FK169" i="1"/>
  <c r="FJ169" i="1"/>
  <c r="FI169" i="1"/>
  <c r="FH169" i="1"/>
  <c r="FG169" i="1"/>
  <c r="FF169" i="1"/>
  <c r="FE169" i="1"/>
  <c r="FD169" i="1"/>
  <c r="FC169" i="1"/>
  <c r="FB169" i="1"/>
  <c r="FA169" i="1"/>
  <c r="EZ169" i="1"/>
  <c r="EY169" i="1"/>
  <c r="EX169" i="1"/>
  <c r="EW169" i="1"/>
  <c r="EV169" i="1"/>
  <c r="EU169" i="1"/>
  <c r="ET169" i="1"/>
  <c r="ES169" i="1"/>
  <c r="ER169" i="1"/>
  <c r="EQ169" i="1"/>
  <c r="EP169" i="1"/>
  <c r="EO169" i="1"/>
  <c r="EN169" i="1"/>
  <c r="EM169" i="1"/>
  <c r="EL169" i="1"/>
  <c r="EK169" i="1"/>
  <c r="EJ169" i="1"/>
  <c r="EI169" i="1"/>
  <c r="EH169" i="1"/>
  <c r="EG169" i="1"/>
  <c r="EF169" i="1"/>
  <c r="EE169" i="1"/>
  <c r="ED169" i="1"/>
  <c r="EC169" i="1"/>
  <c r="EB169" i="1"/>
  <c r="EA169" i="1"/>
  <c r="DZ169" i="1"/>
  <c r="DY169" i="1"/>
  <c r="DX169" i="1"/>
  <c r="DW169" i="1"/>
  <c r="DV169" i="1"/>
  <c r="DU169" i="1"/>
  <c r="DT169" i="1"/>
  <c r="DS169" i="1"/>
  <c r="DR169" i="1"/>
  <c r="DQ169" i="1"/>
  <c r="DP169" i="1"/>
  <c r="DO169" i="1"/>
  <c r="DN169" i="1"/>
  <c r="DM169" i="1"/>
  <c r="DL169" i="1"/>
  <c r="DK169" i="1"/>
  <c r="DJ169" i="1"/>
  <c r="DI169" i="1"/>
  <c r="DH169" i="1"/>
  <c r="DG169" i="1"/>
  <c r="DF169" i="1"/>
  <c r="DE169" i="1"/>
  <c r="DD169" i="1"/>
  <c r="DC169" i="1"/>
  <c r="DB169" i="1"/>
  <c r="DA169" i="1"/>
  <c r="CZ169" i="1"/>
  <c r="CY169" i="1"/>
  <c r="CX169" i="1"/>
  <c r="CW169" i="1"/>
  <c r="CV169" i="1"/>
  <c r="CU169" i="1"/>
  <c r="CT169" i="1"/>
  <c r="CS169" i="1"/>
  <c r="CR169" i="1"/>
  <c r="CQ169" i="1"/>
  <c r="CP169" i="1"/>
  <c r="CO169" i="1"/>
  <c r="CN169" i="1"/>
  <c r="CM169" i="1"/>
  <c r="CL169" i="1"/>
  <c r="CK169" i="1"/>
  <c r="CJ169" i="1"/>
  <c r="CI169" i="1"/>
  <c r="CH169" i="1"/>
  <c r="CG169" i="1"/>
  <c r="CF169" i="1"/>
  <c r="CE169" i="1"/>
  <c r="CD169" i="1"/>
  <c r="CC169" i="1"/>
  <c r="CB169" i="1"/>
  <c r="CA169" i="1"/>
  <c r="BZ169" i="1"/>
  <c r="BY169" i="1"/>
  <c r="BX169" i="1"/>
  <c r="BW169" i="1"/>
  <c r="BV169" i="1"/>
  <c r="BU169" i="1"/>
  <c r="BT169" i="1"/>
  <c r="BS169" i="1"/>
  <c r="BR169" i="1"/>
  <c r="BQ169" i="1"/>
  <c r="BP169" i="1"/>
  <c r="BO169" i="1"/>
  <c r="BN169" i="1"/>
  <c r="BM169" i="1"/>
  <c r="BL169" i="1"/>
  <c r="BK169" i="1"/>
  <c r="BJ169" i="1"/>
  <c r="BI169" i="1"/>
  <c r="BH169" i="1"/>
  <c r="BG169" i="1"/>
  <c r="BF169" i="1"/>
  <c r="BE169" i="1"/>
  <c r="BD169" i="1"/>
  <c r="BC169" i="1"/>
  <c r="BB169" i="1"/>
  <c r="BA169" i="1"/>
  <c r="AZ169" i="1"/>
  <c r="AY169" i="1"/>
  <c r="AX169" i="1"/>
  <c r="AW169" i="1"/>
  <c r="AV169" i="1"/>
  <c r="AU169" i="1"/>
  <c r="AT169" i="1"/>
  <c r="AS169" i="1"/>
  <c r="AR169" i="1"/>
  <c r="AQ169" i="1"/>
  <c r="AP169" i="1"/>
  <c r="AO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GS168" i="1"/>
  <c r="GR168" i="1"/>
  <c r="GQ168" i="1"/>
  <c r="GP168" i="1"/>
  <c r="GO168" i="1"/>
  <c r="GN168" i="1"/>
  <c r="GM168" i="1"/>
  <c r="GL168" i="1"/>
  <c r="GK168" i="1"/>
  <c r="GJ168" i="1"/>
  <c r="GI168" i="1"/>
  <c r="GH168" i="1"/>
  <c r="GG168" i="1"/>
  <c r="GF168" i="1"/>
  <c r="GE168" i="1"/>
  <c r="GD168" i="1"/>
  <c r="GC168" i="1"/>
  <c r="GB168" i="1"/>
  <c r="GA168" i="1"/>
  <c r="FZ168" i="1"/>
  <c r="FY168" i="1"/>
  <c r="FX168" i="1"/>
  <c r="FW168" i="1"/>
  <c r="FV168" i="1"/>
  <c r="FU168" i="1"/>
  <c r="FT168" i="1"/>
  <c r="FS168" i="1"/>
  <c r="FR168" i="1"/>
  <c r="FQ168" i="1"/>
  <c r="FP168" i="1"/>
  <c r="FO168" i="1"/>
  <c r="FN168" i="1"/>
  <c r="FM168" i="1"/>
  <c r="FL168" i="1"/>
  <c r="FK168" i="1"/>
  <c r="FJ168" i="1"/>
  <c r="FI168" i="1"/>
  <c r="FH168" i="1"/>
  <c r="FG168" i="1"/>
  <c r="FF168" i="1"/>
  <c r="FE168" i="1"/>
  <c r="FD168" i="1"/>
  <c r="FC168" i="1"/>
  <c r="FB168" i="1"/>
  <c r="FA168" i="1"/>
  <c r="EZ168" i="1"/>
  <c r="EY168" i="1"/>
  <c r="EX168" i="1"/>
  <c r="EW168" i="1"/>
  <c r="EV168" i="1"/>
  <c r="EU168" i="1"/>
  <c r="ET168" i="1"/>
  <c r="ES168" i="1"/>
  <c r="ER168" i="1"/>
  <c r="EQ168" i="1"/>
  <c r="EP168" i="1"/>
  <c r="EO168" i="1"/>
  <c r="EN168" i="1"/>
  <c r="EM168" i="1"/>
  <c r="EL168" i="1"/>
  <c r="EK168" i="1"/>
  <c r="EJ168" i="1"/>
  <c r="EI168" i="1"/>
  <c r="EH168" i="1"/>
  <c r="EG168" i="1"/>
  <c r="EF168" i="1"/>
  <c r="EE168" i="1"/>
  <c r="ED168" i="1"/>
  <c r="EC168" i="1"/>
  <c r="EB168" i="1"/>
  <c r="EA168" i="1"/>
  <c r="DZ168" i="1"/>
  <c r="DY168" i="1"/>
  <c r="DX168" i="1"/>
  <c r="DW168" i="1"/>
  <c r="DV168" i="1"/>
  <c r="DU168" i="1"/>
  <c r="DT168" i="1"/>
  <c r="DS168" i="1"/>
  <c r="DR168" i="1"/>
  <c r="DQ168" i="1"/>
  <c r="DP168" i="1"/>
  <c r="DO168" i="1"/>
  <c r="DN168" i="1"/>
  <c r="DM168" i="1"/>
  <c r="DL168" i="1"/>
  <c r="DK168" i="1"/>
  <c r="DJ168" i="1"/>
  <c r="DI168" i="1"/>
  <c r="DH168" i="1"/>
  <c r="DG168" i="1"/>
  <c r="DF168" i="1"/>
  <c r="DE168" i="1"/>
  <c r="DD168" i="1"/>
  <c r="DC168" i="1"/>
  <c r="DB168" i="1"/>
  <c r="DA168" i="1"/>
  <c r="CZ168" i="1"/>
  <c r="CY168" i="1"/>
  <c r="CX168" i="1"/>
  <c r="CW168" i="1"/>
  <c r="CV168" i="1"/>
  <c r="CU168" i="1"/>
  <c r="CT168" i="1"/>
  <c r="CS168" i="1"/>
  <c r="CR168" i="1"/>
  <c r="CQ168" i="1"/>
  <c r="CP168" i="1"/>
  <c r="CO168" i="1"/>
  <c r="CN168" i="1"/>
  <c r="CM168" i="1"/>
  <c r="CL168" i="1"/>
  <c r="CK168" i="1"/>
  <c r="CJ168" i="1"/>
  <c r="CI168" i="1"/>
  <c r="CH168" i="1"/>
  <c r="CG168" i="1"/>
  <c r="CF168" i="1"/>
  <c r="CE168" i="1"/>
  <c r="CD168" i="1"/>
  <c r="CC168" i="1"/>
  <c r="CB168" i="1"/>
  <c r="CA168" i="1"/>
  <c r="BZ168" i="1"/>
  <c r="BY168" i="1"/>
  <c r="BX168" i="1"/>
  <c r="BW168" i="1"/>
  <c r="BV168" i="1"/>
  <c r="BU168" i="1"/>
  <c r="BT168" i="1"/>
  <c r="BS168" i="1"/>
  <c r="BR168" i="1"/>
  <c r="BQ168" i="1"/>
  <c r="BP168" i="1"/>
  <c r="BO168" i="1"/>
  <c r="BN168" i="1"/>
  <c r="BM168" i="1"/>
  <c r="BL168" i="1"/>
  <c r="BK168" i="1"/>
  <c r="BJ168" i="1"/>
  <c r="BI168" i="1"/>
  <c r="BH168" i="1"/>
  <c r="BG168" i="1"/>
  <c r="BF168" i="1"/>
  <c r="BE168" i="1"/>
  <c r="BD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AP168" i="1"/>
  <c r="AO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B168" i="1"/>
  <c r="GS167" i="1"/>
  <c r="GR167" i="1"/>
  <c r="GQ167" i="1"/>
  <c r="GP167" i="1"/>
  <c r="GO167" i="1"/>
  <c r="GN167" i="1"/>
  <c r="GM167" i="1"/>
  <c r="GL167" i="1"/>
  <c r="GK167" i="1"/>
  <c r="GJ167" i="1"/>
  <c r="GI167" i="1"/>
  <c r="GH167" i="1"/>
  <c r="GG167" i="1"/>
  <c r="GF167" i="1"/>
  <c r="GE167" i="1"/>
  <c r="GD167" i="1"/>
  <c r="GC167" i="1"/>
  <c r="GB167" i="1"/>
  <c r="GA167" i="1"/>
  <c r="FZ167" i="1"/>
  <c r="FY167" i="1"/>
  <c r="FX167" i="1"/>
  <c r="FW167" i="1"/>
  <c r="FV167" i="1"/>
  <c r="FU167" i="1"/>
  <c r="FT167" i="1"/>
  <c r="FS167" i="1"/>
  <c r="FR167" i="1"/>
  <c r="FQ167" i="1"/>
  <c r="FP167" i="1"/>
  <c r="FO167" i="1"/>
  <c r="FN167" i="1"/>
  <c r="FM167" i="1"/>
  <c r="FL167" i="1"/>
  <c r="FK167" i="1"/>
  <c r="FJ167" i="1"/>
  <c r="FI167" i="1"/>
  <c r="FH167" i="1"/>
  <c r="FG167" i="1"/>
  <c r="FF167" i="1"/>
  <c r="FE167" i="1"/>
  <c r="FD167" i="1"/>
  <c r="FC167" i="1"/>
  <c r="FB167" i="1"/>
  <c r="FA167" i="1"/>
  <c r="EZ167" i="1"/>
  <c r="EY167" i="1"/>
  <c r="EX167" i="1"/>
  <c r="EW167" i="1"/>
  <c r="EV167" i="1"/>
  <c r="EU167" i="1"/>
  <c r="ET167" i="1"/>
  <c r="ES167" i="1"/>
  <c r="ER167" i="1"/>
  <c r="EQ167" i="1"/>
  <c r="EP167" i="1"/>
  <c r="EO167" i="1"/>
  <c r="EN167" i="1"/>
  <c r="EM167" i="1"/>
  <c r="EL167" i="1"/>
  <c r="EK167" i="1"/>
  <c r="EJ167" i="1"/>
  <c r="EI167" i="1"/>
  <c r="EH167" i="1"/>
  <c r="EG167" i="1"/>
  <c r="EF167" i="1"/>
  <c r="EE167" i="1"/>
  <c r="ED167" i="1"/>
  <c r="EC167" i="1"/>
  <c r="EB167" i="1"/>
  <c r="EA167" i="1"/>
  <c r="DZ167" i="1"/>
  <c r="DY167" i="1"/>
  <c r="DX167" i="1"/>
  <c r="DW167" i="1"/>
  <c r="DV167" i="1"/>
  <c r="DU167" i="1"/>
  <c r="DT167" i="1"/>
  <c r="DS167" i="1"/>
  <c r="DR167" i="1"/>
  <c r="DQ167" i="1"/>
  <c r="DP167" i="1"/>
  <c r="DO167" i="1"/>
  <c r="DN167" i="1"/>
  <c r="DM167" i="1"/>
  <c r="DL167" i="1"/>
  <c r="DK167" i="1"/>
  <c r="DJ167" i="1"/>
  <c r="DI167" i="1"/>
  <c r="DH167" i="1"/>
  <c r="DG167" i="1"/>
  <c r="DF167" i="1"/>
  <c r="DE167" i="1"/>
  <c r="DD167" i="1"/>
  <c r="DC167" i="1"/>
  <c r="DB167" i="1"/>
  <c r="DA167" i="1"/>
  <c r="CZ167" i="1"/>
  <c r="CY167" i="1"/>
  <c r="CX167" i="1"/>
  <c r="CW167" i="1"/>
  <c r="CV167" i="1"/>
  <c r="CU167" i="1"/>
  <c r="CT167" i="1"/>
  <c r="CS167" i="1"/>
  <c r="CR167" i="1"/>
  <c r="CQ167" i="1"/>
  <c r="CP167" i="1"/>
  <c r="CO167" i="1"/>
  <c r="CN167" i="1"/>
  <c r="CM167" i="1"/>
  <c r="CL167" i="1"/>
  <c r="CK167" i="1"/>
  <c r="CJ167" i="1"/>
  <c r="CI167" i="1"/>
  <c r="CH167" i="1"/>
  <c r="CG167" i="1"/>
  <c r="CF167" i="1"/>
  <c r="CE167" i="1"/>
  <c r="CD167" i="1"/>
  <c r="CC167" i="1"/>
  <c r="CB167" i="1"/>
  <c r="CA167" i="1"/>
  <c r="BZ167" i="1"/>
  <c r="BY167" i="1"/>
  <c r="BX167" i="1"/>
  <c r="BW167" i="1"/>
  <c r="BV167" i="1"/>
  <c r="BU167" i="1"/>
  <c r="BT167" i="1"/>
  <c r="BS167" i="1"/>
  <c r="BR167" i="1"/>
  <c r="BQ167" i="1"/>
  <c r="BP167" i="1"/>
  <c r="BO167" i="1"/>
  <c r="BN167" i="1"/>
  <c r="BM167" i="1"/>
  <c r="BL167" i="1"/>
  <c r="BK167" i="1"/>
  <c r="BJ167" i="1"/>
  <c r="BI167" i="1"/>
  <c r="BH167" i="1"/>
  <c r="BG167" i="1"/>
  <c r="BF167" i="1"/>
  <c r="BE167" i="1"/>
  <c r="BD167" i="1"/>
  <c r="BC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C167" i="1"/>
  <c r="B167" i="1"/>
  <c r="GS166" i="1"/>
  <c r="GR166" i="1"/>
  <c r="GQ166" i="1"/>
  <c r="GP166" i="1"/>
  <c r="GO166" i="1"/>
  <c r="GN166" i="1"/>
  <c r="GM166" i="1"/>
  <c r="GL166" i="1"/>
  <c r="GK166" i="1"/>
  <c r="GJ166" i="1"/>
  <c r="GI166" i="1"/>
  <c r="GH166" i="1"/>
  <c r="GG166" i="1"/>
  <c r="GF166" i="1"/>
  <c r="GE166" i="1"/>
  <c r="GD166" i="1"/>
  <c r="GC166" i="1"/>
  <c r="GB166" i="1"/>
  <c r="GA166" i="1"/>
  <c r="FZ166" i="1"/>
  <c r="FY166" i="1"/>
  <c r="FX166" i="1"/>
  <c r="FW166" i="1"/>
  <c r="FV166" i="1"/>
  <c r="FU166" i="1"/>
  <c r="FT166" i="1"/>
  <c r="FS166" i="1"/>
  <c r="FR166" i="1"/>
  <c r="FQ166" i="1"/>
  <c r="FP166" i="1"/>
  <c r="FO166" i="1"/>
  <c r="FN166" i="1"/>
  <c r="FM166" i="1"/>
  <c r="FL166" i="1"/>
  <c r="FK166" i="1"/>
  <c r="FJ166" i="1"/>
  <c r="FI166" i="1"/>
  <c r="FH166" i="1"/>
  <c r="FG166" i="1"/>
  <c r="FF166" i="1"/>
  <c r="FE166" i="1"/>
  <c r="FD166" i="1"/>
  <c r="FC166" i="1"/>
  <c r="FB166" i="1"/>
  <c r="FA166" i="1"/>
  <c r="EZ166" i="1"/>
  <c r="EY166" i="1"/>
  <c r="EX166" i="1"/>
  <c r="EW166" i="1"/>
  <c r="EV166" i="1"/>
  <c r="EU166" i="1"/>
  <c r="ET166" i="1"/>
  <c r="ES166" i="1"/>
  <c r="ER166" i="1"/>
  <c r="EQ166" i="1"/>
  <c r="EP166" i="1"/>
  <c r="EO166" i="1"/>
  <c r="EN166" i="1"/>
  <c r="EM166" i="1"/>
  <c r="EL166" i="1"/>
  <c r="EK166" i="1"/>
  <c r="EJ166" i="1"/>
  <c r="EI166" i="1"/>
  <c r="EH166" i="1"/>
  <c r="EG166" i="1"/>
  <c r="EF166" i="1"/>
  <c r="EE166" i="1"/>
  <c r="ED166" i="1"/>
  <c r="EC166" i="1"/>
  <c r="EB166" i="1"/>
  <c r="EA166" i="1"/>
  <c r="DZ166" i="1"/>
  <c r="DY166" i="1"/>
  <c r="DX166" i="1"/>
  <c r="DW166" i="1"/>
  <c r="DV166" i="1"/>
  <c r="DU166" i="1"/>
  <c r="DT166" i="1"/>
  <c r="DS166" i="1"/>
  <c r="DR166" i="1"/>
  <c r="DQ166" i="1"/>
  <c r="DP166" i="1"/>
  <c r="DO166" i="1"/>
  <c r="DN166" i="1"/>
  <c r="DM166" i="1"/>
  <c r="DL166" i="1"/>
  <c r="DK166" i="1"/>
  <c r="DJ166" i="1"/>
  <c r="DI166" i="1"/>
  <c r="DH166" i="1"/>
  <c r="DG166" i="1"/>
  <c r="DF166" i="1"/>
  <c r="DE166" i="1"/>
  <c r="DD166" i="1"/>
  <c r="DC166" i="1"/>
  <c r="DB166" i="1"/>
  <c r="DA166" i="1"/>
  <c r="CZ166" i="1"/>
  <c r="CY166" i="1"/>
  <c r="CX166" i="1"/>
  <c r="CW166" i="1"/>
  <c r="CV166" i="1"/>
  <c r="CU166" i="1"/>
  <c r="CT166" i="1"/>
  <c r="CS166" i="1"/>
  <c r="CR166" i="1"/>
  <c r="CQ166" i="1"/>
  <c r="CP166" i="1"/>
  <c r="CO166" i="1"/>
  <c r="CN166" i="1"/>
  <c r="CM166" i="1"/>
  <c r="CL166" i="1"/>
  <c r="CK166" i="1"/>
  <c r="CJ166" i="1"/>
  <c r="CI166" i="1"/>
  <c r="CH166" i="1"/>
  <c r="CG166" i="1"/>
  <c r="CF166" i="1"/>
  <c r="CE166" i="1"/>
  <c r="CD166" i="1"/>
  <c r="CC166" i="1"/>
  <c r="CB166" i="1"/>
  <c r="CA166" i="1"/>
  <c r="BZ166" i="1"/>
  <c r="BY166" i="1"/>
  <c r="BX166" i="1"/>
  <c r="BW166" i="1"/>
  <c r="BV166" i="1"/>
  <c r="BU166" i="1"/>
  <c r="BT166" i="1"/>
  <c r="BS166" i="1"/>
  <c r="BR166" i="1"/>
  <c r="BQ166" i="1"/>
  <c r="BP166" i="1"/>
  <c r="BO166" i="1"/>
  <c r="BN166" i="1"/>
  <c r="BM166" i="1"/>
  <c r="BL166" i="1"/>
  <c r="BK166" i="1"/>
  <c r="BJ166" i="1"/>
  <c r="BI166" i="1"/>
  <c r="BH166" i="1"/>
  <c r="BG166" i="1"/>
  <c r="BF166" i="1"/>
  <c r="BE166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GS165" i="1"/>
  <c r="GR165" i="1"/>
  <c r="GQ165" i="1"/>
  <c r="GP165" i="1"/>
  <c r="GO165" i="1"/>
  <c r="GN165" i="1"/>
  <c r="GM165" i="1"/>
  <c r="GL165" i="1"/>
  <c r="GK165" i="1"/>
  <c r="GJ165" i="1"/>
  <c r="GI165" i="1"/>
  <c r="GH165" i="1"/>
  <c r="GG165" i="1"/>
  <c r="GF165" i="1"/>
  <c r="GE165" i="1"/>
  <c r="GD165" i="1"/>
  <c r="GC165" i="1"/>
  <c r="GB165" i="1"/>
  <c r="GA165" i="1"/>
  <c r="FZ165" i="1"/>
  <c r="FY165" i="1"/>
  <c r="FX165" i="1"/>
  <c r="FW165" i="1"/>
  <c r="FV165" i="1"/>
  <c r="FU165" i="1"/>
  <c r="FT165" i="1"/>
  <c r="FS165" i="1"/>
  <c r="FR165" i="1"/>
  <c r="FQ165" i="1"/>
  <c r="FP165" i="1"/>
  <c r="FO165" i="1"/>
  <c r="FN165" i="1"/>
  <c r="FM165" i="1"/>
  <c r="FL165" i="1"/>
  <c r="FK165" i="1"/>
  <c r="FJ165" i="1"/>
  <c r="FI165" i="1"/>
  <c r="FH165" i="1"/>
  <c r="FG165" i="1"/>
  <c r="FF165" i="1"/>
  <c r="FE165" i="1"/>
  <c r="FD165" i="1"/>
  <c r="FC165" i="1"/>
  <c r="FB165" i="1"/>
  <c r="FA165" i="1"/>
  <c r="EZ165" i="1"/>
  <c r="EY165" i="1"/>
  <c r="EX165" i="1"/>
  <c r="EW165" i="1"/>
  <c r="EV165" i="1"/>
  <c r="EU165" i="1"/>
  <c r="ET165" i="1"/>
  <c r="ES165" i="1"/>
  <c r="ER165" i="1"/>
  <c r="EQ165" i="1"/>
  <c r="EP165" i="1"/>
  <c r="EO165" i="1"/>
  <c r="EN165" i="1"/>
  <c r="EM165" i="1"/>
  <c r="EL165" i="1"/>
  <c r="EK165" i="1"/>
  <c r="EJ165" i="1"/>
  <c r="EI165" i="1"/>
  <c r="EH165" i="1"/>
  <c r="EG165" i="1"/>
  <c r="EF165" i="1"/>
  <c r="EE165" i="1"/>
  <c r="ED165" i="1"/>
  <c r="EC165" i="1"/>
  <c r="EB165" i="1"/>
  <c r="EA165" i="1"/>
  <c r="DZ165" i="1"/>
  <c r="DY165" i="1"/>
  <c r="DX165" i="1"/>
  <c r="DW165" i="1"/>
  <c r="DV165" i="1"/>
  <c r="DU165" i="1"/>
  <c r="DT165" i="1"/>
  <c r="DS165" i="1"/>
  <c r="DR165" i="1"/>
  <c r="DQ165" i="1"/>
  <c r="DP165" i="1"/>
  <c r="DO165" i="1"/>
  <c r="DN165" i="1"/>
  <c r="DM165" i="1"/>
  <c r="DL165" i="1"/>
  <c r="DK165" i="1"/>
  <c r="DJ165" i="1"/>
  <c r="DI165" i="1"/>
  <c r="DH165" i="1"/>
  <c r="DG165" i="1"/>
  <c r="DF165" i="1"/>
  <c r="DE165" i="1"/>
  <c r="DD165" i="1"/>
  <c r="DC165" i="1"/>
  <c r="DB165" i="1"/>
  <c r="DA165" i="1"/>
  <c r="CZ165" i="1"/>
  <c r="CY165" i="1"/>
  <c r="CX165" i="1"/>
  <c r="CW165" i="1"/>
  <c r="CV165" i="1"/>
  <c r="CU165" i="1"/>
  <c r="CT165" i="1"/>
  <c r="CS165" i="1"/>
  <c r="CR165" i="1"/>
  <c r="CQ165" i="1"/>
  <c r="CP165" i="1"/>
  <c r="CO165" i="1"/>
  <c r="CN165" i="1"/>
  <c r="CM165" i="1"/>
  <c r="CL165" i="1"/>
  <c r="CK165" i="1"/>
  <c r="CJ165" i="1"/>
  <c r="CI165" i="1"/>
  <c r="CH165" i="1"/>
  <c r="CG165" i="1"/>
  <c r="CF165" i="1"/>
  <c r="CE165" i="1"/>
  <c r="CD165" i="1"/>
  <c r="CC165" i="1"/>
  <c r="CB165" i="1"/>
  <c r="CA165" i="1"/>
  <c r="BZ165" i="1"/>
  <c r="BY165" i="1"/>
  <c r="BX165" i="1"/>
  <c r="BW165" i="1"/>
  <c r="BV165" i="1"/>
  <c r="BU165" i="1"/>
  <c r="BT165" i="1"/>
  <c r="BS165" i="1"/>
  <c r="BR165" i="1"/>
  <c r="BQ165" i="1"/>
  <c r="BP165" i="1"/>
  <c r="BO165" i="1"/>
  <c r="BN165" i="1"/>
  <c r="BM165" i="1"/>
  <c r="BL165" i="1"/>
  <c r="BK165" i="1"/>
  <c r="BJ165" i="1"/>
  <c r="BI165" i="1"/>
  <c r="BH165" i="1"/>
  <c r="BG165" i="1"/>
  <c r="BF165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C165" i="1"/>
  <c r="B165" i="1"/>
  <c r="GS164" i="1"/>
  <c r="GR164" i="1"/>
  <c r="GQ164" i="1"/>
  <c r="GP164" i="1"/>
  <c r="GO164" i="1"/>
  <c r="GN164" i="1"/>
  <c r="GM164" i="1"/>
  <c r="GL164" i="1"/>
  <c r="GK164" i="1"/>
  <c r="GJ164" i="1"/>
  <c r="GI164" i="1"/>
  <c r="GH164" i="1"/>
  <c r="GG164" i="1"/>
  <c r="GF164" i="1"/>
  <c r="GE164" i="1"/>
  <c r="GD164" i="1"/>
  <c r="GC164" i="1"/>
  <c r="GB164" i="1"/>
  <c r="GA164" i="1"/>
  <c r="FZ164" i="1"/>
  <c r="FY164" i="1"/>
  <c r="FX164" i="1"/>
  <c r="FW164" i="1"/>
  <c r="FV164" i="1"/>
  <c r="FU164" i="1"/>
  <c r="FT164" i="1"/>
  <c r="FS164" i="1"/>
  <c r="FR164" i="1"/>
  <c r="FQ164" i="1"/>
  <c r="FP164" i="1"/>
  <c r="FO164" i="1"/>
  <c r="FN164" i="1"/>
  <c r="FM164" i="1"/>
  <c r="FL164" i="1"/>
  <c r="FK164" i="1"/>
  <c r="FJ164" i="1"/>
  <c r="FI164" i="1"/>
  <c r="FH164" i="1"/>
  <c r="FG164" i="1"/>
  <c r="FF164" i="1"/>
  <c r="FE164" i="1"/>
  <c r="FD164" i="1"/>
  <c r="FC164" i="1"/>
  <c r="FB164" i="1"/>
  <c r="FA164" i="1"/>
  <c r="EZ164" i="1"/>
  <c r="EY164" i="1"/>
  <c r="EX164" i="1"/>
  <c r="EW164" i="1"/>
  <c r="EV164" i="1"/>
  <c r="EU164" i="1"/>
  <c r="ET164" i="1"/>
  <c r="ES164" i="1"/>
  <c r="ER164" i="1"/>
  <c r="EQ164" i="1"/>
  <c r="EP164" i="1"/>
  <c r="EO164" i="1"/>
  <c r="EN164" i="1"/>
  <c r="EM164" i="1"/>
  <c r="EL164" i="1"/>
  <c r="EK164" i="1"/>
  <c r="EJ164" i="1"/>
  <c r="EI164" i="1"/>
  <c r="EH164" i="1"/>
  <c r="EG164" i="1"/>
  <c r="EF164" i="1"/>
  <c r="EE164" i="1"/>
  <c r="ED164" i="1"/>
  <c r="EC164" i="1"/>
  <c r="EB164" i="1"/>
  <c r="EA164" i="1"/>
  <c r="DZ164" i="1"/>
  <c r="DY164" i="1"/>
  <c r="DX164" i="1"/>
  <c r="DW164" i="1"/>
  <c r="DV164" i="1"/>
  <c r="DU164" i="1"/>
  <c r="DT164" i="1"/>
  <c r="DS164" i="1"/>
  <c r="DR164" i="1"/>
  <c r="DQ164" i="1"/>
  <c r="DP164" i="1"/>
  <c r="DO164" i="1"/>
  <c r="DN164" i="1"/>
  <c r="DM164" i="1"/>
  <c r="DL164" i="1"/>
  <c r="DK164" i="1"/>
  <c r="DJ164" i="1"/>
  <c r="DI164" i="1"/>
  <c r="DH164" i="1"/>
  <c r="DG164" i="1"/>
  <c r="DF164" i="1"/>
  <c r="DE164" i="1"/>
  <c r="DD164" i="1"/>
  <c r="DC164" i="1"/>
  <c r="DB164" i="1"/>
  <c r="DA164" i="1"/>
  <c r="CZ164" i="1"/>
  <c r="CY164" i="1"/>
  <c r="CX164" i="1"/>
  <c r="CW164" i="1"/>
  <c r="CV164" i="1"/>
  <c r="CU164" i="1"/>
  <c r="CT164" i="1"/>
  <c r="CS164" i="1"/>
  <c r="CR164" i="1"/>
  <c r="CQ164" i="1"/>
  <c r="CP164" i="1"/>
  <c r="CO164" i="1"/>
  <c r="CN164" i="1"/>
  <c r="CM164" i="1"/>
  <c r="CL164" i="1"/>
  <c r="CK164" i="1"/>
  <c r="CJ164" i="1"/>
  <c r="CI164" i="1"/>
  <c r="CH164" i="1"/>
  <c r="CG164" i="1"/>
  <c r="CF164" i="1"/>
  <c r="CE164" i="1"/>
  <c r="CD164" i="1"/>
  <c r="CC164" i="1"/>
  <c r="CB164" i="1"/>
  <c r="CA164" i="1"/>
  <c r="BZ164" i="1"/>
  <c r="BY164" i="1"/>
  <c r="BX164" i="1"/>
  <c r="BW164" i="1"/>
  <c r="BV164" i="1"/>
  <c r="BU164" i="1"/>
  <c r="BT164" i="1"/>
  <c r="BS164" i="1"/>
  <c r="BR164" i="1"/>
  <c r="BQ164" i="1"/>
  <c r="BP164" i="1"/>
  <c r="BO164" i="1"/>
  <c r="BN164" i="1"/>
  <c r="BM164" i="1"/>
  <c r="BL164" i="1"/>
  <c r="BK164" i="1"/>
  <c r="BJ164" i="1"/>
  <c r="BI164" i="1"/>
  <c r="BH164" i="1"/>
  <c r="BG164" i="1"/>
  <c r="BF164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AS164" i="1"/>
  <c r="AR164" i="1"/>
  <c r="AQ164" i="1"/>
  <c r="AP164" i="1"/>
  <c r="AO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D164" i="1"/>
  <c r="C164" i="1"/>
  <c r="B164" i="1"/>
  <c r="GS163" i="1"/>
  <c r="GR163" i="1"/>
  <c r="GQ163" i="1"/>
  <c r="GP163" i="1"/>
  <c r="GO163" i="1"/>
  <c r="GN163" i="1"/>
  <c r="GM163" i="1"/>
  <c r="GL163" i="1"/>
  <c r="GK163" i="1"/>
  <c r="GJ163" i="1"/>
  <c r="GI163" i="1"/>
  <c r="GH163" i="1"/>
  <c r="GG163" i="1"/>
  <c r="GF163" i="1"/>
  <c r="GE163" i="1"/>
  <c r="GD163" i="1"/>
  <c r="GC163" i="1"/>
  <c r="GB163" i="1"/>
  <c r="GA163" i="1"/>
  <c r="FZ163" i="1"/>
  <c r="FY163" i="1"/>
  <c r="FX163" i="1"/>
  <c r="FW163" i="1"/>
  <c r="FV163" i="1"/>
  <c r="FU163" i="1"/>
  <c r="FT163" i="1"/>
  <c r="FS163" i="1"/>
  <c r="FR163" i="1"/>
  <c r="FQ163" i="1"/>
  <c r="FP163" i="1"/>
  <c r="FO163" i="1"/>
  <c r="FN163" i="1"/>
  <c r="FM163" i="1"/>
  <c r="FL163" i="1"/>
  <c r="FK163" i="1"/>
  <c r="FJ163" i="1"/>
  <c r="FI163" i="1"/>
  <c r="FH163" i="1"/>
  <c r="FG163" i="1"/>
  <c r="FF163" i="1"/>
  <c r="FE163" i="1"/>
  <c r="FD163" i="1"/>
  <c r="FC163" i="1"/>
  <c r="FB163" i="1"/>
  <c r="FA163" i="1"/>
  <c r="EZ163" i="1"/>
  <c r="EY163" i="1"/>
  <c r="EX163" i="1"/>
  <c r="EW163" i="1"/>
  <c r="EV163" i="1"/>
  <c r="EU163" i="1"/>
  <c r="ET163" i="1"/>
  <c r="ES163" i="1"/>
  <c r="ER163" i="1"/>
  <c r="EQ163" i="1"/>
  <c r="EP163" i="1"/>
  <c r="EO163" i="1"/>
  <c r="EN163" i="1"/>
  <c r="EM163" i="1"/>
  <c r="EL163" i="1"/>
  <c r="EK163" i="1"/>
  <c r="EJ163" i="1"/>
  <c r="EI163" i="1"/>
  <c r="EH163" i="1"/>
  <c r="EG163" i="1"/>
  <c r="EF163" i="1"/>
  <c r="EE163" i="1"/>
  <c r="ED163" i="1"/>
  <c r="EC163" i="1"/>
  <c r="EB163" i="1"/>
  <c r="EA163" i="1"/>
  <c r="DZ163" i="1"/>
  <c r="DY163" i="1"/>
  <c r="DX163" i="1"/>
  <c r="DW163" i="1"/>
  <c r="DV163" i="1"/>
  <c r="DU163" i="1"/>
  <c r="DT163" i="1"/>
  <c r="DS163" i="1"/>
  <c r="DR163" i="1"/>
  <c r="DQ163" i="1"/>
  <c r="DP163" i="1"/>
  <c r="DO163" i="1"/>
  <c r="DN163" i="1"/>
  <c r="DM163" i="1"/>
  <c r="DL163" i="1"/>
  <c r="DK163" i="1"/>
  <c r="DJ163" i="1"/>
  <c r="DI163" i="1"/>
  <c r="DH163" i="1"/>
  <c r="DG163" i="1"/>
  <c r="DF163" i="1"/>
  <c r="DE163" i="1"/>
  <c r="DD163" i="1"/>
  <c r="DC163" i="1"/>
  <c r="DB163" i="1"/>
  <c r="DA163" i="1"/>
  <c r="CZ163" i="1"/>
  <c r="CY163" i="1"/>
  <c r="CX163" i="1"/>
  <c r="CW163" i="1"/>
  <c r="CV163" i="1"/>
  <c r="CU163" i="1"/>
  <c r="CT163" i="1"/>
  <c r="CS163" i="1"/>
  <c r="CR163" i="1"/>
  <c r="CQ163" i="1"/>
  <c r="CP163" i="1"/>
  <c r="CO163" i="1"/>
  <c r="CN163" i="1"/>
  <c r="CM163" i="1"/>
  <c r="CL163" i="1"/>
  <c r="CK163" i="1"/>
  <c r="CJ163" i="1"/>
  <c r="CI163" i="1"/>
  <c r="CH163" i="1"/>
  <c r="CG163" i="1"/>
  <c r="CF163" i="1"/>
  <c r="CE163" i="1"/>
  <c r="CD163" i="1"/>
  <c r="CC163" i="1"/>
  <c r="CB163" i="1"/>
  <c r="CA163" i="1"/>
  <c r="BZ163" i="1"/>
  <c r="BY163" i="1"/>
  <c r="BX163" i="1"/>
  <c r="BW163" i="1"/>
  <c r="BV163" i="1"/>
  <c r="BU163" i="1"/>
  <c r="BT163" i="1"/>
  <c r="BS163" i="1"/>
  <c r="BR163" i="1"/>
  <c r="BQ163" i="1"/>
  <c r="BP163" i="1"/>
  <c r="BO163" i="1"/>
  <c r="BN163" i="1"/>
  <c r="BM163" i="1"/>
  <c r="BL163" i="1"/>
  <c r="BK163" i="1"/>
  <c r="BJ163" i="1"/>
  <c r="BI163" i="1"/>
  <c r="BH163" i="1"/>
  <c r="BG163" i="1"/>
  <c r="BF163" i="1"/>
  <c r="BE163" i="1"/>
  <c r="BD163" i="1"/>
  <c r="BC163" i="1"/>
  <c r="BB163" i="1"/>
  <c r="BA163" i="1"/>
  <c r="AZ163" i="1"/>
  <c r="AY163" i="1"/>
  <c r="AX163" i="1"/>
  <c r="AW163" i="1"/>
  <c r="AV163" i="1"/>
  <c r="AU163" i="1"/>
  <c r="AT163" i="1"/>
  <c r="AS163" i="1"/>
  <c r="AR163" i="1"/>
  <c r="AQ163" i="1"/>
  <c r="AP163" i="1"/>
  <c r="AO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  <c r="C163" i="1"/>
  <c r="B163" i="1"/>
  <c r="GS162" i="1"/>
  <c r="GR162" i="1"/>
  <c r="GQ162" i="1"/>
  <c r="GP162" i="1"/>
  <c r="GO162" i="1"/>
  <c r="GN162" i="1"/>
  <c r="GM162" i="1"/>
  <c r="GL162" i="1"/>
  <c r="GK162" i="1"/>
  <c r="GJ162" i="1"/>
  <c r="GI162" i="1"/>
  <c r="GH162" i="1"/>
  <c r="GG162" i="1"/>
  <c r="GF162" i="1"/>
  <c r="GE162" i="1"/>
  <c r="GD162" i="1"/>
  <c r="GC162" i="1"/>
  <c r="GB162" i="1"/>
  <c r="GA162" i="1"/>
  <c r="FZ162" i="1"/>
  <c r="FY162" i="1"/>
  <c r="FX162" i="1"/>
  <c r="FW162" i="1"/>
  <c r="FV162" i="1"/>
  <c r="FU162" i="1"/>
  <c r="FT162" i="1"/>
  <c r="FS162" i="1"/>
  <c r="FR162" i="1"/>
  <c r="FQ162" i="1"/>
  <c r="FP162" i="1"/>
  <c r="FO162" i="1"/>
  <c r="FN162" i="1"/>
  <c r="FM162" i="1"/>
  <c r="FL162" i="1"/>
  <c r="FK162" i="1"/>
  <c r="FJ162" i="1"/>
  <c r="FI162" i="1"/>
  <c r="FH162" i="1"/>
  <c r="FG162" i="1"/>
  <c r="FF162" i="1"/>
  <c r="FE162" i="1"/>
  <c r="FD162" i="1"/>
  <c r="FC162" i="1"/>
  <c r="FB162" i="1"/>
  <c r="FA162" i="1"/>
  <c r="EZ162" i="1"/>
  <c r="EY162" i="1"/>
  <c r="EX162" i="1"/>
  <c r="EW162" i="1"/>
  <c r="EV162" i="1"/>
  <c r="EU162" i="1"/>
  <c r="ET162" i="1"/>
  <c r="ES162" i="1"/>
  <c r="ER162" i="1"/>
  <c r="EQ162" i="1"/>
  <c r="EP162" i="1"/>
  <c r="EO162" i="1"/>
  <c r="EN162" i="1"/>
  <c r="EM162" i="1"/>
  <c r="EL162" i="1"/>
  <c r="EK162" i="1"/>
  <c r="EJ162" i="1"/>
  <c r="EI162" i="1"/>
  <c r="EH162" i="1"/>
  <c r="EG162" i="1"/>
  <c r="EF162" i="1"/>
  <c r="EE162" i="1"/>
  <c r="ED162" i="1"/>
  <c r="EC162" i="1"/>
  <c r="EB162" i="1"/>
  <c r="EA162" i="1"/>
  <c r="DZ162" i="1"/>
  <c r="DY162" i="1"/>
  <c r="DX162" i="1"/>
  <c r="DW162" i="1"/>
  <c r="DV162" i="1"/>
  <c r="DU162" i="1"/>
  <c r="DT162" i="1"/>
  <c r="DS162" i="1"/>
  <c r="DR162" i="1"/>
  <c r="DQ162" i="1"/>
  <c r="DP162" i="1"/>
  <c r="DO162" i="1"/>
  <c r="DN162" i="1"/>
  <c r="DM162" i="1"/>
  <c r="DL162" i="1"/>
  <c r="DK162" i="1"/>
  <c r="DJ162" i="1"/>
  <c r="DI162" i="1"/>
  <c r="DH162" i="1"/>
  <c r="DG162" i="1"/>
  <c r="DF162" i="1"/>
  <c r="DE162" i="1"/>
  <c r="DD162" i="1"/>
  <c r="DC162" i="1"/>
  <c r="DB162" i="1"/>
  <c r="DA162" i="1"/>
  <c r="CZ162" i="1"/>
  <c r="CY162" i="1"/>
  <c r="CX162" i="1"/>
  <c r="CW162" i="1"/>
  <c r="CV162" i="1"/>
  <c r="CU162" i="1"/>
  <c r="CT162" i="1"/>
  <c r="CS162" i="1"/>
  <c r="CR162" i="1"/>
  <c r="CQ162" i="1"/>
  <c r="CP162" i="1"/>
  <c r="CO162" i="1"/>
  <c r="CN162" i="1"/>
  <c r="CM162" i="1"/>
  <c r="CL162" i="1"/>
  <c r="CK162" i="1"/>
  <c r="CJ162" i="1"/>
  <c r="CI162" i="1"/>
  <c r="CH162" i="1"/>
  <c r="CG162" i="1"/>
  <c r="CF162" i="1"/>
  <c r="CE162" i="1"/>
  <c r="CD162" i="1"/>
  <c r="CC162" i="1"/>
  <c r="CB162" i="1"/>
  <c r="CA162" i="1"/>
  <c r="BZ162" i="1"/>
  <c r="BY162" i="1"/>
  <c r="BX162" i="1"/>
  <c r="BW162" i="1"/>
  <c r="BV162" i="1"/>
  <c r="BU162" i="1"/>
  <c r="BT162" i="1"/>
  <c r="BS162" i="1"/>
  <c r="BR162" i="1"/>
  <c r="BQ162" i="1"/>
  <c r="BP162" i="1"/>
  <c r="BO162" i="1"/>
  <c r="BN162" i="1"/>
  <c r="BM162" i="1"/>
  <c r="BL162" i="1"/>
  <c r="BK162" i="1"/>
  <c r="BJ162" i="1"/>
  <c r="BI162" i="1"/>
  <c r="BH162" i="1"/>
  <c r="BG162" i="1"/>
  <c r="BF162" i="1"/>
  <c r="BE162" i="1"/>
  <c r="BD162" i="1"/>
  <c r="BC162" i="1"/>
  <c r="BB162" i="1"/>
  <c r="BA162" i="1"/>
  <c r="AZ162" i="1"/>
  <c r="AY162" i="1"/>
  <c r="AX162" i="1"/>
  <c r="AW162" i="1"/>
  <c r="AV162" i="1"/>
  <c r="AU162" i="1"/>
  <c r="AT162" i="1"/>
  <c r="AS162" i="1"/>
  <c r="AR162" i="1"/>
  <c r="AQ162" i="1"/>
  <c r="AP162" i="1"/>
  <c r="AO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C162" i="1"/>
  <c r="B162" i="1"/>
  <c r="GS161" i="1"/>
  <c r="GR161" i="1"/>
  <c r="GQ161" i="1"/>
  <c r="GP161" i="1"/>
  <c r="GO161" i="1"/>
  <c r="GN161" i="1"/>
  <c r="GM161" i="1"/>
  <c r="GL161" i="1"/>
  <c r="GK161" i="1"/>
  <c r="GJ161" i="1"/>
  <c r="GI161" i="1"/>
  <c r="GH161" i="1"/>
  <c r="GG161" i="1"/>
  <c r="GF161" i="1"/>
  <c r="GE161" i="1"/>
  <c r="GD161" i="1"/>
  <c r="GC161" i="1"/>
  <c r="GB161" i="1"/>
  <c r="GA161" i="1"/>
  <c r="FZ161" i="1"/>
  <c r="FY161" i="1"/>
  <c r="FX161" i="1"/>
  <c r="FW161" i="1"/>
  <c r="FV161" i="1"/>
  <c r="FU161" i="1"/>
  <c r="FT161" i="1"/>
  <c r="FS161" i="1"/>
  <c r="FR161" i="1"/>
  <c r="FQ161" i="1"/>
  <c r="FP161" i="1"/>
  <c r="FO161" i="1"/>
  <c r="FN161" i="1"/>
  <c r="FM161" i="1"/>
  <c r="FL161" i="1"/>
  <c r="FK161" i="1"/>
  <c r="FJ161" i="1"/>
  <c r="FI161" i="1"/>
  <c r="FH161" i="1"/>
  <c r="FG161" i="1"/>
  <c r="FF161" i="1"/>
  <c r="FE161" i="1"/>
  <c r="FD161" i="1"/>
  <c r="FC161" i="1"/>
  <c r="FB161" i="1"/>
  <c r="FA161" i="1"/>
  <c r="EZ161" i="1"/>
  <c r="EY161" i="1"/>
  <c r="EX161" i="1"/>
  <c r="EW161" i="1"/>
  <c r="EV161" i="1"/>
  <c r="EU161" i="1"/>
  <c r="ET161" i="1"/>
  <c r="ES161" i="1"/>
  <c r="ER161" i="1"/>
  <c r="EQ161" i="1"/>
  <c r="EP161" i="1"/>
  <c r="EO161" i="1"/>
  <c r="EN161" i="1"/>
  <c r="EM161" i="1"/>
  <c r="EL161" i="1"/>
  <c r="EK161" i="1"/>
  <c r="EJ161" i="1"/>
  <c r="EI161" i="1"/>
  <c r="EH161" i="1"/>
  <c r="EG161" i="1"/>
  <c r="EF161" i="1"/>
  <c r="EE161" i="1"/>
  <c r="ED161" i="1"/>
  <c r="EC161" i="1"/>
  <c r="EB161" i="1"/>
  <c r="EA161" i="1"/>
  <c r="DZ161" i="1"/>
  <c r="DY161" i="1"/>
  <c r="DX161" i="1"/>
  <c r="DW161" i="1"/>
  <c r="DV161" i="1"/>
  <c r="DU161" i="1"/>
  <c r="DT161" i="1"/>
  <c r="DS161" i="1"/>
  <c r="DR161" i="1"/>
  <c r="DQ161" i="1"/>
  <c r="DP161" i="1"/>
  <c r="DO161" i="1"/>
  <c r="DN161" i="1"/>
  <c r="DM161" i="1"/>
  <c r="DL161" i="1"/>
  <c r="DK161" i="1"/>
  <c r="DJ161" i="1"/>
  <c r="DI161" i="1"/>
  <c r="DH161" i="1"/>
  <c r="DG161" i="1"/>
  <c r="DF161" i="1"/>
  <c r="DE161" i="1"/>
  <c r="DD161" i="1"/>
  <c r="DC161" i="1"/>
  <c r="DB161" i="1"/>
  <c r="DA161" i="1"/>
  <c r="CZ161" i="1"/>
  <c r="CY161" i="1"/>
  <c r="CX161" i="1"/>
  <c r="CW161" i="1"/>
  <c r="CV161" i="1"/>
  <c r="CU161" i="1"/>
  <c r="CT161" i="1"/>
  <c r="CS161" i="1"/>
  <c r="CR161" i="1"/>
  <c r="CQ161" i="1"/>
  <c r="CP161" i="1"/>
  <c r="CO161" i="1"/>
  <c r="CN161" i="1"/>
  <c r="CM161" i="1"/>
  <c r="CL161" i="1"/>
  <c r="CK161" i="1"/>
  <c r="CJ161" i="1"/>
  <c r="CI161" i="1"/>
  <c r="CH161" i="1"/>
  <c r="CG161" i="1"/>
  <c r="CF161" i="1"/>
  <c r="CE161" i="1"/>
  <c r="CD161" i="1"/>
  <c r="CC161" i="1"/>
  <c r="CB161" i="1"/>
  <c r="CA161" i="1"/>
  <c r="BZ161" i="1"/>
  <c r="BY161" i="1"/>
  <c r="BX161" i="1"/>
  <c r="BW161" i="1"/>
  <c r="BV161" i="1"/>
  <c r="BU161" i="1"/>
  <c r="BT161" i="1"/>
  <c r="BS161" i="1"/>
  <c r="BR161" i="1"/>
  <c r="BQ161" i="1"/>
  <c r="BP161" i="1"/>
  <c r="BO161" i="1"/>
  <c r="BN161" i="1"/>
  <c r="BM161" i="1"/>
  <c r="BL161" i="1"/>
  <c r="BK161" i="1"/>
  <c r="BJ161" i="1"/>
  <c r="BI161" i="1"/>
  <c r="BH161" i="1"/>
  <c r="BG161" i="1"/>
  <c r="BF161" i="1"/>
  <c r="BE161" i="1"/>
  <c r="BD161" i="1"/>
  <c r="BC161" i="1"/>
  <c r="BB161" i="1"/>
  <c r="BA161" i="1"/>
  <c r="AZ161" i="1"/>
  <c r="AY161" i="1"/>
  <c r="AX161" i="1"/>
  <c r="AW161" i="1"/>
  <c r="AV161" i="1"/>
  <c r="AU161" i="1"/>
  <c r="AT161" i="1"/>
  <c r="AS161" i="1"/>
  <c r="AR161" i="1"/>
  <c r="AQ161" i="1"/>
  <c r="AP161" i="1"/>
  <c r="AO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GS160" i="1"/>
  <c r="GR160" i="1"/>
  <c r="GQ160" i="1"/>
  <c r="GP160" i="1"/>
  <c r="GO160" i="1"/>
  <c r="GN160" i="1"/>
  <c r="GM160" i="1"/>
  <c r="GL160" i="1"/>
  <c r="GK160" i="1"/>
  <c r="GJ160" i="1"/>
  <c r="GI160" i="1"/>
  <c r="GH160" i="1"/>
  <c r="GG160" i="1"/>
  <c r="GF160" i="1"/>
  <c r="GE160" i="1"/>
  <c r="GD160" i="1"/>
  <c r="GC160" i="1"/>
  <c r="GB160" i="1"/>
  <c r="GA160" i="1"/>
  <c r="FZ160" i="1"/>
  <c r="FY160" i="1"/>
  <c r="FX160" i="1"/>
  <c r="FW160" i="1"/>
  <c r="FV160" i="1"/>
  <c r="FU160" i="1"/>
  <c r="FT160" i="1"/>
  <c r="FS160" i="1"/>
  <c r="FR160" i="1"/>
  <c r="FQ160" i="1"/>
  <c r="FP160" i="1"/>
  <c r="FO160" i="1"/>
  <c r="FN160" i="1"/>
  <c r="FM160" i="1"/>
  <c r="FL160" i="1"/>
  <c r="FK160" i="1"/>
  <c r="FJ160" i="1"/>
  <c r="FI160" i="1"/>
  <c r="FH160" i="1"/>
  <c r="FG160" i="1"/>
  <c r="FF160" i="1"/>
  <c r="FE160" i="1"/>
  <c r="FD160" i="1"/>
  <c r="FC160" i="1"/>
  <c r="FB160" i="1"/>
  <c r="FA160" i="1"/>
  <c r="EZ160" i="1"/>
  <c r="EY160" i="1"/>
  <c r="EX160" i="1"/>
  <c r="EW160" i="1"/>
  <c r="EV160" i="1"/>
  <c r="EU160" i="1"/>
  <c r="ET160" i="1"/>
  <c r="ES160" i="1"/>
  <c r="ER160" i="1"/>
  <c r="EQ160" i="1"/>
  <c r="EP160" i="1"/>
  <c r="EO160" i="1"/>
  <c r="EN160" i="1"/>
  <c r="EM160" i="1"/>
  <c r="EL160" i="1"/>
  <c r="EK160" i="1"/>
  <c r="EJ160" i="1"/>
  <c r="EI160" i="1"/>
  <c r="EH160" i="1"/>
  <c r="EG160" i="1"/>
  <c r="EF160" i="1"/>
  <c r="EE160" i="1"/>
  <c r="ED160" i="1"/>
  <c r="EC160" i="1"/>
  <c r="EB160" i="1"/>
  <c r="EA160" i="1"/>
  <c r="DZ160" i="1"/>
  <c r="DY160" i="1"/>
  <c r="DX160" i="1"/>
  <c r="DW160" i="1"/>
  <c r="DV160" i="1"/>
  <c r="DU160" i="1"/>
  <c r="DT160" i="1"/>
  <c r="DS160" i="1"/>
  <c r="DR160" i="1"/>
  <c r="DQ160" i="1"/>
  <c r="DP160" i="1"/>
  <c r="DO160" i="1"/>
  <c r="DN160" i="1"/>
  <c r="DM160" i="1"/>
  <c r="DL160" i="1"/>
  <c r="DK160" i="1"/>
  <c r="DJ160" i="1"/>
  <c r="DI160" i="1"/>
  <c r="DH160" i="1"/>
  <c r="DG160" i="1"/>
  <c r="DF160" i="1"/>
  <c r="DE160" i="1"/>
  <c r="DD160" i="1"/>
  <c r="DC160" i="1"/>
  <c r="DB160" i="1"/>
  <c r="DA160" i="1"/>
  <c r="CZ160" i="1"/>
  <c r="CY160" i="1"/>
  <c r="CX160" i="1"/>
  <c r="CW160" i="1"/>
  <c r="CV160" i="1"/>
  <c r="CU160" i="1"/>
  <c r="CT160" i="1"/>
  <c r="CS160" i="1"/>
  <c r="CR160" i="1"/>
  <c r="CQ160" i="1"/>
  <c r="CP160" i="1"/>
  <c r="CO160" i="1"/>
  <c r="CN160" i="1"/>
  <c r="CM160" i="1"/>
  <c r="CL160" i="1"/>
  <c r="CK160" i="1"/>
  <c r="CJ160" i="1"/>
  <c r="CI160" i="1"/>
  <c r="CH160" i="1"/>
  <c r="CG160" i="1"/>
  <c r="CF160" i="1"/>
  <c r="CE160" i="1"/>
  <c r="CD160" i="1"/>
  <c r="CC160" i="1"/>
  <c r="CB160" i="1"/>
  <c r="CA160" i="1"/>
  <c r="BZ160" i="1"/>
  <c r="BY160" i="1"/>
  <c r="BX160" i="1"/>
  <c r="BW160" i="1"/>
  <c r="BV160" i="1"/>
  <c r="BU160" i="1"/>
  <c r="BT160" i="1"/>
  <c r="BS160" i="1"/>
  <c r="BR160" i="1"/>
  <c r="BQ160" i="1"/>
  <c r="BP160" i="1"/>
  <c r="BO160" i="1"/>
  <c r="BN160" i="1"/>
  <c r="BM160" i="1"/>
  <c r="BL160" i="1"/>
  <c r="BK160" i="1"/>
  <c r="BJ160" i="1"/>
  <c r="BI160" i="1"/>
  <c r="BH160" i="1"/>
  <c r="BG160" i="1"/>
  <c r="BF160" i="1"/>
  <c r="BE160" i="1"/>
  <c r="BD160" i="1"/>
  <c r="BC160" i="1"/>
  <c r="BB160" i="1"/>
  <c r="BA160" i="1"/>
  <c r="AZ160" i="1"/>
  <c r="AY160" i="1"/>
  <c r="AX160" i="1"/>
  <c r="AW160" i="1"/>
  <c r="AV160" i="1"/>
  <c r="AU160" i="1"/>
  <c r="AT160" i="1"/>
  <c r="AS160" i="1"/>
  <c r="AR160" i="1"/>
  <c r="AQ160" i="1"/>
  <c r="AP160" i="1"/>
  <c r="AO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GS159" i="1"/>
  <c r="GR159" i="1"/>
  <c r="GQ159" i="1"/>
  <c r="GP159" i="1"/>
  <c r="GO159" i="1"/>
  <c r="GN159" i="1"/>
  <c r="GM159" i="1"/>
  <c r="GL159" i="1"/>
  <c r="GK159" i="1"/>
  <c r="GJ159" i="1"/>
  <c r="GI159" i="1"/>
  <c r="GH159" i="1"/>
  <c r="GG159" i="1"/>
  <c r="GF159" i="1"/>
  <c r="GE159" i="1"/>
  <c r="GD159" i="1"/>
  <c r="GC159" i="1"/>
  <c r="GB159" i="1"/>
  <c r="GA159" i="1"/>
  <c r="FZ159" i="1"/>
  <c r="FY159" i="1"/>
  <c r="FX159" i="1"/>
  <c r="FW159" i="1"/>
  <c r="FV159" i="1"/>
  <c r="FU159" i="1"/>
  <c r="FT159" i="1"/>
  <c r="FS159" i="1"/>
  <c r="FR159" i="1"/>
  <c r="FQ159" i="1"/>
  <c r="FP159" i="1"/>
  <c r="FO159" i="1"/>
  <c r="FN159" i="1"/>
  <c r="FM159" i="1"/>
  <c r="FL159" i="1"/>
  <c r="FK159" i="1"/>
  <c r="FJ159" i="1"/>
  <c r="FI159" i="1"/>
  <c r="FH159" i="1"/>
  <c r="FG159" i="1"/>
  <c r="FF159" i="1"/>
  <c r="FE159" i="1"/>
  <c r="FD159" i="1"/>
  <c r="FC159" i="1"/>
  <c r="FB159" i="1"/>
  <c r="FA159" i="1"/>
  <c r="EZ159" i="1"/>
  <c r="EY159" i="1"/>
  <c r="EX159" i="1"/>
  <c r="EW159" i="1"/>
  <c r="EV159" i="1"/>
  <c r="EU159" i="1"/>
  <c r="ET159" i="1"/>
  <c r="ES159" i="1"/>
  <c r="ER159" i="1"/>
  <c r="EQ159" i="1"/>
  <c r="EP159" i="1"/>
  <c r="EO159" i="1"/>
  <c r="EN159" i="1"/>
  <c r="EM159" i="1"/>
  <c r="EL159" i="1"/>
  <c r="EK159" i="1"/>
  <c r="EJ159" i="1"/>
  <c r="EI159" i="1"/>
  <c r="EH159" i="1"/>
  <c r="EG159" i="1"/>
  <c r="EF159" i="1"/>
  <c r="EE159" i="1"/>
  <c r="ED159" i="1"/>
  <c r="EC159" i="1"/>
  <c r="EB159" i="1"/>
  <c r="EA159" i="1"/>
  <c r="DZ159" i="1"/>
  <c r="DY159" i="1"/>
  <c r="DX159" i="1"/>
  <c r="DW159" i="1"/>
  <c r="DV159" i="1"/>
  <c r="DU159" i="1"/>
  <c r="DT159" i="1"/>
  <c r="DS159" i="1"/>
  <c r="DR159" i="1"/>
  <c r="DQ159" i="1"/>
  <c r="DP159" i="1"/>
  <c r="DO159" i="1"/>
  <c r="DN159" i="1"/>
  <c r="DM159" i="1"/>
  <c r="DL159" i="1"/>
  <c r="DK159" i="1"/>
  <c r="DJ159" i="1"/>
  <c r="DI159" i="1"/>
  <c r="DH159" i="1"/>
  <c r="DG159" i="1"/>
  <c r="DF159" i="1"/>
  <c r="DE159" i="1"/>
  <c r="DD159" i="1"/>
  <c r="DC159" i="1"/>
  <c r="DB159" i="1"/>
  <c r="DA159" i="1"/>
  <c r="CZ159" i="1"/>
  <c r="CY159" i="1"/>
  <c r="CX159" i="1"/>
  <c r="CW159" i="1"/>
  <c r="CV159" i="1"/>
  <c r="CU159" i="1"/>
  <c r="CT159" i="1"/>
  <c r="CS159" i="1"/>
  <c r="CR159" i="1"/>
  <c r="CQ159" i="1"/>
  <c r="CP159" i="1"/>
  <c r="CO159" i="1"/>
  <c r="CN159" i="1"/>
  <c r="CM159" i="1"/>
  <c r="CL159" i="1"/>
  <c r="CK159" i="1"/>
  <c r="CJ159" i="1"/>
  <c r="CI159" i="1"/>
  <c r="CH159" i="1"/>
  <c r="CG159" i="1"/>
  <c r="CF159" i="1"/>
  <c r="CE159" i="1"/>
  <c r="CD159" i="1"/>
  <c r="CC159" i="1"/>
  <c r="CB159" i="1"/>
  <c r="CA159" i="1"/>
  <c r="BZ159" i="1"/>
  <c r="BY159" i="1"/>
  <c r="BX159" i="1"/>
  <c r="BW159" i="1"/>
  <c r="BV159" i="1"/>
  <c r="BU159" i="1"/>
  <c r="BT159" i="1"/>
  <c r="BS159" i="1"/>
  <c r="BR159" i="1"/>
  <c r="BQ159" i="1"/>
  <c r="BP159" i="1"/>
  <c r="BO159" i="1"/>
  <c r="BN159" i="1"/>
  <c r="BM159" i="1"/>
  <c r="BL159" i="1"/>
  <c r="BK159" i="1"/>
  <c r="BJ159" i="1"/>
  <c r="BI159" i="1"/>
  <c r="BH159" i="1"/>
  <c r="BG159" i="1"/>
  <c r="BF159" i="1"/>
  <c r="BE159" i="1"/>
  <c r="BD159" i="1"/>
  <c r="BC159" i="1"/>
  <c r="BB159" i="1"/>
  <c r="BA159" i="1"/>
  <c r="AZ159" i="1"/>
  <c r="AY159" i="1"/>
  <c r="AX159" i="1"/>
  <c r="AW159" i="1"/>
  <c r="AV159" i="1"/>
  <c r="AU159" i="1"/>
  <c r="AT159" i="1"/>
  <c r="AS159" i="1"/>
  <c r="AR159" i="1"/>
  <c r="AQ159" i="1"/>
  <c r="AP159" i="1"/>
  <c r="AO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B159" i="1"/>
  <c r="GS158" i="1"/>
  <c r="GR158" i="1"/>
  <c r="GQ158" i="1"/>
  <c r="GP158" i="1"/>
  <c r="GO158" i="1"/>
  <c r="GN158" i="1"/>
  <c r="GM158" i="1"/>
  <c r="GL158" i="1"/>
  <c r="GK158" i="1"/>
  <c r="GJ158" i="1"/>
  <c r="GI158" i="1"/>
  <c r="GH158" i="1"/>
  <c r="GG158" i="1"/>
  <c r="GF158" i="1"/>
  <c r="GE158" i="1"/>
  <c r="GD158" i="1"/>
  <c r="GC158" i="1"/>
  <c r="GB158" i="1"/>
  <c r="GA158" i="1"/>
  <c r="FZ158" i="1"/>
  <c r="FY158" i="1"/>
  <c r="FX158" i="1"/>
  <c r="FW158" i="1"/>
  <c r="FV158" i="1"/>
  <c r="FU158" i="1"/>
  <c r="FT158" i="1"/>
  <c r="FS158" i="1"/>
  <c r="FR158" i="1"/>
  <c r="FQ158" i="1"/>
  <c r="FP158" i="1"/>
  <c r="FO158" i="1"/>
  <c r="FN158" i="1"/>
  <c r="FM158" i="1"/>
  <c r="FL158" i="1"/>
  <c r="FK158" i="1"/>
  <c r="FJ158" i="1"/>
  <c r="FI158" i="1"/>
  <c r="FH158" i="1"/>
  <c r="FG158" i="1"/>
  <c r="FF158" i="1"/>
  <c r="FE158" i="1"/>
  <c r="FD158" i="1"/>
  <c r="FC158" i="1"/>
  <c r="FB158" i="1"/>
  <c r="FA158" i="1"/>
  <c r="EZ158" i="1"/>
  <c r="EY158" i="1"/>
  <c r="EX158" i="1"/>
  <c r="EW158" i="1"/>
  <c r="EV158" i="1"/>
  <c r="EU158" i="1"/>
  <c r="ET158" i="1"/>
  <c r="ES158" i="1"/>
  <c r="ER158" i="1"/>
  <c r="EQ158" i="1"/>
  <c r="EP158" i="1"/>
  <c r="EO158" i="1"/>
  <c r="EN158" i="1"/>
  <c r="EM158" i="1"/>
  <c r="EL158" i="1"/>
  <c r="EK158" i="1"/>
  <c r="EJ158" i="1"/>
  <c r="EI158" i="1"/>
  <c r="EH158" i="1"/>
  <c r="EG158" i="1"/>
  <c r="EF158" i="1"/>
  <c r="EE158" i="1"/>
  <c r="ED158" i="1"/>
  <c r="EC158" i="1"/>
  <c r="EB158" i="1"/>
  <c r="EA158" i="1"/>
  <c r="DZ158" i="1"/>
  <c r="DY158" i="1"/>
  <c r="DX158" i="1"/>
  <c r="DW158" i="1"/>
  <c r="DV158" i="1"/>
  <c r="DU158" i="1"/>
  <c r="DT158" i="1"/>
  <c r="DS158" i="1"/>
  <c r="DR158" i="1"/>
  <c r="DQ158" i="1"/>
  <c r="DP158" i="1"/>
  <c r="DO158" i="1"/>
  <c r="DN158" i="1"/>
  <c r="DM158" i="1"/>
  <c r="DL158" i="1"/>
  <c r="DK158" i="1"/>
  <c r="DJ158" i="1"/>
  <c r="DI158" i="1"/>
  <c r="DH158" i="1"/>
  <c r="DG158" i="1"/>
  <c r="DF158" i="1"/>
  <c r="DE158" i="1"/>
  <c r="DD158" i="1"/>
  <c r="DC158" i="1"/>
  <c r="DB158" i="1"/>
  <c r="DA158" i="1"/>
  <c r="CZ158" i="1"/>
  <c r="CY158" i="1"/>
  <c r="CX158" i="1"/>
  <c r="CW158" i="1"/>
  <c r="CV158" i="1"/>
  <c r="CU158" i="1"/>
  <c r="CT158" i="1"/>
  <c r="CS158" i="1"/>
  <c r="CR158" i="1"/>
  <c r="CQ158" i="1"/>
  <c r="CP158" i="1"/>
  <c r="CO158" i="1"/>
  <c r="CN158" i="1"/>
  <c r="CM158" i="1"/>
  <c r="CL158" i="1"/>
  <c r="CK158" i="1"/>
  <c r="CJ158" i="1"/>
  <c r="CI158" i="1"/>
  <c r="CH158" i="1"/>
  <c r="CG158" i="1"/>
  <c r="CF158" i="1"/>
  <c r="CE158" i="1"/>
  <c r="CD158" i="1"/>
  <c r="CC158" i="1"/>
  <c r="CB158" i="1"/>
  <c r="CA158" i="1"/>
  <c r="BZ158" i="1"/>
  <c r="BY158" i="1"/>
  <c r="BX158" i="1"/>
  <c r="BW158" i="1"/>
  <c r="BV158" i="1"/>
  <c r="BU158" i="1"/>
  <c r="BT158" i="1"/>
  <c r="BS158" i="1"/>
  <c r="BR158" i="1"/>
  <c r="BQ158" i="1"/>
  <c r="BP158" i="1"/>
  <c r="BO158" i="1"/>
  <c r="BN158" i="1"/>
  <c r="BM158" i="1"/>
  <c r="BL158" i="1"/>
  <c r="BK158" i="1"/>
  <c r="BJ158" i="1"/>
  <c r="BI158" i="1"/>
  <c r="BH158" i="1"/>
  <c r="BG158" i="1"/>
  <c r="BF158" i="1"/>
  <c r="BE158" i="1"/>
  <c r="BD158" i="1"/>
  <c r="BC158" i="1"/>
  <c r="BB158" i="1"/>
  <c r="BA158" i="1"/>
  <c r="AZ158" i="1"/>
  <c r="AY158" i="1"/>
  <c r="AX158" i="1"/>
  <c r="AW158" i="1"/>
  <c r="AV158" i="1"/>
  <c r="AU158" i="1"/>
  <c r="AT158" i="1"/>
  <c r="AS158" i="1"/>
  <c r="AR158" i="1"/>
  <c r="AQ158" i="1"/>
  <c r="AP158" i="1"/>
  <c r="AO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GS157" i="1"/>
  <c r="GR157" i="1"/>
  <c r="GQ157" i="1"/>
  <c r="GP157" i="1"/>
  <c r="GO157" i="1"/>
  <c r="GN157" i="1"/>
  <c r="GM157" i="1"/>
  <c r="GL157" i="1"/>
  <c r="GK157" i="1"/>
  <c r="GJ157" i="1"/>
  <c r="GI157" i="1"/>
  <c r="GH157" i="1"/>
  <c r="GG157" i="1"/>
  <c r="GF157" i="1"/>
  <c r="GE157" i="1"/>
  <c r="GD157" i="1"/>
  <c r="GC157" i="1"/>
  <c r="GB157" i="1"/>
  <c r="GA157" i="1"/>
  <c r="FZ157" i="1"/>
  <c r="FY157" i="1"/>
  <c r="FX157" i="1"/>
  <c r="FW157" i="1"/>
  <c r="FV157" i="1"/>
  <c r="FU157" i="1"/>
  <c r="FT157" i="1"/>
  <c r="FS157" i="1"/>
  <c r="FR157" i="1"/>
  <c r="FQ157" i="1"/>
  <c r="FP157" i="1"/>
  <c r="FO157" i="1"/>
  <c r="FN157" i="1"/>
  <c r="FM157" i="1"/>
  <c r="FL157" i="1"/>
  <c r="FK157" i="1"/>
  <c r="FJ157" i="1"/>
  <c r="FI157" i="1"/>
  <c r="FH157" i="1"/>
  <c r="FG157" i="1"/>
  <c r="FF157" i="1"/>
  <c r="FE157" i="1"/>
  <c r="FD157" i="1"/>
  <c r="FC157" i="1"/>
  <c r="FB157" i="1"/>
  <c r="FA157" i="1"/>
  <c r="EZ157" i="1"/>
  <c r="EY157" i="1"/>
  <c r="EX157" i="1"/>
  <c r="EW157" i="1"/>
  <c r="EV157" i="1"/>
  <c r="EU157" i="1"/>
  <c r="ET157" i="1"/>
  <c r="ES157" i="1"/>
  <c r="ER157" i="1"/>
  <c r="EQ157" i="1"/>
  <c r="EP157" i="1"/>
  <c r="EO157" i="1"/>
  <c r="EN157" i="1"/>
  <c r="EM157" i="1"/>
  <c r="EL157" i="1"/>
  <c r="EK157" i="1"/>
  <c r="EJ157" i="1"/>
  <c r="EI157" i="1"/>
  <c r="EH157" i="1"/>
  <c r="EG157" i="1"/>
  <c r="EF157" i="1"/>
  <c r="EE157" i="1"/>
  <c r="ED157" i="1"/>
  <c r="EC157" i="1"/>
  <c r="EB157" i="1"/>
  <c r="EA157" i="1"/>
  <c r="DZ157" i="1"/>
  <c r="DY157" i="1"/>
  <c r="DX157" i="1"/>
  <c r="DW157" i="1"/>
  <c r="DV157" i="1"/>
  <c r="DU157" i="1"/>
  <c r="DT157" i="1"/>
  <c r="DS157" i="1"/>
  <c r="DR157" i="1"/>
  <c r="DQ157" i="1"/>
  <c r="DP157" i="1"/>
  <c r="DO157" i="1"/>
  <c r="DN157" i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GS156" i="1"/>
  <c r="GR156" i="1"/>
  <c r="GQ156" i="1"/>
  <c r="GP156" i="1"/>
  <c r="GO156" i="1"/>
  <c r="GN156" i="1"/>
  <c r="GM156" i="1"/>
  <c r="GL156" i="1"/>
  <c r="GK156" i="1"/>
  <c r="GJ156" i="1"/>
  <c r="GI156" i="1"/>
  <c r="GH156" i="1"/>
  <c r="GG156" i="1"/>
  <c r="GF156" i="1"/>
  <c r="GE156" i="1"/>
  <c r="GD156" i="1"/>
  <c r="GC156" i="1"/>
  <c r="GB156" i="1"/>
  <c r="GA156" i="1"/>
  <c r="FZ156" i="1"/>
  <c r="FY156" i="1"/>
  <c r="FX156" i="1"/>
  <c r="FW156" i="1"/>
  <c r="FV156" i="1"/>
  <c r="FU156" i="1"/>
  <c r="FT156" i="1"/>
  <c r="FS156" i="1"/>
  <c r="FR156" i="1"/>
  <c r="FQ156" i="1"/>
  <c r="FP156" i="1"/>
  <c r="FO156" i="1"/>
  <c r="FN156" i="1"/>
  <c r="FM156" i="1"/>
  <c r="FL156" i="1"/>
  <c r="FK156" i="1"/>
  <c r="FJ156" i="1"/>
  <c r="FI156" i="1"/>
  <c r="FH156" i="1"/>
  <c r="FG156" i="1"/>
  <c r="FF156" i="1"/>
  <c r="FE156" i="1"/>
  <c r="FD156" i="1"/>
  <c r="FC156" i="1"/>
  <c r="FB156" i="1"/>
  <c r="FA156" i="1"/>
  <c r="EZ156" i="1"/>
  <c r="EY156" i="1"/>
  <c r="EX156" i="1"/>
  <c r="EW156" i="1"/>
  <c r="EV156" i="1"/>
  <c r="EU156" i="1"/>
  <c r="ET156" i="1"/>
  <c r="ES156" i="1"/>
  <c r="ER156" i="1"/>
  <c r="EQ156" i="1"/>
  <c r="EP156" i="1"/>
  <c r="EO156" i="1"/>
  <c r="EN156" i="1"/>
  <c r="EM156" i="1"/>
  <c r="EL156" i="1"/>
  <c r="EK156" i="1"/>
  <c r="EJ156" i="1"/>
  <c r="EI156" i="1"/>
  <c r="EH156" i="1"/>
  <c r="EG156" i="1"/>
  <c r="EF156" i="1"/>
  <c r="EE156" i="1"/>
  <c r="ED156" i="1"/>
  <c r="EC156" i="1"/>
  <c r="EB156" i="1"/>
  <c r="EA156" i="1"/>
  <c r="DZ156" i="1"/>
  <c r="DY156" i="1"/>
  <c r="DX156" i="1"/>
  <c r="DW156" i="1"/>
  <c r="DV156" i="1"/>
  <c r="DU156" i="1"/>
  <c r="DT156" i="1"/>
  <c r="DS156" i="1"/>
  <c r="DR156" i="1"/>
  <c r="DQ156" i="1"/>
  <c r="DP156" i="1"/>
  <c r="DO156" i="1"/>
  <c r="DN156" i="1"/>
  <c r="DM156" i="1"/>
  <c r="DL156" i="1"/>
  <c r="DK156" i="1"/>
  <c r="DJ156" i="1"/>
  <c r="DI156" i="1"/>
  <c r="DH156" i="1"/>
  <c r="DG156" i="1"/>
  <c r="DF156" i="1"/>
  <c r="DE156" i="1"/>
  <c r="DD156" i="1"/>
  <c r="DC156" i="1"/>
  <c r="DB156" i="1"/>
  <c r="DA156" i="1"/>
  <c r="CZ156" i="1"/>
  <c r="CY156" i="1"/>
  <c r="CX156" i="1"/>
  <c r="CW156" i="1"/>
  <c r="CV156" i="1"/>
  <c r="CU156" i="1"/>
  <c r="CT156" i="1"/>
  <c r="CS156" i="1"/>
  <c r="CR156" i="1"/>
  <c r="CQ156" i="1"/>
  <c r="CP156" i="1"/>
  <c r="CO156" i="1"/>
  <c r="CN156" i="1"/>
  <c r="CM156" i="1"/>
  <c r="CL156" i="1"/>
  <c r="CK156" i="1"/>
  <c r="CJ156" i="1"/>
  <c r="CI156" i="1"/>
  <c r="CH156" i="1"/>
  <c r="CG156" i="1"/>
  <c r="CF156" i="1"/>
  <c r="CE156" i="1"/>
  <c r="CD156" i="1"/>
  <c r="CC156" i="1"/>
  <c r="CB156" i="1"/>
  <c r="CA156" i="1"/>
  <c r="BZ156" i="1"/>
  <c r="BY156" i="1"/>
  <c r="BX156" i="1"/>
  <c r="BW156" i="1"/>
  <c r="BV156" i="1"/>
  <c r="BU156" i="1"/>
  <c r="BT156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GS155" i="1"/>
  <c r="GR155" i="1"/>
  <c r="GQ155" i="1"/>
  <c r="GP155" i="1"/>
  <c r="GO155" i="1"/>
  <c r="GN155" i="1"/>
  <c r="GM155" i="1"/>
  <c r="GL155" i="1"/>
  <c r="GK155" i="1"/>
  <c r="GJ155" i="1"/>
  <c r="GI155" i="1"/>
  <c r="GH155" i="1"/>
  <c r="GG155" i="1"/>
  <c r="GF155" i="1"/>
  <c r="GE155" i="1"/>
  <c r="GD155" i="1"/>
  <c r="GC155" i="1"/>
  <c r="GB155" i="1"/>
  <c r="GA155" i="1"/>
  <c r="FZ155" i="1"/>
  <c r="FY155" i="1"/>
  <c r="FX155" i="1"/>
  <c r="FW155" i="1"/>
  <c r="FV155" i="1"/>
  <c r="FU155" i="1"/>
  <c r="FT155" i="1"/>
  <c r="FS155" i="1"/>
  <c r="FR155" i="1"/>
  <c r="FQ155" i="1"/>
  <c r="FP155" i="1"/>
  <c r="FO155" i="1"/>
  <c r="FN155" i="1"/>
  <c r="FM155" i="1"/>
  <c r="FL155" i="1"/>
  <c r="FK155" i="1"/>
  <c r="FJ155" i="1"/>
  <c r="FI155" i="1"/>
  <c r="FH155" i="1"/>
  <c r="FG155" i="1"/>
  <c r="FF155" i="1"/>
  <c r="FE155" i="1"/>
  <c r="FD155" i="1"/>
  <c r="FC155" i="1"/>
  <c r="FB155" i="1"/>
  <c r="FA155" i="1"/>
  <c r="EZ155" i="1"/>
  <c r="EY155" i="1"/>
  <c r="EX155" i="1"/>
  <c r="EW155" i="1"/>
  <c r="EV155" i="1"/>
  <c r="EU155" i="1"/>
  <c r="ET155" i="1"/>
  <c r="ES155" i="1"/>
  <c r="ER155" i="1"/>
  <c r="EQ155" i="1"/>
  <c r="EP155" i="1"/>
  <c r="EO155" i="1"/>
  <c r="EN155" i="1"/>
  <c r="EM155" i="1"/>
  <c r="EL155" i="1"/>
  <c r="EK155" i="1"/>
  <c r="EJ155" i="1"/>
  <c r="EI155" i="1"/>
  <c r="EH155" i="1"/>
  <c r="EG155" i="1"/>
  <c r="EF155" i="1"/>
  <c r="EE155" i="1"/>
  <c r="ED155" i="1"/>
  <c r="EC155" i="1"/>
  <c r="EB155" i="1"/>
  <c r="EA155" i="1"/>
  <c r="DZ155" i="1"/>
  <c r="DY155" i="1"/>
  <c r="DX155" i="1"/>
  <c r="DW155" i="1"/>
  <c r="DV155" i="1"/>
  <c r="DU155" i="1"/>
  <c r="DT155" i="1"/>
  <c r="DS155" i="1"/>
  <c r="DR155" i="1"/>
  <c r="DQ155" i="1"/>
  <c r="DP155" i="1"/>
  <c r="DO155" i="1"/>
  <c r="DN155" i="1"/>
  <c r="DM155" i="1"/>
  <c r="DL155" i="1"/>
  <c r="DK155" i="1"/>
  <c r="DJ155" i="1"/>
  <c r="DI155" i="1"/>
  <c r="DH155" i="1"/>
  <c r="DG155" i="1"/>
  <c r="DF155" i="1"/>
  <c r="DE155" i="1"/>
  <c r="DD155" i="1"/>
  <c r="DC155" i="1"/>
  <c r="DB155" i="1"/>
  <c r="DA155" i="1"/>
  <c r="CZ155" i="1"/>
  <c r="CY155" i="1"/>
  <c r="CX155" i="1"/>
  <c r="CW155" i="1"/>
  <c r="CV155" i="1"/>
  <c r="CU155" i="1"/>
  <c r="CT155" i="1"/>
  <c r="CS155" i="1"/>
  <c r="CR155" i="1"/>
  <c r="CQ155" i="1"/>
  <c r="CP155" i="1"/>
  <c r="CO155" i="1"/>
  <c r="CN155" i="1"/>
  <c r="CM155" i="1"/>
  <c r="CL155" i="1"/>
  <c r="CK155" i="1"/>
  <c r="CJ155" i="1"/>
  <c r="CI155" i="1"/>
  <c r="CH155" i="1"/>
  <c r="CG155" i="1"/>
  <c r="CF155" i="1"/>
  <c r="CE155" i="1"/>
  <c r="CD155" i="1"/>
  <c r="CC155" i="1"/>
  <c r="CB155" i="1"/>
  <c r="CA155" i="1"/>
  <c r="BZ155" i="1"/>
  <c r="BY155" i="1"/>
  <c r="BX155" i="1"/>
  <c r="BW155" i="1"/>
  <c r="BV155" i="1"/>
  <c r="BU155" i="1"/>
  <c r="BT155" i="1"/>
  <c r="BS155" i="1"/>
  <c r="BR155" i="1"/>
  <c r="BQ155" i="1"/>
  <c r="BP155" i="1"/>
  <c r="BO155" i="1"/>
  <c r="BN155" i="1"/>
  <c r="BM155" i="1"/>
  <c r="BL155" i="1"/>
  <c r="BK155" i="1"/>
  <c r="BJ155" i="1"/>
  <c r="BI155" i="1"/>
  <c r="BH155" i="1"/>
  <c r="BG155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AT155" i="1"/>
  <c r="AS155" i="1"/>
  <c r="AR155" i="1"/>
  <c r="AQ155" i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GS154" i="1"/>
  <c r="GR154" i="1"/>
  <c r="GQ154" i="1"/>
  <c r="GP154" i="1"/>
  <c r="GO154" i="1"/>
  <c r="GN154" i="1"/>
  <c r="GM154" i="1"/>
  <c r="GL154" i="1"/>
  <c r="GK154" i="1"/>
  <c r="GJ154" i="1"/>
  <c r="GI154" i="1"/>
  <c r="GH154" i="1"/>
  <c r="GG154" i="1"/>
  <c r="GF154" i="1"/>
  <c r="GE154" i="1"/>
  <c r="GD154" i="1"/>
  <c r="GC154" i="1"/>
  <c r="GB154" i="1"/>
  <c r="GA154" i="1"/>
  <c r="FZ154" i="1"/>
  <c r="FY154" i="1"/>
  <c r="FX154" i="1"/>
  <c r="FW154" i="1"/>
  <c r="FV154" i="1"/>
  <c r="FU154" i="1"/>
  <c r="FT154" i="1"/>
  <c r="FS154" i="1"/>
  <c r="FR154" i="1"/>
  <c r="FQ154" i="1"/>
  <c r="FP154" i="1"/>
  <c r="FO154" i="1"/>
  <c r="FN154" i="1"/>
  <c r="FM154" i="1"/>
  <c r="FL154" i="1"/>
  <c r="FK154" i="1"/>
  <c r="FJ154" i="1"/>
  <c r="FI154" i="1"/>
  <c r="FH154" i="1"/>
  <c r="FG154" i="1"/>
  <c r="FF154" i="1"/>
  <c r="FE154" i="1"/>
  <c r="FD154" i="1"/>
  <c r="FC154" i="1"/>
  <c r="FB154" i="1"/>
  <c r="FA154" i="1"/>
  <c r="EZ154" i="1"/>
  <c r="EY154" i="1"/>
  <c r="EX154" i="1"/>
  <c r="EW154" i="1"/>
  <c r="EV154" i="1"/>
  <c r="EU154" i="1"/>
  <c r="ET154" i="1"/>
  <c r="ES154" i="1"/>
  <c r="ER154" i="1"/>
  <c r="EQ154" i="1"/>
  <c r="EP154" i="1"/>
  <c r="EO154" i="1"/>
  <c r="EN154" i="1"/>
  <c r="EM154" i="1"/>
  <c r="EL154" i="1"/>
  <c r="EK154" i="1"/>
  <c r="EJ154" i="1"/>
  <c r="EI154" i="1"/>
  <c r="EH154" i="1"/>
  <c r="EG154" i="1"/>
  <c r="EF154" i="1"/>
  <c r="EE154" i="1"/>
  <c r="ED154" i="1"/>
  <c r="EC154" i="1"/>
  <c r="EB154" i="1"/>
  <c r="EA154" i="1"/>
  <c r="DZ154" i="1"/>
  <c r="DY154" i="1"/>
  <c r="DX154" i="1"/>
  <c r="DW154" i="1"/>
  <c r="DV154" i="1"/>
  <c r="DU154" i="1"/>
  <c r="DT154" i="1"/>
  <c r="DS154" i="1"/>
  <c r="DR154" i="1"/>
  <c r="DQ154" i="1"/>
  <c r="DP154" i="1"/>
  <c r="DO154" i="1"/>
  <c r="DN154" i="1"/>
  <c r="DM154" i="1"/>
  <c r="DL154" i="1"/>
  <c r="DK154" i="1"/>
  <c r="DJ154" i="1"/>
  <c r="DI154" i="1"/>
  <c r="DH154" i="1"/>
  <c r="DG154" i="1"/>
  <c r="DF154" i="1"/>
  <c r="DE154" i="1"/>
  <c r="DD154" i="1"/>
  <c r="DC154" i="1"/>
  <c r="DB154" i="1"/>
  <c r="DA154" i="1"/>
  <c r="CZ154" i="1"/>
  <c r="CY154" i="1"/>
  <c r="CX154" i="1"/>
  <c r="CW154" i="1"/>
  <c r="CV154" i="1"/>
  <c r="CU154" i="1"/>
  <c r="CT154" i="1"/>
  <c r="CS154" i="1"/>
  <c r="CR154" i="1"/>
  <c r="CQ154" i="1"/>
  <c r="CP154" i="1"/>
  <c r="CO154" i="1"/>
  <c r="CN154" i="1"/>
  <c r="CM154" i="1"/>
  <c r="CL154" i="1"/>
  <c r="CK154" i="1"/>
  <c r="CJ154" i="1"/>
  <c r="CI154" i="1"/>
  <c r="CH154" i="1"/>
  <c r="CG154" i="1"/>
  <c r="CF154" i="1"/>
  <c r="CE154" i="1"/>
  <c r="CD154" i="1"/>
  <c r="CC154" i="1"/>
  <c r="CB154" i="1"/>
  <c r="CA154" i="1"/>
  <c r="BZ154" i="1"/>
  <c r="BY154" i="1"/>
  <c r="BX154" i="1"/>
  <c r="BW154" i="1"/>
  <c r="BV154" i="1"/>
  <c r="BU154" i="1"/>
  <c r="BT154" i="1"/>
  <c r="BS154" i="1"/>
  <c r="BR154" i="1"/>
  <c r="BQ154" i="1"/>
  <c r="BP154" i="1"/>
  <c r="BO154" i="1"/>
  <c r="BN154" i="1"/>
  <c r="BM154" i="1"/>
  <c r="BL154" i="1"/>
  <c r="BK154" i="1"/>
  <c r="BJ154" i="1"/>
  <c r="BI154" i="1"/>
  <c r="BH154" i="1"/>
  <c r="BG154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AR154" i="1"/>
  <c r="AQ154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GS153" i="1"/>
  <c r="GR153" i="1"/>
  <c r="GQ153" i="1"/>
  <c r="GP153" i="1"/>
  <c r="GO153" i="1"/>
  <c r="GN153" i="1"/>
  <c r="GM153" i="1"/>
  <c r="GL153" i="1"/>
  <c r="GK153" i="1"/>
  <c r="GJ153" i="1"/>
  <c r="GI153" i="1"/>
  <c r="GH153" i="1"/>
  <c r="GG153" i="1"/>
  <c r="GF153" i="1"/>
  <c r="GE153" i="1"/>
  <c r="GD153" i="1"/>
  <c r="GC153" i="1"/>
  <c r="GB153" i="1"/>
  <c r="GA153" i="1"/>
  <c r="FZ153" i="1"/>
  <c r="FY153" i="1"/>
  <c r="FX153" i="1"/>
  <c r="FW153" i="1"/>
  <c r="FV153" i="1"/>
  <c r="FU153" i="1"/>
  <c r="FT153" i="1"/>
  <c r="FS153" i="1"/>
  <c r="FR153" i="1"/>
  <c r="FQ153" i="1"/>
  <c r="FP153" i="1"/>
  <c r="FO153" i="1"/>
  <c r="FN153" i="1"/>
  <c r="FM153" i="1"/>
  <c r="FL153" i="1"/>
  <c r="FK153" i="1"/>
  <c r="FJ153" i="1"/>
  <c r="FI153" i="1"/>
  <c r="FH153" i="1"/>
  <c r="FG153" i="1"/>
  <c r="FF153" i="1"/>
  <c r="FE153" i="1"/>
  <c r="FD153" i="1"/>
  <c r="FC153" i="1"/>
  <c r="FB153" i="1"/>
  <c r="FA153" i="1"/>
  <c r="EZ153" i="1"/>
  <c r="EY153" i="1"/>
  <c r="EX153" i="1"/>
  <c r="EW153" i="1"/>
  <c r="EV153" i="1"/>
  <c r="EU153" i="1"/>
  <c r="ET153" i="1"/>
  <c r="ES153" i="1"/>
  <c r="ER153" i="1"/>
  <c r="EQ153" i="1"/>
  <c r="EP153" i="1"/>
  <c r="EO153" i="1"/>
  <c r="EN153" i="1"/>
  <c r="EM153" i="1"/>
  <c r="EL153" i="1"/>
  <c r="EK153" i="1"/>
  <c r="EJ153" i="1"/>
  <c r="EI153" i="1"/>
  <c r="EH153" i="1"/>
  <c r="EG153" i="1"/>
  <c r="EF153" i="1"/>
  <c r="EE153" i="1"/>
  <c r="ED153" i="1"/>
  <c r="EC153" i="1"/>
  <c r="EB153" i="1"/>
  <c r="EA153" i="1"/>
  <c r="DZ153" i="1"/>
  <c r="DY153" i="1"/>
  <c r="DX153" i="1"/>
  <c r="DW153" i="1"/>
  <c r="DV153" i="1"/>
  <c r="DU153" i="1"/>
  <c r="DT153" i="1"/>
  <c r="DS153" i="1"/>
  <c r="DR153" i="1"/>
  <c r="DQ153" i="1"/>
  <c r="DP153" i="1"/>
  <c r="DO153" i="1"/>
  <c r="DN153" i="1"/>
  <c r="DM153" i="1"/>
  <c r="DL153" i="1"/>
  <c r="DK153" i="1"/>
  <c r="DJ153" i="1"/>
  <c r="DI153" i="1"/>
  <c r="DH153" i="1"/>
  <c r="DG153" i="1"/>
  <c r="DF153" i="1"/>
  <c r="DE153" i="1"/>
  <c r="DD153" i="1"/>
  <c r="DC153" i="1"/>
  <c r="DB153" i="1"/>
  <c r="DA153" i="1"/>
  <c r="CZ153" i="1"/>
  <c r="CY153" i="1"/>
  <c r="CX153" i="1"/>
  <c r="CW153" i="1"/>
  <c r="CV153" i="1"/>
  <c r="CU153" i="1"/>
  <c r="CT153" i="1"/>
  <c r="CS153" i="1"/>
  <c r="CR153" i="1"/>
  <c r="CQ153" i="1"/>
  <c r="CP153" i="1"/>
  <c r="CO153" i="1"/>
  <c r="CN153" i="1"/>
  <c r="CM153" i="1"/>
  <c r="CL153" i="1"/>
  <c r="CK153" i="1"/>
  <c r="CJ153" i="1"/>
  <c r="CI153" i="1"/>
  <c r="CH153" i="1"/>
  <c r="CG153" i="1"/>
  <c r="CF153" i="1"/>
  <c r="CE153" i="1"/>
  <c r="CD153" i="1"/>
  <c r="CC153" i="1"/>
  <c r="CB153" i="1"/>
  <c r="CA153" i="1"/>
  <c r="BZ153" i="1"/>
  <c r="BY153" i="1"/>
  <c r="BX153" i="1"/>
  <c r="BW153" i="1"/>
  <c r="BV153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GS152" i="1"/>
  <c r="GR152" i="1"/>
  <c r="GQ152" i="1"/>
  <c r="GP152" i="1"/>
  <c r="GO152" i="1"/>
  <c r="GN152" i="1"/>
  <c r="GM152" i="1"/>
  <c r="GL152" i="1"/>
  <c r="GK152" i="1"/>
  <c r="GJ152" i="1"/>
  <c r="GI152" i="1"/>
  <c r="GH152" i="1"/>
  <c r="GG152" i="1"/>
  <c r="GF152" i="1"/>
  <c r="GE152" i="1"/>
  <c r="GD152" i="1"/>
  <c r="GC152" i="1"/>
  <c r="GB152" i="1"/>
  <c r="GA152" i="1"/>
  <c r="FZ152" i="1"/>
  <c r="FY152" i="1"/>
  <c r="FX152" i="1"/>
  <c r="FW152" i="1"/>
  <c r="FV152" i="1"/>
  <c r="FU152" i="1"/>
  <c r="FT152" i="1"/>
  <c r="FS152" i="1"/>
  <c r="FR152" i="1"/>
  <c r="FQ152" i="1"/>
  <c r="FP152" i="1"/>
  <c r="FO152" i="1"/>
  <c r="FN152" i="1"/>
  <c r="FM152" i="1"/>
  <c r="FL152" i="1"/>
  <c r="FK152" i="1"/>
  <c r="FJ152" i="1"/>
  <c r="FI152" i="1"/>
  <c r="FH152" i="1"/>
  <c r="FG152" i="1"/>
  <c r="FF152" i="1"/>
  <c r="FE152" i="1"/>
  <c r="FD152" i="1"/>
  <c r="FC152" i="1"/>
  <c r="FB152" i="1"/>
  <c r="FA152" i="1"/>
  <c r="EZ152" i="1"/>
  <c r="EY152" i="1"/>
  <c r="EX152" i="1"/>
  <c r="EW152" i="1"/>
  <c r="EV152" i="1"/>
  <c r="EU152" i="1"/>
  <c r="ET152" i="1"/>
  <c r="ES152" i="1"/>
  <c r="ER152" i="1"/>
  <c r="EQ152" i="1"/>
  <c r="EP152" i="1"/>
  <c r="EO152" i="1"/>
  <c r="EN152" i="1"/>
  <c r="EM152" i="1"/>
  <c r="EL152" i="1"/>
  <c r="EK152" i="1"/>
  <c r="EJ152" i="1"/>
  <c r="EI152" i="1"/>
  <c r="EH152" i="1"/>
  <c r="EG152" i="1"/>
  <c r="EF152" i="1"/>
  <c r="EE152" i="1"/>
  <c r="ED152" i="1"/>
  <c r="EC152" i="1"/>
  <c r="EB152" i="1"/>
  <c r="EA152" i="1"/>
  <c r="DZ152" i="1"/>
  <c r="DY152" i="1"/>
  <c r="DX152" i="1"/>
  <c r="DW152" i="1"/>
  <c r="DV152" i="1"/>
  <c r="DU152" i="1"/>
  <c r="DT152" i="1"/>
  <c r="DS152" i="1"/>
  <c r="DR152" i="1"/>
  <c r="DQ152" i="1"/>
  <c r="DP152" i="1"/>
  <c r="DO152" i="1"/>
  <c r="DN152" i="1"/>
  <c r="DM152" i="1"/>
  <c r="DL152" i="1"/>
  <c r="DK152" i="1"/>
  <c r="DJ152" i="1"/>
  <c r="DI152" i="1"/>
  <c r="DH152" i="1"/>
  <c r="DG152" i="1"/>
  <c r="DF152" i="1"/>
  <c r="DE152" i="1"/>
  <c r="DD152" i="1"/>
  <c r="DC152" i="1"/>
  <c r="DB152" i="1"/>
  <c r="DA152" i="1"/>
  <c r="CZ152" i="1"/>
  <c r="CY152" i="1"/>
  <c r="CX152" i="1"/>
  <c r="CW152" i="1"/>
  <c r="CV152" i="1"/>
  <c r="CU152" i="1"/>
  <c r="CT152" i="1"/>
  <c r="CS152" i="1"/>
  <c r="CR152" i="1"/>
  <c r="CQ152" i="1"/>
  <c r="CP152" i="1"/>
  <c r="CO152" i="1"/>
  <c r="CN152" i="1"/>
  <c r="CM152" i="1"/>
  <c r="CL152" i="1"/>
  <c r="CK152" i="1"/>
  <c r="CJ152" i="1"/>
  <c r="CI152" i="1"/>
  <c r="CH152" i="1"/>
  <c r="CG152" i="1"/>
  <c r="CF152" i="1"/>
  <c r="CE152" i="1"/>
  <c r="CD152" i="1"/>
  <c r="CC152" i="1"/>
  <c r="CB152" i="1"/>
  <c r="CA152" i="1"/>
  <c r="BZ152" i="1"/>
  <c r="BY152" i="1"/>
  <c r="BX152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GS151" i="1"/>
  <c r="GR151" i="1"/>
  <c r="GQ151" i="1"/>
  <c r="GP151" i="1"/>
  <c r="GO151" i="1"/>
  <c r="GN151" i="1"/>
  <c r="GM151" i="1"/>
  <c r="GL151" i="1"/>
  <c r="GK151" i="1"/>
  <c r="GJ151" i="1"/>
  <c r="GI151" i="1"/>
  <c r="GH151" i="1"/>
  <c r="GG151" i="1"/>
  <c r="GF151" i="1"/>
  <c r="GE151" i="1"/>
  <c r="GD151" i="1"/>
  <c r="GC151" i="1"/>
  <c r="GB151" i="1"/>
  <c r="GA151" i="1"/>
  <c r="FZ151" i="1"/>
  <c r="FY151" i="1"/>
  <c r="FX151" i="1"/>
  <c r="FW151" i="1"/>
  <c r="FV151" i="1"/>
  <c r="FU151" i="1"/>
  <c r="FT151" i="1"/>
  <c r="FS151" i="1"/>
  <c r="FR151" i="1"/>
  <c r="FQ151" i="1"/>
  <c r="FP151" i="1"/>
  <c r="FO151" i="1"/>
  <c r="FN151" i="1"/>
  <c r="FM151" i="1"/>
  <c r="FL151" i="1"/>
  <c r="FK151" i="1"/>
  <c r="FJ151" i="1"/>
  <c r="FI151" i="1"/>
  <c r="FH151" i="1"/>
  <c r="FG151" i="1"/>
  <c r="FF151" i="1"/>
  <c r="FE151" i="1"/>
  <c r="FD151" i="1"/>
  <c r="FC151" i="1"/>
  <c r="FB151" i="1"/>
  <c r="FA151" i="1"/>
  <c r="EZ151" i="1"/>
  <c r="EY151" i="1"/>
  <c r="EX151" i="1"/>
  <c r="EW151" i="1"/>
  <c r="EV151" i="1"/>
  <c r="EU151" i="1"/>
  <c r="ET151" i="1"/>
  <c r="ES151" i="1"/>
  <c r="ER151" i="1"/>
  <c r="EQ151" i="1"/>
  <c r="EP151" i="1"/>
  <c r="EO151" i="1"/>
  <c r="EN151" i="1"/>
  <c r="EM151" i="1"/>
  <c r="EL151" i="1"/>
  <c r="EK151" i="1"/>
  <c r="EJ151" i="1"/>
  <c r="EI151" i="1"/>
  <c r="EH151" i="1"/>
  <c r="EG151" i="1"/>
  <c r="EF151" i="1"/>
  <c r="EE151" i="1"/>
  <c r="ED151" i="1"/>
  <c r="EC151" i="1"/>
  <c r="EB151" i="1"/>
  <c r="EA151" i="1"/>
  <c r="DZ151" i="1"/>
  <c r="DY151" i="1"/>
  <c r="DX151" i="1"/>
  <c r="DW151" i="1"/>
  <c r="DV151" i="1"/>
  <c r="DU151" i="1"/>
  <c r="DT151" i="1"/>
  <c r="DS151" i="1"/>
  <c r="DR151" i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B151" i="1"/>
  <c r="GS150" i="1"/>
  <c r="GR150" i="1"/>
  <c r="GQ150" i="1"/>
  <c r="GP150" i="1"/>
  <c r="GO150" i="1"/>
  <c r="GN150" i="1"/>
  <c r="GM150" i="1"/>
  <c r="GL150" i="1"/>
  <c r="GK150" i="1"/>
  <c r="GJ150" i="1"/>
  <c r="GI150" i="1"/>
  <c r="GH150" i="1"/>
  <c r="GG150" i="1"/>
  <c r="GF150" i="1"/>
  <c r="GE150" i="1"/>
  <c r="GD150" i="1"/>
  <c r="GC150" i="1"/>
  <c r="GB150" i="1"/>
  <c r="GA150" i="1"/>
  <c r="FZ150" i="1"/>
  <c r="FY150" i="1"/>
  <c r="FX150" i="1"/>
  <c r="FW150" i="1"/>
  <c r="FV150" i="1"/>
  <c r="FU150" i="1"/>
  <c r="FT150" i="1"/>
  <c r="FS150" i="1"/>
  <c r="FR150" i="1"/>
  <c r="FQ150" i="1"/>
  <c r="FP150" i="1"/>
  <c r="FO150" i="1"/>
  <c r="FN150" i="1"/>
  <c r="FM150" i="1"/>
  <c r="FL150" i="1"/>
  <c r="FK150" i="1"/>
  <c r="FJ150" i="1"/>
  <c r="FI150" i="1"/>
  <c r="FH150" i="1"/>
  <c r="FG150" i="1"/>
  <c r="FF150" i="1"/>
  <c r="FE150" i="1"/>
  <c r="FD150" i="1"/>
  <c r="FC150" i="1"/>
  <c r="FB150" i="1"/>
  <c r="FA150" i="1"/>
  <c r="EZ150" i="1"/>
  <c r="EY150" i="1"/>
  <c r="EX150" i="1"/>
  <c r="EW150" i="1"/>
  <c r="EV150" i="1"/>
  <c r="EU150" i="1"/>
  <c r="ET150" i="1"/>
  <c r="ES150" i="1"/>
  <c r="ER150" i="1"/>
  <c r="EQ150" i="1"/>
  <c r="EP150" i="1"/>
  <c r="EO150" i="1"/>
  <c r="EN150" i="1"/>
  <c r="EM150" i="1"/>
  <c r="EL150" i="1"/>
  <c r="EK150" i="1"/>
  <c r="EJ150" i="1"/>
  <c r="EI150" i="1"/>
  <c r="EH150" i="1"/>
  <c r="EG150" i="1"/>
  <c r="EF150" i="1"/>
  <c r="EE150" i="1"/>
  <c r="ED150" i="1"/>
  <c r="EC150" i="1"/>
  <c r="EB150" i="1"/>
  <c r="EA150" i="1"/>
  <c r="DZ150" i="1"/>
  <c r="DY150" i="1"/>
  <c r="DX150" i="1"/>
  <c r="DW150" i="1"/>
  <c r="DV150" i="1"/>
  <c r="DU150" i="1"/>
  <c r="DT150" i="1"/>
  <c r="DS150" i="1"/>
  <c r="DR150" i="1"/>
  <c r="DQ150" i="1"/>
  <c r="DP150" i="1"/>
  <c r="DO150" i="1"/>
  <c r="DN150" i="1"/>
  <c r="DM150" i="1"/>
  <c r="DL150" i="1"/>
  <c r="DK150" i="1"/>
  <c r="DJ150" i="1"/>
  <c r="DI150" i="1"/>
  <c r="DH150" i="1"/>
  <c r="DG150" i="1"/>
  <c r="DF150" i="1"/>
  <c r="DE150" i="1"/>
  <c r="DD150" i="1"/>
  <c r="DC150" i="1"/>
  <c r="DB150" i="1"/>
  <c r="DA150" i="1"/>
  <c r="CZ150" i="1"/>
  <c r="CY150" i="1"/>
  <c r="CX150" i="1"/>
  <c r="CW150" i="1"/>
  <c r="CV150" i="1"/>
  <c r="CU150" i="1"/>
  <c r="CT150" i="1"/>
  <c r="CS150" i="1"/>
  <c r="CR150" i="1"/>
  <c r="CQ150" i="1"/>
  <c r="CP150" i="1"/>
  <c r="CO150" i="1"/>
  <c r="CN150" i="1"/>
  <c r="CM150" i="1"/>
  <c r="CL150" i="1"/>
  <c r="CK150" i="1"/>
  <c r="CJ150" i="1"/>
  <c r="CI150" i="1"/>
  <c r="CH150" i="1"/>
  <c r="CG150" i="1"/>
  <c r="CF150" i="1"/>
  <c r="CE150" i="1"/>
  <c r="CD150" i="1"/>
  <c r="CC150" i="1"/>
  <c r="CB150" i="1"/>
  <c r="CA150" i="1"/>
  <c r="BZ150" i="1"/>
  <c r="BY150" i="1"/>
  <c r="BX150" i="1"/>
  <c r="BW150" i="1"/>
  <c r="BV150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I150" i="1"/>
  <c r="BH150" i="1"/>
  <c r="BG150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GS149" i="1"/>
  <c r="GR149" i="1"/>
  <c r="GQ149" i="1"/>
  <c r="GP149" i="1"/>
  <c r="GO149" i="1"/>
  <c r="GN149" i="1"/>
  <c r="GM149" i="1"/>
  <c r="GL149" i="1"/>
  <c r="GK149" i="1"/>
  <c r="GJ149" i="1"/>
  <c r="GI149" i="1"/>
  <c r="GH149" i="1"/>
  <c r="GG149" i="1"/>
  <c r="GF149" i="1"/>
  <c r="GE149" i="1"/>
  <c r="GD149" i="1"/>
  <c r="GC149" i="1"/>
  <c r="GB149" i="1"/>
  <c r="GA149" i="1"/>
  <c r="FZ149" i="1"/>
  <c r="FY149" i="1"/>
  <c r="FX149" i="1"/>
  <c r="FW149" i="1"/>
  <c r="FV149" i="1"/>
  <c r="FU149" i="1"/>
  <c r="FT149" i="1"/>
  <c r="FS149" i="1"/>
  <c r="FR149" i="1"/>
  <c r="FQ149" i="1"/>
  <c r="FP149" i="1"/>
  <c r="FO149" i="1"/>
  <c r="FN149" i="1"/>
  <c r="FM149" i="1"/>
  <c r="FL149" i="1"/>
  <c r="FK149" i="1"/>
  <c r="FJ149" i="1"/>
  <c r="FI149" i="1"/>
  <c r="FH149" i="1"/>
  <c r="FG149" i="1"/>
  <c r="FF149" i="1"/>
  <c r="FE149" i="1"/>
  <c r="FD149" i="1"/>
  <c r="FC149" i="1"/>
  <c r="FB149" i="1"/>
  <c r="FA149" i="1"/>
  <c r="EZ149" i="1"/>
  <c r="EY149" i="1"/>
  <c r="EX149" i="1"/>
  <c r="EW149" i="1"/>
  <c r="EV149" i="1"/>
  <c r="EU149" i="1"/>
  <c r="ET149" i="1"/>
  <c r="ES149" i="1"/>
  <c r="ER149" i="1"/>
  <c r="EQ149" i="1"/>
  <c r="EP149" i="1"/>
  <c r="EO149" i="1"/>
  <c r="EN149" i="1"/>
  <c r="EM149" i="1"/>
  <c r="EL149" i="1"/>
  <c r="EK149" i="1"/>
  <c r="EJ149" i="1"/>
  <c r="EI149" i="1"/>
  <c r="EH149" i="1"/>
  <c r="EG149" i="1"/>
  <c r="EF149" i="1"/>
  <c r="EE149" i="1"/>
  <c r="ED149" i="1"/>
  <c r="EC149" i="1"/>
  <c r="EB149" i="1"/>
  <c r="EA149" i="1"/>
  <c r="DZ149" i="1"/>
  <c r="DY149" i="1"/>
  <c r="DX149" i="1"/>
  <c r="DW149" i="1"/>
  <c r="DV149" i="1"/>
  <c r="DU149" i="1"/>
  <c r="DT149" i="1"/>
  <c r="DS149" i="1"/>
  <c r="DR149" i="1"/>
  <c r="DQ149" i="1"/>
  <c r="DP149" i="1"/>
  <c r="DO149" i="1"/>
  <c r="DN149" i="1"/>
  <c r="DM149" i="1"/>
  <c r="DL149" i="1"/>
  <c r="DK149" i="1"/>
  <c r="DJ149" i="1"/>
  <c r="DI149" i="1"/>
  <c r="DH149" i="1"/>
  <c r="DG149" i="1"/>
  <c r="DF149" i="1"/>
  <c r="DE149" i="1"/>
  <c r="DD149" i="1"/>
  <c r="DC149" i="1"/>
  <c r="DB149" i="1"/>
  <c r="DA149" i="1"/>
  <c r="CZ149" i="1"/>
  <c r="CY149" i="1"/>
  <c r="CX149" i="1"/>
  <c r="CW149" i="1"/>
  <c r="CV149" i="1"/>
  <c r="CU149" i="1"/>
  <c r="CT149" i="1"/>
  <c r="CS149" i="1"/>
  <c r="CR149" i="1"/>
  <c r="CQ149" i="1"/>
  <c r="CP149" i="1"/>
  <c r="CO149" i="1"/>
  <c r="CN149" i="1"/>
  <c r="CM149" i="1"/>
  <c r="CL149" i="1"/>
  <c r="CK149" i="1"/>
  <c r="CJ149" i="1"/>
  <c r="CI149" i="1"/>
  <c r="CH149" i="1"/>
  <c r="CG149" i="1"/>
  <c r="CF149" i="1"/>
  <c r="CE149" i="1"/>
  <c r="CD149" i="1"/>
  <c r="CC149" i="1"/>
  <c r="CB149" i="1"/>
  <c r="CA149" i="1"/>
  <c r="BZ149" i="1"/>
  <c r="BY149" i="1"/>
  <c r="BX149" i="1"/>
  <c r="BW149" i="1"/>
  <c r="BV149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BI149" i="1"/>
  <c r="BH149" i="1"/>
  <c r="BG149" i="1"/>
  <c r="BF149" i="1"/>
  <c r="BE149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C149" i="1"/>
  <c r="B149" i="1"/>
  <c r="GS148" i="1"/>
  <c r="GR148" i="1"/>
  <c r="GQ148" i="1"/>
  <c r="GP148" i="1"/>
  <c r="GO148" i="1"/>
  <c r="GN148" i="1"/>
  <c r="GM148" i="1"/>
  <c r="GL148" i="1"/>
  <c r="GK148" i="1"/>
  <c r="GJ148" i="1"/>
  <c r="GI148" i="1"/>
  <c r="GH148" i="1"/>
  <c r="GG148" i="1"/>
  <c r="GF148" i="1"/>
  <c r="GE148" i="1"/>
  <c r="GD148" i="1"/>
  <c r="GC148" i="1"/>
  <c r="GB148" i="1"/>
  <c r="GA148" i="1"/>
  <c r="FZ148" i="1"/>
  <c r="FY148" i="1"/>
  <c r="FX148" i="1"/>
  <c r="FW148" i="1"/>
  <c r="FV148" i="1"/>
  <c r="FU148" i="1"/>
  <c r="FT148" i="1"/>
  <c r="FS148" i="1"/>
  <c r="FR148" i="1"/>
  <c r="FQ148" i="1"/>
  <c r="FP148" i="1"/>
  <c r="FO148" i="1"/>
  <c r="FN148" i="1"/>
  <c r="FM148" i="1"/>
  <c r="FL148" i="1"/>
  <c r="FK148" i="1"/>
  <c r="FJ148" i="1"/>
  <c r="FI148" i="1"/>
  <c r="FH148" i="1"/>
  <c r="FG148" i="1"/>
  <c r="FF148" i="1"/>
  <c r="FE148" i="1"/>
  <c r="FD148" i="1"/>
  <c r="FC148" i="1"/>
  <c r="FB148" i="1"/>
  <c r="FA148" i="1"/>
  <c r="EZ148" i="1"/>
  <c r="EY148" i="1"/>
  <c r="EX148" i="1"/>
  <c r="EW148" i="1"/>
  <c r="EV148" i="1"/>
  <c r="EU148" i="1"/>
  <c r="ET148" i="1"/>
  <c r="ES148" i="1"/>
  <c r="ER148" i="1"/>
  <c r="EQ148" i="1"/>
  <c r="EP148" i="1"/>
  <c r="EO148" i="1"/>
  <c r="EN148" i="1"/>
  <c r="EM148" i="1"/>
  <c r="EL148" i="1"/>
  <c r="EK148" i="1"/>
  <c r="EJ148" i="1"/>
  <c r="EI148" i="1"/>
  <c r="EH148" i="1"/>
  <c r="EG148" i="1"/>
  <c r="EF148" i="1"/>
  <c r="EE148" i="1"/>
  <c r="ED148" i="1"/>
  <c r="EC148" i="1"/>
  <c r="EB148" i="1"/>
  <c r="EA148" i="1"/>
  <c r="DZ148" i="1"/>
  <c r="DY148" i="1"/>
  <c r="DX148" i="1"/>
  <c r="DW148" i="1"/>
  <c r="DV148" i="1"/>
  <c r="DU148" i="1"/>
  <c r="DT148" i="1"/>
  <c r="DS148" i="1"/>
  <c r="DR148" i="1"/>
  <c r="DQ148" i="1"/>
  <c r="DP148" i="1"/>
  <c r="DO148" i="1"/>
  <c r="DN148" i="1"/>
  <c r="DM148" i="1"/>
  <c r="DL148" i="1"/>
  <c r="DK148" i="1"/>
  <c r="DJ148" i="1"/>
  <c r="DI148" i="1"/>
  <c r="DH148" i="1"/>
  <c r="DG148" i="1"/>
  <c r="DF148" i="1"/>
  <c r="DE148" i="1"/>
  <c r="DD148" i="1"/>
  <c r="DC148" i="1"/>
  <c r="DB148" i="1"/>
  <c r="DA148" i="1"/>
  <c r="CZ148" i="1"/>
  <c r="CY148" i="1"/>
  <c r="CX148" i="1"/>
  <c r="CW148" i="1"/>
  <c r="CV148" i="1"/>
  <c r="CU148" i="1"/>
  <c r="CT148" i="1"/>
  <c r="CS148" i="1"/>
  <c r="CR148" i="1"/>
  <c r="CQ148" i="1"/>
  <c r="CP148" i="1"/>
  <c r="CO148" i="1"/>
  <c r="CN148" i="1"/>
  <c r="CM148" i="1"/>
  <c r="CL148" i="1"/>
  <c r="CK148" i="1"/>
  <c r="CJ148" i="1"/>
  <c r="CI148" i="1"/>
  <c r="CH148" i="1"/>
  <c r="CG148" i="1"/>
  <c r="CF148" i="1"/>
  <c r="CE148" i="1"/>
  <c r="CD148" i="1"/>
  <c r="CC148" i="1"/>
  <c r="CB148" i="1"/>
  <c r="CA148" i="1"/>
  <c r="BZ148" i="1"/>
  <c r="BY148" i="1"/>
  <c r="BX148" i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I148" i="1"/>
  <c r="BH148" i="1"/>
  <c r="BG148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C148" i="1"/>
  <c r="B148" i="1"/>
  <c r="GS147" i="1"/>
  <c r="GR147" i="1"/>
  <c r="GQ147" i="1"/>
  <c r="GP147" i="1"/>
  <c r="GO147" i="1"/>
  <c r="GN147" i="1"/>
  <c r="GM147" i="1"/>
  <c r="GL147" i="1"/>
  <c r="GK147" i="1"/>
  <c r="GJ147" i="1"/>
  <c r="GI147" i="1"/>
  <c r="GH147" i="1"/>
  <c r="GG147" i="1"/>
  <c r="GF147" i="1"/>
  <c r="GE147" i="1"/>
  <c r="GD147" i="1"/>
  <c r="GC147" i="1"/>
  <c r="GB147" i="1"/>
  <c r="GA147" i="1"/>
  <c r="FZ147" i="1"/>
  <c r="FY147" i="1"/>
  <c r="FX147" i="1"/>
  <c r="FW147" i="1"/>
  <c r="FV147" i="1"/>
  <c r="FU147" i="1"/>
  <c r="FT147" i="1"/>
  <c r="FS147" i="1"/>
  <c r="FR147" i="1"/>
  <c r="FQ147" i="1"/>
  <c r="FP147" i="1"/>
  <c r="FO147" i="1"/>
  <c r="FN147" i="1"/>
  <c r="FM147" i="1"/>
  <c r="FL147" i="1"/>
  <c r="FK147" i="1"/>
  <c r="FJ147" i="1"/>
  <c r="FI147" i="1"/>
  <c r="FH147" i="1"/>
  <c r="FG147" i="1"/>
  <c r="FF147" i="1"/>
  <c r="FE147" i="1"/>
  <c r="FD147" i="1"/>
  <c r="FC147" i="1"/>
  <c r="FB147" i="1"/>
  <c r="FA147" i="1"/>
  <c r="EZ147" i="1"/>
  <c r="EY147" i="1"/>
  <c r="EX147" i="1"/>
  <c r="EW147" i="1"/>
  <c r="EV147" i="1"/>
  <c r="EU147" i="1"/>
  <c r="ET147" i="1"/>
  <c r="ES147" i="1"/>
  <c r="ER147" i="1"/>
  <c r="EQ147" i="1"/>
  <c r="EP147" i="1"/>
  <c r="EO147" i="1"/>
  <c r="EN147" i="1"/>
  <c r="EM147" i="1"/>
  <c r="EL147" i="1"/>
  <c r="EK147" i="1"/>
  <c r="EJ147" i="1"/>
  <c r="EI147" i="1"/>
  <c r="EH147" i="1"/>
  <c r="EG147" i="1"/>
  <c r="EF147" i="1"/>
  <c r="EE147" i="1"/>
  <c r="ED147" i="1"/>
  <c r="EC147" i="1"/>
  <c r="EB147" i="1"/>
  <c r="EA147" i="1"/>
  <c r="DZ147" i="1"/>
  <c r="DY147" i="1"/>
  <c r="DX147" i="1"/>
  <c r="DW147" i="1"/>
  <c r="DV147" i="1"/>
  <c r="DU147" i="1"/>
  <c r="DT147" i="1"/>
  <c r="DS147" i="1"/>
  <c r="DR147" i="1"/>
  <c r="DQ147" i="1"/>
  <c r="DP147" i="1"/>
  <c r="DO147" i="1"/>
  <c r="DN147" i="1"/>
  <c r="DM147" i="1"/>
  <c r="DL147" i="1"/>
  <c r="DK147" i="1"/>
  <c r="DJ147" i="1"/>
  <c r="DI147" i="1"/>
  <c r="DH147" i="1"/>
  <c r="DG147" i="1"/>
  <c r="DF147" i="1"/>
  <c r="DE147" i="1"/>
  <c r="DD147" i="1"/>
  <c r="DC147" i="1"/>
  <c r="DB147" i="1"/>
  <c r="DA147" i="1"/>
  <c r="CZ147" i="1"/>
  <c r="CY147" i="1"/>
  <c r="CX147" i="1"/>
  <c r="CW147" i="1"/>
  <c r="CV147" i="1"/>
  <c r="CU147" i="1"/>
  <c r="CT147" i="1"/>
  <c r="CS147" i="1"/>
  <c r="CR147" i="1"/>
  <c r="CQ147" i="1"/>
  <c r="CP147" i="1"/>
  <c r="CO147" i="1"/>
  <c r="CN147" i="1"/>
  <c r="CM147" i="1"/>
  <c r="CL147" i="1"/>
  <c r="CK147" i="1"/>
  <c r="CJ147" i="1"/>
  <c r="CI147" i="1"/>
  <c r="CH147" i="1"/>
  <c r="CG147" i="1"/>
  <c r="CF147" i="1"/>
  <c r="CE147" i="1"/>
  <c r="CD147" i="1"/>
  <c r="CC147" i="1"/>
  <c r="CB147" i="1"/>
  <c r="CA147" i="1"/>
  <c r="BZ147" i="1"/>
  <c r="BY147" i="1"/>
  <c r="BX147" i="1"/>
  <c r="BW147" i="1"/>
  <c r="BV147" i="1"/>
  <c r="BU147" i="1"/>
  <c r="BT147" i="1"/>
  <c r="BS147" i="1"/>
  <c r="BR147" i="1"/>
  <c r="BQ147" i="1"/>
  <c r="BP147" i="1"/>
  <c r="BO147" i="1"/>
  <c r="BN147" i="1"/>
  <c r="BM147" i="1"/>
  <c r="BL147" i="1"/>
  <c r="BK147" i="1"/>
  <c r="BJ147" i="1"/>
  <c r="BI147" i="1"/>
  <c r="BH147" i="1"/>
  <c r="BG147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B147" i="1"/>
  <c r="GS146" i="1"/>
  <c r="GR146" i="1"/>
  <c r="GQ146" i="1"/>
  <c r="GP146" i="1"/>
  <c r="GO146" i="1"/>
  <c r="GN146" i="1"/>
  <c r="GM146" i="1"/>
  <c r="GL146" i="1"/>
  <c r="GK146" i="1"/>
  <c r="GJ146" i="1"/>
  <c r="GI146" i="1"/>
  <c r="GH146" i="1"/>
  <c r="GG146" i="1"/>
  <c r="GF146" i="1"/>
  <c r="GE146" i="1"/>
  <c r="GD146" i="1"/>
  <c r="GC146" i="1"/>
  <c r="GB146" i="1"/>
  <c r="GA146" i="1"/>
  <c r="FZ146" i="1"/>
  <c r="FY146" i="1"/>
  <c r="FX146" i="1"/>
  <c r="FW146" i="1"/>
  <c r="FV146" i="1"/>
  <c r="FU146" i="1"/>
  <c r="FT146" i="1"/>
  <c r="FS146" i="1"/>
  <c r="FR146" i="1"/>
  <c r="FQ146" i="1"/>
  <c r="FP146" i="1"/>
  <c r="FO146" i="1"/>
  <c r="FN146" i="1"/>
  <c r="FM146" i="1"/>
  <c r="FL146" i="1"/>
  <c r="FK146" i="1"/>
  <c r="FJ146" i="1"/>
  <c r="FI146" i="1"/>
  <c r="FH146" i="1"/>
  <c r="FG146" i="1"/>
  <c r="FF146" i="1"/>
  <c r="FE146" i="1"/>
  <c r="FD146" i="1"/>
  <c r="FC146" i="1"/>
  <c r="FB146" i="1"/>
  <c r="FA146" i="1"/>
  <c r="EZ146" i="1"/>
  <c r="EY146" i="1"/>
  <c r="EX146" i="1"/>
  <c r="EW146" i="1"/>
  <c r="EV146" i="1"/>
  <c r="EU146" i="1"/>
  <c r="ET146" i="1"/>
  <c r="ES146" i="1"/>
  <c r="ER146" i="1"/>
  <c r="EQ146" i="1"/>
  <c r="EP146" i="1"/>
  <c r="EO146" i="1"/>
  <c r="EN146" i="1"/>
  <c r="EM146" i="1"/>
  <c r="EL146" i="1"/>
  <c r="EK146" i="1"/>
  <c r="EJ146" i="1"/>
  <c r="EI146" i="1"/>
  <c r="EH146" i="1"/>
  <c r="EG146" i="1"/>
  <c r="EF146" i="1"/>
  <c r="EE146" i="1"/>
  <c r="ED146" i="1"/>
  <c r="EC146" i="1"/>
  <c r="EB146" i="1"/>
  <c r="EA146" i="1"/>
  <c r="DZ146" i="1"/>
  <c r="DY146" i="1"/>
  <c r="DX146" i="1"/>
  <c r="DW146" i="1"/>
  <c r="DV146" i="1"/>
  <c r="DU146" i="1"/>
  <c r="DT146" i="1"/>
  <c r="DS146" i="1"/>
  <c r="DR146" i="1"/>
  <c r="DQ146" i="1"/>
  <c r="DP146" i="1"/>
  <c r="DO146" i="1"/>
  <c r="DN146" i="1"/>
  <c r="DM146" i="1"/>
  <c r="DL146" i="1"/>
  <c r="DK146" i="1"/>
  <c r="DJ146" i="1"/>
  <c r="DI146" i="1"/>
  <c r="DH146" i="1"/>
  <c r="DG146" i="1"/>
  <c r="DF146" i="1"/>
  <c r="DE146" i="1"/>
  <c r="DD146" i="1"/>
  <c r="DC146" i="1"/>
  <c r="DB146" i="1"/>
  <c r="DA146" i="1"/>
  <c r="CZ146" i="1"/>
  <c r="CY146" i="1"/>
  <c r="CX146" i="1"/>
  <c r="CW146" i="1"/>
  <c r="CV146" i="1"/>
  <c r="CU146" i="1"/>
  <c r="CT146" i="1"/>
  <c r="CS146" i="1"/>
  <c r="CR146" i="1"/>
  <c r="CQ146" i="1"/>
  <c r="CP146" i="1"/>
  <c r="CO146" i="1"/>
  <c r="CN146" i="1"/>
  <c r="CM146" i="1"/>
  <c r="CL146" i="1"/>
  <c r="CK146" i="1"/>
  <c r="CJ146" i="1"/>
  <c r="CI146" i="1"/>
  <c r="CH146" i="1"/>
  <c r="CG146" i="1"/>
  <c r="CF146" i="1"/>
  <c r="CE146" i="1"/>
  <c r="CD146" i="1"/>
  <c r="CC146" i="1"/>
  <c r="CB146" i="1"/>
  <c r="CA146" i="1"/>
  <c r="BZ146" i="1"/>
  <c r="BY146" i="1"/>
  <c r="BX146" i="1"/>
  <c r="BW146" i="1"/>
  <c r="BV146" i="1"/>
  <c r="BU146" i="1"/>
  <c r="BT146" i="1"/>
  <c r="BS146" i="1"/>
  <c r="BR146" i="1"/>
  <c r="BQ146" i="1"/>
  <c r="BP146" i="1"/>
  <c r="BO146" i="1"/>
  <c r="BN146" i="1"/>
  <c r="BM146" i="1"/>
  <c r="BL146" i="1"/>
  <c r="BK146" i="1"/>
  <c r="BJ146" i="1"/>
  <c r="BI146" i="1"/>
  <c r="BH146" i="1"/>
  <c r="BG146" i="1"/>
  <c r="BF146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AS146" i="1"/>
  <c r="AR146" i="1"/>
  <c r="AQ146" i="1"/>
  <c r="AP146" i="1"/>
  <c r="AO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GS145" i="1"/>
  <c r="GR145" i="1"/>
  <c r="GQ145" i="1"/>
  <c r="GP145" i="1"/>
  <c r="GO145" i="1"/>
  <c r="GN145" i="1"/>
  <c r="GM145" i="1"/>
  <c r="GL145" i="1"/>
  <c r="GK145" i="1"/>
  <c r="GJ145" i="1"/>
  <c r="GI145" i="1"/>
  <c r="GH145" i="1"/>
  <c r="GG145" i="1"/>
  <c r="GF145" i="1"/>
  <c r="GE145" i="1"/>
  <c r="GD145" i="1"/>
  <c r="GC145" i="1"/>
  <c r="GB145" i="1"/>
  <c r="GA145" i="1"/>
  <c r="FZ145" i="1"/>
  <c r="FY145" i="1"/>
  <c r="FX145" i="1"/>
  <c r="FW145" i="1"/>
  <c r="FV145" i="1"/>
  <c r="FU145" i="1"/>
  <c r="FT145" i="1"/>
  <c r="FS145" i="1"/>
  <c r="FR145" i="1"/>
  <c r="FQ145" i="1"/>
  <c r="FP145" i="1"/>
  <c r="FO145" i="1"/>
  <c r="FN145" i="1"/>
  <c r="FM145" i="1"/>
  <c r="FL145" i="1"/>
  <c r="FK145" i="1"/>
  <c r="FJ145" i="1"/>
  <c r="FI145" i="1"/>
  <c r="FH145" i="1"/>
  <c r="FG145" i="1"/>
  <c r="FF145" i="1"/>
  <c r="FE145" i="1"/>
  <c r="FD145" i="1"/>
  <c r="FC145" i="1"/>
  <c r="FB145" i="1"/>
  <c r="FA145" i="1"/>
  <c r="EZ145" i="1"/>
  <c r="EY145" i="1"/>
  <c r="EX145" i="1"/>
  <c r="EW145" i="1"/>
  <c r="EV145" i="1"/>
  <c r="EU145" i="1"/>
  <c r="ET145" i="1"/>
  <c r="ES145" i="1"/>
  <c r="ER145" i="1"/>
  <c r="EQ145" i="1"/>
  <c r="EP145" i="1"/>
  <c r="EO145" i="1"/>
  <c r="EN145" i="1"/>
  <c r="EM145" i="1"/>
  <c r="EL145" i="1"/>
  <c r="EK145" i="1"/>
  <c r="EJ145" i="1"/>
  <c r="EI145" i="1"/>
  <c r="EH145" i="1"/>
  <c r="EG145" i="1"/>
  <c r="EF145" i="1"/>
  <c r="EE145" i="1"/>
  <c r="ED145" i="1"/>
  <c r="EC145" i="1"/>
  <c r="EB145" i="1"/>
  <c r="EA145" i="1"/>
  <c r="DZ145" i="1"/>
  <c r="DY145" i="1"/>
  <c r="DX145" i="1"/>
  <c r="DW145" i="1"/>
  <c r="DV145" i="1"/>
  <c r="DU145" i="1"/>
  <c r="DT145" i="1"/>
  <c r="DS145" i="1"/>
  <c r="DR145" i="1"/>
  <c r="DQ145" i="1"/>
  <c r="DP145" i="1"/>
  <c r="DO145" i="1"/>
  <c r="DN145" i="1"/>
  <c r="DM145" i="1"/>
  <c r="DL145" i="1"/>
  <c r="DK145" i="1"/>
  <c r="DJ145" i="1"/>
  <c r="DI145" i="1"/>
  <c r="DH145" i="1"/>
  <c r="DG145" i="1"/>
  <c r="DF145" i="1"/>
  <c r="DE145" i="1"/>
  <c r="DD145" i="1"/>
  <c r="DC145" i="1"/>
  <c r="DB145" i="1"/>
  <c r="DA145" i="1"/>
  <c r="CZ145" i="1"/>
  <c r="CY145" i="1"/>
  <c r="CX145" i="1"/>
  <c r="CW145" i="1"/>
  <c r="CV145" i="1"/>
  <c r="CU145" i="1"/>
  <c r="CT145" i="1"/>
  <c r="CS145" i="1"/>
  <c r="CR145" i="1"/>
  <c r="CQ145" i="1"/>
  <c r="CP145" i="1"/>
  <c r="CO145" i="1"/>
  <c r="CN145" i="1"/>
  <c r="CM145" i="1"/>
  <c r="CL145" i="1"/>
  <c r="CK145" i="1"/>
  <c r="CJ145" i="1"/>
  <c r="CI145" i="1"/>
  <c r="CH145" i="1"/>
  <c r="CG145" i="1"/>
  <c r="CF145" i="1"/>
  <c r="CE145" i="1"/>
  <c r="CD145" i="1"/>
  <c r="CC145" i="1"/>
  <c r="CB145" i="1"/>
  <c r="CA145" i="1"/>
  <c r="BZ145" i="1"/>
  <c r="BY145" i="1"/>
  <c r="BX145" i="1"/>
  <c r="BW145" i="1"/>
  <c r="BV145" i="1"/>
  <c r="BU145" i="1"/>
  <c r="BT145" i="1"/>
  <c r="BS145" i="1"/>
  <c r="BR145" i="1"/>
  <c r="BQ145" i="1"/>
  <c r="BP145" i="1"/>
  <c r="BO145" i="1"/>
  <c r="BN145" i="1"/>
  <c r="BM145" i="1"/>
  <c r="BL145" i="1"/>
  <c r="BK145" i="1"/>
  <c r="BJ145" i="1"/>
  <c r="BI145" i="1"/>
  <c r="BH145" i="1"/>
  <c r="BG145" i="1"/>
  <c r="BF145" i="1"/>
  <c r="BE145" i="1"/>
  <c r="BD145" i="1"/>
  <c r="BC145" i="1"/>
  <c r="BB145" i="1"/>
  <c r="BA145" i="1"/>
  <c r="AZ145" i="1"/>
  <c r="AY145" i="1"/>
  <c r="AX145" i="1"/>
  <c r="AW145" i="1"/>
  <c r="AV145" i="1"/>
  <c r="AU145" i="1"/>
  <c r="AT145" i="1"/>
  <c r="AS145" i="1"/>
  <c r="AR145" i="1"/>
  <c r="AQ145" i="1"/>
  <c r="AP145" i="1"/>
  <c r="AO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GS144" i="1"/>
  <c r="GR144" i="1"/>
  <c r="GQ144" i="1"/>
  <c r="GP144" i="1"/>
  <c r="GO144" i="1"/>
  <c r="GN144" i="1"/>
  <c r="GM144" i="1"/>
  <c r="GL144" i="1"/>
  <c r="GK144" i="1"/>
  <c r="GJ144" i="1"/>
  <c r="GI144" i="1"/>
  <c r="GH144" i="1"/>
  <c r="GG144" i="1"/>
  <c r="GF144" i="1"/>
  <c r="GE144" i="1"/>
  <c r="GD144" i="1"/>
  <c r="GC144" i="1"/>
  <c r="GB144" i="1"/>
  <c r="GA144" i="1"/>
  <c r="FZ144" i="1"/>
  <c r="FY144" i="1"/>
  <c r="FX144" i="1"/>
  <c r="FW144" i="1"/>
  <c r="FV144" i="1"/>
  <c r="FU144" i="1"/>
  <c r="FT144" i="1"/>
  <c r="FS144" i="1"/>
  <c r="FR144" i="1"/>
  <c r="FQ144" i="1"/>
  <c r="FP144" i="1"/>
  <c r="FO144" i="1"/>
  <c r="FN144" i="1"/>
  <c r="FM144" i="1"/>
  <c r="FL144" i="1"/>
  <c r="FK144" i="1"/>
  <c r="FJ144" i="1"/>
  <c r="FI144" i="1"/>
  <c r="FH144" i="1"/>
  <c r="FG144" i="1"/>
  <c r="FF144" i="1"/>
  <c r="FE144" i="1"/>
  <c r="FD144" i="1"/>
  <c r="FC144" i="1"/>
  <c r="FB144" i="1"/>
  <c r="FA144" i="1"/>
  <c r="EZ144" i="1"/>
  <c r="EY144" i="1"/>
  <c r="EX144" i="1"/>
  <c r="EW144" i="1"/>
  <c r="EV144" i="1"/>
  <c r="EU144" i="1"/>
  <c r="ET144" i="1"/>
  <c r="ES144" i="1"/>
  <c r="ER144" i="1"/>
  <c r="EQ144" i="1"/>
  <c r="EP144" i="1"/>
  <c r="EO144" i="1"/>
  <c r="EN144" i="1"/>
  <c r="EM144" i="1"/>
  <c r="EL144" i="1"/>
  <c r="EK144" i="1"/>
  <c r="EJ144" i="1"/>
  <c r="EI144" i="1"/>
  <c r="EH144" i="1"/>
  <c r="EG144" i="1"/>
  <c r="EF144" i="1"/>
  <c r="EE144" i="1"/>
  <c r="ED144" i="1"/>
  <c r="EC144" i="1"/>
  <c r="EB144" i="1"/>
  <c r="EA144" i="1"/>
  <c r="DZ144" i="1"/>
  <c r="DY144" i="1"/>
  <c r="DX144" i="1"/>
  <c r="DW144" i="1"/>
  <c r="DV144" i="1"/>
  <c r="DU144" i="1"/>
  <c r="DT144" i="1"/>
  <c r="DS144" i="1"/>
  <c r="DR144" i="1"/>
  <c r="DQ144" i="1"/>
  <c r="DP144" i="1"/>
  <c r="DO144" i="1"/>
  <c r="DN144" i="1"/>
  <c r="DM144" i="1"/>
  <c r="DL144" i="1"/>
  <c r="DK144" i="1"/>
  <c r="DJ144" i="1"/>
  <c r="DI144" i="1"/>
  <c r="DH144" i="1"/>
  <c r="DG144" i="1"/>
  <c r="DF144" i="1"/>
  <c r="DE144" i="1"/>
  <c r="DD144" i="1"/>
  <c r="DC144" i="1"/>
  <c r="DB144" i="1"/>
  <c r="DA144" i="1"/>
  <c r="CZ144" i="1"/>
  <c r="CY144" i="1"/>
  <c r="CX144" i="1"/>
  <c r="CW144" i="1"/>
  <c r="CV144" i="1"/>
  <c r="CU144" i="1"/>
  <c r="CT144" i="1"/>
  <c r="CS144" i="1"/>
  <c r="CR144" i="1"/>
  <c r="CQ144" i="1"/>
  <c r="CP144" i="1"/>
  <c r="CO144" i="1"/>
  <c r="CN144" i="1"/>
  <c r="CM144" i="1"/>
  <c r="CL144" i="1"/>
  <c r="CK144" i="1"/>
  <c r="CJ144" i="1"/>
  <c r="CI144" i="1"/>
  <c r="CH144" i="1"/>
  <c r="CG144" i="1"/>
  <c r="CF144" i="1"/>
  <c r="CE144" i="1"/>
  <c r="CD144" i="1"/>
  <c r="CC144" i="1"/>
  <c r="CB144" i="1"/>
  <c r="CA144" i="1"/>
  <c r="BZ144" i="1"/>
  <c r="BY144" i="1"/>
  <c r="BX144" i="1"/>
  <c r="BW144" i="1"/>
  <c r="BV144" i="1"/>
  <c r="BU144" i="1"/>
  <c r="BT144" i="1"/>
  <c r="BS144" i="1"/>
  <c r="BR144" i="1"/>
  <c r="BQ144" i="1"/>
  <c r="BP144" i="1"/>
  <c r="BO144" i="1"/>
  <c r="BN144" i="1"/>
  <c r="BM144" i="1"/>
  <c r="BL144" i="1"/>
  <c r="BK144" i="1"/>
  <c r="BJ144" i="1"/>
  <c r="BI144" i="1"/>
  <c r="BH144" i="1"/>
  <c r="BG144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GS143" i="1"/>
  <c r="GR143" i="1"/>
  <c r="GQ143" i="1"/>
  <c r="GP143" i="1"/>
  <c r="GO143" i="1"/>
  <c r="GN143" i="1"/>
  <c r="GM143" i="1"/>
  <c r="GL143" i="1"/>
  <c r="GK143" i="1"/>
  <c r="GJ143" i="1"/>
  <c r="GI143" i="1"/>
  <c r="GH143" i="1"/>
  <c r="GG143" i="1"/>
  <c r="GF143" i="1"/>
  <c r="GE143" i="1"/>
  <c r="GD143" i="1"/>
  <c r="GC143" i="1"/>
  <c r="GB143" i="1"/>
  <c r="GA143" i="1"/>
  <c r="FZ143" i="1"/>
  <c r="FY143" i="1"/>
  <c r="FX143" i="1"/>
  <c r="FW143" i="1"/>
  <c r="FV143" i="1"/>
  <c r="FU143" i="1"/>
  <c r="FT143" i="1"/>
  <c r="FS143" i="1"/>
  <c r="FR143" i="1"/>
  <c r="FQ143" i="1"/>
  <c r="FP143" i="1"/>
  <c r="FO143" i="1"/>
  <c r="FN143" i="1"/>
  <c r="FM143" i="1"/>
  <c r="FL143" i="1"/>
  <c r="FK143" i="1"/>
  <c r="FJ143" i="1"/>
  <c r="FI143" i="1"/>
  <c r="FH143" i="1"/>
  <c r="FG143" i="1"/>
  <c r="FF143" i="1"/>
  <c r="FE143" i="1"/>
  <c r="FD143" i="1"/>
  <c r="FC143" i="1"/>
  <c r="FB143" i="1"/>
  <c r="FA143" i="1"/>
  <c r="EZ143" i="1"/>
  <c r="EY143" i="1"/>
  <c r="EX143" i="1"/>
  <c r="EW143" i="1"/>
  <c r="EV143" i="1"/>
  <c r="EU143" i="1"/>
  <c r="ET143" i="1"/>
  <c r="ES143" i="1"/>
  <c r="ER143" i="1"/>
  <c r="EQ143" i="1"/>
  <c r="EP143" i="1"/>
  <c r="EO143" i="1"/>
  <c r="EN143" i="1"/>
  <c r="EM143" i="1"/>
  <c r="EL143" i="1"/>
  <c r="EK143" i="1"/>
  <c r="EJ143" i="1"/>
  <c r="EI143" i="1"/>
  <c r="EH143" i="1"/>
  <c r="EG143" i="1"/>
  <c r="EF143" i="1"/>
  <c r="EE143" i="1"/>
  <c r="ED143" i="1"/>
  <c r="EC143" i="1"/>
  <c r="EB143" i="1"/>
  <c r="EA143" i="1"/>
  <c r="DZ143" i="1"/>
  <c r="DY143" i="1"/>
  <c r="DX143" i="1"/>
  <c r="DW143" i="1"/>
  <c r="DV143" i="1"/>
  <c r="DU143" i="1"/>
  <c r="DT143" i="1"/>
  <c r="DS143" i="1"/>
  <c r="DR143" i="1"/>
  <c r="DQ143" i="1"/>
  <c r="DP143" i="1"/>
  <c r="DO143" i="1"/>
  <c r="DN143" i="1"/>
  <c r="DM143" i="1"/>
  <c r="DL143" i="1"/>
  <c r="DK143" i="1"/>
  <c r="DJ143" i="1"/>
  <c r="DI143" i="1"/>
  <c r="DH143" i="1"/>
  <c r="DG143" i="1"/>
  <c r="DF143" i="1"/>
  <c r="DE143" i="1"/>
  <c r="DD143" i="1"/>
  <c r="DC143" i="1"/>
  <c r="DB143" i="1"/>
  <c r="DA143" i="1"/>
  <c r="CZ143" i="1"/>
  <c r="CY143" i="1"/>
  <c r="CX143" i="1"/>
  <c r="CW143" i="1"/>
  <c r="CV143" i="1"/>
  <c r="CU143" i="1"/>
  <c r="CT143" i="1"/>
  <c r="CS143" i="1"/>
  <c r="CR143" i="1"/>
  <c r="CQ143" i="1"/>
  <c r="CP143" i="1"/>
  <c r="CO143" i="1"/>
  <c r="CN143" i="1"/>
  <c r="CM143" i="1"/>
  <c r="CL143" i="1"/>
  <c r="CK143" i="1"/>
  <c r="CJ143" i="1"/>
  <c r="CI143" i="1"/>
  <c r="CH143" i="1"/>
  <c r="CG143" i="1"/>
  <c r="CF143" i="1"/>
  <c r="CE143" i="1"/>
  <c r="CD143" i="1"/>
  <c r="CC143" i="1"/>
  <c r="CB143" i="1"/>
  <c r="CA143" i="1"/>
  <c r="BZ143" i="1"/>
  <c r="BY143" i="1"/>
  <c r="BX143" i="1"/>
  <c r="BW143" i="1"/>
  <c r="BV143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BI143" i="1"/>
  <c r="BH143" i="1"/>
  <c r="BG143" i="1"/>
  <c r="BF143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GS142" i="1"/>
  <c r="GR142" i="1"/>
  <c r="GQ142" i="1"/>
  <c r="GP142" i="1"/>
  <c r="GO142" i="1"/>
  <c r="GN142" i="1"/>
  <c r="GM142" i="1"/>
  <c r="GL142" i="1"/>
  <c r="GK142" i="1"/>
  <c r="GJ142" i="1"/>
  <c r="GI142" i="1"/>
  <c r="GH142" i="1"/>
  <c r="GG142" i="1"/>
  <c r="GF142" i="1"/>
  <c r="GE142" i="1"/>
  <c r="GD142" i="1"/>
  <c r="GC142" i="1"/>
  <c r="GB142" i="1"/>
  <c r="GA142" i="1"/>
  <c r="FZ142" i="1"/>
  <c r="FY142" i="1"/>
  <c r="FX142" i="1"/>
  <c r="FW142" i="1"/>
  <c r="FV142" i="1"/>
  <c r="FU142" i="1"/>
  <c r="FT142" i="1"/>
  <c r="FS142" i="1"/>
  <c r="FR142" i="1"/>
  <c r="FQ142" i="1"/>
  <c r="FP142" i="1"/>
  <c r="FO142" i="1"/>
  <c r="FN142" i="1"/>
  <c r="FM142" i="1"/>
  <c r="FL142" i="1"/>
  <c r="FK142" i="1"/>
  <c r="FJ142" i="1"/>
  <c r="FI142" i="1"/>
  <c r="FH142" i="1"/>
  <c r="FG142" i="1"/>
  <c r="FF142" i="1"/>
  <c r="FE142" i="1"/>
  <c r="FD142" i="1"/>
  <c r="FC142" i="1"/>
  <c r="FB142" i="1"/>
  <c r="FA142" i="1"/>
  <c r="EZ142" i="1"/>
  <c r="EY142" i="1"/>
  <c r="EX142" i="1"/>
  <c r="EW142" i="1"/>
  <c r="EV142" i="1"/>
  <c r="EU142" i="1"/>
  <c r="ET142" i="1"/>
  <c r="ES142" i="1"/>
  <c r="ER142" i="1"/>
  <c r="EQ142" i="1"/>
  <c r="EP142" i="1"/>
  <c r="EO142" i="1"/>
  <c r="EN142" i="1"/>
  <c r="EM142" i="1"/>
  <c r="EL142" i="1"/>
  <c r="EK142" i="1"/>
  <c r="EJ142" i="1"/>
  <c r="EI142" i="1"/>
  <c r="EH142" i="1"/>
  <c r="EG142" i="1"/>
  <c r="EF142" i="1"/>
  <c r="EE142" i="1"/>
  <c r="ED142" i="1"/>
  <c r="EC142" i="1"/>
  <c r="EB142" i="1"/>
  <c r="EA142" i="1"/>
  <c r="DZ142" i="1"/>
  <c r="DY142" i="1"/>
  <c r="DX142" i="1"/>
  <c r="DW142" i="1"/>
  <c r="DV142" i="1"/>
  <c r="DU142" i="1"/>
  <c r="DT142" i="1"/>
  <c r="DS142" i="1"/>
  <c r="DR142" i="1"/>
  <c r="DQ142" i="1"/>
  <c r="DP142" i="1"/>
  <c r="DO142" i="1"/>
  <c r="DN142" i="1"/>
  <c r="DM142" i="1"/>
  <c r="DL142" i="1"/>
  <c r="DK142" i="1"/>
  <c r="DJ142" i="1"/>
  <c r="DI142" i="1"/>
  <c r="DH142" i="1"/>
  <c r="DG142" i="1"/>
  <c r="DF142" i="1"/>
  <c r="DE142" i="1"/>
  <c r="DD142" i="1"/>
  <c r="DC142" i="1"/>
  <c r="DB142" i="1"/>
  <c r="DA142" i="1"/>
  <c r="CZ142" i="1"/>
  <c r="CY142" i="1"/>
  <c r="CX142" i="1"/>
  <c r="CW142" i="1"/>
  <c r="CV142" i="1"/>
  <c r="CU142" i="1"/>
  <c r="CT142" i="1"/>
  <c r="CS142" i="1"/>
  <c r="CR142" i="1"/>
  <c r="CQ142" i="1"/>
  <c r="CP142" i="1"/>
  <c r="CO142" i="1"/>
  <c r="CN142" i="1"/>
  <c r="CM142" i="1"/>
  <c r="CL142" i="1"/>
  <c r="CK142" i="1"/>
  <c r="CJ142" i="1"/>
  <c r="CI142" i="1"/>
  <c r="CH142" i="1"/>
  <c r="CG142" i="1"/>
  <c r="CF142" i="1"/>
  <c r="CE142" i="1"/>
  <c r="CD142" i="1"/>
  <c r="CC142" i="1"/>
  <c r="CB142" i="1"/>
  <c r="CA142" i="1"/>
  <c r="BZ142" i="1"/>
  <c r="BY142" i="1"/>
  <c r="BX142" i="1"/>
  <c r="BW142" i="1"/>
  <c r="BV142" i="1"/>
  <c r="BU142" i="1"/>
  <c r="BT142" i="1"/>
  <c r="BS142" i="1"/>
  <c r="BR142" i="1"/>
  <c r="BQ142" i="1"/>
  <c r="BP142" i="1"/>
  <c r="BO142" i="1"/>
  <c r="BN142" i="1"/>
  <c r="BM142" i="1"/>
  <c r="BL142" i="1"/>
  <c r="BK142" i="1"/>
  <c r="BJ142" i="1"/>
  <c r="BI142" i="1"/>
  <c r="BH142" i="1"/>
  <c r="BG142" i="1"/>
  <c r="BF142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GS141" i="1"/>
  <c r="GR141" i="1"/>
  <c r="GQ141" i="1"/>
  <c r="GP141" i="1"/>
  <c r="GO141" i="1"/>
  <c r="GN141" i="1"/>
  <c r="GM141" i="1"/>
  <c r="GL141" i="1"/>
  <c r="GK141" i="1"/>
  <c r="GJ141" i="1"/>
  <c r="GI141" i="1"/>
  <c r="GH141" i="1"/>
  <c r="GG141" i="1"/>
  <c r="GF141" i="1"/>
  <c r="GE141" i="1"/>
  <c r="GD141" i="1"/>
  <c r="GC141" i="1"/>
  <c r="GB141" i="1"/>
  <c r="GA141" i="1"/>
  <c r="FZ141" i="1"/>
  <c r="FY141" i="1"/>
  <c r="FX141" i="1"/>
  <c r="FW141" i="1"/>
  <c r="FV141" i="1"/>
  <c r="FU141" i="1"/>
  <c r="FT141" i="1"/>
  <c r="FS141" i="1"/>
  <c r="FR141" i="1"/>
  <c r="FQ141" i="1"/>
  <c r="FP141" i="1"/>
  <c r="FO141" i="1"/>
  <c r="FN141" i="1"/>
  <c r="FM141" i="1"/>
  <c r="FL141" i="1"/>
  <c r="FK141" i="1"/>
  <c r="FJ141" i="1"/>
  <c r="FI141" i="1"/>
  <c r="FH141" i="1"/>
  <c r="FG141" i="1"/>
  <c r="FF141" i="1"/>
  <c r="FE141" i="1"/>
  <c r="FD141" i="1"/>
  <c r="FC141" i="1"/>
  <c r="FB141" i="1"/>
  <c r="FA141" i="1"/>
  <c r="EZ141" i="1"/>
  <c r="EY141" i="1"/>
  <c r="EX141" i="1"/>
  <c r="EW141" i="1"/>
  <c r="EV141" i="1"/>
  <c r="EU141" i="1"/>
  <c r="ET141" i="1"/>
  <c r="ES141" i="1"/>
  <c r="ER141" i="1"/>
  <c r="EQ141" i="1"/>
  <c r="EP141" i="1"/>
  <c r="EO141" i="1"/>
  <c r="EN141" i="1"/>
  <c r="EM141" i="1"/>
  <c r="EL141" i="1"/>
  <c r="EK141" i="1"/>
  <c r="EJ141" i="1"/>
  <c r="EI141" i="1"/>
  <c r="EH141" i="1"/>
  <c r="EG141" i="1"/>
  <c r="EF141" i="1"/>
  <c r="EE141" i="1"/>
  <c r="ED141" i="1"/>
  <c r="EC141" i="1"/>
  <c r="EB141" i="1"/>
  <c r="EA141" i="1"/>
  <c r="DZ141" i="1"/>
  <c r="DY141" i="1"/>
  <c r="DX141" i="1"/>
  <c r="DW141" i="1"/>
  <c r="DV141" i="1"/>
  <c r="DU141" i="1"/>
  <c r="DT141" i="1"/>
  <c r="DS141" i="1"/>
  <c r="DR141" i="1"/>
  <c r="DQ141" i="1"/>
  <c r="DP141" i="1"/>
  <c r="DO141" i="1"/>
  <c r="DN141" i="1"/>
  <c r="DM141" i="1"/>
  <c r="DL141" i="1"/>
  <c r="DK141" i="1"/>
  <c r="DJ141" i="1"/>
  <c r="DI141" i="1"/>
  <c r="DH141" i="1"/>
  <c r="DG141" i="1"/>
  <c r="DF141" i="1"/>
  <c r="DE141" i="1"/>
  <c r="DD141" i="1"/>
  <c r="DC141" i="1"/>
  <c r="DB141" i="1"/>
  <c r="DA141" i="1"/>
  <c r="CZ141" i="1"/>
  <c r="CY141" i="1"/>
  <c r="CX141" i="1"/>
  <c r="CW141" i="1"/>
  <c r="CV141" i="1"/>
  <c r="CU141" i="1"/>
  <c r="CT141" i="1"/>
  <c r="CS141" i="1"/>
  <c r="CR141" i="1"/>
  <c r="CQ141" i="1"/>
  <c r="CP141" i="1"/>
  <c r="CO141" i="1"/>
  <c r="CN141" i="1"/>
  <c r="CM141" i="1"/>
  <c r="CL141" i="1"/>
  <c r="CK141" i="1"/>
  <c r="CJ141" i="1"/>
  <c r="CI141" i="1"/>
  <c r="CH141" i="1"/>
  <c r="CG141" i="1"/>
  <c r="CF141" i="1"/>
  <c r="CE141" i="1"/>
  <c r="CD141" i="1"/>
  <c r="CC141" i="1"/>
  <c r="CB141" i="1"/>
  <c r="CA141" i="1"/>
  <c r="BZ141" i="1"/>
  <c r="BY141" i="1"/>
  <c r="BX141" i="1"/>
  <c r="BW141" i="1"/>
  <c r="BV141" i="1"/>
  <c r="BU141" i="1"/>
  <c r="BT141" i="1"/>
  <c r="BS141" i="1"/>
  <c r="BR141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GS140" i="1"/>
  <c r="GR140" i="1"/>
  <c r="GQ140" i="1"/>
  <c r="GP140" i="1"/>
  <c r="GO140" i="1"/>
  <c r="GN140" i="1"/>
  <c r="GM140" i="1"/>
  <c r="GL140" i="1"/>
  <c r="GK140" i="1"/>
  <c r="GJ140" i="1"/>
  <c r="GI140" i="1"/>
  <c r="GH140" i="1"/>
  <c r="GG140" i="1"/>
  <c r="GF140" i="1"/>
  <c r="GE140" i="1"/>
  <c r="GD140" i="1"/>
  <c r="GC140" i="1"/>
  <c r="GB140" i="1"/>
  <c r="GA140" i="1"/>
  <c r="FZ140" i="1"/>
  <c r="FY140" i="1"/>
  <c r="FX140" i="1"/>
  <c r="FW140" i="1"/>
  <c r="FV140" i="1"/>
  <c r="FU140" i="1"/>
  <c r="FT140" i="1"/>
  <c r="FS140" i="1"/>
  <c r="FR140" i="1"/>
  <c r="FQ140" i="1"/>
  <c r="FP140" i="1"/>
  <c r="FO140" i="1"/>
  <c r="FN140" i="1"/>
  <c r="FM140" i="1"/>
  <c r="FL140" i="1"/>
  <c r="FK140" i="1"/>
  <c r="FJ140" i="1"/>
  <c r="FI140" i="1"/>
  <c r="FH140" i="1"/>
  <c r="FG140" i="1"/>
  <c r="FF140" i="1"/>
  <c r="FE140" i="1"/>
  <c r="FD140" i="1"/>
  <c r="FC140" i="1"/>
  <c r="FB140" i="1"/>
  <c r="FA140" i="1"/>
  <c r="EZ140" i="1"/>
  <c r="EY140" i="1"/>
  <c r="EX140" i="1"/>
  <c r="EW140" i="1"/>
  <c r="EV140" i="1"/>
  <c r="EU140" i="1"/>
  <c r="ET140" i="1"/>
  <c r="ES140" i="1"/>
  <c r="ER140" i="1"/>
  <c r="EQ140" i="1"/>
  <c r="EP140" i="1"/>
  <c r="EO140" i="1"/>
  <c r="EN140" i="1"/>
  <c r="EM140" i="1"/>
  <c r="EL140" i="1"/>
  <c r="EK140" i="1"/>
  <c r="EJ140" i="1"/>
  <c r="EI140" i="1"/>
  <c r="EH140" i="1"/>
  <c r="EG140" i="1"/>
  <c r="EF140" i="1"/>
  <c r="EE140" i="1"/>
  <c r="ED140" i="1"/>
  <c r="EC140" i="1"/>
  <c r="EB140" i="1"/>
  <c r="EA140" i="1"/>
  <c r="DZ140" i="1"/>
  <c r="DY140" i="1"/>
  <c r="DX140" i="1"/>
  <c r="DW140" i="1"/>
  <c r="DV140" i="1"/>
  <c r="DU140" i="1"/>
  <c r="DT140" i="1"/>
  <c r="DS140" i="1"/>
  <c r="DR140" i="1"/>
  <c r="DQ140" i="1"/>
  <c r="DP140" i="1"/>
  <c r="DO140" i="1"/>
  <c r="DN140" i="1"/>
  <c r="DM140" i="1"/>
  <c r="DL140" i="1"/>
  <c r="DK140" i="1"/>
  <c r="DJ140" i="1"/>
  <c r="DI140" i="1"/>
  <c r="DH140" i="1"/>
  <c r="DG140" i="1"/>
  <c r="DF140" i="1"/>
  <c r="DE140" i="1"/>
  <c r="DD140" i="1"/>
  <c r="DC140" i="1"/>
  <c r="DB140" i="1"/>
  <c r="DA140" i="1"/>
  <c r="CZ140" i="1"/>
  <c r="CY140" i="1"/>
  <c r="CX140" i="1"/>
  <c r="CW140" i="1"/>
  <c r="CV140" i="1"/>
  <c r="CU140" i="1"/>
  <c r="CT140" i="1"/>
  <c r="CS140" i="1"/>
  <c r="CR140" i="1"/>
  <c r="CQ140" i="1"/>
  <c r="CP140" i="1"/>
  <c r="CO140" i="1"/>
  <c r="CN140" i="1"/>
  <c r="CM140" i="1"/>
  <c r="CL140" i="1"/>
  <c r="CK140" i="1"/>
  <c r="CJ140" i="1"/>
  <c r="CI140" i="1"/>
  <c r="CH140" i="1"/>
  <c r="CG140" i="1"/>
  <c r="CF140" i="1"/>
  <c r="CE140" i="1"/>
  <c r="CD140" i="1"/>
  <c r="CC140" i="1"/>
  <c r="CB140" i="1"/>
  <c r="CA140" i="1"/>
  <c r="BZ140" i="1"/>
  <c r="BY140" i="1"/>
  <c r="BX140" i="1"/>
  <c r="BW140" i="1"/>
  <c r="BV140" i="1"/>
  <c r="BU140" i="1"/>
  <c r="BT140" i="1"/>
  <c r="BS140" i="1"/>
  <c r="BR140" i="1"/>
  <c r="BQ140" i="1"/>
  <c r="BP140" i="1"/>
  <c r="BO140" i="1"/>
  <c r="BN140" i="1"/>
  <c r="BM140" i="1"/>
  <c r="BL140" i="1"/>
  <c r="BK140" i="1"/>
  <c r="BJ140" i="1"/>
  <c r="BI140" i="1"/>
  <c r="BH140" i="1"/>
  <c r="BG140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B140" i="1"/>
  <c r="GS139" i="1"/>
  <c r="GR139" i="1"/>
  <c r="GQ139" i="1"/>
  <c r="GP139" i="1"/>
  <c r="GO139" i="1"/>
  <c r="GN139" i="1"/>
  <c r="GM139" i="1"/>
  <c r="GL139" i="1"/>
  <c r="GK139" i="1"/>
  <c r="GJ139" i="1"/>
  <c r="GI139" i="1"/>
  <c r="GH139" i="1"/>
  <c r="GG139" i="1"/>
  <c r="GF139" i="1"/>
  <c r="GE139" i="1"/>
  <c r="GD139" i="1"/>
  <c r="GC139" i="1"/>
  <c r="GB139" i="1"/>
  <c r="GA139" i="1"/>
  <c r="FZ139" i="1"/>
  <c r="FY139" i="1"/>
  <c r="FX139" i="1"/>
  <c r="FW139" i="1"/>
  <c r="FV139" i="1"/>
  <c r="FU139" i="1"/>
  <c r="FT139" i="1"/>
  <c r="FS139" i="1"/>
  <c r="FR139" i="1"/>
  <c r="FQ139" i="1"/>
  <c r="FP139" i="1"/>
  <c r="FO139" i="1"/>
  <c r="FN139" i="1"/>
  <c r="FM139" i="1"/>
  <c r="FL139" i="1"/>
  <c r="FK139" i="1"/>
  <c r="FJ139" i="1"/>
  <c r="FI139" i="1"/>
  <c r="FH139" i="1"/>
  <c r="FG139" i="1"/>
  <c r="FF139" i="1"/>
  <c r="FE139" i="1"/>
  <c r="FD139" i="1"/>
  <c r="FC139" i="1"/>
  <c r="FB139" i="1"/>
  <c r="FA139" i="1"/>
  <c r="EZ139" i="1"/>
  <c r="EY139" i="1"/>
  <c r="EX139" i="1"/>
  <c r="EW139" i="1"/>
  <c r="EV139" i="1"/>
  <c r="EU139" i="1"/>
  <c r="ET139" i="1"/>
  <c r="ES139" i="1"/>
  <c r="ER139" i="1"/>
  <c r="EQ139" i="1"/>
  <c r="EP139" i="1"/>
  <c r="EO139" i="1"/>
  <c r="EN139" i="1"/>
  <c r="EM139" i="1"/>
  <c r="EL139" i="1"/>
  <c r="EK139" i="1"/>
  <c r="EJ139" i="1"/>
  <c r="EI139" i="1"/>
  <c r="EH139" i="1"/>
  <c r="EG139" i="1"/>
  <c r="EF139" i="1"/>
  <c r="EE139" i="1"/>
  <c r="ED139" i="1"/>
  <c r="EC139" i="1"/>
  <c r="EB139" i="1"/>
  <c r="EA139" i="1"/>
  <c r="DZ139" i="1"/>
  <c r="DY139" i="1"/>
  <c r="DX139" i="1"/>
  <c r="DW139" i="1"/>
  <c r="DV139" i="1"/>
  <c r="DU139" i="1"/>
  <c r="DT139" i="1"/>
  <c r="DS139" i="1"/>
  <c r="DR139" i="1"/>
  <c r="DQ139" i="1"/>
  <c r="DP139" i="1"/>
  <c r="DO139" i="1"/>
  <c r="DN139" i="1"/>
  <c r="DM139" i="1"/>
  <c r="DL139" i="1"/>
  <c r="DK139" i="1"/>
  <c r="DJ139" i="1"/>
  <c r="DI139" i="1"/>
  <c r="DH139" i="1"/>
  <c r="DG139" i="1"/>
  <c r="DF139" i="1"/>
  <c r="DE139" i="1"/>
  <c r="DD139" i="1"/>
  <c r="DC139" i="1"/>
  <c r="DB139" i="1"/>
  <c r="DA139" i="1"/>
  <c r="CZ139" i="1"/>
  <c r="CY139" i="1"/>
  <c r="CX139" i="1"/>
  <c r="CW139" i="1"/>
  <c r="CV139" i="1"/>
  <c r="CU139" i="1"/>
  <c r="CT139" i="1"/>
  <c r="CS139" i="1"/>
  <c r="CR139" i="1"/>
  <c r="CQ139" i="1"/>
  <c r="CP139" i="1"/>
  <c r="CO139" i="1"/>
  <c r="CN139" i="1"/>
  <c r="CM139" i="1"/>
  <c r="CL139" i="1"/>
  <c r="CK139" i="1"/>
  <c r="CJ139" i="1"/>
  <c r="CI139" i="1"/>
  <c r="CH139" i="1"/>
  <c r="CG139" i="1"/>
  <c r="CF139" i="1"/>
  <c r="CE139" i="1"/>
  <c r="CD139" i="1"/>
  <c r="CC139" i="1"/>
  <c r="CB139" i="1"/>
  <c r="CA139" i="1"/>
  <c r="BZ139" i="1"/>
  <c r="BY139" i="1"/>
  <c r="BX139" i="1"/>
  <c r="BW139" i="1"/>
  <c r="BV139" i="1"/>
  <c r="BU139" i="1"/>
  <c r="BT139" i="1"/>
  <c r="BS139" i="1"/>
  <c r="BR139" i="1"/>
  <c r="BQ139" i="1"/>
  <c r="BP139" i="1"/>
  <c r="BO139" i="1"/>
  <c r="BN139" i="1"/>
  <c r="BM139" i="1"/>
  <c r="BL139" i="1"/>
  <c r="BK139" i="1"/>
  <c r="BJ139" i="1"/>
  <c r="BI139" i="1"/>
  <c r="BH139" i="1"/>
  <c r="BG139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B139" i="1"/>
  <c r="GS138" i="1"/>
  <c r="GR138" i="1"/>
  <c r="GQ138" i="1"/>
  <c r="GP138" i="1"/>
  <c r="GO138" i="1"/>
  <c r="GN138" i="1"/>
  <c r="GM138" i="1"/>
  <c r="GL138" i="1"/>
  <c r="GK138" i="1"/>
  <c r="GJ138" i="1"/>
  <c r="GI138" i="1"/>
  <c r="GH138" i="1"/>
  <c r="GG138" i="1"/>
  <c r="GF138" i="1"/>
  <c r="GE138" i="1"/>
  <c r="GD138" i="1"/>
  <c r="GC138" i="1"/>
  <c r="GB138" i="1"/>
  <c r="GA138" i="1"/>
  <c r="FZ138" i="1"/>
  <c r="FY138" i="1"/>
  <c r="FX138" i="1"/>
  <c r="FW138" i="1"/>
  <c r="FV138" i="1"/>
  <c r="FU138" i="1"/>
  <c r="FT138" i="1"/>
  <c r="FS138" i="1"/>
  <c r="FR138" i="1"/>
  <c r="FQ138" i="1"/>
  <c r="FP138" i="1"/>
  <c r="FO138" i="1"/>
  <c r="FN138" i="1"/>
  <c r="FM138" i="1"/>
  <c r="FL138" i="1"/>
  <c r="FK138" i="1"/>
  <c r="FJ138" i="1"/>
  <c r="FI138" i="1"/>
  <c r="FH138" i="1"/>
  <c r="FG138" i="1"/>
  <c r="FF138" i="1"/>
  <c r="FE138" i="1"/>
  <c r="FD138" i="1"/>
  <c r="FC138" i="1"/>
  <c r="FB138" i="1"/>
  <c r="FA138" i="1"/>
  <c r="EZ138" i="1"/>
  <c r="EY138" i="1"/>
  <c r="EX138" i="1"/>
  <c r="EW138" i="1"/>
  <c r="EV138" i="1"/>
  <c r="EU138" i="1"/>
  <c r="ET138" i="1"/>
  <c r="ES138" i="1"/>
  <c r="ER138" i="1"/>
  <c r="EQ138" i="1"/>
  <c r="EP138" i="1"/>
  <c r="EO138" i="1"/>
  <c r="EN138" i="1"/>
  <c r="EM138" i="1"/>
  <c r="EL138" i="1"/>
  <c r="EK138" i="1"/>
  <c r="EJ138" i="1"/>
  <c r="EI138" i="1"/>
  <c r="EH138" i="1"/>
  <c r="EG138" i="1"/>
  <c r="EF138" i="1"/>
  <c r="EE138" i="1"/>
  <c r="ED138" i="1"/>
  <c r="EC138" i="1"/>
  <c r="EB138" i="1"/>
  <c r="EA138" i="1"/>
  <c r="DZ138" i="1"/>
  <c r="DY138" i="1"/>
  <c r="DX138" i="1"/>
  <c r="DW138" i="1"/>
  <c r="DV138" i="1"/>
  <c r="DU138" i="1"/>
  <c r="DT138" i="1"/>
  <c r="DS138" i="1"/>
  <c r="DR138" i="1"/>
  <c r="DQ138" i="1"/>
  <c r="DP138" i="1"/>
  <c r="DO138" i="1"/>
  <c r="DN138" i="1"/>
  <c r="DM138" i="1"/>
  <c r="DL138" i="1"/>
  <c r="DK138" i="1"/>
  <c r="DJ138" i="1"/>
  <c r="DI138" i="1"/>
  <c r="DH138" i="1"/>
  <c r="DG138" i="1"/>
  <c r="DF138" i="1"/>
  <c r="DE138" i="1"/>
  <c r="DD138" i="1"/>
  <c r="DC138" i="1"/>
  <c r="DB138" i="1"/>
  <c r="DA138" i="1"/>
  <c r="CZ138" i="1"/>
  <c r="CY138" i="1"/>
  <c r="CX138" i="1"/>
  <c r="CW138" i="1"/>
  <c r="CV138" i="1"/>
  <c r="CU138" i="1"/>
  <c r="CT138" i="1"/>
  <c r="CS138" i="1"/>
  <c r="CR138" i="1"/>
  <c r="CQ138" i="1"/>
  <c r="CP138" i="1"/>
  <c r="CO138" i="1"/>
  <c r="CN138" i="1"/>
  <c r="CM138" i="1"/>
  <c r="CL138" i="1"/>
  <c r="CK138" i="1"/>
  <c r="CJ138" i="1"/>
  <c r="CI138" i="1"/>
  <c r="CH138" i="1"/>
  <c r="CG138" i="1"/>
  <c r="CF138" i="1"/>
  <c r="CE138" i="1"/>
  <c r="CD138" i="1"/>
  <c r="CC138" i="1"/>
  <c r="CB138" i="1"/>
  <c r="CA138" i="1"/>
  <c r="BZ138" i="1"/>
  <c r="BY138" i="1"/>
  <c r="BX138" i="1"/>
  <c r="BW138" i="1"/>
  <c r="BV138" i="1"/>
  <c r="BU138" i="1"/>
  <c r="BT138" i="1"/>
  <c r="BS138" i="1"/>
  <c r="BR138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B138" i="1"/>
  <c r="GS137" i="1"/>
  <c r="GR137" i="1"/>
  <c r="GQ137" i="1"/>
  <c r="GP137" i="1"/>
  <c r="GO137" i="1"/>
  <c r="GN137" i="1"/>
  <c r="GM137" i="1"/>
  <c r="GL137" i="1"/>
  <c r="GK137" i="1"/>
  <c r="GJ137" i="1"/>
  <c r="GI137" i="1"/>
  <c r="GH137" i="1"/>
  <c r="GG137" i="1"/>
  <c r="GF137" i="1"/>
  <c r="GE137" i="1"/>
  <c r="GD137" i="1"/>
  <c r="GC137" i="1"/>
  <c r="GB137" i="1"/>
  <c r="GA137" i="1"/>
  <c r="FZ137" i="1"/>
  <c r="FY137" i="1"/>
  <c r="FX137" i="1"/>
  <c r="FW137" i="1"/>
  <c r="FV137" i="1"/>
  <c r="FU137" i="1"/>
  <c r="FT137" i="1"/>
  <c r="FS137" i="1"/>
  <c r="FR137" i="1"/>
  <c r="FQ137" i="1"/>
  <c r="FP137" i="1"/>
  <c r="FO137" i="1"/>
  <c r="FN137" i="1"/>
  <c r="FM137" i="1"/>
  <c r="FL137" i="1"/>
  <c r="FK137" i="1"/>
  <c r="FJ137" i="1"/>
  <c r="FI137" i="1"/>
  <c r="FH137" i="1"/>
  <c r="FG137" i="1"/>
  <c r="FF137" i="1"/>
  <c r="FE137" i="1"/>
  <c r="FD137" i="1"/>
  <c r="FC137" i="1"/>
  <c r="FB137" i="1"/>
  <c r="FA137" i="1"/>
  <c r="EZ137" i="1"/>
  <c r="EY137" i="1"/>
  <c r="EX137" i="1"/>
  <c r="EW137" i="1"/>
  <c r="EV137" i="1"/>
  <c r="EU137" i="1"/>
  <c r="ET137" i="1"/>
  <c r="ES137" i="1"/>
  <c r="ER137" i="1"/>
  <c r="EQ137" i="1"/>
  <c r="EP137" i="1"/>
  <c r="EO137" i="1"/>
  <c r="EN137" i="1"/>
  <c r="EM137" i="1"/>
  <c r="EL137" i="1"/>
  <c r="EK137" i="1"/>
  <c r="EJ137" i="1"/>
  <c r="EI137" i="1"/>
  <c r="EH137" i="1"/>
  <c r="EG137" i="1"/>
  <c r="EF137" i="1"/>
  <c r="EE137" i="1"/>
  <c r="ED137" i="1"/>
  <c r="EC137" i="1"/>
  <c r="EB137" i="1"/>
  <c r="EA137" i="1"/>
  <c r="DZ137" i="1"/>
  <c r="DY137" i="1"/>
  <c r="DX137" i="1"/>
  <c r="DW137" i="1"/>
  <c r="DV137" i="1"/>
  <c r="DU137" i="1"/>
  <c r="DT137" i="1"/>
  <c r="DS137" i="1"/>
  <c r="DR137" i="1"/>
  <c r="DQ137" i="1"/>
  <c r="DP137" i="1"/>
  <c r="DO137" i="1"/>
  <c r="DN137" i="1"/>
  <c r="DM137" i="1"/>
  <c r="DL137" i="1"/>
  <c r="DK137" i="1"/>
  <c r="DJ137" i="1"/>
  <c r="DI137" i="1"/>
  <c r="DH137" i="1"/>
  <c r="DG137" i="1"/>
  <c r="DF137" i="1"/>
  <c r="DE137" i="1"/>
  <c r="DD137" i="1"/>
  <c r="DC137" i="1"/>
  <c r="DB137" i="1"/>
  <c r="DA137" i="1"/>
  <c r="CZ137" i="1"/>
  <c r="CY137" i="1"/>
  <c r="CX137" i="1"/>
  <c r="CW137" i="1"/>
  <c r="CV137" i="1"/>
  <c r="CU137" i="1"/>
  <c r="CT137" i="1"/>
  <c r="CS137" i="1"/>
  <c r="CR137" i="1"/>
  <c r="CQ137" i="1"/>
  <c r="CP137" i="1"/>
  <c r="CO137" i="1"/>
  <c r="CN137" i="1"/>
  <c r="CM137" i="1"/>
  <c r="CL137" i="1"/>
  <c r="CK137" i="1"/>
  <c r="CJ137" i="1"/>
  <c r="CI137" i="1"/>
  <c r="CH137" i="1"/>
  <c r="CG137" i="1"/>
  <c r="CF137" i="1"/>
  <c r="CE137" i="1"/>
  <c r="CD137" i="1"/>
  <c r="CC137" i="1"/>
  <c r="CB137" i="1"/>
  <c r="CA137" i="1"/>
  <c r="BZ137" i="1"/>
  <c r="BY137" i="1"/>
  <c r="BX137" i="1"/>
  <c r="BW137" i="1"/>
  <c r="BV137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I137" i="1"/>
  <c r="BH137" i="1"/>
  <c r="BG137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GS136" i="1"/>
  <c r="GR136" i="1"/>
  <c r="GQ136" i="1"/>
  <c r="GP136" i="1"/>
  <c r="GO136" i="1"/>
  <c r="GN136" i="1"/>
  <c r="GM136" i="1"/>
  <c r="GL136" i="1"/>
  <c r="GK136" i="1"/>
  <c r="GJ136" i="1"/>
  <c r="GI136" i="1"/>
  <c r="GH136" i="1"/>
  <c r="GG136" i="1"/>
  <c r="GF136" i="1"/>
  <c r="GE136" i="1"/>
  <c r="GD136" i="1"/>
  <c r="GC136" i="1"/>
  <c r="GB136" i="1"/>
  <c r="GA136" i="1"/>
  <c r="FZ136" i="1"/>
  <c r="FY136" i="1"/>
  <c r="FX136" i="1"/>
  <c r="FW136" i="1"/>
  <c r="FV136" i="1"/>
  <c r="FU136" i="1"/>
  <c r="FT136" i="1"/>
  <c r="FS136" i="1"/>
  <c r="FR136" i="1"/>
  <c r="FQ136" i="1"/>
  <c r="FP136" i="1"/>
  <c r="FO136" i="1"/>
  <c r="FN136" i="1"/>
  <c r="FM136" i="1"/>
  <c r="FL136" i="1"/>
  <c r="FK136" i="1"/>
  <c r="FJ136" i="1"/>
  <c r="FI136" i="1"/>
  <c r="FH136" i="1"/>
  <c r="FG136" i="1"/>
  <c r="FF136" i="1"/>
  <c r="FE136" i="1"/>
  <c r="FD136" i="1"/>
  <c r="FC136" i="1"/>
  <c r="FB136" i="1"/>
  <c r="FA136" i="1"/>
  <c r="EZ136" i="1"/>
  <c r="EY136" i="1"/>
  <c r="EX136" i="1"/>
  <c r="EW136" i="1"/>
  <c r="EV136" i="1"/>
  <c r="EU136" i="1"/>
  <c r="ET136" i="1"/>
  <c r="ES136" i="1"/>
  <c r="ER136" i="1"/>
  <c r="EQ136" i="1"/>
  <c r="EP136" i="1"/>
  <c r="EO136" i="1"/>
  <c r="EN136" i="1"/>
  <c r="EM136" i="1"/>
  <c r="EL136" i="1"/>
  <c r="EK136" i="1"/>
  <c r="EJ136" i="1"/>
  <c r="EI136" i="1"/>
  <c r="EH136" i="1"/>
  <c r="EG136" i="1"/>
  <c r="EF136" i="1"/>
  <c r="EE136" i="1"/>
  <c r="ED136" i="1"/>
  <c r="EC136" i="1"/>
  <c r="EB136" i="1"/>
  <c r="EA136" i="1"/>
  <c r="DZ136" i="1"/>
  <c r="DY136" i="1"/>
  <c r="DX136" i="1"/>
  <c r="DW136" i="1"/>
  <c r="DV136" i="1"/>
  <c r="DU136" i="1"/>
  <c r="DT136" i="1"/>
  <c r="DS136" i="1"/>
  <c r="DR136" i="1"/>
  <c r="DQ136" i="1"/>
  <c r="DP136" i="1"/>
  <c r="DO136" i="1"/>
  <c r="DN136" i="1"/>
  <c r="DM136" i="1"/>
  <c r="DL136" i="1"/>
  <c r="DK136" i="1"/>
  <c r="DJ136" i="1"/>
  <c r="DI136" i="1"/>
  <c r="DH136" i="1"/>
  <c r="DG136" i="1"/>
  <c r="DF136" i="1"/>
  <c r="DE136" i="1"/>
  <c r="DD136" i="1"/>
  <c r="DC136" i="1"/>
  <c r="DB136" i="1"/>
  <c r="DA136" i="1"/>
  <c r="CZ136" i="1"/>
  <c r="CY136" i="1"/>
  <c r="CX136" i="1"/>
  <c r="CW136" i="1"/>
  <c r="CV136" i="1"/>
  <c r="CU136" i="1"/>
  <c r="CT136" i="1"/>
  <c r="CS136" i="1"/>
  <c r="CR136" i="1"/>
  <c r="CQ136" i="1"/>
  <c r="CP136" i="1"/>
  <c r="CO136" i="1"/>
  <c r="CN136" i="1"/>
  <c r="CM136" i="1"/>
  <c r="CL136" i="1"/>
  <c r="CK136" i="1"/>
  <c r="CJ136" i="1"/>
  <c r="CI136" i="1"/>
  <c r="CH136" i="1"/>
  <c r="CG136" i="1"/>
  <c r="CF136" i="1"/>
  <c r="CE136" i="1"/>
  <c r="CD136" i="1"/>
  <c r="CC136" i="1"/>
  <c r="CB136" i="1"/>
  <c r="CA136" i="1"/>
  <c r="BZ136" i="1"/>
  <c r="BY136" i="1"/>
  <c r="BX136" i="1"/>
  <c r="BW136" i="1"/>
  <c r="BV136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GS135" i="1"/>
  <c r="GR135" i="1"/>
  <c r="GQ135" i="1"/>
  <c r="GP135" i="1"/>
  <c r="GO135" i="1"/>
  <c r="GN135" i="1"/>
  <c r="GM135" i="1"/>
  <c r="GL135" i="1"/>
  <c r="GK135" i="1"/>
  <c r="GJ135" i="1"/>
  <c r="GI135" i="1"/>
  <c r="GH135" i="1"/>
  <c r="GG135" i="1"/>
  <c r="GF135" i="1"/>
  <c r="GE135" i="1"/>
  <c r="GD135" i="1"/>
  <c r="GC135" i="1"/>
  <c r="GB135" i="1"/>
  <c r="GA135" i="1"/>
  <c r="FZ135" i="1"/>
  <c r="FY135" i="1"/>
  <c r="FX135" i="1"/>
  <c r="FW135" i="1"/>
  <c r="FV135" i="1"/>
  <c r="FU135" i="1"/>
  <c r="FT135" i="1"/>
  <c r="FS135" i="1"/>
  <c r="FR135" i="1"/>
  <c r="FQ135" i="1"/>
  <c r="FP135" i="1"/>
  <c r="FO135" i="1"/>
  <c r="FN135" i="1"/>
  <c r="FM135" i="1"/>
  <c r="FL135" i="1"/>
  <c r="FK135" i="1"/>
  <c r="FJ135" i="1"/>
  <c r="FI135" i="1"/>
  <c r="FH135" i="1"/>
  <c r="FG135" i="1"/>
  <c r="FF135" i="1"/>
  <c r="FE135" i="1"/>
  <c r="FD135" i="1"/>
  <c r="FC135" i="1"/>
  <c r="FB135" i="1"/>
  <c r="FA135" i="1"/>
  <c r="EZ135" i="1"/>
  <c r="EY135" i="1"/>
  <c r="EX135" i="1"/>
  <c r="EW135" i="1"/>
  <c r="EV135" i="1"/>
  <c r="EU135" i="1"/>
  <c r="ET135" i="1"/>
  <c r="ES135" i="1"/>
  <c r="ER135" i="1"/>
  <c r="EQ135" i="1"/>
  <c r="EP135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P135" i="1"/>
  <c r="DO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B135" i="1"/>
  <c r="GS134" i="1"/>
  <c r="GR134" i="1"/>
  <c r="GQ134" i="1"/>
  <c r="GP134" i="1"/>
  <c r="GO134" i="1"/>
  <c r="GN134" i="1"/>
  <c r="GM134" i="1"/>
  <c r="GL134" i="1"/>
  <c r="GK134" i="1"/>
  <c r="GJ134" i="1"/>
  <c r="GI134" i="1"/>
  <c r="GH134" i="1"/>
  <c r="GG134" i="1"/>
  <c r="GF134" i="1"/>
  <c r="GE134" i="1"/>
  <c r="GD134" i="1"/>
  <c r="GC134" i="1"/>
  <c r="GB134" i="1"/>
  <c r="GA134" i="1"/>
  <c r="FZ134" i="1"/>
  <c r="FY134" i="1"/>
  <c r="FX134" i="1"/>
  <c r="FW134" i="1"/>
  <c r="FV134" i="1"/>
  <c r="FU134" i="1"/>
  <c r="FT134" i="1"/>
  <c r="FS134" i="1"/>
  <c r="FR134" i="1"/>
  <c r="FQ134" i="1"/>
  <c r="FP134" i="1"/>
  <c r="FO134" i="1"/>
  <c r="FN134" i="1"/>
  <c r="FM134" i="1"/>
  <c r="FL134" i="1"/>
  <c r="FK134" i="1"/>
  <c r="FJ134" i="1"/>
  <c r="FI134" i="1"/>
  <c r="FH134" i="1"/>
  <c r="FG134" i="1"/>
  <c r="FF134" i="1"/>
  <c r="FE134" i="1"/>
  <c r="FD134" i="1"/>
  <c r="FC134" i="1"/>
  <c r="FB134" i="1"/>
  <c r="FA134" i="1"/>
  <c r="EZ134" i="1"/>
  <c r="EY134" i="1"/>
  <c r="EX134" i="1"/>
  <c r="EW134" i="1"/>
  <c r="EV134" i="1"/>
  <c r="EU134" i="1"/>
  <c r="ET134" i="1"/>
  <c r="ES134" i="1"/>
  <c r="ER134" i="1"/>
  <c r="EQ134" i="1"/>
  <c r="EP134" i="1"/>
  <c r="EO134" i="1"/>
  <c r="EN134" i="1"/>
  <c r="EM134" i="1"/>
  <c r="EL134" i="1"/>
  <c r="EK134" i="1"/>
  <c r="EJ134" i="1"/>
  <c r="EI134" i="1"/>
  <c r="EH134" i="1"/>
  <c r="EG134" i="1"/>
  <c r="EF134" i="1"/>
  <c r="EE134" i="1"/>
  <c r="ED134" i="1"/>
  <c r="EC134" i="1"/>
  <c r="EB134" i="1"/>
  <c r="EA134" i="1"/>
  <c r="DZ134" i="1"/>
  <c r="DY134" i="1"/>
  <c r="DX134" i="1"/>
  <c r="DW134" i="1"/>
  <c r="DV134" i="1"/>
  <c r="DU134" i="1"/>
  <c r="DT134" i="1"/>
  <c r="DS134" i="1"/>
  <c r="DR134" i="1"/>
  <c r="DQ134" i="1"/>
  <c r="DP134" i="1"/>
  <c r="DO134" i="1"/>
  <c r="DN134" i="1"/>
  <c r="DM134" i="1"/>
  <c r="DL134" i="1"/>
  <c r="DK134" i="1"/>
  <c r="DJ134" i="1"/>
  <c r="DI134" i="1"/>
  <c r="DH134" i="1"/>
  <c r="DG134" i="1"/>
  <c r="DF134" i="1"/>
  <c r="DE134" i="1"/>
  <c r="DD134" i="1"/>
  <c r="DC134" i="1"/>
  <c r="DB134" i="1"/>
  <c r="DA134" i="1"/>
  <c r="CZ134" i="1"/>
  <c r="CY134" i="1"/>
  <c r="CX134" i="1"/>
  <c r="CW134" i="1"/>
  <c r="CV134" i="1"/>
  <c r="CU134" i="1"/>
  <c r="CT134" i="1"/>
  <c r="CS134" i="1"/>
  <c r="CR134" i="1"/>
  <c r="CQ134" i="1"/>
  <c r="CP134" i="1"/>
  <c r="CO134" i="1"/>
  <c r="CN134" i="1"/>
  <c r="CM134" i="1"/>
  <c r="CL134" i="1"/>
  <c r="CK134" i="1"/>
  <c r="CJ134" i="1"/>
  <c r="CI134" i="1"/>
  <c r="CH134" i="1"/>
  <c r="CG134" i="1"/>
  <c r="CF134" i="1"/>
  <c r="CE134" i="1"/>
  <c r="CD134" i="1"/>
  <c r="CC134" i="1"/>
  <c r="CB134" i="1"/>
  <c r="CA134" i="1"/>
  <c r="BZ134" i="1"/>
  <c r="BY134" i="1"/>
  <c r="BX134" i="1"/>
  <c r="BW134" i="1"/>
  <c r="BV134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I134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GS133" i="1"/>
  <c r="GR133" i="1"/>
  <c r="GQ133" i="1"/>
  <c r="GP133" i="1"/>
  <c r="GO133" i="1"/>
  <c r="GN133" i="1"/>
  <c r="GM133" i="1"/>
  <c r="GL133" i="1"/>
  <c r="GK133" i="1"/>
  <c r="GJ133" i="1"/>
  <c r="GI133" i="1"/>
  <c r="GH133" i="1"/>
  <c r="GG133" i="1"/>
  <c r="GF133" i="1"/>
  <c r="GE133" i="1"/>
  <c r="GD133" i="1"/>
  <c r="GC133" i="1"/>
  <c r="GB133" i="1"/>
  <c r="GA133" i="1"/>
  <c r="FZ133" i="1"/>
  <c r="FY133" i="1"/>
  <c r="FX133" i="1"/>
  <c r="FW133" i="1"/>
  <c r="FV133" i="1"/>
  <c r="FU133" i="1"/>
  <c r="FT133" i="1"/>
  <c r="FS133" i="1"/>
  <c r="FR133" i="1"/>
  <c r="FQ133" i="1"/>
  <c r="FP133" i="1"/>
  <c r="FO133" i="1"/>
  <c r="FN133" i="1"/>
  <c r="FM133" i="1"/>
  <c r="FL133" i="1"/>
  <c r="FK133" i="1"/>
  <c r="FJ133" i="1"/>
  <c r="FI133" i="1"/>
  <c r="FH133" i="1"/>
  <c r="FG133" i="1"/>
  <c r="FF133" i="1"/>
  <c r="FE133" i="1"/>
  <c r="FD133" i="1"/>
  <c r="FC133" i="1"/>
  <c r="FB133" i="1"/>
  <c r="FA133" i="1"/>
  <c r="EZ133" i="1"/>
  <c r="EY133" i="1"/>
  <c r="EX133" i="1"/>
  <c r="EW133" i="1"/>
  <c r="EV133" i="1"/>
  <c r="EU133" i="1"/>
  <c r="ET133" i="1"/>
  <c r="ES133" i="1"/>
  <c r="ER133" i="1"/>
  <c r="EQ133" i="1"/>
  <c r="EP133" i="1"/>
  <c r="EO133" i="1"/>
  <c r="EN133" i="1"/>
  <c r="EM133" i="1"/>
  <c r="EL133" i="1"/>
  <c r="EK133" i="1"/>
  <c r="EJ133" i="1"/>
  <c r="EI133" i="1"/>
  <c r="EH133" i="1"/>
  <c r="EG133" i="1"/>
  <c r="EF133" i="1"/>
  <c r="EE133" i="1"/>
  <c r="ED133" i="1"/>
  <c r="EC133" i="1"/>
  <c r="EB133" i="1"/>
  <c r="EA133" i="1"/>
  <c r="DZ133" i="1"/>
  <c r="DY133" i="1"/>
  <c r="DX133" i="1"/>
  <c r="DW133" i="1"/>
  <c r="DV133" i="1"/>
  <c r="DU133" i="1"/>
  <c r="DT133" i="1"/>
  <c r="DS133" i="1"/>
  <c r="DR133" i="1"/>
  <c r="DQ133" i="1"/>
  <c r="DP133" i="1"/>
  <c r="DO133" i="1"/>
  <c r="DN133" i="1"/>
  <c r="DM133" i="1"/>
  <c r="DL133" i="1"/>
  <c r="DK133" i="1"/>
  <c r="DJ133" i="1"/>
  <c r="DI133" i="1"/>
  <c r="DH133" i="1"/>
  <c r="DG133" i="1"/>
  <c r="DF133" i="1"/>
  <c r="DE133" i="1"/>
  <c r="DD133" i="1"/>
  <c r="DC133" i="1"/>
  <c r="DB133" i="1"/>
  <c r="DA133" i="1"/>
  <c r="CZ133" i="1"/>
  <c r="CY133" i="1"/>
  <c r="CX133" i="1"/>
  <c r="CW133" i="1"/>
  <c r="CV133" i="1"/>
  <c r="CU133" i="1"/>
  <c r="CT133" i="1"/>
  <c r="CS133" i="1"/>
  <c r="CR133" i="1"/>
  <c r="CQ133" i="1"/>
  <c r="CP133" i="1"/>
  <c r="CO133" i="1"/>
  <c r="CN133" i="1"/>
  <c r="CM133" i="1"/>
  <c r="CL133" i="1"/>
  <c r="CK133" i="1"/>
  <c r="CJ133" i="1"/>
  <c r="CI133" i="1"/>
  <c r="CH133" i="1"/>
  <c r="CG133" i="1"/>
  <c r="CF133" i="1"/>
  <c r="CE133" i="1"/>
  <c r="CD133" i="1"/>
  <c r="CC133" i="1"/>
  <c r="CB133" i="1"/>
  <c r="CA133" i="1"/>
  <c r="BZ133" i="1"/>
  <c r="BY133" i="1"/>
  <c r="BX133" i="1"/>
  <c r="BW133" i="1"/>
  <c r="BV133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GS131" i="1"/>
  <c r="GR131" i="1"/>
  <c r="GQ131" i="1"/>
  <c r="GP131" i="1"/>
  <c r="GO131" i="1"/>
  <c r="GN131" i="1"/>
  <c r="GM131" i="1"/>
  <c r="GL131" i="1"/>
  <c r="GK131" i="1"/>
  <c r="GJ131" i="1"/>
  <c r="GI131" i="1"/>
  <c r="GH131" i="1"/>
  <c r="GG131" i="1"/>
  <c r="GF131" i="1"/>
  <c r="GE131" i="1"/>
  <c r="GD131" i="1"/>
  <c r="GC131" i="1"/>
  <c r="GB131" i="1"/>
  <c r="GA131" i="1"/>
  <c r="FZ131" i="1"/>
  <c r="FY131" i="1"/>
  <c r="FX131" i="1"/>
  <c r="FW131" i="1"/>
  <c r="FV131" i="1"/>
  <c r="FU131" i="1"/>
  <c r="FT131" i="1"/>
  <c r="FS131" i="1"/>
  <c r="FR131" i="1"/>
  <c r="FQ131" i="1"/>
  <c r="FP131" i="1"/>
  <c r="FO131" i="1"/>
  <c r="FN131" i="1"/>
  <c r="FM131" i="1"/>
  <c r="FL131" i="1"/>
  <c r="FK131" i="1"/>
  <c r="FJ131" i="1"/>
  <c r="FI131" i="1"/>
  <c r="FH131" i="1"/>
  <c r="FG131" i="1"/>
  <c r="FF131" i="1"/>
  <c r="FE131" i="1"/>
  <c r="FD131" i="1"/>
  <c r="FC131" i="1"/>
  <c r="FB131" i="1"/>
  <c r="FA131" i="1"/>
  <c r="EZ131" i="1"/>
  <c r="EY131" i="1"/>
  <c r="EX131" i="1"/>
  <c r="EW131" i="1"/>
  <c r="EV131" i="1"/>
  <c r="EU131" i="1"/>
  <c r="ET131" i="1"/>
  <c r="ES131" i="1"/>
  <c r="ER131" i="1"/>
  <c r="EQ131" i="1"/>
  <c r="EP131" i="1"/>
  <c r="EO131" i="1"/>
  <c r="EN131" i="1"/>
  <c r="EM131" i="1"/>
  <c r="EL131" i="1"/>
  <c r="EK131" i="1"/>
  <c r="EJ131" i="1"/>
  <c r="EI131" i="1"/>
  <c r="EH131" i="1"/>
  <c r="EG131" i="1"/>
  <c r="EF131" i="1"/>
  <c r="EE131" i="1"/>
  <c r="ED131" i="1"/>
  <c r="EC131" i="1"/>
  <c r="EB131" i="1"/>
  <c r="EA131" i="1"/>
  <c r="DZ131" i="1"/>
  <c r="DY131" i="1"/>
  <c r="DX131" i="1"/>
  <c r="DW131" i="1"/>
  <c r="DV131" i="1"/>
  <c r="DU131" i="1"/>
  <c r="DT131" i="1"/>
  <c r="DS131" i="1"/>
  <c r="DR131" i="1"/>
  <c r="DQ131" i="1"/>
  <c r="DP131" i="1"/>
  <c r="DO131" i="1"/>
  <c r="DN131" i="1"/>
  <c r="DM131" i="1"/>
  <c r="DL131" i="1"/>
  <c r="DK131" i="1"/>
  <c r="DJ131" i="1"/>
  <c r="DI131" i="1"/>
  <c r="DH131" i="1"/>
  <c r="DG131" i="1"/>
  <c r="DF131" i="1"/>
  <c r="DE131" i="1"/>
  <c r="DD131" i="1"/>
  <c r="DC131" i="1"/>
  <c r="DB131" i="1"/>
  <c r="DA131" i="1"/>
  <c r="CZ131" i="1"/>
  <c r="CY131" i="1"/>
  <c r="CX131" i="1"/>
  <c r="CW131" i="1"/>
  <c r="CV131" i="1"/>
  <c r="CU131" i="1"/>
  <c r="CT131" i="1"/>
  <c r="CS131" i="1"/>
  <c r="CR131" i="1"/>
  <c r="CQ131" i="1"/>
  <c r="CP131" i="1"/>
  <c r="CO131" i="1"/>
  <c r="CN131" i="1"/>
  <c r="CM131" i="1"/>
  <c r="CL131" i="1"/>
  <c r="CK131" i="1"/>
  <c r="CJ131" i="1"/>
  <c r="CI131" i="1"/>
  <c r="CH131" i="1"/>
  <c r="CG131" i="1"/>
  <c r="CF131" i="1"/>
  <c r="CE131" i="1"/>
  <c r="CD131" i="1"/>
  <c r="CC131" i="1"/>
  <c r="CB131" i="1"/>
  <c r="CA131" i="1"/>
  <c r="BZ131" i="1"/>
  <c r="BY131" i="1"/>
  <c r="BX131" i="1"/>
  <c r="BW131" i="1"/>
  <c r="BV131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GS130" i="1"/>
  <c r="GR130" i="1"/>
  <c r="GQ130" i="1"/>
  <c r="GP130" i="1"/>
  <c r="GO130" i="1"/>
  <c r="GN130" i="1"/>
  <c r="GM130" i="1"/>
  <c r="GL130" i="1"/>
  <c r="GK130" i="1"/>
  <c r="GJ130" i="1"/>
  <c r="GI130" i="1"/>
  <c r="GH130" i="1"/>
  <c r="GG130" i="1"/>
  <c r="GF130" i="1"/>
  <c r="GE130" i="1"/>
  <c r="GD130" i="1"/>
  <c r="GC130" i="1"/>
  <c r="GB130" i="1"/>
  <c r="GA130" i="1"/>
  <c r="FZ130" i="1"/>
  <c r="FY130" i="1"/>
  <c r="FX130" i="1"/>
  <c r="FW130" i="1"/>
  <c r="FV130" i="1"/>
  <c r="FU130" i="1"/>
  <c r="FT130" i="1"/>
  <c r="FS130" i="1"/>
  <c r="FR130" i="1"/>
  <c r="FQ130" i="1"/>
  <c r="FP130" i="1"/>
  <c r="FO130" i="1"/>
  <c r="FN130" i="1"/>
  <c r="FM130" i="1"/>
  <c r="FL130" i="1"/>
  <c r="FK130" i="1"/>
  <c r="FJ130" i="1"/>
  <c r="FI130" i="1"/>
  <c r="FH130" i="1"/>
  <c r="FG130" i="1"/>
  <c r="FF130" i="1"/>
  <c r="FE130" i="1"/>
  <c r="FD130" i="1"/>
  <c r="FC130" i="1"/>
  <c r="FB130" i="1"/>
  <c r="FA130" i="1"/>
  <c r="EZ130" i="1"/>
  <c r="EY130" i="1"/>
  <c r="EX130" i="1"/>
  <c r="EW130" i="1"/>
  <c r="EV130" i="1"/>
  <c r="EU130" i="1"/>
  <c r="ET130" i="1"/>
  <c r="ES130" i="1"/>
  <c r="ER130" i="1"/>
  <c r="EQ130" i="1"/>
  <c r="EP130" i="1"/>
  <c r="EO130" i="1"/>
  <c r="EN130" i="1"/>
  <c r="EM130" i="1"/>
  <c r="EL130" i="1"/>
  <c r="EK130" i="1"/>
  <c r="EJ130" i="1"/>
  <c r="EI130" i="1"/>
  <c r="EH130" i="1"/>
  <c r="EG130" i="1"/>
  <c r="EF130" i="1"/>
  <c r="EE130" i="1"/>
  <c r="ED130" i="1"/>
  <c r="EC130" i="1"/>
  <c r="EB130" i="1"/>
  <c r="EA130" i="1"/>
  <c r="DZ130" i="1"/>
  <c r="DY130" i="1"/>
  <c r="DX130" i="1"/>
  <c r="DW130" i="1"/>
  <c r="DV130" i="1"/>
  <c r="DU130" i="1"/>
  <c r="DT130" i="1"/>
  <c r="DS130" i="1"/>
  <c r="DR130" i="1"/>
  <c r="DQ130" i="1"/>
  <c r="DP130" i="1"/>
  <c r="DO130" i="1"/>
  <c r="DN130" i="1"/>
  <c r="DM130" i="1"/>
  <c r="DL130" i="1"/>
  <c r="DK130" i="1"/>
  <c r="DJ130" i="1"/>
  <c r="DI130" i="1"/>
  <c r="DH130" i="1"/>
  <c r="DG130" i="1"/>
  <c r="DF130" i="1"/>
  <c r="DE130" i="1"/>
  <c r="DD130" i="1"/>
  <c r="DC130" i="1"/>
  <c r="DB130" i="1"/>
  <c r="DA130" i="1"/>
  <c r="CZ130" i="1"/>
  <c r="CY130" i="1"/>
  <c r="CX130" i="1"/>
  <c r="CW130" i="1"/>
  <c r="CV130" i="1"/>
  <c r="CU130" i="1"/>
  <c r="CT130" i="1"/>
  <c r="CS130" i="1"/>
  <c r="CR130" i="1"/>
  <c r="CQ130" i="1"/>
  <c r="CP130" i="1"/>
  <c r="CO130" i="1"/>
  <c r="CN130" i="1"/>
  <c r="CM130" i="1"/>
  <c r="CL130" i="1"/>
  <c r="CK130" i="1"/>
  <c r="CJ130" i="1"/>
  <c r="CI130" i="1"/>
  <c r="CH130" i="1"/>
  <c r="CG130" i="1"/>
  <c r="CF130" i="1"/>
  <c r="CE130" i="1"/>
  <c r="CD130" i="1"/>
  <c r="CC130" i="1"/>
  <c r="CB130" i="1"/>
  <c r="CA130" i="1"/>
  <c r="BZ130" i="1"/>
  <c r="BY130" i="1"/>
  <c r="BX130" i="1"/>
  <c r="BW130" i="1"/>
  <c r="BV130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GS129" i="1"/>
  <c r="GR129" i="1"/>
  <c r="GQ129" i="1"/>
  <c r="GP129" i="1"/>
  <c r="GO129" i="1"/>
  <c r="GN129" i="1"/>
  <c r="GM129" i="1"/>
  <c r="GL129" i="1"/>
  <c r="GK129" i="1"/>
  <c r="GJ129" i="1"/>
  <c r="GI129" i="1"/>
  <c r="GH129" i="1"/>
  <c r="GG129" i="1"/>
  <c r="GF129" i="1"/>
  <c r="GE129" i="1"/>
  <c r="GD129" i="1"/>
  <c r="GC129" i="1"/>
  <c r="GB129" i="1"/>
  <c r="GA129" i="1"/>
  <c r="FZ129" i="1"/>
  <c r="FY129" i="1"/>
  <c r="FX129" i="1"/>
  <c r="FW129" i="1"/>
  <c r="FV129" i="1"/>
  <c r="FU129" i="1"/>
  <c r="FT129" i="1"/>
  <c r="FS129" i="1"/>
  <c r="FR129" i="1"/>
  <c r="FQ129" i="1"/>
  <c r="FP129" i="1"/>
  <c r="FO129" i="1"/>
  <c r="FN129" i="1"/>
  <c r="FM129" i="1"/>
  <c r="FL129" i="1"/>
  <c r="FK129" i="1"/>
  <c r="FJ129" i="1"/>
  <c r="FI129" i="1"/>
  <c r="FH129" i="1"/>
  <c r="FG129" i="1"/>
  <c r="FF129" i="1"/>
  <c r="FE129" i="1"/>
  <c r="FD129" i="1"/>
  <c r="FC129" i="1"/>
  <c r="FB129" i="1"/>
  <c r="FA129" i="1"/>
  <c r="EZ129" i="1"/>
  <c r="EY129" i="1"/>
  <c r="EX129" i="1"/>
  <c r="EW129" i="1"/>
  <c r="EV129" i="1"/>
  <c r="EU129" i="1"/>
  <c r="ET129" i="1"/>
  <c r="ES129" i="1"/>
  <c r="ER129" i="1"/>
  <c r="EQ129" i="1"/>
  <c r="EP129" i="1"/>
  <c r="EO129" i="1"/>
  <c r="EN129" i="1"/>
  <c r="EM129" i="1"/>
  <c r="EL129" i="1"/>
  <c r="EK129" i="1"/>
  <c r="EJ129" i="1"/>
  <c r="EI129" i="1"/>
  <c r="EH129" i="1"/>
  <c r="EG129" i="1"/>
  <c r="EF129" i="1"/>
  <c r="EE129" i="1"/>
  <c r="ED129" i="1"/>
  <c r="EC129" i="1"/>
  <c r="EB129" i="1"/>
  <c r="EA129" i="1"/>
  <c r="DZ129" i="1"/>
  <c r="DY129" i="1"/>
  <c r="DX129" i="1"/>
  <c r="DW129" i="1"/>
  <c r="DV129" i="1"/>
  <c r="DU129" i="1"/>
  <c r="DT129" i="1"/>
  <c r="DS129" i="1"/>
  <c r="DR129" i="1"/>
  <c r="DQ129" i="1"/>
  <c r="DP129" i="1"/>
  <c r="DO129" i="1"/>
  <c r="DN129" i="1"/>
  <c r="DM129" i="1"/>
  <c r="DL129" i="1"/>
  <c r="DK129" i="1"/>
  <c r="DJ129" i="1"/>
  <c r="DI129" i="1"/>
  <c r="DH129" i="1"/>
  <c r="DG129" i="1"/>
  <c r="DF129" i="1"/>
  <c r="DE129" i="1"/>
  <c r="DD129" i="1"/>
  <c r="DC129" i="1"/>
  <c r="DB129" i="1"/>
  <c r="DA129" i="1"/>
  <c r="CZ129" i="1"/>
  <c r="CY129" i="1"/>
  <c r="CX129" i="1"/>
  <c r="CW129" i="1"/>
  <c r="CV129" i="1"/>
  <c r="CU129" i="1"/>
  <c r="CT129" i="1"/>
  <c r="CS129" i="1"/>
  <c r="CR129" i="1"/>
  <c r="CQ129" i="1"/>
  <c r="CP129" i="1"/>
  <c r="CO129" i="1"/>
  <c r="CN129" i="1"/>
  <c r="CM129" i="1"/>
  <c r="CL129" i="1"/>
  <c r="CK129" i="1"/>
  <c r="CJ129" i="1"/>
  <c r="CI129" i="1"/>
  <c r="CH129" i="1"/>
  <c r="CG129" i="1"/>
  <c r="CF129" i="1"/>
  <c r="CE129" i="1"/>
  <c r="CD129" i="1"/>
  <c r="CC129" i="1"/>
  <c r="CB129" i="1"/>
  <c r="CA129" i="1"/>
  <c r="BZ129" i="1"/>
  <c r="BY129" i="1"/>
  <c r="BX129" i="1"/>
  <c r="BW129" i="1"/>
  <c r="BV129" i="1"/>
  <c r="BU129" i="1"/>
  <c r="BT129" i="1"/>
  <c r="BS129" i="1"/>
  <c r="BR129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GS128" i="1"/>
  <c r="GR128" i="1"/>
  <c r="GQ128" i="1"/>
  <c r="GP128" i="1"/>
  <c r="GO128" i="1"/>
  <c r="GN128" i="1"/>
  <c r="GM128" i="1"/>
  <c r="GL128" i="1"/>
  <c r="GK128" i="1"/>
  <c r="GJ128" i="1"/>
  <c r="GI128" i="1"/>
  <c r="GH128" i="1"/>
  <c r="GG128" i="1"/>
  <c r="GF128" i="1"/>
  <c r="GE128" i="1"/>
  <c r="GD128" i="1"/>
  <c r="GC128" i="1"/>
  <c r="GB128" i="1"/>
  <c r="GA128" i="1"/>
  <c r="FZ128" i="1"/>
  <c r="FY128" i="1"/>
  <c r="FX128" i="1"/>
  <c r="FW128" i="1"/>
  <c r="FV128" i="1"/>
  <c r="FU128" i="1"/>
  <c r="FT128" i="1"/>
  <c r="FS128" i="1"/>
  <c r="FR128" i="1"/>
  <c r="FQ128" i="1"/>
  <c r="FP128" i="1"/>
  <c r="FO128" i="1"/>
  <c r="FN128" i="1"/>
  <c r="FM128" i="1"/>
  <c r="FL128" i="1"/>
  <c r="FK128" i="1"/>
  <c r="FJ128" i="1"/>
  <c r="FI128" i="1"/>
  <c r="FH128" i="1"/>
  <c r="FG128" i="1"/>
  <c r="FF128" i="1"/>
  <c r="FE128" i="1"/>
  <c r="FD128" i="1"/>
  <c r="FC128" i="1"/>
  <c r="FB128" i="1"/>
  <c r="FA128" i="1"/>
  <c r="EZ128" i="1"/>
  <c r="EY128" i="1"/>
  <c r="EX128" i="1"/>
  <c r="EW128" i="1"/>
  <c r="EV128" i="1"/>
  <c r="EU128" i="1"/>
  <c r="ET128" i="1"/>
  <c r="ES128" i="1"/>
  <c r="ER128" i="1"/>
  <c r="EQ128" i="1"/>
  <c r="EP128" i="1"/>
  <c r="EO128" i="1"/>
  <c r="EN128" i="1"/>
  <c r="EM128" i="1"/>
  <c r="EL128" i="1"/>
  <c r="EK128" i="1"/>
  <c r="EJ128" i="1"/>
  <c r="EI128" i="1"/>
  <c r="EH128" i="1"/>
  <c r="EG128" i="1"/>
  <c r="EF128" i="1"/>
  <c r="EE128" i="1"/>
  <c r="ED128" i="1"/>
  <c r="EC128" i="1"/>
  <c r="EB128" i="1"/>
  <c r="EA128" i="1"/>
  <c r="DZ128" i="1"/>
  <c r="DY128" i="1"/>
  <c r="DX128" i="1"/>
  <c r="DW128" i="1"/>
  <c r="DV128" i="1"/>
  <c r="DU128" i="1"/>
  <c r="DT128" i="1"/>
  <c r="DS128" i="1"/>
  <c r="DR128" i="1"/>
  <c r="DQ128" i="1"/>
  <c r="DP128" i="1"/>
  <c r="DO128" i="1"/>
  <c r="DN128" i="1"/>
  <c r="DM128" i="1"/>
  <c r="DL128" i="1"/>
  <c r="DK128" i="1"/>
  <c r="DJ128" i="1"/>
  <c r="DI128" i="1"/>
  <c r="DH128" i="1"/>
  <c r="DG128" i="1"/>
  <c r="DF128" i="1"/>
  <c r="DE128" i="1"/>
  <c r="DD128" i="1"/>
  <c r="DC128" i="1"/>
  <c r="DB128" i="1"/>
  <c r="DA128" i="1"/>
  <c r="CZ128" i="1"/>
  <c r="CY128" i="1"/>
  <c r="CX128" i="1"/>
  <c r="CW128" i="1"/>
  <c r="CV128" i="1"/>
  <c r="CU128" i="1"/>
  <c r="CT128" i="1"/>
  <c r="CS128" i="1"/>
  <c r="CR128" i="1"/>
  <c r="CQ128" i="1"/>
  <c r="CP128" i="1"/>
  <c r="CO128" i="1"/>
  <c r="CN128" i="1"/>
  <c r="CM128" i="1"/>
  <c r="CL128" i="1"/>
  <c r="CK128" i="1"/>
  <c r="CJ128" i="1"/>
  <c r="CI128" i="1"/>
  <c r="CH128" i="1"/>
  <c r="CG128" i="1"/>
  <c r="CF128" i="1"/>
  <c r="CE128" i="1"/>
  <c r="CD128" i="1"/>
  <c r="CC128" i="1"/>
  <c r="CB128" i="1"/>
  <c r="CA128" i="1"/>
  <c r="BZ128" i="1"/>
  <c r="BY128" i="1"/>
  <c r="BX128" i="1"/>
  <c r="BW128" i="1"/>
  <c r="BV128" i="1"/>
  <c r="BU128" i="1"/>
  <c r="BT128" i="1"/>
  <c r="BS128" i="1"/>
  <c r="BR128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GS127" i="1"/>
  <c r="GR127" i="1"/>
  <c r="GQ127" i="1"/>
  <c r="GP127" i="1"/>
  <c r="GO127" i="1"/>
  <c r="GN127" i="1"/>
  <c r="GM127" i="1"/>
  <c r="GL127" i="1"/>
  <c r="GK127" i="1"/>
  <c r="GJ127" i="1"/>
  <c r="GI127" i="1"/>
  <c r="GH127" i="1"/>
  <c r="GG127" i="1"/>
  <c r="GF127" i="1"/>
  <c r="GE127" i="1"/>
  <c r="GD127" i="1"/>
  <c r="GC127" i="1"/>
  <c r="GB127" i="1"/>
  <c r="GA127" i="1"/>
  <c r="FZ127" i="1"/>
  <c r="FY127" i="1"/>
  <c r="FX127" i="1"/>
  <c r="FW127" i="1"/>
  <c r="FV127" i="1"/>
  <c r="FU127" i="1"/>
  <c r="FT127" i="1"/>
  <c r="FS127" i="1"/>
  <c r="FR127" i="1"/>
  <c r="FQ127" i="1"/>
  <c r="FP127" i="1"/>
  <c r="FO127" i="1"/>
  <c r="FN127" i="1"/>
  <c r="FM127" i="1"/>
  <c r="FL127" i="1"/>
  <c r="FK127" i="1"/>
  <c r="FJ127" i="1"/>
  <c r="FI127" i="1"/>
  <c r="FH127" i="1"/>
  <c r="FG127" i="1"/>
  <c r="FF127" i="1"/>
  <c r="FE127" i="1"/>
  <c r="FD127" i="1"/>
  <c r="FC127" i="1"/>
  <c r="FB127" i="1"/>
  <c r="FA127" i="1"/>
  <c r="EZ127" i="1"/>
  <c r="EY127" i="1"/>
  <c r="EX127" i="1"/>
  <c r="EW127" i="1"/>
  <c r="EV127" i="1"/>
  <c r="EU127" i="1"/>
  <c r="ET127" i="1"/>
  <c r="ES127" i="1"/>
  <c r="ER127" i="1"/>
  <c r="EQ127" i="1"/>
  <c r="EP127" i="1"/>
  <c r="EO127" i="1"/>
  <c r="EN127" i="1"/>
  <c r="EM127" i="1"/>
  <c r="EL127" i="1"/>
  <c r="EK127" i="1"/>
  <c r="EJ127" i="1"/>
  <c r="EI127" i="1"/>
  <c r="EH127" i="1"/>
  <c r="EG127" i="1"/>
  <c r="EF127" i="1"/>
  <c r="EE127" i="1"/>
  <c r="ED127" i="1"/>
  <c r="EC127" i="1"/>
  <c r="EB127" i="1"/>
  <c r="EA127" i="1"/>
  <c r="DZ127" i="1"/>
  <c r="DY127" i="1"/>
  <c r="DX127" i="1"/>
  <c r="DW127" i="1"/>
  <c r="DV127" i="1"/>
  <c r="DU127" i="1"/>
  <c r="DT127" i="1"/>
  <c r="DS127" i="1"/>
  <c r="DR127" i="1"/>
  <c r="DQ127" i="1"/>
  <c r="DP127" i="1"/>
  <c r="DO127" i="1"/>
  <c r="DN127" i="1"/>
  <c r="DM127" i="1"/>
  <c r="DL127" i="1"/>
  <c r="DK127" i="1"/>
  <c r="DJ127" i="1"/>
  <c r="DI127" i="1"/>
  <c r="DH127" i="1"/>
  <c r="DG127" i="1"/>
  <c r="DF127" i="1"/>
  <c r="DE127" i="1"/>
  <c r="DD127" i="1"/>
  <c r="DC127" i="1"/>
  <c r="DB127" i="1"/>
  <c r="DA127" i="1"/>
  <c r="CZ127" i="1"/>
  <c r="CY127" i="1"/>
  <c r="CX127" i="1"/>
  <c r="CW127" i="1"/>
  <c r="CV127" i="1"/>
  <c r="CU127" i="1"/>
  <c r="CT127" i="1"/>
  <c r="CS127" i="1"/>
  <c r="CR127" i="1"/>
  <c r="CQ127" i="1"/>
  <c r="CP127" i="1"/>
  <c r="CO127" i="1"/>
  <c r="CN127" i="1"/>
  <c r="CM127" i="1"/>
  <c r="CL127" i="1"/>
  <c r="CK127" i="1"/>
  <c r="CJ127" i="1"/>
  <c r="CI127" i="1"/>
  <c r="CH127" i="1"/>
  <c r="CG127" i="1"/>
  <c r="CF127" i="1"/>
  <c r="CE127" i="1"/>
  <c r="CD127" i="1"/>
  <c r="CC127" i="1"/>
  <c r="CB127" i="1"/>
  <c r="CA127" i="1"/>
  <c r="BZ127" i="1"/>
  <c r="BY127" i="1"/>
  <c r="BX127" i="1"/>
  <c r="BW127" i="1"/>
  <c r="BV127" i="1"/>
  <c r="BU127" i="1"/>
  <c r="BT127" i="1"/>
  <c r="BS127" i="1"/>
  <c r="BR127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GS126" i="1"/>
  <c r="GR126" i="1"/>
  <c r="GQ126" i="1"/>
  <c r="GP126" i="1"/>
  <c r="GO126" i="1"/>
  <c r="GN126" i="1"/>
  <c r="GM126" i="1"/>
  <c r="GL126" i="1"/>
  <c r="GK126" i="1"/>
  <c r="GJ126" i="1"/>
  <c r="GI126" i="1"/>
  <c r="GH126" i="1"/>
  <c r="GG126" i="1"/>
  <c r="GF126" i="1"/>
  <c r="GE126" i="1"/>
  <c r="GD126" i="1"/>
  <c r="GC126" i="1"/>
  <c r="GB126" i="1"/>
  <c r="GA126" i="1"/>
  <c r="FZ126" i="1"/>
  <c r="FY126" i="1"/>
  <c r="FX126" i="1"/>
  <c r="FW126" i="1"/>
  <c r="FV126" i="1"/>
  <c r="FU126" i="1"/>
  <c r="FT126" i="1"/>
  <c r="FS126" i="1"/>
  <c r="FR126" i="1"/>
  <c r="FQ126" i="1"/>
  <c r="FP126" i="1"/>
  <c r="FO126" i="1"/>
  <c r="FN126" i="1"/>
  <c r="FM126" i="1"/>
  <c r="FL126" i="1"/>
  <c r="FK126" i="1"/>
  <c r="FJ126" i="1"/>
  <c r="FI126" i="1"/>
  <c r="FH126" i="1"/>
  <c r="FG126" i="1"/>
  <c r="FF126" i="1"/>
  <c r="FE126" i="1"/>
  <c r="FD126" i="1"/>
  <c r="FC126" i="1"/>
  <c r="FB126" i="1"/>
  <c r="FA126" i="1"/>
  <c r="EZ126" i="1"/>
  <c r="EY126" i="1"/>
  <c r="EX126" i="1"/>
  <c r="EW126" i="1"/>
  <c r="EV126" i="1"/>
  <c r="EU126" i="1"/>
  <c r="ET126" i="1"/>
  <c r="ES126" i="1"/>
  <c r="ER126" i="1"/>
  <c r="EQ126" i="1"/>
  <c r="EP126" i="1"/>
  <c r="EO126" i="1"/>
  <c r="EN126" i="1"/>
  <c r="EM126" i="1"/>
  <c r="EL126" i="1"/>
  <c r="EK126" i="1"/>
  <c r="EJ126" i="1"/>
  <c r="EI126" i="1"/>
  <c r="EH126" i="1"/>
  <c r="EG126" i="1"/>
  <c r="EF126" i="1"/>
  <c r="EE126" i="1"/>
  <c r="ED126" i="1"/>
  <c r="EC126" i="1"/>
  <c r="EB126" i="1"/>
  <c r="EA126" i="1"/>
  <c r="DZ126" i="1"/>
  <c r="DY126" i="1"/>
  <c r="DX126" i="1"/>
  <c r="DW126" i="1"/>
  <c r="DV126" i="1"/>
  <c r="DU126" i="1"/>
  <c r="DT126" i="1"/>
  <c r="DS126" i="1"/>
  <c r="DR126" i="1"/>
  <c r="DQ126" i="1"/>
  <c r="DP126" i="1"/>
  <c r="DO126" i="1"/>
  <c r="DN126" i="1"/>
  <c r="DM126" i="1"/>
  <c r="DL126" i="1"/>
  <c r="DK126" i="1"/>
  <c r="DJ126" i="1"/>
  <c r="DI126" i="1"/>
  <c r="DH126" i="1"/>
  <c r="DG126" i="1"/>
  <c r="DF126" i="1"/>
  <c r="DE126" i="1"/>
  <c r="DD126" i="1"/>
  <c r="DC126" i="1"/>
  <c r="DB126" i="1"/>
  <c r="DA126" i="1"/>
  <c r="CZ126" i="1"/>
  <c r="CY126" i="1"/>
  <c r="CX126" i="1"/>
  <c r="CW126" i="1"/>
  <c r="CV126" i="1"/>
  <c r="CU126" i="1"/>
  <c r="CT126" i="1"/>
  <c r="CS126" i="1"/>
  <c r="CR126" i="1"/>
  <c r="CQ126" i="1"/>
  <c r="CP126" i="1"/>
  <c r="CO126" i="1"/>
  <c r="CN126" i="1"/>
  <c r="CM126" i="1"/>
  <c r="CL126" i="1"/>
  <c r="CK126" i="1"/>
  <c r="CJ126" i="1"/>
  <c r="CI126" i="1"/>
  <c r="CH126" i="1"/>
  <c r="CG126" i="1"/>
  <c r="CF126" i="1"/>
  <c r="CE126" i="1"/>
  <c r="CD126" i="1"/>
  <c r="CC126" i="1"/>
  <c r="CB126" i="1"/>
  <c r="CA126" i="1"/>
  <c r="BZ126" i="1"/>
  <c r="BY126" i="1"/>
  <c r="BX126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GS125" i="1"/>
  <c r="GR125" i="1"/>
  <c r="GQ125" i="1"/>
  <c r="GP125" i="1"/>
  <c r="GO125" i="1"/>
  <c r="GN125" i="1"/>
  <c r="GM125" i="1"/>
  <c r="GL125" i="1"/>
  <c r="GK125" i="1"/>
  <c r="GJ125" i="1"/>
  <c r="GI125" i="1"/>
  <c r="GH125" i="1"/>
  <c r="GG125" i="1"/>
  <c r="GF125" i="1"/>
  <c r="GE125" i="1"/>
  <c r="GD125" i="1"/>
  <c r="GC125" i="1"/>
  <c r="GB125" i="1"/>
  <c r="GA125" i="1"/>
  <c r="FZ125" i="1"/>
  <c r="FY125" i="1"/>
  <c r="FX125" i="1"/>
  <c r="FW125" i="1"/>
  <c r="FV125" i="1"/>
  <c r="FU125" i="1"/>
  <c r="FT125" i="1"/>
  <c r="FS125" i="1"/>
  <c r="FR125" i="1"/>
  <c r="FQ125" i="1"/>
  <c r="FP125" i="1"/>
  <c r="FO125" i="1"/>
  <c r="FN125" i="1"/>
  <c r="FM125" i="1"/>
  <c r="FL125" i="1"/>
  <c r="FK125" i="1"/>
  <c r="FJ125" i="1"/>
  <c r="FI125" i="1"/>
  <c r="FH125" i="1"/>
  <c r="FG125" i="1"/>
  <c r="FF125" i="1"/>
  <c r="FE125" i="1"/>
  <c r="FD125" i="1"/>
  <c r="FC125" i="1"/>
  <c r="FB125" i="1"/>
  <c r="FA125" i="1"/>
  <c r="EZ125" i="1"/>
  <c r="EY125" i="1"/>
  <c r="EX125" i="1"/>
  <c r="EW125" i="1"/>
  <c r="EV125" i="1"/>
  <c r="EU125" i="1"/>
  <c r="ET125" i="1"/>
  <c r="ES125" i="1"/>
  <c r="ER125" i="1"/>
  <c r="EQ125" i="1"/>
  <c r="EP125" i="1"/>
  <c r="EO125" i="1"/>
  <c r="EN125" i="1"/>
  <c r="EM125" i="1"/>
  <c r="EL125" i="1"/>
  <c r="EK125" i="1"/>
  <c r="EJ125" i="1"/>
  <c r="EI125" i="1"/>
  <c r="EH125" i="1"/>
  <c r="EG125" i="1"/>
  <c r="EF125" i="1"/>
  <c r="EE125" i="1"/>
  <c r="ED125" i="1"/>
  <c r="EC125" i="1"/>
  <c r="EB125" i="1"/>
  <c r="EA125" i="1"/>
  <c r="DZ125" i="1"/>
  <c r="DY125" i="1"/>
  <c r="DX125" i="1"/>
  <c r="DW125" i="1"/>
  <c r="DV125" i="1"/>
  <c r="DU125" i="1"/>
  <c r="DT125" i="1"/>
  <c r="DS125" i="1"/>
  <c r="DR125" i="1"/>
  <c r="DQ125" i="1"/>
  <c r="DP125" i="1"/>
  <c r="DO125" i="1"/>
  <c r="DN125" i="1"/>
  <c r="DM125" i="1"/>
  <c r="DL125" i="1"/>
  <c r="DK125" i="1"/>
  <c r="DJ125" i="1"/>
  <c r="DI125" i="1"/>
  <c r="DH125" i="1"/>
  <c r="DG125" i="1"/>
  <c r="DF125" i="1"/>
  <c r="DE125" i="1"/>
  <c r="DD125" i="1"/>
  <c r="DC125" i="1"/>
  <c r="DB125" i="1"/>
  <c r="DA125" i="1"/>
  <c r="CZ125" i="1"/>
  <c r="CY125" i="1"/>
  <c r="CX125" i="1"/>
  <c r="CW125" i="1"/>
  <c r="CV125" i="1"/>
  <c r="CU125" i="1"/>
  <c r="CT125" i="1"/>
  <c r="CS125" i="1"/>
  <c r="CR125" i="1"/>
  <c r="CQ125" i="1"/>
  <c r="CP125" i="1"/>
  <c r="CO125" i="1"/>
  <c r="CN125" i="1"/>
  <c r="CM125" i="1"/>
  <c r="CL125" i="1"/>
  <c r="CK125" i="1"/>
  <c r="CJ125" i="1"/>
  <c r="CI125" i="1"/>
  <c r="CH125" i="1"/>
  <c r="CG125" i="1"/>
  <c r="CF125" i="1"/>
  <c r="CE125" i="1"/>
  <c r="CD125" i="1"/>
  <c r="CC125" i="1"/>
  <c r="CB125" i="1"/>
  <c r="CA125" i="1"/>
  <c r="BZ125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GS124" i="1"/>
  <c r="GR124" i="1"/>
  <c r="GQ124" i="1"/>
  <c r="GP124" i="1"/>
  <c r="GO124" i="1"/>
  <c r="GN124" i="1"/>
  <c r="GM124" i="1"/>
  <c r="GL124" i="1"/>
  <c r="GK124" i="1"/>
  <c r="GJ124" i="1"/>
  <c r="GI124" i="1"/>
  <c r="GH124" i="1"/>
  <c r="GG124" i="1"/>
  <c r="GF124" i="1"/>
  <c r="GE124" i="1"/>
  <c r="GD124" i="1"/>
  <c r="GC124" i="1"/>
  <c r="GB124" i="1"/>
  <c r="GA124" i="1"/>
  <c r="FZ124" i="1"/>
  <c r="FY124" i="1"/>
  <c r="FX124" i="1"/>
  <c r="FW124" i="1"/>
  <c r="FV124" i="1"/>
  <c r="FU124" i="1"/>
  <c r="FT124" i="1"/>
  <c r="FS124" i="1"/>
  <c r="FR124" i="1"/>
  <c r="FQ124" i="1"/>
  <c r="FP124" i="1"/>
  <c r="FO124" i="1"/>
  <c r="FN124" i="1"/>
  <c r="FM124" i="1"/>
  <c r="FL124" i="1"/>
  <c r="FK124" i="1"/>
  <c r="FJ124" i="1"/>
  <c r="FI124" i="1"/>
  <c r="FH124" i="1"/>
  <c r="FG124" i="1"/>
  <c r="FF124" i="1"/>
  <c r="FE124" i="1"/>
  <c r="FD124" i="1"/>
  <c r="FC124" i="1"/>
  <c r="FB124" i="1"/>
  <c r="FA124" i="1"/>
  <c r="EZ124" i="1"/>
  <c r="EY124" i="1"/>
  <c r="EX124" i="1"/>
  <c r="EW124" i="1"/>
  <c r="EV124" i="1"/>
  <c r="EU124" i="1"/>
  <c r="ET124" i="1"/>
  <c r="ES124" i="1"/>
  <c r="ER124" i="1"/>
  <c r="EQ124" i="1"/>
  <c r="EP124" i="1"/>
  <c r="EO124" i="1"/>
  <c r="EN124" i="1"/>
  <c r="EM124" i="1"/>
  <c r="EL124" i="1"/>
  <c r="EK124" i="1"/>
  <c r="EJ124" i="1"/>
  <c r="EI124" i="1"/>
  <c r="EH124" i="1"/>
  <c r="EG124" i="1"/>
  <c r="EF124" i="1"/>
  <c r="EE124" i="1"/>
  <c r="ED124" i="1"/>
  <c r="EC124" i="1"/>
  <c r="EB124" i="1"/>
  <c r="EA124" i="1"/>
  <c r="DZ124" i="1"/>
  <c r="DY124" i="1"/>
  <c r="DX124" i="1"/>
  <c r="DW124" i="1"/>
  <c r="DV124" i="1"/>
  <c r="DU124" i="1"/>
  <c r="DT124" i="1"/>
  <c r="DS124" i="1"/>
  <c r="DR124" i="1"/>
  <c r="DQ124" i="1"/>
  <c r="DP124" i="1"/>
  <c r="DO124" i="1"/>
  <c r="DN124" i="1"/>
  <c r="DM124" i="1"/>
  <c r="DL124" i="1"/>
  <c r="DK124" i="1"/>
  <c r="DJ124" i="1"/>
  <c r="DI124" i="1"/>
  <c r="DH124" i="1"/>
  <c r="DG124" i="1"/>
  <c r="DF124" i="1"/>
  <c r="DE124" i="1"/>
  <c r="DD124" i="1"/>
  <c r="DC124" i="1"/>
  <c r="DB124" i="1"/>
  <c r="DA124" i="1"/>
  <c r="CZ124" i="1"/>
  <c r="CY124" i="1"/>
  <c r="CX124" i="1"/>
  <c r="CW124" i="1"/>
  <c r="CV124" i="1"/>
  <c r="CU124" i="1"/>
  <c r="CT124" i="1"/>
  <c r="CS124" i="1"/>
  <c r="CR124" i="1"/>
  <c r="CQ124" i="1"/>
  <c r="CP124" i="1"/>
  <c r="CO124" i="1"/>
  <c r="CN124" i="1"/>
  <c r="CM124" i="1"/>
  <c r="CL124" i="1"/>
  <c r="CK124" i="1"/>
  <c r="CJ124" i="1"/>
  <c r="CI124" i="1"/>
  <c r="CH124" i="1"/>
  <c r="CG124" i="1"/>
  <c r="CF124" i="1"/>
  <c r="CE124" i="1"/>
  <c r="CD124" i="1"/>
  <c r="CC124" i="1"/>
  <c r="CB124" i="1"/>
  <c r="CA124" i="1"/>
  <c r="BZ124" i="1"/>
  <c r="BY124" i="1"/>
  <c r="BX124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GS123" i="1"/>
  <c r="GR123" i="1"/>
  <c r="GQ123" i="1"/>
  <c r="GP123" i="1"/>
  <c r="GO123" i="1"/>
  <c r="GN123" i="1"/>
  <c r="GM123" i="1"/>
  <c r="GL123" i="1"/>
  <c r="GK123" i="1"/>
  <c r="GJ123" i="1"/>
  <c r="GI123" i="1"/>
  <c r="GH123" i="1"/>
  <c r="GG123" i="1"/>
  <c r="GF123" i="1"/>
  <c r="GE123" i="1"/>
  <c r="GD123" i="1"/>
  <c r="GC123" i="1"/>
  <c r="GB123" i="1"/>
  <c r="GA123" i="1"/>
  <c r="FZ123" i="1"/>
  <c r="FY123" i="1"/>
  <c r="FX123" i="1"/>
  <c r="FW123" i="1"/>
  <c r="FV123" i="1"/>
  <c r="FU123" i="1"/>
  <c r="FT123" i="1"/>
  <c r="FS123" i="1"/>
  <c r="FR123" i="1"/>
  <c r="FQ123" i="1"/>
  <c r="FP123" i="1"/>
  <c r="FO123" i="1"/>
  <c r="FN123" i="1"/>
  <c r="FM123" i="1"/>
  <c r="FL123" i="1"/>
  <c r="FK123" i="1"/>
  <c r="FJ123" i="1"/>
  <c r="FI123" i="1"/>
  <c r="FH123" i="1"/>
  <c r="FG123" i="1"/>
  <c r="FF123" i="1"/>
  <c r="FE123" i="1"/>
  <c r="FD123" i="1"/>
  <c r="FC123" i="1"/>
  <c r="FB123" i="1"/>
  <c r="FA123" i="1"/>
  <c r="EZ123" i="1"/>
  <c r="EY123" i="1"/>
  <c r="EX123" i="1"/>
  <c r="EW123" i="1"/>
  <c r="EV123" i="1"/>
  <c r="EU123" i="1"/>
  <c r="ET123" i="1"/>
  <c r="ES123" i="1"/>
  <c r="ER123" i="1"/>
  <c r="EQ123" i="1"/>
  <c r="EP123" i="1"/>
  <c r="EO123" i="1"/>
  <c r="EN123" i="1"/>
  <c r="EM123" i="1"/>
  <c r="EL123" i="1"/>
  <c r="EK123" i="1"/>
  <c r="EJ123" i="1"/>
  <c r="EI123" i="1"/>
  <c r="EH123" i="1"/>
  <c r="EG123" i="1"/>
  <c r="EF123" i="1"/>
  <c r="EE123" i="1"/>
  <c r="ED123" i="1"/>
  <c r="EC123" i="1"/>
  <c r="EB123" i="1"/>
  <c r="EA123" i="1"/>
  <c r="DZ123" i="1"/>
  <c r="DY123" i="1"/>
  <c r="DX123" i="1"/>
  <c r="DW123" i="1"/>
  <c r="DV123" i="1"/>
  <c r="DU123" i="1"/>
  <c r="DT123" i="1"/>
  <c r="DS123" i="1"/>
  <c r="DR123" i="1"/>
  <c r="DQ123" i="1"/>
  <c r="DP123" i="1"/>
  <c r="DO123" i="1"/>
  <c r="DN123" i="1"/>
  <c r="DM123" i="1"/>
  <c r="DL123" i="1"/>
  <c r="DK123" i="1"/>
  <c r="DJ123" i="1"/>
  <c r="DI123" i="1"/>
  <c r="DH123" i="1"/>
  <c r="DG123" i="1"/>
  <c r="DF123" i="1"/>
  <c r="DE123" i="1"/>
  <c r="DD123" i="1"/>
  <c r="DC123" i="1"/>
  <c r="DB123" i="1"/>
  <c r="DA123" i="1"/>
  <c r="CZ123" i="1"/>
  <c r="CY123" i="1"/>
  <c r="CX123" i="1"/>
  <c r="CW123" i="1"/>
  <c r="CV123" i="1"/>
  <c r="CU123" i="1"/>
  <c r="CT123" i="1"/>
  <c r="CS123" i="1"/>
  <c r="CR123" i="1"/>
  <c r="CQ123" i="1"/>
  <c r="CP123" i="1"/>
  <c r="CO123" i="1"/>
  <c r="CN123" i="1"/>
  <c r="CM123" i="1"/>
  <c r="CL123" i="1"/>
  <c r="CK123" i="1"/>
  <c r="CJ123" i="1"/>
  <c r="CI123" i="1"/>
  <c r="CH123" i="1"/>
  <c r="CG123" i="1"/>
  <c r="CF123" i="1"/>
  <c r="CE123" i="1"/>
  <c r="CD123" i="1"/>
  <c r="CC123" i="1"/>
  <c r="CB123" i="1"/>
  <c r="CA123" i="1"/>
  <c r="BZ123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GS122" i="1"/>
  <c r="GR122" i="1"/>
  <c r="GQ122" i="1"/>
  <c r="GP122" i="1"/>
  <c r="GO122" i="1"/>
  <c r="GN122" i="1"/>
  <c r="GM122" i="1"/>
  <c r="GL122" i="1"/>
  <c r="GK122" i="1"/>
  <c r="GJ122" i="1"/>
  <c r="GI122" i="1"/>
  <c r="GH122" i="1"/>
  <c r="GG122" i="1"/>
  <c r="GF122" i="1"/>
  <c r="GE122" i="1"/>
  <c r="GD122" i="1"/>
  <c r="GC122" i="1"/>
  <c r="GB122" i="1"/>
  <c r="GA122" i="1"/>
  <c r="FZ122" i="1"/>
  <c r="FY122" i="1"/>
  <c r="FX122" i="1"/>
  <c r="FW122" i="1"/>
  <c r="FV122" i="1"/>
  <c r="FU122" i="1"/>
  <c r="FT122" i="1"/>
  <c r="FS122" i="1"/>
  <c r="FR122" i="1"/>
  <c r="FQ122" i="1"/>
  <c r="FP122" i="1"/>
  <c r="FO122" i="1"/>
  <c r="FN122" i="1"/>
  <c r="FM122" i="1"/>
  <c r="FL122" i="1"/>
  <c r="FK122" i="1"/>
  <c r="FJ122" i="1"/>
  <c r="FI122" i="1"/>
  <c r="FH122" i="1"/>
  <c r="FG122" i="1"/>
  <c r="FF122" i="1"/>
  <c r="FE122" i="1"/>
  <c r="FD122" i="1"/>
  <c r="FC122" i="1"/>
  <c r="FB122" i="1"/>
  <c r="FA122" i="1"/>
  <c r="EZ122" i="1"/>
  <c r="EY122" i="1"/>
  <c r="EX122" i="1"/>
  <c r="EW122" i="1"/>
  <c r="EV122" i="1"/>
  <c r="EU122" i="1"/>
  <c r="ET122" i="1"/>
  <c r="ES122" i="1"/>
  <c r="ER122" i="1"/>
  <c r="EQ122" i="1"/>
  <c r="EP122" i="1"/>
  <c r="EO122" i="1"/>
  <c r="EN122" i="1"/>
  <c r="EM122" i="1"/>
  <c r="EL122" i="1"/>
  <c r="EK122" i="1"/>
  <c r="EJ122" i="1"/>
  <c r="EI122" i="1"/>
  <c r="EH122" i="1"/>
  <c r="EG122" i="1"/>
  <c r="EF122" i="1"/>
  <c r="EE122" i="1"/>
  <c r="ED122" i="1"/>
  <c r="EC122" i="1"/>
  <c r="EB122" i="1"/>
  <c r="EA122" i="1"/>
  <c r="DZ122" i="1"/>
  <c r="DY122" i="1"/>
  <c r="DX122" i="1"/>
  <c r="DW122" i="1"/>
  <c r="DV122" i="1"/>
  <c r="DU122" i="1"/>
  <c r="DT122" i="1"/>
  <c r="DS122" i="1"/>
  <c r="DR122" i="1"/>
  <c r="DQ122" i="1"/>
  <c r="DP122" i="1"/>
  <c r="DO122" i="1"/>
  <c r="DN122" i="1"/>
  <c r="DM122" i="1"/>
  <c r="DL122" i="1"/>
  <c r="DK122" i="1"/>
  <c r="DJ122" i="1"/>
  <c r="DI122" i="1"/>
  <c r="DH122" i="1"/>
  <c r="DG122" i="1"/>
  <c r="DF122" i="1"/>
  <c r="DE122" i="1"/>
  <c r="DD122" i="1"/>
  <c r="DC122" i="1"/>
  <c r="DB122" i="1"/>
  <c r="DA122" i="1"/>
  <c r="CZ122" i="1"/>
  <c r="CY122" i="1"/>
  <c r="CX122" i="1"/>
  <c r="CW122" i="1"/>
  <c r="CV122" i="1"/>
  <c r="CU122" i="1"/>
  <c r="CT122" i="1"/>
  <c r="CS122" i="1"/>
  <c r="CR122" i="1"/>
  <c r="CQ122" i="1"/>
  <c r="CP122" i="1"/>
  <c r="CO122" i="1"/>
  <c r="CN122" i="1"/>
  <c r="CM122" i="1"/>
  <c r="CL122" i="1"/>
  <c r="CK122" i="1"/>
  <c r="CJ122" i="1"/>
  <c r="CI122" i="1"/>
  <c r="CH122" i="1"/>
  <c r="CG122" i="1"/>
  <c r="CF122" i="1"/>
  <c r="CE122" i="1"/>
  <c r="CD122" i="1"/>
  <c r="CC122" i="1"/>
  <c r="CB122" i="1"/>
  <c r="CA122" i="1"/>
  <c r="BZ122" i="1"/>
  <c r="BY122" i="1"/>
  <c r="BX122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GS121" i="1"/>
  <c r="GR121" i="1"/>
  <c r="GQ121" i="1"/>
  <c r="GP121" i="1"/>
  <c r="GO121" i="1"/>
  <c r="GN121" i="1"/>
  <c r="GM121" i="1"/>
  <c r="GL121" i="1"/>
  <c r="GK121" i="1"/>
  <c r="GJ121" i="1"/>
  <c r="GI121" i="1"/>
  <c r="GH121" i="1"/>
  <c r="GG121" i="1"/>
  <c r="GF121" i="1"/>
  <c r="GE121" i="1"/>
  <c r="GD121" i="1"/>
  <c r="GC121" i="1"/>
  <c r="GB121" i="1"/>
  <c r="GA121" i="1"/>
  <c r="FZ121" i="1"/>
  <c r="FY121" i="1"/>
  <c r="FX121" i="1"/>
  <c r="FW121" i="1"/>
  <c r="FV121" i="1"/>
  <c r="FU121" i="1"/>
  <c r="FT121" i="1"/>
  <c r="FS121" i="1"/>
  <c r="FR121" i="1"/>
  <c r="FQ121" i="1"/>
  <c r="FP121" i="1"/>
  <c r="FO121" i="1"/>
  <c r="FN121" i="1"/>
  <c r="FM121" i="1"/>
  <c r="FL121" i="1"/>
  <c r="FK121" i="1"/>
  <c r="FJ121" i="1"/>
  <c r="FI121" i="1"/>
  <c r="FH121" i="1"/>
  <c r="FG121" i="1"/>
  <c r="FF121" i="1"/>
  <c r="FE121" i="1"/>
  <c r="FD121" i="1"/>
  <c r="FC121" i="1"/>
  <c r="FB121" i="1"/>
  <c r="FA121" i="1"/>
  <c r="EZ121" i="1"/>
  <c r="EY121" i="1"/>
  <c r="EX121" i="1"/>
  <c r="EW121" i="1"/>
  <c r="EV121" i="1"/>
  <c r="EU121" i="1"/>
  <c r="ET121" i="1"/>
  <c r="ES121" i="1"/>
  <c r="ER121" i="1"/>
  <c r="EQ121" i="1"/>
  <c r="EP121" i="1"/>
  <c r="EO121" i="1"/>
  <c r="EN121" i="1"/>
  <c r="EM121" i="1"/>
  <c r="EL121" i="1"/>
  <c r="EK121" i="1"/>
  <c r="EJ121" i="1"/>
  <c r="EI121" i="1"/>
  <c r="EH121" i="1"/>
  <c r="EG121" i="1"/>
  <c r="EF121" i="1"/>
  <c r="EE121" i="1"/>
  <c r="ED121" i="1"/>
  <c r="EC121" i="1"/>
  <c r="EB121" i="1"/>
  <c r="EA121" i="1"/>
  <c r="DZ121" i="1"/>
  <c r="DY121" i="1"/>
  <c r="DX121" i="1"/>
  <c r="DW121" i="1"/>
  <c r="DV121" i="1"/>
  <c r="DU121" i="1"/>
  <c r="DT121" i="1"/>
  <c r="DS121" i="1"/>
  <c r="DR121" i="1"/>
  <c r="DQ121" i="1"/>
  <c r="DP121" i="1"/>
  <c r="DO121" i="1"/>
  <c r="DN121" i="1"/>
  <c r="DM121" i="1"/>
  <c r="DL121" i="1"/>
  <c r="DK121" i="1"/>
  <c r="DJ121" i="1"/>
  <c r="DI121" i="1"/>
  <c r="DH121" i="1"/>
  <c r="DG121" i="1"/>
  <c r="DF121" i="1"/>
  <c r="DE121" i="1"/>
  <c r="DD121" i="1"/>
  <c r="DC121" i="1"/>
  <c r="DB121" i="1"/>
  <c r="DA121" i="1"/>
  <c r="CZ121" i="1"/>
  <c r="CY121" i="1"/>
  <c r="CX121" i="1"/>
  <c r="CW121" i="1"/>
  <c r="CV121" i="1"/>
  <c r="CU121" i="1"/>
  <c r="CT121" i="1"/>
  <c r="CS121" i="1"/>
  <c r="CR121" i="1"/>
  <c r="CQ121" i="1"/>
  <c r="CP121" i="1"/>
  <c r="CO121" i="1"/>
  <c r="CN121" i="1"/>
  <c r="CM121" i="1"/>
  <c r="CL121" i="1"/>
  <c r="CK121" i="1"/>
  <c r="CJ121" i="1"/>
  <c r="CI121" i="1"/>
  <c r="CH121" i="1"/>
  <c r="CG121" i="1"/>
  <c r="CF121" i="1"/>
  <c r="CE121" i="1"/>
  <c r="CD121" i="1"/>
  <c r="CC121" i="1"/>
  <c r="CB121" i="1"/>
  <c r="CA121" i="1"/>
  <c r="BZ121" i="1"/>
  <c r="BY121" i="1"/>
  <c r="BX121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GS120" i="1"/>
  <c r="GR120" i="1"/>
  <c r="GQ120" i="1"/>
  <c r="GP120" i="1"/>
  <c r="GO120" i="1"/>
  <c r="GN120" i="1"/>
  <c r="GM120" i="1"/>
  <c r="GL120" i="1"/>
  <c r="GK120" i="1"/>
  <c r="GJ120" i="1"/>
  <c r="GI120" i="1"/>
  <c r="GH120" i="1"/>
  <c r="GG120" i="1"/>
  <c r="GF120" i="1"/>
  <c r="GE120" i="1"/>
  <c r="GD120" i="1"/>
  <c r="GC120" i="1"/>
  <c r="GB120" i="1"/>
  <c r="GA120" i="1"/>
  <c r="FZ120" i="1"/>
  <c r="FY120" i="1"/>
  <c r="FX120" i="1"/>
  <c r="FW120" i="1"/>
  <c r="FV120" i="1"/>
  <c r="FU120" i="1"/>
  <c r="FT120" i="1"/>
  <c r="FS120" i="1"/>
  <c r="FR120" i="1"/>
  <c r="FQ120" i="1"/>
  <c r="FP120" i="1"/>
  <c r="FO120" i="1"/>
  <c r="FN120" i="1"/>
  <c r="FM120" i="1"/>
  <c r="FL120" i="1"/>
  <c r="FK120" i="1"/>
  <c r="FJ120" i="1"/>
  <c r="FI120" i="1"/>
  <c r="FH120" i="1"/>
  <c r="FG120" i="1"/>
  <c r="FF120" i="1"/>
  <c r="FE120" i="1"/>
  <c r="FD120" i="1"/>
  <c r="FC120" i="1"/>
  <c r="FB120" i="1"/>
  <c r="FA120" i="1"/>
  <c r="EZ120" i="1"/>
  <c r="EY120" i="1"/>
  <c r="EX120" i="1"/>
  <c r="EW120" i="1"/>
  <c r="EV120" i="1"/>
  <c r="EU120" i="1"/>
  <c r="ET120" i="1"/>
  <c r="ES120" i="1"/>
  <c r="ER120" i="1"/>
  <c r="EQ120" i="1"/>
  <c r="EP120" i="1"/>
  <c r="EO120" i="1"/>
  <c r="EN120" i="1"/>
  <c r="EM120" i="1"/>
  <c r="EL120" i="1"/>
  <c r="EK120" i="1"/>
  <c r="EJ120" i="1"/>
  <c r="EI120" i="1"/>
  <c r="EH120" i="1"/>
  <c r="EG120" i="1"/>
  <c r="EF120" i="1"/>
  <c r="EE120" i="1"/>
  <c r="ED120" i="1"/>
  <c r="EC120" i="1"/>
  <c r="EB120" i="1"/>
  <c r="EA120" i="1"/>
  <c r="DZ120" i="1"/>
  <c r="DY120" i="1"/>
  <c r="DX120" i="1"/>
  <c r="DW120" i="1"/>
  <c r="DV120" i="1"/>
  <c r="DU120" i="1"/>
  <c r="DT120" i="1"/>
  <c r="DS120" i="1"/>
  <c r="DR120" i="1"/>
  <c r="DQ120" i="1"/>
  <c r="DP120" i="1"/>
  <c r="DO120" i="1"/>
  <c r="DN120" i="1"/>
  <c r="DM120" i="1"/>
  <c r="DL120" i="1"/>
  <c r="DK120" i="1"/>
  <c r="DJ120" i="1"/>
  <c r="DI120" i="1"/>
  <c r="DH120" i="1"/>
  <c r="DG120" i="1"/>
  <c r="DF120" i="1"/>
  <c r="DE120" i="1"/>
  <c r="DD120" i="1"/>
  <c r="DC120" i="1"/>
  <c r="DB120" i="1"/>
  <c r="DA120" i="1"/>
  <c r="CZ120" i="1"/>
  <c r="CY120" i="1"/>
  <c r="CX120" i="1"/>
  <c r="CW120" i="1"/>
  <c r="CV120" i="1"/>
  <c r="CU120" i="1"/>
  <c r="CT120" i="1"/>
  <c r="CS120" i="1"/>
  <c r="CR120" i="1"/>
  <c r="CQ120" i="1"/>
  <c r="CP120" i="1"/>
  <c r="CO120" i="1"/>
  <c r="CN120" i="1"/>
  <c r="CM120" i="1"/>
  <c r="CL120" i="1"/>
  <c r="CK120" i="1"/>
  <c r="CJ120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GS119" i="1"/>
  <c r="GR119" i="1"/>
  <c r="GQ119" i="1"/>
  <c r="GP119" i="1"/>
  <c r="GO119" i="1"/>
  <c r="GN119" i="1"/>
  <c r="GM119" i="1"/>
  <c r="GL119" i="1"/>
  <c r="GK119" i="1"/>
  <c r="GJ119" i="1"/>
  <c r="GI119" i="1"/>
  <c r="GH119" i="1"/>
  <c r="GG119" i="1"/>
  <c r="GF119" i="1"/>
  <c r="GE119" i="1"/>
  <c r="GD119" i="1"/>
  <c r="GC119" i="1"/>
  <c r="GB119" i="1"/>
  <c r="GA119" i="1"/>
  <c r="FZ119" i="1"/>
  <c r="FY119" i="1"/>
  <c r="FX119" i="1"/>
  <c r="FW119" i="1"/>
  <c r="FV119" i="1"/>
  <c r="FU119" i="1"/>
  <c r="FT119" i="1"/>
  <c r="FS119" i="1"/>
  <c r="FR119" i="1"/>
  <c r="FQ119" i="1"/>
  <c r="FP119" i="1"/>
  <c r="FO119" i="1"/>
  <c r="FN119" i="1"/>
  <c r="FM119" i="1"/>
  <c r="FL119" i="1"/>
  <c r="FK119" i="1"/>
  <c r="FJ119" i="1"/>
  <c r="FI119" i="1"/>
  <c r="FH119" i="1"/>
  <c r="FG119" i="1"/>
  <c r="FF119" i="1"/>
  <c r="FE119" i="1"/>
  <c r="FD119" i="1"/>
  <c r="FC119" i="1"/>
  <c r="FB119" i="1"/>
  <c r="FA119" i="1"/>
  <c r="EZ119" i="1"/>
  <c r="EY119" i="1"/>
  <c r="EX119" i="1"/>
  <c r="EW119" i="1"/>
  <c r="EV119" i="1"/>
  <c r="EU119" i="1"/>
  <c r="ET119" i="1"/>
  <c r="ES119" i="1"/>
  <c r="ER119" i="1"/>
  <c r="EQ119" i="1"/>
  <c r="EP119" i="1"/>
  <c r="EO119" i="1"/>
  <c r="EN119" i="1"/>
  <c r="EM119" i="1"/>
  <c r="EL119" i="1"/>
  <c r="EK119" i="1"/>
  <c r="EJ119" i="1"/>
  <c r="EI119" i="1"/>
  <c r="EH119" i="1"/>
  <c r="EG119" i="1"/>
  <c r="EF119" i="1"/>
  <c r="EE119" i="1"/>
  <c r="ED119" i="1"/>
  <c r="EC119" i="1"/>
  <c r="EB119" i="1"/>
  <c r="EA119" i="1"/>
  <c r="DZ119" i="1"/>
  <c r="DY119" i="1"/>
  <c r="DX119" i="1"/>
  <c r="DW119" i="1"/>
  <c r="DV119" i="1"/>
  <c r="DU119" i="1"/>
  <c r="DT119" i="1"/>
  <c r="DS119" i="1"/>
  <c r="DR119" i="1"/>
  <c r="DQ119" i="1"/>
  <c r="DP119" i="1"/>
  <c r="DO119" i="1"/>
  <c r="DN119" i="1"/>
  <c r="DM119" i="1"/>
  <c r="DL119" i="1"/>
  <c r="DK119" i="1"/>
  <c r="DJ119" i="1"/>
  <c r="DI119" i="1"/>
  <c r="DH119" i="1"/>
  <c r="DG119" i="1"/>
  <c r="DF119" i="1"/>
  <c r="DE119" i="1"/>
  <c r="DD119" i="1"/>
  <c r="DC119" i="1"/>
  <c r="DB119" i="1"/>
  <c r="DA119" i="1"/>
  <c r="CZ119" i="1"/>
  <c r="CY119" i="1"/>
  <c r="CX119" i="1"/>
  <c r="CW119" i="1"/>
  <c r="CV119" i="1"/>
  <c r="CU119" i="1"/>
  <c r="CT119" i="1"/>
  <c r="CS119" i="1"/>
  <c r="CR119" i="1"/>
  <c r="CQ119" i="1"/>
  <c r="CP119" i="1"/>
  <c r="CO119" i="1"/>
  <c r="CN119" i="1"/>
  <c r="CM119" i="1"/>
  <c r="CL119" i="1"/>
  <c r="CK119" i="1"/>
  <c r="CJ119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GS118" i="1"/>
  <c r="GR118" i="1"/>
  <c r="GQ118" i="1"/>
  <c r="GP118" i="1"/>
  <c r="GO118" i="1"/>
  <c r="GN118" i="1"/>
  <c r="GM118" i="1"/>
  <c r="GL118" i="1"/>
  <c r="GK118" i="1"/>
  <c r="GJ118" i="1"/>
  <c r="GI118" i="1"/>
  <c r="GH118" i="1"/>
  <c r="GG118" i="1"/>
  <c r="GF118" i="1"/>
  <c r="GE118" i="1"/>
  <c r="GD118" i="1"/>
  <c r="GC118" i="1"/>
  <c r="GB118" i="1"/>
  <c r="GA118" i="1"/>
  <c r="FZ118" i="1"/>
  <c r="FY118" i="1"/>
  <c r="FX118" i="1"/>
  <c r="FW118" i="1"/>
  <c r="FV118" i="1"/>
  <c r="FU118" i="1"/>
  <c r="FT118" i="1"/>
  <c r="FS118" i="1"/>
  <c r="FR118" i="1"/>
  <c r="FQ118" i="1"/>
  <c r="FP118" i="1"/>
  <c r="FO118" i="1"/>
  <c r="FN118" i="1"/>
  <c r="FM118" i="1"/>
  <c r="FL118" i="1"/>
  <c r="FK118" i="1"/>
  <c r="FJ118" i="1"/>
  <c r="FI118" i="1"/>
  <c r="FH118" i="1"/>
  <c r="FG118" i="1"/>
  <c r="FF118" i="1"/>
  <c r="FE118" i="1"/>
  <c r="FD118" i="1"/>
  <c r="FC118" i="1"/>
  <c r="FB118" i="1"/>
  <c r="FA118" i="1"/>
  <c r="EZ118" i="1"/>
  <c r="EY118" i="1"/>
  <c r="EX118" i="1"/>
  <c r="EW118" i="1"/>
  <c r="EV118" i="1"/>
  <c r="EU118" i="1"/>
  <c r="ET118" i="1"/>
  <c r="ES118" i="1"/>
  <c r="ER118" i="1"/>
  <c r="EQ118" i="1"/>
  <c r="EP118" i="1"/>
  <c r="EO118" i="1"/>
  <c r="EN118" i="1"/>
  <c r="EM118" i="1"/>
  <c r="EL118" i="1"/>
  <c r="EK118" i="1"/>
  <c r="EJ118" i="1"/>
  <c r="EI118" i="1"/>
  <c r="EH118" i="1"/>
  <c r="EG118" i="1"/>
  <c r="EF118" i="1"/>
  <c r="EE118" i="1"/>
  <c r="ED118" i="1"/>
  <c r="EC118" i="1"/>
  <c r="EB118" i="1"/>
  <c r="EA118" i="1"/>
  <c r="DZ118" i="1"/>
  <c r="DY118" i="1"/>
  <c r="DX118" i="1"/>
  <c r="DW118" i="1"/>
  <c r="DV118" i="1"/>
  <c r="DU118" i="1"/>
  <c r="DT118" i="1"/>
  <c r="DS118" i="1"/>
  <c r="DR118" i="1"/>
  <c r="DQ118" i="1"/>
  <c r="DP118" i="1"/>
  <c r="DO118" i="1"/>
  <c r="DN118" i="1"/>
  <c r="DM118" i="1"/>
  <c r="DL118" i="1"/>
  <c r="DK118" i="1"/>
  <c r="DJ118" i="1"/>
  <c r="DI118" i="1"/>
  <c r="DH118" i="1"/>
  <c r="DG118" i="1"/>
  <c r="DF118" i="1"/>
  <c r="DE118" i="1"/>
  <c r="DD118" i="1"/>
  <c r="DC118" i="1"/>
  <c r="DB118" i="1"/>
  <c r="DA118" i="1"/>
  <c r="CZ118" i="1"/>
  <c r="CY118" i="1"/>
  <c r="CX118" i="1"/>
  <c r="CW118" i="1"/>
  <c r="CV118" i="1"/>
  <c r="CU118" i="1"/>
  <c r="CT118" i="1"/>
  <c r="CS118" i="1"/>
  <c r="CR118" i="1"/>
  <c r="CQ118" i="1"/>
  <c r="CP118" i="1"/>
  <c r="CO118" i="1"/>
  <c r="CN118" i="1"/>
  <c r="CM118" i="1"/>
  <c r="CL118" i="1"/>
  <c r="CK118" i="1"/>
  <c r="CJ118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GS117" i="1"/>
  <c r="GR117" i="1"/>
  <c r="GQ117" i="1"/>
  <c r="GP117" i="1"/>
  <c r="GO117" i="1"/>
  <c r="GN117" i="1"/>
  <c r="GM117" i="1"/>
  <c r="GL117" i="1"/>
  <c r="GK117" i="1"/>
  <c r="GJ117" i="1"/>
  <c r="GI117" i="1"/>
  <c r="GH117" i="1"/>
  <c r="GG117" i="1"/>
  <c r="GF117" i="1"/>
  <c r="GE117" i="1"/>
  <c r="GD117" i="1"/>
  <c r="GC117" i="1"/>
  <c r="GB117" i="1"/>
  <c r="GA117" i="1"/>
  <c r="FZ117" i="1"/>
  <c r="FY117" i="1"/>
  <c r="FX117" i="1"/>
  <c r="FW117" i="1"/>
  <c r="FV117" i="1"/>
  <c r="FU117" i="1"/>
  <c r="FT117" i="1"/>
  <c r="FS117" i="1"/>
  <c r="FR117" i="1"/>
  <c r="FQ117" i="1"/>
  <c r="FP117" i="1"/>
  <c r="FO117" i="1"/>
  <c r="FN117" i="1"/>
  <c r="FM117" i="1"/>
  <c r="FL117" i="1"/>
  <c r="FK117" i="1"/>
  <c r="FJ117" i="1"/>
  <c r="FI117" i="1"/>
  <c r="FH117" i="1"/>
  <c r="FG117" i="1"/>
  <c r="FF117" i="1"/>
  <c r="FE117" i="1"/>
  <c r="FD117" i="1"/>
  <c r="FC117" i="1"/>
  <c r="FB117" i="1"/>
  <c r="FA117" i="1"/>
  <c r="EZ117" i="1"/>
  <c r="EY117" i="1"/>
  <c r="EX117" i="1"/>
  <c r="EW117" i="1"/>
  <c r="EV117" i="1"/>
  <c r="EU117" i="1"/>
  <c r="ET117" i="1"/>
  <c r="ES117" i="1"/>
  <c r="ER117" i="1"/>
  <c r="EQ117" i="1"/>
  <c r="EP117" i="1"/>
  <c r="EO117" i="1"/>
  <c r="EN117" i="1"/>
  <c r="EM117" i="1"/>
  <c r="EL117" i="1"/>
  <c r="EK117" i="1"/>
  <c r="EJ117" i="1"/>
  <c r="EI117" i="1"/>
  <c r="EH117" i="1"/>
  <c r="EG117" i="1"/>
  <c r="EF117" i="1"/>
  <c r="EE117" i="1"/>
  <c r="ED117" i="1"/>
  <c r="EC117" i="1"/>
  <c r="EB117" i="1"/>
  <c r="EA117" i="1"/>
  <c r="DZ117" i="1"/>
  <c r="DY117" i="1"/>
  <c r="DX117" i="1"/>
  <c r="DW117" i="1"/>
  <c r="DV117" i="1"/>
  <c r="DU117" i="1"/>
  <c r="DT117" i="1"/>
  <c r="DS117" i="1"/>
  <c r="DR117" i="1"/>
  <c r="DQ117" i="1"/>
  <c r="DP117" i="1"/>
  <c r="DO117" i="1"/>
  <c r="DN117" i="1"/>
  <c r="DM117" i="1"/>
  <c r="DL117" i="1"/>
  <c r="DK117" i="1"/>
  <c r="DJ117" i="1"/>
  <c r="DI117" i="1"/>
  <c r="DH117" i="1"/>
  <c r="DG117" i="1"/>
  <c r="DF117" i="1"/>
  <c r="DE117" i="1"/>
  <c r="DD117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GS116" i="1"/>
  <c r="GR116" i="1"/>
  <c r="GQ116" i="1"/>
  <c r="GP116" i="1"/>
  <c r="GO116" i="1"/>
  <c r="GN116" i="1"/>
  <c r="GM116" i="1"/>
  <c r="GL116" i="1"/>
  <c r="GK116" i="1"/>
  <c r="GJ116" i="1"/>
  <c r="GI116" i="1"/>
  <c r="GH116" i="1"/>
  <c r="GG116" i="1"/>
  <c r="GF116" i="1"/>
  <c r="GE116" i="1"/>
  <c r="GD116" i="1"/>
  <c r="GC116" i="1"/>
  <c r="GB116" i="1"/>
  <c r="GA116" i="1"/>
  <c r="FZ116" i="1"/>
  <c r="FY116" i="1"/>
  <c r="FX116" i="1"/>
  <c r="FW116" i="1"/>
  <c r="FV116" i="1"/>
  <c r="FU116" i="1"/>
  <c r="FT116" i="1"/>
  <c r="FS116" i="1"/>
  <c r="FR116" i="1"/>
  <c r="FQ116" i="1"/>
  <c r="FP116" i="1"/>
  <c r="FO116" i="1"/>
  <c r="FN116" i="1"/>
  <c r="FM116" i="1"/>
  <c r="FL116" i="1"/>
  <c r="FK116" i="1"/>
  <c r="FJ116" i="1"/>
  <c r="FI116" i="1"/>
  <c r="FH116" i="1"/>
  <c r="FG116" i="1"/>
  <c r="FF116" i="1"/>
  <c r="FE116" i="1"/>
  <c r="FD116" i="1"/>
  <c r="FC116" i="1"/>
  <c r="FB116" i="1"/>
  <c r="FA116" i="1"/>
  <c r="EZ116" i="1"/>
  <c r="EY116" i="1"/>
  <c r="EX116" i="1"/>
  <c r="EW116" i="1"/>
  <c r="EV116" i="1"/>
  <c r="EU116" i="1"/>
  <c r="ET116" i="1"/>
  <c r="ES116" i="1"/>
  <c r="ER116" i="1"/>
  <c r="EQ116" i="1"/>
  <c r="EP116" i="1"/>
  <c r="EO116" i="1"/>
  <c r="EN116" i="1"/>
  <c r="EM116" i="1"/>
  <c r="EL116" i="1"/>
  <c r="EK116" i="1"/>
  <c r="EJ116" i="1"/>
  <c r="EI116" i="1"/>
  <c r="EH116" i="1"/>
  <c r="EG116" i="1"/>
  <c r="EF116" i="1"/>
  <c r="EE116" i="1"/>
  <c r="ED116" i="1"/>
  <c r="EC116" i="1"/>
  <c r="EB116" i="1"/>
  <c r="EA116" i="1"/>
  <c r="DZ116" i="1"/>
  <c r="DY116" i="1"/>
  <c r="DX116" i="1"/>
  <c r="DW116" i="1"/>
  <c r="DV116" i="1"/>
  <c r="DU116" i="1"/>
  <c r="DT116" i="1"/>
  <c r="DS116" i="1"/>
  <c r="DR116" i="1"/>
  <c r="DQ116" i="1"/>
  <c r="DP116" i="1"/>
  <c r="DO116" i="1"/>
  <c r="DN116" i="1"/>
  <c r="DM116" i="1"/>
  <c r="DL116" i="1"/>
  <c r="DK116" i="1"/>
  <c r="DJ116" i="1"/>
  <c r="DI116" i="1"/>
  <c r="DH116" i="1"/>
  <c r="DG116" i="1"/>
  <c r="DF116" i="1"/>
  <c r="DE116" i="1"/>
  <c r="DD116" i="1"/>
  <c r="DC116" i="1"/>
  <c r="DB116" i="1"/>
  <c r="DA116" i="1"/>
  <c r="CZ116" i="1"/>
  <c r="CY116" i="1"/>
  <c r="CX116" i="1"/>
  <c r="CW116" i="1"/>
  <c r="CV116" i="1"/>
  <c r="CU116" i="1"/>
  <c r="CT116" i="1"/>
  <c r="CS116" i="1"/>
  <c r="CR116" i="1"/>
  <c r="CQ116" i="1"/>
  <c r="CP116" i="1"/>
  <c r="CO116" i="1"/>
  <c r="CN116" i="1"/>
  <c r="CM116" i="1"/>
  <c r="CL116" i="1"/>
  <c r="CK116" i="1"/>
  <c r="CJ116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GS115" i="1"/>
  <c r="GR115" i="1"/>
  <c r="GQ115" i="1"/>
  <c r="GP115" i="1"/>
  <c r="GO115" i="1"/>
  <c r="GN115" i="1"/>
  <c r="GM115" i="1"/>
  <c r="GL115" i="1"/>
  <c r="GK115" i="1"/>
  <c r="GJ115" i="1"/>
  <c r="GI115" i="1"/>
  <c r="GH115" i="1"/>
  <c r="GG115" i="1"/>
  <c r="GF115" i="1"/>
  <c r="GE115" i="1"/>
  <c r="GD115" i="1"/>
  <c r="GC115" i="1"/>
  <c r="GB115" i="1"/>
  <c r="GA115" i="1"/>
  <c r="FZ115" i="1"/>
  <c r="FY115" i="1"/>
  <c r="FX115" i="1"/>
  <c r="FW115" i="1"/>
  <c r="FV115" i="1"/>
  <c r="FU115" i="1"/>
  <c r="FT115" i="1"/>
  <c r="FS115" i="1"/>
  <c r="FR115" i="1"/>
  <c r="FQ115" i="1"/>
  <c r="FP115" i="1"/>
  <c r="FO115" i="1"/>
  <c r="FN115" i="1"/>
  <c r="FM115" i="1"/>
  <c r="FL115" i="1"/>
  <c r="FK115" i="1"/>
  <c r="FJ115" i="1"/>
  <c r="FI115" i="1"/>
  <c r="FH115" i="1"/>
  <c r="FG115" i="1"/>
  <c r="FF115" i="1"/>
  <c r="FE115" i="1"/>
  <c r="FD115" i="1"/>
  <c r="FC115" i="1"/>
  <c r="FB115" i="1"/>
  <c r="FA115" i="1"/>
  <c r="EZ115" i="1"/>
  <c r="EY115" i="1"/>
  <c r="EX115" i="1"/>
  <c r="EW115" i="1"/>
  <c r="EV115" i="1"/>
  <c r="EU115" i="1"/>
  <c r="ET115" i="1"/>
  <c r="ES115" i="1"/>
  <c r="ER115" i="1"/>
  <c r="EQ115" i="1"/>
  <c r="EP115" i="1"/>
  <c r="EO115" i="1"/>
  <c r="EN115" i="1"/>
  <c r="EM115" i="1"/>
  <c r="EL115" i="1"/>
  <c r="EK115" i="1"/>
  <c r="EJ115" i="1"/>
  <c r="EI115" i="1"/>
  <c r="EH115" i="1"/>
  <c r="EG115" i="1"/>
  <c r="EF115" i="1"/>
  <c r="EE115" i="1"/>
  <c r="ED115" i="1"/>
  <c r="EC115" i="1"/>
  <c r="EB115" i="1"/>
  <c r="EA115" i="1"/>
  <c r="DZ115" i="1"/>
  <c r="DY115" i="1"/>
  <c r="DX115" i="1"/>
  <c r="DW115" i="1"/>
  <c r="DV115" i="1"/>
  <c r="DU115" i="1"/>
  <c r="DT115" i="1"/>
  <c r="DS115" i="1"/>
  <c r="DR115" i="1"/>
  <c r="DQ115" i="1"/>
  <c r="DP115" i="1"/>
  <c r="DO115" i="1"/>
  <c r="DN115" i="1"/>
  <c r="DM115" i="1"/>
  <c r="DL115" i="1"/>
  <c r="DK115" i="1"/>
  <c r="DJ115" i="1"/>
  <c r="DI115" i="1"/>
  <c r="DH115" i="1"/>
  <c r="DG115" i="1"/>
  <c r="DF115" i="1"/>
  <c r="DE115" i="1"/>
  <c r="DD115" i="1"/>
  <c r="DC115" i="1"/>
  <c r="DB115" i="1"/>
  <c r="DA115" i="1"/>
  <c r="CZ115" i="1"/>
  <c r="CY115" i="1"/>
  <c r="CX115" i="1"/>
  <c r="CW115" i="1"/>
  <c r="CV115" i="1"/>
  <c r="CU115" i="1"/>
  <c r="CT115" i="1"/>
  <c r="CS115" i="1"/>
  <c r="CR115" i="1"/>
  <c r="CQ115" i="1"/>
  <c r="CP115" i="1"/>
  <c r="CO115" i="1"/>
  <c r="CN115" i="1"/>
  <c r="CM115" i="1"/>
  <c r="CL115" i="1"/>
  <c r="CK115" i="1"/>
  <c r="CJ115" i="1"/>
  <c r="CI115" i="1"/>
  <c r="CH115" i="1"/>
  <c r="CG115" i="1"/>
  <c r="CF115" i="1"/>
  <c r="CE115" i="1"/>
  <c r="CD115" i="1"/>
  <c r="CC115" i="1"/>
  <c r="CB115" i="1"/>
  <c r="CA115" i="1"/>
  <c r="BZ115" i="1"/>
  <c r="BY115" i="1"/>
  <c r="BX115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GS114" i="1"/>
  <c r="GR114" i="1"/>
  <c r="GQ114" i="1"/>
  <c r="GP114" i="1"/>
  <c r="GO114" i="1"/>
  <c r="GN114" i="1"/>
  <c r="GM114" i="1"/>
  <c r="GL114" i="1"/>
  <c r="GK114" i="1"/>
  <c r="GJ114" i="1"/>
  <c r="GI114" i="1"/>
  <c r="GH114" i="1"/>
  <c r="GG114" i="1"/>
  <c r="GF114" i="1"/>
  <c r="GE114" i="1"/>
  <c r="GD114" i="1"/>
  <c r="GC114" i="1"/>
  <c r="GB114" i="1"/>
  <c r="GA114" i="1"/>
  <c r="FZ114" i="1"/>
  <c r="FY114" i="1"/>
  <c r="FX114" i="1"/>
  <c r="FW114" i="1"/>
  <c r="FV114" i="1"/>
  <c r="FU114" i="1"/>
  <c r="FT114" i="1"/>
  <c r="FS114" i="1"/>
  <c r="FR114" i="1"/>
  <c r="FQ114" i="1"/>
  <c r="FP114" i="1"/>
  <c r="FO114" i="1"/>
  <c r="FN114" i="1"/>
  <c r="FM114" i="1"/>
  <c r="FL114" i="1"/>
  <c r="FK114" i="1"/>
  <c r="FJ114" i="1"/>
  <c r="FI114" i="1"/>
  <c r="FH114" i="1"/>
  <c r="FG114" i="1"/>
  <c r="FF114" i="1"/>
  <c r="FE114" i="1"/>
  <c r="FD114" i="1"/>
  <c r="FC114" i="1"/>
  <c r="FB114" i="1"/>
  <c r="FA114" i="1"/>
  <c r="EZ114" i="1"/>
  <c r="EY114" i="1"/>
  <c r="EX114" i="1"/>
  <c r="EW114" i="1"/>
  <c r="EV114" i="1"/>
  <c r="EU114" i="1"/>
  <c r="ET114" i="1"/>
  <c r="ES114" i="1"/>
  <c r="ER114" i="1"/>
  <c r="EQ114" i="1"/>
  <c r="EP114" i="1"/>
  <c r="EO114" i="1"/>
  <c r="EN114" i="1"/>
  <c r="EM114" i="1"/>
  <c r="EL114" i="1"/>
  <c r="EK114" i="1"/>
  <c r="EJ114" i="1"/>
  <c r="EI114" i="1"/>
  <c r="EH114" i="1"/>
  <c r="EG114" i="1"/>
  <c r="EF114" i="1"/>
  <c r="EE114" i="1"/>
  <c r="ED114" i="1"/>
  <c r="EC114" i="1"/>
  <c r="EB114" i="1"/>
  <c r="EA114" i="1"/>
  <c r="DZ114" i="1"/>
  <c r="DY114" i="1"/>
  <c r="DX114" i="1"/>
  <c r="DW114" i="1"/>
  <c r="DV114" i="1"/>
  <c r="DU114" i="1"/>
  <c r="DT114" i="1"/>
  <c r="DS114" i="1"/>
  <c r="DR114" i="1"/>
  <c r="DQ114" i="1"/>
  <c r="DP114" i="1"/>
  <c r="DO114" i="1"/>
  <c r="DN114" i="1"/>
  <c r="DM114" i="1"/>
  <c r="DL114" i="1"/>
  <c r="DK114" i="1"/>
  <c r="DJ114" i="1"/>
  <c r="DI114" i="1"/>
  <c r="DH114" i="1"/>
  <c r="DG114" i="1"/>
  <c r="DF114" i="1"/>
  <c r="DE114" i="1"/>
  <c r="DD114" i="1"/>
  <c r="DC114" i="1"/>
  <c r="DB114" i="1"/>
  <c r="DA114" i="1"/>
  <c r="CZ114" i="1"/>
  <c r="CY114" i="1"/>
  <c r="CX114" i="1"/>
  <c r="CW114" i="1"/>
  <c r="CV114" i="1"/>
  <c r="CU114" i="1"/>
  <c r="CT114" i="1"/>
  <c r="CS114" i="1"/>
  <c r="CR114" i="1"/>
  <c r="CQ114" i="1"/>
  <c r="CP114" i="1"/>
  <c r="CO114" i="1"/>
  <c r="CN114" i="1"/>
  <c r="CM114" i="1"/>
  <c r="CL114" i="1"/>
  <c r="CK114" i="1"/>
  <c r="CJ114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GS113" i="1"/>
  <c r="GR113" i="1"/>
  <c r="GQ113" i="1"/>
  <c r="GP113" i="1"/>
  <c r="GO113" i="1"/>
  <c r="GN113" i="1"/>
  <c r="GM113" i="1"/>
  <c r="GL113" i="1"/>
  <c r="GK113" i="1"/>
  <c r="GJ113" i="1"/>
  <c r="GI113" i="1"/>
  <c r="GH113" i="1"/>
  <c r="GG113" i="1"/>
  <c r="GF113" i="1"/>
  <c r="GE113" i="1"/>
  <c r="GD113" i="1"/>
  <c r="GC113" i="1"/>
  <c r="GB113" i="1"/>
  <c r="GA113" i="1"/>
  <c r="FZ113" i="1"/>
  <c r="FY113" i="1"/>
  <c r="FX113" i="1"/>
  <c r="FW113" i="1"/>
  <c r="FV113" i="1"/>
  <c r="FU113" i="1"/>
  <c r="FT113" i="1"/>
  <c r="FS113" i="1"/>
  <c r="FR113" i="1"/>
  <c r="FQ113" i="1"/>
  <c r="FP113" i="1"/>
  <c r="FO113" i="1"/>
  <c r="FN113" i="1"/>
  <c r="FM113" i="1"/>
  <c r="FL113" i="1"/>
  <c r="FK113" i="1"/>
  <c r="FJ113" i="1"/>
  <c r="FI113" i="1"/>
  <c r="FH113" i="1"/>
  <c r="FG113" i="1"/>
  <c r="FF113" i="1"/>
  <c r="FE113" i="1"/>
  <c r="FD113" i="1"/>
  <c r="FC113" i="1"/>
  <c r="FB113" i="1"/>
  <c r="FA113" i="1"/>
  <c r="EZ113" i="1"/>
  <c r="EY113" i="1"/>
  <c r="EX113" i="1"/>
  <c r="EW113" i="1"/>
  <c r="EV113" i="1"/>
  <c r="EU113" i="1"/>
  <c r="ET113" i="1"/>
  <c r="ES113" i="1"/>
  <c r="ER113" i="1"/>
  <c r="EQ113" i="1"/>
  <c r="EP113" i="1"/>
  <c r="EO113" i="1"/>
  <c r="EN113" i="1"/>
  <c r="EM113" i="1"/>
  <c r="EL113" i="1"/>
  <c r="EK113" i="1"/>
  <c r="EJ113" i="1"/>
  <c r="EI113" i="1"/>
  <c r="EH113" i="1"/>
  <c r="EG113" i="1"/>
  <c r="EF113" i="1"/>
  <c r="EE113" i="1"/>
  <c r="ED113" i="1"/>
  <c r="EC113" i="1"/>
  <c r="EB113" i="1"/>
  <c r="EA113" i="1"/>
  <c r="DZ113" i="1"/>
  <c r="DY113" i="1"/>
  <c r="DX113" i="1"/>
  <c r="DW113" i="1"/>
  <c r="DV113" i="1"/>
  <c r="DU113" i="1"/>
  <c r="DT113" i="1"/>
  <c r="DS113" i="1"/>
  <c r="DR113" i="1"/>
  <c r="DQ113" i="1"/>
  <c r="DP113" i="1"/>
  <c r="DO113" i="1"/>
  <c r="DN113" i="1"/>
  <c r="DM113" i="1"/>
  <c r="DL113" i="1"/>
  <c r="DK113" i="1"/>
  <c r="DJ113" i="1"/>
  <c r="DI113" i="1"/>
  <c r="DH113" i="1"/>
  <c r="DG113" i="1"/>
  <c r="DF113" i="1"/>
  <c r="DE113" i="1"/>
  <c r="DD113" i="1"/>
  <c r="DC113" i="1"/>
  <c r="DB113" i="1"/>
  <c r="DA113" i="1"/>
  <c r="CZ113" i="1"/>
  <c r="CY113" i="1"/>
  <c r="CX113" i="1"/>
  <c r="CW113" i="1"/>
  <c r="CV113" i="1"/>
  <c r="CU113" i="1"/>
  <c r="CT113" i="1"/>
  <c r="CS113" i="1"/>
  <c r="CR113" i="1"/>
  <c r="CQ113" i="1"/>
  <c r="CP113" i="1"/>
  <c r="CO113" i="1"/>
  <c r="CN113" i="1"/>
  <c r="CM113" i="1"/>
  <c r="CL113" i="1"/>
  <c r="CK113" i="1"/>
  <c r="CJ113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GS112" i="1"/>
  <c r="GR112" i="1"/>
  <c r="GQ112" i="1"/>
  <c r="GP112" i="1"/>
  <c r="GO112" i="1"/>
  <c r="GN112" i="1"/>
  <c r="GM112" i="1"/>
  <c r="GL112" i="1"/>
  <c r="GK112" i="1"/>
  <c r="GJ112" i="1"/>
  <c r="GI112" i="1"/>
  <c r="GH112" i="1"/>
  <c r="GG112" i="1"/>
  <c r="GF112" i="1"/>
  <c r="GE112" i="1"/>
  <c r="GD112" i="1"/>
  <c r="GC112" i="1"/>
  <c r="GB112" i="1"/>
  <c r="GA112" i="1"/>
  <c r="FZ112" i="1"/>
  <c r="FY112" i="1"/>
  <c r="FX112" i="1"/>
  <c r="FW112" i="1"/>
  <c r="FV112" i="1"/>
  <c r="FU112" i="1"/>
  <c r="FT112" i="1"/>
  <c r="FS112" i="1"/>
  <c r="FR112" i="1"/>
  <c r="FQ112" i="1"/>
  <c r="FP112" i="1"/>
  <c r="FO112" i="1"/>
  <c r="FN112" i="1"/>
  <c r="FM112" i="1"/>
  <c r="FL112" i="1"/>
  <c r="FK112" i="1"/>
  <c r="FJ112" i="1"/>
  <c r="FI112" i="1"/>
  <c r="FH112" i="1"/>
  <c r="FG112" i="1"/>
  <c r="FF112" i="1"/>
  <c r="FE112" i="1"/>
  <c r="FD112" i="1"/>
  <c r="FC112" i="1"/>
  <c r="FB112" i="1"/>
  <c r="FA112" i="1"/>
  <c r="EZ112" i="1"/>
  <c r="EY112" i="1"/>
  <c r="EX112" i="1"/>
  <c r="EW112" i="1"/>
  <c r="EV112" i="1"/>
  <c r="EU112" i="1"/>
  <c r="ET112" i="1"/>
  <c r="ES112" i="1"/>
  <c r="ER112" i="1"/>
  <c r="EQ112" i="1"/>
  <c r="EP112" i="1"/>
  <c r="EO112" i="1"/>
  <c r="EN112" i="1"/>
  <c r="EM112" i="1"/>
  <c r="EL112" i="1"/>
  <c r="EK112" i="1"/>
  <c r="EJ112" i="1"/>
  <c r="EI112" i="1"/>
  <c r="EH112" i="1"/>
  <c r="EG112" i="1"/>
  <c r="EF112" i="1"/>
  <c r="EE112" i="1"/>
  <c r="ED112" i="1"/>
  <c r="EC112" i="1"/>
  <c r="EB112" i="1"/>
  <c r="EA112" i="1"/>
  <c r="DZ112" i="1"/>
  <c r="DY112" i="1"/>
  <c r="DX112" i="1"/>
  <c r="DW112" i="1"/>
  <c r="DV112" i="1"/>
  <c r="DU112" i="1"/>
  <c r="DT112" i="1"/>
  <c r="DS112" i="1"/>
  <c r="DR112" i="1"/>
  <c r="DQ112" i="1"/>
  <c r="DP112" i="1"/>
  <c r="DO112" i="1"/>
  <c r="DN112" i="1"/>
  <c r="DM112" i="1"/>
  <c r="DL112" i="1"/>
  <c r="DK112" i="1"/>
  <c r="DJ112" i="1"/>
  <c r="DI112" i="1"/>
  <c r="DH112" i="1"/>
  <c r="DG112" i="1"/>
  <c r="DF112" i="1"/>
  <c r="DE112" i="1"/>
  <c r="DD112" i="1"/>
  <c r="DC112" i="1"/>
  <c r="DB112" i="1"/>
  <c r="DA112" i="1"/>
  <c r="CZ112" i="1"/>
  <c r="CY112" i="1"/>
  <c r="CX112" i="1"/>
  <c r="CW112" i="1"/>
  <c r="CV112" i="1"/>
  <c r="CU112" i="1"/>
  <c r="CT112" i="1"/>
  <c r="CS112" i="1"/>
  <c r="CR112" i="1"/>
  <c r="CQ112" i="1"/>
  <c r="CP112" i="1"/>
  <c r="CO112" i="1"/>
  <c r="CN112" i="1"/>
  <c r="CM112" i="1"/>
  <c r="CL112" i="1"/>
  <c r="CK112" i="1"/>
  <c r="CJ112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GS111" i="1"/>
  <c r="GR111" i="1"/>
  <c r="GQ111" i="1"/>
  <c r="GP111" i="1"/>
  <c r="GO111" i="1"/>
  <c r="GN111" i="1"/>
  <c r="GM111" i="1"/>
  <c r="GL111" i="1"/>
  <c r="GK111" i="1"/>
  <c r="GJ111" i="1"/>
  <c r="GI111" i="1"/>
  <c r="GH111" i="1"/>
  <c r="GG111" i="1"/>
  <c r="GF111" i="1"/>
  <c r="GE111" i="1"/>
  <c r="GD111" i="1"/>
  <c r="GC111" i="1"/>
  <c r="GB111" i="1"/>
  <c r="GA111" i="1"/>
  <c r="FZ111" i="1"/>
  <c r="FY111" i="1"/>
  <c r="FX111" i="1"/>
  <c r="FW111" i="1"/>
  <c r="FV111" i="1"/>
  <c r="FU111" i="1"/>
  <c r="FT111" i="1"/>
  <c r="FS111" i="1"/>
  <c r="FR111" i="1"/>
  <c r="FQ111" i="1"/>
  <c r="FP111" i="1"/>
  <c r="FO111" i="1"/>
  <c r="FN111" i="1"/>
  <c r="FM111" i="1"/>
  <c r="FL111" i="1"/>
  <c r="FK111" i="1"/>
  <c r="FJ111" i="1"/>
  <c r="FI111" i="1"/>
  <c r="FH111" i="1"/>
  <c r="FG111" i="1"/>
  <c r="FF111" i="1"/>
  <c r="FE111" i="1"/>
  <c r="FD111" i="1"/>
  <c r="FC111" i="1"/>
  <c r="FB111" i="1"/>
  <c r="FA111" i="1"/>
  <c r="EZ111" i="1"/>
  <c r="EY111" i="1"/>
  <c r="EX111" i="1"/>
  <c r="EW111" i="1"/>
  <c r="EV111" i="1"/>
  <c r="EU111" i="1"/>
  <c r="ET111" i="1"/>
  <c r="ES111" i="1"/>
  <c r="ER111" i="1"/>
  <c r="EQ111" i="1"/>
  <c r="EP111" i="1"/>
  <c r="EO111" i="1"/>
  <c r="EN111" i="1"/>
  <c r="EM111" i="1"/>
  <c r="EL111" i="1"/>
  <c r="EK111" i="1"/>
  <c r="EJ111" i="1"/>
  <c r="EI111" i="1"/>
  <c r="EH111" i="1"/>
  <c r="EG111" i="1"/>
  <c r="EF111" i="1"/>
  <c r="EE111" i="1"/>
  <c r="ED111" i="1"/>
  <c r="EC111" i="1"/>
  <c r="EB111" i="1"/>
  <c r="EA111" i="1"/>
  <c r="DZ111" i="1"/>
  <c r="DY111" i="1"/>
  <c r="DX111" i="1"/>
  <c r="DW111" i="1"/>
  <c r="DV111" i="1"/>
  <c r="DU111" i="1"/>
  <c r="DT111" i="1"/>
  <c r="DS111" i="1"/>
  <c r="DR111" i="1"/>
  <c r="DQ111" i="1"/>
  <c r="DP111" i="1"/>
  <c r="DO111" i="1"/>
  <c r="DN111" i="1"/>
  <c r="DM111" i="1"/>
  <c r="DL111" i="1"/>
  <c r="DK111" i="1"/>
  <c r="DJ111" i="1"/>
  <c r="DI111" i="1"/>
  <c r="DH111" i="1"/>
  <c r="DG111" i="1"/>
  <c r="DF111" i="1"/>
  <c r="DE111" i="1"/>
  <c r="DD111" i="1"/>
  <c r="DC111" i="1"/>
  <c r="DB111" i="1"/>
  <c r="DA111" i="1"/>
  <c r="CZ111" i="1"/>
  <c r="CY111" i="1"/>
  <c r="CX111" i="1"/>
  <c r="CW111" i="1"/>
  <c r="CV111" i="1"/>
  <c r="CU111" i="1"/>
  <c r="CT111" i="1"/>
  <c r="CS111" i="1"/>
  <c r="CR111" i="1"/>
  <c r="CQ111" i="1"/>
  <c r="CP111" i="1"/>
  <c r="CO111" i="1"/>
  <c r="CN111" i="1"/>
  <c r="CM111" i="1"/>
  <c r="CL111" i="1"/>
  <c r="CK111" i="1"/>
  <c r="CJ111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GS110" i="1"/>
  <c r="GR110" i="1"/>
  <c r="GQ110" i="1"/>
  <c r="GP110" i="1"/>
  <c r="GO110" i="1"/>
  <c r="GN110" i="1"/>
  <c r="GM110" i="1"/>
  <c r="GL110" i="1"/>
  <c r="GK110" i="1"/>
  <c r="GJ110" i="1"/>
  <c r="GI110" i="1"/>
  <c r="GH110" i="1"/>
  <c r="GG110" i="1"/>
  <c r="GF110" i="1"/>
  <c r="GE110" i="1"/>
  <c r="GD110" i="1"/>
  <c r="GC110" i="1"/>
  <c r="GB110" i="1"/>
  <c r="GA110" i="1"/>
  <c r="FZ110" i="1"/>
  <c r="FY110" i="1"/>
  <c r="FX110" i="1"/>
  <c r="FW110" i="1"/>
  <c r="FV110" i="1"/>
  <c r="FU110" i="1"/>
  <c r="FT110" i="1"/>
  <c r="FS110" i="1"/>
  <c r="FR110" i="1"/>
  <c r="FQ110" i="1"/>
  <c r="FP110" i="1"/>
  <c r="FO110" i="1"/>
  <c r="FN110" i="1"/>
  <c r="FM110" i="1"/>
  <c r="FL110" i="1"/>
  <c r="FK110" i="1"/>
  <c r="FJ110" i="1"/>
  <c r="FI110" i="1"/>
  <c r="FH110" i="1"/>
  <c r="FG110" i="1"/>
  <c r="FF110" i="1"/>
  <c r="FE110" i="1"/>
  <c r="FD110" i="1"/>
  <c r="FC110" i="1"/>
  <c r="FB110" i="1"/>
  <c r="FA110" i="1"/>
  <c r="EZ110" i="1"/>
  <c r="EY110" i="1"/>
  <c r="EX110" i="1"/>
  <c r="EW110" i="1"/>
  <c r="EV110" i="1"/>
  <c r="EU110" i="1"/>
  <c r="ET110" i="1"/>
  <c r="ES110" i="1"/>
  <c r="ER110" i="1"/>
  <c r="EQ110" i="1"/>
  <c r="EP110" i="1"/>
  <c r="EO110" i="1"/>
  <c r="EN110" i="1"/>
  <c r="EM110" i="1"/>
  <c r="EL110" i="1"/>
  <c r="EK110" i="1"/>
  <c r="EJ110" i="1"/>
  <c r="EI110" i="1"/>
  <c r="EH110" i="1"/>
  <c r="EG110" i="1"/>
  <c r="EF110" i="1"/>
  <c r="EE110" i="1"/>
  <c r="ED110" i="1"/>
  <c r="EC110" i="1"/>
  <c r="EB110" i="1"/>
  <c r="EA110" i="1"/>
  <c r="DZ110" i="1"/>
  <c r="DY110" i="1"/>
  <c r="DX110" i="1"/>
  <c r="DW110" i="1"/>
  <c r="DV110" i="1"/>
  <c r="DU110" i="1"/>
  <c r="DT110" i="1"/>
  <c r="DS110" i="1"/>
  <c r="DR110" i="1"/>
  <c r="DQ110" i="1"/>
  <c r="DP110" i="1"/>
  <c r="DO110" i="1"/>
  <c r="DN110" i="1"/>
  <c r="DM110" i="1"/>
  <c r="DL110" i="1"/>
  <c r="DK110" i="1"/>
  <c r="DJ110" i="1"/>
  <c r="DI110" i="1"/>
  <c r="DH110" i="1"/>
  <c r="DG110" i="1"/>
  <c r="DF110" i="1"/>
  <c r="DE110" i="1"/>
  <c r="DD110" i="1"/>
  <c r="DC110" i="1"/>
  <c r="DB110" i="1"/>
  <c r="DA110" i="1"/>
  <c r="CZ110" i="1"/>
  <c r="CY110" i="1"/>
  <c r="CX110" i="1"/>
  <c r="CW110" i="1"/>
  <c r="CV110" i="1"/>
  <c r="CU110" i="1"/>
  <c r="CT110" i="1"/>
  <c r="CS110" i="1"/>
  <c r="CR110" i="1"/>
  <c r="CQ110" i="1"/>
  <c r="CP110" i="1"/>
  <c r="CO110" i="1"/>
  <c r="CN110" i="1"/>
  <c r="CM110" i="1"/>
  <c r="CL110" i="1"/>
  <c r="CK110" i="1"/>
  <c r="CJ110" i="1"/>
  <c r="CI110" i="1"/>
  <c r="CH110" i="1"/>
  <c r="CG110" i="1"/>
  <c r="CF110" i="1"/>
  <c r="CE110" i="1"/>
  <c r="CD110" i="1"/>
  <c r="CC110" i="1"/>
  <c r="CB110" i="1"/>
  <c r="CA110" i="1"/>
  <c r="BZ110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GS109" i="1"/>
  <c r="GR109" i="1"/>
  <c r="GQ109" i="1"/>
  <c r="GP109" i="1"/>
  <c r="GO109" i="1"/>
  <c r="GN109" i="1"/>
  <c r="GM109" i="1"/>
  <c r="GL109" i="1"/>
  <c r="GK109" i="1"/>
  <c r="GJ109" i="1"/>
  <c r="GI109" i="1"/>
  <c r="GH109" i="1"/>
  <c r="GG109" i="1"/>
  <c r="GF109" i="1"/>
  <c r="GE109" i="1"/>
  <c r="GD109" i="1"/>
  <c r="GC109" i="1"/>
  <c r="GB109" i="1"/>
  <c r="GA109" i="1"/>
  <c r="FZ109" i="1"/>
  <c r="FY109" i="1"/>
  <c r="FX109" i="1"/>
  <c r="FW109" i="1"/>
  <c r="FV109" i="1"/>
  <c r="FU109" i="1"/>
  <c r="FT109" i="1"/>
  <c r="FS109" i="1"/>
  <c r="FR109" i="1"/>
  <c r="FQ109" i="1"/>
  <c r="FP109" i="1"/>
  <c r="FO109" i="1"/>
  <c r="FN109" i="1"/>
  <c r="FM109" i="1"/>
  <c r="FL109" i="1"/>
  <c r="FK109" i="1"/>
  <c r="FJ109" i="1"/>
  <c r="FI109" i="1"/>
  <c r="FH109" i="1"/>
  <c r="FG109" i="1"/>
  <c r="FF109" i="1"/>
  <c r="FE109" i="1"/>
  <c r="FD109" i="1"/>
  <c r="FC109" i="1"/>
  <c r="FB109" i="1"/>
  <c r="FA109" i="1"/>
  <c r="EZ109" i="1"/>
  <c r="EY109" i="1"/>
  <c r="EX109" i="1"/>
  <c r="EW109" i="1"/>
  <c r="EV109" i="1"/>
  <c r="EU109" i="1"/>
  <c r="ET109" i="1"/>
  <c r="ES109" i="1"/>
  <c r="ER109" i="1"/>
  <c r="EQ109" i="1"/>
  <c r="EP109" i="1"/>
  <c r="EO109" i="1"/>
  <c r="EN109" i="1"/>
  <c r="EM109" i="1"/>
  <c r="EL109" i="1"/>
  <c r="EK109" i="1"/>
  <c r="EJ109" i="1"/>
  <c r="EI109" i="1"/>
  <c r="EH109" i="1"/>
  <c r="EG109" i="1"/>
  <c r="EF109" i="1"/>
  <c r="EE109" i="1"/>
  <c r="ED109" i="1"/>
  <c r="EC109" i="1"/>
  <c r="EB109" i="1"/>
  <c r="EA109" i="1"/>
  <c r="DZ109" i="1"/>
  <c r="DY109" i="1"/>
  <c r="DX109" i="1"/>
  <c r="DW109" i="1"/>
  <c r="DV109" i="1"/>
  <c r="DU109" i="1"/>
  <c r="DT109" i="1"/>
  <c r="DS109" i="1"/>
  <c r="DR109" i="1"/>
  <c r="DQ109" i="1"/>
  <c r="DP109" i="1"/>
  <c r="DO109" i="1"/>
  <c r="DN109" i="1"/>
  <c r="DM109" i="1"/>
  <c r="DL109" i="1"/>
  <c r="DK109" i="1"/>
  <c r="DJ109" i="1"/>
  <c r="DI109" i="1"/>
  <c r="DH109" i="1"/>
  <c r="DG109" i="1"/>
  <c r="DF109" i="1"/>
  <c r="DE109" i="1"/>
  <c r="DD109" i="1"/>
  <c r="DC109" i="1"/>
  <c r="DB109" i="1"/>
  <c r="DA109" i="1"/>
  <c r="CZ109" i="1"/>
  <c r="CY109" i="1"/>
  <c r="CX109" i="1"/>
  <c r="CW109" i="1"/>
  <c r="CV109" i="1"/>
  <c r="CU109" i="1"/>
  <c r="CT109" i="1"/>
  <c r="CS109" i="1"/>
  <c r="CR109" i="1"/>
  <c r="CQ109" i="1"/>
  <c r="CP109" i="1"/>
  <c r="CO109" i="1"/>
  <c r="CN109" i="1"/>
  <c r="CM109" i="1"/>
  <c r="CL109" i="1"/>
  <c r="CK109" i="1"/>
  <c r="CJ109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GS108" i="1"/>
  <c r="GR108" i="1"/>
  <c r="GQ108" i="1"/>
  <c r="GP108" i="1"/>
  <c r="GO108" i="1"/>
  <c r="GN108" i="1"/>
  <c r="GM108" i="1"/>
  <c r="GL108" i="1"/>
  <c r="GK108" i="1"/>
  <c r="GJ108" i="1"/>
  <c r="GI108" i="1"/>
  <c r="GH108" i="1"/>
  <c r="GG108" i="1"/>
  <c r="GF108" i="1"/>
  <c r="GE108" i="1"/>
  <c r="GD108" i="1"/>
  <c r="GC108" i="1"/>
  <c r="GB108" i="1"/>
  <c r="GA108" i="1"/>
  <c r="FZ108" i="1"/>
  <c r="FY108" i="1"/>
  <c r="FX108" i="1"/>
  <c r="FW108" i="1"/>
  <c r="FV108" i="1"/>
  <c r="FU108" i="1"/>
  <c r="FT108" i="1"/>
  <c r="FS108" i="1"/>
  <c r="FR108" i="1"/>
  <c r="FQ108" i="1"/>
  <c r="FP108" i="1"/>
  <c r="FO108" i="1"/>
  <c r="FN108" i="1"/>
  <c r="FM108" i="1"/>
  <c r="FL108" i="1"/>
  <c r="FK108" i="1"/>
  <c r="FJ108" i="1"/>
  <c r="FI108" i="1"/>
  <c r="FH108" i="1"/>
  <c r="FG108" i="1"/>
  <c r="FF108" i="1"/>
  <c r="FE108" i="1"/>
  <c r="FD108" i="1"/>
  <c r="FC108" i="1"/>
  <c r="FB108" i="1"/>
  <c r="FA108" i="1"/>
  <c r="EZ108" i="1"/>
  <c r="EY108" i="1"/>
  <c r="EX108" i="1"/>
  <c r="EW108" i="1"/>
  <c r="EV108" i="1"/>
  <c r="EU108" i="1"/>
  <c r="ET108" i="1"/>
  <c r="ES108" i="1"/>
  <c r="ER108" i="1"/>
  <c r="EQ108" i="1"/>
  <c r="EP108" i="1"/>
  <c r="EO108" i="1"/>
  <c r="EN108" i="1"/>
  <c r="EM108" i="1"/>
  <c r="EL108" i="1"/>
  <c r="EK108" i="1"/>
  <c r="EJ108" i="1"/>
  <c r="EI108" i="1"/>
  <c r="EH108" i="1"/>
  <c r="EG108" i="1"/>
  <c r="EF108" i="1"/>
  <c r="EE108" i="1"/>
  <c r="ED108" i="1"/>
  <c r="EC108" i="1"/>
  <c r="EB108" i="1"/>
  <c r="EA108" i="1"/>
  <c r="DZ108" i="1"/>
  <c r="DY108" i="1"/>
  <c r="DX108" i="1"/>
  <c r="DW108" i="1"/>
  <c r="DV108" i="1"/>
  <c r="DU108" i="1"/>
  <c r="DT108" i="1"/>
  <c r="DS108" i="1"/>
  <c r="DR108" i="1"/>
  <c r="DQ108" i="1"/>
  <c r="DP108" i="1"/>
  <c r="DO108" i="1"/>
  <c r="DN108" i="1"/>
  <c r="DM108" i="1"/>
  <c r="DL108" i="1"/>
  <c r="DK108" i="1"/>
  <c r="DJ108" i="1"/>
  <c r="DI108" i="1"/>
  <c r="DH108" i="1"/>
  <c r="DG108" i="1"/>
  <c r="DF108" i="1"/>
  <c r="DE108" i="1"/>
  <c r="DD108" i="1"/>
  <c r="DC108" i="1"/>
  <c r="DB108" i="1"/>
  <c r="DA108" i="1"/>
  <c r="CZ108" i="1"/>
  <c r="CY108" i="1"/>
  <c r="CX108" i="1"/>
  <c r="CW108" i="1"/>
  <c r="CV108" i="1"/>
  <c r="CU108" i="1"/>
  <c r="CT108" i="1"/>
  <c r="CS108" i="1"/>
  <c r="CR108" i="1"/>
  <c r="CQ108" i="1"/>
  <c r="CP108" i="1"/>
  <c r="CO108" i="1"/>
  <c r="CN108" i="1"/>
  <c r="CM108" i="1"/>
  <c r="CL108" i="1"/>
  <c r="CK108" i="1"/>
  <c r="CJ108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GS107" i="1"/>
  <c r="GR107" i="1"/>
  <c r="GQ107" i="1"/>
  <c r="GP107" i="1"/>
  <c r="GO107" i="1"/>
  <c r="GN107" i="1"/>
  <c r="GM107" i="1"/>
  <c r="GL107" i="1"/>
  <c r="GK107" i="1"/>
  <c r="GJ107" i="1"/>
  <c r="GI107" i="1"/>
  <c r="GH107" i="1"/>
  <c r="GG107" i="1"/>
  <c r="GF107" i="1"/>
  <c r="GE107" i="1"/>
  <c r="GD107" i="1"/>
  <c r="GC107" i="1"/>
  <c r="GB107" i="1"/>
  <c r="GA107" i="1"/>
  <c r="FZ107" i="1"/>
  <c r="FY107" i="1"/>
  <c r="FX107" i="1"/>
  <c r="FW107" i="1"/>
  <c r="FV107" i="1"/>
  <c r="FU107" i="1"/>
  <c r="FT107" i="1"/>
  <c r="FS107" i="1"/>
  <c r="FR107" i="1"/>
  <c r="FQ107" i="1"/>
  <c r="FP107" i="1"/>
  <c r="FO107" i="1"/>
  <c r="FN107" i="1"/>
  <c r="FM107" i="1"/>
  <c r="FL107" i="1"/>
  <c r="FK107" i="1"/>
  <c r="FJ107" i="1"/>
  <c r="FI107" i="1"/>
  <c r="FH107" i="1"/>
  <c r="FG107" i="1"/>
  <c r="FF107" i="1"/>
  <c r="FE107" i="1"/>
  <c r="FD107" i="1"/>
  <c r="FC107" i="1"/>
  <c r="FB107" i="1"/>
  <c r="FA107" i="1"/>
  <c r="EZ107" i="1"/>
  <c r="EY107" i="1"/>
  <c r="EX107" i="1"/>
  <c r="EW107" i="1"/>
  <c r="EV107" i="1"/>
  <c r="EU107" i="1"/>
  <c r="ET107" i="1"/>
  <c r="ES107" i="1"/>
  <c r="ER107" i="1"/>
  <c r="EQ107" i="1"/>
  <c r="EP107" i="1"/>
  <c r="EO107" i="1"/>
  <c r="EN107" i="1"/>
  <c r="EM107" i="1"/>
  <c r="EL107" i="1"/>
  <c r="EK107" i="1"/>
  <c r="EJ107" i="1"/>
  <c r="EI107" i="1"/>
  <c r="EH107" i="1"/>
  <c r="EG107" i="1"/>
  <c r="EF107" i="1"/>
  <c r="EE107" i="1"/>
  <c r="ED107" i="1"/>
  <c r="EC107" i="1"/>
  <c r="EB107" i="1"/>
  <c r="EA107" i="1"/>
  <c r="DZ107" i="1"/>
  <c r="DY107" i="1"/>
  <c r="DX107" i="1"/>
  <c r="DW107" i="1"/>
  <c r="DV107" i="1"/>
  <c r="DU107" i="1"/>
  <c r="DT107" i="1"/>
  <c r="DS107" i="1"/>
  <c r="DR107" i="1"/>
  <c r="DQ107" i="1"/>
  <c r="DP107" i="1"/>
  <c r="DO107" i="1"/>
  <c r="DN107" i="1"/>
  <c r="DM107" i="1"/>
  <c r="DL107" i="1"/>
  <c r="DK107" i="1"/>
  <c r="DJ107" i="1"/>
  <c r="DI107" i="1"/>
  <c r="DH107" i="1"/>
  <c r="DG107" i="1"/>
  <c r="DF107" i="1"/>
  <c r="DE107" i="1"/>
  <c r="DD107" i="1"/>
  <c r="DC107" i="1"/>
  <c r="DB107" i="1"/>
  <c r="DA107" i="1"/>
  <c r="CZ107" i="1"/>
  <c r="CY107" i="1"/>
  <c r="CX107" i="1"/>
  <c r="CW107" i="1"/>
  <c r="CV107" i="1"/>
  <c r="CU107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GS106" i="1"/>
  <c r="GR106" i="1"/>
  <c r="GQ106" i="1"/>
  <c r="GP106" i="1"/>
  <c r="GO106" i="1"/>
  <c r="GN106" i="1"/>
  <c r="GM106" i="1"/>
  <c r="GL106" i="1"/>
  <c r="GK106" i="1"/>
  <c r="GJ106" i="1"/>
  <c r="GI106" i="1"/>
  <c r="GH106" i="1"/>
  <c r="GG106" i="1"/>
  <c r="GF106" i="1"/>
  <c r="GE106" i="1"/>
  <c r="GD106" i="1"/>
  <c r="GC106" i="1"/>
  <c r="GB106" i="1"/>
  <c r="GA106" i="1"/>
  <c r="FZ106" i="1"/>
  <c r="FY106" i="1"/>
  <c r="FX106" i="1"/>
  <c r="FW106" i="1"/>
  <c r="FV106" i="1"/>
  <c r="FU106" i="1"/>
  <c r="FT106" i="1"/>
  <c r="FS106" i="1"/>
  <c r="FR106" i="1"/>
  <c r="FQ106" i="1"/>
  <c r="FP106" i="1"/>
  <c r="FO106" i="1"/>
  <c r="FN106" i="1"/>
  <c r="FM106" i="1"/>
  <c r="FL106" i="1"/>
  <c r="FK106" i="1"/>
  <c r="FJ106" i="1"/>
  <c r="FI106" i="1"/>
  <c r="FH106" i="1"/>
  <c r="FG106" i="1"/>
  <c r="FF106" i="1"/>
  <c r="FE106" i="1"/>
  <c r="FD106" i="1"/>
  <c r="FC106" i="1"/>
  <c r="FB106" i="1"/>
  <c r="FA106" i="1"/>
  <c r="EZ106" i="1"/>
  <c r="EY106" i="1"/>
  <c r="EX106" i="1"/>
  <c r="EW106" i="1"/>
  <c r="EV106" i="1"/>
  <c r="EU106" i="1"/>
  <c r="ET106" i="1"/>
  <c r="ES106" i="1"/>
  <c r="ER106" i="1"/>
  <c r="EQ106" i="1"/>
  <c r="EP106" i="1"/>
  <c r="EO106" i="1"/>
  <c r="EN106" i="1"/>
  <c r="EM106" i="1"/>
  <c r="EL106" i="1"/>
  <c r="EK106" i="1"/>
  <c r="EJ106" i="1"/>
  <c r="EI106" i="1"/>
  <c r="EH106" i="1"/>
  <c r="EG106" i="1"/>
  <c r="EF106" i="1"/>
  <c r="EE106" i="1"/>
  <c r="ED106" i="1"/>
  <c r="EC106" i="1"/>
  <c r="EB106" i="1"/>
  <c r="EA106" i="1"/>
  <c r="DZ106" i="1"/>
  <c r="DY106" i="1"/>
  <c r="DX106" i="1"/>
  <c r="DW106" i="1"/>
  <c r="DV106" i="1"/>
  <c r="DU106" i="1"/>
  <c r="DT106" i="1"/>
  <c r="DS106" i="1"/>
  <c r="DR106" i="1"/>
  <c r="DQ106" i="1"/>
  <c r="DP106" i="1"/>
  <c r="DO106" i="1"/>
  <c r="DN106" i="1"/>
  <c r="DM106" i="1"/>
  <c r="DL106" i="1"/>
  <c r="DK106" i="1"/>
  <c r="DJ106" i="1"/>
  <c r="DI106" i="1"/>
  <c r="DH106" i="1"/>
  <c r="DG106" i="1"/>
  <c r="DF106" i="1"/>
  <c r="DE106" i="1"/>
  <c r="DD106" i="1"/>
  <c r="DC106" i="1"/>
  <c r="DB106" i="1"/>
  <c r="DA106" i="1"/>
  <c r="CZ106" i="1"/>
  <c r="CY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GS105" i="1"/>
  <c r="GR105" i="1"/>
  <c r="GQ105" i="1"/>
  <c r="GP105" i="1"/>
  <c r="GO105" i="1"/>
  <c r="GN105" i="1"/>
  <c r="GM105" i="1"/>
  <c r="GL105" i="1"/>
  <c r="GK105" i="1"/>
  <c r="GJ105" i="1"/>
  <c r="GI105" i="1"/>
  <c r="GH105" i="1"/>
  <c r="GG105" i="1"/>
  <c r="GF105" i="1"/>
  <c r="GE105" i="1"/>
  <c r="GD105" i="1"/>
  <c r="GC105" i="1"/>
  <c r="GB105" i="1"/>
  <c r="GA105" i="1"/>
  <c r="FZ105" i="1"/>
  <c r="FY105" i="1"/>
  <c r="FX105" i="1"/>
  <c r="FW105" i="1"/>
  <c r="FV105" i="1"/>
  <c r="FU105" i="1"/>
  <c r="FT105" i="1"/>
  <c r="FS105" i="1"/>
  <c r="FR105" i="1"/>
  <c r="FQ105" i="1"/>
  <c r="FP105" i="1"/>
  <c r="FO105" i="1"/>
  <c r="FN105" i="1"/>
  <c r="FM105" i="1"/>
  <c r="FL105" i="1"/>
  <c r="FK105" i="1"/>
  <c r="FJ105" i="1"/>
  <c r="FI105" i="1"/>
  <c r="FH105" i="1"/>
  <c r="FG105" i="1"/>
  <c r="FF105" i="1"/>
  <c r="FE105" i="1"/>
  <c r="FD105" i="1"/>
  <c r="FC105" i="1"/>
  <c r="FB105" i="1"/>
  <c r="FA105" i="1"/>
  <c r="EZ105" i="1"/>
  <c r="EY105" i="1"/>
  <c r="EX105" i="1"/>
  <c r="EW105" i="1"/>
  <c r="EV105" i="1"/>
  <c r="EU105" i="1"/>
  <c r="ET105" i="1"/>
  <c r="ES105" i="1"/>
  <c r="ER105" i="1"/>
  <c r="EQ105" i="1"/>
  <c r="EP105" i="1"/>
  <c r="EO105" i="1"/>
  <c r="EN105" i="1"/>
  <c r="EM105" i="1"/>
  <c r="EL105" i="1"/>
  <c r="EK105" i="1"/>
  <c r="EJ105" i="1"/>
  <c r="EI105" i="1"/>
  <c r="EH105" i="1"/>
  <c r="EG105" i="1"/>
  <c r="EF105" i="1"/>
  <c r="EE105" i="1"/>
  <c r="ED105" i="1"/>
  <c r="EC105" i="1"/>
  <c r="EB105" i="1"/>
  <c r="EA105" i="1"/>
  <c r="DZ105" i="1"/>
  <c r="DY105" i="1"/>
  <c r="DX105" i="1"/>
  <c r="DW105" i="1"/>
  <c r="DV105" i="1"/>
  <c r="DU105" i="1"/>
  <c r="DT105" i="1"/>
  <c r="DS105" i="1"/>
  <c r="DR105" i="1"/>
  <c r="DQ105" i="1"/>
  <c r="DP105" i="1"/>
  <c r="DO105" i="1"/>
  <c r="DN105" i="1"/>
  <c r="DM105" i="1"/>
  <c r="DL105" i="1"/>
  <c r="DK105" i="1"/>
  <c r="DJ105" i="1"/>
  <c r="DI105" i="1"/>
  <c r="DH105" i="1"/>
  <c r="DG105" i="1"/>
  <c r="DF105" i="1"/>
  <c r="DE105" i="1"/>
  <c r="DD105" i="1"/>
  <c r="DC105" i="1"/>
  <c r="DB105" i="1"/>
  <c r="DA105" i="1"/>
  <c r="CZ105" i="1"/>
  <c r="CY105" i="1"/>
  <c r="CX105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GS104" i="1"/>
  <c r="GR104" i="1"/>
  <c r="GQ104" i="1"/>
  <c r="GP104" i="1"/>
  <c r="GO104" i="1"/>
  <c r="GN104" i="1"/>
  <c r="GM104" i="1"/>
  <c r="GL104" i="1"/>
  <c r="GK104" i="1"/>
  <c r="GJ104" i="1"/>
  <c r="GI104" i="1"/>
  <c r="GH104" i="1"/>
  <c r="GG104" i="1"/>
  <c r="GF104" i="1"/>
  <c r="GE104" i="1"/>
  <c r="GD104" i="1"/>
  <c r="GC104" i="1"/>
  <c r="GB104" i="1"/>
  <c r="GA104" i="1"/>
  <c r="FZ104" i="1"/>
  <c r="FY104" i="1"/>
  <c r="FX104" i="1"/>
  <c r="FW104" i="1"/>
  <c r="FV104" i="1"/>
  <c r="FU104" i="1"/>
  <c r="FT104" i="1"/>
  <c r="FS104" i="1"/>
  <c r="FR104" i="1"/>
  <c r="FQ104" i="1"/>
  <c r="FP104" i="1"/>
  <c r="FO104" i="1"/>
  <c r="FN104" i="1"/>
  <c r="FM104" i="1"/>
  <c r="FL104" i="1"/>
  <c r="FK104" i="1"/>
  <c r="FJ104" i="1"/>
  <c r="FI104" i="1"/>
  <c r="FH104" i="1"/>
  <c r="FG104" i="1"/>
  <c r="FF104" i="1"/>
  <c r="FE104" i="1"/>
  <c r="FD104" i="1"/>
  <c r="FC104" i="1"/>
  <c r="FB104" i="1"/>
  <c r="FA104" i="1"/>
  <c r="EZ104" i="1"/>
  <c r="EY104" i="1"/>
  <c r="EX104" i="1"/>
  <c r="EW104" i="1"/>
  <c r="EV104" i="1"/>
  <c r="EU104" i="1"/>
  <c r="ET104" i="1"/>
  <c r="ES104" i="1"/>
  <c r="ER104" i="1"/>
  <c r="EQ104" i="1"/>
  <c r="EP104" i="1"/>
  <c r="EO104" i="1"/>
  <c r="EN104" i="1"/>
  <c r="EM104" i="1"/>
  <c r="EL104" i="1"/>
  <c r="EK104" i="1"/>
  <c r="EJ104" i="1"/>
  <c r="EI104" i="1"/>
  <c r="EH104" i="1"/>
  <c r="EG104" i="1"/>
  <c r="EF104" i="1"/>
  <c r="EE104" i="1"/>
  <c r="ED104" i="1"/>
  <c r="EC104" i="1"/>
  <c r="EB104" i="1"/>
  <c r="EA104" i="1"/>
  <c r="DZ104" i="1"/>
  <c r="DY104" i="1"/>
  <c r="DX104" i="1"/>
  <c r="DW104" i="1"/>
  <c r="DV104" i="1"/>
  <c r="DU104" i="1"/>
  <c r="DT104" i="1"/>
  <c r="DS104" i="1"/>
  <c r="DR104" i="1"/>
  <c r="DQ104" i="1"/>
  <c r="DP104" i="1"/>
  <c r="DO104" i="1"/>
  <c r="DN104" i="1"/>
  <c r="DM104" i="1"/>
  <c r="DL104" i="1"/>
  <c r="DK104" i="1"/>
  <c r="DJ104" i="1"/>
  <c r="DI104" i="1"/>
  <c r="DH104" i="1"/>
  <c r="DG104" i="1"/>
  <c r="DF104" i="1"/>
  <c r="DE104" i="1"/>
  <c r="DD104" i="1"/>
  <c r="DC104" i="1"/>
  <c r="DB104" i="1"/>
  <c r="DA104" i="1"/>
  <c r="CZ104" i="1"/>
  <c r="CY104" i="1"/>
  <c r="CX104" i="1"/>
  <c r="CW104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GS103" i="1"/>
  <c r="GR103" i="1"/>
  <c r="GQ103" i="1"/>
  <c r="GP103" i="1"/>
  <c r="GO103" i="1"/>
  <c r="GN103" i="1"/>
  <c r="GM103" i="1"/>
  <c r="GL103" i="1"/>
  <c r="GK103" i="1"/>
  <c r="GJ103" i="1"/>
  <c r="GI103" i="1"/>
  <c r="GH103" i="1"/>
  <c r="GG103" i="1"/>
  <c r="GF103" i="1"/>
  <c r="GE103" i="1"/>
  <c r="GD103" i="1"/>
  <c r="GC103" i="1"/>
  <c r="GB103" i="1"/>
  <c r="GA103" i="1"/>
  <c r="FZ103" i="1"/>
  <c r="FY103" i="1"/>
  <c r="FX103" i="1"/>
  <c r="FW103" i="1"/>
  <c r="FV103" i="1"/>
  <c r="FU103" i="1"/>
  <c r="FT103" i="1"/>
  <c r="FS103" i="1"/>
  <c r="FR103" i="1"/>
  <c r="FQ103" i="1"/>
  <c r="FP103" i="1"/>
  <c r="FO103" i="1"/>
  <c r="FN103" i="1"/>
  <c r="FM103" i="1"/>
  <c r="FL103" i="1"/>
  <c r="FK103" i="1"/>
  <c r="FJ103" i="1"/>
  <c r="FI103" i="1"/>
  <c r="FH103" i="1"/>
  <c r="FG103" i="1"/>
  <c r="FF103" i="1"/>
  <c r="FE103" i="1"/>
  <c r="FD103" i="1"/>
  <c r="FC103" i="1"/>
  <c r="FB103" i="1"/>
  <c r="FA103" i="1"/>
  <c r="EZ103" i="1"/>
  <c r="EY103" i="1"/>
  <c r="EX103" i="1"/>
  <c r="EW103" i="1"/>
  <c r="EV103" i="1"/>
  <c r="EU103" i="1"/>
  <c r="ET103" i="1"/>
  <c r="ES103" i="1"/>
  <c r="ER103" i="1"/>
  <c r="EQ103" i="1"/>
  <c r="EP103" i="1"/>
  <c r="EO103" i="1"/>
  <c r="EN103" i="1"/>
  <c r="EM103" i="1"/>
  <c r="EL103" i="1"/>
  <c r="EK103" i="1"/>
  <c r="EJ103" i="1"/>
  <c r="EI103" i="1"/>
  <c r="EH103" i="1"/>
  <c r="EG103" i="1"/>
  <c r="EF103" i="1"/>
  <c r="EE103" i="1"/>
  <c r="ED103" i="1"/>
  <c r="EC103" i="1"/>
  <c r="EB103" i="1"/>
  <c r="EA103" i="1"/>
  <c r="DZ103" i="1"/>
  <c r="DY103" i="1"/>
  <c r="DX103" i="1"/>
  <c r="DW103" i="1"/>
  <c r="DV103" i="1"/>
  <c r="DU103" i="1"/>
  <c r="DT103" i="1"/>
  <c r="DS103" i="1"/>
  <c r="DR103" i="1"/>
  <c r="DQ103" i="1"/>
  <c r="DP103" i="1"/>
  <c r="DO103" i="1"/>
  <c r="DN103" i="1"/>
  <c r="DM103" i="1"/>
  <c r="DL103" i="1"/>
  <c r="DK103" i="1"/>
  <c r="DJ103" i="1"/>
  <c r="DI103" i="1"/>
  <c r="DH103" i="1"/>
  <c r="DG103" i="1"/>
  <c r="DF103" i="1"/>
  <c r="DE103" i="1"/>
  <c r="DD103" i="1"/>
  <c r="DC103" i="1"/>
  <c r="DB103" i="1"/>
  <c r="DA103" i="1"/>
  <c r="CZ103" i="1"/>
  <c r="CY103" i="1"/>
  <c r="CX103" i="1"/>
  <c r="CW103" i="1"/>
  <c r="CV103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GS102" i="1"/>
  <c r="GR102" i="1"/>
  <c r="GQ102" i="1"/>
  <c r="GP102" i="1"/>
  <c r="GO102" i="1"/>
  <c r="GN102" i="1"/>
  <c r="GM102" i="1"/>
  <c r="GL102" i="1"/>
  <c r="GK102" i="1"/>
  <c r="GJ102" i="1"/>
  <c r="GI102" i="1"/>
  <c r="GH102" i="1"/>
  <c r="GG102" i="1"/>
  <c r="GF102" i="1"/>
  <c r="GE102" i="1"/>
  <c r="GD102" i="1"/>
  <c r="GC102" i="1"/>
  <c r="GB102" i="1"/>
  <c r="GA102" i="1"/>
  <c r="FZ102" i="1"/>
  <c r="FY102" i="1"/>
  <c r="FX102" i="1"/>
  <c r="FW102" i="1"/>
  <c r="FV102" i="1"/>
  <c r="FU102" i="1"/>
  <c r="FT102" i="1"/>
  <c r="FS102" i="1"/>
  <c r="FR102" i="1"/>
  <c r="FQ102" i="1"/>
  <c r="FP102" i="1"/>
  <c r="FO102" i="1"/>
  <c r="FN102" i="1"/>
  <c r="FM102" i="1"/>
  <c r="FL102" i="1"/>
  <c r="FK102" i="1"/>
  <c r="FJ102" i="1"/>
  <c r="FI102" i="1"/>
  <c r="FH102" i="1"/>
  <c r="FG102" i="1"/>
  <c r="FF102" i="1"/>
  <c r="FE102" i="1"/>
  <c r="FD102" i="1"/>
  <c r="FC102" i="1"/>
  <c r="FB102" i="1"/>
  <c r="FA102" i="1"/>
  <c r="EZ102" i="1"/>
  <c r="EY102" i="1"/>
  <c r="EX102" i="1"/>
  <c r="EW102" i="1"/>
  <c r="EV102" i="1"/>
  <c r="EU102" i="1"/>
  <c r="ET102" i="1"/>
  <c r="ES102" i="1"/>
  <c r="ER102" i="1"/>
  <c r="EQ102" i="1"/>
  <c r="EP102" i="1"/>
  <c r="EO102" i="1"/>
  <c r="EN102" i="1"/>
  <c r="EM102" i="1"/>
  <c r="EL102" i="1"/>
  <c r="EK102" i="1"/>
  <c r="EJ102" i="1"/>
  <c r="EI102" i="1"/>
  <c r="EH102" i="1"/>
  <c r="EG102" i="1"/>
  <c r="EF102" i="1"/>
  <c r="EE102" i="1"/>
  <c r="ED102" i="1"/>
  <c r="EC102" i="1"/>
  <c r="EB102" i="1"/>
  <c r="EA102" i="1"/>
  <c r="DZ102" i="1"/>
  <c r="DY102" i="1"/>
  <c r="DX102" i="1"/>
  <c r="DW102" i="1"/>
  <c r="DV102" i="1"/>
  <c r="DU102" i="1"/>
  <c r="DT102" i="1"/>
  <c r="DS102" i="1"/>
  <c r="DR102" i="1"/>
  <c r="DQ102" i="1"/>
  <c r="DP102" i="1"/>
  <c r="DO102" i="1"/>
  <c r="DN102" i="1"/>
  <c r="DM102" i="1"/>
  <c r="DL102" i="1"/>
  <c r="DK102" i="1"/>
  <c r="DJ102" i="1"/>
  <c r="DI102" i="1"/>
  <c r="DH102" i="1"/>
  <c r="DG102" i="1"/>
  <c r="DF102" i="1"/>
  <c r="DE102" i="1"/>
  <c r="DD102" i="1"/>
  <c r="DC102" i="1"/>
  <c r="DB102" i="1"/>
  <c r="DA102" i="1"/>
  <c r="CZ102" i="1"/>
  <c r="CY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GS101" i="1"/>
  <c r="GR101" i="1"/>
  <c r="GQ101" i="1"/>
  <c r="GP101" i="1"/>
  <c r="GO101" i="1"/>
  <c r="GN101" i="1"/>
  <c r="GM101" i="1"/>
  <c r="GL101" i="1"/>
  <c r="GK101" i="1"/>
  <c r="GJ101" i="1"/>
  <c r="GI101" i="1"/>
  <c r="GH101" i="1"/>
  <c r="GG101" i="1"/>
  <c r="GF101" i="1"/>
  <c r="GE101" i="1"/>
  <c r="GD101" i="1"/>
  <c r="GC101" i="1"/>
  <c r="GB101" i="1"/>
  <c r="GA101" i="1"/>
  <c r="FZ101" i="1"/>
  <c r="FY101" i="1"/>
  <c r="FX101" i="1"/>
  <c r="FW101" i="1"/>
  <c r="FV101" i="1"/>
  <c r="FU101" i="1"/>
  <c r="FT101" i="1"/>
  <c r="FS101" i="1"/>
  <c r="FR101" i="1"/>
  <c r="FQ101" i="1"/>
  <c r="FP101" i="1"/>
  <c r="FO101" i="1"/>
  <c r="FN101" i="1"/>
  <c r="FM101" i="1"/>
  <c r="FL101" i="1"/>
  <c r="FK101" i="1"/>
  <c r="FJ101" i="1"/>
  <c r="FI101" i="1"/>
  <c r="FH101" i="1"/>
  <c r="FG101" i="1"/>
  <c r="FF101" i="1"/>
  <c r="FE101" i="1"/>
  <c r="FD101" i="1"/>
  <c r="FC101" i="1"/>
  <c r="FB101" i="1"/>
  <c r="FA101" i="1"/>
  <c r="EZ101" i="1"/>
  <c r="EY101" i="1"/>
  <c r="EX101" i="1"/>
  <c r="EW101" i="1"/>
  <c r="EV101" i="1"/>
  <c r="EU101" i="1"/>
  <c r="ET101" i="1"/>
  <c r="ES101" i="1"/>
  <c r="ER101" i="1"/>
  <c r="EQ101" i="1"/>
  <c r="EP101" i="1"/>
  <c r="EO101" i="1"/>
  <c r="EN101" i="1"/>
  <c r="EM101" i="1"/>
  <c r="EL101" i="1"/>
  <c r="EK101" i="1"/>
  <c r="EJ101" i="1"/>
  <c r="EI101" i="1"/>
  <c r="EH101" i="1"/>
  <c r="EG101" i="1"/>
  <c r="EF101" i="1"/>
  <c r="EE101" i="1"/>
  <c r="ED101" i="1"/>
  <c r="EC101" i="1"/>
  <c r="EB101" i="1"/>
  <c r="EA101" i="1"/>
  <c r="DZ101" i="1"/>
  <c r="DY101" i="1"/>
  <c r="DX101" i="1"/>
  <c r="DW101" i="1"/>
  <c r="DV101" i="1"/>
  <c r="DU101" i="1"/>
  <c r="DT101" i="1"/>
  <c r="DS101" i="1"/>
  <c r="DR101" i="1"/>
  <c r="DQ101" i="1"/>
  <c r="DP101" i="1"/>
  <c r="DO101" i="1"/>
  <c r="DN101" i="1"/>
  <c r="DM101" i="1"/>
  <c r="DL101" i="1"/>
  <c r="DK101" i="1"/>
  <c r="DJ101" i="1"/>
  <c r="DI101" i="1"/>
  <c r="DH101" i="1"/>
  <c r="DG101" i="1"/>
  <c r="DF101" i="1"/>
  <c r="DE101" i="1"/>
  <c r="DD101" i="1"/>
  <c r="DC101" i="1"/>
  <c r="DB101" i="1"/>
  <c r="DA101" i="1"/>
  <c r="CZ101" i="1"/>
  <c r="CY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GS100" i="1"/>
  <c r="GR100" i="1"/>
  <c r="GQ100" i="1"/>
  <c r="GP100" i="1"/>
  <c r="GO100" i="1"/>
  <c r="GN100" i="1"/>
  <c r="GM100" i="1"/>
  <c r="GL100" i="1"/>
  <c r="GK100" i="1"/>
  <c r="GJ100" i="1"/>
  <c r="GI100" i="1"/>
  <c r="GH100" i="1"/>
  <c r="GG100" i="1"/>
  <c r="GF100" i="1"/>
  <c r="GE100" i="1"/>
  <c r="GD100" i="1"/>
  <c r="GC100" i="1"/>
  <c r="GB100" i="1"/>
  <c r="GA100" i="1"/>
  <c r="FZ100" i="1"/>
  <c r="FY100" i="1"/>
  <c r="FX100" i="1"/>
  <c r="FW100" i="1"/>
  <c r="FV100" i="1"/>
  <c r="FU100" i="1"/>
  <c r="FT100" i="1"/>
  <c r="FS100" i="1"/>
  <c r="FR100" i="1"/>
  <c r="FQ100" i="1"/>
  <c r="FP100" i="1"/>
  <c r="FO100" i="1"/>
  <c r="FN100" i="1"/>
  <c r="FM100" i="1"/>
  <c r="FL100" i="1"/>
  <c r="FK100" i="1"/>
  <c r="FJ100" i="1"/>
  <c r="FI100" i="1"/>
  <c r="FH100" i="1"/>
  <c r="FG100" i="1"/>
  <c r="FF100" i="1"/>
  <c r="FE100" i="1"/>
  <c r="FD100" i="1"/>
  <c r="FC100" i="1"/>
  <c r="FB100" i="1"/>
  <c r="FA100" i="1"/>
  <c r="EZ100" i="1"/>
  <c r="EY100" i="1"/>
  <c r="EX100" i="1"/>
  <c r="EW100" i="1"/>
  <c r="EV100" i="1"/>
  <c r="EU100" i="1"/>
  <c r="ET100" i="1"/>
  <c r="ES100" i="1"/>
  <c r="ER100" i="1"/>
  <c r="EQ100" i="1"/>
  <c r="EP100" i="1"/>
  <c r="EO100" i="1"/>
  <c r="EN100" i="1"/>
  <c r="EM100" i="1"/>
  <c r="EL100" i="1"/>
  <c r="EK100" i="1"/>
  <c r="EJ100" i="1"/>
  <c r="EI100" i="1"/>
  <c r="EH100" i="1"/>
  <c r="EG100" i="1"/>
  <c r="EF100" i="1"/>
  <c r="EE100" i="1"/>
  <c r="ED100" i="1"/>
  <c r="EC100" i="1"/>
  <c r="EB100" i="1"/>
  <c r="EA100" i="1"/>
  <c r="DZ100" i="1"/>
  <c r="DY100" i="1"/>
  <c r="DX100" i="1"/>
  <c r="DW100" i="1"/>
  <c r="DV100" i="1"/>
  <c r="DU100" i="1"/>
  <c r="DT100" i="1"/>
  <c r="DS100" i="1"/>
  <c r="DR100" i="1"/>
  <c r="DQ100" i="1"/>
  <c r="DP100" i="1"/>
  <c r="DO100" i="1"/>
  <c r="DN100" i="1"/>
  <c r="DM100" i="1"/>
  <c r="DL100" i="1"/>
  <c r="DK100" i="1"/>
  <c r="DJ100" i="1"/>
  <c r="DI100" i="1"/>
  <c r="DH100" i="1"/>
  <c r="DG100" i="1"/>
  <c r="DF100" i="1"/>
  <c r="DE100" i="1"/>
  <c r="DD100" i="1"/>
  <c r="DC100" i="1"/>
  <c r="DB100" i="1"/>
  <c r="DA100" i="1"/>
  <c r="CZ100" i="1"/>
  <c r="CY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GS99" i="1"/>
  <c r="GR99" i="1"/>
  <c r="GQ99" i="1"/>
  <c r="GP99" i="1"/>
  <c r="GO99" i="1"/>
  <c r="GN99" i="1"/>
  <c r="GM99" i="1"/>
  <c r="GL99" i="1"/>
  <c r="GK99" i="1"/>
  <c r="GJ99" i="1"/>
  <c r="GI99" i="1"/>
  <c r="GH99" i="1"/>
  <c r="GG99" i="1"/>
  <c r="GF99" i="1"/>
  <c r="GE99" i="1"/>
  <c r="GD99" i="1"/>
  <c r="GC99" i="1"/>
  <c r="GB99" i="1"/>
  <c r="GA99" i="1"/>
  <c r="FZ99" i="1"/>
  <c r="FY99" i="1"/>
  <c r="FX99" i="1"/>
  <c r="FW99" i="1"/>
  <c r="FV99" i="1"/>
  <c r="FU99" i="1"/>
  <c r="FT99" i="1"/>
  <c r="FS99" i="1"/>
  <c r="FR99" i="1"/>
  <c r="FQ99" i="1"/>
  <c r="FP99" i="1"/>
  <c r="FO99" i="1"/>
  <c r="FN99" i="1"/>
  <c r="FM99" i="1"/>
  <c r="FL99" i="1"/>
  <c r="FK99" i="1"/>
  <c r="FJ99" i="1"/>
  <c r="FI99" i="1"/>
  <c r="FH99" i="1"/>
  <c r="FG99" i="1"/>
  <c r="FF99" i="1"/>
  <c r="FE99" i="1"/>
  <c r="FD99" i="1"/>
  <c r="FC99" i="1"/>
  <c r="FB99" i="1"/>
  <c r="FA99" i="1"/>
  <c r="EZ99" i="1"/>
  <c r="EY99" i="1"/>
  <c r="EX99" i="1"/>
  <c r="EW99" i="1"/>
  <c r="EV99" i="1"/>
  <c r="EU99" i="1"/>
  <c r="ET99" i="1"/>
  <c r="ES99" i="1"/>
  <c r="ER99" i="1"/>
  <c r="EQ99" i="1"/>
  <c r="EP99" i="1"/>
  <c r="EO99" i="1"/>
  <c r="EN99" i="1"/>
  <c r="EM99" i="1"/>
  <c r="EL99" i="1"/>
  <c r="EK99" i="1"/>
  <c r="EJ99" i="1"/>
  <c r="EI99" i="1"/>
  <c r="EH99" i="1"/>
  <c r="EG99" i="1"/>
  <c r="EF99" i="1"/>
  <c r="EE99" i="1"/>
  <c r="ED99" i="1"/>
  <c r="EC99" i="1"/>
  <c r="EB99" i="1"/>
  <c r="EA99" i="1"/>
  <c r="DZ99" i="1"/>
  <c r="DY99" i="1"/>
  <c r="DX99" i="1"/>
  <c r="DW99" i="1"/>
  <c r="DV99" i="1"/>
  <c r="DU99" i="1"/>
  <c r="DT99" i="1"/>
  <c r="DS99" i="1"/>
  <c r="DR99" i="1"/>
  <c r="DQ99" i="1"/>
  <c r="DP99" i="1"/>
  <c r="DO99" i="1"/>
  <c r="DN99" i="1"/>
  <c r="DM99" i="1"/>
  <c r="DL99" i="1"/>
  <c r="DK99" i="1"/>
  <c r="DJ99" i="1"/>
  <c r="DI99" i="1"/>
  <c r="DH99" i="1"/>
  <c r="DG99" i="1"/>
  <c r="DF99" i="1"/>
  <c r="DE99" i="1"/>
  <c r="DD99" i="1"/>
  <c r="DC99" i="1"/>
  <c r="DB99" i="1"/>
  <c r="DA99" i="1"/>
  <c r="CZ99" i="1"/>
  <c r="CY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GS98" i="1"/>
  <c r="GR98" i="1"/>
  <c r="GQ98" i="1"/>
  <c r="GP98" i="1"/>
  <c r="GO98" i="1"/>
  <c r="GN98" i="1"/>
  <c r="GM98" i="1"/>
  <c r="GL98" i="1"/>
  <c r="GK98" i="1"/>
  <c r="GJ98" i="1"/>
  <c r="GI98" i="1"/>
  <c r="GH98" i="1"/>
  <c r="GG98" i="1"/>
  <c r="GF98" i="1"/>
  <c r="GE98" i="1"/>
  <c r="GD98" i="1"/>
  <c r="GC98" i="1"/>
  <c r="GB98" i="1"/>
  <c r="GA98" i="1"/>
  <c r="FZ98" i="1"/>
  <c r="FY98" i="1"/>
  <c r="FX98" i="1"/>
  <c r="FW98" i="1"/>
  <c r="FV98" i="1"/>
  <c r="FU98" i="1"/>
  <c r="FT98" i="1"/>
  <c r="FS98" i="1"/>
  <c r="FR98" i="1"/>
  <c r="FQ98" i="1"/>
  <c r="FP98" i="1"/>
  <c r="FO98" i="1"/>
  <c r="FN98" i="1"/>
  <c r="FM98" i="1"/>
  <c r="FL98" i="1"/>
  <c r="FK98" i="1"/>
  <c r="FJ98" i="1"/>
  <c r="FI98" i="1"/>
  <c r="FH98" i="1"/>
  <c r="FG98" i="1"/>
  <c r="FF98" i="1"/>
  <c r="FE98" i="1"/>
  <c r="FD98" i="1"/>
  <c r="FC98" i="1"/>
  <c r="FB98" i="1"/>
  <c r="FA98" i="1"/>
  <c r="EZ98" i="1"/>
  <c r="EY98" i="1"/>
  <c r="EX98" i="1"/>
  <c r="EW98" i="1"/>
  <c r="EV98" i="1"/>
  <c r="EU98" i="1"/>
  <c r="ET98" i="1"/>
  <c r="ES98" i="1"/>
  <c r="ER98" i="1"/>
  <c r="EQ98" i="1"/>
  <c r="EP98" i="1"/>
  <c r="EO98" i="1"/>
  <c r="EN98" i="1"/>
  <c r="EM98" i="1"/>
  <c r="EL98" i="1"/>
  <c r="EK98" i="1"/>
  <c r="EJ98" i="1"/>
  <c r="EI98" i="1"/>
  <c r="EH98" i="1"/>
  <c r="EG98" i="1"/>
  <c r="EF98" i="1"/>
  <c r="EE98" i="1"/>
  <c r="ED98" i="1"/>
  <c r="EC98" i="1"/>
  <c r="EB98" i="1"/>
  <c r="EA98" i="1"/>
  <c r="DZ98" i="1"/>
  <c r="DY98" i="1"/>
  <c r="DX98" i="1"/>
  <c r="DW98" i="1"/>
  <c r="DV98" i="1"/>
  <c r="DU98" i="1"/>
  <c r="DT98" i="1"/>
  <c r="DS98" i="1"/>
  <c r="DR98" i="1"/>
  <c r="DQ98" i="1"/>
  <c r="DP98" i="1"/>
  <c r="DO98" i="1"/>
  <c r="DN98" i="1"/>
  <c r="DM98" i="1"/>
  <c r="DL98" i="1"/>
  <c r="DK98" i="1"/>
  <c r="DJ98" i="1"/>
  <c r="DI98" i="1"/>
  <c r="DH98" i="1"/>
  <c r="DG98" i="1"/>
  <c r="DF98" i="1"/>
  <c r="DE98" i="1"/>
  <c r="DD98" i="1"/>
  <c r="DC98" i="1"/>
  <c r="DB98" i="1"/>
  <c r="DA98" i="1"/>
  <c r="CZ98" i="1"/>
  <c r="CY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GS97" i="1"/>
  <c r="GR97" i="1"/>
  <c r="GQ97" i="1"/>
  <c r="GP97" i="1"/>
  <c r="GO97" i="1"/>
  <c r="GN97" i="1"/>
  <c r="GM97" i="1"/>
  <c r="GL97" i="1"/>
  <c r="GK97" i="1"/>
  <c r="GJ97" i="1"/>
  <c r="GI97" i="1"/>
  <c r="GH97" i="1"/>
  <c r="GG97" i="1"/>
  <c r="GF97" i="1"/>
  <c r="GE97" i="1"/>
  <c r="GD97" i="1"/>
  <c r="GC97" i="1"/>
  <c r="GB97" i="1"/>
  <c r="GA97" i="1"/>
  <c r="FZ97" i="1"/>
  <c r="FY97" i="1"/>
  <c r="FX97" i="1"/>
  <c r="FW97" i="1"/>
  <c r="FV97" i="1"/>
  <c r="FU97" i="1"/>
  <c r="FT97" i="1"/>
  <c r="FS97" i="1"/>
  <c r="FR97" i="1"/>
  <c r="FQ97" i="1"/>
  <c r="FP97" i="1"/>
  <c r="FO97" i="1"/>
  <c r="FN97" i="1"/>
  <c r="FM97" i="1"/>
  <c r="FL97" i="1"/>
  <c r="FK97" i="1"/>
  <c r="FJ97" i="1"/>
  <c r="FI97" i="1"/>
  <c r="FH97" i="1"/>
  <c r="FG97" i="1"/>
  <c r="FF97" i="1"/>
  <c r="FE97" i="1"/>
  <c r="FD97" i="1"/>
  <c r="FC97" i="1"/>
  <c r="FB97" i="1"/>
  <c r="FA97" i="1"/>
  <c r="EZ97" i="1"/>
  <c r="EY97" i="1"/>
  <c r="EX97" i="1"/>
  <c r="EW97" i="1"/>
  <c r="EV97" i="1"/>
  <c r="EU97" i="1"/>
  <c r="ET97" i="1"/>
  <c r="ES97" i="1"/>
  <c r="ER97" i="1"/>
  <c r="EQ97" i="1"/>
  <c r="EP97" i="1"/>
  <c r="EO97" i="1"/>
  <c r="EN97" i="1"/>
  <c r="EM97" i="1"/>
  <c r="EL97" i="1"/>
  <c r="EK97" i="1"/>
  <c r="EJ97" i="1"/>
  <c r="EI97" i="1"/>
  <c r="EH97" i="1"/>
  <c r="EG97" i="1"/>
  <c r="EF97" i="1"/>
  <c r="EE97" i="1"/>
  <c r="ED97" i="1"/>
  <c r="EC97" i="1"/>
  <c r="EB97" i="1"/>
  <c r="EA97" i="1"/>
  <c r="DZ97" i="1"/>
  <c r="DY97" i="1"/>
  <c r="DX97" i="1"/>
  <c r="DW97" i="1"/>
  <c r="DV97" i="1"/>
  <c r="DU97" i="1"/>
  <c r="DT97" i="1"/>
  <c r="DS97" i="1"/>
  <c r="DR97" i="1"/>
  <c r="DQ97" i="1"/>
  <c r="DP97" i="1"/>
  <c r="DO97" i="1"/>
  <c r="DN97" i="1"/>
  <c r="DM97" i="1"/>
  <c r="DL97" i="1"/>
  <c r="DK97" i="1"/>
  <c r="DJ97" i="1"/>
  <c r="DI97" i="1"/>
  <c r="DH97" i="1"/>
  <c r="DG97" i="1"/>
  <c r="DF97" i="1"/>
  <c r="DE97" i="1"/>
  <c r="DD97" i="1"/>
  <c r="DC97" i="1"/>
  <c r="DB97" i="1"/>
  <c r="DA97" i="1"/>
  <c r="CZ97" i="1"/>
  <c r="CY97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GS96" i="1"/>
  <c r="GR96" i="1"/>
  <c r="GQ96" i="1"/>
  <c r="GP96" i="1"/>
  <c r="GO96" i="1"/>
  <c r="GN96" i="1"/>
  <c r="GM96" i="1"/>
  <c r="GL96" i="1"/>
  <c r="GK96" i="1"/>
  <c r="GJ96" i="1"/>
  <c r="GI96" i="1"/>
  <c r="GH96" i="1"/>
  <c r="GG96" i="1"/>
  <c r="GF96" i="1"/>
  <c r="GE96" i="1"/>
  <c r="GD96" i="1"/>
  <c r="GC96" i="1"/>
  <c r="GB96" i="1"/>
  <c r="GA96" i="1"/>
  <c r="FZ96" i="1"/>
  <c r="FY96" i="1"/>
  <c r="FX96" i="1"/>
  <c r="FW96" i="1"/>
  <c r="FV96" i="1"/>
  <c r="FU96" i="1"/>
  <c r="FT96" i="1"/>
  <c r="FS96" i="1"/>
  <c r="FR96" i="1"/>
  <c r="FQ96" i="1"/>
  <c r="FP96" i="1"/>
  <c r="FO96" i="1"/>
  <c r="FN96" i="1"/>
  <c r="FM96" i="1"/>
  <c r="FL96" i="1"/>
  <c r="FK96" i="1"/>
  <c r="FJ96" i="1"/>
  <c r="FI96" i="1"/>
  <c r="FH96" i="1"/>
  <c r="FG96" i="1"/>
  <c r="FF96" i="1"/>
  <c r="FE96" i="1"/>
  <c r="FD96" i="1"/>
  <c r="FC96" i="1"/>
  <c r="FB96" i="1"/>
  <c r="FA96" i="1"/>
  <c r="EZ96" i="1"/>
  <c r="EY96" i="1"/>
  <c r="EX96" i="1"/>
  <c r="EW96" i="1"/>
  <c r="EV96" i="1"/>
  <c r="EU96" i="1"/>
  <c r="ET96" i="1"/>
  <c r="ES96" i="1"/>
  <c r="ER96" i="1"/>
  <c r="EQ96" i="1"/>
  <c r="EP96" i="1"/>
  <c r="EO96" i="1"/>
  <c r="EN96" i="1"/>
  <c r="EM96" i="1"/>
  <c r="EL96" i="1"/>
  <c r="EK96" i="1"/>
  <c r="EJ96" i="1"/>
  <c r="EI96" i="1"/>
  <c r="EH96" i="1"/>
  <c r="EG96" i="1"/>
  <c r="EF96" i="1"/>
  <c r="EE96" i="1"/>
  <c r="ED96" i="1"/>
  <c r="EC96" i="1"/>
  <c r="EB96" i="1"/>
  <c r="EA96" i="1"/>
  <c r="DZ96" i="1"/>
  <c r="DY96" i="1"/>
  <c r="DX96" i="1"/>
  <c r="DW96" i="1"/>
  <c r="DV96" i="1"/>
  <c r="DU96" i="1"/>
  <c r="DT96" i="1"/>
  <c r="DS96" i="1"/>
  <c r="DR96" i="1"/>
  <c r="DQ96" i="1"/>
  <c r="DP96" i="1"/>
  <c r="DO96" i="1"/>
  <c r="DN96" i="1"/>
  <c r="DM96" i="1"/>
  <c r="DL96" i="1"/>
  <c r="DK96" i="1"/>
  <c r="DJ96" i="1"/>
  <c r="DI96" i="1"/>
  <c r="DH96" i="1"/>
  <c r="DG96" i="1"/>
  <c r="DF96" i="1"/>
  <c r="DE96" i="1"/>
  <c r="DD96" i="1"/>
  <c r="DC96" i="1"/>
  <c r="DB96" i="1"/>
  <c r="DA96" i="1"/>
  <c r="CZ96" i="1"/>
  <c r="CY96" i="1"/>
  <c r="CX96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GS95" i="1"/>
  <c r="GR95" i="1"/>
  <c r="GQ95" i="1"/>
  <c r="GP95" i="1"/>
  <c r="GO95" i="1"/>
  <c r="GN95" i="1"/>
  <c r="GM95" i="1"/>
  <c r="GL95" i="1"/>
  <c r="GK95" i="1"/>
  <c r="GJ95" i="1"/>
  <c r="GI95" i="1"/>
  <c r="GH95" i="1"/>
  <c r="GG95" i="1"/>
  <c r="GF95" i="1"/>
  <c r="GE95" i="1"/>
  <c r="GD95" i="1"/>
  <c r="GC95" i="1"/>
  <c r="GB95" i="1"/>
  <c r="GA95" i="1"/>
  <c r="FZ95" i="1"/>
  <c r="FY95" i="1"/>
  <c r="FX95" i="1"/>
  <c r="FW95" i="1"/>
  <c r="FV95" i="1"/>
  <c r="FU95" i="1"/>
  <c r="FT95" i="1"/>
  <c r="FS95" i="1"/>
  <c r="FR95" i="1"/>
  <c r="FQ95" i="1"/>
  <c r="FP95" i="1"/>
  <c r="FO95" i="1"/>
  <c r="FN95" i="1"/>
  <c r="FM95" i="1"/>
  <c r="FL95" i="1"/>
  <c r="FK95" i="1"/>
  <c r="FJ95" i="1"/>
  <c r="FI95" i="1"/>
  <c r="FH95" i="1"/>
  <c r="FG95" i="1"/>
  <c r="FF95" i="1"/>
  <c r="FE95" i="1"/>
  <c r="FD95" i="1"/>
  <c r="FC95" i="1"/>
  <c r="FB95" i="1"/>
  <c r="FA95" i="1"/>
  <c r="EZ95" i="1"/>
  <c r="EY95" i="1"/>
  <c r="EX95" i="1"/>
  <c r="EW95" i="1"/>
  <c r="EV95" i="1"/>
  <c r="EU95" i="1"/>
  <c r="ET95" i="1"/>
  <c r="ES95" i="1"/>
  <c r="ER95" i="1"/>
  <c r="EQ95" i="1"/>
  <c r="EP95" i="1"/>
  <c r="EO95" i="1"/>
  <c r="EN95" i="1"/>
  <c r="EM95" i="1"/>
  <c r="EL95" i="1"/>
  <c r="EK95" i="1"/>
  <c r="EJ95" i="1"/>
  <c r="EI95" i="1"/>
  <c r="EH95" i="1"/>
  <c r="EG95" i="1"/>
  <c r="EF95" i="1"/>
  <c r="EE95" i="1"/>
  <c r="ED95" i="1"/>
  <c r="EC95" i="1"/>
  <c r="EB95" i="1"/>
  <c r="EA95" i="1"/>
  <c r="DZ95" i="1"/>
  <c r="DY95" i="1"/>
  <c r="DX95" i="1"/>
  <c r="DW95" i="1"/>
  <c r="DV95" i="1"/>
  <c r="DU95" i="1"/>
  <c r="DT95" i="1"/>
  <c r="DS95" i="1"/>
  <c r="DR95" i="1"/>
  <c r="DQ95" i="1"/>
  <c r="DP95" i="1"/>
  <c r="DO95" i="1"/>
  <c r="DN95" i="1"/>
  <c r="DM95" i="1"/>
  <c r="DL95" i="1"/>
  <c r="DK95" i="1"/>
  <c r="DJ95" i="1"/>
  <c r="DI95" i="1"/>
  <c r="DH95" i="1"/>
  <c r="DG95" i="1"/>
  <c r="DF95" i="1"/>
  <c r="DE95" i="1"/>
  <c r="DD95" i="1"/>
  <c r="DC95" i="1"/>
  <c r="DB95" i="1"/>
  <c r="DA95" i="1"/>
  <c r="CZ95" i="1"/>
  <c r="CY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GS94" i="1"/>
  <c r="GR94" i="1"/>
  <c r="GQ94" i="1"/>
  <c r="GP94" i="1"/>
  <c r="GO94" i="1"/>
  <c r="GN94" i="1"/>
  <c r="GM94" i="1"/>
  <c r="GL94" i="1"/>
  <c r="GK94" i="1"/>
  <c r="GJ94" i="1"/>
  <c r="GI94" i="1"/>
  <c r="GH94" i="1"/>
  <c r="GG94" i="1"/>
  <c r="GF94" i="1"/>
  <c r="GE94" i="1"/>
  <c r="GD94" i="1"/>
  <c r="GC94" i="1"/>
  <c r="GB94" i="1"/>
  <c r="GA94" i="1"/>
  <c r="FZ94" i="1"/>
  <c r="FY94" i="1"/>
  <c r="FX94" i="1"/>
  <c r="FW94" i="1"/>
  <c r="FV94" i="1"/>
  <c r="FU94" i="1"/>
  <c r="FT94" i="1"/>
  <c r="FS94" i="1"/>
  <c r="FR94" i="1"/>
  <c r="FQ94" i="1"/>
  <c r="FP94" i="1"/>
  <c r="FO94" i="1"/>
  <c r="FN94" i="1"/>
  <c r="FM94" i="1"/>
  <c r="FL94" i="1"/>
  <c r="FK94" i="1"/>
  <c r="FJ94" i="1"/>
  <c r="FI94" i="1"/>
  <c r="FH94" i="1"/>
  <c r="FG94" i="1"/>
  <c r="FF94" i="1"/>
  <c r="FE94" i="1"/>
  <c r="FD94" i="1"/>
  <c r="FC94" i="1"/>
  <c r="FB94" i="1"/>
  <c r="FA94" i="1"/>
  <c r="EZ94" i="1"/>
  <c r="EY94" i="1"/>
  <c r="EX94" i="1"/>
  <c r="EW94" i="1"/>
  <c r="EV94" i="1"/>
  <c r="EU94" i="1"/>
  <c r="ET94" i="1"/>
  <c r="ES94" i="1"/>
  <c r="ER94" i="1"/>
  <c r="EQ94" i="1"/>
  <c r="EP94" i="1"/>
  <c r="EO94" i="1"/>
  <c r="EN94" i="1"/>
  <c r="EM94" i="1"/>
  <c r="EL94" i="1"/>
  <c r="EK94" i="1"/>
  <c r="EJ94" i="1"/>
  <c r="EI94" i="1"/>
  <c r="EH94" i="1"/>
  <c r="EG94" i="1"/>
  <c r="EF94" i="1"/>
  <c r="EE94" i="1"/>
  <c r="ED94" i="1"/>
  <c r="EC94" i="1"/>
  <c r="EB94" i="1"/>
  <c r="EA94" i="1"/>
  <c r="DZ94" i="1"/>
  <c r="DY94" i="1"/>
  <c r="DX94" i="1"/>
  <c r="DW94" i="1"/>
  <c r="DV94" i="1"/>
  <c r="DU94" i="1"/>
  <c r="DT94" i="1"/>
  <c r="DS94" i="1"/>
  <c r="DR94" i="1"/>
  <c r="DQ94" i="1"/>
  <c r="DP94" i="1"/>
  <c r="DO94" i="1"/>
  <c r="DN94" i="1"/>
  <c r="DM94" i="1"/>
  <c r="DL94" i="1"/>
  <c r="DK94" i="1"/>
  <c r="DJ94" i="1"/>
  <c r="DI94" i="1"/>
  <c r="DH94" i="1"/>
  <c r="DG94" i="1"/>
  <c r="DF94" i="1"/>
  <c r="DE94" i="1"/>
  <c r="DD94" i="1"/>
  <c r="DC94" i="1"/>
  <c r="DB94" i="1"/>
  <c r="DA94" i="1"/>
  <c r="CZ94" i="1"/>
  <c r="CY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GS93" i="1"/>
  <c r="GR93" i="1"/>
  <c r="GQ93" i="1"/>
  <c r="GP93" i="1"/>
  <c r="GO93" i="1"/>
  <c r="GN93" i="1"/>
  <c r="GM93" i="1"/>
  <c r="GL93" i="1"/>
  <c r="GK93" i="1"/>
  <c r="GJ93" i="1"/>
  <c r="GI93" i="1"/>
  <c r="GH93" i="1"/>
  <c r="GG93" i="1"/>
  <c r="GF93" i="1"/>
  <c r="GE93" i="1"/>
  <c r="GD93" i="1"/>
  <c r="GC93" i="1"/>
  <c r="GB93" i="1"/>
  <c r="GA93" i="1"/>
  <c r="FZ93" i="1"/>
  <c r="FY93" i="1"/>
  <c r="FX93" i="1"/>
  <c r="FW93" i="1"/>
  <c r="FV93" i="1"/>
  <c r="FU93" i="1"/>
  <c r="FT93" i="1"/>
  <c r="FS93" i="1"/>
  <c r="FR93" i="1"/>
  <c r="FQ93" i="1"/>
  <c r="FP93" i="1"/>
  <c r="FO93" i="1"/>
  <c r="FN93" i="1"/>
  <c r="FM93" i="1"/>
  <c r="FL93" i="1"/>
  <c r="FK93" i="1"/>
  <c r="FJ93" i="1"/>
  <c r="FI93" i="1"/>
  <c r="FH93" i="1"/>
  <c r="FG93" i="1"/>
  <c r="FF93" i="1"/>
  <c r="FE93" i="1"/>
  <c r="FD93" i="1"/>
  <c r="FC93" i="1"/>
  <c r="FB93" i="1"/>
  <c r="FA93" i="1"/>
  <c r="EZ93" i="1"/>
  <c r="EY93" i="1"/>
  <c r="EX93" i="1"/>
  <c r="EW93" i="1"/>
  <c r="EV93" i="1"/>
  <c r="EU93" i="1"/>
  <c r="ET93" i="1"/>
  <c r="ES93" i="1"/>
  <c r="ER93" i="1"/>
  <c r="EQ93" i="1"/>
  <c r="EP93" i="1"/>
  <c r="EO93" i="1"/>
  <c r="EN93" i="1"/>
  <c r="EM93" i="1"/>
  <c r="EL93" i="1"/>
  <c r="EK93" i="1"/>
  <c r="EJ93" i="1"/>
  <c r="EI93" i="1"/>
  <c r="EH93" i="1"/>
  <c r="EG93" i="1"/>
  <c r="EF93" i="1"/>
  <c r="EE93" i="1"/>
  <c r="ED93" i="1"/>
  <c r="EC93" i="1"/>
  <c r="EB93" i="1"/>
  <c r="EA93" i="1"/>
  <c r="DZ93" i="1"/>
  <c r="DY93" i="1"/>
  <c r="DX93" i="1"/>
  <c r="DW93" i="1"/>
  <c r="DV93" i="1"/>
  <c r="DU93" i="1"/>
  <c r="DT93" i="1"/>
  <c r="DS93" i="1"/>
  <c r="DR93" i="1"/>
  <c r="DQ93" i="1"/>
  <c r="DP93" i="1"/>
  <c r="DO93" i="1"/>
  <c r="DN93" i="1"/>
  <c r="DM93" i="1"/>
  <c r="DL93" i="1"/>
  <c r="DK93" i="1"/>
  <c r="DJ93" i="1"/>
  <c r="DI93" i="1"/>
  <c r="DH93" i="1"/>
  <c r="DG93" i="1"/>
  <c r="DF93" i="1"/>
  <c r="DE93" i="1"/>
  <c r="DD93" i="1"/>
  <c r="DC93" i="1"/>
  <c r="DB93" i="1"/>
  <c r="DA93" i="1"/>
  <c r="CZ93" i="1"/>
  <c r="CY93" i="1"/>
  <c r="CX93" i="1"/>
  <c r="CW93" i="1"/>
  <c r="CV93" i="1"/>
  <c r="CU93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GS92" i="1"/>
  <c r="GR92" i="1"/>
  <c r="GQ92" i="1"/>
  <c r="GP92" i="1"/>
  <c r="GO92" i="1"/>
  <c r="GN92" i="1"/>
  <c r="GM92" i="1"/>
  <c r="GL92" i="1"/>
  <c r="GK92" i="1"/>
  <c r="GJ92" i="1"/>
  <c r="GI92" i="1"/>
  <c r="GH92" i="1"/>
  <c r="GG92" i="1"/>
  <c r="GF92" i="1"/>
  <c r="GE92" i="1"/>
  <c r="GD92" i="1"/>
  <c r="GC92" i="1"/>
  <c r="GB92" i="1"/>
  <c r="GA92" i="1"/>
  <c r="FZ92" i="1"/>
  <c r="FY92" i="1"/>
  <c r="FX92" i="1"/>
  <c r="FW92" i="1"/>
  <c r="FV92" i="1"/>
  <c r="FU92" i="1"/>
  <c r="FT92" i="1"/>
  <c r="FS92" i="1"/>
  <c r="FR92" i="1"/>
  <c r="FQ92" i="1"/>
  <c r="FP92" i="1"/>
  <c r="FO92" i="1"/>
  <c r="FN92" i="1"/>
  <c r="FM92" i="1"/>
  <c r="FL92" i="1"/>
  <c r="FK92" i="1"/>
  <c r="FJ92" i="1"/>
  <c r="FI92" i="1"/>
  <c r="FH92" i="1"/>
  <c r="FG92" i="1"/>
  <c r="FF92" i="1"/>
  <c r="FE92" i="1"/>
  <c r="FD92" i="1"/>
  <c r="FC92" i="1"/>
  <c r="FB92" i="1"/>
  <c r="FA92" i="1"/>
  <c r="EZ92" i="1"/>
  <c r="EY92" i="1"/>
  <c r="EX92" i="1"/>
  <c r="EW92" i="1"/>
  <c r="EV92" i="1"/>
  <c r="EU92" i="1"/>
  <c r="ET92" i="1"/>
  <c r="ES92" i="1"/>
  <c r="ER92" i="1"/>
  <c r="EQ92" i="1"/>
  <c r="EP92" i="1"/>
  <c r="EO92" i="1"/>
  <c r="EN92" i="1"/>
  <c r="EM92" i="1"/>
  <c r="EL92" i="1"/>
  <c r="EK92" i="1"/>
  <c r="EJ92" i="1"/>
  <c r="EI92" i="1"/>
  <c r="EH92" i="1"/>
  <c r="EG92" i="1"/>
  <c r="EF92" i="1"/>
  <c r="EE92" i="1"/>
  <c r="ED92" i="1"/>
  <c r="EC92" i="1"/>
  <c r="EB92" i="1"/>
  <c r="EA92" i="1"/>
  <c r="DZ92" i="1"/>
  <c r="DY92" i="1"/>
  <c r="DX92" i="1"/>
  <c r="DW92" i="1"/>
  <c r="DV92" i="1"/>
  <c r="DU92" i="1"/>
  <c r="DT92" i="1"/>
  <c r="DS92" i="1"/>
  <c r="DR92" i="1"/>
  <c r="DQ92" i="1"/>
  <c r="DP92" i="1"/>
  <c r="DO92" i="1"/>
  <c r="DN92" i="1"/>
  <c r="DM92" i="1"/>
  <c r="DL92" i="1"/>
  <c r="DK92" i="1"/>
  <c r="DJ92" i="1"/>
  <c r="DI92" i="1"/>
  <c r="DH92" i="1"/>
  <c r="DG92" i="1"/>
  <c r="DF92" i="1"/>
  <c r="DE92" i="1"/>
  <c r="DD92" i="1"/>
  <c r="DC92" i="1"/>
  <c r="DB92" i="1"/>
  <c r="DA92" i="1"/>
  <c r="CZ92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GS91" i="1"/>
  <c r="GR91" i="1"/>
  <c r="GQ91" i="1"/>
  <c r="GP91" i="1"/>
  <c r="GO91" i="1"/>
  <c r="GN91" i="1"/>
  <c r="GM91" i="1"/>
  <c r="GL91" i="1"/>
  <c r="GK91" i="1"/>
  <c r="GJ91" i="1"/>
  <c r="GI91" i="1"/>
  <c r="GH91" i="1"/>
  <c r="GG91" i="1"/>
  <c r="GF91" i="1"/>
  <c r="GE91" i="1"/>
  <c r="GD91" i="1"/>
  <c r="GC91" i="1"/>
  <c r="GB91" i="1"/>
  <c r="GA91" i="1"/>
  <c r="FZ91" i="1"/>
  <c r="FY91" i="1"/>
  <c r="FX91" i="1"/>
  <c r="FW91" i="1"/>
  <c r="FV91" i="1"/>
  <c r="FU91" i="1"/>
  <c r="FT91" i="1"/>
  <c r="FS91" i="1"/>
  <c r="FR91" i="1"/>
  <c r="FQ91" i="1"/>
  <c r="FP91" i="1"/>
  <c r="FO91" i="1"/>
  <c r="FN91" i="1"/>
  <c r="FM91" i="1"/>
  <c r="FL91" i="1"/>
  <c r="FK91" i="1"/>
  <c r="FJ91" i="1"/>
  <c r="FI91" i="1"/>
  <c r="FH91" i="1"/>
  <c r="FG91" i="1"/>
  <c r="FF91" i="1"/>
  <c r="FE91" i="1"/>
  <c r="FD91" i="1"/>
  <c r="FC91" i="1"/>
  <c r="FB91" i="1"/>
  <c r="FA91" i="1"/>
  <c r="EZ91" i="1"/>
  <c r="EY91" i="1"/>
  <c r="EX91" i="1"/>
  <c r="EW91" i="1"/>
  <c r="EV91" i="1"/>
  <c r="EU91" i="1"/>
  <c r="ET91" i="1"/>
  <c r="ES91" i="1"/>
  <c r="ER91" i="1"/>
  <c r="EQ91" i="1"/>
  <c r="EP91" i="1"/>
  <c r="EO91" i="1"/>
  <c r="EN91" i="1"/>
  <c r="EM91" i="1"/>
  <c r="EL91" i="1"/>
  <c r="EK91" i="1"/>
  <c r="EJ91" i="1"/>
  <c r="EI91" i="1"/>
  <c r="EH91" i="1"/>
  <c r="EG91" i="1"/>
  <c r="EF91" i="1"/>
  <c r="EE91" i="1"/>
  <c r="ED91" i="1"/>
  <c r="EC91" i="1"/>
  <c r="EB91" i="1"/>
  <c r="EA91" i="1"/>
  <c r="DZ91" i="1"/>
  <c r="DY91" i="1"/>
  <c r="DX91" i="1"/>
  <c r="DW91" i="1"/>
  <c r="DV91" i="1"/>
  <c r="DU91" i="1"/>
  <c r="DT91" i="1"/>
  <c r="DS91" i="1"/>
  <c r="DR91" i="1"/>
  <c r="DQ91" i="1"/>
  <c r="DP91" i="1"/>
  <c r="DO91" i="1"/>
  <c r="DN91" i="1"/>
  <c r="DM91" i="1"/>
  <c r="DL91" i="1"/>
  <c r="DK91" i="1"/>
  <c r="DJ91" i="1"/>
  <c r="DI91" i="1"/>
  <c r="DH91" i="1"/>
  <c r="DG91" i="1"/>
  <c r="DF91" i="1"/>
  <c r="DE91" i="1"/>
  <c r="DD91" i="1"/>
  <c r="DC91" i="1"/>
  <c r="DB91" i="1"/>
  <c r="DA91" i="1"/>
  <c r="CZ91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GS90" i="1"/>
  <c r="GR90" i="1"/>
  <c r="GQ90" i="1"/>
  <c r="GP90" i="1"/>
  <c r="GO90" i="1"/>
  <c r="GN90" i="1"/>
  <c r="GM90" i="1"/>
  <c r="GL90" i="1"/>
  <c r="GK90" i="1"/>
  <c r="GJ90" i="1"/>
  <c r="GI90" i="1"/>
  <c r="GH90" i="1"/>
  <c r="GG90" i="1"/>
  <c r="GF90" i="1"/>
  <c r="GE90" i="1"/>
  <c r="GD90" i="1"/>
  <c r="GC90" i="1"/>
  <c r="GB90" i="1"/>
  <c r="GA90" i="1"/>
  <c r="FZ90" i="1"/>
  <c r="FY90" i="1"/>
  <c r="FX90" i="1"/>
  <c r="FW90" i="1"/>
  <c r="FV90" i="1"/>
  <c r="FU90" i="1"/>
  <c r="FT90" i="1"/>
  <c r="FS90" i="1"/>
  <c r="FR90" i="1"/>
  <c r="FQ90" i="1"/>
  <c r="FP90" i="1"/>
  <c r="FO90" i="1"/>
  <c r="FN90" i="1"/>
  <c r="FM90" i="1"/>
  <c r="FL90" i="1"/>
  <c r="FK90" i="1"/>
  <c r="FJ90" i="1"/>
  <c r="FI90" i="1"/>
  <c r="FH90" i="1"/>
  <c r="FG90" i="1"/>
  <c r="FF90" i="1"/>
  <c r="FE90" i="1"/>
  <c r="FD90" i="1"/>
  <c r="FC90" i="1"/>
  <c r="FB90" i="1"/>
  <c r="FA90" i="1"/>
  <c r="EZ90" i="1"/>
  <c r="EY90" i="1"/>
  <c r="EX90" i="1"/>
  <c r="EW90" i="1"/>
  <c r="EV90" i="1"/>
  <c r="EU90" i="1"/>
  <c r="ET90" i="1"/>
  <c r="ES90" i="1"/>
  <c r="ER90" i="1"/>
  <c r="EQ90" i="1"/>
  <c r="EP90" i="1"/>
  <c r="EO90" i="1"/>
  <c r="EN90" i="1"/>
  <c r="EM90" i="1"/>
  <c r="EL90" i="1"/>
  <c r="EK90" i="1"/>
  <c r="EJ90" i="1"/>
  <c r="EI90" i="1"/>
  <c r="EH90" i="1"/>
  <c r="EG90" i="1"/>
  <c r="EF90" i="1"/>
  <c r="EE90" i="1"/>
  <c r="ED90" i="1"/>
  <c r="EC90" i="1"/>
  <c r="EB90" i="1"/>
  <c r="EA90" i="1"/>
  <c r="DZ90" i="1"/>
  <c r="DY90" i="1"/>
  <c r="DX90" i="1"/>
  <c r="DW90" i="1"/>
  <c r="DV90" i="1"/>
  <c r="DU90" i="1"/>
  <c r="DT90" i="1"/>
  <c r="DS90" i="1"/>
  <c r="DR90" i="1"/>
  <c r="DQ90" i="1"/>
  <c r="DP90" i="1"/>
  <c r="DO90" i="1"/>
  <c r="DN90" i="1"/>
  <c r="DM90" i="1"/>
  <c r="DL90" i="1"/>
  <c r="DK90" i="1"/>
  <c r="DJ90" i="1"/>
  <c r="DI90" i="1"/>
  <c r="DH90" i="1"/>
  <c r="DG90" i="1"/>
  <c r="DF90" i="1"/>
  <c r="DE90" i="1"/>
  <c r="DD90" i="1"/>
  <c r="DC90" i="1"/>
  <c r="DB90" i="1"/>
  <c r="DA90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GS89" i="1"/>
  <c r="GR89" i="1"/>
  <c r="GQ89" i="1"/>
  <c r="GP89" i="1"/>
  <c r="GO89" i="1"/>
  <c r="GN89" i="1"/>
  <c r="GM89" i="1"/>
  <c r="GL89" i="1"/>
  <c r="GK89" i="1"/>
  <c r="GJ89" i="1"/>
  <c r="GI89" i="1"/>
  <c r="GH89" i="1"/>
  <c r="GG89" i="1"/>
  <c r="GF89" i="1"/>
  <c r="GE89" i="1"/>
  <c r="GD89" i="1"/>
  <c r="GC89" i="1"/>
  <c r="GB89" i="1"/>
  <c r="GA89" i="1"/>
  <c r="FZ89" i="1"/>
  <c r="FY89" i="1"/>
  <c r="FX89" i="1"/>
  <c r="FW89" i="1"/>
  <c r="FV89" i="1"/>
  <c r="FU89" i="1"/>
  <c r="FT89" i="1"/>
  <c r="FS89" i="1"/>
  <c r="FR89" i="1"/>
  <c r="FQ89" i="1"/>
  <c r="FP89" i="1"/>
  <c r="FO89" i="1"/>
  <c r="FN89" i="1"/>
  <c r="FM89" i="1"/>
  <c r="FL89" i="1"/>
  <c r="FK89" i="1"/>
  <c r="FJ89" i="1"/>
  <c r="FI89" i="1"/>
  <c r="FH89" i="1"/>
  <c r="FG89" i="1"/>
  <c r="FF89" i="1"/>
  <c r="FE89" i="1"/>
  <c r="FD89" i="1"/>
  <c r="FC89" i="1"/>
  <c r="FB89" i="1"/>
  <c r="FA89" i="1"/>
  <c r="EZ89" i="1"/>
  <c r="EY89" i="1"/>
  <c r="EX89" i="1"/>
  <c r="EW89" i="1"/>
  <c r="EV89" i="1"/>
  <c r="EU89" i="1"/>
  <c r="ET89" i="1"/>
  <c r="ES89" i="1"/>
  <c r="ER89" i="1"/>
  <c r="EQ89" i="1"/>
  <c r="EP89" i="1"/>
  <c r="EO89" i="1"/>
  <c r="EN89" i="1"/>
  <c r="EM89" i="1"/>
  <c r="EL89" i="1"/>
  <c r="EK89" i="1"/>
  <c r="EJ89" i="1"/>
  <c r="EI89" i="1"/>
  <c r="EH89" i="1"/>
  <c r="EG89" i="1"/>
  <c r="EF89" i="1"/>
  <c r="EE89" i="1"/>
  <c r="ED89" i="1"/>
  <c r="EC89" i="1"/>
  <c r="EB89" i="1"/>
  <c r="EA89" i="1"/>
  <c r="DZ89" i="1"/>
  <c r="DY89" i="1"/>
  <c r="DX89" i="1"/>
  <c r="DW89" i="1"/>
  <c r="DV89" i="1"/>
  <c r="DU89" i="1"/>
  <c r="DT89" i="1"/>
  <c r="DS89" i="1"/>
  <c r="DR89" i="1"/>
  <c r="DQ89" i="1"/>
  <c r="DP89" i="1"/>
  <c r="DO89" i="1"/>
  <c r="DN89" i="1"/>
  <c r="DM89" i="1"/>
  <c r="DL89" i="1"/>
  <c r="DK89" i="1"/>
  <c r="DJ89" i="1"/>
  <c r="DI89" i="1"/>
  <c r="DH89" i="1"/>
  <c r="DG89" i="1"/>
  <c r="DF89" i="1"/>
  <c r="DE89" i="1"/>
  <c r="DD89" i="1"/>
  <c r="DC89" i="1"/>
  <c r="DB89" i="1"/>
  <c r="DA89" i="1"/>
  <c r="CZ89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GS88" i="1"/>
  <c r="GR88" i="1"/>
  <c r="GQ88" i="1"/>
  <c r="GP88" i="1"/>
  <c r="GO88" i="1"/>
  <c r="GN88" i="1"/>
  <c r="GM88" i="1"/>
  <c r="GL88" i="1"/>
  <c r="GK88" i="1"/>
  <c r="GJ88" i="1"/>
  <c r="GI88" i="1"/>
  <c r="GH88" i="1"/>
  <c r="GG88" i="1"/>
  <c r="GF88" i="1"/>
  <c r="GE88" i="1"/>
  <c r="GD88" i="1"/>
  <c r="GC88" i="1"/>
  <c r="GB88" i="1"/>
  <c r="GA88" i="1"/>
  <c r="FZ88" i="1"/>
  <c r="FY88" i="1"/>
  <c r="FX88" i="1"/>
  <c r="FW88" i="1"/>
  <c r="FV88" i="1"/>
  <c r="FU88" i="1"/>
  <c r="FT88" i="1"/>
  <c r="FS88" i="1"/>
  <c r="FR88" i="1"/>
  <c r="FQ88" i="1"/>
  <c r="FP88" i="1"/>
  <c r="FO88" i="1"/>
  <c r="FN88" i="1"/>
  <c r="FM88" i="1"/>
  <c r="FL88" i="1"/>
  <c r="FK88" i="1"/>
  <c r="FJ88" i="1"/>
  <c r="FI88" i="1"/>
  <c r="FH88" i="1"/>
  <c r="FG88" i="1"/>
  <c r="FF88" i="1"/>
  <c r="FE88" i="1"/>
  <c r="FD88" i="1"/>
  <c r="FC88" i="1"/>
  <c r="FB88" i="1"/>
  <c r="FA88" i="1"/>
  <c r="EZ88" i="1"/>
  <c r="EY88" i="1"/>
  <c r="EX88" i="1"/>
  <c r="EW88" i="1"/>
  <c r="EV88" i="1"/>
  <c r="EU88" i="1"/>
  <c r="ET88" i="1"/>
  <c r="ES88" i="1"/>
  <c r="ER88" i="1"/>
  <c r="EQ88" i="1"/>
  <c r="EP88" i="1"/>
  <c r="EO88" i="1"/>
  <c r="EN88" i="1"/>
  <c r="EM88" i="1"/>
  <c r="EL88" i="1"/>
  <c r="EK88" i="1"/>
  <c r="EJ88" i="1"/>
  <c r="EI88" i="1"/>
  <c r="EH88" i="1"/>
  <c r="EG88" i="1"/>
  <c r="EF88" i="1"/>
  <c r="EE88" i="1"/>
  <c r="ED88" i="1"/>
  <c r="EC88" i="1"/>
  <c r="EB88" i="1"/>
  <c r="EA88" i="1"/>
  <c r="DZ88" i="1"/>
  <c r="DY88" i="1"/>
  <c r="DX88" i="1"/>
  <c r="DW88" i="1"/>
  <c r="DV88" i="1"/>
  <c r="DU88" i="1"/>
  <c r="DT88" i="1"/>
  <c r="DS88" i="1"/>
  <c r="DR88" i="1"/>
  <c r="DQ88" i="1"/>
  <c r="DP88" i="1"/>
  <c r="DO88" i="1"/>
  <c r="DN88" i="1"/>
  <c r="DM88" i="1"/>
  <c r="DL88" i="1"/>
  <c r="DK88" i="1"/>
  <c r="DJ88" i="1"/>
  <c r="DI88" i="1"/>
  <c r="DH88" i="1"/>
  <c r="DG88" i="1"/>
  <c r="DF88" i="1"/>
  <c r="DE88" i="1"/>
  <c r="DD88" i="1"/>
  <c r="DC88" i="1"/>
  <c r="DB88" i="1"/>
  <c r="DA88" i="1"/>
  <c r="CZ88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GS87" i="1"/>
  <c r="GR87" i="1"/>
  <c r="GQ87" i="1"/>
  <c r="GP87" i="1"/>
  <c r="GO87" i="1"/>
  <c r="GN87" i="1"/>
  <c r="GM87" i="1"/>
  <c r="GL87" i="1"/>
  <c r="GK87" i="1"/>
  <c r="GJ87" i="1"/>
  <c r="GI87" i="1"/>
  <c r="GH87" i="1"/>
  <c r="GG87" i="1"/>
  <c r="GF87" i="1"/>
  <c r="GE87" i="1"/>
  <c r="GD87" i="1"/>
  <c r="GC87" i="1"/>
  <c r="GB87" i="1"/>
  <c r="GA87" i="1"/>
  <c r="FZ87" i="1"/>
  <c r="FY87" i="1"/>
  <c r="FX87" i="1"/>
  <c r="FW87" i="1"/>
  <c r="FV87" i="1"/>
  <c r="FU87" i="1"/>
  <c r="FT87" i="1"/>
  <c r="FS87" i="1"/>
  <c r="FR87" i="1"/>
  <c r="FQ87" i="1"/>
  <c r="FP87" i="1"/>
  <c r="FO87" i="1"/>
  <c r="FN87" i="1"/>
  <c r="FM87" i="1"/>
  <c r="FL87" i="1"/>
  <c r="FK87" i="1"/>
  <c r="FJ87" i="1"/>
  <c r="FI87" i="1"/>
  <c r="FH87" i="1"/>
  <c r="FG87" i="1"/>
  <c r="FF87" i="1"/>
  <c r="FE87" i="1"/>
  <c r="FD87" i="1"/>
  <c r="FC87" i="1"/>
  <c r="FB87" i="1"/>
  <c r="FA87" i="1"/>
  <c r="EZ87" i="1"/>
  <c r="EY87" i="1"/>
  <c r="EX87" i="1"/>
  <c r="EW87" i="1"/>
  <c r="EV87" i="1"/>
  <c r="EU87" i="1"/>
  <c r="ET87" i="1"/>
  <c r="ES87" i="1"/>
  <c r="ER87" i="1"/>
  <c r="EQ87" i="1"/>
  <c r="EP87" i="1"/>
  <c r="EO87" i="1"/>
  <c r="EN87" i="1"/>
  <c r="EM87" i="1"/>
  <c r="EL87" i="1"/>
  <c r="EK87" i="1"/>
  <c r="EJ87" i="1"/>
  <c r="EI87" i="1"/>
  <c r="EH87" i="1"/>
  <c r="EG87" i="1"/>
  <c r="EF87" i="1"/>
  <c r="EE87" i="1"/>
  <c r="ED87" i="1"/>
  <c r="EC87" i="1"/>
  <c r="EB87" i="1"/>
  <c r="EA87" i="1"/>
  <c r="DZ87" i="1"/>
  <c r="DY87" i="1"/>
  <c r="DX87" i="1"/>
  <c r="DW87" i="1"/>
  <c r="DV87" i="1"/>
  <c r="DU87" i="1"/>
  <c r="DT87" i="1"/>
  <c r="DS87" i="1"/>
  <c r="DR87" i="1"/>
  <c r="DQ87" i="1"/>
  <c r="DP87" i="1"/>
  <c r="DO87" i="1"/>
  <c r="DN87" i="1"/>
  <c r="DM87" i="1"/>
  <c r="DL87" i="1"/>
  <c r="DK87" i="1"/>
  <c r="DJ87" i="1"/>
  <c r="DI87" i="1"/>
  <c r="DH87" i="1"/>
  <c r="DG87" i="1"/>
  <c r="DF87" i="1"/>
  <c r="DE87" i="1"/>
  <c r="DD87" i="1"/>
  <c r="DC87" i="1"/>
  <c r="DB87" i="1"/>
  <c r="DA87" i="1"/>
  <c r="CZ87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GS86" i="1"/>
  <c r="GR86" i="1"/>
  <c r="GQ86" i="1"/>
  <c r="GP86" i="1"/>
  <c r="GO86" i="1"/>
  <c r="GN86" i="1"/>
  <c r="GM86" i="1"/>
  <c r="GL86" i="1"/>
  <c r="GK86" i="1"/>
  <c r="GJ86" i="1"/>
  <c r="GI86" i="1"/>
  <c r="GH86" i="1"/>
  <c r="GG86" i="1"/>
  <c r="GF86" i="1"/>
  <c r="GE86" i="1"/>
  <c r="GD86" i="1"/>
  <c r="GC86" i="1"/>
  <c r="GB86" i="1"/>
  <c r="GA86" i="1"/>
  <c r="FZ86" i="1"/>
  <c r="FY86" i="1"/>
  <c r="FX86" i="1"/>
  <c r="FW86" i="1"/>
  <c r="FV86" i="1"/>
  <c r="FU86" i="1"/>
  <c r="FT86" i="1"/>
  <c r="FS86" i="1"/>
  <c r="FR86" i="1"/>
  <c r="FQ86" i="1"/>
  <c r="FP86" i="1"/>
  <c r="FO86" i="1"/>
  <c r="FN86" i="1"/>
  <c r="FM86" i="1"/>
  <c r="FL86" i="1"/>
  <c r="FK86" i="1"/>
  <c r="FJ86" i="1"/>
  <c r="FI86" i="1"/>
  <c r="FH86" i="1"/>
  <c r="FG86" i="1"/>
  <c r="FF86" i="1"/>
  <c r="FE86" i="1"/>
  <c r="FD86" i="1"/>
  <c r="FC86" i="1"/>
  <c r="FB86" i="1"/>
  <c r="FA86" i="1"/>
  <c r="EZ86" i="1"/>
  <c r="EY86" i="1"/>
  <c r="EX86" i="1"/>
  <c r="EW86" i="1"/>
  <c r="EV86" i="1"/>
  <c r="EU86" i="1"/>
  <c r="ET86" i="1"/>
  <c r="ES86" i="1"/>
  <c r="ER86" i="1"/>
  <c r="EQ86" i="1"/>
  <c r="EP86" i="1"/>
  <c r="EO86" i="1"/>
  <c r="EN86" i="1"/>
  <c r="EM86" i="1"/>
  <c r="EL86" i="1"/>
  <c r="EK86" i="1"/>
  <c r="EJ86" i="1"/>
  <c r="EI86" i="1"/>
  <c r="EH86" i="1"/>
  <c r="EG86" i="1"/>
  <c r="EF86" i="1"/>
  <c r="EE86" i="1"/>
  <c r="ED86" i="1"/>
  <c r="EC86" i="1"/>
  <c r="EB86" i="1"/>
  <c r="EA86" i="1"/>
  <c r="DZ86" i="1"/>
  <c r="DY86" i="1"/>
  <c r="DX86" i="1"/>
  <c r="DW86" i="1"/>
  <c r="DV86" i="1"/>
  <c r="DU86" i="1"/>
  <c r="DT86" i="1"/>
  <c r="DS86" i="1"/>
  <c r="DR86" i="1"/>
  <c r="DQ86" i="1"/>
  <c r="DP86" i="1"/>
  <c r="DO86" i="1"/>
  <c r="DN86" i="1"/>
  <c r="DM86" i="1"/>
  <c r="DL86" i="1"/>
  <c r="DK86" i="1"/>
  <c r="DJ86" i="1"/>
  <c r="DI86" i="1"/>
  <c r="DH86" i="1"/>
  <c r="DG86" i="1"/>
  <c r="DF86" i="1"/>
  <c r="DE86" i="1"/>
  <c r="DD86" i="1"/>
  <c r="DC86" i="1"/>
  <c r="DB86" i="1"/>
  <c r="DA86" i="1"/>
  <c r="CZ86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GS85" i="1"/>
  <c r="GR85" i="1"/>
  <c r="GQ85" i="1"/>
  <c r="GP85" i="1"/>
  <c r="GO85" i="1"/>
  <c r="GN85" i="1"/>
  <c r="GM85" i="1"/>
  <c r="GL85" i="1"/>
  <c r="GK85" i="1"/>
  <c r="GJ85" i="1"/>
  <c r="GI85" i="1"/>
  <c r="GH85" i="1"/>
  <c r="GG85" i="1"/>
  <c r="GF85" i="1"/>
  <c r="GE85" i="1"/>
  <c r="GD85" i="1"/>
  <c r="GC85" i="1"/>
  <c r="GB85" i="1"/>
  <c r="GA85" i="1"/>
  <c r="FZ85" i="1"/>
  <c r="FY85" i="1"/>
  <c r="FX85" i="1"/>
  <c r="FW85" i="1"/>
  <c r="FV85" i="1"/>
  <c r="FU85" i="1"/>
  <c r="FT85" i="1"/>
  <c r="FS85" i="1"/>
  <c r="FR85" i="1"/>
  <c r="FQ85" i="1"/>
  <c r="FP85" i="1"/>
  <c r="FO85" i="1"/>
  <c r="FN85" i="1"/>
  <c r="FM85" i="1"/>
  <c r="FL85" i="1"/>
  <c r="FK85" i="1"/>
  <c r="FJ85" i="1"/>
  <c r="FI85" i="1"/>
  <c r="FH85" i="1"/>
  <c r="FG85" i="1"/>
  <c r="FF85" i="1"/>
  <c r="FE85" i="1"/>
  <c r="FD85" i="1"/>
  <c r="FC85" i="1"/>
  <c r="FB85" i="1"/>
  <c r="FA85" i="1"/>
  <c r="EZ85" i="1"/>
  <c r="EY85" i="1"/>
  <c r="EX85" i="1"/>
  <c r="EW85" i="1"/>
  <c r="EV85" i="1"/>
  <c r="EU85" i="1"/>
  <c r="ET85" i="1"/>
  <c r="ES85" i="1"/>
  <c r="ER85" i="1"/>
  <c r="EQ85" i="1"/>
  <c r="EP85" i="1"/>
  <c r="EO85" i="1"/>
  <c r="EN85" i="1"/>
  <c r="EM85" i="1"/>
  <c r="EL85" i="1"/>
  <c r="EK85" i="1"/>
  <c r="EJ85" i="1"/>
  <c r="EI85" i="1"/>
  <c r="EH85" i="1"/>
  <c r="EG85" i="1"/>
  <c r="EF85" i="1"/>
  <c r="EE85" i="1"/>
  <c r="ED85" i="1"/>
  <c r="EC85" i="1"/>
  <c r="EB85" i="1"/>
  <c r="EA85" i="1"/>
  <c r="DZ85" i="1"/>
  <c r="DY85" i="1"/>
  <c r="DX85" i="1"/>
  <c r="DW85" i="1"/>
  <c r="DV85" i="1"/>
  <c r="DU85" i="1"/>
  <c r="DT85" i="1"/>
  <c r="DS85" i="1"/>
  <c r="DR85" i="1"/>
  <c r="DQ85" i="1"/>
  <c r="DP85" i="1"/>
  <c r="DO85" i="1"/>
  <c r="DN85" i="1"/>
  <c r="DM85" i="1"/>
  <c r="DL85" i="1"/>
  <c r="DK85" i="1"/>
  <c r="DJ85" i="1"/>
  <c r="DI85" i="1"/>
  <c r="DH85" i="1"/>
  <c r="DG85" i="1"/>
  <c r="DF85" i="1"/>
  <c r="DE85" i="1"/>
  <c r="DD85" i="1"/>
  <c r="DC85" i="1"/>
  <c r="DB85" i="1"/>
  <c r="DA85" i="1"/>
  <c r="CZ85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GS84" i="1"/>
  <c r="GR84" i="1"/>
  <c r="GQ84" i="1"/>
  <c r="GP84" i="1"/>
  <c r="GO84" i="1"/>
  <c r="GN84" i="1"/>
  <c r="GM84" i="1"/>
  <c r="GL84" i="1"/>
  <c r="GK84" i="1"/>
  <c r="GJ84" i="1"/>
  <c r="GI84" i="1"/>
  <c r="GH84" i="1"/>
  <c r="GG84" i="1"/>
  <c r="GF84" i="1"/>
  <c r="GE84" i="1"/>
  <c r="GD84" i="1"/>
  <c r="GC84" i="1"/>
  <c r="GB84" i="1"/>
  <c r="GA84" i="1"/>
  <c r="FZ84" i="1"/>
  <c r="FY84" i="1"/>
  <c r="FX84" i="1"/>
  <c r="FW84" i="1"/>
  <c r="FV84" i="1"/>
  <c r="FU84" i="1"/>
  <c r="FT84" i="1"/>
  <c r="FS84" i="1"/>
  <c r="FR84" i="1"/>
  <c r="FQ84" i="1"/>
  <c r="FP84" i="1"/>
  <c r="FO84" i="1"/>
  <c r="FN84" i="1"/>
  <c r="FM84" i="1"/>
  <c r="FL84" i="1"/>
  <c r="FK84" i="1"/>
  <c r="FJ84" i="1"/>
  <c r="FI84" i="1"/>
  <c r="FH84" i="1"/>
  <c r="FG84" i="1"/>
  <c r="FF84" i="1"/>
  <c r="FE84" i="1"/>
  <c r="FD84" i="1"/>
  <c r="FC84" i="1"/>
  <c r="FB84" i="1"/>
  <c r="FA84" i="1"/>
  <c r="EZ84" i="1"/>
  <c r="EY84" i="1"/>
  <c r="EX84" i="1"/>
  <c r="EW84" i="1"/>
  <c r="EV84" i="1"/>
  <c r="EU84" i="1"/>
  <c r="ET84" i="1"/>
  <c r="ES84" i="1"/>
  <c r="ER84" i="1"/>
  <c r="EQ84" i="1"/>
  <c r="EP84" i="1"/>
  <c r="EO84" i="1"/>
  <c r="EN84" i="1"/>
  <c r="EM84" i="1"/>
  <c r="EL84" i="1"/>
  <c r="EK84" i="1"/>
  <c r="EJ84" i="1"/>
  <c r="EI84" i="1"/>
  <c r="EH84" i="1"/>
  <c r="EG84" i="1"/>
  <c r="EF84" i="1"/>
  <c r="EE84" i="1"/>
  <c r="ED84" i="1"/>
  <c r="EC84" i="1"/>
  <c r="EB84" i="1"/>
  <c r="EA84" i="1"/>
  <c r="DZ84" i="1"/>
  <c r="DY84" i="1"/>
  <c r="DX84" i="1"/>
  <c r="DW84" i="1"/>
  <c r="DV84" i="1"/>
  <c r="DU84" i="1"/>
  <c r="DT84" i="1"/>
  <c r="DS84" i="1"/>
  <c r="DR84" i="1"/>
  <c r="DQ84" i="1"/>
  <c r="DP84" i="1"/>
  <c r="DO84" i="1"/>
  <c r="DN84" i="1"/>
  <c r="DM84" i="1"/>
  <c r="DL84" i="1"/>
  <c r="DK84" i="1"/>
  <c r="DJ84" i="1"/>
  <c r="DI84" i="1"/>
  <c r="DH84" i="1"/>
  <c r="DG84" i="1"/>
  <c r="DF84" i="1"/>
  <c r="DE84" i="1"/>
  <c r="DD84" i="1"/>
  <c r="DC84" i="1"/>
  <c r="DB84" i="1"/>
  <c r="DA84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GS83" i="1"/>
  <c r="GR83" i="1"/>
  <c r="GQ83" i="1"/>
  <c r="GP83" i="1"/>
  <c r="GO83" i="1"/>
  <c r="GN83" i="1"/>
  <c r="GM83" i="1"/>
  <c r="GL83" i="1"/>
  <c r="GK83" i="1"/>
  <c r="GJ83" i="1"/>
  <c r="GI83" i="1"/>
  <c r="GH83" i="1"/>
  <c r="GG83" i="1"/>
  <c r="GF83" i="1"/>
  <c r="GE83" i="1"/>
  <c r="GD83" i="1"/>
  <c r="GC83" i="1"/>
  <c r="GB83" i="1"/>
  <c r="GA83" i="1"/>
  <c r="FZ83" i="1"/>
  <c r="FY83" i="1"/>
  <c r="FX83" i="1"/>
  <c r="FW83" i="1"/>
  <c r="FV83" i="1"/>
  <c r="FU83" i="1"/>
  <c r="FT83" i="1"/>
  <c r="FS83" i="1"/>
  <c r="FR83" i="1"/>
  <c r="FQ83" i="1"/>
  <c r="FP83" i="1"/>
  <c r="FO83" i="1"/>
  <c r="FN83" i="1"/>
  <c r="FM83" i="1"/>
  <c r="FL83" i="1"/>
  <c r="FK83" i="1"/>
  <c r="FJ83" i="1"/>
  <c r="FI83" i="1"/>
  <c r="FH83" i="1"/>
  <c r="FG83" i="1"/>
  <c r="FF83" i="1"/>
  <c r="FE83" i="1"/>
  <c r="FD83" i="1"/>
  <c r="FC83" i="1"/>
  <c r="FB83" i="1"/>
  <c r="FA83" i="1"/>
  <c r="EZ83" i="1"/>
  <c r="EY83" i="1"/>
  <c r="EX83" i="1"/>
  <c r="EW83" i="1"/>
  <c r="EV83" i="1"/>
  <c r="EU83" i="1"/>
  <c r="ET83" i="1"/>
  <c r="ES83" i="1"/>
  <c r="ER83" i="1"/>
  <c r="EQ83" i="1"/>
  <c r="EP83" i="1"/>
  <c r="EO83" i="1"/>
  <c r="EN83" i="1"/>
  <c r="EM83" i="1"/>
  <c r="EL83" i="1"/>
  <c r="EK83" i="1"/>
  <c r="EJ83" i="1"/>
  <c r="EI83" i="1"/>
  <c r="EH83" i="1"/>
  <c r="EG83" i="1"/>
  <c r="EF83" i="1"/>
  <c r="EE83" i="1"/>
  <c r="ED83" i="1"/>
  <c r="EC83" i="1"/>
  <c r="EB83" i="1"/>
  <c r="EA83" i="1"/>
  <c r="DZ83" i="1"/>
  <c r="DY83" i="1"/>
  <c r="DX83" i="1"/>
  <c r="DW83" i="1"/>
  <c r="DV83" i="1"/>
  <c r="DU83" i="1"/>
  <c r="DT83" i="1"/>
  <c r="DS83" i="1"/>
  <c r="DR83" i="1"/>
  <c r="DQ83" i="1"/>
  <c r="DP83" i="1"/>
  <c r="DO83" i="1"/>
  <c r="DN83" i="1"/>
  <c r="DM83" i="1"/>
  <c r="DL83" i="1"/>
  <c r="DK83" i="1"/>
  <c r="DJ83" i="1"/>
  <c r="DI83" i="1"/>
  <c r="DH83" i="1"/>
  <c r="DG83" i="1"/>
  <c r="DF83" i="1"/>
  <c r="DE83" i="1"/>
  <c r="DD83" i="1"/>
  <c r="DC83" i="1"/>
  <c r="DB83" i="1"/>
  <c r="DA83" i="1"/>
  <c r="CZ83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GS82" i="1"/>
  <c r="GR82" i="1"/>
  <c r="GQ82" i="1"/>
  <c r="GP82" i="1"/>
  <c r="GO82" i="1"/>
  <c r="GN82" i="1"/>
  <c r="GM82" i="1"/>
  <c r="GL82" i="1"/>
  <c r="GK82" i="1"/>
  <c r="GJ82" i="1"/>
  <c r="GI82" i="1"/>
  <c r="GH82" i="1"/>
  <c r="GG82" i="1"/>
  <c r="GF82" i="1"/>
  <c r="GE82" i="1"/>
  <c r="GD82" i="1"/>
  <c r="GC82" i="1"/>
  <c r="GB82" i="1"/>
  <c r="GA82" i="1"/>
  <c r="FZ82" i="1"/>
  <c r="FY82" i="1"/>
  <c r="FX82" i="1"/>
  <c r="FW82" i="1"/>
  <c r="FV82" i="1"/>
  <c r="FU82" i="1"/>
  <c r="FT82" i="1"/>
  <c r="FS82" i="1"/>
  <c r="FR82" i="1"/>
  <c r="FQ82" i="1"/>
  <c r="FP82" i="1"/>
  <c r="FO82" i="1"/>
  <c r="FN82" i="1"/>
  <c r="FM82" i="1"/>
  <c r="FL82" i="1"/>
  <c r="FK82" i="1"/>
  <c r="FJ82" i="1"/>
  <c r="FI82" i="1"/>
  <c r="FH82" i="1"/>
  <c r="FG82" i="1"/>
  <c r="FF82" i="1"/>
  <c r="FE82" i="1"/>
  <c r="FD82" i="1"/>
  <c r="FC82" i="1"/>
  <c r="FB82" i="1"/>
  <c r="FA82" i="1"/>
  <c r="EZ82" i="1"/>
  <c r="EY82" i="1"/>
  <c r="EX82" i="1"/>
  <c r="EW82" i="1"/>
  <c r="EV82" i="1"/>
  <c r="EU82" i="1"/>
  <c r="ET82" i="1"/>
  <c r="ES82" i="1"/>
  <c r="ER82" i="1"/>
  <c r="EQ82" i="1"/>
  <c r="EP82" i="1"/>
  <c r="EO82" i="1"/>
  <c r="EN82" i="1"/>
  <c r="EM82" i="1"/>
  <c r="EL82" i="1"/>
  <c r="EK82" i="1"/>
  <c r="EJ82" i="1"/>
  <c r="EI82" i="1"/>
  <c r="EH82" i="1"/>
  <c r="EG82" i="1"/>
  <c r="EF82" i="1"/>
  <c r="EE82" i="1"/>
  <c r="ED82" i="1"/>
  <c r="EC82" i="1"/>
  <c r="EB82" i="1"/>
  <c r="EA82" i="1"/>
  <c r="DZ82" i="1"/>
  <c r="DY82" i="1"/>
  <c r="DX82" i="1"/>
  <c r="DW82" i="1"/>
  <c r="DV82" i="1"/>
  <c r="DU82" i="1"/>
  <c r="DT82" i="1"/>
  <c r="DS82" i="1"/>
  <c r="DR82" i="1"/>
  <c r="DQ82" i="1"/>
  <c r="DP82" i="1"/>
  <c r="DO82" i="1"/>
  <c r="DN82" i="1"/>
  <c r="DM82" i="1"/>
  <c r="DL82" i="1"/>
  <c r="DK82" i="1"/>
  <c r="DJ82" i="1"/>
  <c r="DI82" i="1"/>
  <c r="DH82" i="1"/>
  <c r="DG82" i="1"/>
  <c r="DF82" i="1"/>
  <c r="DE82" i="1"/>
  <c r="DD82" i="1"/>
  <c r="DC82" i="1"/>
  <c r="DB82" i="1"/>
  <c r="DA82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GS81" i="1"/>
  <c r="GR81" i="1"/>
  <c r="GQ81" i="1"/>
  <c r="GP81" i="1"/>
  <c r="GO81" i="1"/>
  <c r="GN81" i="1"/>
  <c r="GM81" i="1"/>
  <c r="GL81" i="1"/>
  <c r="GK81" i="1"/>
  <c r="GJ81" i="1"/>
  <c r="GI81" i="1"/>
  <c r="GH81" i="1"/>
  <c r="GG81" i="1"/>
  <c r="GF81" i="1"/>
  <c r="GE81" i="1"/>
  <c r="GD81" i="1"/>
  <c r="GC81" i="1"/>
  <c r="GB81" i="1"/>
  <c r="GA81" i="1"/>
  <c r="FZ81" i="1"/>
  <c r="FY81" i="1"/>
  <c r="FX81" i="1"/>
  <c r="FW81" i="1"/>
  <c r="FV81" i="1"/>
  <c r="FU81" i="1"/>
  <c r="FT81" i="1"/>
  <c r="FS81" i="1"/>
  <c r="FR81" i="1"/>
  <c r="FQ81" i="1"/>
  <c r="FP81" i="1"/>
  <c r="FO81" i="1"/>
  <c r="FN81" i="1"/>
  <c r="FM81" i="1"/>
  <c r="FL81" i="1"/>
  <c r="FK81" i="1"/>
  <c r="FJ81" i="1"/>
  <c r="FI81" i="1"/>
  <c r="FH81" i="1"/>
  <c r="FG81" i="1"/>
  <c r="FF81" i="1"/>
  <c r="FE81" i="1"/>
  <c r="FD81" i="1"/>
  <c r="FC81" i="1"/>
  <c r="FB81" i="1"/>
  <c r="FA81" i="1"/>
  <c r="EZ81" i="1"/>
  <c r="EY81" i="1"/>
  <c r="EX81" i="1"/>
  <c r="EW81" i="1"/>
  <c r="EV81" i="1"/>
  <c r="EU81" i="1"/>
  <c r="ET81" i="1"/>
  <c r="ES81" i="1"/>
  <c r="ER81" i="1"/>
  <c r="EQ81" i="1"/>
  <c r="EP81" i="1"/>
  <c r="EO81" i="1"/>
  <c r="EN81" i="1"/>
  <c r="EM81" i="1"/>
  <c r="EL81" i="1"/>
  <c r="EK81" i="1"/>
  <c r="EJ81" i="1"/>
  <c r="EI81" i="1"/>
  <c r="EH81" i="1"/>
  <c r="EG81" i="1"/>
  <c r="EF81" i="1"/>
  <c r="EE81" i="1"/>
  <c r="ED81" i="1"/>
  <c r="EC81" i="1"/>
  <c r="EB81" i="1"/>
  <c r="EA81" i="1"/>
  <c r="DZ81" i="1"/>
  <c r="DY81" i="1"/>
  <c r="DX81" i="1"/>
  <c r="DW81" i="1"/>
  <c r="DV81" i="1"/>
  <c r="DU81" i="1"/>
  <c r="DT81" i="1"/>
  <c r="DS81" i="1"/>
  <c r="DR81" i="1"/>
  <c r="DQ81" i="1"/>
  <c r="DP81" i="1"/>
  <c r="DO81" i="1"/>
  <c r="DN81" i="1"/>
  <c r="DM81" i="1"/>
  <c r="DL81" i="1"/>
  <c r="DK81" i="1"/>
  <c r="DJ81" i="1"/>
  <c r="DI81" i="1"/>
  <c r="DH81" i="1"/>
  <c r="DG81" i="1"/>
  <c r="DF81" i="1"/>
  <c r="DE81" i="1"/>
  <c r="DD81" i="1"/>
  <c r="DC81" i="1"/>
  <c r="DB81" i="1"/>
  <c r="DA81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GS80" i="1"/>
  <c r="GR80" i="1"/>
  <c r="GQ80" i="1"/>
  <c r="GP80" i="1"/>
  <c r="GO80" i="1"/>
  <c r="GN80" i="1"/>
  <c r="GM80" i="1"/>
  <c r="GL80" i="1"/>
  <c r="GK80" i="1"/>
  <c r="GJ80" i="1"/>
  <c r="GI80" i="1"/>
  <c r="GH80" i="1"/>
  <c r="GG80" i="1"/>
  <c r="GF80" i="1"/>
  <c r="GE80" i="1"/>
  <c r="GD80" i="1"/>
  <c r="GC80" i="1"/>
  <c r="GB80" i="1"/>
  <c r="GA80" i="1"/>
  <c r="FZ80" i="1"/>
  <c r="FY80" i="1"/>
  <c r="FX80" i="1"/>
  <c r="FW80" i="1"/>
  <c r="FV80" i="1"/>
  <c r="FU80" i="1"/>
  <c r="FT80" i="1"/>
  <c r="FS80" i="1"/>
  <c r="FR80" i="1"/>
  <c r="FQ80" i="1"/>
  <c r="FP80" i="1"/>
  <c r="FO80" i="1"/>
  <c r="FN80" i="1"/>
  <c r="FM80" i="1"/>
  <c r="FL80" i="1"/>
  <c r="FK80" i="1"/>
  <c r="FJ80" i="1"/>
  <c r="FI80" i="1"/>
  <c r="FH80" i="1"/>
  <c r="FG80" i="1"/>
  <c r="FF80" i="1"/>
  <c r="FE80" i="1"/>
  <c r="FD80" i="1"/>
  <c r="FC80" i="1"/>
  <c r="FB80" i="1"/>
  <c r="FA80" i="1"/>
  <c r="EZ80" i="1"/>
  <c r="EY80" i="1"/>
  <c r="EX80" i="1"/>
  <c r="EW80" i="1"/>
  <c r="EV80" i="1"/>
  <c r="EU80" i="1"/>
  <c r="ET80" i="1"/>
  <c r="ES80" i="1"/>
  <c r="ER80" i="1"/>
  <c r="EQ80" i="1"/>
  <c r="EP80" i="1"/>
  <c r="EO80" i="1"/>
  <c r="EN80" i="1"/>
  <c r="EM80" i="1"/>
  <c r="EL80" i="1"/>
  <c r="EK80" i="1"/>
  <c r="EJ80" i="1"/>
  <c r="EI80" i="1"/>
  <c r="EH80" i="1"/>
  <c r="EG80" i="1"/>
  <c r="EF80" i="1"/>
  <c r="EE80" i="1"/>
  <c r="ED80" i="1"/>
  <c r="EC80" i="1"/>
  <c r="EB80" i="1"/>
  <c r="EA80" i="1"/>
  <c r="DZ80" i="1"/>
  <c r="DY80" i="1"/>
  <c r="DX80" i="1"/>
  <c r="DW80" i="1"/>
  <c r="DV80" i="1"/>
  <c r="DU80" i="1"/>
  <c r="DT80" i="1"/>
  <c r="DS80" i="1"/>
  <c r="DR80" i="1"/>
  <c r="DQ80" i="1"/>
  <c r="DP80" i="1"/>
  <c r="DO80" i="1"/>
  <c r="DN80" i="1"/>
  <c r="DM80" i="1"/>
  <c r="DL80" i="1"/>
  <c r="DK80" i="1"/>
  <c r="DJ80" i="1"/>
  <c r="DI80" i="1"/>
  <c r="DH80" i="1"/>
  <c r="DG80" i="1"/>
  <c r="DF80" i="1"/>
  <c r="DE80" i="1"/>
  <c r="DD80" i="1"/>
  <c r="DC80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GS79" i="1"/>
  <c r="GR79" i="1"/>
  <c r="GQ79" i="1"/>
  <c r="GP79" i="1"/>
  <c r="GO79" i="1"/>
  <c r="GN79" i="1"/>
  <c r="GM79" i="1"/>
  <c r="GL79" i="1"/>
  <c r="GK79" i="1"/>
  <c r="GJ79" i="1"/>
  <c r="GI79" i="1"/>
  <c r="GH79" i="1"/>
  <c r="GG79" i="1"/>
  <c r="GF79" i="1"/>
  <c r="GE79" i="1"/>
  <c r="GD79" i="1"/>
  <c r="GC79" i="1"/>
  <c r="GB79" i="1"/>
  <c r="GA79" i="1"/>
  <c r="FZ79" i="1"/>
  <c r="FY79" i="1"/>
  <c r="FX79" i="1"/>
  <c r="FW79" i="1"/>
  <c r="FV79" i="1"/>
  <c r="FU79" i="1"/>
  <c r="FT79" i="1"/>
  <c r="FS79" i="1"/>
  <c r="FR79" i="1"/>
  <c r="FQ79" i="1"/>
  <c r="FP79" i="1"/>
  <c r="FO79" i="1"/>
  <c r="FN79" i="1"/>
  <c r="FM79" i="1"/>
  <c r="FL79" i="1"/>
  <c r="FK79" i="1"/>
  <c r="FJ79" i="1"/>
  <c r="FI79" i="1"/>
  <c r="FH79" i="1"/>
  <c r="FG79" i="1"/>
  <c r="FF79" i="1"/>
  <c r="FE79" i="1"/>
  <c r="FD79" i="1"/>
  <c r="FC79" i="1"/>
  <c r="FB79" i="1"/>
  <c r="FA79" i="1"/>
  <c r="EZ79" i="1"/>
  <c r="EY79" i="1"/>
  <c r="EX79" i="1"/>
  <c r="EW79" i="1"/>
  <c r="EV79" i="1"/>
  <c r="EU79" i="1"/>
  <c r="ET79" i="1"/>
  <c r="ES79" i="1"/>
  <c r="ER79" i="1"/>
  <c r="EQ79" i="1"/>
  <c r="EP79" i="1"/>
  <c r="EO79" i="1"/>
  <c r="EN79" i="1"/>
  <c r="EM79" i="1"/>
  <c r="EL79" i="1"/>
  <c r="EK79" i="1"/>
  <c r="EJ79" i="1"/>
  <c r="EI79" i="1"/>
  <c r="EH79" i="1"/>
  <c r="EG79" i="1"/>
  <c r="EF79" i="1"/>
  <c r="EE79" i="1"/>
  <c r="ED79" i="1"/>
  <c r="EC79" i="1"/>
  <c r="EB79" i="1"/>
  <c r="EA79" i="1"/>
  <c r="DZ79" i="1"/>
  <c r="DY79" i="1"/>
  <c r="DX79" i="1"/>
  <c r="DW79" i="1"/>
  <c r="DV79" i="1"/>
  <c r="DU79" i="1"/>
  <c r="DT79" i="1"/>
  <c r="DS79" i="1"/>
  <c r="DR79" i="1"/>
  <c r="DQ79" i="1"/>
  <c r="DP79" i="1"/>
  <c r="DO79" i="1"/>
  <c r="DN79" i="1"/>
  <c r="DM79" i="1"/>
  <c r="DL79" i="1"/>
  <c r="DK79" i="1"/>
  <c r="DJ79" i="1"/>
  <c r="DI79" i="1"/>
  <c r="DH79" i="1"/>
  <c r="DG79" i="1"/>
  <c r="DF79" i="1"/>
  <c r="DE79" i="1"/>
  <c r="DD79" i="1"/>
  <c r="DC79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GS78" i="1"/>
  <c r="GR78" i="1"/>
  <c r="GQ78" i="1"/>
  <c r="GP78" i="1"/>
  <c r="GO78" i="1"/>
  <c r="GN78" i="1"/>
  <c r="GM78" i="1"/>
  <c r="GL78" i="1"/>
  <c r="GK78" i="1"/>
  <c r="GJ78" i="1"/>
  <c r="GI78" i="1"/>
  <c r="GH78" i="1"/>
  <c r="GG78" i="1"/>
  <c r="GF78" i="1"/>
  <c r="GE78" i="1"/>
  <c r="GD78" i="1"/>
  <c r="GC78" i="1"/>
  <c r="GB78" i="1"/>
  <c r="GA78" i="1"/>
  <c r="FZ78" i="1"/>
  <c r="FY78" i="1"/>
  <c r="FX78" i="1"/>
  <c r="FW78" i="1"/>
  <c r="FV78" i="1"/>
  <c r="FU78" i="1"/>
  <c r="FT78" i="1"/>
  <c r="FS78" i="1"/>
  <c r="FR78" i="1"/>
  <c r="FQ78" i="1"/>
  <c r="FP78" i="1"/>
  <c r="FO78" i="1"/>
  <c r="FN78" i="1"/>
  <c r="FM78" i="1"/>
  <c r="FL78" i="1"/>
  <c r="FK78" i="1"/>
  <c r="FJ78" i="1"/>
  <c r="FI78" i="1"/>
  <c r="FH78" i="1"/>
  <c r="FG78" i="1"/>
  <c r="FF78" i="1"/>
  <c r="FE78" i="1"/>
  <c r="FD78" i="1"/>
  <c r="FC78" i="1"/>
  <c r="FB78" i="1"/>
  <c r="FA78" i="1"/>
  <c r="EZ78" i="1"/>
  <c r="EY78" i="1"/>
  <c r="EX78" i="1"/>
  <c r="EW78" i="1"/>
  <c r="EV78" i="1"/>
  <c r="EU78" i="1"/>
  <c r="ET78" i="1"/>
  <c r="ES78" i="1"/>
  <c r="ER78" i="1"/>
  <c r="EQ78" i="1"/>
  <c r="EP78" i="1"/>
  <c r="EO78" i="1"/>
  <c r="EN78" i="1"/>
  <c r="EM78" i="1"/>
  <c r="EL78" i="1"/>
  <c r="EK78" i="1"/>
  <c r="EJ78" i="1"/>
  <c r="EI78" i="1"/>
  <c r="EH78" i="1"/>
  <c r="EG78" i="1"/>
  <c r="EF78" i="1"/>
  <c r="EE78" i="1"/>
  <c r="ED78" i="1"/>
  <c r="EC78" i="1"/>
  <c r="EB78" i="1"/>
  <c r="EA78" i="1"/>
  <c r="DZ78" i="1"/>
  <c r="DY78" i="1"/>
  <c r="DX78" i="1"/>
  <c r="DW78" i="1"/>
  <c r="DV78" i="1"/>
  <c r="DU78" i="1"/>
  <c r="DT78" i="1"/>
  <c r="DS78" i="1"/>
  <c r="DR78" i="1"/>
  <c r="DQ78" i="1"/>
  <c r="DP78" i="1"/>
  <c r="DO78" i="1"/>
  <c r="DN78" i="1"/>
  <c r="DM78" i="1"/>
  <c r="DL78" i="1"/>
  <c r="DK78" i="1"/>
  <c r="DJ78" i="1"/>
  <c r="DI78" i="1"/>
  <c r="DH78" i="1"/>
  <c r="DG78" i="1"/>
  <c r="DF78" i="1"/>
  <c r="DE78" i="1"/>
  <c r="DD78" i="1"/>
  <c r="DC78" i="1"/>
  <c r="DB78" i="1"/>
  <c r="DA78" i="1"/>
  <c r="CZ78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GS77" i="1"/>
  <c r="GR77" i="1"/>
  <c r="GQ77" i="1"/>
  <c r="GP77" i="1"/>
  <c r="GO77" i="1"/>
  <c r="GN77" i="1"/>
  <c r="GM77" i="1"/>
  <c r="GL77" i="1"/>
  <c r="GK77" i="1"/>
  <c r="GJ77" i="1"/>
  <c r="GI77" i="1"/>
  <c r="GH77" i="1"/>
  <c r="GG77" i="1"/>
  <c r="GF77" i="1"/>
  <c r="GE77" i="1"/>
  <c r="GD77" i="1"/>
  <c r="GC77" i="1"/>
  <c r="GB77" i="1"/>
  <c r="GA77" i="1"/>
  <c r="FZ77" i="1"/>
  <c r="FY77" i="1"/>
  <c r="FX77" i="1"/>
  <c r="FW77" i="1"/>
  <c r="FV77" i="1"/>
  <c r="FU77" i="1"/>
  <c r="FT77" i="1"/>
  <c r="FS77" i="1"/>
  <c r="FR77" i="1"/>
  <c r="FQ77" i="1"/>
  <c r="FP77" i="1"/>
  <c r="FO77" i="1"/>
  <c r="FN77" i="1"/>
  <c r="FM77" i="1"/>
  <c r="FL77" i="1"/>
  <c r="FK77" i="1"/>
  <c r="FJ77" i="1"/>
  <c r="FI77" i="1"/>
  <c r="FH77" i="1"/>
  <c r="FG77" i="1"/>
  <c r="FF77" i="1"/>
  <c r="FE77" i="1"/>
  <c r="FD77" i="1"/>
  <c r="FC77" i="1"/>
  <c r="FB77" i="1"/>
  <c r="FA77" i="1"/>
  <c r="EZ77" i="1"/>
  <c r="EY77" i="1"/>
  <c r="EX77" i="1"/>
  <c r="EW77" i="1"/>
  <c r="EV77" i="1"/>
  <c r="EU77" i="1"/>
  <c r="ET77" i="1"/>
  <c r="ES77" i="1"/>
  <c r="ER77" i="1"/>
  <c r="EQ77" i="1"/>
  <c r="EP77" i="1"/>
  <c r="EO77" i="1"/>
  <c r="EN77" i="1"/>
  <c r="EM77" i="1"/>
  <c r="EL77" i="1"/>
  <c r="EK77" i="1"/>
  <c r="EJ77" i="1"/>
  <c r="EI77" i="1"/>
  <c r="EH77" i="1"/>
  <c r="EG77" i="1"/>
  <c r="EF77" i="1"/>
  <c r="EE77" i="1"/>
  <c r="ED77" i="1"/>
  <c r="EC77" i="1"/>
  <c r="EB77" i="1"/>
  <c r="EA77" i="1"/>
  <c r="DZ77" i="1"/>
  <c r="DY77" i="1"/>
  <c r="DX77" i="1"/>
  <c r="DW77" i="1"/>
  <c r="DV77" i="1"/>
  <c r="DU77" i="1"/>
  <c r="DT77" i="1"/>
  <c r="DS77" i="1"/>
  <c r="DR77" i="1"/>
  <c r="DQ77" i="1"/>
  <c r="DP77" i="1"/>
  <c r="DO77" i="1"/>
  <c r="DN77" i="1"/>
  <c r="DM77" i="1"/>
  <c r="DL77" i="1"/>
  <c r="DK77" i="1"/>
  <c r="DJ77" i="1"/>
  <c r="DI77" i="1"/>
  <c r="DH77" i="1"/>
  <c r="DG77" i="1"/>
  <c r="DF77" i="1"/>
  <c r="DE77" i="1"/>
  <c r="DD77" i="1"/>
  <c r="DC77" i="1"/>
  <c r="DB77" i="1"/>
  <c r="DA77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GS76" i="1"/>
  <c r="GR76" i="1"/>
  <c r="GQ76" i="1"/>
  <c r="GP76" i="1"/>
  <c r="GO76" i="1"/>
  <c r="GN76" i="1"/>
  <c r="GM76" i="1"/>
  <c r="GL76" i="1"/>
  <c r="GK76" i="1"/>
  <c r="GJ76" i="1"/>
  <c r="GI76" i="1"/>
  <c r="GH76" i="1"/>
  <c r="GG76" i="1"/>
  <c r="GF76" i="1"/>
  <c r="GE76" i="1"/>
  <c r="GD76" i="1"/>
  <c r="GC76" i="1"/>
  <c r="GB76" i="1"/>
  <c r="GA76" i="1"/>
  <c r="FZ76" i="1"/>
  <c r="FY76" i="1"/>
  <c r="FX76" i="1"/>
  <c r="FW76" i="1"/>
  <c r="FV76" i="1"/>
  <c r="FU76" i="1"/>
  <c r="FT76" i="1"/>
  <c r="FS76" i="1"/>
  <c r="FR76" i="1"/>
  <c r="FQ76" i="1"/>
  <c r="FP76" i="1"/>
  <c r="FO76" i="1"/>
  <c r="FN76" i="1"/>
  <c r="FM76" i="1"/>
  <c r="FL76" i="1"/>
  <c r="FK76" i="1"/>
  <c r="FJ76" i="1"/>
  <c r="FI76" i="1"/>
  <c r="FH76" i="1"/>
  <c r="FG76" i="1"/>
  <c r="FF76" i="1"/>
  <c r="FE76" i="1"/>
  <c r="FD76" i="1"/>
  <c r="FC76" i="1"/>
  <c r="FB76" i="1"/>
  <c r="FA76" i="1"/>
  <c r="EZ76" i="1"/>
  <c r="EY76" i="1"/>
  <c r="EX76" i="1"/>
  <c r="EW76" i="1"/>
  <c r="EV76" i="1"/>
  <c r="EU76" i="1"/>
  <c r="ET76" i="1"/>
  <c r="ES76" i="1"/>
  <c r="ER76" i="1"/>
  <c r="EQ76" i="1"/>
  <c r="EP76" i="1"/>
  <c r="EO76" i="1"/>
  <c r="EN76" i="1"/>
  <c r="EM76" i="1"/>
  <c r="EL76" i="1"/>
  <c r="EK76" i="1"/>
  <c r="EJ76" i="1"/>
  <c r="EI76" i="1"/>
  <c r="EH76" i="1"/>
  <c r="EG76" i="1"/>
  <c r="EF76" i="1"/>
  <c r="EE76" i="1"/>
  <c r="ED76" i="1"/>
  <c r="EC76" i="1"/>
  <c r="EB76" i="1"/>
  <c r="EA76" i="1"/>
  <c r="DZ76" i="1"/>
  <c r="DY76" i="1"/>
  <c r="DX76" i="1"/>
  <c r="DW76" i="1"/>
  <c r="DV76" i="1"/>
  <c r="DU76" i="1"/>
  <c r="DT76" i="1"/>
  <c r="DS76" i="1"/>
  <c r="DR76" i="1"/>
  <c r="DQ76" i="1"/>
  <c r="DP76" i="1"/>
  <c r="DO76" i="1"/>
  <c r="DN76" i="1"/>
  <c r="DM76" i="1"/>
  <c r="DL76" i="1"/>
  <c r="DK76" i="1"/>
  <c r="DJ76" i="1"/>
  <c r="DI76" i="1"/>
  <c r="DH76" i="1"/>
  <c r="DG76" i="1"/>
  <c r="DF76" i="1"/>
  <c r="DE76" i="1"/>
  <c r="DD76" i="1"/>
  <c r="DC76" i="1"/>
  <c r="DB76" i="1"/>
  <c r="DA76" i="1"/>
  <c r="CZ76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GS75" i="1"/>
  <c r="GR75" i="1"/>
  <c r="GQ75" i="1"/>
  <c r="GP75" i="1"/>
  <c r="GO75" i="1"/>
  <c r="GN75" i="1"/>
  <c r="GM75" i="1"/>
  <c r="GL75" i="1"/>
  <c r="GK75" i="1"/>
  <c r="GJ75" i="1"/>
  <c r="GI75" i="1"/>
  <c r="GH75" i="1"/>
  <c r="GG75" i="1"/>
  <c r="GF75" i="1"/>
  <c r="GE75" i="1"/>
  <c r="GD75" i="1"/>
  <c r="GC75" i="1"/>
  <c r="GB75" i="1"/>
  <c r="GA75" i="1"/>
  <c r="FZ75" i="1"/>
  <c r="FY75" i="1"/>
  <c r="FX75" i="1"/>
  <c r="FW75" i="1"/>
  <c r="FV75" i="1"/>
  <c r="FU75" i="1"/>
  <c r="FT75" i="1"/>
  <c r="FS75" i="1"/>
  <c r="FR75" i="1"/>
  <c r="FQ75" i="1"/>
  <c r="FP75" i="1"/>
  <c r="FO75" i="1"/>
  <c r="FN75" i="1"/>
  <c r="FM75" i="1"/>
  <c r="FL75" i="1"/>
  <c r="FK75" i="1"/>
  <c r="FJ75" i="1"/>
  <c r="FI75" i="1"/>
  <c r="FH75" i="1"/>
  <c r="FG75" i="1"/>
  <c r="FF75" i="1"/>
  <c r="FE75" i="1"/>
  <c r="FD75" i="1"/>
  <c r="FC75" i="1"/>
  <c r="FB75" i="1"/>
  <c r="FA75" i="1"/>
  <c r="EZ75" i="1"/>
  <c r="EY75" i="1"/>
  <c r="EX75" i="1"/>
  <c r="EW75" i="1"/>
  <c r="EV75" i="1"/>
  <c r="EU75" i="1"/>
  <c r="ET75" i="1"/>
  <c r="ES75" i="1"/>
  <c r="ER75" i="1"/>
  <c r="EQ75" i="1"/>
  <c r="EP75" i="1"/>
  <c r="EO75" i="1"/>
  <c r="EN75" i="1"/>
  <c r="EM75" i="1"/>
  <c r="EL75" i="1"/>
  <c r="EK75" i="1"/>
  <c r="EJ75" i="1"/>
  <c r="EI75" i="1"/>
  <c r="EH75" i="1"/>
  <c r="EG75" i="1"/>
  <c r="EF75" i="1"/>
  <c r="EE75" i="1"/>
  <c r="ED75" i="1"/>
  <c r="EC75" i="1"/>
  <c r="EB75" i="1"/>
  <c r="EA75" i="1"/>
  <c r="DZ75" i="1"/>
  <c r="DY75" i="1"/>
  <c r="DX75" i="1"/>
  <c r="DW75" i="1"/>
  <c r="DV75" i="1"/>
  <c r="DU75" i="1"/>
  <c r="DT75" i="1"/>
  <c r="DS75" i="1"/>
  <c r="DR75" i="1"/>
  <c r="DQ75" i="1"/>
  <c r="DP75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GS74" i="1"/>
  <c r="GR74" i="1"/>
  <c r="GQ74" i="1"/>
  <c r="GP74" i="1"/>
  <c r="GO74" i="1"/>
  <c r="GN74" i="1"/>
  <c r="GM74" i="1"/>
  <c r="GL74" i="1"/>
  <c r="GK74" i="1"/>
  <c r="GJ74" i="1"/>
  <c r="GI74" i="1"/>
  <c r="GH74" i="1"/>
  <c r="GG74" i="1"/>
  <c r="GF74" i="1"/>
  <c r="GE74" i="1"/>
  <c r="GD74" i="1"/>
  <c r="GC74" i="1"/>
  <c r="GB74" i="1"/>
  <c r="GA74" i="1"/>
  <c r="FZ74" i="1"/>
  <c r="FY74" i="1"/>
  <c r="FX74" i="1"/>
  <c r="FW74" i="1"/>
  <c r="FV74" i="1"/>
  <c r="FU74" i="1"/>
  <c r="FT74" i="1"/>
  <c r="FS74" i="1"/>
  <c r="FR74" i="1"/>
  <c r="FQ74" i="1"/>
  <c r="FP74" i="1"/>
  <c r="FO74" i="1"/>
  <c r="FN74" i="1"/>
  <c r="FM74" i="1"/>
  <c r="FL74" i="1"/>
  <c r="FK74" i="1"/>
  <c r="FJ74" i="1"/>
  <c r="FI74" i="1"/>
  <c r="FH74" i="1"/>
  <c r="FG74" i="1"/>
  <c r="FF74" i="1"/>
  <c r="FE74" i="1"/>
  <c r="FD74" i="1"/>
  <c r="FC74" i="1"/>
  <c r="FB74" i="1"/>
  <c r="FA74" i="1"/>
  <c r="EZ74" i="1"/>
  <c r="EY74" i="1"/>
  <c r="EX74" i="1"/>
  <c r="EW74" i="1"/>
  <c r="EV74" i="1"/>
  <c r="EU74" i="1"/>
  <c r="ET74" i="1"/>
  <c r="ES74" i="1"/>
  <c r="ER74" i="1"/>
  <c r="EQ74" i="1"/>
  <c r="EP74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GS73" i="1"/>
  <c r="GR73" i="1"/>
  <c r="GQ73" i="1"/>
  <c r="GP73" i="1"/>
  <c r="GO73" i="1"/>
  <c r="GN73" i="1"/>
  <c r="GM73" i="1"/>
  <c r="GL73" i="1"/>
  <c r="GK73" i="1"/>
  <c r="GJ73" i="1"/>
  <c r="GI73" i="1"/>
  <c r="GH73" i="1"/>
  <c r="GG73" i="1"/>
  <c r="GF73" i="1"/>
  <c r="GE73" i="1"/>
  <c r="GD73" i="1"/>
  <c r="GC73" i="1"/>
  <c r="GB73" i="1"/>
  <c r="GA73" i="1"/>
  <c r="FZ73" i="1"/>
  <c r="FY73" i="1"/>
  <c r="FX73" i="1"/>
  <c r="FW73" i="1"/>
  <c r="FV73" i="1"/>
  <c r="FU73" i="1"/>
  <c r="FT73" i="1"/>
  <c r="FS73" i="1"/>
  <c r="FR73" i="1"/>
  <c r="FQ73" i="1"/>
  <c r="FP73" i="1"/>
  <c r="FO73" i="1"/>
  <c r="FN73" i="1"/>
  <c r="FM73" i="1"/>
  <c r="FL73" i="1"/>
  <c r="FK73" i="1"/>
  <c r="FJ73" i="1"/>
  <c r="FI73" i="1"/>
  <c r="FH73" i="1"/>
  <c r="FG73" i="1"/>
  <c r="FF73" i="1"/>
  <c r="FE73" i="1"/>
  <c r="FD73" i="1"/>
  <c r="FC73" i="1"/>
  <c r="FB73" i="1"/>
  <c r="FA73" i="1"/>
  <c r="EZ73" i="1"/>
  <c r="EY73" i="1"/>
  <c r="EX73" i="1"/>
  <c r="EW73" i="1"/>
  <c r="EV73" i="1"/>
  <c r="EU73" i="1"/>
  <c r="ET73" i="1"/>
  <c r="ES73" i="1"/>
  <c r="ER73" i="1"/>
  <c r="EQ73" i="1"/>
  <c r="EP73" i="1"/>
  <c r="EO73" i="1"/>
  <c r="EN73" i="1"/>
  <c r="EM73" i="1"/>
  <c r="EL73" i="1"/>
  <c r="EK73" i="1"/>
  <c r="EJ73" i="1"/>
  <c r="EI73" i="1"/>
  <c r="EH73" i="1"/>
  <c r="EG73" i="1"/>
  <c r="EF73" i="1"/>
  <c r="EE73" i="1"/>
  <c r="ED73" i="1"/>
  <c r="EC73" i="1"/>
  <c r="EB73" i="1"/>
  <c r="EA73" i="1"/>
  <c r="DZ73" i="1"/>
  <c r="DY73" i="1"/>
  <c r="DX73" i="1"/>
  <c r="DW73" i="1"/>
  <c r="DV73" i="1"/>
  <c r="DU73" i="1"/>
  <c r="DT73" i="1"/>
  <c r="DS73" i="1"/>
  <c r="DR73" i="1"/>
  <c r="DQ73" i="1"/>
  <c r="DP73" i="1"/>
  <c r="DO73" i="1"/>
  <c r="DN73" i="1"/>
  <c r="DM73" i="1"/>
  <c r="DL73" i="1"/>
  <c r="DK73" i="1"/>
  <c r="DJ73" i="1"/>
  <c r="DI73" i="1"/>
  <c r="DH73" i="1"/>
  <c r="DG73" i="1"/>
  <c r="DF73" i="1"/>
  <c r="DE73" i="1"/>
  <c r="DD73" i="1"/>
  <c r="DC73" i="1"/>
  <c r="DB73" i="1"/>
  <c r="DA73" i="1"/>
  <c r="CZ73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GS72" i="1"/>
  <c r="GR72" i="1"/>
  <c r="GQ72" i="1"/>
  <c r="GP72" i="1"/>
  <c r="GO72" i="1"/>
  <c r="GN72" i="1"/>
  <c r="GM72" i="1"/>
  <c r="GL72" i="1"/>
  <c r="GK72" i="1"/>
  <c r="GJ72" i="1"/>
  <c r="GI72" i="1"/>
  <c r="GH72" i="1"/>
  <c r="GG72" i="1"/>
  <c r="GF72" i="1"/>
  <c r="GE72" i="1"/>
  <c r="GD72" i="1"/>
  <c r="GC72" i="1"/>
  <c r="GB72" i="1"/>
  <c r="GA72" i="1"/>
  <c r="FZ72" i="1"/>
  <c r="FY72" i="1"/>
  <c r="FX72" i="1"/>
  <c r="FW72" i="1"/>
  <c r="FV72" i="1"/>
  <c r="FU72" i="1"/>
  <c r="FT72" i="1"/>
  <c r="FS72" i="1"/>
  <c r="FR72" i="1"/>
  <c r="FQ72" i="1"/>
  <c r="FP72" i="1"/>
  <c r="FO72" i="1"/>
  <c r="FN72" i="1"/>
  <c r="FM72" i="1"/>
  <c r="FL72" i="1"/>
  <c r="FK72" i="1"/>
  <c r="FJ72" i="1"/>
  <c r="FI72" i="1"/>
  <c r="FH72" i="1"/>
  <c r="FG72" i="1"/>
  <c r="FF72" i="1"/>
  <c r="FE72" i="1"/>
  <c r="FD72" i="1"/>
  <c r="FC72" i="1"/>
  <c r="FB72" i="1"/>
  <c r="FA72" i="1"/>
  <c r="EZ72" i="1"/>
  <c r="EY72" i="1"/>
  <c r="EX72" i="1"/>
  <c r="EW72" i="1"/>
  <c r="EV72" i="1"/>
  <c r="EU72" i="1"/>
  <c r="ET72" i="1"/>
  <c r="ES72" i="1"/>
  <c r="ER72" i="1"/>
  <c r="EQ72" i="1"/>
  <c r="EP72" i="1"/>
  <c r="EO72" i="1"/>
  <c r="EN72" i="1"/>
  <c r="EM72" i="1"/>
  <c r="EL72" i="1"/>
  <c r="EK72" i="1"/>
  <c r="EJ72" i="1"/>
  <c r="EI72" i="1"/>
  <c r="EH72" i="1"/>
  <c r="EG72" i="1"/>
  <c r="EF72" i="1"/>
  <c r="EE72" i="1"/>
  <c r="ED72" i="1"/>
  <c r="EC72" i="1"/>
  <c r="EB72" i="1"/>
  <c r="EA72" i="1"/>
  <c r="DZ72" i="1"/>
  <c r="DY72" i="1"/>
  <c r="DX72" i="1"/>
  <c r="DW72" i="1"/>
  <c r="DV72" i="1"/>
  <c r="DU72" i="1"/>
  <c r="DT72" i="1"/>
  <c r="DS72" i="1"/>
  <c r="DR72" i="1"/>
  <c r="DQ72" i="1"/>
  <c r="DP72" i="1"/>
  <c r="DO72" i="1"/>
  <c r="DN72" i="1"/>
  <c r="DM72" i="1"/>
  <c r="DL72" i="1"/>
  <c r="DK72" i="1"/>
  <c r="DJ72" i="1"/>
  <c r="DI72" i="1"/>
  <c r="DH72" i="1"/>
  <c r="DG72" i="1"/>
  <c r="DF72" i="1"/>
  <c r="DE72" i="1"/>
  <c r="DD72" i="1"/>
  <c r="DC72" i="1"/>
  <c r="DB72" i="1"/>
  <c r="DA72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GS71" i="1"/>
  <c r="GR71" i="1"/>
  <c r="GQ71" i="1"/>
  <c r="GP71" i="1"/>
  <c r="GO71" i="1"/>
  <c r="GN71" i="1"/>
  <c r="GM71" i="1"/>
  <c r="GL71" i="1"/>
  <c r="GK71" i="1"/>
  <c r="GJ71" i="1"/>
  <c r="GI71" i="1"/>
  <c r="GH71" i="1"/>
  <c r="GG71" i="1"/>
  <c r="GF71" i="1"/>
  <c r="GE71" i="1"/>
  <c r="GD71" i="1"/>
  <c r="GC71" i="1"/>
  <c r="GB71" i="1"/>
  <c r="GA71" i="1"/>
  <c r="FZ71" i="1"/>
  <c r="FY71" i="1"/>
  <c r="FX71" i="1"/>
  <c r="FW71" i="1"/>
  <c r="FV71" i="1"/>
  <c r="FU71" i="1"/>
  <c r="FT71" i="1"/>
  <c r="FS71" i="1"/>
  <c r="FR71" i="1"/>
  <c r="FQ71" i="1"/>
  <c r="FP71" i="1"/>
  <c r="FO71" i="1"/>
  <c r="FN71" i="1"/>
  <c r="FM71" i="1"/>
  <c r="FL71" i="1"/>
  <c r="FK71" i="1"/>
  <c r="FJ71" i="1"/>
  <c r="FI71" i="1"/>
  <c r="FH71" i="1"/>
  <c r="FG71" i="1"/>
  <c r="FF71" i="1"/>
  <c r="FE71" i="1"/>
  <c r="FD71" i="1"/>
  <c r="FC71" i="1"/>
  <c r="FB71" i="1"/>
  <c r="FA71" i="1"/>
  <c r="EZ71" i="1"/>
  <c r="EY71" i="1"/>
  <c r="EX71" i="1"/>
  <c r="EW71" i="1"/>
  <c r="EV71" i="1"/>
  <c r="EU71" i="1"/>
  <c r="ET71" i="1"/>
  <c r="ES71" i="1"/>
  <c r="ER71" i="1"/>
  <c r="EQ71" i="1"/>
  <c r="EP71" i="1"/>
  <c r="EO71" i="1"/>
  <c r="EN71" i="1"/>
  <c r="EM71" i="1"/>
  <c r="EL71" i="1"/>
  <c r="EK71" i="1"/>
  <c r="EJ71" i="1"/>
  <c r="EI71" i="1"/>
  <c r="EH71" i="1"/>
  <c r="EG71" i="1"/>
  <c r="EF71" i="1"/>
  <c r="EE71" i="1"/>
  <c r="ED71" i="1"/>
  <c r="EC71" i="1"/>
  <c r="EB71" i="1"/>
  <c r="EA71" i="1"/>
  <c r="DZ71" i="1"/>
  <c r="DY71" i="1"/>
  <c r="DX71" i="1"/>
  <c r="DW71" i="1"/>
  <c r="DV71" i="1"/>
  <c r="DU71" i="1"/>
  <c r="DT71" i="1"/>
  <c r="DS71" i="1"/>
  <c r="DR71" i="1"/>
  <c r="DQ71" i="1"/>
  <c r="DP71" i="1"/>
  <c r="DO71" i="1"/>
  <c r="DN71" i="1"/>
  <c r="DM71" i="1"/>
  <c r="DL71" i="1"/>
  <c r="DK71" i="1"/>
  <c r="DJ71" i="1"/>
  <c r="DI71" i="1"/>
  <c r="DH71" i="1"/>
  <c r="DG71" i="1"/>
  <c r="DF71" i="1"/>
  <c r="DE71" i="1"/>
  <c r="DD71" i="1"/>
  <c r="DC71" i="1"/>
  <c r="DB71" i="1"/>
  <c r="DA71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GS70" i="1"/>
  <c r="GR70" i="1"/>
  <c r="GQ70" i="1"/>
  <c r="GP70" i="1"/>
  <c r="GO70" i="1"/>
  <c r="GN70" i="1"/>
  <c r="GM70" i="1"/>
  <c r="GL70" i="1"/>
  <c r="GK70" i="1"/>
  <c r="GJ70" i="1"/>
  <c r="GI70" i="1"/>
  <c r="GH70" i="1"/>
  <c r="GG70" i="1"/>
  <c r="GF70" i="1"/>
  <c r="GE70" i="1"/>
  <c r="GD70" i="1"/>
  <c r="GC70" i="1"/>
  <c r="GB70" i="1"/>
  <c r="GA70" i="1"/>
  <c r="FZ70" i="1"/>
  <c r="FY70" i="1"/>
  <c r="FX70" i="1"/>
  <c r="FW70" i="1"/>
  <c r="FV70" i="1"/>
  <c r="FU70" i="1"/>
  <c r="FT70" i="1"/>
  <c r="FS70" i="1"/>
  <c r="FR70" i="1"/>
  <c r="FQ70" i="1"/>
  <c r="FP70" i="1"/>
  <c r="FO70" i="1"/>
  <c r="FN70" i="1"/>
  <c r="FM70" i="1"/>
  <c r="FL70" i="1"/>
  <c r="FK70" i="1"/>
  <c r="FJ70" i="1"/>
  <c r="FI70" i="1"/>
  <c r="FH70" i="1"/>
  <c r="FG70" i="1"/>
  <c r="FF70" i="1"/>
  <c r="FE70" i="1"/>
  <c r="FD70" i="1"/>
  <c r="FC70" i="1"/>
  <c r="FB70" i="1"/>
  <c r="FA70" i="1"/>
  <c r="EZ70" i="1"/>
  <c r="EY70" i="1"/>
  <c r="EX70" i="1"/>
  <c r="EW70" i="1"/>
  <c r="EV70" i="1"/>
  <c r="EU70" i="1"/>
  <c r="ET70" i="1"/>
  <c r="ES70" i="1"/>
  <c r="ER70" i="1"/>
  <c r="EQ70" i="1"/>
  <c r="EP70" i="1"/>
  <c r="EO70" i="1"/>
  <c r="EN70" i="1"/>
  <c r="EM70" i="1"/>
  <c r="EL70" i="1"/>
  <c r="EK70" i="1"/>
  <c r="EJ70" i="1"/>
  <c r="EI70" i="1"/>
  <c r="EH70" i="1"/>
  <c r="EG70" i="1"/>
  <c r="EF70" i="1"/>
  <c r="EE70" i="1"/>
  <c r="ED70" i="1"/>
  <c r="EC70" i="1"/>
  <c r="EB70" i="1"/>
  <c r="EA70" i="1"/>
  <c r="DZ70" i="1"/>
  <c r="DY70" i="1"/>
  <c r="DX70" i="1"/>
  <c r="DW70" i="1"/>
  <c r="DV70" i="1"/>
  <c r="DU70" i="1"/>
  <c r="DT70" i="1"/>
  <c r="DS70" i="1"/>
  <c r="DR70" i="1"/>
  <c r="DQ70" i="1"/>
  <c r="DP70" i="1"/>
  <c r="DO70" i="1"/>
  <c r="DN70" i="1"/>
  <c r="DM70" i="1"/>
  <c r="DL70" i="1"/>
  <c r="DK70" i="1"/>
  <c r="DJ70" i="1"/>
  <c r="DI70" i="1"/>
  <c r="DH70" i="1"/>
  <c r="DG70" i="1"/>
  <c r="DF70" i="1"/>
  <c r="DE70" i="1"/>
  <c r="DD70" i="1"/>
  <c r="DC70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GS69" i="1"/>
  <c r="GR69" i="1"/>
  <c r="GQ69" i="1"/>
  <c r="GP69" i="1"/>
  <c r="GO69" i="1"/>
  <c r="GN69" i="1"/>
  <c r="GM69" i="1"/>
  <c r="GL69" i="1"/>
  <c r="GK69" i="1"/>
  <c r="GJ69" i="1"/>
  <c r="GI69" i="1"/>
  <c r="GH69" i="1"/>
  <c r="GG69" i="1"/>
  <c r="GF69" i="1"/>
  <c r="GE69" i="1"/>
  <c r="GD69" i="1"/>
  <c r="GC69" i="1"/>
  <c r="GB69" i="1"/>
  <c r="GA69" i="1"/>
  <c r="FZ69" i="1"/>
  <c r="FY69" i="1"/>
  <c r="FX69" i="1"/>
  <c r="FW69" i="1"/>
  <c r="FV69" i="1"/>
  <c r="FU69" i="1"/>
  <c r="FT69" i="1"/>
  <c r="FS69" i="1"/>
  <c r="FR69" i="1"/>
  <c r="FQ69" i="1"/>
  <c r="FP69" i="1"/>
  <c r="FO69" i="1"/>
  <c r="FN69" i="1"/>
  <c r="FM69" i="1"/>
  <c r="FL69" i="1"/>
  <c r="FK69" i="1"/>
  <c r="FJ69" i="1"/>
  <c r="FI69" i="1"/>
  <c r="FH69" i="1"/>
  <c r="FG69" i="1"/>
  <c r="FF69" i="1"/>
  <c r="FE69" i="1"/>
  <c r="FD69" i="1"/>
  <c r="FC69" i="1"/>
  <c r="FB69" i="1"/>
  <c r="FA69" i="1"/>
  <c r="EZ69" i="1"/>
  <c r="EY69" i="1"/>
  <c r="EX69" i="1"/>
  <c r="EW69" i="1"/>
  <c r="EV69" i="1"/>
  <c r="EU69" i="1"/>
  <c r="ET69" i="1"/>
  <c r="ES69" i="1"/>
  <c r="ER69" i="1"/>
  <c r="EQ69" i="1"/>
  <c r="EP69" i="1"/>
  <c r="EO69" i="1"/>
  <c r="EN69" i="1"/>
  <c r="EM69" i="1"/>
  <c r="EL69" i="1"/>
  <c r="EK69" i="1"/>
  <c r="EJ69" i="1"/>
  <c r="EI69" i="1"/>
  <c r="EH69" i="1"/>
  <c r="EG69" i="1"/>
  <c r="EF69" i="1"/>
  <c r="EE69" i="1"/>
  <c r="ED69" i="1"/>
  <c r="EC69" i="1"/>
  <c r="EB69" i="1"/>
  <c r="EA69" i="1"/>
  <c r="DZ69" i="1"/>
  <c r="DY69" i="1"/>
  <c r="DX69" i="1"/>
  <c r="DW69" i="1"/>
  <c r="DV69" i="1"/>
  <c r="DU69" i="1"/>
  <c r="DT69" i="1"/>
  <c r="DS69" i="1"/>
  <c r="DR69" i="1"/>
  <c r="DQ69" i="1"/>
  <c r="DP69" i="1"/>
  <c r="DO69" i="1"/>
  <c r="DN69" i="1"/>
  <c r="DM69" i="1"/>
  <c r="DL69" i="1"/>
  <c r="DK69" i="1"/>
  <c r="DJ69" i="1"/>
  <c r="DI69" i="1"/>
  <c r="DH69" i="1"/>
  <c r="DG69" i="1"/>
  <c r="DF69" i="1"/>
  <c r="DE69" i="1"/>
  <c r="DD69" i="1"/>
  <c r="DC69" i="1"/>
  <c r="DB69" i="1"/>
  <c r="DA69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GS68" i="1"/>
  <c r="GR68" i="1"/>
  <c r="GQ68" i="1"/>
  <c r="GP68" i="1"/>
  <c r="GO68" i="1"/>
  <c r="GN68" i="1"/>
  <c r="GM68" i="1"/>
  <c r="GL68" i="1"/>
  <c r="GK68" i="1"/>
  <c r="GJ68" i="1"/>
  <c r="GI68" i="1"/>
  <c r="GH68" i="1"/>
  <c r="GG68" i="1"/>
  <c r="GF68" i="1"/>
  <c r="GE68" i="1"/>
  <c r="GD68" i="1"/>
  <c r="GC68" i="1"/>
  <c r="GB68" i="1"/>
  <c r="GA68" i="1"/>
  <c r="FZ68" i="1"/>
  <c r="FY68" i="1"/>
  <c r="FX68" i="1"/>
  <c r="FW68" i="1"/>
  <c r="FV68" i="1"/>
  <c r="FU68" i="1"/>
  <c r="FT68" i="1"/>
  <c r="FS68" i="1"/>
  <c r="FR68" i="1"/>
  <c r="FQ68" i="1"/>
  <c r="FP68" i="1"/>
  <c r="FO68" i="1"/>
  <c r="FN68" i="1"/>
  <c r="FM68" i="1"/>
  <c r="FL68" i="1"/>
  <c r="FK68" i="1"/>
  <c r="FJ68" i="1"/>
  <c r="FI68" i="1"/>
  <c r="FH68" i="1"/>
  <c r="FG68" i="1"/>
  <c r="FF68" i="1"/>
  <c r="FE68" i="1"/>
  <c r="FD68" i="1"/>
  <c r="FC68" i="1"/>
  <c r="FB68" i="1"/>
  <c r="FA68" i="1"/>
  <c r="EZ68" i="1"/>
  <c r="EY68" i="1"/>
  <c r="EX68" i="1"/>
  <c r="EW68" i="1"/>
  <c r="EV68" i="1"/>
  <c r="EU68" i="1"/>
  <c r="ET68" i="1"/>
  <c r="ES68" i="1"/>
  <c r="ER68" i="1"/>
  <c r="EQ68" i="1"/>
  <c r="EP68" i="1"/>
  <c r="EO68" i="1"/>
  <c r="EN68" i="1"/>
  <c r="EM68" i="1"/>
  <c r="EL68" i="1"/>
  <c r="EK68" i="1"/>
  <c r="EJ68" i="1"/>
  <c r="EI68" i="1"/>
  <c r="EH68" i="1"/>
  <c r="EG68" i="1"/>
  <c r="EF68" i="1"/>
  <c r="EE68" i="1"/>
  <c r="ED68" i="1"/>
  <c r="EC68" i="1"/>
  <c r="EB68" i="1"/>
  <c r="EA68" i="1"/>
  <c r="DZ68" i="1"/>
  <c r="DY68" i="1"/>
  <c r="DX68" i="1"/>
  <c r="DW68" i="1"/>
  <c r="DV68" i="1"/>
  <c r="DU68" i="1"/>
  <c r="DT68" i="1"/>
  <c r="DS68" i="1"/>
  <c r="DR68" i="1"/>
  <c r="DQ68" i="1"/>
  <c r="DP68" i="1"/>
  <c r="DO68" i="1"/>
  <c r="DN68" i="1"/>
  <c r="DM68" i="1"/>
  <c r="DL68" i="1"/>
  <c r="DK68" i="1"/>
  <c r="DJ68" i="1"/>
  <c r="DI68" i="1"/>
  <c r="DH68" i="1"/>
  <c r="DG68" i="1"/>
  <c r="DF68" i="1"/>
  <c r="DE68" i="1"/>
  <c r="DD68" i="1"/>
  <c r="DC68" i="1"/>
  <c r="DB68" i="1"/>
  <c r="DA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GS67" i="1"/>
  <c r="GR67" i="1"/>
  <c r="GQ67" i="1"/>
  <c r="GP67" i="1"/>
  <c r="GO67" i="1"/>
  <c r="GN67" i="1"/>
  <c r="GM67" i="1"/>
  <c r="GL67" i="1"/>
  <c r="GK67" i="1"/>
  <c r="GJ67" i="1"/>
  <c r="GI67" i="1"/>
  <c r="GH67" i="1"/>
  <c r="GG67" i="1"/>
  <c r="GF67" i="1"/>
  <c r="GE67" i="1"/>
  <c r="GD67" i="1"/>
  <c r="GC67" i="1"/>
  <c r="GB67" i="1"/>
  <c r="GA67" i="1"/>
  <c r="FZ67" i="1"/>
  <c r="FY67" i="1"/>
  <c r="FX67" i="1"/>
  <c r="FW67" i="1"/>
  <c r="FV67" i="1"/>
  <c r="FU67" i="1"/>
  <c r="FT67" i="1"/>
  <c r="FS67" i="1"/>
  <c r="FR67" i="1"/>
  <c r="FQ67" i="1"/>
  <c r="FP67" i="1"/>
  <c r="FO67" i="1"/>
  <c r="FN67" i="1"/>
  <c r="FM67" i="1"/>
  <c r="FL67" i="1"/>
  <c r="FK67" i="1"/>
  <c r="FJ67" i="1"/>
  <c r="FI67" i="1"/>
  <c r="FH67" i="1"/>
  <c r="FG67" i="1"/>
  <c r="FF67" i="1"/>
  <c r="FE67" i="1"/>
  <c r="FD67" i="1"/>
  <c r="FC67" i="1"/>
  <c r="FB67" i="1"/>
  <c r="FA67" i="1"/>
  <c r="EZ67" i="1"/>
  <c r="EY67" i="1"/>
  <c r="EX67" i="1"/>
  <c r="EW67" i="1"/>
  <c r="EV67" i="1"/>
  <c r="EU67" i="1"/>
  <c r="ET67" i="1"/>
  <c r="ES67" i="1"/>
  <c r="ER67" i="1"/>
  <c r="EQ67" i="1"/>
  <c r="EP67" i="1"/>
  <c r="EO67" i="1"/>
  <c r="EN67" i="1"/>
  <c r="EM67" i="1"/>
  <c r="EL67" i="1"/>
  <c r="EK67" i="1"/>
  <c r="EJ67" i="1"/>
  <c r="EI67" i="1"/>
  <c r="EH67" i="1"/>
  <c r="EG67" i="1"/>
  <c r="EF67" i="1"/>
  <c r="EE67" i="1"/>
  <c r="ED67" i="1"/>
  <c r="EC67" i="1"/>
  <c r="EB67" i="1"/>
  <c r="EA67" i="1"/>
  <c r="DZ67" i="1"/>
  <c r="DY67" i="1"/>
  <c r="DX67" i="1"/>
  <c r="DW67" i="1"/>
  <c r="DV67" i="1"/>
  <c r="DU67" i="1"/>
  <c r="DT67" i="1"/>
  <c r="DS67" i="1"/>
  <c r="DR67" i="1"/>
  <c r="DQ67" i="1"/>
  <c r="DP67" i="1"/>
  <c r="DO67" i="1"/>
  <c r="DN67" i="1"/>
  <c r="DM67" i="1"/>
  <c r="DL67" i="1"/>
  <c r="DK67" i="1"/>
  <c r="DJ67" i="1"/>
  <c r="DI67" i="1"/>
  <c r="DH67" i="1"/>
  <c r="DG67" i="1"/>
  <c r="DF67" i="1"/>
  <c r="DE67" i="1"/>
  <c r="DD67" i="1"/>
  <c r="DC67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GS66" i="1"/>
  <c r="GR66" i="1"/>
  <c r="GQ66" i="1"/>
  <c r="GP66" i="1"/>
  <c r="GO66" i="1"/>
  <c r="GN66" i="1"/>
  <c r="GM66" i="1"/>
  <c r="GL66" i="1"/>
  <c r="GK66" i="1"/>
  <c r="GJ66" i="1"/>
  <c r="GI66" i="1"/>
  <c r="GH66" i="1"/>
  <c r="GG66" i="1"/>
  <c r="GF66" i="1"/>
  <c r="GE66" i="1"/>
  <c r="GD66" i="1"/>
  <c r="GC66" i="1"/>
  <c r="GB66" i="1"/>
  <c r="GA66" i="1"/>
  <c r="FZ66" i="1"/>
  <c r="FY66" i="1"/>
  <c r="FX66" i="1"/>
  <c r="FW66" i="1"/>
  <c r="FV66" i="1"/>
  <c r="FU66" i="1"/>
  <c r="FT66" i="1"/>
  <c r="FS66" i="1"/>
  <c r="FR66" i="1"/>
  <c r="FQ66" i="1"/>
  <c r="FP66" i="1"/>
  <c r="FO66" i="1"/>
  <c r="FN66" i="1"/>
  <c r="FM66" i="1"/>
  <c r="FL66" i="1"/>
  <c r="FK66" i="1"/>
  <c r="FJ66" i="1"/>
  <c r="FI66" i="1"/>
  <c r="FH66" i="1"/>
  <c r="FG66" i="1"/>
  <c r="FF66" i="1"/>
  <c r="FE66" i="1"/>
  <c r="FD66" i="1"/>
  <c r="FC66" i="1"/>
  <c r="FB66" i="1"/>
  <c r="FA66" i="1"/>
  <c r="EZ66" i="1"/>
  <c r="EY66" i="1"/>
  <c r="EX66" i="1"/>
  <c r="EW66" i="1"/>
  <c r="EV66" i="1"/>
  <c r="EU66" i="1"/>
  <c r="ET66" i="1"/>
  <c r="ES66" i="1"/>
  <c r="ER66" i="1"/>
  <c r="EQ66" i="1"/>
  <c r="EP66" i="1"/>
  <c r="EO66" i="1"/>
  <c r="EN66" i="1"/>
  <c r="EM66" i="1"/>
  <c r="EL66" i="1"/>
  <c r="EK66" i="1"/>
  <c r="EJ66" i="1"/>
  <c r="EI66" i="1"/>
  <c r="EH66" i="1"/>
  <c r="EG66" i="1"/>
  <c r="EF66" i="1"/>
  <c r="EE66" i="1"/>
  <c r="ED66" i="1"/>
  <c r="EC66" i="1"/>
  <c r="EB66" i="1"/>
  <c r="EA66" i="1"/>
  <c r="DZ66" i="1"/>
  <c r="DY66" i="1"/>
  <c r="DX66" i="1"/>
  <c r="DW66" i="1"/>
  <c r="DV66" i="1"/>
  <c r="DU66" i="1"/>
  <c r="DT66" i="1"/>
  <c r="DS66" i="1"/>
  <c r="DR66" i="1"/>
  <c r="DQ66" i="1"/>
  <c r="DP66" i="1"/>
  <c r="DO66" i="1"/>
  <c r="DN66" i="1"/>
  <c r="DM66" i="1"/>
  <c r="DL66" i="1"/>
  <c r="DK66" i="1"/>
  <c r="DJ66" i="1"/>
  <c r="DI66" i="1"/>
  <c r="DH66" i="1"/>
  <c r="DG66" i="1"/>
  <c r="DF66" i="1"/>
  <c r="DE66" i="1"/>
  <c r="DD66" i="1"/>
  <c r="DC66" i="1"/>
  <c r="DB66" i="1"/>
  <c r="DA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GS65" i="1"/>
  <c r="GR65" i="1"/>
  <c r="GQ65" i="1"/>
  <c r="GP65" i="1"/>
  <c r="GO65" i="1"/>
  <c r="GN65" i="1"/>
  <c r="GM65" i="1"/>
  <c r="GL65" i="1"/>
  <c r="GK65" i="1"/>
  <c r="GJ65" i="1"/>
  <c r="GI65" i="1"/>
  <c r="GH65" i="1"/>
  <c r="GG65" i="1"/>
  <c r="GF65" i="1"/>
  <c r="GE65" i="1"/>
  <c r="GD65" i="1"/>
  <c r="GC65" i="1"/>
  <c r="GB65" i="1"/>
  <c r="GA65" i="1"/>
  <c r="FZ65" i="1"/>
  <c r="FY65" i="1"/>
  <c r="FX65" i="1"/>
  <c r="FW65" i="1"/>
  <c r="FV65" i="1"/>
  <c r="FU65" i="1"/>
  <c r="FT65" i="1"/>
  <c r="FS65" i="1"/>
  <c r="FR65" i="1"/>
  <c r="FQ65" i="1"/>
  <c r="FP65" i="1"/>
  <c r="FO65" i="1"/>
  <c r="FN65" i="1"/>
  <c r="FM65" i="1"/>
  <c r="FL65" i="1"/>
  <c r="FK65" i="1"/>
  <c r="FJ65" i="1"/>
  <c r="FI65" i="1"/>
  <c r="FH65" i="1"/>
  <c r="FG65" i="1"/>
  <c r="FF65" i="1"/>
  <c r="FE65" i="1"/>
  <c r="FD65" i="1"/>
  <c r="FC65" i="1"/>
  <c r="FB65" i="1"/>
  <c r="FA65" i="1"/>
  <c r="EZ65" i="1"/>
  <c r="EY65" i="1"/>
  <c r="EX65" i="1"/>
  <c r="EW65" i="1"/>
  <c r="EV65" i="1"/>
  <c r="EU65" i="1"/>
  <c r="ET65" i="1"/>
  <c r="ES65" i="1"/>
  <c r="ER65" i="1"/>
  <c r="EQ65" i="1"/>
  <c r="EP65" i="1"/>
  <c r="EO65" i="1"/>
  <c r="EN65" i="1"/>
  <c r="EM65" i="1"/>
  <c r="EL65" i="1"/>
  <c r="EK65" i="1"/>
  <c r="EJ65" i="1"/>
  <c r="EI65" i="1"/>
  <c r="EH65" i="1"/>
  <c r="EG65" i="1"/>
  <c r="EF65" i="1"/>
  <c r="EE65" i="1"/>
  <c r="ED65" i="1"/>
  <c r="EC65" i="1"/>
  <c r="EB65" i="1"/>
  <c r="EA65" i="1"/>
  <c r="DZ65" i="1"/>
  <c r="DY65" i="1"/>
  <c r="DX65" i="1"/>
  <c r="DW65" i="1"/>
  <c r="DV65" i="1"/>
  <c r="DU65" i="1"/>
  <c r="DT65" i="1"/>
  <c r="DS65" i="1"/>
  <c r="DR65" i="1"/>
  <c r="DQ65" i="1"/>
  <c r="DP65" i="1"/>
  <c r="DO65" i="1"/>
  <c r="DN65" i="1"/>
  <c r="DM65" i="1"/>
  <c r="DL65" i="1"/>
  <c r="DK65" i="1"/>
  <c r="DJ65" i="1"/>
  <c r="DI65" i="1"/>
  <c r="DH65" i="1"/>
  <c r="DG65" i="1"/>
  <c r="DF65" i="1"/>
  <c r="DE65" i="1"/>
  <c r="DD65" i="1"/>
  <c r="DC65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GS64" i="1"/>
  <c r="GR64" i="1"/>
  <c r="GQ64" i="1"/>
  <c r="GP64" i="1"/>
  <c r="GO64" i="1"/>
  <c r="GN64" i="1"/>
  <c r="GM64" i="1"/>
  <c r="GL64" i="1"/>
  <c r="GK64" i="1"/>
  <c r="GJ64" i="1"/>
  <c r="GI64" i="1"/>
  <c r="GH64" i="1"/>
  <c r="GG64" i="1"/>
  <c r="GF64" i="1"/>
  <c r="GE64" i="1"/>
  <c r="GD64" i="1"/>
  <c r="GC64" i="1"/>
  <c r="GB64" i="1"/>
  <c r="GA64" i="1"/>
  <c r="FZ64" i="1"/>
  <c r="FY64" i="1"/>
  <c r="FX64" i="1"/>
  <c r="FW64" i="1"/>
  <c r="FV64" i="1"/>
  <c r="FU64" i="1"/>
  <c r="FT64" i="1"/>
  <c r="FS64" i="1"/>
  <c r="FR64" i="1"/>
  <c r="FQ64" i="1"/>
  <c r="FP64" i="1"/>
  <c r="FO64" i="1"/>
  <c r="FN64" i="1"/>
  <c r="FM64" i="1"/>
  <c r="FL64" i="1"/>
  <c r="FK64" i="1"/>
  <c r="FJ64" i="1"/>
  <c r="FI64" i="1"/>
  <c r="FH64" i="1"/>
  <c r="FG64" i="1"/>
  <c r="FF64" i="1"/>
  <c r="FE64" i="1"/>
  <c r="FD64" i="1"/>
  <c r="FC64" i="1"/>
  <c r="FB64" i="1"/>
  <c r="FA64" i="1"/>
  <c r="EZ64" i="1"/>
  <c r="EY64" i="1"/>
  <c r="EX64" i="1"/>
  <c r="EW64" i="1"/>
  <c r="EV64" i="1"/>
  <c r="EU64" i="1"/>
  <c r="ET64" i="1"/>
  <c r="ES64" i="1"/>
  <c r="ER64" i="1"/>
  <c r="EQ64" i="1"/>
  <c r="EP64" i="1"/>
  <c r="EO64" i="1"/>
  <c r="EN64" i="1"/>
  <c r="EM64" i="1"/>
  <c r="EL64" i="1"/>
  <c r="EK64" i="1"/>
  <c r="EJ64" i="1"/>
  <c r="EI64" i="1"/>
  <c r="EH64" i="1"/>
  <c r="EG64" i="1"/>
  <c r="EF64" i="1"/>
  <c r="EE64" i="1"/>
  <c r="ED64" i="1"/>
  <c r="EC64" i="1"/>
  <c r="EB64" i="1"/>
  <c r="EA64" i="1"/>
  <c r="DZ64" i="1"/>
  <c r="DY64" i="1"/>
  <c r="DX64" i="1"/>
  <c r="DW64" i="1"/>
  <c r="DV64" i="1"/>
  <c r="DU64" i="1"/>
  <c r="DT64" i="1"/>
  <c r="DS64" i="1"/>
  <c r="DR64" i="1"/>
  <c r="DQ64" i="1"/>
  <c r="DP64" i="1"/>
  <c r="DO64" i="1"/>
  <c r="DN64" i="1"/>
  <c r="DM64" i="1"/>
  <c r="DL64" i="1"/>
  <c r="DK64" i="1"/>
  <c r="DJ64" i="1"/>
  <c r="DI64" i="1"/>
  <c r="DH64" i="1"/>
  <c r="DG64" i="1"/>
  <c r="DF64" i="1"/>
  <c r="DE64" i="1"/>
  <c r="DD64" i="1"/>
  <c r="DC64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GS63" i="1"/>
  <c r="GR63" i="1"/>
  <c r="GQ63" i="1"/>
  <c r="GP63" i="1"/>
  <c r="GO63" i="1"/>
  <c r="GN63" i="1"/>
  <c r="GM63" i="1"/>
  <c r="GL63" i="1"/>
  <c r="GK63" i="1"/>
  <c r="GJ63" i="1"/>
  <c r="GI63" i="1"/>
  <c r="GH63" i="1"/>
  <c r="GG63" i="1"/>
  <c r="GF63" i="1"/>
  <c r="GE63" i="1"/>
  <c r="GD63" i="1"/>
  <c r="GC63" i="1"/>
  <c r="GB63" i="1"/>
  <c r="GA63" i="1"/>
  <c r="FZ63" i="1"/>
  <c r="FY63" i="1"/>
  <c r="FX63" i="1"/>
  <c r="FW63" i="1"/>
  <c r="FV63" i="1"/>
  <c r="FU63" i="1"/>
  <c r="FT63" i="1"/>
  <c r="FS63" i="1"/>
  <c r="FR63" i="1"/>
  <c r="FQ63" i="1"/>
  <c r="FP63" i="1"/>
  <c r="FO63" i="1"/>
  <c r="FN63" i="1"/>
  <c r="FM63" i="1"/>
  <c r="FL63" i="1"/>
  <c r="FK63" i="1"/>
  <c r="FJ63" i="1"/>
  <c r="FI63" i="1"/>
  <c r="FH63" i="1"/>
  <c r="FG63" i="1"/>
  <c r="FF63" i="1"/>
  <c r="FE63" i="1"/>
  <c r="FD63" i="1"/>
  <c r="FC63" i="1"/>
  <c r="FB63" i="1"/>
  <c r="FA63" i="1"/>
  <c r="EZ63" i="1"/>
  <c r="EY63" i="1"/>
  <c r="EX63" i="1"/>
  <c r="EW63" i="1"/>
  <c r="EV63" i="1"/>
  <c r="EU63" i="1"/>
  <c r="ET63" i="1"/>
  <c r="ES63" i="1"/>
  <c r="ER63" i="1"/>
  <c r="EQ63" i="1"/>
  <c r="EP63" i="1"/>
  <c r="EO63" i="1"/>
  <c r="EN63" i="1"/>
  <c r="EM63" i="1"/>
  <c r="EL63" i="1"/>
  <c r="EK63" i="1"/>
  <c r="EJ63" i="1"/>
  <c r="EI63" i="1"/>
  <c r="EH63" i="1"/>
  <c r="EG63" i="1"/>
  <c r="EF63" i="1"/>
  <c r="EE63" i="1"/>
  <c r="ED63" i="1"/>
  <c r="EC63" i="1"/>
  <c r="EB63" i="1"/>
  <c r="EA63" i="1"/>
  <c r="DZ63" i="1"/>
  <c r="DY63" i="1"/>
  <c r="DX63" i="1"/>
  <c r="DW63" i="1"/>
  <c r="DV63" i="1"/>
  <c r="DU63" i="1"/>
  <c r="DT63" i="1"/>
  <c r="DS63" i="1"/>
  <c r="DR63" i="1"/>
  <c r="DQ63" i="1"/>
  <c r="DP63" i="1"/>
  <c r="DO63" i="1"/>
  <c r="DN63" i="1"/>
  <c r="DM63" i="1"/>
  <c r="DL63" i="1"/>
  <c r="DK63" i="1"/>
  <c r="DJ63" i="1"/>
  <c r="DI63" i="1"/>
  <c r="DH63" i="1"/>
  <c r="DG63" i="1"/>
  <c r="DF63" i="1"/>
  <c r="DE63" i="1"/>
  <c r="DD63" i="1"/>
  <c r="DC63" i="1"/>
  <c r="DB63" i="1"/>
  <c r="DA63" i="1"/>
  <c r="CZ63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GS62" i="1"/>
  <c r="GR62" i="1"/>
  <c r="GQ62" i="1"/>
  <c r="GP62" i="1"/>
  <c r="GO62" i="1"/>
  <c r="GN62" i="1"/>
  <c r="GM62" i="1"/>
  <c r="GL62" i="1"/>
  <c r="GK62" i="1"/>
  <c r="GJ62" i="1"/>
  <c r="GI62" i="1"/>
  <c r="GH62" i="1"/>
  <c r="GG62" i="1"/>
  <c r="GF62" i="1"/>
  <c r="GE62" i="1"/>
  <c r="GD62" i="1"/>
  <c r="GC62" i="1"/>
  <c r="GB62" i="1"/>
  <c r="GA62" i="1"/>
  <c r="FZ62" i="1"/>
  <c r="FY62" i="1"/>
  <c r="FX62" i="1"/>
  <c r="FW62" i="1"/>
  <c r="FV62" i="1"/>
  <c r="FU62" i="1"/>
  <c r="FT62" i="1"/>
  <c r="FS62" i="1"/>
  <c r="FR62" i="1"/>
  <c r="FQ62" i="1"/>
  <c r="FP62" i="1"/>
  <c r="FO62" i="1"/>
  <c r="FN62" i="1"/>
  <c r="FM62" i="1"/>
  <c r="FL62" i="1"/>
  <c r="FK62" i="1"/>
  <c r="FJ62" i="1"/>
  <c r="FI62" i="1"/>
  <c r="FH62" i="1"/>
  <c r="FG62" i="1"/>
  <c r="FF62" i="1"/>
  <c r="FE62" i="1"/>
  <c r="FD62" i="1"/>
  <c r="FC62" i="1"/>
  <c r="FB62" i="1"/>
  <c r="FA62" i="1"/>
  <c r="EZ62" i="1"/>
  <c r="EY62" i="1"/>
  <c r="EX62" i="1"/>
  <c r="EW62" i="1"/>
  <c r="EV62" i="1"/>
  <c r="EU62" i="1"/>
  <c r="ET62" i="1"/>
  <c r="ES62" i="1"/>
  <c r="ER62" i="1"/>
  <c r="EQ62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GS61" i="1"/>
  <c r="GR61" i="1"/>
  <c r="GQ61" i="1"/>
  <c r="GP61" i="1"/>
  <c r="GO61" i="1"/>
  <c r="GN61" i="1"/>
  <c r="GM61" i="1"/>
  <c r="GL61" i="1"/>
  <c r="GK61" i="1"/>
  <c r="GJ61" i="1"/>
  <c r="GI61" i="1"/>
  <c r="GH61" i="1"/>
  <c r="GG61" i="1"/>
  <c r="GF61" i="1"/>
  <c r="GE61" i="1"/>
  <c r="GD61" i="1"/>
  <c r="GC61" i="1"/>
  <c r="GB61" i="1"/>
  <c r="GA61" i="1"/>
  <c r="FZ61" i="1"/>
  <c r="FY61" i="1"/>
  <c r="FX61" i="1"/>
  <c r="FW61" i="1"/>
  <c r="FV61" i="1"/>
  <c r="FU61" i="1"/>
  <c r="FT61" i="1"/>
  <c r="FS61" i="1"/>
  <c r="FR61" i="1"/>
  <c r="FQ61" i="1"/>
  <c r="FP61" i="1"/>
  <c r="FO61" i="1"/>
  <c r="FN61" i="1"/>
  <c r="FM61" i="1"/>
  <c r="FL61" i="1"/>
  <c r="FK61" i="1"/>
  <c r="FJ61" i="1"/>
  <c r="FI61" i="1"/>
  <c r="FH61" i="1"/>
  <c r="FG61" i="1"/>
  <c r="FF61" i="1"/>
  <c r="FE61" i="1"/>
  <c r="FD61" i="1"/>
  <c r="FC61" i="1"/>
  <c r="FB61" i="1"/>
  <c r="FA61" i="1"/>
  <c r="EZ61" i="1"/>
  <c r="EY61" i="1"/>
  <c r="EX61" i="1"/>
  <c r="EW61" i="1"/>
  <c r="EV61" i="1"/>
  <c r="EU61" i="1"/>
  <c r="ET61" i="1"/>
  <c r="ES61" i="1"/>
  <c r="ER61" i="1"/>
  <c r="EQ61" i="1"/>
  <c r="EP61" i="1"/>
  <c r="EO61" i="1"/>
  <c r="EN61" i="1"/>
  <c r="EM61" i="1"/>
  <c r="EL61" i="1"/>
  <c r="EK61" i="1"/>
  <c r="EJ61" i="1"/>
  <c r="EI61" i="1"/>
  <c r="EH61" i="1"/>
  <c r="EG61" i="1"/>
  <c r="EF61" i="1"/>
  <c r="EE61" i="1"/>
  <c r="ED61" i="1"/>
  <c r="EC61" i="1"/>
  <c r="EB61" i="1"/>
  <c r="EA61" i="1"/>
  <c r="DZ61" i="1"/>
  <c r="DY61" i="1"/>
  <c r="DX61" i="1"/>
  <c r="DW61" i="1"/>
  <c r="DV61" i="1"/>
  <c r="DU61" i="1"/>
  <c r="DT61" i="1"/>
  <c r="DS61" i="1"/>
  <c r="DR61" i="1"/>
  <c r="DQ61" i="1"/>
  <c r="DP61" i="1"/>
  <c r="DO61" i="1"/>
  <c r="DN61" i="1"/>
  <c r="DM61" i="1"/>
  <c r="DL61" i="1"/>
  <c r="DK61" i="1"/>
  <c r="DJ61" i="1"/>
  <c r="DI61" i="1"/>
  <c r="DH61" i="1"/>
  <c r="DG61" i="1"/>
  <c r="DF61" i="1"/>
  <c r="DE61" i="1"/>
  <c r="DD61" i="1"/>
  <c r="DC61" i="1"/>
  <c r="DB61" i="1"/>
  <c r="DA61" i="1"/>
  <c r="CZ61" i="1"/>
  <c r="CY61" i="1"/>
  <c r="CX61" i="1"/>
  <c r="CW61" i="1"/>
  <c r="CV61" i="1"/>
  <c r="CU61" i="1"/>
  <c r="CT61" i="1"/>
  <c r="CS61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GS60" i="1"/>
  <c r="GR60" i="1"/>
  <c r="GQ60" i="1"/>
  <c r="GP60" i="1"/>
  <c r="GO60" i="1"/>
  <c r="GN60" i="1"/>
  <c r="GM60" i="1"/>
  <c r="GL60" i="1"/>
  <c r="GK60" i="1"/>
  <c r="GJ60" i="1"/>
  <c r="GI60" i="1"/>
  <c r="GH60" i="1"/>
  <c r="GG60" i="1"/>
  <c r="GF60" i="1"/>
  <c r="GE60" i="1"/>
  <c r="GD60" i="1"/>
  <c r="GC60" i="1"/>
  <c r="GB60" i="1"/>
  <c r="GA60" i="1"/>
  <c r="FZ60" i="1"/>
  <c r="FY60" i="1"/>
  <c r="FX60" i="1"/>
  <c r="FW60" i="1"/>
  <c r="FV60" i="1"/>
  <c r="FU60" i="1"/>
  <c r="FT60" i="1"/>
  <c r="FS60" i="1"/>
  <c r="FR60" i="1"/>
  <c r="FQ60" i="1"/>
  <c r="FP60" i="1"/>
  <c r="FO60" i="1"/>
  <c r="FN60" i="1"/>
  <c r="FM60" i="1"/>
  <c r="FL60" i="1"/>
  <c r="FK60" i="1"/>
  <c r="FJ60" i="1"/>
  <c r="FI60" i="1"/>
  <c r="FH60" i="1"/>
  <c r="FG60" i="1"/>
  <c r="FF60" i="1"/>
  <c r="FE60" i="1"/>
  <c r="FD60" i="1"/>
  <c r="FC60" i="1"/>
  <c r="FB60" i="1"/>
  <c r="FA60" i="1"/>
  <c r="EZ60" i="1"/>
  <c r="EY60" i="1"/>
  <c r="EX60" i="1"/>
  <c r="EW60" i="1"/>
  <c r="EV60" i="1"/>
  <c r="EU60" i="1"/>
  <c r="ET60" i="1"/>
  <c r="ES60" i="1"/>
  <c r="ER60" i="1"/>
  <c r="EQ60" i="1"/>
  <c r="EP60" i="1"/>
  <c r="EO60" i="1"/>
  <c r="EN60" i="1"/>
  <c r="EM60" i="1"/>
  <c r="EL60" i="1"/>
  <c r="EK60" i="1"/>
  <c r="EJ60" i="1"/>
  <c r="EI60" i="1"/>
  <c r="EH60" i="1"/>
  <c r="EG60" i="1"/>
  <c r="EF60" i="1"/>
  <c r="EE60" i="1"/>
  <c r="ED60" i="1"/>
  <c r="EC60" i="1"/>
  <c r="EB60" i="1"/>
  <c r="EA60" i="1"/>
  <c r="DZ60" i="1"/>
  <c r="DY60" i="1"/>
  <c r="DX60" i="1"/>
  <c r="DW60" i="1"/>
  <c r="DV60" i="1"/>
  <c r="DU60" i="1"/>
  <c r="DT60" i="1"/>
  <c r="DS60" i="1"/>
  <c r="DR60" i="1"/>
  <c r="DQ60" i="1"/>
  <c r="DP60" i="1"/>
  <c r="DO60" i="1"/>
  <c r="DN60" i="1"/>
  <c r="DM60" i="1"/>
  <c r="DL60" i="1"/>
  <c r="DK60" i="1"/>
  <c r="DJ60" i="1"/>
  <c r="DI60" i="1"/>
  <c r="DH60" i="1"/>
  <c r="DG60" i="1"/>
  <c r="DF60" i="1"/>
  <c r="DE60" i="1"/>
  <c r="DD60" i="1"/>
  <c r="DC60" i="1"/>
  <c r="DB60" i="1"/>
  <c r="DA60" i="1"/>
  <c r="CZ60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GS59" i="1"/>
  <c r="GR59" i="1"/>
  <c r="GQ59" i="1"/>
  <c r="GP59" i="1"/>
  <c r="GO59" i="1"/>
  <c r="GN59" i="1"/>
  <c r="GM59" i="1"/>
  <c r="GL59" i="1"/>
  <c r="GK59" i="1"/>
  <c r="GJ59" i="1"/>
  <c r="GI59" i="1"/>
  <c r="GH59" i="1"/>
  <c r="GG59" i="1"/>
  <c r="GF59" i="1"/>
  <c r="GE59" i="1"/>
  <c r="GD59" i="1"/>
  <c r="GC59" i="1"/>
  <c r="GB59" i="1"/>
  <c r="GA59" i="1"/>
  <c r="FZ59" i="1"/>
  <c r="FY59" i="1"/>
  <c r="FX59" i="1"/>
  <c r="FW59" i="1"/>
  <c r="FV59" i="1"/>
  <c r="FU59" i="1"/>
  <c r="FT59" i="1"/>
  <c r="FS59" i="1"/>
  <c r="FR59" i="1"/>
  <c r="FQ59" i="1"/>
  <c r="FP59" i="1"/>
  <c r="FO59" i="1"/>
  <c r="FN59" i="1"/>
  <c r="FM59" i="1"/>
  <c r="FL59" i="1"/>
  <c r="FK59" i="1"/>
  <c r="FJ59" i="1"/>
  <c r="FI59" i="1"/>
  <c r="FH59" i="1"/>
  <c r="FG59" i="1"/>
  <c r="FF59" i="1"/>
  <c r="FE59" i="1"/>
  <c r="FD59" i="1"/>
  <c r="FC59" i="1"/>
  <c r="FB59" i="1"/>
  <c r="FA59" i="1"/>
  <c r="EZ59" i="1"/>
  <c r="EY59" i="1"/>
  <c r="EX59" i="1"/>
  <c r="EW59" i="1"/>
  <c r="EV59" i="1"/>
  <c r="EU59" i="1"/>
  <c r="ET59" i="1"/>
  <c r="ES59" i="1"/>
  <c r="ER59" i="1"/>
  <c r="EQ59" i="1"/>
  <c r="EP59" i="1"/>
  <c r="EO59" i="1"/>
  <c r="EN59" i="1"/>
  <c r="EM59" i="1"/>
  <c r="EL59" i="1"/>
  <c r="EK59" i="1"/>
  <c r="EJ59" i="1"/>
  <c r="EI59" i="1"/>
  <c r="EH59" i="1"/>
  <c r="EG59" i="1"/>
  <c r="EF59" i="1"/>
  <c r="EE59" i="1"/>
  <c r="ED59" i="1"/>
  <c r="EC59" i="1"/>
  <c r="EB59" i="1"/>
  <c r="EA59" i="1"/>
  <c r="DZ59" i="1"/>
  <c r="DY59" i="1"/>
  <c r="DX59" i="1"/>
  <c r="DW59" i="1"/>
  <c r="DV59" i="1"/>
  <c r="DU59" i="1"/>
  <c r="DT59" i="1"/>
  <c r="DS59" i="1"/>
  <c r="DR59" i="1"/>
  <c r="DQ59" i="1"/>
  <c r="DP59" i="1"/>
  <c r="DO59" i="1"/>
  <c r="DN59" i="1"/>
  <c r="DM59" i="1"/>
  <c r="DL59" i="1"/>
  <c r="DK59" i="1"/>
  <c r="DJ59" i="1"/>
  <c r="DI59" i="1"/>
  <c r="DH59" i="1"/>
  <c r="DG59" i="1"/>
  <c r="DF59" i="1"/>
  <c r="DE59" i="1"/>
  <c r="DD59" i="1"/>
  <c r="DC59" i="1"/>
  <c r="DB59" i="1"/>
  <c r="DA59" i="1"/>
  <c r="CZ5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GS58" i="1"/>
  <c r="GR58" i="1"/>
  <c r="GQ58" i="1"/>
  <c r="GP58" i="1"/>
  <c r="GO58" i="1"/>
  <c r="GN58" i="1"/>
  <c r="GM58" i="1"/>
  <c r="GL58" i="1"/>
  <c r="GK58" i="1"/>
  <c r="GJ58" i="1"/>
  <c r="GI58" i="1"/>
  <c r="GH58" i="1"/>
  <c r="GG58" i="1"/>
  <c r="GF58" i="1"/>
  <c r="GE58" i="1"/>
  <c r="GD58" i="1"/>
  <c r="GC58" i="1"/>
  <c r="GB58" i="1"/>
  <c r="GA58" i="1"/>
  <c r="FZ58" i="1"/>
  <c r="FY58" i="1"/>
  <c r="FX58" i="1"/>
  <c r="FW58" i="1"/>
  <c r="FV58" i="1"/>
  <c r="FU58" i="1"/>
  <c r="FT58" i="1"/>
  <c r="FS58" i="1"/>
  <c r="FR58" i="1"/>
  <c r="FQ58" i="1"/>
  <c r="FP58" i="1"/>
  <c r="FO58" i="1"/>
  <c r="FN58" i="1"/>
  <c r="FM58" i="1"/>
  <c r="FL58" i="1"/>
  <c r="FK58" i="1"/>
  <c r="FJ58" i="1"/>
  <c r="FI58" i="1"/>
  <c r="FH58" i="1"/>
  <c r="FG58" i="1"/>
  <c r="FF58" i="1"/>
  <c r="FE58" i="1"/>
  <c r="FD58" i="1"/>
  <c r="FC58" i="1"/>
  <c r="FB58" i="1"/>
  <c r="FA58" i="1"/>
  <c r="EZ58" i="1"/>
  <c r="EY58" i="1"/>
  <c r="EX58" i="1"/>
  <c r="EW58" i="1"/>
  <c r="EV58" i="1"/>
  <c r="EU58" i="1"/>
  <c r="ET58" i="1"/>
  <c r="ES58" i="1"/>
  <c r="ER58" i="1"/>
  <c r="EQ58" i="1"/>
  <c r="EP58" i="1"/>
  <c r="EO58" i="1"/>
  <c r="EN58" i="1"/>
  <c r="EM58" i="1"/>
  <c r="EL58" i="1"/>
  <c r="EK58" i="1"/>
  <c r="EJ58" i="1"/>
  <c r="EI58" i="1"/>
  <c r="EH58" i="1"/>
  <c r="EG58" i="1"/>
  <c r="EF58" i="1"/>
  <c r="EE58" i="1"/>
  <c r="ED58" i="1"/>
  <c r="EC58" i="1"/>
  <c r="EB58" i="1"/>
  <c r="EA58" i="1"/>
  <c r="DZ58" i="1"/>
  <c r="DY58" i="1"/>
  <c r="DX58" i="1"/>
  <c r="DW58" i="1"/>
  <c r="DV58" i="1"/>
  <c r="DU58" i="1"/>
  <c r="DT58" i="1"/>
  <c r="DS58" i="1"/>
  <c r="DR58" i="1"/>
  <c r="DQ58" i="1"/>
  <c r="DP58" i="1"/>
  <c r="DO58" i="1"/>
  <c r="DN58" i="1"/>
  <c r="DM58" i="1"/>
  <c r="DL58" i="1"/>
  <c r="DK58" i="1"/>
  <c r="DJ58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GS57" i="1"/>
  <c r="GR57" i="1"/>
  <c r="GQ57" i="1"/>
  <c r="GP57" i="1"/>
  <c r="GO57" i="1"/>
  <c r="GN57" i="1"/>
  <c r="GM57" i="1"/>
  <c r="GL57" i="1"/>
  <c r="GK57" i="1"/>
  <c r="GJ57" i="1"/>
  <c r="GI57" i="1"/>
  <c r="GH57" i="1"/>
  <c r="GG57" i="1"/>
  <c r="GF57" i="1"/>
  <c r="GE57" i="1"/>
  <c r="GD57" i="1"/>
  <c r="GC57" i="1"/>
  <c r="GB57" i="1"/>
  <c r="GA57" i="1"/>
  <c r="FZ57" i="1"/>
  <c r="FY57" i="1"/>
  <c r="FX57" i="1"/>
  <c r="FW57" i="1"/>
  <c r="FV57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GS56" i="1"/>
  <c r="GR56" i="1"/>
  <c r="GQ56" i="1"/>
  <c r="GP56" i="1"/>
  <c r="GO56" i="1"/>
  <c r="GN56" i="1"/>
  <c r="GM56" i="1"/>
  <c r="GL56" i="1"/>
  <c r="GK56" i="1"/>
  <c r="GJ56" i="1"/>
  <c r="GI56" i="1"/>
  <c r="GH56" i="1"/>
  <c r="GG56" i="1"/>
  <c r="GF56" i="1"/>
  <c r="GE56" i="1"/>
  <c r="GD56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GS55" i="1"/>
  <c r="GR55" i="1"/>
  <c r="GQ55" i="1"/>
  <c r="GP55" i="1"/>
  <c r="GO55" i="1"/>
  <c r="GN55" i="1"/>
  <c r="GM55" i="1"/>
  <c r="GL55" i="1"/>
  <c r="GK55" i="1"/>
  <c r="GJ55" i="1"/>
  <c r="GI55" i="1"/>
  <c r="GH55" i="1"/>
  <c r="GG55" i="1"/>
  <c r="GF55" i="1"/>
  <c r="GE55" i="1"/>
  <c r="GD55" i="1"/>
  <c r="GC55" i="1"/>
  <c r="GB55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GS54" i="1"/>
  <c r="GR54" i="1"/>
  <c r="GQ54" i="1"/>
  <c r="GP54" i="1"/>
  <c r="GO54" i="1"/>
  <c r="GN54" i="1"/>
  <c r="GM54" i="1"/>
  <c r="GL54" i="1"/>
  <c r="GK54" i="1"/>
  <c r="GJ54" i="1"/>
  <c r="GI54" i="1"/>
  <c r="GH54" i="1"/>
  <c r="GG54" i="1"/>
  <c r="GF54" i="1"/>
  <c r="GE54" i="1"/>
  <c r="GD54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GS53" i="1"/>
  <c r="GR53" i="1"/>
  <c r="GQ53" i="1"/>
  <c r="GP53" i="1"/>
  <c r="GO53" i="1"/>
  <c r="GN53" i="1"/>
  <c r="GM53" i="1"/>
  <c r="GL53" i="1"/>
  <c r="GK53" i="1"/>
  <c r="GJ53" i="1"/>
  <c r="GI53" i="1"/>
  <c r="GH53" i="1"/>
  <c r="GG53" i="1"/>
  <c r="GF53" i="1"/>
  <c r="GE53" i="1"/>
  <c r="GD53" i="1"/>
  <c r="GC53" i="1"/>
  <c r="GB53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GS52" i="1"/>
  <c r="GR52" i="1"/>
  <c r="GQ52" i="1"/>
  <c r="GP52" i="1"/>
  <c r="GO52" i="1"/>
  <c r="GN52" i="1"/>
  <c r="GM52" i="1"/>
  <c r="GL52" i="1"/>
  <c r="GK52" i="1"/>
  <c r="GJ52" i="1"/>
  <c r="GI52" i="1"/>
  <c r="GH52" i="1"/>
  <c r="GG52" i="1"/>
  <c r="GF52" i="1"/>
  <c r="GE52" i="1"/>
  <c r="GD52" i="1"/>
  <c r="GC52" i="1"/>
  <c r="GB52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GS51" i="1"/>
  <c r="GR51" i="1"/>
  <c r="GQ51" i="1"/>
  <c r="GP51" i="1"/>
  <c r="GO51" i="1"/>
  <c r="GN51" i="1"/>
  <c r="GM51" i="1"/>
  <c r="GL51" i="1"/>
  <c r="GK51" i="1"/>
  <c r="GJ51" i="1"/>
  <c r="GI51" i="1"/>
  <c r="GH51" i="1"/>
  <c r="GG51" i="1"/>
  <c r="GF51" i="1"/>
  <c r="GE51" i="1"/>
  <c r="GD51" i="1"/>
  <c r="GC51" i="1"/>
  <c r="GB51" i="1"/>
  <c r="GA51" i="1"/>
  <c r="FZ51" i="1"/>
  <c r="FY51" i="1"/>
  <c r="FX51" i="1"/>
  <c r="FW51" i="1"/>
  <c r="FV51" i="1"/>
  <c r="FU51" i="1"/>
  <c r="FT51" i="1"/>
  <c r="FS51" i="1"/>
  <c r="FR51" i="1"/>
  <c r="FQ51" i="1"/>
  <c r="FP51" i="1"/>
  <c r="FO51" i="1"/>
  <c r="FN51" i="1"/>
  <c r="FM51" i="1"/>
  <c r="FL51" i="1"/>
  <c r="FK51" i="1"/>
  <c r="FJ51" i="1"/>
  <c r="FI51" i="1"/>
  <c r="FH51" i="1"/>
  <c r="FG51" i="1"/>
  <c r="FF51" i="1"/>
  <c r="FE51" i="1"/>
  <c r="FD51" i="1"/>
  <c r="FC51" i="1"/>
  <c r="FB51" i="1"/>
  <c r="FA51" i="1"/>
  <c r="EZ51" i="1"/>
  <c r="EY51" i="1"/>
  <c r="EX51" i="1"/>
  <c r="EW51" i="1"/>
  <c r="EV51" i="1"/>
  <c r="EU51" i="1"/>
  <c r="ET51" i="1"/>
  <c r="ES51" i="1"/>
  <c r="ER51" i="1"/>
  <c r="EQ51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GS50" i="1"/>
  <c r="GR50" i="1"/>
  <c r="GQ50" i="1"/>
  <c r="GP50" i="1"/>
  <c r="GO50" i="1"/>
  <c r="GN50" i="1"/>
  <c r="GM50" i="1"/>
  <c r="GL50" i="1"/>
  <c r="GK50" i="1"/>
  <c r="GJ50" i="1"/>
  <c r="GI50" i="1"/>
  <c r="GH50" i="1"/>
  <c r="GG50" i="1"/>
  <c r="GF50" i="1"/>
  <c r="GE50" i="1"/>
  <c r="GD50" i="1"/>
  <c r="GC50" i="1"/>
  <c r="GB50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FM50" i="1"/>
  <c r="FL50" i="1"/>
  <c r="FK50" i="1"/>
  <c r="FJ50" i="1"/>
  <c r="FI50" i="1"/>
  <c r="FH50" i="1"/>
  <c r="FG50" i="1"/>
  <c r="FF50" i="1"/>
  <c r="FE50" i="1"/>
  <c r="FD50" i="1"/>
  <c r="FC50" i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GS49" i="1"/>
  <c r="GR49" i="1"/>
  <c r="GQ49" i="1"/>
  <c r="GP49" i="1"/>
  <c r="GO49" i="1"/>
  <c r="GN49" i="1"/>
  <c r="GM49" i="1"/>
  <c r="GL49" i="1"/>
  <c r="GK49" i="1"/>
  <c r="GJ49" i="1"/>
  <c r="GI49" i="1"/>
  <c r="GH49" i="1"/>
  <c r="GG49" i="1"/>
  <c r="GF49" i="1"/>
  <c r="GE49" i="1"/>
  <c r="GD49" i="1"/>
  <c r="GC49" i="1"/>
  <c r="GB49" i="1"/>
  <c r="GA49" i="1"/>
  <c r="FZ49" i="1"/>
  <c r="FY49" i="1"/>
  <c r="FX49" i="1"/>
  <c r="FW49" i="1"/>
  <c r="FV49" i="1"/>
  <c r="FU49" i="1"/>
  <c r="FT49" i="1"/>
  <c r="FS49" i="1"/>
  <c r="FR49" i="1"/>
  <c r="FQ49" i="1"/>
  <c r="FP49" i="1"/>
  <c r="FO49" i="1"/>
  <c r="FN49" i="1"/>
  <c r="FM49" i="1"/>
  <c r="FL49" i="1"/>
  <c r="FK49" i="1"/>
  <c r="FJ49" i="1"/>
  <c r="FI49" i="1"/>
  <c r="FH49" i="1"/>
  <c r="FG49" i="1"/>
  <c r="FF49" i="1"/>
  <c r="FE49" i="1"/>
  <c r="FD49" i="1"/>
  <c r="FC49" i="1"/>
  <c r="FB49" i="1"/>
  <c r="FA49" i="1"/>
  <c r="EZ49" i="1"/>
  <c r="EY49" i="1"/>
  <c r="EX49" i="1"/>
  <c r="EW49" i="1"/>
  <c r="EV49" i="1"/>
  <c r="EU49" i="1"/>
  <c r="ET49" i="1"/>
  <c r="ES49" i="1"/>
  <c r="ER49" i="1"/>
  <c r="EQ49" i="1"/>
  <c r="EP49" i="1"/>
  <c r="EO49" i="1"/>
  <c r="EN49" i="1"/>
  <c r="EM49" i="1"/>
  <c r="EL49" i="1"/>
  <c r="EK49" i="1"/>
  <c r="EJ49" i="1"/>
  <c r="EI49" i="1"/>
  <c r="EH49" i="1"/>
  <c r="EG49" i="1"/>
  <c r="EF49" i="1"/>
  <c r="EE49" i="1"/>
  <c r="ED49" i="1"/>
  <c r="EC49" i="1"/>
  <c r="EB49" i="1"/>
  <c r="EA49" i="1"/>
  <c r="DZ49" i="1"/>
  <c r="DY49" i="1"/>
  <c r="DX49" i="1"/>
  <c r="DW49" i="1"/>
  <c r="DV49" i="1"/>
  <c r="DU49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GS48" i="1"/>
  <c r="GR48" i="1"/>
  <c r="GQ48" i="1"/>
  <c r="GP48" i="1"/>
  <c r="GO48" i="1"/>
  <c r="GN48" i="1"/>
  <c r="GM48" i="1"/>
  <c r="GL48" i="1"/>
  <c r="GK48" i="1"/>
  <c r="GJ48" i="1"/>
  <c r="GI48" i="1"/>
  <c r="GH48" i="1"/>
  <c r="GG48" i="1"/>
  <c r="GF48" i="1"/>
  <c r="GE48" i="1"/>
  <c r="GD48" i="1"/>
  <c r="GC48" i="1"/>
  <c r="GB48" i="1"/>
  <c r="GA48" i="1"/>
  <c r="FZ48" i="1"/>
  <c r="FY48" i="1"/>
  <c r="FX48" i="1"/>
  <c r="FW48" i="1"/>
  <c r="FV48" i="1"/>
  <c r="FU48" i="1"/>
  <c r="FT48" i="1"/>
  <c r="FS48" i="1"/>
  <c r="FR48" i="1"/>
  <c r="FQ48" i="1"/>
  <c r="FP48" i="1"/>
  <c r="FO48" i="1"/>
  <c r="FN48" i="1"/>
  <c r="FM48" i="1"/>
  <c r="FL48" i="1"/>
  <c r="FK48" i="1"/>
  <c r="FJ48" i="1"/>
  <c r="FI48" i="1"/>
  <c r="FH48" i="1"/>
  <c r="FG48" i="1"/>
  <c r="FF48" i="1"/>
  <c r="FE48" i="1"/>
  <c r="FD48" i="1"/>
  <c r="FC48" i="1"/>
  <c r="FB48" i="1"/>
  <c r="FA48" i="1"/>
  <c r="EZ48" i="1"/>
  <c r="EY48" i="1"/>
  <c r="EX48" i="1"/>
  <c r="EW48" i="1"/>
  <c r="EV48" i="1"/>
  <c r="EU48" i="1"/>
  <c r="ET48" i="1"/>
  <c r="ES48" i="1"/>
  <c r="ER48" i="1"/>
  <c r="EQ48" i="1"/>
  <c r="EP48" i="1"/>
  <c r="EO48" i="1"/>
  <c r="EN48" i="1"/>
  <c r="EM48" i="1"/>
  <c r="EL48" i="1"/>
  <c r="EK48" i="1"/>
  <c r="EJ48" i="1"/>
  <c r="EI48" i="1"/>
  <c r="EH48" i="1"/>
  <c r="EG48" i="1"/>
  <c r="EF48" i="1"/>
  <c r="EE48" i="1"/>
  <c r="ED48" i="1"/>
  <c r="EC48" i="1"/>
  <c r="EB48" i="1"/>
  <c r="EA48" i="1"/>
  <c r="DZ48" i="1"/>
  <c r="DY48" i="1"/>
  <c r="DX48" i="1"/>
  <c r="DW48" i="1"/>
  <c r="DV48" i="1"/>
  <c r="DU48" i="1"/>
  <c r="DT48" i="1"/>
  <c r="DS48" i="1"/>
  <c r="DR48" i="1"/>
  <c r="DQ48" i="1"/>
  <c r="DP48" i="1"/>
  <c r="DO48" i="1"/>
  <c r="DN48" i="1"/>
  <c r="DM48" i="1"/>
  <c r="DL48" i="1"/>
  <c r="DK48" i="1"/>
  <c r="DJ48" i="1"/>
  <c r="DI48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GS47" i="1"/>
  <c r="GR47" i="1"/>
  <c r="GQ47" i="1"/>
  <c r="GP47" i="1"/>
  <c r="GO47" i="1"/>
  <c r="GN47" i="1"/>
  <c r="GM47" i="1"/>
  <c r="GL47" i="1"/>
  <c r="GK47" i="1"/>
  <c r="GJ47" i="1"/>
  <c r="GI47" i="1"/>
  <c r="GH47" i="1"/>
  <c r="GG47" i="1"/>
  <c r="GF47" i="1"/>
  <c r="GE47" i="1"/>
  <c r="GD47" i="1"/>
  <c r="GC47" i="1"/>
  <c r="GB47" i="1"/>
  <c r="GA47" i="1"/>
  <c r="FZ47" i="1"/>
  <c r="FY47" i="1"/>
  <c r="FX47" i="1"/>
  <c r="FW47" i="1"/>
  <c r="FV47" i="1"/>
  <c r="FU47" i="1"/>
  <c r="FT47" i="1"/>
  <c r="FS47" i="1"/>
  <c r="FR47" i="1"/>
  <c r="FQ47" i="1"/>
  <c r="FP47" i="1"/>
  <c r="FO47" i="1"/>
  <c r="FN47" i="1"/>
  <c r="FM47" i="1"/>
  <c r="FL47" i="1"/>
  <c r="FK47" i="1"/>
  <c r="FJ47" i="1"/>
  <c r="FI47" i="1"/>
  <c r="FH47" i="1"/>
  <c r="FG47" i="1"/>
  <c r="FF47" i="1"/>
  <c r="FE47" i="1"/>
  <c r="FD47" i="1"/>
  <c r="FC47" i="1"/>
  <c r="FB47" i="1"/>
  <c r="FA47" i="1"/>
  <c r="EZ47" i="1"/>
  <c r="EY47" i="1"/>
  <c r="EX47" i="1"/>
  <c r="EW47" i="1"/>
  <c r="EV47" i="1"/>
  <c r="EU47" i="1"/>
  <c r="ET47" i="1"/>
  <c r="ES47" i="1"/>
  <c r="ER47" i="1"/>
  <c r="EQ47" i="1"/>
  <c r="EP47" i="1"/>
  <c r="EO47" i="1"/>
  <c r="EN47" i="1"/>
  <c r="EM47" i="1"/>
  <c r="EL47" i="1"/>
  <c r="EK47" i="1"/>
  <c r="EJ47" i="1"/>
  <c r="EI47" i="1"/>
  <c r="EH47" i="1"/>
  <c r="EG47" i="1"/>
  <c r="EF47" i="1"/>
  <c r="EE47" i="1"/>
  <c r="ED47" i="1"/>
  <c r="EC47" i="1"/>
  <c r="EB47" i="1"/>
  <c r="EA47" i="1"/>
  <c r="DZ47" i="1"/>
  <c r="DY47" i="1"/>
  <c r="DX47" i="1"/>
  <c r="DW47" i="1"/>
  <c r="DV47" i="1"/>
  <c r="DU47" i="1"/>
  <c r="DT47" i="1"/>
  <c r="DS47" i="1"/>
  <c r="DR47" i="1"/>
  <c r="DQ47" i="1"/>
  <c r="DP47" i="1"/>
  <c r="DO47" i="1"/>
  <c r="DN47" i="1"/>
  <c r="DM47" i="1"/>
  <c r="DL47" i="1"/>
  <c r="DK47" i="1"/>
  <c r="DJ47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GS46" i="1"/>
  <c r="GR46" i="1"/>
  <c r="GQ46" i="1"/>
  <c r="GP46" i="1"/>
  <c r="GO46" i="1"/>
  <c r="GN46" i="1"/>
  <c r="GM46" i="1"/>
  <c r="GL46" i="1"/>
  <c r="GK46" i="1"/>
  <c r="GJ46" i="1"/>
  <c r="GI46" i="1"/>
  <c r="GH46" i="1"/>
  <c r="GG46" i="1"/>
  <c r="GF46" i="1"/>
  <c r="GE46" i="1"/>
  <c r="GD46" i="1"/>
  <c r="GC46" i="1"/>
  <c r="GB46" i="1"/>
  <c r="GA46" i="1"/>
  <c r="FZ46" i="1"/>
  <c r="FY46" i="1"/>
  <c r="FX46" i="1"/>
  <c r="FW46" i="1"/>
  <c r="FV46" i="1"/>
  <c r="FU46" i="1"/>
  <c r="FT46" i="1"/>
  <c r="FS46" i="1"/>
  <c r="FR46" i="1"/>
  <c r="FQ46" i="1"/>
  <c r="FP46" i="1"/>
  <c r="FO46" i="1"/>
  <c r="FN46" i="1"/>
  <c r="FM46" i="1"/>
  <c r="FL46" i="1"/>
  <c r="FK46" i="1"/>
  <c r="FJ46" i="1"/>
  <c r="FI46" i="1"/>
  <c r="FH46" i="1"/>
  <c r="FG46" i="1"/>
  <c r="FF46" i="1"/>
  <c r="FE46" i="1"/>
  <c r="FD46" i="1"/>
  <c r="FC46" i="1"/>
  <c r="FB46" i="1"/>
  <c r="FA46" i="1"/>
  <c r="EZ46" i="1"/>
  <c r="EY46" i="1"/>
  <c r="EX46" i="1"/>
  <c r="EW46" i="1"/>
  <c r="EV46" i="1"/>
  <c r="EU46" i="1"/>
  <c r="ET46" i="1"/>
  <c r="ES46" i="1"/>
  <c r="ER46" i="1"/>
  <c r="EQ46" i="1"/>
  <c r="EP46" i="1"/>
  <c r="EO46" i="1"/>
  <c r="EN46" i="1"/>
  <c r="EM46" i="1"/>
  <c r="EL46" i="1"/>
  <c r="EK46" i="1"/>
  <c r="EJ46" i="1"/>
  <c r="EI46" i="1"/>
  <c r="EH46" i="1"/>
  <c r="EG46" i="1"/>
  <c r="EF46" i="1"/>
  <c r="EE46" i="1"/>
  <c r="ED46" i="1"/>
  <c r="EC46" i="1"/>
  <c r="EB46" i="1"/>
  <c r="EA46" i="1"/>
  <c r="DZ46" i="1"/>
  <c r="DY46" i="1"/>
  <c r="DX46" i="1"/>
  <c r="DW46" i="1"/>
  <c r="DV46" i="1"/>
  <c r="DU46" i="1"/>
  <c r="DT46" i="1"/>
  <c r="DS46" i="1"/>
  <c r="DR46" i="1"/>
  <c r="DQ46" i="1"/>
  <c r="DP46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GS45" i="1"/>
  <c r="GR45" i="1"/>
  <c r="GQ45" i="1"/>
  <c r="GP45" i="1"/>
  <c r="GO45" i="1"/>
  <c r="GN45" i="1"/>
  <c r="GM45" i="1"/>
  <c r="GL45" i="1"/>
  <c r="GK45" i="1"/>
  <c r="GJ45" i="1"/>
  <c r="GI45" i="1"/>
  <c r="GH45" i="1"/>
  <c r="GG45" i="1"/>
  <c r="GF45" i="1"/>
  <c r="GE45" i="1"/>
  <c r="GD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Q45" i="1"/>
  <c r="FP45" i="1"/>
  <c r="FO45" i="1"/>
  <c r="FN45" i="1"/>
  <c r="FM45" i="1"/>
  <c r="FL45" i="1"/>
  <c r="FK45" i="1"/>
  <c r="FJ45" i="1"/>
  <c r="FI45" i="1"/>
  <c r="FH45" i="1"/>
  <c r="FG45" i="1"/>
  <c r="FF45" i="1"/>
  <c r="FE45" i="1"/>
  <c r="FD45" i="1"/>
  <c r="FC45" i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GS44" i="1"/>
  <c r="GR44" i="1"/>
  <c r="GQ44" i="1"/>
  <c r="GP44" i="1"/>
  <c r="GO44" i="1"/>
  <c r="GN44" i="1"/>
  <c r="GM44" i="1"/>
  <c r="GL44" i="1"/>
  <c r="GK44" i="1"/>
  <c r="GJ44" i="1"/>
  <c r="GI44" i="1"/>
  <c r="GH44" i="1"/>
  <c r="GG44" i="1"/>
  <c r="GF44" i="1"/>
  <c r="GE44" i="1"/>
  <c r="GD44" i="1"/>
  <c r="GC44" i="1"/>
  <c r="GB44" i="1"/>
  <c r="GA44" i="1"/>
  <c r="FZ44" i="1"/>
  <c r="FY44" i="1"/>
  <c r="FX44" i="1"/>
  <c r="FW44" i="1"/>
  <c r="FV44" i="1"/>
  <c r="FU44" i="1"/>
  <c r="FT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FD44" i="1"/>
  <c r="FC44" i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GS43" i="1"/>
  <c r="GR43" i="1"/>
  <c r="GQ43" i="1"/>
  <c r="GP43" i="1"/>
  <c r="GO43" i="1"/>
  <c r="GN43" i="1"/>
  <c r="GM43" i="1"/>
  <c r="GL43" i="1"/>
  <c r="GK43" i="1"/>
  <c r="GJ43" i="1"/>
  <c r="GI43" i="1"/>
  <c r="GH43" i="1"/>
  <c r="GG43" i="1"/>
  <c r="GF43" i="1"/>
  <c r="GE43" i="1"/>
  <c r="GD43" i="1"/>
  <c r="GC43" i="1"/>
  <c r="GB43" i="1"/>
  <c r="GA43" i="1"/>
  <c r="FZ43" i="1"/>
  <c r="FY43" i="1"/>
  <c r="FX43" i="1"/>
  <c r="FW43" i="1"/>
  <c r="FV43" i="1"/>
  <c r="FU43" i="1"/>
  <c r="FT43" i="1"/>
  <c r="FS43" i="1"/>
  <c r="FR43" i="1"/>
  <c r="FQ43" i="1"/>
  <c r="FP43" i="1"/>
  <c r="FO43" i="1"/>
  <c r="FN43" i="1"/>
  <c r="FM43" i="1"/>
  <c r="FL43" i="1"/>
  <c r="FK43" i="1"/>
  <c r="FJ43" i="1"/>
  <c r="FI43" i="1"/>
  <c r="FH43" i="1"/>
  <c r="FG43" i="1"/>
  <c r="FF43" i="1"/>
  <c r="FE43" i="1"/>
  <c r="FD43" i="1"/>
  <c r="FC43" i="1"/>
  <c r="FB43" i="1"/>
  <c r="FA43" i="1"/>
  <c r="EZ43" i="1"/>
  <c r="EY43" i="1"/>
  <c r="EX43" i="1"/>
  <c r="EW43" i="1"/>
  <c r="EV43" i="1"/>
  <c r="EU43" i="1"/>
  <c r="ET43" i="1"/>
  <c r="ES43" i="1"/>
  <c r="ER43" i="1"/>
  <c r="EQ43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GS42" i="1"/>
  <c r="GR42" i="1"/>
  <c r="GQ42" i="1"/>
  <c r="GP42" i="1"/>
  <c r="GO42" i="1"/>
  <c r="GN42" i="1"/>
  <c r="GM42" i="1"/>
  <c r="GL42" i="1"/>
  <c r="GK42" i="1"/>
  <c r="GJ42" i="1"/>
  <c r="GI42" i="1"/>
  <c r="GH42" i="1"/>
  <c r="GG42" i="1"/>
  <c r="GF42" i="1"/>
  <c r="GE42" i="1"/>
  <c r="GD42" i="1"/>
  <c r="GC42" i="1"/>
  <c r="GB42" i="1"/>
  <c r="GA42" i="1"/>
  <c r="FZ42" i="1"/>
  <c r="FY42" i="1"/>
  <c r="FX42" i="1"/>
  <c r="FW42" i="1"/>
  <c r="FV42" i="1"/>
  <c r="FU42" i="1"/>
  <c r="FT42" i="1"/>
  <c r="FS42" i="1"/>
  <c r="FR42" i="1"/>
  <c r="FQ42" i="1"/>
  <c r="FP42" i="1"/>
  <c r="FO42" i="1"/>
  <c r="FN42" i="1"/>
  <c r="FM42" i="1"/>
  <c r="FL42" i="1"/>
  <c r="FK42" i="1"/>
  <c r="FJ42" i="1"/>
  <c r="FI42" i="1"/>
  <c r="FH42" i="1"/>
  <c r="FG42" i="1"/>
  <c r="FF42" i="1"/>
  <c r="FE42" i="1"/>
  <c r="FD42" i="1"/>
  <c r="FC42" i="1"/>
  <c r="FB42" i="1"/>
  <c r="FA42" i="1"/>
  <c r="EZ42" i="1"/>
  <c r="EY42" i="1"/>
  <c r="EX42" i="1"/>
  <c r="EW42" i="1"/>
  <c r="EV42" i="1"/>
  <c r="EU42" i="1"/>
  <c r="ET42" i="1"/>
  <c r="ES42" i="1"/>
  <c r="ER42" i="1"/>
  <c r="EQ42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GS41" i="1"/>
  <c r="GR41" i="1"/>
  <c r="GQ41" i="1"/>
  <c r="GP41" i="1"/>
  <c r="GO41" i="1"/>
  <c r="GN41" i="1"/>
  <c r="GM41" i="1"/>
  <c r="GL41" i="1"/>
  <c r="GK41" i="1"/>
  <c r="GJ41" i="1"/>
  <c r="GI41" i="1"/>
  <c r="GH41" i="1"/>
  <c r="GG41" i="1"/>
  <c r="GF41" i="1"/>
  <c r="GE41" i="1"/>
  <c r="GD41" i="1"/>
  <c r="GC41" i="1"/>
  <c r="GB41" i="1"/>
  <c r="GA41" i="1"/>
  <c r="FZ41" i="1"/>
  <c r="FY41" i="1"/>
  <c r="FX41" i="1"/>
  <c r="FW41" i="1"/>
  <c r="FV41" i="1"/>
  <c r="FU41" i="1"/>
  <c r="FT41" i="1"/>
  <c r="FS41" i="1"/>
  <c r="FR41" i="1"/>
  <c r="FQ41" i="1"/>
  <c r="FP41" i="1"/>
  <c r="FO41" i="1"/>
  <c r="FN41" i="1"/>
  <c r="FM41" i="1"/>
  <c r="FL41" i="1"/>
  <c r="FK41" i="1"/>
  <c r="FJ41" i="1"/>
  <c r="FI41" i="1"/>
  <c r="FH41" i="1"/>
  <c r="FG41" i="1"/>
  <c r="FF41" i="1"/>
  <c r="FE41" i="1"/>
  <c r="FD41" i="1"/>
  <c r="FC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GS40" i="1"/>
  <c r="GR40" i="1"/>
  <c r="GQ40" i="1"/>
  <c r="GP40" i="1"/>
  <c r="GO40" i="1"/>
  <c r="GN40" i="1"/>
  <c r="GM40" i="1"/>
  <c r="GL40" i="1"/>
  <c r="GK40" i="1"/>
  <c r="GJ40" i="1"/>
  <c r="GI40" i="1"/>
  <c r="GH40" i="1"/>
  <c r="GG40" i="1"/>
  <c r="GF40" i="1"/>
  <c r="GE40" i="1"/>
  <c r="GD40" i="1"/>
  <c r="GC40" i="1"/>
  <c r="GB40" i="1"/>
  <c r="GA40" i="1"/>
  <c r="FZ40" i="1"/>
  <c r="FY40" i="1"/>
  <c r="FX40" i="1"/>
  <c r="FW40" i="1"/>
  <c r="FV40" i="1"/>
  <c r="FU40" i="1"/>
  <c r="FT40" i="1"/>
  <c r="FS40" i="1"/>
  <c r="FR40" i="1"/>
  <c r="FQ40" i="1"/>
  <c r="FP40" i="1"/>
  <c r="FO40" i="1"/>
  <c r="FN40" i="1"/>
  <c r="FM40" i="1"/>
  <c r="FL40" i="1"/>
  <c r="FK40" i="1"/>
  <c r="FJ40" i="1"/>
  <c r="FI40" i="1"/>
  <c r="FH40" i="1"/>
  <c r="FG40" i="1"/>
  <c r="FF40" i="1"/>
  <c r="FE40" i="1"/>
  <c r="FD40" i="1"/>
  <c r="FC40" i="1"/>
  <c r="FB40" i="1"/>
  <c r="FA40" i="1"/>
  <c r="EZ40" i="1"/>
  <c r="EY40" i="1"/>
  <c r="EX40" i="1"/>
  <c r="EW40" i="1"/>
  <c r="EV40" i="1"/>
  <c r="EU40" i="1"/>
  <c r="ET40" i="1"/>
  <c r="ES40" i="1"/>
  <c r="ER40" i="1"/>
  <c r="EQ40" i="1"/>
  <c r="EP40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GS39" i="1"/>
  <c r="GR39" i="1"/>
  <c r="GQ39" i="1"/>
  <c r="GP39" i="1"/>
  <c r="GO39" i="1"/>
  <c r="GN39" i="1"/>
  <c r="GM39" i="1"/>
  <c r="GL39" i="1"/>
  <c r="GK39" i="1"/>
  <c r="GJ39" i="1"/>
  <c r="GI39" i="1"/>
  <c r="GH39" i="1"/>
  <c r="GG39" i="1"/>
  <c r="GF39" i="1"/>
  <c r="GE39" i="1"/>
  <c r="GD39" i="1"/>
  <c r="GC39" i="1"/>
  <c r="GB39" i="1"/>
  <c r="GA39" i="1"/>
  <c r="FZ39" i="1"/>
  <c r="FY39" i="1"/>
  <c r="FX39" i="1"/>
  <c r="FW39" i="1"/>
  <c r="FV39" i="1"/>
  <c r="FU39" i="1"/>
  <c r="FT39" i="1"/>
  <c r="FS39" i="1"/>
  <c r="FR39" i="1"/>
  <c r="FQ39" i="1"/>
  <c r="FP39" i="1"/>
  <c r="FO39" i="1"/>
  <c r="FN39" i="1"/>
  <c r="FM39" i="1"/>
  <c r="FL39" i="1"/>
  <c r="FK39" i="1"/>
  <c r="FJ39" i="1"/>
  <c r="FI39" i="1"/>
  <c r="FH39" i="1"/>
  <c r="FG39" i="1"/>
  <c r="FF39" i="1"/>
  <c r="FE39" i="1"/>
  <c r="FD39" i="1"/>
  <c r="FC39" i="1"/>
  <c r="FB39" i="1"/>
  <c r="FA39" i="1"/>
  <c r="EZ39" i="1"/>
  <c r="EY39" i="1"/>
  <c r="EX39" i="1"/>
  <c r="EW39" i="1"/>
  <c r="EV39" i="1"/>
  <c r="EU39" i="1"/>
  <c r="ET39" i="1"/>
  <c r="ES39" i="1"/>
  <c r="ER39" i="1"/>
  <c r="EQ39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GS38" i="1"/>
  <c r="GR38" i="1"/>
  <c r="GQ38" i="1"/>
  <c r="GP38" i="1"/>
  <c r="GO38" i="1"/>
  <c r="GN38" i="1"/>
  <c r="GM38" i="1"/>
  <c r="GL38" i="1"/>
  <c r="GK38" i="1"/>
  <c r="GJ38" i="1"/>
  <c r="GI38" i="1"/>
  <c r="GH38" i="1"/>
  <c r="GG38" i="1"/>
  <c r="GF38" i="1"/>
  <c r="GE38" i="1"/>
  <c r="GD38" i="1"/>
  <c r="GC38" i="1"/>
  <c r="GB38" i="1"/>
  <c r="GA38" i="1"/>
  <c r="FZ38" i="1"/>
  <c r="FY38" i="1"/>
  <c r="FX38" i="1"/>
  <c r="FW38" i="1"/>
  <c r="FV38" i="1"/>
  <c r="FU38" i="1"/>
  <c r="FT38" i="1"/>
  <c r="FS38" i="1"/>
  <c r="FR38" i="1"/>
  <c r="FQ38" i="1"/>
  <c r="FP38" i="1"/>
  <c r="FO38" i="1"/>
  <c r="FN38" i="1"/>
  <c r="FM38" i="1"/>
  <c r="FL38" i="1"/>
  <c r="FK38" i="1"/>
  <c r="FJ38" i="1"/>
  <c r="FI38" i="1"/>
  <c r="FH38" i="1"/>
  <c r="FG38" i="1"/>
  <c r="FF38" i="1"/>
  <c r="FE38" i="1"/>
  <c r="FD38" i="1"/>
  <c r="FC38" i="1"/>
  <c r="FB38" i="1"/>
  <c r="FA38" i="1"/>
  <c r="EZ38" i="1"/>
  <c r="EY38" i="1"/>
  <c r="EX38" i="1"/>
  <c r="EW38" i="1"/>
  <c r="EV38" i="1"/>
  <c r="EU38" i="1"/>
  <c r="ET38" i="1"/>
  <c r="ES38" i="1"/>
  <c r="ER38" i="1"/>
  <c r="EQ38" i="1"/>
  <c r="EP38" i="1"/>
  <c r="EO38" i="1"/>
  <c r="EN38" i="1"/>
  <c r="EM38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GS37" i="1"/>
  <c r="GR37" i="1"/>
  <c r="GQ37" i="1"/>
  <c r="GP37" i="1"/>
  <c r="GO37" i="1"/>
  <c r="GN37" i="1"/>
  <c r="GM37" i="1"/>
  <c r="GL37" i="1"/>
  <c r="GK37" i="1"/>
  <c r="GJ37" i="1"/>
  <c r="GI37" i="1"/>
  <c r="GH37" i="1"/>
  <c r="GG37" i="1"/>
  <c r="GF37" i="1"/>
  <c r="GE37" i="1"/>
  <c r="GD37" i="1"/>
  <c r="GC37" i="1"/>
  <c r="GB37" i="1"/>
  <c r="GA37" i="1"/>
  <c r="FZ37" i="1"/>
  <c r="FY37" i="1"/>
  <c r="FX37" i="1"/>
  <c r="FW37" i="1"/>
  <c r="FV37" i="1"/>
  <c r="FU37" i="1"/>
  <c r="FT37" i="1"/>
  <c r="FS37" i="1"/>
  <c r="FR37" i="1"/>
  <c r="FQ37" i="1"/>
  <c r="FP37" i="1"/>
  <c r="FO37" i="1"/>
  <c r="FN37" i="1"/>
  <c r="FM37" i="1"/>
  <c r="FL37" i="1"/>
  <c r="FK37" i="1"/>
  <c r="FJ37" i="1"/>
  <c r="FI37" i="1"/>
  <c r="FH37" i="1"/>
  <c r="FG37" i="1"/>
  <c r="FF37" i="1"/>
  <c r="FE37" i="1"/>
  <c r="FD37" i="1"/>
  <c r="FC37" i="1"/>
  <c r="FB37" i="1"/>
  <c r="FA37" i="1"/>
  <c r="EZ37" i="1"/>
  <c r="EY37" i="1"/>
  <c r="EX37" i="1"/>
  <c r="EW37" i="1"/>
  <c r="EV37" i="1"/>
  <c r="EU37" i="1"/>
  <c r="ET37" i="1"/>
  <c r="ES37" i="1"/>
  <c r="ER37" i="1"/>
  <c r="EQ37" i="1"/>
  <c r="EP37" i="1"/>
  <c r="EO37" i="1"/>
  <c r="EN37" i="1"/>
  <c r="EM37" i="1"/>
  <c r="EL37" i="1"/>
  <c r="EK37" i="1"/>
  <c r="EJ37" i="1"/>
  <c r="EI37" i="1"/>
  <c r="EH37" i="1"/>
  <c r="EG37" i="1"/>
  <c r="EF37" i="1"/>
  <c r="EE37" i="1"/>
  <c r="ED37" i="1"/>
  <c r="EC37" i="1"/>
  <c r="EB37" i="1"/>
  <c r="EA37" i="1"/>
  <c r="DZ37" i="1"/>
  <c r="DY37" i="1"/>
  <c r="DX37" i="1"/>
  <c r="DW37" i="1"/>
  <c r="DV37" i="1"/>
  <c r="DU37" i="1"/>
  <c r="DT37" i="1"/>
  <c r="DS37" i="1"/>
  <c r="DR37" i="1"/>
  <c r="DQ37" i="1"/>
  <c r="DP37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GS36" i="1"/>
  <c r="GR36" i="1"/>
  <c r="GQ36" i="1"/>
  <c r="GP36" i="1"/>
  <c r="GO36" i="1"/>
  <c r="GN36" i="1"/>
  <c r="GM36" i="1"/>
  <c r="GL36" i="1"/>
  <c r="GK36" i="1"/>
  <c r="GJ36" i="1"/>
  <c r="GI36" i="1"/>
  <c r="GH36" i="1"/>
  <c r="GG36" i="1"/>
  <c r="GF36" i="1"/>
  <c r="GE36" i="1"/>
  <c r="GD36" i="1"/>
  <c r="GC36" i="1"/>
  <c r="GB36" i="1"/>
  <c r="GA36" i="1"/>
  <c r="FZ36" i="1"/>
  <c r="FY36" i="1"/>
  <c r="FX36" i="1"/>
  <c r="FW36" i="1"/>
  <c r="FV36" i="1"/>
  <c r="FU36" i="1"/>
  <c r="FT36" i="1"/>
  <c r="FS36" i="1"/>
  <c r="FR36" i="1"/>
  <c r="FQ36" i="1"/>
  <c r="FP36" i="1"/>
  <c r="FO36" i="1"/>
  <c r="FN36" i="1"/>
  <c r="FM36" i="1"/>
  <c r="FL36" i="1"/>
  <c r="FK36" i="1"/>
  <c r="FJ36" i="1"/>
  <c r="FI36" i="1"/>
  <c r="FH36" i="1"/>
  <c r="FG36" i="1"/>
  <c r="FF36" i="1"/>
  <c r="FE36" i="1"/>
  <c r="FD36" i="1"/>
  <c r="FC36" i="1"/>
  <c r="FB36" i="1"/>
  <c r="FA36" i="1"/>
  <c r="EZ36" i="1"/>
  <c r="EY36" i="1"/>
  <c r="EX36" i="1"/>
  <c r="EW36" i="1"/>
  <c r="EV36" i="1"/>
  <c r="EU36" i="1"/>
  <c r="ET36" i="1"/>
  <c r="ES36" i="1"/>
  <c r="ER36" i="1"/>
  <c r="EQ36" i="1"/>
  <c r="EP36" i="1"/>
  <c r="EO36" i="1"/>
  <c r="EN36" i="1"/>
  <c r="EM36" i="1"/>
  <c r="EL36" i="1"/>
  <c r="EK36" i="1"/>
  <c r="EJ36" i="1"/>
  <c r="EI36" i="1"/>
  <c r="EH36" i="1"/>
  <c r="EG36" i="1"/>
  <c r="EF36" i="1"/>
  <c r="EE36" i="1"/>
  <c r="ED36" i="1"/>
  <c r="EC36" i="1"/>
  <c r="EB36" i="1"/>
  <c r="EA36" i="1"/>
  <c r="DZ36" i="1"/>
  <c r="DY36" i="1"/>
  <c r="DX36" i="1"/>
  <c r="DW36" i="1"/>
  <c r="DV36" i="1"/>
  <c r="DU36" i="1"/>
  <c r="DT36" i="1"/>
  <c r="DS36" i="1"/>
  <c r="DR36" i="1"/>
  <c r="DQ36" i="1"/>
  <c r="DP36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GS35" i="1"/>
  <c r="GR35" i="1"/>
  <c r="GQ35" i="1"/>
  <c r="GP35" i="1"/>
  <c r="GO35" i="1"/>
  <c r="GN35" i="1"/>
  <c r="GM35" i="1"/>
  <c r="GL35" i="1"/>
  <c r="GK35" i="1"/>
  <c r="GJ35" i="1"/>
  <c r="GI35" i="1"/>
  <c r="GH35" i="1"/>
  <c r="GG35" i="1"/>
  <c r="GF35" i="1"/>
  <c r="GE35" i="1"/>
  <c r="GD35" i="1"/>
  <c r="GC35" i="1"/>
  <c r="GB35" i="1"/>
  <c r="GA35" i="1"/>
  <c r="FZ35" i="1"/>
  <c r="FY35" i="1"/>
  <c r="FX35" i="1"/>
  <c r="FW35" i="1"/>
  <c r="FV35" i="1"/>
  <c r="FU35" i="1"/>
  <c r="FT35" i="1"/>
  <c r="FS35" i="1"/>
  <c r="FR35" i="1"/>
  <c r="FQ35" i="1"/>
  <c r="FP35" i="1"/>
  <c r="FO35" i="1"/>
  <c r="FN35" i="1"/>
  <c r="FM35" i="1"/>
  <c r="FL35" i="1"/>
  <c r="FK35" i="1"/>
  <c r="FJ35" i="1"/>
  <c r="FI35" i="1"/>
  <c r="FH35" i="1"/>
  <c r="FG35" i="1"/>
  <c r="FF35" i="1"/>
  <c r="FE35" i="1"/>
  <c r="FD35" i="1"/>
  <c r="FC35" i="1"/>
  <c r="FB35" i="1"/>
  <c r="FA35" i="1"/>
  <c r="EZ35" i="1"/>
  <c r="EY35" i="1"/>
  <c r="EX35" i="1"/>
  <c r="EW35" i="1"/>
  <c r="EV35" i="1"/>
  <c r="EU35" i="1"/>
  <c r="ET35" i="1"/>
  <c r="ES35" i="1"/>
  <c r="ER35" i="1"/>
  <c r="EQ35" i="1"/>
  <c r="EP35" i="1"/>
  <c r="EO35" i="1"/>
  <c r="EN35" i="1"/>
  <c r="EM35" i="1"/>
  <c r="EL35" i="1"/>
  <c r="EK35" i="1"/>
  <c r="EJ35" i="1"/>
  <c r="EI35" i="1"/>
  <c r="EH35" i="1"/>
  <c r="EG35" i="1"/>
  <c r="EF35" i="1"/>
  <c r="EE35" i="1"/>
  <c r="ED35" i="1"/>
  <c r="EC35" i="1"/>
  <c r="EB35" i="1"/>
  <c r="EA35" i="1"/>
  <c r="DZ35" i="1"/>
  <c r="DY35" i="1"/>
  <c r="DX35" i="1"/>
  <c r="DW35" i="1"/>
  <c r="DV35" i="1"/>
  <c r="DU35" i="1"/>
  <c r="DT35" i="1"/>
  <c r="DS35" i="1"/>
  <c r="DR35" i="1"/>
  <c r="DQ35" i="1"/>
  <c r="DP35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GS34" i="1"/>
  <c r="GR34" i="1"/>
  <c r="GQ34" i="1"/>
  <c r="GP34" i="1"/>
  <c r="GO34" i="1"/>
  <c r="GN34" i="1"/>
  <c r="GM34" i="1"/>
  <c r="GL34" i="1"/>
  <c r="GK34" i="1"/>
  <c r="GJ34" i="1"/>
  <c r="GI34" i="1"/>
  <c r="GH34" i="1"/>
  <c r="GG34" i="1"/>
  <c r="GF34" i="1"/>
  <c r="GE34" i="1"/>
  <c r="GD34" i="1"/>
  <c r="GC34" i="1"/>
  <c r="GB34" i="1"/>
  <c r="GA34" i="1"/>
  <c r="FZ34" i="1"/>
  <c r="FY34" i="1"/>
  <c r="FX34" i="1"/>
  <c r="FW34" i="1"/>
  <c r="FV34" i="1"/>
  <c r="FU34" i="1"/>
  <c r="FT34" i="1"/>
  <c r="FS34" i="1"/>
  <c r="FR34" i="1"/>
  <c r="FQ34" i="1"/>
  <c r="FP34" i="1"/>
  <c r="FO34" i="1"/>
  <c r="FN34" i="1"/>
  <c r="FM34" i="1"/>
  <c r="FL34" i="1"/>
  <c r="FK34" i="1"/>
  <c r="FJ34" i="1"/>
  <c r="FI34" i="1"/>
  <c r="FH34" i="1"/>
  <c r="FG34" i="1"/>
  <c r="FF34" i="1"/>
  <c r="FE34" i="1"/>
  <c r="FD34" i="1"/>
  <c r="FC34" i="1"/>
  <c r="FB34" i="1"/>
  <c r="FA34" i="1"/>
  <c r="EZ34" i="1"/>
  <c r="EY34" i="1"/>
  <c r="EX34" i="1"/>
  <c r="EW34" i="1"/>
  <c r="EV34" i="1"/>
  <c r="EU34" i="1"/>
  <c r="ET34" i="1"/>
  <c r="ES34" i="1"/>
  <c r="ER34" i="1"/>
  <c r="EQ34" i="1"/>
  <c r="EP34" i="1"/>
  <c r="EO34" i="1"/>
  <c r="EN34" i="1"/>
  <c r="EM34" i="1"/>
  <c r="EL34" i="1"/>
  <c r="EK34" i="1"/>
  <c r="EJ34" i="1"/>
  <c r="EI34" i="1"/>
  <c r="EH34" i="1"/>
  <c r="EG34" i="1"/>
  <c r="EF34" i="1"/>
  <c r="EE34" i="1"/>
  <c r="ED34" i="1"/>
  <c r="EC34" i="1"/>
  <c r="EB34" i="1"/>
  <c r="EA34" i="1"/>
  <c r="DZ34" i="1"/>
  <c r="DY34" i="1"/>
  <c r="DX34" i="1"/>
  <c r="DW34" i="1"/>
  <c r="DV34" i="1"/>
  <c r="DU34" i="1"/>
  <c r="DT34" i="1"/>
  <c r="DS34" i="1"/>
  <c r="DR34" i="1"/>
  <c r="DQ34" i="1"/>
  <c r="DP34" i="1"/>
  <c r="DO34" i="1"/>
  <c r="DN34" i="1"/>
  <c r="DM34" i="1"/>
  <c r="DL34" i="1"/>
  <c r="DK34" i="1"/>
  <c r="DJ34" i="1"/>
  <c r="DI34" i="1"/>
  <c r="DH34" i="1"/>
  <c r="DG34" i="1"/>
  <c r="DF34" i="1"/>
  <c r="DE34" i="1"/>
  <c r="DD34" i="1"/>
  <c r="DC34" i="1"/>
  <c r="DB34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GS33" i="1"/>
  <c r="GR33" i="1"/>
  <c r="GQ33" i="1"/>
  <c r="GP33" i="1"/>
  <c r="GO33" i="1"/>
  <c r="GN33" i="1"/>
  <c r="GM33" i="1"/>
  <c r="GL33" i="1"/>
  <c r="GK33" i="1"/>
  <c r="GJ33" i="1"/>
  <c r="GI33" i="1"/>
  <c r="GH33" i="1"/>
  <c r="GG33" i="1"/>
  <c r="GF33" i="1"/>
  <c r="GE33" i="1"/>
  <c r="GD33" i="1"/>
  <c r="GC33" i="1"/>
  <c r="GB33" i="1"/>
  <c r="GA33" i="1"/>
  <c r="FZ33" i="1"/>
  <c r="FY33" i="1"/>
  <c r="FX33" i="1"/>
  <c r="FW33" i="1"/>
  <c r="FV33" i="1"/>
  <c r="FU33" i="1"/>
  <c r="FT33" i="1"/>
  <c r="FS33" i="1"/>
  <c r="FR33" i="1"/>
  <c r="FQ33" i="1"/>
  <c r="FP33" i="1"/>
  <c r="FO33" i="1"/>
  <c r="FN33" i="1"/>
  <c r="FM33" i="1"/>
  <c r="FL33" i="1"/>
  <c r="FK33" i="1"/>
  <c r="FJ33" i="1"/>
  <c r="FI33" i="1"/>
  <c r="FH33" i="1"/>
  <c r="FG33" i="1"/>
  <c r="FF33" i="1"/>
  <c r="FE33" i="1"/>
  <c r="FD33" i="1"/>
  <c r="FC33" i="1"/>
  <c r="FB33" i="1"/>
  <c r="FA33" i="1"/>
  <c r="EZ33" i="1"/>
  <c r="EY33" i="1"/>
  <c r="EX33" i="1"/>
  <c r="EW33" i="1"/>
  <c r="EV33" i="1"/>
  <c r="EU33" i="1"/>
  <c r="ET33" i="1"/>
  <c r="ES33" i="1"/>
  <c r="ER33" i="1"/>
  <c r="EQ33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GS32" i="1"/>
  <c r="GR32" i="1"/>
  <c r="GQ32" i="1"/>
  <c r="GP32" i="1"/>
  <c r="GO32" i="1"/>
  <c r="GN32" i="1"/>
  <c r="GM32" i="1"/>
  <c r="GL32" i="1"/>
  <c r="GK32" i="1"/>
  <c r="GJ32" i="1"/>
  <c r="GI32" i="1"/>
  <c r="GH32" i="1"/>
  <c r="GG32" i="1"/>
  <c r="GF32" i="1"/>
  <c r="GE32" i="1"/>
  <c r="GD32" i="1"/>
  <c r="GC32" i="1"/>
  <c r="GB32" i="1"/>
  <c r="GA32" i="1"/>
  <c r="FZ32" i="1"/>
  <c r="FY32" i="1"/>
  <c r="FX32" i="1"/>
  <c r="FW32" i="1"/>
  <c r="FV32" i="1"/>
  <c r="FU32" i="1"/>
  <c r="FT32" i="1"/>
  <c r="FS32" i="1"/>
  <c r="FR32" i="1"/>
  <c r="FQ32" i="1"/>
  <c r="FP32" i="1"/>
  <c r="FO32" i="1"/>
  <c r="FN32" i="1"/>
  <c r="FM32" i="1"/>
  <c r="FL32" i="1"/>
  <c r="FK32" i="1"/>
  <c r="FJ32" i="1"/>
  <c r="FI32" i="1"/>
  <c r="FH32" i="1"/>
  <c r="FG32" i="1"/>
  <c r="FF32" i="1"/>
  <c r="FE32" i="1"/>
  <c r="FD32" i="1"/>
  <c r="FC32" i="1"/>
  <c r="FB32" i="1"/>
  <c r="FA32" i="1"/>
  <c r="EZ32" i="1"/>
  <c r="EY32" i="1"/>
  <c r="EX32" i="1"/>
  <c r="EW32" i="1"/>
  <c r="EV32" i="1"/>
  <c r="EU32" i="1"/>
  <c r="ET32" i="1"/>
  <c r="ES32" i="1"/>
  <c r="ER32" i="1"/>
  <c r="EQ32" i="1"/>
  <c r="EP32" i="1"/>
  <c r="EO32" i="1"/>
  <c r="EN32" i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GS31" i="1"/>
  <c r="GR31" i="1"/>
  <c r="GQ31" i="1"/>
  <c r="GP31" i="1"/>
  <c r="GO31" i="1"/>
  <c r="GN31" i="1"/>
  <c r="GM31" i="1"/>
  <c r="GL31" i="1"/>
  <c r="GK31" i="1"/>
  <c r="GJ31" i="1"/>
  <c r="GI31" i="1"/>
  <c r="GH31" i="1"/>
  <c r="GG31" i="1"/>
  <c r="GF31" i="1"/>
  <c r="GE31" i="1"/>
  <c r="GD31" i="1"/>
  <c r="GC31" i="1"/>
  <c r="GB31" i="1"/>
  <c r="GA31" i="1"/>
  <c r="FZ31" i="1"/>
  <c r="FY31" i="1"/>
  <c r="FX31" i="1"/>
  <c r="FW31" i="1"/>
  <c r="FV31" i="1"/>
  <c r="FU31" i="1"/>
  <c r="FT31" i="1"/>
  <c r="FS31" i="1"/>
  <c r="FR31" i="1"/>
  <c r="FQ31" i="1"/>
  <c r="FP31" i="1"/>
  <c r="FO31" i="1"/>
  <c r="FN31" i="1"/>
  <c r="FM31" i="1"/>
  <c r="FL31" i="1"/>
  <c r="FK31" i="1"/>
  <c r="FJ31" i="1"/>
  <c r="FI31" i="1"/>
  <c r="FH31" i="1"/>
  <c r="FG31" i="1"/>
  <c r="FF31" i="1"/>
  <c r="FE31" i="1"/>
  <c r="FD31" i="1"/>
  <c r="FC31" i="1"/>
  <c r="FB31" i="1"/>
  <c r="FA31" i="1"/>
  <c r="EZ31" i="1"/>
  <c r="EY31" i="1"/>
  <c r="EX31" i="1"/>
  <c r="EW31" i="1"/>
  <c r="EV31" i="1"/>
  <c r="EU31" i="1"/>
  <c r="ET31" i="1"/>
  <c r="ES31" i="1"/>
  <c r="ER31" i="1"/>
  <c r="EQ31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GS30" i="1"/>
  <c r="GR30" i="1"/>
  <c r="GQ30" i="1"/>
  <c r="GP30" i="1"/>
  <c r="GO30" i="1"/>
  <c r="GN30" i="1"/>
  <c r="GM30" i="1"/>
  <c r="GL30" i="1"/>
  <c r="GK30" i="1"/>
  <c r="GJ30" i="1"/>
  <c r="GI30" i="1"/>
  <c r="GH30" i="1"/>
  <c r="GG30" i="1"/>
  <c r="GF30" i="1"/>
  <c r="GE30" i="1"/>
  <c r="GD30" i="1"/>
  <c r="GC30" i="1"/>
  <c r="GB30" i="1"/>
  <c r="GA30" i="1"/>
  <c r="FZ30" i="1"/>
  <c r="FY30" i="1"/>
  <c r="FX30" i="1"/>
  <c r="FW30" i="1"/>
  <c r="FV30" i="1"/>
  <c r="FU30" i="1"/>
  <c r="FT30" i="1"/>
  <c r="FS30" i="1"/>
  <c r="FR30" i="1"/>
  <c r="FQ30" i="1"/>
  <c r="FP30" i="1"/>
  <c r="FO30" i="1"/>
  <c r="FN30" i="1"/>
  <c r="FM30" i="1"/>
  <c r="FL30" i="1"/>
  <c r="FK30" i="1"/>
  <c r="FJ30" i="1"/>
  <c r="FI30" i="1"/>
  <c r="FH30" i="1"/>
  <c r="FG30" i="1"/>
  <c r="FF30" i="1"/>
  <c r="FE30" i="1"/>
  <c r="FD30" i="1"/>
  <c r="FC30" i="1"/>
  <c r="FB30" i="1"/>
  <c r="FA30" i="1"/>
  <c r="EZ30" i="1"/>
  <c r="EY30" i="1"/>
  <c r="EX30" i="1"/>
  <c r="EW30" i="1"/>
  <c r="EV30" i="1"/>
  <c r="EU30" i="1"/>
  <c r="ET30" i="1"/>
  <c r="ES30" i="1"/>
  <c r="ER30" i="1"/>
  <c r="EQ30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GS29" i="1"/>
  <c r="GR29" i="1"/>
  <c r="GQ29" i="1"/>
  <c r="GP29" i="1"/>
  <c r="GO29" i="1"/>
  <c r="GN29" i="1"/>
  <c r="GM29" i="1"/>
  <c r="GL29" i="1"/>
  <c r="GK29" i="1"/>
  <c r="GJ29" i="1"/>
  <c r="GI29" i="1"/>
  <c r="GH29" i="1"/>
  <c r="GG29" i="1"/>
  <c r="GF29" i="1"/>
  <c r="GE29" i="1"/>
  <c r="GD29" i="1"/>
  <c r="GC29" i="1"/>
  <c r="GB29" i="1"/>
  <c r="GA29" i="1"/>
  <c r="FZ29" i="1"/>
  <c r="FY29" i="1"/>
  <c r="FX29" i="1"/>
  <c r="FW29" i="1"/>
  <c r="FV29" i="1"/>
  <c r="FU29" i="1"/>
  <c r="FT29" i="1"/>
  <c r="FS29" i="1"/>
  <c r="FR29" i="1"/>
  <c r="FQ29" i="1"/>
  <c r="FP29" i="1"/>
  <c r="FO29" i="1"/>
  <c r="FN29" i="1"/>
  <c r="FM29" i="1"/>
  <c r="FL29" i="1"/>
  <c r="FK29" i="1"/>
  <c r="FJ29" i="1"/>
  <c r="FI29" i="1"/>
  <c r="FH29" i="1"/>
  <c r="FG29" i="1"/>
  <c r="FF29" i="1"/>
  <c r="FE29" i="1"/>
  <c r="FD29" i="1"/>
  <c r="FC29" i="1"/>
  <c r="FB29" i="1"/>
  <c r="FA29" i="1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GS28" i="1"/>
  <c r="GR28" i="1"/>
  <c r="GQ28" i="1"/>
  <c r="GP28" i="1"/>
  <c r="GO28" i="1"/>
  <c r="GN28" i="1"/>
  <c r="GM28" i="1"/>
  <c r="GL28" i="1"/>
  <c r="GK28" i="1"/>
  <c r="GJ28" i="1"/>
  <c r="GI28" i="1"/>
  <c r="GH28" i="1"/>
  <c r="GG28" i="1"/>
  <c r="GF28" i="1"/>
  <c r="GE28" i="1"/>
  <c r="GD28" i="1"/>
  <c r="GC28" i="1"/>
  <c r="GB28" i="1"/>
  <c r="GA28" i="1"/>
  <c r="FZ28" i="1"/>
  <c r="FY28" i="1"/>
  <c r="FX28" i="1"/>
  <c r="FW28" i="1"/>
  <c r="FV28" i="1"/>
  <c r="FU28" i="1"/>
  <c r="FT28" i="1"/>
  <c r="FS28" i="1"/>
  <c r="FR28" i="1"/>
  <c r="FQ28" i="1"/>
  <c r="FP28" i="1"/>
  <c r="FO28" i="1"/>
  <c r="FN28" i="1"/>
  <c r="FM28" i="1"/>
  <c r="FL28" i="1"/>
  <c r="FK28" i="1"/>
  <c r="FJ28" i="1"/>
  <c r="FI28" i="1"/>
  <c r="FH28" i="1"/>
  <c r="FG28" i="1"/>
  <c r="FF28" i="1"/>
  <c r="FE28" i="1"/>
  <c r="FD28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GS27" i="1"/>
  <c r="GR27" i="1"/>
  <c r="GQ27" i="1"/>
  <c r="GP27" i="1"/>
  <c r="GO27" i="1"/>
  <c r="GN27" i="1"/>
  <c r="GM27" i="1"/>
  <c r="GL27" i="1"/>
  <c r="GK27" i="1"/>
  <c r="GJ27" i="1"/>
  <c r="GI27" i="1"/>
  <c r="GH27" i="1"/>
  <c r="GG27" i="1"/>
  <c r="GF27" i="1"/>
  <c r="GE27" i="1"/>
  <c r="GD27" i="1"/>
  <c r="GC27" i="1"/>
  <c r="GB27" i="1"/>
  <c r="GA27" i="1"/>
  <c r="FZ27" i="1"/>
  <c r="FY27" i="1"/>
  <c r="FX27" i="1"/>
  <c r="FW27" i="1"/>
  <c r="FV27" i="1"/>
  <c r="FU27" i="1"/>
  <c r="FT27" i="1"/>
  <c r="FS27" i="1"/>
  <c r="FR27" i="1"/>
  <c r="FQ27" i="1"/>
  <c r="FP27" i="1"/>
  <c r="FO27" i="1"/>
  <c r="FN27" i="1"/>
  <c r="FM27" i="1"/>
  <c r="FL27" i="1"/>
  <c r="FK27" i="1"/>
  <c r="FJ27" i="1"/>
  <c r="FI27" i="1"/>
  <c r="FH27" i="1"/>
  <c r="FG27" i="1"/>
  <c r="FF27" i="1"/>
  <c r="FE27" i="1"/>
  <c r="FD27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GS26" i="1"/>
  <c r="GR26" i="1"/>
  <c r="GQ26" i="1"/>
  <c r="GP26" i="1"/>
  <c r="GO26" i="1"/>
  <c r="GN26" i="1"/>
  <c r="GM26" i="1"/>
  <c r="GL26" i="1"/>
  <c r="GK26" i="1"/>
  <c r="GJ26" i="1"/>
  <c r="GI26" i="1"/>
  <c r="GH26" i="1"/>
  <c r="GG26" i="1"/>
  <c r="GF26" i="1"/>
  <c r="GE26" i="1"/>
  <c r="GD26" i="1"/>
  <c r="GC26" i="1"/>
  <c r="GB26" i="1"/>
  <c r="GA26" i="1"/>
  <c r="FZ26" i="1"/>
  <c r="FY26" i="1"/>
  <c r="FX26" i="1"/>
  <c r="FW26" i="1"/>
  <c r="FV26" i="1"/>
  <c r="FU26" i="1"/>
  <c r="FT26" i="1"/>
  <c r="FS26" i="1"/>
  <c r="FR26" i="1"/>
  <c r="FQ26" i="1"/>
  <c r="FP26" i="1"/>
  <c r="FO26" i="1"/>
  <c r="FN26" i="1"/>
  <c r="FM26" i="1"/>
  <c r="FL26" i="1"/>
  <c r="FK26" i="1"/>
  <c r="FJ26" i="1"/>
  <c r="FI26" i="1"/>
  <c r="FH26" i="1"/>
  <c r="FG26" i="1"/>
  <c r="FF26" i="1"/>
  <c r="FE26" i="1"/>
  <c r="FD26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GS25" i="1"/>
  <c r="GR25" i="1"/>
  <c r="GQ25" i="1"/>
  <c r="GP25" i="1"/>
  <c r="GO25" i="1"/>
  <c r="GN25" i="1"/>
  <c r="GM25" i="1"/>
  <c r="GL25" i="1"/>
  <c r="GK25" i="1"/>
  <c r="GJ25" i="1"/>
  <c r="GI25" i="1"/>
  <c r="GH25" i="1"/>
  <c r="GG25" i="1"/>
  <c r="GF25" i="1"/>
  <c r="GE25" i="1"/>
  <c r="GD25" i="1"/>
  <c r="GC25" i="1"/>
  <c r="GB25" i="1"/>
  <c r="GA25" i="1"/>
  <c r="FZ25" i="1"/>
  <c r="FY25" i="1"/>
  <c r="FX25" i="1"/>
  <c r="FW25" i="1"/>
  <c r="FV25" i="1"/>
  <c r="FU25" i="1"/>
  <c r="FT25" i="1"/>
  <c r="FS25" i="1"/>
  <c r="FR25" i="1"/>
  <c r="FQ25" i="1"/>
  <c r="FP25" i="1"/>
  <c r="FO25" i="1"/>
  <c r="FN25" i="1"/>
  <c r="FM25" i="1"/>
  <c r="FL25" i="1"/>
  <c r="FK25" i="1"/>
  <c r="FJ25" i="1"/>
  <c r="FI25" i="1"/>
  <c r="FH25" i="1"/>
  <c r="FG25" i="1"/>
  <c r="FF25" i="1"/>
  <c r="FE25" i="1"/>
  <c r="FD25" i="1"/>
  <c r="FC25" i="1"/>
  <c r="FB25" i="1"/>
  <c r="FA25" i="1"/>
  <c r="EZ25" i="1"/>
  <c r="EY25" i="1"/>
  <c r="EX25" i="1"/>
  <c r="EW25" i="1"/>
  <c r="EV25" i="1"/>
  <c r="EU25" i="1"/>
  <c r="ET25" i="1"/>
  <c r="ES25" i="1"/>
  <c r="ER25" i="1"/>
  <c r="EQ25" i="1"/>
  <c r="EP25" i="1"/>
  <c r="EO25" i="1"/>
  <c r="EN25" i="1"/>
  <c r="EM25" i="1"/>
  <c r="EL25" i="1"/>
  <c r="EK25" i="1"/>
  <c r="EJ25" i="1"/>
  <c r="EI25" i="1"/>
  <c r="EH25" i="1"/>
  <c r="EG25" i="1"/>
  <c r="EF25" i="1"/>
  <c r="EE25" i="1"/>
  <c r="ED25" i="1"/>
  <c r="EC25" i="1"/>
  <c r="EB25" i="1"/>
  <c r="EA25" i="1"/>
  <c r="DZ25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GS24" i="1"/>
  <c r="GR24" i="1"/>
  <c r="GQ24" i="1"/>
  <c r="GP24" i="1"/>
  <c r="GO24" i="1"/>
  <c r="GN24" i="1"/>
  <c r="GM24" i="1"/>
  <c r="GL24" i="1"/>
  <c r="GK24" i="1"/>
  <c r="GJ24" i="1"/>
  <c r="GI24" i="1"/>
  <c r="GH24" i="1"/>
  <c r="GG24" i="1"/>
  <c r="GF24" i="1"/>
  <c r="GE24" i="1"/>
  <c r="GD24" i="1"/>
  <c r="GC24" i="1"/>
  <c r="GB24" i="1"/>
  <c r="GA24" i="1"/>
  <c r="FZ24" i="1"/>
  <c r="FY24" i="1"/>
  <c r="FX24" i="1"/>
  <c r="FW24" i="1"/>
  <c r="FV24" i="1"/>
  <c r="FU24" i="1"/>
  <c r="FT24" i="1"/>
  <c r="FS24" i="1"/>
  <c r="FR24" i="1"/>
  <c r="FQ24" i="1"/>
  <c r="FP24" i="1"/>
  <c r="FO24" i="1"/>
  <c r="FN24" i="1"/>
  <c r="FM24" i="1"/>
  <c r="FL24" i="1"/>
  <c r="FK24" i="1"/>
  <c r="FJ24" i="1"/>
  <c r="FI24" i="1"/>
  <c r="FH24" i="1"/>
  <c r="FG24" i="1"/>
  <c r="FF24" i="1"/>
  <c r="FE24" i="1"/>
  <c r="FD24" i="1"/>
  <c r="FC24" i="1"/>
  <c r="FB24" i="1"/>
  <c r="FA24" i="1"/>
  <c r="EZ24" i="1"/>
  <c r="EY24" i="1"/>
  <c r="EX24" i="1"/>
  <c r="EW24" i="1"/>
  <c r="EV24" i="1"/>
  <c r="EU24" i="1"/>
  <c r="ET24" i="1"/>
  <c r="ES24" i="1"/>
  <c r="ER24" i="1"/>
  <c r="EQ24" i="1"/>
  <c r="EP24" i="1"/>
  <c r="EO24" i="1"/>
  <c r="EN24" i="1"/>
  <c r="EM24" i="1"/>
  <c r="EL24" i="1"/>
  <c r="EK24" i="1"/>
  <c r="EJ24" i="1"/>
  <c r="EI24" i="1"/>
  <c r="EH24" i="1"/>
  <c r="EG24" i="1"/>
  <c r="EF24" i="1"/>
  <c r="EE24" i="1"/>
  <c r="ED24" i="1"/>
  <c r="EC24" i="1"/>
  <c r="EB24" i="1"/>
  <c r="EA24" i="1"/>
  <c r="DZ24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GS23" i="1"/>
  <c r="GR23" i="1"/>
  <c r="GQ23" i="1"/>
  <c r="GP23" i="1"/>
  <c r="GO23" i="1"/>
  <c r="GN23" i="1"/>
  <c r="GM23" i="1"/>
  <c r="GL23" i="1"/>
  <c r="GK23" i="1"/>
  <c r="GJ23" i="1"/>
  <c r="GI23" i="1"/>
  <c r="GH23" i="1"/>
  <c r="GG23" i="1"/>
  <c r="GF23" i="1"/>
  <c r="GE23" i="1"/>
  <c r="GD23" i="1"/>
  <c r="GC23" i="1"/>
  <c r="GB23" i="1"/>
  <c r="GA23" i="1"/>
  <c r="FZ23" i="1"/>
  <c r="FY23" i="1"/>
  <c r="FX23" i="1"/>
  <c r="FW23" i="1"/>
  <c r="FV23" i="1"/>
  <c r="FU23" i="1"/>
  <c r="FT23" i="1"/>
  <c r="FS23" i="1"/>
  <c r="FR23" i="1"/>
  <c r="FQ23" i="1"/>
  <c r="FP23" i="1"/>
  <c r="FO23" i="1"/>
  <c r="FN23" i="1"/>
  <c r="FM23" i="1"/>
  <c r="FL23" i="1"/>
  <c r="FK23" i="1"/>
  <c r="FJ23" i="1"/>
  <c r="FI23" i="1"/>
  <c r="FH23" i="1"/>
  <c r="FG23" i="1"/>
  <c r="FF23" i="1"/>
  <c r="FE23" i="1"/>
  <c r="FD23" i="1"/>
  <c r="FC23" i="1"/>
  <c r="FB23" i="1"/>
  <c r="FA23" i="1"/>
  <c r="EZ23" i="1"/>
  <c r="EY23" i="1"/>
  <c r="EX23" i="1"/>
  <c r="EW23" i="1"/>
  <c r="EV23" i="1"/>
  <c r="EU23" i="1"/>
  <c r="ET23" i="1"/>
  <c r="ES23" i="1"/>
  <c r="ER23" i="1"/>
  <c r="EQ23" i="1"/>
  <c r="EP23" i="1"/>
  <c r="EO23" i="1"/>
  <c r="EN23" i="1"/>
  <c r="EM23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GS22" i="1"/>
  <c r="GR22" i="1"/>
  <c r="GQ22" i="1"/>
  <c r="GP22" i="1"/>
  <c r="GO22" i="1"/>
  <c r="GN22" i="1"/>
  <c r="GM22" i="1"/>
  <c r="GL22" i="1"/>
  <c r="GK22" i="1"/>
  <c r="GJ22" i="1"/>
  <c r="GI22" i="1"/>
  <c r="GH22" i="1"/>
  <c r="GG22" i="1"/>
  <c r="GF22" i="1"/>
  <c r="GE22" i="1"/>
  <c r="GD22" i="1"/>
  <c r="GC22" i="1"/>
  <c r="GB22" i="1"/>
  <c r="GA22" i="1"/>
  <c r="FZ22" i="1"/>
  <c r="FY22" i="1"/>
  <c r="FX22" i="1"/>
  <c r="FW22" i="1"/>
  <c r="FV22" i="1"/>
  <c r="FU22" i="1"/>
  <c r="FT22" i="1"/>
  <c r="FS22" i="1"/>
  <c r="FR22" i="1"/>
  <c r="FQ22" i="1"/>
  <c r="FP22" i="1"/>
  <c r="FO22" i="1"/>
  <c r="FN22" i="1"/>
  <c r="FM22" i="1"/>
  <c r="FL22" i="1"/>
  <c r="FK22" i="1"/>
  <c r="FJ22" i="1"/>
  <c r="FI22" i="1"/>
  <c r="FH22" i="1"/>
  <c r="FG22" i="1"/>
  <c r="FF22" i="1"/>
  <c r="FE22" i="1"/>
  <c r="FD22" i="1"/>
  <c r="FC22" i="1"/>
  <c r="FB22" i="1"/>
  <c r="FA22" i="1"/>
  <c r="EZ22" i="1"/>
  <c r="EY22" i="1"/>
  <c r="EX22" i="1"/>
  <c r="EW22" i="1"/>
  <c r="EV22" i="1"/>
  <c r="EU22" i="1"/>
  <c r="ET22" i="1"/>
  <c r="ES22" i="1"/>
  <c r="ER22" i="1"/>
  <c r="EQ22" i="1"/>
  <c r="EP22" i="1"/>
  <c r="EO22" i="1"/>
  <c r="EN22" i="1"/>
  <c r="EM22" i="1"/>
  <c r="EL22" i="1"/>
  <c r="EK22" i="1"/>
  <c r="EJ22" i="1"/>
  <c r="EI22" i="1"/>
  <c r="EH22" i="1"/>
  <c r="EG22" i="1"/>
  <c r="EF22" i="1"/>
  <c r="EE22" i="1"/>
  <c r="ED22" i="1"/>
  <c r="EC22" i="1"/>
  <c r="EB22" i="1"/>
  <c r="EA22" i="1"/>
  <c r="DZ22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GS21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J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GS20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GS19" i="1"/>
  <c r="GR19" i="1"/>
  <c r="GQ19" i="1"/>
  <c r="GP19" i="1"/>
  <c r="GO19" i="1"/>
  <c r="GN19" i="1"/>
  <c r="GM19" i="1"/>
  <c r="GL19" i="1"/>
  <c r="GK19" i="1"/>
  <c r="GJ19" i="1"/>
  <c r="GI19" i="1"/>
  <c r="GH19" i="1"/>
  <c r="GG19" i="1"/>
  <c r="GF19" i="1"/>
  <c r="GE19" i="1"/>
  <c r="GD19" i="1"/>
  <c r="GC19" i="1"/>
  <c r="GB19" i="1"/>
  <c r="GA19" i="1"/>
  <c r="FZ19" i="1"/>
  <c r="FY19" i="1"/>
  <c r="FX19" i="1"/>
  <c r="FW19" i="1"/>
  <c r="FV19" i="1"/>
  <c r="FU19" i="1"/>
  <c r="FT19" i="1"/>
  <c r="FS19" i="1"/>
  <c r="FR19" i="1"/>
  <c r="FQ19" i="1"/>
  <c r="FP19" i="1"/>
  <c r="FO19" i="1"/>
  <c r="FN19" i="1"/>
  <c r="FM19" i="1"/>
  <c r="FL19" i="1"/>
  <c r="FK19" i="1"/>
  <c r="FJ19" i="1"/>
  <c r="FI19" i="1"/>
  <c r="FH19" i="1"/>
  <c r="FG19" i="1"/>
  <c r="FF19" i="1"/>
  <c r="FE19" i="1"/>
  <c r="FD19" i="1"/>
  <c r="FC19" i="1"/>
  <c r="FB19" i="1"/>
  <c r="FA19" i="1"/>
  <c r="EZ19" i="1"/>
  <c r="EY19" i="1"/>
  <c r="EX19" i="1"/>
  <c r="EW19" i="1"/>
  <c r="EV19" i="1"/>
  <c r="EU19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GS17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GS16" i="1"/>
  <c r="GR16" i="1"/>
  <c r="GQ16" i="1"/>
  <c r="GP16" i="1"/>
  <c r="GO16" i="1"/>
  <c r="GN16" i="1"/>
  <c r="GM16" i="1"/>
  <c r="GL16" i="1"/>
  <c r="GK16" i="1"/>
  <c r="GJ16" i="1"/>
  <c r="GI16" i="1"/>
  <c r="GH16" i="1"/>
  <c r="GG16" i="1"/>
  <c r="GF16" i="1"/>
  <c r="GE16" i="1"/>
  <c r="GD16" i="1"/>
  <c r="GC16" i="1"/>
  <c r="GB16" i="1"/>
  <c r="GA16" i="1"/>
  <c r="FZ16" i="1"/>
  <c r="FY16" i="1"/>
  <c r="FX16" i="1"/>
  <c r="FW16" i="1"/>
  <c r="FV16" i="1"/>
  <c r="FU16" i="1"/>
  <c r="FT16" i="1"/>
  <c r="FS16" i="1"/>
  <c r="FR16" i="1"/>
  <c r="FQ16" i="1"/>
  <c r="FP16" i="1"/>
  <c r="FO16" i="1"/>
  <c r="FN16" i="1"/>
  <c r="FM16" i="1"/>
  <c r="FL16" i="1"/>
  <c r="FK16" i="1"/>
  <c r="FJ16" i="1"/>
  <c r="FI16" i="1"/>
  <c r="FH16" i="1"/>
  <c r="FG16" i="1"/>
  <c r="FF16" i="1"/>
  <c r="FE16" i="1"/>
  <c r="FD16" i="1"/>
  <c r="FC16" i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GS15" i="1"/>
  <c r="GR15" i="1"/>
  <c r="GQ15" i="1"/>
  <c r="GP15" i="1"/>
  <c r="GO15" i="1"/>
  <c r="GN15" i="1"/>
  <c r="GM15" i="1"/>
  <c r="GL15" i="1"/>
  <c r="GK15" i="1"/>
  <c r="GJ15" i="1"/>
  <c r="GI15" i="1"/>
  <c r="GH15" i="1"/>
  <c r="GG15" i="1"/>
  <c r="GF15" i="1"/>
  <c r="GE15" i="1"/>
  <c r="GD15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FI15" i="1"/>
  <c r="FH15" i="1"/>
  <c r="FG15" i="1"/>
  <c r="FF15" i="1"/>
  <c r="FE15" i="1"/>
  <c r="FD15" i="1"/>
  <c r="FC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GS13" i="1"/>
  <c r="GR13" i="1"/>
  <c r="GQ13" i="1"/>
  <c r="GP13" i="1"/>
  <c r="GO13" i="1"/>
  <c r="GN13" i="1"/>
  <c r="GM13" i="1"/>
  <c r="GL13" i="1"/>
  <c r="GK13" i="1"/>
  <c r="GJ13" i="1"/>
  <c r="GI13" i="1"/>
  <c r="GH13" i="1"/>
  <c r="GG13" i="1"/>
  <c r="GF13" i="1"/>
  <c r="GE13" i="1"/>
  <c r="GD13" i="1"/>
  <c r="GC13" i="1"/>
  <c r="GB13" i="1"/>
  <c r="GA13" i="1"/>
  <c r="FZ13" i="1"/>
  <c r="FY13" i="1"/>
  <c r="FX13" i="1"/>
  <c r="FW13" i="1"/>
  <c r="FV13" i="1"/>
  <c r="FU13" i="1"/>
  <c r="FT13" i="1"/>
  <c r="FS13" i="1"/>
  <c r="FR13" i="1"/>
  <c r="FQ13" i="1"/>
  <c r="FP13" i="1"/>
  <c r="FO13" i="1"/>
  <c r="FN13" i="1"/>
  <c r="FM13" i="1"/>
  <c r="FL13" i="1"/>
  <c r="FK13" i="1"/>
  <c r="FJ13" i="1"/>
  <c r="FI13" i="1"/>
  <c r="FH13" i="1"/>
  <c r="FG13" i="1"/>
  <c r="FF13" i="1"/>
  <c r="FE13" i="1"/>
  <c r="FD13" i="1"/>
  <c r="FC13" i="1"/>
  <c r="FB13" i="1"/>
  <c r="FA13" i="1"/>
  <c r="EZ13" i="1"/>
  <c r="EY13" i="1"/>
  <c r="EX13" i="1"/>
  <c r="EW13" i="1"/>
  <c r="EV13" i="1"/>
  <c r="EU13" i="1"/>
  <c r="ET13" i="1"/>
  <c r="ES13" i="1"/>
  <c r="ER13" i="1"/>
  <c r="EQ13" i="1"/>
  <c r="EP13" i="1"/>
  <c r="EO13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GS12" i="1"/>
  <c r="GR12" i="1"/>
  <c r="GQ12" i="1"/>
  <c r="GP12" i="1"/>
  <c r="GO12" i="1"/>
  <c r="GN12" i="1"/>
  <c r="GM12" i="1"/>
  <c r="GL12" i="1"/>
  <c r="GK12" i="1"/>
  <c r="GJ12" i="1"/>
  <c r="GI12" i="1"/>
  <c r="GH12" i="1"/>
  <c r="GG12" i="1"/>
  <c r="GF12" i="1"/>
  <c r="GE12" i="1"/>
  <c r="GD12" i="1"/>
  <c r="GC12" i="1"/>
  <c r="GB12" i="1"/>
  <c r="GA12" i="1"/>
  <c r="FZ12" i="1"/>
  <c r="FY12" i="1"/>
  <c r="FX12" i="1"/>
  <c r="FW12" i="1"/>
  <c r="FV12" i="1"/>
  <c r="FU12" i="1"/>
  <c r="FT12" i="1"/>
  <c r="FS12" i="1"/>
  <c r="FR12" i="1"/>
  <c r="FQ12" i="1"/>
  <c r="FP12" i="1"/>
  <c r="FO12" i="1"/>
  <c r="FN12" i="1"/>
  <c r="FM12" i="1"/>
  <c r="FL12" i="1"/>
  <c r="FK12" i="1"/>
  <c r="FJ12" i="1"/>
  <c r="FI12" i="1"/>
  <c r="FH12" i="1"/>
  <c r="FG12" i="1"/>
  <c r="FF12" i="1"/>
  <c r="FE12" i="1"/>
  <c r="FD12" i="1"/>
  <c r="FC12" i="1"/>
  <c r="FB12" i="1"/>
  <c r="FA12" i="1"/>
  <c r="EZ12" i="1"/>
  <c r="EY12" i="1"/>
  <c r="EX12" i="1"/>
  <c r="EW12" i="1"/>
  <c r="EV12" i="1"/>
  <c r="EU12" i="1"/>
  <c r="ET12" i="1"/>
  <c r="ES12" i="1"/>
  <c r="ER12" i="1"/>
  <c r="EQ12" i="1"/>
  <c r="EP12" i="1"/>
  <c r="EO12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GS11" i="1"/>
  <c r="GR11" i="1"/>
  <c r="GQ11" i="1"/>
  <c r="GP11" i="1"/>
  <c r="GO11" i="1"/>
  <c r="GN11" i="1"/>
  <c r="GM11" i="1"/>
  <c r="GL11" i="1"/>
  <c r="GK11" i="1"/>
  <c r="GJ11" i="1"/>
  <c r="GI11" i="1"/>
  <c r="GH11" i="1"/>
  <c r="GG11" i="1"/>
  <c r="GF11" i="1"/>
  <c r="GE11" i="1"/>
  <c r="GD11" i="1"/>
  <c r="GC11" i="1"/>
  <c r="GB11" i="1"/>
  <c r="GA11" i="1"/>
  <c r="FZ11" i="1"/>
  <c r="FY11" i="1"/>
  <c r="FX11" i="1"/>
  <c r="FW11" i="1"/>
  <c r="FV11" i="1"/>
  <c r="FU11" i="1"/>
  <c r="FT11" i="1"/>
  <c r="FS11" i="1"/>
  <c r="FR11" i="1"/>
  <c r="FQ11" i="1"/>
  <c r="FP11" i="1"/>
  <c r="FO11" i="1"/>
  <c r="FN11" i="1"/>
  <c r="FM11" i="1"/>
  <c r="FL11" i="1"/>
  <c r="FK11" i="1"/>
  <c r="FJ11" i="1"/>
  <c r="FI11" i="1"/>
  <c r="FH11" i="1"/>
  <c r="FG11" i="1"/>
  <c r="FF11" i="1"/>
  <c r="FE11" i="1"/>
  <c r="FD11" i="1"/>
  <c r="FC11" i="1"/>
  <c r="FB11" i="1"/>
  <c r="FA11" i="1"/>
  <c r="EZ11" i="1"/>
  <c r="EY11" i="1"/>
  <c r="EX11" i="1"/>
  <c r="EW11" i="1"/>
  <c r="EV11" i="1"/>
  <c r="EU11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GS10" i="1"/>
  <c r="GR10" i="1"/>
  <c r="GQ10" i="1"/>
  <c r="GP10" i="1"/>
  <c r="GO10" i="1"/>
  <c r="GN10" i="1"/>
  <c r="GM10" i="1"/>
  <c r="GL10" i="1"/>
  <c r="GK10" i="1"/>
  <c r="GJ10" i="1"/>
  <c r="GI10" i="1"/>
  <c r="GH10" i="1"/>
  <c r="GG10" i="1"/>
  <c r="GF10" i="1"/>
  <c r="GE10" i="1"/>
  <c r="GD10" i="1"/>
  <c r="GC10" i="1"/>
  <c r="GB10" i="1"/>
  <c r="GA10" i="1"/>
  <c r="FZ10" i="1"/>
  <c r="FY10" i="1"/>
  <c r="FX10" i="1"/>
  <c r="FW10" i="1"/>
  <c r="FV10" i="1"/>
  <c r="FU10" i="1"/>
  <c r="FT10" i="1"/>
  <c r="FS10" i="1"/>
  <c r="FR10" i="1"/>
  <c r="FQ10" i="1"/>
  <c r="FP10" i="1"/>
  <c r="FO10" i="1"/>
  <c r="FN10" i="1"/>
  <c r="FM10" i="1"/>
  <c r="FL10" i="1"/>
  <c r="FK10" i="1"/>
  <c r="FJ10" i="1"/>
  <c r="FI10" i="1"/>
  <c r="FH10" i="1"/>
  <c r="FG10" i="1"/>
  <c r="FF10" i="1"/>
  <c r="FE10" i="1"/>
  <c r="FD10" i="1"/>
  <c r="FC10" i="1"/>
  <c r="FB10" i="1"/>
  <c r="FA10" i="1"/>
  <c r="EZ10" i="1"/>
  <c r="EY10" i="1"/>
  <c r="EX10" i="1"/>
  <c r="EW10" i="1"/>
  <c r="EV10" i="1"/>
  <c r="EU10" i="1"/>
  <c r="ET10" i="1"/>
  <c r="ES10" i="1"/>
  <c r="ER10" i="1"/>
  <c r="EQ10" i="1"/>
  <c r="EP10" i="1"/>
  <c r="EO10" i="1"/>
  <c r="EN10" i="1"/>
  <c r="EM10" i="1"/>
  <c r="EL10" i="1"/>
  <c r="EK10" i="1"/>
  <c r="EJ10" i="1"/>
  <c r="EI10" i="1"/>
  <c r="EH10" i="1"/>
  <c r="EG10" i="1"/>
  <c r="EF10" i="1"/>
  <c r="EE10" i="1"/>
  <c r="ED10" i="1"/>
  <c r="EC10" i="1"/>
  <c r="EB10" i="1"/>
  <c r="EA10" i="1"/>
  <c r="DZ10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GS9" i="1"/>
  <c r="GR9" i="1"/>
  <c r="GQ9" i="1"/>
  <c r="GP9" i="1"/>
  <c r="GO9" i="1"/>
  <c r="GN9" i="1"/>
  <c r="GM9" i="1"/>
  <c r="GL9" i="1"/>
  <c r="GK9" i="1"/>
  <c r="GJ9" i="1"/>
  <c r="GI9" i="1"/>
  <c r="GH9" i="1"/>
  <c r="GG9" i="1"/>
  <c r="GF9" i="1"/>
  <c r="GE9" i="1"/>
  <c r="GD9" i="1"/>
  <c r="GC9" i="1"/>
  <c r="GB9" i="1"/>
  <c r="GA9" i="1"/>
  <c r="FZ9" i="1"/>
  <c r="FY9" i="1"/>
  <c r="FX9" i="1"/>
  <c r="FW9" i="1"/>
  <c r="FV9" i="1"/>
  <c r="FU9" i="1"/>
  <c r="FT9" i="1"/>
  <c r="FS9" i="1"/>
  <c r="FR9" i="1"/>
  <c r="FQ9" i="1"/>
  <c r="FP9" i="1"/>
  <c r="FO9" i="1"/>
  <c r="FN9" i="1"/>
  <c r="FM9" i="1"/>
  <c r="FL9" i="1"/>
  <c r="FK9" i="1"/>
  <c r="FJ9" i="1"/>
  <c r="FI9" i="1"/>
  <c r="FH9" i="1"/>
  <c r="FG9" i="1"/>
  <c r="FF9" i="1"/>
  <c r="FE9" i="1"/>
  <c r="FD9" i="1"/>
  <c r="FC9" i="1"/>
  <c r="FB9" i="1"/>
  <c r="FA9" i="1"/>
  <c r="EZ9" i="1"/>
  <c r="EY9" i="1"/>
  <c r="EX9" i="1"/>
  <c r="EW9" i="1"/>
  <c r="EV9" i="1"/>
  <c r="EU9" i="1"/>
  <c r="ET9" i="1"/>
  <c r="ES9" i="1"/>
  <c r="ER9" i="1"/>
  <c r="EQ9" i="1"/>
  <c r="EP9" i="1"/>
  <c r="EO9" i="1"/>
  <c r="EN9" i="1"/>
  <c r="EM9" i="1"/>
  <c r="EL9" i="1"/>
  <c r="EK9" i="1"/>
  <c r="EJ9" i="1"/>
  <c r="EI9" i="1"/>
  <c r="EH9" i="1"/>
  <c r="EG9" i="1"/>
  <c r="EF9" i="1"/>
  <c r="EE9" i="1"/>
  <c r="ED9" i="1"/>
  <c r="EC9" i="1"/>
  <c r="EB9" i="1"/>
  <c r="EA9" i="1"/>
  <c r="DZ9" i="1"/>
  <c r="DY9" i="1"/>
  <c r="DX9" i="1"/>
  <c r="DW9" i="1"/>
  <c r="DV9" i="1"/>
  <c r="DU9" i="1"/>
  <c r="DT9" i="1"/>
  <c r="DS9" i="1"/>
  <c r="DR9" i="1"/>
  <c r="DQ9" i="1"/>
  <c r="DP9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GS8" i="1"/>
  <c r="GR8" i="1"/>
  <c r="GQ8" i="1"/>
  <c r="GP8" i="1"/>
  <c r="GO8" i="1"/>
  <c r="GN8" i="1"/>
  <c r="GM8" i="1"/>
  <c r="GL8" i="1"/>
  <c r="GK8" i="1"/>
  <c r="GJ8" i="1"/>
  <c r="GI8" i="1"/>
  <c r="GH8" i="1"/>
  <c r="GG8" i="1"/>
  <c r="GF8" i="1"/>
  <c r="GE8" i="1"/>
  <c r="GD8" i="1"/>
  <c r="GC8" i="1"/>
  <c r="GB8" i="1"/>
  <c r="GA8" i="1"/>
  <c r="FZ8" i="1"/>
  <c r="FY8" i="1"/>
  <c r="FX8" i="1"/>
  <c r="FW8" i="1"/>
  <c r="FV8" i="1"/>
  <c r="FU8" i="1"/>
  <c r="FT8" i="1"/>
  <c r="FS8" i="1"/>
  <c r="FR8" i="1"/>
  <c r="FQ8" i="1"/>
  <c r="FP8" i="1"/>
  <c r="FO8" i="1"/>
  <c r="FN8" i="1"/>
  <c r="FM8" i="1"/>
  <c r="FL8" i="1"/>
  <c r="FK8" i="1"/>
  <c r="FJ8" i="1"/>
  <c r="FI8" i="1"/>
  <c r="FH8" i="1"/>
  <c r="FG8" i="1"/>
  <c r="FF8" i="1"/>
  <c r="FE8" i="1"/>
  <c r="FD8" i="1"/>
  <c r="FC8" i="1"/>
  <c r="FB8" i="1"/>
  <c r="FA8" i="1"/>
  <c r="EZ8" i="1"/>
  <c r="EY8" i="1"/>
  <c r="EX8" i="1"/>
  <c r="EW8" i="1"/>
  <c r="EV8" i="1"/>
  <c r="EU8" i="1"/>
  <c r="ET8" i="1"/>
  <c r="ES8" i="1"/>
  <c r="ER8" i="1"/>
  <c r="EQ8" i="1"/>
  <c r="EP8" i="1"/>
  <c r="EO8" i="1"/>
  <c r="EN8" i="1"/>
  <c r="EM8" i="1"/>
  <c r="EL8" i="1"/>
  <c r="EK8" i="1"/>
  <c r="EJ8" i="1"/>
  <c r="EI8" i="1"/>
  <c r="EH8" i="1"/>
  <c r="EG8" i="1"/>
  <c r="EF8" i="1"/>
  <c r="EE8" i="1"/>
  <c r="ED8" i="1"/>
  <c r="EC8" i="1"/>
  <c r="EB8" i="1"/>
  <c r="EA8" i="1"/>
  <c r="DZ8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GS7" i="1"/>
  <c r="GR7" i="1"/>
  <c r="GQ7" i="1"/>
  <c r="GP7" i="1"/>
  <c r="GO7" i="1"/>
  <c r="GN7" i="1"/>
  <c r="GM7" i="1"/>
  <c r="GL7" i="1"/>
  <c r="GK7" i="1"/>
  <c r="GJ7" i="1"/>
  <c r="GI7" i="1"/>
  <c r="GH7" i="1"/>
  <c r="GG7" i="1"/>
  <c r="GF7" i="1"/>
  <c r="GE7" i="1"/>
  <c r="GD7" i="1"/>
  <c r="GC7" i="1"/>
  <c r="GB7" i="1"/>
  <c r="GA7" i="1"/>
  <c r="FZ7" i="1"/>
  <c r="FY7" i="1"/>
  <c r="FX7" i="1"/>
  <c r="FW7" i="1"/>
  <c r="FV7" i="1"/>
  <c r="FU7" i="1"/>
  <c r="FT7" i="1"/>
  <c r="FS7" i="1"/>
  <c r="FR7" i="1"/>
  <c r="FQ7" i="1"/>
  <c r="FP7" i="1"/>
  <c r="FO7" i="1"/>
  <c r="FN7" i="1"/>
  <c r="FM7" i="1"/>
  <c r="FL7" i="1"/>
  <c r="FK7" i="1"/>
  <c r="FJ7" i="1"/>
  <c r="FI7" i="1"/>
  <c r="FH7" i="1"/>
  <c r="FG7" i="1"/>
  <c r="FF7" i="1"/>
  <c r="FE7" i="1"/>
  <c r="FD7" i="1"/>
  <c r="FC7" i="1"/>
  <c r="FB7" i="1"/>
  <c r="FA7" i="1"/>
  <c r="EZ7" i="1"/>
  <c r="EY7" i="1"/>
  <c r="EX7" i="1"/>
  <c r="EW7" i="1"/>
  <c r="EV7" i="1"/>
  <c r="EU7" i="1"/>
  <c r="ET7" i="1"/>
  <c r="ES7" i="1"/>
  <c r="ER7" i="1"/>
  <c r="EQ7" i="1"/>
  <c r="EP7" i="1"/>
  <c r="EO7" i="1"/>
  <c r="EN7" i="1"/>
  <c r="EM7" i="1"/>
  <c r="EL7" i="1"/>
  <c r="EK7" i="1"/>
  <c r="EJ7" i="1"/>
  <c r="EI7" i="1"/>
  <c r="EH7" i="1"/>
  <c r="EG7" i="1"/>
  <c r="EF7" i="1"/>
  <c r="EE7" i="1"/>
  <c r="ED7" i="1"/>
  <c r="EC7" i="1"/>
  <c r="EB7" i="1"/>
  <c r="EA7" i="1"/>
  <c r="DZ7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GS6" i="1"/>
  <c r="GR6" i="1"/>
  <c r="GQ6" i="1"/>
  <c r="GP6" i="1"/>
  <c r="GO6" i="1"/>
  <c r="GN6" i="1"/>
  <c r="GM6" i="1"/>
  <c r="GL6" i="1"/>
  <c r="GK6" i="1"/>
  <c r="GJ6" i="1"/>
  <c r="GI6" i="1"/>
  <c r="GH6" i="1"/>
  <c r="GG6" i="1"/>
  <c r="GF6" i="1"/>
  <c r="GE6" i="1"/>
  <c r="GD6" i="1"/>
  <c r="GC6" i="1"/>
  <c r="GB6" i="1"/>
  <c r="GA6" i="1"/>
  <c r="FZ6" i="1"/>
  <c r="FY6" i="1"/>
  <c r="FX6" i="1"/>
  <c r="FW6" i="1"/>
  <c r="FV6" i="1"/>
  <c r="FU6" i="1"/>
  <c r="FT6" i="1"/>
  <c r="FS6" i="1"/>
  <c r="FR6" i="1"/>
  <c r="FQ6" i="1"/>
  <c r="FP6" i="1"/>
  <c r="FO6" i="1"/>
  <c r="FN6" i="1"/>
  <c r="FM6" i="1"/>
  <c r="FL6" i="1"/>
  <c r="FK6" i="1"/>
  <c r="FJ6" i="1"/>
  <c r="FI6" i="1"/>
  <c r="FH6" i="1"/>
  <c r="FG6" i="1"/>
  <c r="FF6" i="1"/>
  <c r="FE6" i="1"/>
  <c r="FD6" i="1"/>
  <c r="FC6" i="1"/>
  <c r="FB6" i="1"/>
  <c r="FA6" i="1"/>
  <c r="EZ6" i="1"/>
  <c r="EY6" i="1"/>
  <c r="EX6" i="1"/>
  <c r="EW6" i="1"/>
  <c r="EV6" i="1"/>
  <c r="EU6" i="1"/>
  <c r="ET6" i="1"/>
  <c r="ES6" i="1"/>
  <c r="ER6" i="1"/>
  <c r="EQ6" i="1"/>
  <c r="EP6" i="1"/>
  <c r="EO6" i="1"/>
  <c r="EN6" i="1"/>
  <c r="EM6" i="1"/>
  <c r="EL6" i="1"/>
  <c r="EK6" i="1"/>
  <c r="EJ6" i="1"/>
  <c r="EI6" i="1"/>
  <c r="EH6" i="1"/>
  <c r="EG6" i="1"/>
  <c r="EF6" i="1"/>
  <c r="EE6" i="1"/>
  <c r="ED6" i="1"/>
  <c r="EC6" i="1"/>
  <c r="EB6" i="1"/>
  <c r="EA6" i="1"/>
  <c r="DZ6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GS5" i="1"/>
  <c r="GR5" i="1"/>
  <c r="GQ5" i="1"/>
  <c r="GP5" i="1"/>
  <c r="GO5" i="1"/>
  <c r="GN5" i="1"/>
  <c r="GM5" i="1"/>
  <c r="GL5" i="1"/>
  <c r="GK5" i="1"/>
  <c r="GJ5" i="1"/>
  <c r="GI5" i="1"/>
  <c r="GH5" i="1"/>
  <c r="GG5" i="1"/>
  <c r="GF5" i="1"/>
  <c r="GE5" i="1"/>
  <c r="GD5" i="1"/>
  <c r="GC5" i="1"/>
  <c r="GB5" i="1"/>
  <c r="GA5" i="1"/>
  <c r="FZ5" i="1"/>
  <c r="FY5" i="1"/>
  <c r="FX5" i="1"/>
  <c r="FW5" i="1"/>
  <c r="FV5" i="1"/>
  <c r="FU5" i="1"/>
  <c r="FT5" i="1"/>
  <c r="FS5" i="1"/>
  <c r="FR5" i="1"/>
  <c r="FQ5" i="1"/>
  <c r="FP5" i="1"/>
  <c r="FO5" i="1"/>
  <c r="FN5" i="1"/>
  <c r="FM5" i="1"/>
  <c r="FL5" i="1"/>
  <c r="FK5" i="1"/>
  <c r="FJ5" i="1"/>
  <c r="FI5" i="1"/>
  <c r="FH5" i="1"/>
  <c r="FG5" i="1"/>
  <c r="FF5" i="1"/>
  <c r="FE5" i="1"/>
  <c r="FD5" i="1"/>
  <c r="FC5" i="1"/>
  <c r="FB5" i="1"/>
  <c r="FA5" i="1"/>
  <c r="EZ5" i="1"/>
  <c r="EY5" i="1"/>
  <c r="EX5" i="1"/>
  <c r="EW5" i="1"/>
  <c r="EV5" i="1"/>
  <c r="EU5" i="1"/>
  <c r="ET5" i="1"/>
  <c r="ES5" i="1"/>
  <c r="ER5" i="1"/>
  <c r="EQ5" i="1"/>
  <c r="EP5" i="1"/>
  <c r="EO5" i="1"/>
  <c r="EN5" i="1"/>
  <c r="EM5" i="1"/>
  <c r="EL5" i="1"/>
  <c r="EK5" i="1"/>
  <c r="EJ5" i="1"/>
  <c r="EI5" i="1"/>
  <c r="EH5" i="1"/>
  <c r="EG5" i="1"/>
  <c r="EF5" i="1"/>
  <c r="EE5" i="1"/>
  <c r="ED5" i="1"/>
  <c r="EC5" i="1"/>
  <c r="EB5" i="1"/>
  <c r="EA5" i="1"/>
  <c r="DZ5" i="1"/>
  <c r="DY5" i="1"/>
  <c r="DX5" i="1"/>
  <c r="DW5" i="1"/>
  <c r="DV5" i="1"/>
  <c r="DU5" i="1"/>
  <c r="DT5" i="1"/>
  <c r="DS5" i="1"/>
  <c r="DR5" i="1"/>
  <c r="DQ5" i="1"/>
  <c r="DP5" i="1"/>
  <c r="DO5" i="1"/>
  <c r="DN5" i="1"/>
  <c r="DM5" i="1"/>
  <c r="DL5" i="1"/>
  <c r="DK5" i="1"/>
  <c r="DJ5" i="1"/>
  <c r="DI5" i="1"/>
  <c r="DH5" i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B4" i="1" a="1"/>
  <c r="B4" i="1" s="1"/>
  <c r="F2" i="1" l="1"/>
  <c r="E29" i="7"/>
  <c r="H29" i="7"/>
  <c r="E9" i="7"/>
  <c r="H9" i="7"/>
  <c r="E10" i="7"/>
  <c r="H10" i="7"/>
  <c r="E12" i="7"/>
  <c r="H12" i="7"/>
  <c r="E23" i="7"/>
  <c r="H23" i="7"/>
  <c r="H5" i="7"/>
  <c r="E5" i="7"/>
  <c r="C6" i="7"/>
  <c r="E17" i="7"/>
  <c r="H17" i="7"/>
  <c r="Y397" i="4"/>
  <c r="Z397" i="4" s="1"/>
  <c r="Y955" i="4"/>
  <c r="Z955" i="4" s="1"/>
  <c r="O802" i="4"/>
  <c r="V802" i="4" s="1"/>
  <c r="L802" i="4"/>
  <c r="S802" i="4" s="1"/>
  <c r="M802" i="4"/>
  <c r="T802" i="4" s="1"/>
  <c r="K802" i="4"/>
  <c r="R802" i="4" s="1"/>
  <c r="P802" i="4"/>
  <c r="W802" i="4" s="1"/>
  <c r="Q802" i="4"/>
  <c r="X802" i="4" s="1"/>
  <c r="N802" i="4"/>
  <c r="U802" i="4" s="1"/>
  <c r="B934" i="4"/>
  <c r="Q933" i="4"/>
  <c r="X933" i="4" s="1"/>
  <c r="P933" i="4"/>
  <c r="W933" i="4" s="1"/>
  <c r="O933" i="4"/>
  <c r="V933" i="4" s="1"/>
  <c r="N933" i="4"/>
  <c r="U933" i="4" s="1"/>
  <c r="M933" i="4"/>
  <c r="T933" i="4" s="1"/>
  <c r="L933" i="4"/>
  <c r="S933" i="4" s="1"/>
  <c r="K933" i="4"/>
  <c r="R933" i="4" s="1"/>
  <c r="M919" i="4"/>
  <c r="T919" i="4" s="1"/>
  <c r="L919" i="4"/>
  <c r="S919" i="4" s="1"/>
  <c r="K919" i="4"/>
  <c r="R919" i="4" s="1"/>
  <c r="Q919" i="4"/>
  <c r="X919" i="4" s="1"/>
  <c r="O919" i="4"/>
  <c r="V919" i="4" s="1"/>
  <c r="P919" i="4"/>
  <c r="W919" i="4" s="1"/>
  <c r="N919" i="4"/>
  <c r="U919" i="4" s="1"/>
  <c r="B821" i="4"/>
  <c r="Q820" i="4"/>
  <c r="X820" i="4" s="1"/>
  <c r="O820" i="4"/>
  <c r="V820" i="4" s="1"/>
  <c r="N820" i="4"/>
  <c r="U820" i="4" s="1"/>
  <c r="L820" i="4"/>
  <c r="S820" i="4" s="1"/>
  <c r="P820" i="4"/>
  <c r="W820" i="4" s="1"/>
  <c r="M820" i="4"/>
  <c r="T820" i="4" s="1"/>
  <c r="K820" i="4"/>
  <c r="R820" i="4" s="1"/>
  <c r="Y681" i="4"/>
  <c r="Z681" i="4" s="1"/>
  <c r="Y829" i="4"/>
  <c r="Z829" i="4" s="1"/>
  <c r="Q841" i="4"/>
  <c r="X841" i="4" s="1"/>
  <c r="P841" i="4"/>
  <c r="W841" i="4" s="1"/>
  <c r="O841" i="4"/>
  <c r="V841" i="4" s="1"/>
  <c r="N841" i="4"/>
  <c r="U841" i="4" s="1"/>
  <c r="L841" i="4"/>
  <c r="S841" i="4" s="1"/>
  <c r="M841" i="4"/>
  <c r="T841" i="4" s="1"/>
  <c r="K841" i="4"/>
  <c r="R841" i="4" s="1"/>
  <c r="Q535" i="4"/>
  <c r="X535" i="4" s="1"/>
  <c r="P535" i="4"/>
  <c r="W535" i="4" s="1"/>
  <c r="O535" i="4"/>
  <c r="V535" i="4" s="1"/>
  <c r="N535" i="4"/>
  <c r="U535" i="4" s="1"/>
  <c r="L535" i="4"/>
  <c r="S535" i="4" s="1"/>
  <c r="M535" i="4"/>
  <c r="T535" i="4" s="1"/>
  <c r="K535" i="4"/>
  <c r="R535" i="4" s="1"/>
  <c r="Q899" i="4"/>
  <c r="X899" i="4" s="1"/>
  <c r="P899" i="4"/>
  <c r="W899" i="4" s="1"/>
  <c r="O899" i="4"/>
  <c r="V899" i="4" s="1"/>
  <c r="N899" i="4"/>
  <c r="U899" i="4" s="1"/>
  <c r="M899" i="4"/>
  <c r="T899" i="4" s="1"/>
  <c r="L899" i="4"/>
  <c r="S899" i="4" s="1"/>
  <c r="K899" i="4"/>
  <c r="R899" i="4" s="1"/>
  <c r="B866" i="4"/>
  <c r="Q865" i="4"/>
  <c r="X865" i="4" s="1"/>
  <c r="P865" i="4"/>
  <c r="W865" i="4" s="1"/>
  <c r="O865" i="4"/>
  <c r="V865" i="4" s="1"/>
  <c r="N865" i="4"/>
  <c r="U865" i="4" s="1"/>
  <c r="M865" i="4"/>
  <c r="T865" i="4" s="1"/>
  <c r="L865" i="4"/>
  <c r="S865" i="4" s="1"/>
  <c r="K865" i="4"/>
  <c r="R865" i="4" s="1"/>
  <c r="Q466" i="4"/>
  <c r="X466" i="4" s="1"/>
  <c r="P466" i="4"/>
  <c r="W466" i="4" s="1"/>
  <c r="O466" i="4"/>
  <c r="V466" i="4" s="1"/>
  <c r="N466" i="4"/>
  <c r="U466" i="4" s="1"/>
  <c r="M466" i="4"/>
  <c r="T466" i="4" s="1"/>
  <c r="L466" i="4"/>
  <c r="S466" i="4" s="1"/>
  <c r="K466" i="4"/>
  <c r="R466" i="4" s="1"/>
  <c r="B961" i="4"/>
  <c r="L960" i="4"/>
  <c r="S960" i="4" s="1"/>
  <c r="K960" i="4"/>
  <c r="R960" i="4" s="1"/>
  <c r="Q960" i="4"/>
  <c r="X960" i="4" s="1"/>
  <c r="P960" i="4"/>
  <c r="W960" i="4" s="1"/>
  <c r="N960" i="4"/>
  <c r="U960" i="4" s="1"/>
  <c r="M960" i="4"/>
  <c r="T960" i="4" s="1"/>
  <c r="O960" i="4"/>
  <c r="V960" i="4" s="1"/>
  <c r="Y838" i="4"/>
  <c r="Z838" i="4" s="1"/>
  <c r="N957" i="4"/>
  <c r="U957" i="4" s="1"/>
  <c r="M957" i="4"/>
  <c r="T957" i="4" s="1"/>
  <c r="L957" i="4"/>
  <c r="S957" i="4" s="1"/>
  <c r="K957" i="4"/>
  <c r="R957" i="4" s="1"/>
  <c r="P957" i="4"/>
  <c r="W957" i="4" s="1"/>
  <c r="Q957" i="4"/>
  <c r="X957" i="4" s="1"/>
  <c r="O957" i="4"/>
  <c r="V957" i="4" s="1"/>
  <c r="Y976" i="4"/>
  <c r="Z976" i="4" s="1"/>
  <c r="Y973" i="4"/>
  <c r="Z973" i="4" s="1"/>
  <c r="Q859" i="4"/>
  <c r="X859" i="4" s="1"/>
  <c r="P859" i="4"/>
  <c r="W859" i="4" s="1"/>
  <c r="O859" i="4"/>
  <c r="V859" i="4" s="1"/>
  <c r="N859" i="4"/>
  <c r="U859" i="4" s="1"/>
  <c r="L859" i="4"/>
  <c r="S859" i="4" s="1"/>
  <c r="K859" i="4"/>
  <c r="R859" i="4" s="1"/>
  <c r="M859" i="4"/>
  <c r="T859" i="4" s="1"/>
  <c r="N985" i="4"/>
  <c r="U985" i="4" s="1"/>
  <c r="M985" i="4"/>
  <c r="T985" i="4" s="1"/>
  <c r="L985" i="4"/>
  <c r="S985" i="4" s="1"/>
  <c r="K985" i="4"/>
  <c r="R985" i="4" s="1"/>
  <c r="P985" i="4"/>
  <c r="W985" i="4" s="1"/>
  <c r="Q985" i="4"/>
  <c r="X985" i="4" s="1"/>
  <c r="O985" i="4"/>
  <c r="V985" i="4" s="1"/>
  <c r="Q593" i="4"/>
  <c r="X593" i="4" s="1"/>
  <c r="P593" i="4"/>
  <c r="W593" i="4" s="1"/>
  <c r="O593" i="4"/>
  <c r="V593" i="4" s="1"/>
  <c r="N593" i="4"/>
  <c r="U593" i="4" s="1"/>
  <c r="M593" i="4"/>
  <c r="T593" i="4" s="1"/>
  <c r="L593" i="4"/>
  <c r="S593" i="4" s="1"/>
  <c r="K593" i="4"/>
  <c r="R593" i="4" s="1"/>
  <c r="Q940" i="4"/>
  <c r="X940" i="4" s="1"/>
  <c r="P940" i="4"/>
  <c r="W940" i="4" s="1"/>
  <c r="O940" i="4"/>
  <c r="V940" i="4" s="1"/>
  <c r="N940" i="4"/>
  <c r="U940" i="4" s="1"/>
  <c r="L940" i="4"/>
  <c r="S940" i="4" s="1"/>
  <c r="K940" i="4"/>
  <c r="R940" i="4" s="1"/>
  <c r="M940" i="4"/>
  <c r="T940" i="4" s="1"/>
  <c r="Q892" i="4"/>
  <c r="X892" i="4" s="1"/>
  <c r="P892" i="4"/>
  <c r="W892" i="4" s="1"/>
  <c r="O892" i="4"/>
  <c r="V892" i="4" s="1"/>
  <c r="N892" i="4"/>
  <c r="U892" i="4" s="1"/>
  <c r="M892" i="4"/>
  <c r="T892" i="4" s="1"/>
  <c r="L892" i="4"/>
  <c r="S892" i="4" s="1"/>
  <c r="K892" i="4"/>
  <c r="R892" i="4" s="1"/>
  <c r="L790" i="4"/>
  <c r="S790" i="4" s="1"/>
  <c r="K790" i="4"/>
  <c r="R790" i="4" s="1"/>
  <c r="Q790" i="4"/>
  <c r="X790" i="4" s="1"/>
  <c r="P790" i="4"/>
  <c r="W790" i="4" s="1"/>
  <c r="N790" i="4"/>
  <c r="U790" i="4" s="1"/>
  <c r="O790" i="4"/>
  <c r="V790" i="4" s="1"/>
  <c r="M790" i="4"/>
  <c r="T790" i="4" s="1"/>
  <c r="Y796" i="4"/>
  <c r="Z796" i="4" s="1"/>
  <c r="Y322" i="4"/>
  <c r="Z322" i="4" s="1"/>
  <c r="B980" i="4"/>
  <c r="P979" i="4"/>
  <c r="W979" i="4" s="1"/>
  <c r="O979" i="4"/>
  <c r="V979" i="4" s="1"/>
  <c r="N979" i="4"/>
  <c r="U979" i="4" s="1"/>
  <c r="M979" i="4"/>
  <c r="T979" i="4" s="1"/>
  <c r="L979" i="4"/>
  <c r="S979" i="4" s="1"/>
  <c r="K979" i="4"/>
  <c r="R979" i="4" s="1"/>
  <c r="Q979" i="4"/>
  <c r="X979" i="4" s="1"/>
  <c r="B926" i="4"/>
  <c r="M925" i="4"/>
  <c r="T925" i="4" s="1"/>
  <c r="L925" i="4"/>
  <c r="S925" i="4" s="1"/>
  <c r="K925" i="4"/>
  <c r="R925" i="4" s="1"/>
  <c r="Q925" i="4"/>
  <c r="X925" i="4" s="1"/>
  <c r="O925" i="4"/>
  <c r="V925" i="4" s="1"/>
  <c r="P925" i="4"/>
  <c r="W925" i="4" s="1"/>
  <c r="N925" i="4"/>
  <c r="U925" i="4" s="1"/>
  <c r="Q400" i="4"/>
  <c r="X400" i="4" s="1"/>
  <c r="P400" i="4"/>
  <c r="W400" i="4" s="1"/>
  <c r="O400" i="4"/>
  <c r="V400" i="4" s="1"/>
  <c r="L400" i="4"/>
  <c r="S400" i="4" s="1"/>
  <c r="N400" i="4"/>
  <c r="U400" i="4" s="1"/>
  <c r="M400" i="4"/>
  <c r="T400" i="4" s="1"/>
  <c r="K400" i="4"/>
  <c r="R400" i="4" s="1"/>
  <c r="G168" i="3"/>
  <c r="G240" i="3"/>
  <c r="G312" i="3"/>
  <c r="G264" i="3"/>
  <c r="D16" i="3"/>
  <c r="D40" i="3"/>
  <c r="D77" i="3"/>
  <c r="D125" i="3"/>
  <c r="D173" i="3"/>
  <c r="D231" i="3"/>
  <c r="D303" i="3"/>
  <c r="G30" i="3"/>
  <c r="G100" i="3"/>
  <c r="G172" i="3"/>
  <c r="G244" i="3"/>
  <c r="G316" i="3"/>
  <c r="G192" i="3"/>
  <c r="D17" i="3"/>
  <c r="D41" i="3"/>
  <c r="D83" i="3"/>
  <c r="D131" i="3"/>
  <c r="D179" i="3"/>
  <c r="D239" i="3"/>
  <c r="D311" i="3"/>
  <c r="G36" i="3"/>
  <c r="G108" i="3"/>
  <c r="G180" i="3"/>
  <c r="G252" i="3"/>
  <c r="G324" i="3"/>
  <c r="D23" i="3"/>
  <c r="D47" i="3"/>
  <c r="D87" i="3"/>
  <c r="D135" i="3"/>
  <c r="D183" i="3"/>
  <c r="D243" i="3"/>
  <c r="D315" i="3"/>
  <c r="G40" i="3"/>
  <c r="G112" i="3"/>
  <c r="G184" i="3"/>
  <c r="G256" i="3"/>
  <c r="G52" i="3"/>
  <c r="G124" i="3"/>
  <c r="G196" i="3"/>
  <c r="G268" i="3"/>
  <c r="D27" i="3"/>
  <c r="D52" i="3"/>
  <c r="D99" i="3"/>
  <c r="D147" i="3"/>
  <c r="D195" i="3"/>
  <c r="D263" i="3"/>
  <c r="G60" i="3"/>
  <c r="G132" i="3"/>
  <c r="G204" i="3"/>
  <c r="G276" i="3"/>
  <c r="D28" i="3"/>
  <c r="D53" i="3"/>
  <c r="D101" i="3"/>
  <c r="D149" i="3"/>
  <c r="D197" i="3"/>
  <c r="D267" i="3"/>
  <c r="G6" i="3"/>
  <c r="G64" i="3"/>
  <c r="G136" i="3"/>
  <c r="G208" i="3"/>
  <c r="G280" i="3"/>
  <c r="G12" i="3"/>
  <c r="G72" i="3"/>
  <c r="G144" i="3"/>
  <c r="G216" i="3"/>
  <c r="G288" i="3"/>
  <c r="D11" i="3"/>
  <c r="D35" i="3"/>
  <c r="D63" i="3"/>
  <c r="D111" i="3"/>
  <c r="D159" i="3"/>
  <c r="D207" i="3"/>
  <c r="D279" i="3"/>
  <c r="G16" i="3"/>
  <c r="G76" i="3"/>
  <c r="G148" i="3"/>
  <c r="G220" i="3"/>
  <c r="G292" i="3"/>
  <c r="D13" i="3"/>
  <c r="D37" i="3"/>
  <c r="D65" i="3"/>
  <c r="D113" i="3"/>
  <c r="D161" i="3"/>
  <c r="D215" i="3"/>
  <c r="D287" i="3"/>
  <c r="G18" i="3"/>
  <c r="G84" i="3"/>
  <c r="G156" i="3"/>
  <c r="G228" i="3"/>
  <c r="G300" i="3"/>
  <c r="D119" i="3"/>
  <c r="D167" i="3"/>
  <c r="D219" i="3"/>
  <c r="D291" i="3"/>
  <c r="G24" i="3"/>
  <c r="G88" i="3"/>
  <c r="G160" i="3"/>
  <c r="G232" i="3"/>
  <c r="G304" i="3"/>
  <c r="D12" i="3"/>
  <c r="D24" i="3"/>
  <c r="D36" i="3"/>
  <c r="D48" i="3"/>
  <c r="D60" i="3"/>
  <c r="D72" i="3"/>
  <c r="D84" i="3"/>
  <c r="D96" i="3"/>
  <c r="D108" i="3"/>
  <c r="D120" i="3"/>
  <c r="D132" i="3"/>
  <c r="D144" i="3"/>
  <c r="D156" i="3"/>
  <c r="D168" i="3"/>
  <c r="D180" i="3"/>
  <c r="D192" i="3"/>
  <c r="D204" i="3"/>
  <c r="D216" i="3"/>
  <c r="D228" i="3"/>
  <c r="D240" i="3"/>
  <c r="D252" i="3"/>
  <c r="D264" i="3"/>
  <c r="D276" i="3"/>
  <c r="D288" i="3"/>
  <c r="D300" i="3"/>
  <c r="D312" i="3"/>
  <c r="D324" i="3"/>
  <c r="G13" i="3"/>
  <c r="G25" i="3"/>
  <c r="G37" i="3"/>
  <c r="G49" i="3"/>
  <c r="G61" i="3"/>
  <c r="G73" i="3"/>
  <c r="G85" i="3"/>
  <c r="G97" i="3"/>
  <c r="G109" i="3"/>
  <c r="G121" i="3"/>
  <c r="G133" i="3"/>
  <c r="G145" i="3"/>
  <c r="G157" i="3"/>
  <c r="G169" i="3"/>
  <c r="G181" i="3"/>
  <c r="G193" i="3"/>
  <c r="G205" i="3"/>
  <c r="G217" i="3"/>
  <c r="G229" i="3"/>
  <c r="G241" i="3"/>
  <c r="G253" i="3"/>
  <c r="G265" i="3"/>
  <c r="G277" i="3"/>
  <c r="G289" i="3"/>
  <c r="G301" i="3"/>
  <c r="G313" i="3"/>
  <c r="D49" i="3"/>
  <c r="D61" i="3"/>
  <c r="D73" i="3"/>
  <c r="D85" i="3"/>
  <c r="D97" i="3"/>
  <c r="D109" i="3"/>
  <c r="D121" i="3"/>
  <c r="D133" i="3"/>
  <c r="D145" i="3"/>
  <c r="D157" i="3"/>
  <c r="D169" i="3"/>
  <c r="D181" i="3"/>
  <c r="D193" i="3"/>
  <c r="D205" i="3"/>
  <c r="D217" i="3"/>
  <c r="D229" i="3"/>
  <c r="D241" i="3"/>
  <c r="D253" i="3"/>
  <c r="D265" i="3"/>
  <c r="D277" i="3"/>
  <c r="D289" i="3"/>
  <c r="D301" i="3"/>
  <c r="D313" i="3"/>
  <c r="G14" i="3"/>
  <c r="G26" i="3"/>
  <c r="G38" i="3"/>
  <c r="G50" i="3"/>
  <c r="G62" i="3"/>
  <c r="G74" i="3"/>
  <c r="G86" i="3"/>
  <c r="G98" i="3"/>
  <c r="G110" i="3"/>
  <c r="G122" i="3"/>
  <c r="G134" i="3"/>
  <c r="G146" i="3"/>
  <c r="G158" i="3"/>
  <c r="G170" i="3"/>
  <c r="G182" i="3"/>
  <c r="G194" i="3"/>
  <c r="G206" i="3"/>
  <c r="G218" i="3"/>
  <c r="G230" i="3"/>
  <c r="G242" i="3"/>
  <c r="G254" i="3"/>
  <c r="G266" i="3"/>
  <c r="G278" i="3"/>
  <c r="G290" i="3"/>
  <c r="G302" i="3"/>
  <c r="G314" i="3"/>
  <c r="D62" i="3"/>
  <c r="D74" i="3"/>
  <c r="D86" i="3"/>
  <c r="D98" i="3"/>
  <c r="D110" i="3"/>
  <c r="D122" i="3"/>
  <c r="D134" i="3"/>
  <c r="D146" i="3"/>
  <c r="D158" i="3"/>
  <c r="D170" i="3"/>
  <c r="D182" i="3"/>
  <c r="D194" i="3"/>
  <c r="D206" i="3"/>
  <c r="D218" i="3"/>
  <c r="D230" i="3"/>
  <c r="D242" i="3"/>
  <c r="D254" i="3"/>
  <c r="D266" i="3"/>
  <c r="D278" i="3"/>
  <c r="D290" i="3"/>
  <c r="D302" i="3"/>
  <c r="D314" i="3"/>
  <c r="G15" i="3"/>
  <c r="G27" i="3"/>
  <c r="G39" i="3"/>
  <c r="G51" i="3"/>
  <c r="G63" i="3"/>
  <c r="G75" i="3"/>
  <c r="G87" i="3"/>
  <c r="G99" i="3"/>
  <c r="G111" i="3"/>
  <c r="G123" i="3"/>
  <c r="G135" i="3"/>
  <c r="G147" i="3"/>
  <c r="G159" i="3"/>
  <c r="G171" i="3"/>
  <c r="G183" i="3"/>
  <c r="G195" i="3"/>
  <c r="G207" i="3"/>
  <c r="G219" i="3"/>
  <c r="G231" i="3"/>
  <c r="G243" i="3"/>
  <c r="G255" i="3"/>
  <c r="G267" i="3"/>
  <c r="G279" i="3"/>
  <c r="G291" i="3"/>
  <c r="G303" i="3"/>
  <c r="G315" i="3"/>
  <c r="D64" i="3"/>
  <c r="D76" i="3"/>
  <c r="D88" i="3"/>
  <c r="D100" i="3"/>
  <c r="D112" i="3"/>
  <c r="D124" i="3"/>
  <c r="D136" i="3"/>
  <c r="D148" i="3"/>
  <c r="D160" i="3"/>
  <c r="D172" i="3"/>
  <c r="D184" i="3"/>
  <c r="D196" i="3"/>
  <c r="D208" i="3"/>
  <c r="D220" i="3"/>
  <c r="D232" i="3"/>
  <c r="D244" i="3"/>
  <c r="D256" i="3"/>
  <c r="D268" i="3"/>
  <c r="D280" i="3"/>
  <c r="D292" i="3"/>
  <c r="D304" i="3"/>
  <c r="D316" i="3"/>
  <c r="G5" i="3"/>
  <c r="G17" i="3"/>
  <c r="G29" i="3"/>
  <c r="G41" i="3"/>
  <c r="G53" i="3"/>
  <c r="G65" i="3"/>
  <c r="G77" i="3"/>
  <c r="G89" i="3"/>
  <c r="G101" i="3"/>
  <c r="G113" i="3"/>
  <c r="G125" i="3"/>
  <c r="G137" i="3"/>
  <c r="G149" i="3"/>
  <c r="G161" i="3"/>
  <c r="G173" i="3"/>
  <c r="G185" i="3"/>
  <c r="G197" i="3"/>
  <c r="G209" i="3"/>
  <c r="G221" i="3"/>
  <c r="G233" i="3"/>
  <c r="G245" i="3"/>
  <c r="G257" i="3"/>
  <c r="G269" i="3"/>
  <c r="G281" i="3"/>
  <c r="G293" i="3"/>
  <c r="G305" i="3"/>
  <c r="G317" i="3"/>
  <c r="D209" i="3"/>
  <c r="D221" i="3"/>
  <c r="D233" i="3"/>
  <c r="D245" i="3"/>
  <c r="D257" i="3"/>
  <c r="D269" i="3"/>
  <c r="D281" i="3"/>
  <c r="D293" i="3"/>
  <c r="D305" i="3"/>
  <c r="D317" i="3"/>
  <c r="G42" i="3"/>
  <c r="G54" i="3"/>
  <c r="G66" i="3"/>
  <c r="G78" i="3"/>
  <c r="G90" i="3"/>
  <c r="G102" i="3"/>
  <c r="G114" i="3"/>
  <c r="G126" i="3"/>
  <c r="G138" i="3"/>
  <c r="G150" i="3"/>
  <c r="G162" i="3"/>
  <c r="G174" i="3"/>
  <c r="G186" i="3"/>
  <c r="G198" i="3"/>
  <c r="G210" i="3"/>
  <c r="G222" i="3"/>
  <c r="G234" i="3"/>
  <c r="G246" i="3"/>
  <c r="G258" i="3"/>
  <c r="G270" i="3"/>
  <c r="G282" i="3"/>
  <c r="G294" i="3"/>
  <c r="G306" i="3"/>
  <c r="G318" i="3"/>
  <c r="D6" i="3"/>
  <c r="D18" i="3"/>
  <c r="D30" i="3"/>
  <c r="D42" i="3"/>
  <c r="D54" i="3"/>
  <c r="D66" i="3"/>
  <c r="D78" i="3"/>
  <c r="D90" i="3"/>
  <c r="D102" i="3"/>
  <c r="D114" i="3"/>
  <c r="D126" i="3"/>
  <c r="D138" i="3"/>
  <c r="D150" i="3"/>
  <c r="D162" i="3"/>
  <c r="D174" i="3"/>
  <c r="D186" i="3"/>
  <c r="D198" i="3"/>
  <c r="D210" i="3"/>
  <c r="D222" i="3"/>
  <c r="D234" i="3"/>
  <c r="D246" i="3"/>
  <c r="D258" i="3"/>
  <c r="D270" i="3"/>
  <c r="D282" i="3"/>
  <c r="D294" i="3"/>
  <c r="D306" i="3"/>
  <c r="D318" i="3"/>
  <c r="G7" i="3"/>
  <c r="G19" i="3"/>
  <c r="G31" i="3"/>
  <c r="G43" i="3"/>
  <c r="G55" i="3"/>
  <c r="G67" i="3"/>
  <c r="G79" i="3"/>
  <c r="G91" i="3"/>
  <c r="G103" i="3"/>
  <c r="G115" i="3"/>
  <c r="G127" i="3"/>
  <c r="G139" i="3"/>
  <c r="G151" i="3"/>
  <c r="G163" i="3"/>
  <c r="G175" i="3"/>
  <c r="G187" i="3"/>
  <c r="G199" i="3"/>
  <c r="G211" i="3"/>
  <c r="G223" i="3"/>
  <c r="G235" i="3"/>
  <c r="G247" i="3"/>
  <c r="G259" i="3"/>
  <c r="G271" i="3"/>
  <c r="G283" i="3"/>
  <c r="G295" i="3"/>
  <c r="G307" i="3"/>
  <c r="G319" i="3"/>
  <c r="D7" i="3"/>
  <c r="D19" i="3"/>
  <c r="D31" i="3"/>
  <c r="D43" i="3"/>
  <c r="D55" i="3"/>
  <c r="D67" i="3"/>
  <c r="D79" i="3"/>
  <c r="D91" i="3"/>
  <c r="D103" i="3"/>
  <c r="D115" i="3"/>
  <c r="D127" i="3"/>
  <c r="D139" i="3"/>
  <c r="D151" i="3"/>
  <c r="D163" i="3"/>
  <c r="D175" i="3"/>
  <c r="D187" i="3"/>
  <c r="D199" i="3"/>
  <c r="D211" i="3"/>
  <c r="D223" i="3"/>
  <c r="D235" i="3"/>
  <c r="D247" i="3"/>
  <c r="D259" i="3"/>
  <c r="D271" i="3"/>
  <c r="D283" i="3"/>
  <c r="D295" i="3"/>
  <c r="D307" i="3"/>
  <c r="D319" i="3"/>
  <c r="G8" i="3"/>
  <c r="G20" i="3"/>
  <c r="G32" i="3"/>
  <c r="G44" i="3"/>
  <c r="G56" i="3"/>
  <c r="G68" i="3"/>
  <c r="G80" i="3"/>
  <c r="G92" i="3"/>
  <c r="G104" i="3"/>
  <c r="G116" i="3"/>
  <c r="G128" i="3"/>
  <c r="G140" i="3"/>
  <c r="G152" i="3"/>
  <c r="G164" i="3"/>
  <c r="G176" i="3"/>
  <c r="G188" i="3"/>
  <c r="G200" i="3"/>
  <c r="G212" i="3"/>
  <c r="G224" i="3"/>
  <c r="G236" i="3"/>
  <c r="G248" i="3"/>
  <c r="G260" i="3"/>
  <c r="G272" i="3"/>
  <c r="G284" i="3"/>
  <c r="G296" i="3"/>
  <c r="G308" i="3"/>
  <c r="G320" i="3"/>
  <c r="D8" i="3"/>
  <c r="D20" i="3"/>
  <c r="D32" i="3"/>
  <c r="D44" i="3"/>
  <c r="D56" i="3"/>
  <c r="D68" i="3"/>
  <c r="D80" i="3"/>
  <c r="D92" i="3"/>
  <c r="D104" i="3"/>
  <c r="D116" i="3"/>
  <c r="D128" i="3"/>
  <c r="D140" i="3"/>
  <c r="D152" i="3"/>
  <c r="D164" i="3"/>
  <c r="D176" i="3"/>
  <c r="D188" i="3"/>
  <c r="D200" i="3"/>
  <c r="D212" i="3"/>
  <c r="D224" i="3"/>
  <c r="D236" i="3"/>
  <c r="D248" i="3"/>
  <c r="D260" i="3"/>
  <c r="D272" i="3"/>
  <c r="D284" i="3"/>
  <c r="D296" i="3"/>
  <c r="D308" i="3"/>
  <c r="D320" i="3"/>
  <c r="G9" i="3"/>
  <c r="G21" i="3"/>
  <c r="G33" i="3"/>
  <c r="G45" i="3"/>
  <c r="G57" i="3"/>
  <c r="G69" i="3"/>
  <c r="G81" i="3"/>
  <c r="G93" i="3"/>
  <c r="G105" i="3"/>
  <c r="G117" i="3"/>
  <c r="G129" i="3"/>
  <c r="G141" i="3"/>
  <c r="G153" i="3"/>
  <c r="G165" i="3"/>
  <c r="G177" i="3"/>
  <c r="G189" i="3"/>
  <c r="G201" i="3"/>
  <c r="G213" i="3"/>
  <c r="G225" i="3"/>
  <c r="G237" i="3"/>
  <c r="G249" i="3"/>
  <c r="G261" i="3"/>
  <c r="G273" i="3"/>
  <c r="G285" i="3"/>
  <c r="G297" i="3"/>
  <c r="G309" i="3"/>
  <c r="G321" i="3"/>
  <c r="D9" i="3"/>
  <c r="D21" i="3"/>
  <c r="D33" i="3"/>
  <c r="D45" i="3"/>
  <c r="D57" i="3"/>
  <c r="D69" i="3"/>
  <c r="D81" i="3"/>
  <c r="D93" i="3"/>
  <c r="D105" i="3"/>
  <c r="D117" i="3"/>
  <c r="D129" i="3"/>
  <c r="D141" i="3"/>
  <c r="D153" i="3"/>
  <c r="D165" i="3"/>
  <c r="D177" i="3"/>
  <c r="D189" i="3"/>
  <c r="D201" i="3"/>
  <c r="D213" i="3"/>
  <c r="D225" i="3"/>
  <c r="D237" i="3"/>
  <c r="D249" i="3"/>
  <c r="D261" i="3"/>
  <c r="D273" i="3"/>
  <c r="D285" i="3"/>
  <c r="D297" i="3"/>
  <c r="D309" i="3"/>
  <c r="D321" i="3"/>
  <c r="G10" i="3"/>
  <c r="G22" i="3"/>
  <c r="G34" i="3"/>
  <c r="G46" i="3"/>
  <c r="G58" i="3"/>
  <c r="G70" i="3"/>
  <c r="G82" i="3"/>
  <c r="G94" i="3"/>
  <c r="G106" i="3"/>
  <c r="G118" i="3"/>
  <c r="G130" i="3"/>
  <c r="G142" i="3"/>
  <c r="G154" i="3"/>
  <c r="G166" i="3"/>
  <c r="G178" i="3"/>
  <c r="G190" i="3"/>
  <c r="G202" i="3"/>
  <c r="G214" i="3"/>
  <c r="G226" i="3"/>
  <c r="G238" i="3"/>
  <c r="G250" i="3"/>
  <c r="G262" i="3"/>
  <c r="G274" i="3"/>
  <c r="G286" i="3"/>
  <c r="G298" i="3"/>
  <c r="G310" i="3"/>
  <c r="G322" i="3"/>
  <c r="D10" i="3"/>
  <c r="D22" i="3"/>
  <c r="D34" i="3"/>
  <c r="D46" i="3"/>
  <c r="D58" i="3"/>
  <c r="D70" i="3"/>
  <c r="D82" i="3"/>
  <c r="D94" i="3"/>
  <c r="D106" i="3"/>
  <c r="D118" i="3"/>
  <c r="D130" i="3"/>
  <c r="D142" i="3"/>
  <c r="D154" i="3"/>
  <c r="D166" i="3"/>
  <c r="D178" i="3"/>
  <c r="D190" i="3"/>
  <c r="D202" i="3"/>
  <c r="D214" i="3"/>
  <c r="D226" i="3"/>
  <c r="D238" i="3"/>
  <c r="D250" i="3"/>
  <c r="D262" i="3"/>
  <c r="D274" i="3"/>
  <c r="D286" i="3"/>
  <c r="D298" i="3"/>
  <c r="D310" i="3"/>
  <c r="D322" i="3"/>
  <c r="G11" i="3"/>
  <c r="G23" i="3"/>
  <c r="G35" i="3"/>
  <c r="G47" i="3"/>
  <c r="G59" i="3"/>
  <c r="G71" i="3"/>
  <c r="G83" i="3"/>
  <c r="G95" i="3"/>
  <c r="G107" i="3"/>
  <c r="G119" i="3"/>
  <c r="G131" i="3"/>
  <c r="G143" i="3"/>
  <c r="G155" i="3"/>
  <c r="G167" i="3"/>
  <c r="G179" i="3"/>
  <c r="G191" i="3"/>
  <c r="G203" i="3"/>
  <c r="G215" i="3"/>
  <c r="G227" i="3"/>
  <c r="G239" i="3"/>
  <c r="G251" i="3"/>
  <c r="G263" i="3"/>
  <c r="G275" i="3"/>
  <c r="G287" i="3"/>
  <c r="G299" i="3"/>
  <c r="G311" i="3"/>
  <c r="G323" i="3"/>
  <c r="H1361" i="7"/>
  <c r="E1361" i="7"/>
  <c r="H1213" i="7"/>
  <c r="E1213" i="7"/>
  <c r="H967" i="7"/>
  <c r="E967" i="7"/>
  <c r="H706" i="7"/>
  <c r="E706" i="7"/>
  <c r="H1964" i="7"/>
  <c r="E1964" i="7"/>
  <c r="H1965" i="7"/>
  <c r="E1965" i="7"/>
  <c r="H1831" i="7"/>
  <c r="E1831" i="7"/>
  <c r="H700" i="7"/>
  <c r="E700" i="7"/>
  <c r="H737" i="7"/>
  <c r="E737" i="7"/>
  <c r="E738" i="7"/>
  <c r="H738" i="7"/>
  <c r="H576" i="7"/>
  <c r="E576" i="7"/>
  <c r="H99" i="7"/>
  <c r="E99" i="7"/>
  <c r="H931" i="7"/>
  <c r="E931" i="7"/>
  <c r="H1805" i="7"/>
  <c r="E1805" i="7"/>
  <c r="H1806" i="7"/>
  <c r="E1806" i="7"/>
  <c r="H1284" i="7"/>
  <c r="E1284" i="7"/>
  <c r="E1285" i="7"/>
  <c r="H1285" i="7"/>
  <c r="H1783" i="7"/>
  <c r="E1783" i="7"/>
  <c r="H1784" i="7"/>
  <c r="E1784" i="7"/>
  <c r="H2123" i="7"/>
  <c r="E2123" i="7"/>
  <c r="H1791" i="7"/>
  <c r="E1791" i="7"/>
  <c r="H1836" i="7"/>
  <c r="E1836" i="7"/>
  <c r="H1105" i="7"/>
  <c r="E1105" i="7"/>
  <c r="H1365" i="7"/>
  <c r="E1365" i="7"/>
  <c r="H1366" i="7"/>
  <c r="E1366" i="7"/>
  <c r="H1605" i="7"/>
  <c r="E1605" i="7"/>
  <c r="H721" i="7"/>
  <c r="E721" i="7"/>
  <c r="H740" i="7"/>
  <c r="E740" i="7"/>
  <c r="H1881" i="7"/>
  <c r="E1881" i="7"/>
  <c r="H1630" i="7"/>
  <c r="E1630" i="7"/>
  <c r="H1099" i="7"/>
  <c r="E1099" i="7"/>
  <c r="H171" i="7"/>
  <c r="E171" i="7"/>
  <c r="H172" i="7"/>
  <c r="E172" i="7"/>
  <c r="H605" i="7"/>
  <c r="E605" i="7"/>
  <c r="E606" i="7"/>
  <c r="H606" i="7"/>
  <c r="H580" i="7"/>
  <c r="E580" i="7"/>
  <c r="H333" i="7"/>
  <c r="E333" i="7"/>
  <c r="H1438" i="7"/>
  <c r="E1438" i="7"/>
  <c r="H1204" i="7"/>
  <c r="E1204" i="7"/>
  <c r="H1219" i="7"/>
  <c r="E1219" i="7"/>
  <c r="H1786" i="7"/>
  <c r="E1786" i="7"/>
  <c r="H990" i="7"/>
  <c r="E990" i="7"/>
  <c r="H213" i="7"/>
  <c r="E213" i="7"/>
  <c r="H548" i="7"/>
  <c r="E548" i="7"/>
  <c r="H1172" i="7"/>
  <c r="E1172" i="7"/>
  <c r="H95" i="7"/>
  <c r="E95" i="7"/>
  <c r="H1852" i="7"/>
  <c r="E1852" i="7"/>
  <c r="H364" i="7"/>
  <c r="E364" i="7"/>
  <c r="H365" i="7"/>
  <c r="E365" i="7"/>
  <c r="H351" i="7"/>
  <c r="E351" i="7"/>
  <c r="H609" i="7"/>
  <c r="E609" i="7"/>
  <c r="H663" i="7"/>
  <c r="E663" i="7"/>
  <c r="H694" i="7"/>
  <c r="E694" i="7"/>
  <c r="H695" i="7"/>
  <c r="E695" i="7"/>
  <c r="H2163" i="7"/>
  <c r="E2163" i="7"/>
  <c r="H917" i="7"/>
  <c r="E917" i="7"/>
  <c r="H679" i="7"/>
  <c r="E679" i="7"/>
  <c r="H1450" i="7"/>
  <c r="E1450" i="7"/>
  <c r="H1451" i="7"/>
  <c r="E1451" i="7"/>
  <c r="H1148" i="7"/>
  <c r="E1148" i="7"/>
  <c r="C1149" i="7"/>
  <c r="H977" i="7"/>
  <c r="E977" i="7"/>
  <c r="H1019" i="7"/>
  <c r="E1019" i="7"/>
  <c r="H1020" i="7"/>
  <c r="E1020" i="7"/>
  <c r="H635" i="7"/>
  <c r="E635" i="7"/>
  <c r="H564" i="7"/>
  <c r="E564" i="7"/>
  <c r="H127" i="7"/>
  <c r="E127" i="7"/>
  <c r="H1462" i="7"/>
  <c r="E1462" i="7"/>
  <c r="H1559" i="7"/>
  <c r="E1559" i="7"/>
  <c r="H1560" i="7"/>
  <c r="E1560" i="7"/>
  <c r="H454" i="7"/>
  <c r="E454" i="7"/>
  <c r="H1075" i="7"/>
  <c r="E1075" i="7"/>
  <c r="E1076" i="7"/>
  <c r="H1076" i="7"/>
  <c r="H1523" i="7"/>
  <c r="E1523" i="7"/>
  <c r="H1524" i="7"/>
  <c r="E1524" i="7"/>
  <c r="H1548" i="7"/>
  <c r="E1548" i="7"/>
  <c r="H1549" i="7"/>
  <c r="E1549" i="7"/>
  <c r="H953" i="7"/>
  <c r="E953" i="7"/>
  <c r="H964" i="7"/>
  <c r="E964" i="7"/>
  <c r="H965" i="7"/>
  <c r="E965" i="7"/>
  <c r="H971" i="7"/>
  <c r="E971" i="7"/>
  <c r="H972" i="7"/>
  <c r="E972" i="7"/>
  <c r="H409" i="7"/>
  <c r="E409" i="7"/>
  <c r="H1190" i="7"/>
  <c r="E1190" i="7"/>
  <c r="H690" i="7"/>
  <c r="E690" i="7"/>
  <c r="H1445" i="7"/>
  <c r="E1445" i="7"/>
  <c r="H893" i="7"/>
  <c r="E893" i="7"/>
  <c r="H1730" i="7"/>
  <c r="E1730" i="7"/>
  <c r="H1978" i="7"/>
  <c r="E1978" i="7"/>
  <c r="H159" i="7"/>
  <c r="E159" i="7"/>
  <c r="H570" i="7"/>
  <c r="E570" i="7"/>
  <c r="H849" i="7"/>
  <c r="E849" i="7"/>
  <c r="H1198" i="7"/>
  <c r="E1198" i="7"/>
  <c r="H902" i="7"/>
  <c r="E902" i="7"/>
  <c r="H1944" i="7"/>
  <c r="E1944" i="7"/>
  <c r="H1066" i="7"/>
  <c r="E1066" i="7"/>
  <c r="H1723" i="7"/>
  <c r="E1723" i="7"/>
  <c r="H1756" i="7"/>
  <c r="E1756" i="7"/>
  <c r="H884" i="7"/>
  <c r="E884" i="7"/>
  <c r="H885" i="7"/>
  <c r="E885" i="7"/>
  <c r="H623" i="7"/>
  <c r="E623" i="7"/>
  <c r="H1257" i="7"/>
  <c r="E1257" i="7"/>
  <c r="H422" i="7"/>
  <c r="E422" i="7"/>
  <c r="H887" i="7"/>
  <c r="E887" i="7"/>
  <c r="H1652" i="7"/>
  <c r="E1652" i="7"/>
  <c r="H1624" i="7"/>
  <c r="E1624" i="7"/>
  <c r="H1742" i="7"/>
  <c r="E1742" i="7"/>
  <c r="H338" i="7"/>
  <c r="E338" i="7"/>
  <c r="H193" i="7"/>
  <c r="E193" i="7"/>
  <c r="H194" i="7"/>
  <c r="E194" i="7"/>
  <c r="H1163" i="7"/>
  <c r="E1163" i="7"/>
  <c r="H864" i="7"/>
  <c r="E864" i="7"/>
  <c r="H820" i="7"/>
  <c r="E820" i="7"/>
  <c r="E821" i="7"/>
  <c r="H821" i="7"/>
  <c r="H263" i="7"/>
  <c r="E263" i="7"/>
  <c r="H982" i="7"/>
  <c r="E982" i="7"/>
  <c r="E983" i="7"/>
  <c r="H983" i="7"/>
  <c r="H136" i="7"/>
  <c r="E136" i="7"/>
  <c r="H534" i="7"/>
  <c r="E534" i="7"/>
  <c r="H1426" i="7"/>
  <c r="E1426" i="7"/>
  <c r="H1027" i="7"/>
  <c r="E1027" i="7"/>
  <c r="H85" i="7"/>
  <c r="E85" i="7"/>
  <c r="H357" i="7"/>
  <c r="E357" i="7"/>
  <c r="H2001" i="7"/>
  <c r="E2001" i="7"/>
  <c r="H1808" i="7"/>
  <c r="E1808" i="7"/>
  <c r="H1070" i="7"/>
  <c r="E1070" i="7"/>
  <c r="H1772" i="7"/>
  <c r="E1772" i="7"/>
  <c r="H389" i="7"/>
  <c r="E389" i="7"/>
  <c r="H390" i="7"/>
  <c r="E390" i="7"/>
  <c r="H396" i="7"/>
  <c r="E396" i="7"/>
  <c r="H922" i="7"/>
  <c r="E922" i="7"/>
  <c r="H923" i="7"/>
  <c r="E923" i="7"/>
  <c r="H1800" i="7"/>
  <c r="E1800" i="7"/>
  <c r="H1582" i="7"/>
  <c r="E1582" i="7"/>
  <c r="H1267" i="7"/>
  <c r="E1267" i="7"/>
  <c r="E1268" i="7"/>
  <c r="H1268" i="7"/>
  <c r="H835" i="7"/>
  <c r="E835" i="7"/>
  <c r="H836" i="7"/>
  <c r="E836" i="7"/>
  <c r="H2040" i="7"/>
  <c r="E2040" i="7"/>
  <c r="H2041" i="7"/>
  <c r="E2041" i="7"/>
  <c r="H122" i="7"/>
  <c r="E122" i="7"/>
  <c r="H352" i="7"/>
  <c r="E352" i="7"/>
  <c r="H220" i="7"/>
  <c r="E220" i="7"/>
  <c r="H221" i="7"/>
  <c r="E221" i="7"/>
  <c r="H2081" i="7"/>
  <c r="E2081" i="7"/>
  <c r="H554" i="7"/>
  <c r="E554" i="7"/>
  <c r="H586" i="7"/>
  <c r="E586" i="7"/>
  <c r="H1551" i="7"/>
  <c r="E1551" i="7"/>
  <c r="H2184" i="7"/>
  <c r="E2184" i="7"/>
  <c r="H1914" i="7"/>
  <c r="E1914" i="7"/>
  <c r="H1185" i="7"/>
  <c r="E1185" i="7"/>
  <c r="H2111" i="7"/>
  <c r="E2111" i="7"/>
  <c r="H2112" i="7"/>
  <c r="E2112" i="7"/>
  <c r="H1743" i="7"/>
  <c r="E1743" i="7"/>
  <c r="H1744" i="7"/>
  <c r="E1744" i="7"/>
  <c r="H597" i="7"/>
  <c r="E597" i="7"/>
  <c r="E598" i="7"/>
  <c r="H598" i="7"/>
  <c r="H1252" i="7"/>
  <c r="E1252" i="7"/>
  <c r="H510" i="7"/>
  <c r="E510" i="7"/>
  <c r="H950" i="7"/>
  <c r="E950" i="7"/>
  <c r="H951" i="7"/>
  <c r="E951" i="7"/>
  <c r="H2114" i="7"/>
  <c r="E2114" i="7"/>
  <c r="E2115" i="7"/>
  <c r="H2115" i="7"/>
  <c r="H1086" i="7"/>
  <c r="E1086" i="7"/>
  <c r="H1309" i="7"/>
  <c r="E1309" i="7"/>
  <c r="H1686" i="7"/>
  <c r="E1686" i="7"/>
  <c r="H526" i="7"/>
  <c r="E526" i="7"/>
  <c r="H1957" i="7"/>
  <c r="E1957" i="7"/>
  <c r="H1958" i="7"/>
  <c r="E1958" i="7"/>
  <c r="H1937" i="7"/>
  <c r="E1937" i="7"/>
  <c r="H1938" i="7"/>
  <c r="E1938" i="7"/>
  <c r="H1886" i="7"/>
  <c r="E1886" i="7"/>
  <c r="H2093" i="7"/>
  <c r="E2093" i="7"/>
  <c r="H475" i="7"/>
  <c r="E475" i="7"/>
  <c r="H1329" i="7"/>
  <c r="E1329" i="7"/>
  <c r="H1569" i="7"/>
  <c r="E1569" i="7"/>
  <c r="H1397" i="7"/>
  <c r="E1397" i="7"/>
  <c r="H177" i="7"/>
  <c r="E177" i="7"/>
  <c r="H329" i="7"/>
  <c r="E329" i="7"/>
  <c r="H1932" i="7"/>
  <c r="E1932" i="7"/>
  <c r="H1291" i="7"/>
  <c r="E1291" i="7"/>
  <c r="H486" i="7"/>
  <c r="E486" i="7"/>
  <c r="H487" i="7"/>
  <c r="E487" i="7"/>
  <c r="H1347" i="7"/>
  <c r="E1347" i="7"/>
  <c r="E1348" i="7"/>
  <c r="H1348" i="7"/>
  <c r="H43" i="7"/>
  <c r="E43" i="7"/>
  <c r="E44" i="7"/>
  <c r="H44" i="7"/>
  <c r="H752" i="7"/>
  <c r="E752" i="7"/>
  <c r="H1645" i="7"/>
  <c r="E1645" i="7"/>
  <c r="H1646" i="7"/>
  <c r="E1646" i="7"/>
  <c r="H430" i="7"/>
  <c r="E430" i="7"/>
  <c r="H242" i="7"/>
  <c r="E242" i="7"/>
  <c r="H155" i="7"/>
  <c r="E155" i="7"/>
  <c r="H392" i="7"/>
  <c r="E392" i="7"/>
  <c r="H393" i="7"/>
  <c r="E393" i="7"/>
  <c r="H1596" i="7"/>
  <c r="E1596" i="7"/>
  <c r="H1574" i="7"/>
  <c r="E1574" i="7"/>
  <c r="H1110" i="7"/>
  <c r="E1110" i="7"/>
  <c r="H1987" i="7"/>
  <c r="E1987" i="7"/>
  <c r="H1876" i="7"/>
  <c r="E1876" i="7"/>
  <c r="H2107" i="7"/>
  <c r="E2107" i="7"/>
  <c r="H436" i="7"/>
  <c r="E436" i="7"/>
  <c r="H1709" i="7"/>
  <c r="E1709" i="7"/>
  <c r="H1634" i="7"/>
  <c r="E1634" i="7"/>
  <c r="H1635" i="7"/>
  <c r="E1635" i="7"/>
  <c r="H1379" i="7"/>
  <c r="E1379" i="7"/>
  <c r="H1052" i="7"/>
  <c r="E1052" i="7"/>
  <c r="H811" i="7"/>
  <c r="E811" i="7"/>
  <c r="H1692" i="7"/>
  <c r="E1692" i="7"/>
  <c r="H1270" i="7"/>
  <c r="E1270" i="7"/>
  <c r="H254" i="7"/>
  <c r="E254" i="7"/>
  <c r="H2087" i="7"/>
  <c r="E2087" i="7"/>
  <c r="H2151" i="7"/>
  <c r="E2151" i="7"/>
  <c r="H2152" i="7"/>
  <c r="E2152" i="7"/>
  <c r="H59" i="7"/>
  <c r="E59" i="7"/>
  <c r="H1389" i="7"/>
  <c r="E1389" i="7"/>
  <c r="E1390" i="7"/>
  <c r="H1390" i="7"/>
  <c r="H1868" i="7"/>
  <c r="E1868" i="7"/>
  <c r="H845" i="7"/>
  <c r="E845" i="7"/>
  <c r="H277" i="7"/>
  <c r="E277" i="7"/>
  <c r="H291" i="7"/>
  <c r="E291" i="7"/>
  <c r="H273" i="7"/>
  <c r="E273" i="7"/>
  <c r="H480" i="7"/>
  <c r="E480" i="7"/>
  <c r="H560" i="7"/>
  <c r="E560" i="7"/>
  <c r="H2155" i="7"/>
  <c r="E2155" i="7"/>
  <c r="H1479" i="7"/>
  <c r="E1479" i="7"/>
  <c r="H1062" i="7"/>
  <c r="E1062" i="7"/>
  <c r="H1063" i="7"/>
  <c r="E1063" i="7"/>
  <c r="H2025" i="7"/>
  <c r="E2025" i="7"/>
  <c r="H367" i="7"/>
  <c r="E367" i="7"/>
  <c r="H1092" i="7"/>
  <c r="E1092" i="7"/>
  <c r="H1093" i="7"/>
  <c r="E1093" i="7"/>
  <c r="H1045" i="7"/>
  <c r="E1045" i="7"/>
  <c r="H1154" i="7"/>
  <c r="E1154" i="7"/>
  <c r="H1466" i="7"/>
  <c r="E1466" i="7"/>
  <c r="H1232" i="7"/>
  <c r="E1232" i="7"/>
  <c r="H384" i="7"/>
  <c r="E384" i="7"/>
  <c r="H189" i="7"/>
  <c r="E189" i="7"/>
  <c r="H223" i="7"/>
  <c r="E223" i="7"/>
  <c r="H675" i="7"/>
  <c r="E675" i="7"/>
  <c r="H1620" i="7"/>
  <c r="E1620" i="7"/>
  <c r="H1423" i="7"/>
  <c r="E1423" i="7"/>
  <c r="H1424" i="7"/>
  <c r="E1424" i="7"/>
  <c r="H1737" i="7"/>
  <c r="E1737" i="7"/>
  <c r="H405" i="7"/>
  <c r="E405" i="7"/>
  <c r="H592" i="7"/>
  <c r="E592" i="7"/>
  <c r="H376" i="7"/>
  <c r="E376" i="7"/>
  <c r="H2102" i="7"/>
  <c r="E2102" i="7"/>
  <c r="H1747" i="7"/>
  <c r="E1747" i="7"/>
  <c r="H112" i="7"/>
  <c r="E112" i="7"/>
  <c r="H2011" i="7"/>
  <c r="E2011" i="7"/>
  <c r="H450" i="7"/>
  <c r="E450" i="7"/>
  <c r="H105" i="7"/>
  <c r="E105" i="7"/>
  <c r="H2117" i="7"/>
  <c r="E2117" i="7"/>
  <c r="H2118" i="7"/>
  <c r="E2118" i="7"/>
  <c r="H1609" i="7"/>
  <c r="E1609" i="7"/>
  <c r="H1610" i="7"/>
  <c r="E1610" i="7"/>
  <c r="H839" i="7"/>
  <c r="E839" i="7"/>
  <c r="H324" i="7"/>
  <c r="E324" i="7"/>
  <c r="H309" i="7"/>
  <c r="E309" i="7"/>
  <c r="H1823" i="7"/>
  <c r="E1823" i="7"/>
  <c r="H1824" i="7"/>
  <c r="E1824" i="7"/>
  <c r="H2173" i="7"/>
  <c r="E2173" i="7"/>
  <c r="H762" i="7"/>
  <c r="E762" i="7"/>
  <c r="H986" i="7"/>
  <c r="E986" i="7"/>
  <c r="H283" i="7"/>
  <c r="E283" i="7"/>
  <c r="H1375" i="7"/>
  <c r="E1375" i="7"/>
  <c r="H806" i="7"/>
  <c r="E806" i="7"/>
  <c r="H46" i="7"/>
  <c r="E46" i="7"/>
  <c r="H1263" i="7"/>
  <c r="E1263" i="7"/>
  <c r="H1264" i="7"/>
  <c r="E1264" i="7"/>
  <c r="H523" i="7"/>
  <c r="E523" i="7"/>
  <c r="H524" i="7"/>
  <c r="E524" i="7"/>
  <c r="H1476" i="7"/>
  <c r="E1476" i="7"/>
  <c r="H1477" i="7"/>
  <c r="E1477" i="7"/>
  <c r="H65" i="7"/>
  <c r="E65" i="7"/>
  <c r="H660" i="7"/>
  <c r="E660" i="7"/>
  <c r="H661" i="7"/>
  <c r="E661" i="7"/>
  <c r="H1115" i="7"/>
  <c r="E1115" i="7"/>
  <c r="H1368" i="7"/>
  <c r="E1368" i="7"/>
  <c r="H800" i="7"/>
  <c r="E800" i="7"/>
  <c r="H1762" i="7"/>
  <c r="E1762" i="7"/>
  <c r="H381" i="7"/>
  <c r="E381" i="7"/>
  <c r="H382" i="7"/>
  <c r="E382" i="7"/>
  <c r="H1796" i="7"/>
  <c r="E1796" i="7"/>
  <c r="H1555" i="7"/>
  <c r="E1555" i="7"/>
  <c r="E1556" i="7"/>
  <c r="H1556" i="7"/>
  <c r="H196" i="7"/>
  <c r="E196" i="7"/>
  <c r="H539" i="7"/>
  <c r="E539" i="7"/>
  <c r="H540" i="7"/>
  <c r="E540" i="7"/>
  <c r="H2061" i="7"/>
  <c r="E2061" i="7"/>
  <c r="H716" i="7"/>
  <c r="E716" i="7"/>
  <c r="H530" i="7"/>
  <c r="E530" i="7"/>
  <c r="H531" i="7"/>
  <c r="E531" i="7"/>
  <c r="H1414" i="7"/>
  <c r="E1414" i="7"/>
  <c r="H1415" i="7"/>
  <c r="E1415" i="7"/>
  <c r="H141" i="7"/>
  <c r="E141" i="7"/>
  <c r="H1993" i="7"/>
  <c r="E1993" i="7"/>
  <c r="E1994" i="7"/>
  <c r="H1994" i="7"/>
  <c r="H1120" i="7"/>
  <c r="E1120" i="7"/>
  <c r="H1489" i="7"/>
  <c r="E1489" i="7"/>
  <c r="H1490" i="7"/>
  <c r="E1490" i="7"/>
  <c r="H440" i="7"/>
  <c r="E440" i="7"/>
  <c r="H795" i="7"/>
  <c r="E795" i="7"/>
  <c r="H1168" i="7"/>
  <c r="E1168" i="7"/>
  <c r="H1169" i="7"/>
  <c r="E1169" i="7"/>
  <c r="H618" i="7"/>
  <c r="E618" i="7"/>
  <c r="H786" i="7"/>
  <c r="E786" i="7"/>
  <c r="H2006" i="7"/>
  <c r="E2006" i="7"/>
  <c r="H1344" i="7"/>
  <c r="E1344" i="7"/>
  <c r="H1345" i="7"/>
  <c r="E1345" i="7"/>
  <c r="H780" i="7"/>
  <c r="E780" i="7"/>
  <c r="H1949" i="7"/>
  <c r="E1949" i="7"/>
  <c r="H1950" i="7"/>
  <c r="E1950" i="7"/>
  <c r="H184" i="7"/>
  <c r="E184" i="7"/>
  <c r="H1827" i="7"/>
  <c r="E1827" i="7"/>
  <c r="E1828" i="7"/>
  <c r="H1828" i="7"/>
  <c r="H1545" i="7"/>
  <c r="E1545" i="7"/>
  <c r="E1546" i="7"/>
  <c r="H1546" i="7"/>
  <c r="H515" i="7"/>
  <c r="E515" i="7"/>
  <c r="H627" i="7"/>
  <c r="E627" i="7"/>
  <c r="H628" i="7"/>
  <c r="E628" i="7"/>
  <c r="H1313" i="7"/>
  <c r="E1313" i="7"/>
  <c r="H667" i="7"/>
  <c r="E667" i="7"/>
  <c r="H1004" i="7"/>
  <c r="E1004" i="7"/>
  <c r="H1005" i="7"/>
  <c r="E1005" i="7"/>
  <c r="H1658" i="7"/>
  <c r="E1658" i="7"/>
  <c r="H1778" i="7"/>
  <c r="E1778" i="7"/>
  <c r="H1996" i="7"/>
  <c r="E1996" i="7"/>
  <c r="H869" i="7"/>
  <c r="E869" i="7"/>
  <c r="H1898" i="7"/>
  <c r="E1898" i="7"/>
  <c r="H1984" i="7"/>
  <c r="E1984" i="7"/>
  <c r="H1985" i="7"/>
  <c r="E1985" i="7"/>
  <c r="H1038" i="7"/>
  <c r="E1038" i="7"/>
  <c r="H1039" i="7"/>
  <c r="E1039" i="7"/>
  <c r="H371" i="7"/>
  <c r="E371" i="7"/>
  <c r="H1306" i="7"/>
  <c r="E1306" i="7"/>
  <c r="H1307" i="7"/>
  <c r="E1307" i="7"/>
  <c r="H774" i="7"/>
  <c r="E774" i="7"/>
  <c r="H1928" i="7"/>
  <c r="E1928" i="7"/>
  <c r="H1057" i="7"/>
  <c r="E1057" i="7"/>
  <c r="H506" i="7"/>
  <c r="E506" i="7"/>
  <c r="H507" i="7"/>
  <c r="E507" i="7"/>
  <c r="H520" i="7"/>
  <c r="E520" i="7"/>
  <c r="H521" i="7"/>
  <c r="E521" i="7"/>
  <c r="H1666" i="7"/>
  <c r="E1666" i="7"/>
  <c r="H791" i="7"/>
  <c r="E791" i="7"/>
  <c r="H792" i="7"/>
  <c r="E792" i="7"/>
  <c r="H2189" i="7"/>
  <c r="E2189" i="7"/>
  <c r="H470" i="7"/>
  <c r="E470" i="7"/>
  <c r="H1541" i="7"/>
  <c r="E1541" i="7"/>
  <c r="H2069" i="7"/>
  <c r="E2069" i="7"/>
  <c r="H859" i="7"/>
  <c r="E859" i="7"/>
  <c r="H746" i="7"/>
  <c r="E746" i="7"/>
  <c r="H732" i="7"/>
  <c r="E732" i="7"/>
  <c r="H1872" i="7"/>
  <c r="E1872" i="7"/>
  <c r="H315" i="7"/>
  <c r="E315" i="7"/>
  <c r="H2075" i="7"/>
  <c r="E2075" i="7"/>
  <c r="H80" i="7"/>
  <c r="E80" i="7"/>
  <c r="H1847" i="7"/>
  <c r="E1847" i="7"/>
  <c r="H1081" i="7"/>
  <c r="E1081" i="7"/>
  <c r="H147" i="7"/>
  <c r="E147" i="7"/>
  <c r="H650" i="7"/>
  <c r="E650" i="7"/>
  <c r="H174" i="7"/>
  <c r="E174" i="7"/>
  <c r="H175" i="7"/>
  <c r="E175" i="7"/>
  <c r="H1351" i="7"/>
  <c r="E1351" i="7"/>
  <c r="H853" i="7"/>
  <c r="E853" i="7"/>
  <c r="H2128" i="7"/>
  <c r="E2128" i="7"/>
  <c r="E2129" i="7"/>
  <c r="H2129" i="7"/>
  <c r="H1287" i="7"/>
  <c r="E1287" i="7"/>
  <c r="H1333" i="7"/>
  <c r="E1333" i="7"/>
  <c r="H1578" i="7"/>
  <c r="E1578" i="7"/>
  <c r="H2132" i="7"/>
  <c r="E2132" i="7"/>
  <c r="H2136" i="7"/>
  <c r="E2136" i="7"/>
  <c r="H168" i="7"/>
  <c r="E168" i="7"/>
  <c r="H169" i="7"/>
  <c r="E169" i="7"/>
  <c r="H1392" i="7"/>
  <c r="E1392" i="7"/>
  <c r="H1323" i="7"/>
  <c r="E1323" i="7"/>
  <c r="E1324" i="7"/>
  <c r="H1324" i="7"/>
  <c r="H1035" i="7"/>
  <c r="E1035" i="7"/>
  <c r="H1036" i="7"/>
  <c r="E1036" i="7"/>
  <c r="H1612" i="7"/>
  <c r="E1612" i="7"/>
  <c r="H1613" i="7"/>
  <c r="E1613" i="7"/>
  <c r="H1974" i="7"/>
  <c r="E1974" i="7"/>
  <c r="H941" i="7"/>
  <c r="E941" i="7"/>
  <c r="H1078" i="7"/>
  <c r="E1078" i="7"/>
  <c r="E1079" i="7"/>
  <c r="H1079" i="7"/>
  <c r="H1356" i="7"/>
  <c r="E1356" i="7"/>
  <c r="H1697" i="7"/>
  <c r="E1697" i="7"/>
  <c r="H1125" i="7"/>
  <c r="E1125" i="7"/>
  <c r="H829" i="7"/>
  <c r="E829" i="7"/>
  <c r="H1498" i="7"/>
  <c r="E1498" i="7"/>
  <c r="H1600" i="7"/>
  <c r="E1600" i="7"/>
  <c r="H131" i="7"/>
  <c r="E131" i="7"/>
  <c r="H1513" i="7"/>
  <c r="E1513" i="7"/>
  <c r="H1442" i="7"/>
  <c r="E1442" i="7"/>
  <c r="H1443" i="7"/>
  <c r="E1443" i="7"/>
  <c r="H267" i="7"/>
  <c r="E267" i="7"/>
  <c r="H498" i="7"/>
  <c r="E498" i="7"/>
  <c r="H499" i="7"/>
  <c r="E499" i="7"/>
  <c r="H1403" i="7"/>
  <c r="E1403" i="7"/>
  <c r="H1248" i="7"/>
  <c r="E1248" i="7"/>
  <c r="H672" i="7"/>
  <c r="E672" i="7"/>
  <c r="H673" i="7"/>
  <c r="E673" i="7"/>
  <c r="H1504" i="7"/>
  <c r="E1504" i="7"/>
  <c r="H1245" i="7"/>
  <c r="E1245" i="7"/>
  <c r="H1246" i="7"/>
  <c r="E1246" i="7"/>
  <c r="H297" i="7"/>
  <c r="E297" i="7"/>
  <c r="H230" i="7"/>
  <c r="E230" i="7"/>
  <c r="H1589" i="7"/>
  <c r="E1589" i="7"/>
  <c r="H50" i="7"/>
  <c r="E50" i="7"/>
  <c r="H1492" i="7"/>
  <c r="E1492" i="7"/>
  <c r="H503" i="7"/>
  <c r="E503" i="7"/>
  <c r="H504" i="7"/>
  <c r="E504" i="7"/>
  <c r="H117" i="7"/>
  <c r="E117" i="7"/>
  <c r="H1240" i="7"/>
  <c r="E1240" i="7"/>
  <c r="H600" i="7"/>
  <c r="E600" i="7"/>
  <c r="H958" i="7"/>
  <c r="E958" i="7"/>
  <c r="H1952" i="7"/>
  <c r="E1952" i="7"/>
  <c r="H70" i="7"/>
  <c r="E70" i="7"/>
  <c r="H1864" i="7"/>
  <c r="E1864" i="7"/>
  <c r="H1865" i="7"/>
  <c r="E1865" i="7"/>
  <c r="H415" i="7"/>
  <c r="E415" i="7"/>
  <c r="H416" i="7"/>
  <c r="E416" i="7"/>
  <c r="H303" i="7"/>
  <c r="E303" i="7"/>
  <c r="H304" i="7"/>
  <c r="E304" i="7"/>
  <c r="H1339" i="7"/>
  <c r="E1339" i="7"/>
  <c r="H1531" i="7"/>
  <c r="E1531" i="7"/>
  <c r="H697" i="7"/>
  <c r="E697" i="7"/>
  <c r="E698" i="7"/>
  <c r="H698" i="7"/>
  <c r="H641" i="7"/>
  <c r="E641" i="7"/>
  <c r="H446" i="7"/>
  <c r="E446" i="7"/>
  <c r="E447" i="7"/>
  <c r="H447" i="7"/>
  <c r="H1317" i="7"/>
  <c r="E1317" i="7"/>
  <c r="H2168" i="7"/>
  <c r="E2168" i="7"/>
  <c r="H2017" i="7"/>
  <c r="E2017" i="7"/>
  <c r="H1670" i="7"/>
  <c r="E1670" i="7"/>
  <c r="H2065" i="7"/>
  <c r="E2065" i="7"/>
  <c r="H1526" i="7"/>
  <c r="E1526" i="7"/>
  <c r="H2055" i="7"/>
  <c r="E2055" i="7"/>
  <c r="H2034" i="7"/>
  <c r="E2034" i="7"/>
  <c r="H1961" i="7"/>
  <c r="E1961" i="7"/>
  <c r="E1962" i="7"/>
  <c r="H1962" i="7"/>
  <c r="H1662" i="7"/>
  <c r="E1662" i="7"/>
  <c r="H1562" i="7"/>
  <c r="E1562" i="7"/>
  <c r="H1274" i="7"/>
  <c r="E1274" i="7"/>
  <c r="H2047" i="7"/>
  <c r="E2047" i="7"/>
  <c r="H1681" i="7"/>
  <c r="E1681" i="7"/>
  <c r="H1858" i="7"/>
  <c r="E1858" i="7"/>
  <c r="H2193" i="7"/>
  <c r="E2193" i="7"/>
  <c r="H1909" i="7"/>
  <c r="E1909" i="7"/>
  <c r="H897" i="7"/>
  <c r="E897" i="7"/>
  <c r="H1904" i="7"/>
  <c r="E1904" i="7"/>
  <c r="H321" i="7"/>
  <c r="E321" i="7"/>
  <c r="H322" i="7"/>
  <c r="E322" i="7"/>
  <c r="H1675" i="7"/>
  <c r="E1675" i="7"/>
  <c r="H1967" i="7"/>
  <c r="E1967" i="7"/>
  <c r="H2043" i="7"/>
  <c r="E2043" i="7"/>
  <c r="E2044" i="7"/>
  <c r="H2044" i="7"/>
  <c r="H879" i="7"/>
  <c r="E879" i="7"/>
  <c r="H726" i="7"/>
  <c r="E726" i="7"/>
  <c r="H1717" i="7"/>
  <c r="E1717" i="7"/>
  <c r="H912" i="7"/>
  <c r="E912" i="7"/>
  <c r="H1181" i="7"/>
  <c r="E1181" i="7"/>
  <c r="H816" i="7"/>
  <c r="E816" i="7"/>
  <c r="H1409" i="7"/>
  <c r="E1409" i="7"/>
  <c r="E1410" i="7"/>
  <c r="H1410" i="7"/>
  <c r="H1918" i="7"/>
  <c r="E1918" i="7"/>
  <c r="H874" i="7"/>
  <c r="E874" i="7"/>
  <c r="H1714" i="7"/>
  <c r="E1714" i="7"/>
  <c r="H1715" i="7"/>
  <c r="E1715" i="7"/>
  <c r="H1637" i="7"/>
  <c r="E1637" i="7"/>
  <c r="H1013" i="7"/>
  <c r="E1013" i="7"/>
  <c r="H1417" i="7"/>
  <c r="E1417" i="7"/>
  <c r="H1032" i="7"/>
  <c r="E1032" i="7"/>
  <c r="H1033" i="7"/>
  <c r="E1033" i="7"/>
  <c r="H1751" i="7"/>
  <c r="E1751" i="7"/>
  <c r="H630" i="7"/>
  <c r="E630" i="7"/>
  <c r="H493" i="7"/>
  <c r="E493" i="7"/>
  <c r="H1210" i="7"/>
  <c r="E1210" i="7"/>
  <c r="E1211" i="7"/>
  <c r="H1211" i="7"/>
  <c r="H426" i="7"/>
  <c r="E426" i="7"/>
  <c r="H1892" i="7"/>
  <c r="E1892" i="7"/>
  <c r="H614" i="7"/>
  <c r="E614" i="7"/>
  <c r="H615" i="7"/>
  <c r="E615" i="7"/>
  <c r="H684" i="7"/>
  <c r="E684" i="7"/>
  <c r="H2178" i="7"/>
  <c r="E2178" i="7"/>
  <c r="H2179" i="7"/>
  <c r="E2179" i="7"/>
  <c r="H1300" i="7"/>
  <c r="E1300" i="7"/>
  <c r="H2029" i="7"/>
  <c r="E2029" i="7"/>
  <c r="H234" i="7"/>
  <c r="E234" i="7"/>
  <c r="H974" i="7"/>
  <c r="E974" i="7"/>
  <c r="H975" i="7"/>
  <c r="E975" i="7"/>
  <c r="H55" i="7"/>
  <c r="E55" i="7"/>
  <c r="H259" i="7"/>
  <c r="E259" i="7"/>
  <c r="H260" i="7"/>
  <c r="E260" i="7"/>
  <c r="H711" i="7"/>
  <c r="E711" i="7"/>
  <c r="H1485" i="7"/>
  <c r="E1485" i="7"/>
  <c r="H767" i="7"/>
  <c r="E767" i="7"/>
  <c r="H1143" i="7"/>
  <c r="E1143" i="7"/>
  <c r="H1727" i="7"/>
  <c r="E1727" i="7"/>
  <c r="H1728" i="7"/>
  <c r="E1728" i="7"/>
  <c r="H1385" i="7"/>
  <c r="E1385" i="7"/>
  <c r="H1386" i="7"/>
  <c r="E1386" i="7"/>
  <c r="H2147" i="7"/>
  <c r="E2147" i="7"/>
  <c r="H2052" i="7"/>
  <c r="E2052" i="7"/>
  <c r="H2053" i="7"/>
  <c r="E2053" i="7"/>
  <c r="H1295" i="7"/>
  <c r="E1295" i="7"/>
  <c r="H1135" i="7"/>
  <c r="E1135" i="7"/>
  <c r="H287" i="7"/>
  <c r="E287" i="7"/>
  <c r="H2143" i="7"/>
  <c r="E2143" i="7"/>
  <c r="H2144" i="7"/>
  <c r="E2144" i="7"/>
  <c r="H656" i="7"/>
  <c r="E656" i="7"/>
  <c r="H1229" i="7"/>
  <c r="E1229" i="7"/>
  <c r="H1230" i="7"/>
  <c r="E1230" i="7"/>
  <c r="H1704" i="7"/>
  <c r="E1704" i="7"/>
  <c r="H33" i="7"/>
  <c r="E33" i="7"/>
  <c r="H1225" i="7"/>
  <c r="E1225" i="7"/>
  <c r="H1841" i="7"/>
  <c r="E1841" i="7"/>
  <c r="H823" i="7"/>
  <c r="E823" i="7"/>
  <c r="H1279" i="7"/>
  <c r="E1279" i="7"/>
  <c r="H1813" i="7"/>
  <c r="E1813" i="7"/>
  <c r="H89" i="7"/>
  <c r="E89" i="7"/>
  <c r="C90" i="7"/>
  <c r="H151" i="7"/>
  <c r="E151" i="7"/>
  <c r="C152" i="7"/>
  <c r="H1007" i="7"/>
  <c r="E1007" i="7"/>
  <c r="H2159" i="7"/>
  <c r="E2159" i="7"/>
  <c r="H907" i="7"/>
  <c r="E907" i="7"/>
  <c r="H239" i="7"/>
  <c r="E239" i="7"/>
  <c r="H240" i="7"/>
  <c r="E240" i="7"/>
  <c r="H1536" i="7"/>
  <c r="E1536" i="7"/>
  <c r="H771" i="7"/>
  <c r="E771" i="7"/>
  <c r="E772" i="7"/>
  <c r="H772" i="7"/>
  <c r="H2198" i="7"/>
  <c r="E2198" i="7"/>
  <c r="H998" i="7"/>
  <c r="E998" i="7"/>
  <c r="H928" i="7"/>
  <c r="E928" i="7"/>
  <c r="H929" i="7"/>
  <c r="E929" i="7"/>
  <c r="H1433" i="7"/>
  <c r="E1433" i="7"/>
  <c r="H758" i="7"/>
  <c r="E758" i="7"/>
  <c r="H1095" i="7"/>
  <c r="E1095" i="7"/>
  <c r="H458" i="7"/>
  <c r="E458" i="7"/>
  <c r="H542" i="7"/>
  <c r="E542" i="7"/>
  <c r="H400" i="7"/>
  <c r="E400" i="7"/>
  <c r="H1459" i="7"/>
  <c r="E1459" i="7"/>
  <c r="H1460" i="7"/>
  <c r="E1460" i="7"/>
  <c r="H1519" i="7"/>
  <c r="E1519" i="7"/>
  <c r="H1177" i="7"/>
  <c r="E1177" i="7"/>
  <c r="H247" i="7"/>
  <c r="E247" i="7"/>
  <c r="H1649" i="7"/>
  <c r="E1649" i="7"/>
  <c r="H1650" i="7"/>
  <c r="E1650" i="7"/>
  <c r="H1615" i="7"/>
  <c r="E1615" i="7"/>
  <c r="H347" i="7"/>
  <c r="E347" i="7"/>
  <c r="H348" i="7"/>
  <c r="E348" i="7"/>
  <c r="H205" i="7"/>
  <c r="E205" i="7"/>
  <c r="H464" i="7"/>
  <c r="E464" i="7"/>
  <c r="H1510" i="7"/>
  <c r="E1510" i="7"/>
  <c r="E1511" i="7"/>
  <c r="H1511" i="7"/>
  <c r="H1041" i="7"/>
  <c r="E1041" i="7"/>
  <c r="H163" i="7"/>
  <c r="E163" i="7"/>
  <c r="H1767" i="7"/>
  <c r="E1767" i="7"/>
  <c r="H489" i="7"/>
  <c r="E489" i="7"/>
  <c r="H37" i="7"/>
  <c r="E37" i="7"/>
  <c r="H1471" i="7"/>
  <c r="E1471" i="7"/>
  <c r="H2098" i="7"/>
  <c r="E2098" i="7"/>
  <c r="H1924" i="7"/>
  <c r="E1924" i="7"/>
  <c r="H1940" i="7"/>
  <c r="E1940" i="7"/>
  <c r="H937" i="7"/>
  <c r="E937" i="7"/>
  <c r="H1130" i="7"/>
  <c r="E1130" i="7"/>
  <c r="H2120" i="7"/>
  <c r="E2120" i="7"/>
  <c r="H2121" i="7"/>
  <c r="E2121" i="7"/>
  <c r="H1453" i="7"/>
  <c r="E1453" i="7"/>
  <c r="H1454" i="7"/>
  <c r="E1454" i="7"/>
  <c r="C561" i="7"/>
  <c r="C1893" i="7"/>
  <c r="C1352" i="7"/>
  <c r="C2137" i="7"/>
  <c r="C978" i="7"/>
  <c r="C1393" i="7"/>
  <c r="C636" i="7"/>
  <c r="C565" i="7"/>
  <c r="C372" i="7"/>
  <c r="C577" i="7"/>
  <c r="C1929" i="7"/>
  <c r="C2062" i="7"/>
  <c r="C807" i="7"/>
  <c r="C1887" i="7"/>
  <c r="C142" i="7"/>
  <c r="C1616" i="7"/>
  <c r="C377" i="7"/>
  <c r="C2103" i="7"/>
  <c r="C1748" i="7"/>
  <c r="C106" i="7"/>
  <c r="C657" i="7"/>
  <c r="C34" i="7"/>
  <c r="C824" i="7"/>
  <c r="C278" i="7"/>
  <c r="C1280" i="7"/>
  <c r="C481" i="7"/>
  <c r="C1563" i="7"/>
  <c r="C137" i="7"/>
  <c r="C535" i="7"/>
  <c r="C1028" i="7"/>
  <c r="C128" i="7"/>
  <c r="C1975" i="7"/>
  <c r="C100" i="7"/>
  <c r="C775" i="7"/>
  <c r="C932" i="7"/>
  <c r="C717" i="7"/>
  <c r="C13" i="7"/>
  <c r="C47" i="7"/>
  <c r="C1532" i="7"/>
  <c r="C1121" i="7"/>
  <c r="C1164" i="7"/>
  <c r="C2164" i="7"/>
  <c r="C206" i="7"/>
  <c r="C465" i="7"/>
  <c r="C113" i="7"/>
  <c r="C2012" i="7"/>
  <c r="C1042" i="7"/>
  <c r="C451" i="7"/>
  <c r="C164" i="7"/>
  <c r="C1768" i="7"/>
  <c r="C490" i="7"/>
  <c r="C2088" i="7"/>
  <c r="C1705" i="7"/>
  <c r="C60" i="7"/>
  <c r="C1226" i="7"/>
  <c r="C1869" i="7"/>
  <c r="C1842" i="7"/>
  <c r="C846" i="7"/>
  <c r="C292" i="7"/>
  <c r="C1814" i="7"/>
  <c r="C1663" i="7"/>
  <c r="C1318" i="7"/>
  <c r="C1427" i="7"/>
  <c r="C2169" i="7"/>
  <c r="C2018" i="7"/>
  <c r="C86" i="7"/>
  <c r="C1671" i="7"/>
  <c r="C1463" i="7"/>
  <c r="C942" i="7"/>
  <c r="C455" i="7"/>
  <c r="C1058" i="7"/>
  <c r="C722" i="7"/>
  <c r="C860" i="7"/>
  <c r="C619" i="7"/>
  <c r="C787" i="7"/>
  <c r="C1214" i="7"/>
  <c r="C274" i="7"/>
  <c r="C38" i="7"/>
  <c r="C325" i="7"/>
  <c r="C310" i="7"/>
  <c r="C938" i="7"/>
  <c r="C24" i="7"/>
  <c r="C2160" i="7"/>
  <c r="C231" i="7"/>
  <c r="C178" i="7"/>
  <c r="C330" i="7"/>
  <c r="C494" i="7"/>
  <c r="C358" i="7"/>
  <c r="C18" i="7"/>
  <c r="C1357" i="7"/>
  <c r="C1698" i="7"/>
  <c r="C830" i="7"/>
  <c r="C2124" i="7"/>
  <c r="C1667" i="7"/>
  <c r="C1792" i="7"/>
  <c r="C1837" i="7"/>
  <c r="C2190" i="7"/>
  <c r="C1106" i="7"/>
  <c r="C471" i="7"/>
  <c r="C1542" i="7"/>
  <c r="C1606" i="7"/>
  <c r="C2070" i="7"/>
  <c r="C741" i="7"/>
  <c r="C441" i="7"/>
  <c r="C2094" i="7"/>
  <c r="C796" i="7"/>
  <c r="C865" i="7"/>
  <c r="C2007" i="7"/>
  <c r="C918" i="7"/>
  <c r="C781" i="7"/>
  <c r="C476" i="7"/>
  <c r="C840" i="7"/>
  <c r="C1472" i="7"/>
  <c r="C2099" i="7"/>
  <c r="C1925" i="7"/>
  <c r="C1941" i="7"/>
  <c r="C2174" i="7"/>
  <c r="C1131" i="7"/>
  <c r="C763" i="7"/>
  <c r="C987" i="7"/>
  <c r="C1752" i="7"/>
  <c r="C1933" i="7"/>
  <c r="C631" i="7"/>
  <c r="C1292" i="7"/>
  <c r="C2066" i="7"/>
  <c r="C2002" i="7"/>
  <c r="C1527" i="7"/>
  <c r="C2035" i="7"/>
  <c r="C1126" i="7"/>
  <c r="C410" i="7"/>
  <c r="C1873" i="7"/>
  <c r="C581" i="7"/>
  <c r="C185" i="7"/>
  <c r="C1330" i="7"/>
  <c r="C1008" i="7"/>
  <c r="C427" i="7"/>
  <c r="C1590" i="7"/>
  <c r="C908" i="7"/>
  <c r="C1809" i="7"/>
  <c r="C2056" i="7"/>
  <c r="C1071" i="7"/>
  <c r="C1773" i="7"/>
  <c r="C397" i="7"/>
  <c r="C1275" i="7"/>
  <c r="C954" i="7"/>
  <c r="C1499" i="7"/>
  <c r="C1601" i="7"/>
  <c r="C132" i="7"/>
  <c r="C1514" i="7"/>
  <c r="C1191" i="7"/>
  <c r="C691" i="7"/>
  <c r="C268" i="7"/>
  <c r="C1446" i="7"/>
  <c r="C894" i="7"/>
  <c r="C747" i="7"/>
  <c r="C1882" i="7"/>
  <c r="C733" i="7"/>
  <c r="C1631" i="7"/>
  <c r="C1100" i="7"/>
  <c r="C316" i="7"/>
  <c r="C2076" i="7"/>
  <c r="C81" i="7"/>
  <c r="C1848" i="7"/>
  <c r="C334" i="7"/>
  <c r="C1082" i="7"/>
  <c r="C1439" i="7"/>
  <c r="C148" i="7"/>
  <c r="C1205" i="7"/>
  <c r="C1220" i="7"/>
  <c r="C642" i="7"/>
  <c r="C516" i="7"/>
  <c r="C680" i="7"/>
  <c r="C264" i="7"/>
  <c r="C1314" i="7"/>
  <c r="C1570" i="7"/>
  <c r="C668" i="7"/>
  <c r="C1659" i="7"/>
  <c r="C1398" i="7"/>
  <c r="C284" i="7"/>
  <c r="C1537" i="7"/>
  <c r="C753" i="7"/>
  <c r="C685" i="7"/>
  <c r="C1801" i="7"/>
  <c r="C30" i="7"/>
  <c r="C1583" i="7"/>
  <c r="C2048" i="7"/>
  <c r="C1682" i="7"/>
  <c r="C1859" i="7"/>
  <c r="C2194" i="7"/>
  <c r="C123" i="7"/>
  <c r="C1910" i="7"/>
  <c r="C353" i="7"/>
  <c r="C898" i="7"/>
  <c r="C1404" i="7"/>
  <c r="C1731" i="7"/>
  <c r="C1249" i="7"/>
  <c r="C1979" i="7"/>
  <c r="C160" i="7"/>
  <c r="C1505" i="7"/>
  <c r="C850" i="7"/>
  <c r="C298" i="7"/>
  <c r="C1199" i="7"/>
  <c r="C903" i="7"/>
  <c r="C1945" i="7"/>
  <c r="C51" i="7"/>
  <c r="C1067" i="7"/>
  <c r="C1787" i="7"/>
  <c r="C991" i="7"/>
  <c r="C854" i="7"/>
  <c r="C214" i="7"/>
  <c r="C549" i="7"/>
  <c r="C1288" i="7"/>
  <c r="C1173" i="7"/>
  <c r="C1334" i="7"/>
  <c r="C96" i="7"/>
  <c r="C1579" i="7"/>
  <c r="C1853" i="7"/>
  <c r="C2133" i="7"/>
  <c r="C610" i="7"/>
  <c r="C66" i="7"/>
  <c r="C1362" i="7"/>
  <c r="C1116" i="7"/>
  <c r="C1369" i="7"/>
  <c r="C368" i="7"/>
  <c r="C2199" i="7"/>
  <c r="C1046" i="7"/>
  <c r="C431" i="7"/>
  <c r="C1301" i="7"/>
  <c r="C243" i="7"/>
  <c r="C2030" i="7"/>
  <c r="C156" i="7"/>
  <c r="C235" i="7"/>
  <c r="C1111" i="7"/>
  <c r="C555" i="7"/>
  <c r="C1552" i="7"/>
  <c r="C1915" i="7"/>
  <c r="C913" i="7"/>
  <c r="C1493" i="7"/>
  <c r="C1724" i="7"/>
  <c r="C118" i="7"/>
  <c r="C71" i="7"/>
  <c r="C1653" i="7"/>
  <c r="C2026" i="7"/>
  <c r="C651" i="7"/>
  <c r="C1832" i="7"/>
  <c r="C999" i="7"/>
  <c r="C1155" i="7"/>
  <c r="C1434" i="7"/>
  <c r="C385" i="7"/>
  <c r="C1597" i="7"/>
  <c r="C56" i="7"/>
  <c r="C1575" i="7"/>
  <c r="C712" i="7"/>
  <c r="C1988" i="7"/>
  <c r="C1486" i="7"/>
  <c r="C1877" i="7"/>
  <c r="C768" i="7"/>
  <c r="C2108" i="7"/>
  <c r="C1144" i="7"/>
  <c r="C437" i="7"/>
  <c r="C1905" i="7"/>
  <c r="C2082" i="7"/>
  <c r="C1676" i="7"/>
  <c r="C587" i="7"/>
  <c r="C1968" i="7"/>
  <c r="C2185" i="7"/>
  <c r="C880" i="7"/>
  <c r="C727" i="7"/>
  <c r="C1186" i="7"/>
  <c r="C1718" i="7"/>
  <c r="C1757" i="7"/>
  <c r="C1241" i="7"/>
  <c r="C624" i="7"/>
  <c r="C601" i="7"/>
  <c r="C1258" i="7"/>
  <c r="C959" i="7"/>
  <c r="C423" i="7"/>
  <c r="C1953" i="7"/>
  <c r="C888" i="7"/>
  <c r="C1625" i="7"/>
  <c r="C2156" i="7"/>
  <c r="C571" i="7"/>
  <c r="C1779" i="7"/>
  <c r="C968" i="7"/>
  <c r="C1997" i="7"/>
  <c r="C707" i="7"/>
  <c r="C870" i="7"/>
  <c r="C1899" i="7"/>
  <c r="C801" i="7"/>
  <c r="C339" i="7"/>
  <c r="C1763" i="7"/>
  <c r="C1797" i="7"/>
  <c r="C1467" i="7"/>
  <c r="C759" i="7"/>
  <c r="C1233" i="7"/>
  <c r="C1096" i="7"/>
  <c r="C543" i="7"/>
  <c r="C401" i="7"/>
  <c r="C1621" i="7"/>
  <c r="C406" i="7"/>
  <c r="C1710" i="7"/>
  <c r="C1693" i="7"/>
  <c r="C1182" i="7"/>
  <c r="C817" i="7"/>
  <c r="C527" i="7"/>
  <c r="C1480" i="7"/>
  <c r="C701" i="7"/>
  <c r="C1376" i="7"/>
  <c r="C664" i="7"/>
  <c r="C197" i="7"/>
  <c r="C1340" i="7"/>
  <c r="C459" i="7"/>
  <c r="C190" i="7"/>
  <c r="C224" i="7"/>
  <c r="C676" i="7"/>
  <c r="C1520" i="7"/>
  <c r="C1178" i="7"/>
  <c r="C1738" i="7"/>
  <c r="C248" i="7"/>
  <c r="C593" i="7"/>
  <c r="C2148" i="7"/>
  <c r="C1380" i="7"/>
  <c r="C1053" i="7"/>
  <c r="C812" i="7"/>
  <c r="C1296" i="7"/>
  <c r="C1136" i="7"/>
  <c r="C288" i="7"/>
  <c r="C1271" i="7"/>
  <c r="C255" i="7"/>
  <c r="C1253" i="7"/>
  <c r="C511" i="7"/>
  <c r="C1919" i="7"/>
  <c r="C875" i="7"/>
  <c r="C1087" i="7"/>
  <c r="C1638" i="7"/>
  <c r="C1310" i="7"/>
  <c r="C1014" i="7"/>
  <c r="C1687" i="7"/>
  <c r="C1418" i="7"/>
  <c r="I4" i="4"/>
  <c r="I12" i="4"/>
  <c r="I7" i="4"/>
  <c r="I11" i="4"/>
  <c r="I14" i="4"/>
  <c r="I5" i="4"/>
  <c r="M3" i="4"/>
  <c r="T3" i="4" s="1"/>
  <c r="L3" i="4"/>
  <c r="S3" i="4" s="1"/>
  <c r="K3" i="4"/>
  <c r="R3" i="4" s="1"/>
  <c r="I8" i="4"/>
  <c r="I9" i="4"/>
  <c r="I476" i="4"/>
  <c r="I181" i="4"/>
  <c r="I71" i="4"/>
  <c r="I726" i="4"/>
  <c r="I514" i="4"/>
  <c r="I573" i="4"/>
  <c r="I756" i="4"/>
  <c r="I114" i="4"/>
  <c r="I270" i="4"/>
  <c r="I404" i="4"/>
  <c r="I284" i="4"/>
  <c r="I524" i="4"/>
  <c r="I712" i="4"/>
  <c r="I322" i="4"/>
  <c r="I403" i="4"/>
  <c r="I782" i="4"/>
  <c r="I180" i="4"/>
  <c r="I45" i="4"/>
  <c r="I278" i="4"/>
  <c r="I76" i="4"/>
  <c r="I188" i="4"/>
  <c r="I533" i="4"/>
  <c r="I279" i="4"/>
  <c r="I566" i="4"/>
  <c r="I829" i="4"/>
  <c r="I725" i="4"/>
  <c r="I761" i="4"/>
  <c r="I414" i="4"/>
  <c r="I611" i="4"/>
  <c r="I838" i="4"/>
  <c r="I916" i="4"/>
  <c r="I762" i="4"/>
  <c r="I545" i="4"/>
  <c r="I174" i="4"/>
  <c r="I210" i="4"/>
  <c r="I294" i="4"/>
  <c r="I763" i="4"/>
  <c r="I878" i="4"/>
  <c r="I346" i="4"/>
  <c r="I547" i="4"/>
  <c r="I836" i="4"/>
  <c r="I104" i="4"/>
  <c r="I140" i="4"/>
  <c r="I236" i="4"/>
  <c r="I344" i="4"/>
  <c r="I680" i="4"/>
  <c r="I970" i="4"/>
  <c r="I34" i="4"/>
  <c r="I46" i="4"/>
  <c r="I70" i="4"/>
  <c r="I262" i="4"/>
  <c r="I681" i="4"/>
  <c r="O6" i="3"/>
  <c r="M5" i="3"/>
  <c r="M4" i="3"/>
  <c r="J5" i="3"/>
  <c r="J4" i="3"/>
  <c r="O1002" i="2"/>
  <c r="E13" i="7" l="1"/>
  <c r="H13" i="7"/>
  <c r="E24" i="7"/>
  <c r="H24" i="7"/>
  <c r="E18" i="7"/>
  <c r="H18" i="7"/>
  <c r="E30" i="7"/>
  <c r="H30" i="7"/>
  <c r="E31" i="7"/>
  <c r="H31" i="7"/>
  <c r="E6" i="7"/>
  <c r="H6" i="7"/>
  <c r="E7" i="7"/>
  <c r="H7" i="7"/>
  <c r="B981" i="4"/>
  <c r="Q980" i="4"/>
  <c r="X980" i="4" s="1"/>
  <c r="P980" i="4"/>
  <c r="W980" i="4" s="1"/>
  <c r="O980" i="4"/>
  <c r="V980" i="4" s="1"/>
  <c r="N980" i="4"/>
  <c r="U980" i="4" s="1"/>
  <c r="M980" i="4"/>
  <c r="T980" i="4" s="1"/>
  <c r="L980" i="4"/>
  <c r="S980" i="4" s="1"/>
  <c r="K980" i="4"/>
  <c r="R980" i="4" s="1"/>
  <c r="Y594" i="4"/>
  <c r="Z594" i="4" s="1"/>
  <c r="B822" i="4"/>
  <c r="O821" i="4"/>
  <c r="V821" i="4" s="1"/>
  <c r="N821" i="4"/>
  <c r="U821" i="4" s="1"/>
  <c r="L821" i="4"/>
  <c r="S821" i="4" s="1"/>
  <c r="K821" i="4"/>
  <c r="R821" i="4" s="1"/>
  <c r="Q821" i="4"/>
  <c r="X821" i="4" s="1"/>
  <c r="P821" i="4"/>
  <c r="W821" i="4" s="1"/>
  <c r="M821" i="4"/>
  <c r="T821" i="4" s="1"/>
  <c r="Y536" i="4"/>
  <c r="Z536" i="4" s="1"/>
  <c r="Q961" i="4"/>
  <c r="X961" i="4" s="1"/>
  <c r="P961" i="4"/>
  <c r="W961" i="4" s="1"/>
  <c r="O961" i="4"/>
  <c r="V961" i="4" s="1"/>
  <c r="N961" i="4"/>
  <c r="U961" i="4" s="1"/>
  <c r="M961" i="4"/>
  <c r="T961" i="4" s="1"/>
  <c r="L961" i="4"/>
  <c r="S961" i="4" s="1"/>
  <c r="K961" i="4"/>
  <c r="R961" i="4" s="1"/>
  <c r="Y401" i="4"/>
  <c r="Z401" i="4" s="1"/>
  <c r="Y860" i="4"/>
  <c r="Z860" i="4" s="1"/>
  <c r="Y958" i="4"/>
  <c r="Z958" i="4" s="1"/>
  <c r="Y467" i="4"/>
  <c r="Z467" i="4" s="1"/>
  <c r="B935" i="4"/>
  <c r="L934" i="4"/>
  <c r="S934" i="4" s="1"/>
  <c r="K934" i="4"/>
  <c r="R934" i="4" s="1"/>
  <c r="Q934" i="4"/>
  <c r="X934" i="4" s="1"/>
  <c r="P934" i="4"/>
  <c r="W934" i="4" s="1"/>
  <c r="N934" i="4"/>
  <c r="U934" i="4" s="1"/>
  <c r="O934" i="4"/>
  <c r="V934" i="4" s="1"/>
  <c r="M934" i="4"/>
  <c r="T934" i="4" s="1"/>
  <c r="P926" i="4"/>
  <c r="W926" i="4" s="1"/>
  <c r="O926" i="4"/>
  <c r="V926" i="4" s="1"/>
  <c r="N926" i="4"/>
  <c r="U926" i="4" s="1"/>
  <c r="M926" i="4"/>
  <c r="T926" i="4" s="1"/>
  <c r="L926" i="4"/>
  <c r="S926" i="4" s="1"/>
  <c r="K926" i="4"/>
  <c r="R926" i="4" s="1"/>
  <c r="Q926" i="4"/>
  <c r="X926" i="4" s="1"/>
  <c r="Y4" i="4"/>
  <c r="Z4" i="4" s="1"/>
  <c r="Q866" i="4"/>
  <c r="X866" i="4" s="1"/>
  <c r="P866" i="4"/>
  <c r="W866" i="4" s="1"/>
  <c r="O866" i="4"/>
  <c r="V866" i="4" s="1"/>
  <c r="N866" i="4"/>
  <c r="U866" i="4" s="1"/>
  <c r="L866" i="4"/>
  <c r="S866" i="4" s="1"/>
  <c r="M866" i="4"/>
  <c r="T866" i="4" s="1"/>
  <c r="K866" i="4"/>
  <c r="R866" i="4" s="1"/>
  <c r="Y920" i="4"/>
  <c r="Z920" i="4" s="1"/>
  <c r="Y941" i="4"/>
  <c r="Z941" i="4" s="1"/>
  <c r="Y803" i="4"/>
  <c r="Z803" i="4" s="1"/>
  <c r="Y791" i="4"/>
  <c r="Z791" i="4" s="1"/>
  <c r="Y842" i="4"/>
  <c r="Z842" i="4" s="1"/>
  <c r="Y893" i="4"/>
  <c r="Z893" i="4" s="1"/>
  <c r="Y986" i="4"/>
  <c r="Z986" i="4" s="1"/>
  <c r="Y900" i="4"/>
  <c r="Z900" i="4" s="1"/>
  <c r="O7" i="3"/>
  <c r="P6" i="3"/>
  <c r="H1144" i="7"/>
  <c r="E1144" i="7"/>
  <c r="H2056" i="7"/>
  <c r="E2056" i="7"/>
  <c r="H1975" i="7"/>
  <c r="E1975" i="7"/>
  <c r="E1976" i="7"/>
  <c r="H1976" i="7"/>
  <c r="H255" i="7"/>
  <c r="E255" i="7"/>
  <c r="H741" i="7"/>
  <c r="E741" i="7"/>
  <c r="H527" i="7"/>
  <c r="E527" i="7"/>
  <c r="H528" i="7"/>
  <c r="E528" i="7"/>
  <c r="H81" i="7"/>
  <c r="E81" i="7"/>
  <c r="H60" i="7"/>
  <c r="E60" i="7"/>
  <c r="H1393" i="7"/>
  <c r="E1393" i="7"/>
  <c r="H2108" i="7"/>
  <c r="E2108" i="7"/>
  <c r="H2109" i="7"/>
  <c r="E2109" i="7"/>
  <c r="H2048" i="7"/>
  <c r="E2048" i="7"/>
  <c r="H1527" i="7"/>
  <c r="E1527" i="7"/>
  <c r="H1226" i="7"/>
  <c r="E1226" i="7"/>
  <c r="H1227" i="7"/>
  <c r="E1227" i="7"/>
  <c r="H636" i="7"/>
  <c r="E636" i="7"/>
  <c r="H1178" i="7"/>
  <c r="E1178" i="7"/>
  <c r="H1179" i="7"/>
  <c r="E1179" i="7"/>
  <c r="H1362" i="7"/>
  <c r="E1362" i="7"/>
  <c r="H1363" i="7"/>
  <c r="E1363" i="7"/>
  <c r="H1314" i="7"/>
  <c r="E1314" i="7"/>
  <c r="H1315" i="7"/>
  <c r="E1315" i="7"/>
  <c r="H38" i="7"/>
  <c r="E38" i="7"/>
  <c r="H1520" i="7"/>
  <c r="E1520" i="7"/>
  <c r="H1521" i="7"/>
  <c r="E1521" i="7"/>
  <c r="H727" i="7"/>
  <c r="E727" i="7"/>
  <c r="H1249" i="7"/>
  <c r="E1249" i="7"/>
  <c r="H1250" i="7"/>
  <c r="E1250" i="7"/>
  <c r="H1590" i="7"/>
  <c r="E1590" i="7"/>
  <c r="H274" i="7"/>
  <c r="E274" i="7"/>
  <c r="E275" i="7"/>
  <c r="H275" i="7"/>
  <c r="H2018" i="7"/>
  <c r="E2018" i="7"/>
  <c r="H535" i="7"/>
  <c r="E535" i="7"/>
  <c r="E536" i="7"/>
  <c r="H536" i="7"/>
  <c r="H377" i="7"/>
  <c r="E377" i="7"/>
  <c r="H978" i="7"/>
  <c r="E978" i="7"/>
  <c r="H248" i="7"/>
  <c r="E248" i="7"/>
  <c r="H1155" i="7"/>
  <c r="E1155" i="7"/>
  <c r="H1682" i="7"/>
  <c r="E1682" i="7"/>
  <c r="H441" i="7"/>
  <c r="E441" i="7"/>
  <c r="H310" i="7"/>
  <c r="E310" i="7"/>
  <c r="H465" i="7"/>
  <c r="E465" i="7"/>
  <c r="H106" i="7"/>
  <c r="E106" i="7"/>
  <c r="H759" i="7"/>
  <c r="E759" i="7"/>
  <c r="E760" i="7"/>
  <c r="H760" i="7"/>
  <c r="H1116" i="7"/>
  <c r="E1116" i="7"/>
  <c r="E1117" i="7"/>
  <c r="H1117" i="7"/>
  <c r="H1570" i="7"/>
  <c r="E1570" i="7"/>
  <c r="H1809" i="7"/>
  <c r="E1809" i="7"/>
  <c r="H325" i="7"/>
  <c r="E325" i="7"/>
  <c r="H206" i="7"/>
  <c r="E206" i="7"/>
  <c r="H1467" i="7"/>
  <c r="E1467" i="7"/>
  <c r="H854" i="7"/>
  <c r="E854" i="7"/>
  <c r="H2002" i="7"/>
  <c r="E2002" i="7"/>
  <c r="H2164" i="7"/>
  <c r="E2164" i="7"/>
  <c r="H2165" i="7"/>
  <c r="E2165" i="7"/>
  <c r="H817" i="7"/>
  <c r="E817" i="7"/>
  <c r="H818" i="7"/>
  <c r="E818" i="7"/>
  <c r="H66" i="7"/>
  <c r="E66" i="7"/>
  <c r="H2066" i="7"/>
  <c r="E2066" i="7"/>
  <c r="H2067" i="7"/>
  <c r="E2067" i="7"/>
  <c r="H1164" i="7"/>
  <c r="E1164" i="7"/>
  <c r="H1136" i="7"/>
  <c r="E1136" i="7"/>
  <c r="H1182" i="7"/>
  <c r="E1182" i="7"/>
  <c r="H1183" i="7"/>
  <c r="E1183" i="7"/>
  <c r="H888" i="7"/>
  <c r="E888" i="7"/>
  <c r="H1486" i="7"/>
  <c r="E1486" i="7"/>
  <c r="E1487" i="7"/>
  <c r="H1487" i="7"/>
  <c r="H156" i="7"/>
  <c r="E156" i="7"/>
  <c r="H157" i="7"/>
  <c r="E157" i="7"/>
  <c r="H1787" i="7"/>
  <c r="E1787" i="7"/>
  <c r="H1731" i="7"/>
  <c r="E1731" i="7"/>
  <c r="H680" i="7"/>
  <c r="E680" i="7"/>
  <c r="H132" i="7"/>
  <c r="E132" i="7"/>
  <c r="H133" i="7"/>
  <c r="E133" i="7"/>
  <c r="H1292" i="7"/>
  <c r="E1292" i="7"/>
  <c r="H1293" i="7"/>
  <c r="E1293" i="7"/>
  <c r="H358" i="7"/>
  <c r="E358" i="7"/>
  <c r="E359" i="7"/>
  <c r="H359" i="7"/>
  <c r="H2088" i="7"/>
  <c r="E2088" i="7"/>
  <c r="H1757" i="7"/>
  <c r="E1757" i="7"/>
  <c r="H2035" i="7"/>
  <c r="E2035" i="7"/>
  <c r="H214" i="7"/>
  <c r="E214" i="7"/>
  <c r="H1832" i="7"/>
  <c r="E1832" i="7"/>
  <c r="H1833" i="7"/>
  <c r="E1833" i="7"/>
  <c r="H1357" i="7"/>
  <c r="E1357" i="7"/>
  <c r="H1418" i="7"/>
  <c r="E1418" i="7"/>
  <c r="H651" i="7"/>
  <c r="E651" i="7"/>
  <c r="H2076" i="7"/>
  <c r="E2076" i="7"/>
  <c r="H1705" i="7"/>
  <c r="E1705" i="7"/>
  <c r="H1687" i="7"/>
  <c r="E1687" i="7"/>
  <c r="H676" i="7"/>
  <c r="E676" i="7"/>
  <c r="H677" i="7"/>
  <c r="E677" i="7"/>
  <c r="H1763" i="7"/>
  <c r="E1763" i="7"/>
  <c r="H880" i="7"/>
  <c r="E880" i="7"/>
  <c r="H2026" i="7"/>
  <c r="E2026" i="7"/>
  <c r="E2027" i="7"/>
  <c r="H2027" i="7"/>
  <c r="H610" i="7"/>
  <c r="E610" i="7"/>
  <c r="H1801" i="7"/>
  <c r="E1801" i="7"/>
  <c r="H316" i="7"/>
  <c r="E316" i="7"/>
  <c r="H427" i="7"/>
  <c r="E427" i="7"/>
  <c r="E428" i="7"/>
  <c r="H428" i="7"/>
  <c r="H840" i="7"/>
  <c r="E840" i="7"/>
  <c r="H1542" i="7"/>
  <c r="E1542" i="7"/>
  <c r="H1543" i="7"/>
  <c r="E1543" i="7"/>
  <c r="H1214" i="7"/>
  <c r="E1214" i="7"/>
  <c r="H2169" i="7"/>
  <c r="E2169" i="7"/>
  <c r="H2170" i="7"/>
  <c r="E2170" i="7"/>
  <c r="H1121" i="7"/>
  <c r="E1121" i="7"/>
  <c r="H137" i="7"/>
  <c r="E137" i="7"/>
  <c r="H1616" i="7"/>
  <c r="E1616" i="7"/>
  <c r="H2137" i="7"/>
  <c r="E2137" i="7"/>
  <c r="H1014" i="7"/>
  <c r="E1014" i="7"/>
  <c r="H224" i="7"/>
  <c r="E224" i="7"/>
  <c r="H1693" i="7"/>
  <c r="E1693" i="7"/>
  <c r="H339" i="7"/>
  <c r="E339" i="7"/>
  <c r="H1953" i="7"/>
  <c r="E1953" i="7"/>
  <c r="H1954" i="7"/>
  <c r="E1954" i="7"/>
  <c r="H2185" i="7"/>
  <c r="E2185" i="7"/>
  <c r="H1988" i="7"/>
  <c r="E1988" i="7"/>
  <c r="H1653" i="7"/>
  <c r="E1653" i="7"/>
  <c r="H2030" i="7"/>
  <c r="E2030" i="7"/>
  <c r="H2133" i="7"/>
  <c r="E2133" i="7"/>
  <c r="H2134" i="7"/>
  <c r="E2134" i="7"/>
  <c r="H1067" i="7"/>
  <c r="E1067" i="7"/>
  <c r="H1068" i="7"/>
  <c r="E1068" i="7"/>
  <c r="H1404" i="7"/>
  <c r="E1404" i="7"/>
  <c r="H516" i="7"/>
  <c r="E516" i="7"/>
  <c r="H1100" i="7"/>
  <c r="E1100" i="7"/>
  <c r="H1601" i="7"/>
  <c r="E1601" i="7"/>
  <c r="H1008" i="7"/>
  <c r="E1008" i="7"/>
  <c r="H631" i="7"/>
  <c r="E631" i="7"/>
  <c r="H476" i="7"/>
  <c r="E476" i="7"/>
  <c r="H471" i="7"/>
  <c r="E471" i="7"/>
  <c r="H494" i="7"/>
  <c r="E494" i="7"/>
  <c r="H787" i="7"/>
  <c r="E787" i="7"/>
  <c r="H1427" i="7"/>
  <c r="E1427" i="7"/>
  <c r="H490" i="7"/>
  <c r="E490" i="7"/>
  <c r="H491" i="7"/>
  <c r="E491" i="7"/>
  <c r="H1532" i="7"/>
  <c r="E1532" i="7"/>
  <c r="H1533" i="7"/>
  <c r="E1533" i="7"/>
  <c r="H1563" i="7"/>
  <c r="E1563" i="7"/>
  <c r="H142" i="7"/>
  <c r="E142" i="7"/>
  <c r="H1352" i="7"/>
  <c r="E1352" i="7"/>
  <c r="E1353" i="7"/>
  <c r="H1353" i="7"/>
  <c r="H1738" i="7"/>
  <c r="E1738" i="7"/>
  <c r="H1739" i="7"/>
  <c r="E1739" i="7"/>
  <c r="H555" i="7"/>
  <c r="E555" i="7"/>
  <c r="H1848" i="7"/>
  <c r="E1848" i="7"/>
  <c r="H1698" i="7"/>
  <c r="E1698" i="7"/>
  <c r="H128" i="7"/>
  <c r="E128" i="7"/>
  <c r="H129" i="7"/>
  <c r="E129" i="7"/>
  <c r="H1186" i="7"/>
  <c r="E1186" i="7"/>
  <c r="H2099" i="7"/>
  <c r="E2099" i="7"/>
  <c r="H2100" i="7"/>
  <c r="E2100" i="7"/>
  <c r="H334" i="7"/>
  <c r="E334" i="7"/>
  <c r="H1718" i="7"/>
  <c r="E1718" i="7"/>
  <c r="H160" i="7"/>
  <c r="E160" i="7"/>
  <c r="H161" i="7"/>
  <c r="E161" i="7"/>
  <c r="H691" i="7"/>
  <c r="E691" i="7"/>
  <c r="H692" i="7"/>
  <c r="E692" i="7"/>
  <c r="H1671" i="7"/>
  <c r="E1671" i="7"/>
  <c r="H1748" i="7"/>
  <c r="E1748" i="7"/>
  <c r="H1749" i="7"/>
  <c r="E1749" i="7"/>
  <c r="H1271" i="7"/>
  <c r="E1271" i="7"/>
  <c r="H1272" i="7"/>
  <c r="E1272" i="7"/>
  <c r="H1111" i="7"/>
  <c r="E1111" i="7"/>
  <c r="H1191" i="7"/>
  <c r="E1191" i="7"/>
  <c r="H2103" i="7"/>
  <c r="E2103" i="7"/>
  <c r="H1625" i="7"/>
  <c r="E1625" i="7"/>
  <c r="H991" i="7"/>
  <c r="E991" i="7"/>
  <c r="H1514" i="7"/>
  <c r="E1514" i="7"/>
  <c r="H190" i="7"/>
  <c r="E190" i="7"/>
  <c r="H191" i="7"/>
  <c r="E191" i="7"/>
  <c r="H423" i="7"/>
  <c r="E423" i="7"/>
  <c r="H424" i="7"/>
  <c r="E424" i="7"/>
  <c r="H71" i="7"/>
  <c r="E71" i="7"/>
  <c r="H51" i="7"/>
  <c r="E51" i="7"/>
  <c r="H52" i="7"/>
  <c r="E52" i="7"/>
  <c r="H685" i="7"/>
  <c r="E685" i="7"/>
  <c r="H1499" i="7"/>
  <c r="E1499" i="7"/>
  <c r="H781" i="7"/>
  <c r="E781" i="7"/>
  <c r="H619" i="7"/>
  <c r="E619" i="7"/>
  <c r="H47" i="7"/>
  <c r="E47" i="7"/>
  <c r="H48" i="7"/>
  <c r="E48" i="7"/>
  <c r="H1893" i="7"/>
  <c r="E1893" i="7"/>
  <c r="H406" i="7"/>
  <c r="E406" i="7"/>
  <c r="H407" i="7"/>
  <c r="E407" i="7"/>
  <c r="H1575" i="7"/>
  <c r="E1575" i="7"/>
  <c r="H1576" i="7"/>
  <c r="E1576" i="7"/>
  <c r="H1945" i="7"/>
  <c r="E1945" i="7"/>
  <c r="H753" i="7"/>
  <c r="E753" i="7"/>
  <c r="H733" i="7"/>
  <c r="E733" i="7"/>
  <c r="H185" i="7"/>
  <c r="E185" i="7"/>
  <c r="H1752" i="7"/>
  <c r="E1752" i="7"/>
  <c r="H918" i="7"/>
  <c r="E918" i="7"/>
  <c r="H2190" i="7"/>
  <c r="E2190" i="7"/>
  <c r="H2191" i="7"/>
  <c r="E2191" i="7"/>
  <c r="H178" i="7"/>
  <c r="E178" i="7"/>
  <c r="E179" i="7"/>
  <c r="H179" i="7"/>
  <c r="H860" i="7"/>
  <c r="E860" i="7"/>
  <c r="H1663" i="7"/>
  <c r="E1663" i="7"/>
  <c r="H1664" i="7"/>
  <c r="E1664" i="7"/>
  <c r="H164" i="7"/>
  <c r="E164" i="7"/>
  <c r="H1280" i="7"/>
  <c r="E1280" i="7"/>
  <c r="H807" i="7"/>
  <c r="E807" i="7"/>
  <c r="H561" i="7"/>
  <c r="E561" i="7"/>
  <c r="H562" i="7"/>
  <c r="E562" i="7"/>
  <c r="H152" i="7"/>
  <c r="E152" i="7"/>
  <c r="H153" i="7"/>
  <c r="E153" i="7"/>
  <c r="H701" i="7"/>
  <c r="E701" i="7"/>
  <c r="H549" i="7"/>
  <c r="E549" i="7"/>
  <c r="H1941" i="7"/>
  <c r="E1941" i="7"/>
  <c r="H1942" i="7"/>
  <c r="E1942" i="7"/>
  <c r="H1463" i="7"/>
  <c r="E1463" i="7"/>
  <c r="H1464" i="7"/>
  <c r="E1464" i="7"/>
  <c r="H571" i="7"/>
  <c r="E571" i="7"/>
  <c r="H768" i="7"/>
  <c r="E768" i="7"/>
  <c r="E769" i="7"/>
  <c r="H769" i="7"/>
  <c r="H1583" i="7"/>
  <c r="E1583" i="7"/>
  <c r="H1584" i="7"/>
  <c r="E1584" i="7"/>
  <c r="H2070" i="7"/>
  <c r="E2070" i="7"/>
  <c r="H1028" i="7"/>
  <c r="E1028" i="7"/>
  <c r="H1797" i="7"/>
  <c r="E1797" i="7"/>
  <c r="H1798" i="7"/>
  <c r="E1798" i="7"/>
  <c r="H235" i="7"/>
  <c r="E235" i="7"/>
  <c r="H236" i="7"/>
  <c r="E236" i="7"/>
  <c r="H1606" i="7"/>
  <c r="E1606" i="7"/>
  <c r="H1607" i="7"/>
  <c r="E1607" i="7"/>
  <c r="H1296" i="7"/>
  <c r="E1296" i="7"/>
  <c r="H801" i="7"/>
  <c r="E801" i="7"/>
  <c r="H712" i="7"/>
  <c r="E712" i="7"/>
  <c r="H1853" i="7"/>
  <c r="E1853" i="7"/>
  <c r="H642" i="7"/>
  <c r="E642" i="7"/>
  <c r="H1330" i="7"/>
  <c r="E1330" i="7"/>
  <c r="E1331" i="7"/>
  <c r="H1331" i="7"/>
  <c r="H1106" i="7"/>
  <c r="E1106" i="7"/>
  <c r="H1318" i="7"/>
  <c r="E1318" i="7"/>
  <c r="H1887" i="7"/>
  <c r="E1887" i="7"/>
  <c r="H812" i="7"/>
  <c r="E812" i="7"/>
  <c r="H1899" i="7"/>
  <c r="E1899" i="7"/>
  <c r="H587" i="7"/>
  <c r="E587" i="7"/>
  <c r="H1301" i="7"/>
  <c r="E1301" i="7"/>
  <c r="H1220" i="7"/>
  <c r="E1220" i="7"/>
  <c r="H1087" i="7"/>
  <c r="E1087" i="7"/>
  <c r="H1340" i="7"/>
  <c r="E1340" i="7"/>
  <c r="H870" i="7"/>
  <c r="E870" i="7"/>
  <c r="H1676" i="7"/>
  <c r="E1676" i="7"/>
  <c r="H1724" i="7"/>
  <c r="E1724" i="7"/>
  <c r="H1725" i="7"/>
  <c r="E1725" i="7"/>
  <c r="H96" i="7"/>
  <c r="E96" i="7"/>
  <c r="H97" i="7"/>
  <c r="E97" i="7"/>
  <c r="H1910" i="7"/>
  <c r="E1910" i="7"/>
  <c r="H1205" i="7"/>
  <c r="E1205" i="7"/>
  <c r="H1275" i="7"/>
  <c r="E1275" i="7"/>
  <c r="H987" i="7"/>
  <c r="E987" i="7"/>
  <c r="H988" i="7"/>
  <c r="E988" i="7"/>
  <c r="H1837" i="7"/>
  <c r="E1837" i="7"/>
  <c r="H1838" i="7"/>
  <c r="E1838" i="7"/>
  <c r="H722" i="7"/>
  <c r="E722" i="7"/>
  <c r="H451" i="7"/>
  <c r="E451" i="7"/>
  <c r="H452" i="7"/>
  <c r="E452" i="7"/>
  <c r="H278" i="7"/>
  <c r="E278" i="7"/>
  <c r="H2062" i="7"/>
  <c r="E2062" i="7"/>
  <c r="H2063" i="7"/>
  <c r="E2063" i="7"/>
  <c r="H1779" i="7"/>
  <c r="E1779" i="7"/>
  <c r="H668" i="7"/>
  <c r="E668" i="7"/>
  <c r="H669" i="7"/>
  <c r="E669" i="7"/>
  <c r="H565" i="7"/>
  <c r="E565" i="7"/>
  <c r="H1480" i="7"/>
  <c r="E1480" i="7"/>
  <c r="H999" i="7"/>
  <c r="E999" i="7"/>
  <c r="H1925" i="7"/>
  <c r="E1925" i="7"/>
  <c r="H1926" i="7"/>
  <c r="E1926" i="7"/>
  <c r="H2156" i="7"/>
  <c r="E2156" i="7"/>
  <c r="H2157" i="7"/>
  <c r="E2157" i="7"/>
  <c r="H1979" i="7"/>
  <c r="E1979" i="7"/>
  <c r="H908" i="7"/>
  <c r="E908" i="7"/>
  <c r="H86" i="7"/>
  <c r="E86" i="7"/>
  <c r="H87" i="7"/>
  <c r="E87" i="7"/>
  <c r="H288" i="7"/>
  <c r="E288" i="7"/>
  <c r="H289" i="7"/>
  <c r="E289" i="7"/>
  <c r="H1877" i="7"/>
  <c r="E1877" i="7"/>
  <c r="H1878" i="7"/>
  <c r="E1878" i="7"/>
  <c r="H264" i="7"/>
  <c r="E264" i="7"/>
  <c r="H265" i="7"/>
  <c r="E265" i="7"/>
  <c r="H1472" i="7"/>
  <c r="E1472" i="7"/>
  <c r="H1310" i="7"/>
  <c r="E1310" i="7"/>
  <c r="H1311" i="7"/>
  <c r="E1311" i="7"/>
  <c r="H1710" i="7"/>
  <c r="E1710" i="7"/>
  <c r="E1711" i="7"/>
  <c r="H1711" i="7"/>
  <c r="H1968" i="7"/>
  <c r="E1968" i="7"/>
  <c r="H1969" i="7"/>
  <c r="E1969" i="7"/>
  <c r="H243" i="7"/>
  <c r="E243" i="7"/>
  <c r="H898" i="7"/>
  <c r="E898" i="7"/>
  <c r="H1631" i="7"/>
  <c r="E1631" i="7"/>
  <c r="H1632" i="7"/>
  <c r="E1632" i="7"/>
  <c r="H1933" i="7"/>
  <c r="E1933" i="7"/>
  <c r="H1934" i="7"/>
  <c r="E1934" i="7"/>
  <c r="H330" i="7"/>
  <c r="E330" i="7"/>
  <c r="H331" i="7"/>
  <c r="E331" i="7"/>
  <c r="H1768" i="7"/>
  <c r="E1768" i="7"/>
  <c r="H481" i="7"/>
  <c r="E481" i="7"/>
  <c r="H1638" i="7"/>
  <c r="E1638" i="7"/>
  <c r="H459" i="7"/>
  <c r="E459" i="7"/>
  <c r="H959" i="7"/>
  <c r="E959" i="7"/>
  <c r="H118" i="7"/>
  <c r="E118" i="7"/>
  <c r="E119" i="7"/>
  <c r="H119" i="7"/>
  <c r="H1579" i="7"/>
  <c r="E1579" i="7"/>
  <c r="H1580" i="7"/>
  <c r="E1580" i="7"/>
  <c r="H353" i="7"/>
  <c r="E353" i="7"/>
  <c r="H354" i="7"/>
  <c r="E354" i="7"/>
  <c r="H954" i="7"/>
  <c r="E954" i="7"/>
  <c r="H1053" i="7"/>
  <c r="E1053" i="7"/>
  <c r="H1621" i="7"/>
  <c r="E1621" i="7"/>
  <c r="H1622" i="7"/>
  <c r="E1622" i="7"/>
  <c r="H1258" i="7"/>
  <c r="E1258" i="7"/>
  <c r="H56" i="7"/>
  <c r="E56" i="7"/>
  <c r="H57" i="7"/>
  <c r="E57" i="7"/>
  <c r="H431" i="7"/>
  <c r="E431" i="7"/>
  <c r="H903" i="7"/>
  <c r="E903" i="7"/>
  <c r="H1537" i="7"/>
  <c r="E1537" i="7"/>
  <c r="H1882" i="7"/>
  <c r="E1882" i="7"/>
  <c r="H581" i="7"/>
  <c r="E581" i="7"/>
  <c r="H2007" i="7"/>
  <c r="E2007" i="7"/>
  <c r="H231" i="7"/>
  <c r="E231" i="7"/>
  <c r="H232" i="7"/>
  <c r="E232" i="7"/>
  <c r="H1814" i="7"/>
  <c r="E1814" i="7"/>
  <c r="H717" i="7"/>
  <c r="E717" i="7"/>
  <c r="H875" i="7"/>
  <c r="E875" i="7"/>
  <c r="H1380" i="7"/>
  <c r="E1380" i="7"/>
  <c r="H197" i="7"/>
  <c r="E197" i="7"/>
  <c r="H401" i="7"/>
  <c r="E401" i="7"/>
  <c r="H707" i="7"/>
  <c r="E707" i="7"/>
  <c r="H708" i="7"/>
  <c r="E708" i="7"/>
  <c r="H601" i="7"/>
  <c r="E601" i="7"/>
  <c r="H2082" i="7"/>
  <c r="E2082" i="7"/>
  <c r="H1597" i="7"/>
  <c r="E1597" i="7"/>
  <c r="E1598" i="7"/>
  <c r="H1598" i="7"/>
  <c r="H1493" i="7"/>
  <c r="E1493" i="7"/>
  <c r="H1046" i="7"/>
  <c r="E1046" i="7"/>
  <c r="H1334" i="7"/>
  <c r="E1334" i="7"/>
  <c r="H1199" i="7"/>
  <c r="E1199" i="7"/>
  <c r="H123" i="7"/>
  <c r="E123" i="7"/>
  <c r="H284" i="7"/>
  <c r="E284" i="7"/>
  <c r="E285" i="7"/>
  <c r="H285" i="7"/>
  <c r="H148" i="7"/>
  <c r="E148" i="7"/>
  <c r="H149" i="7"/>
  <c r="E149" i="7"/>
  <c r="H747" i="7"/>
  <c r="E747" i="7"/>
  <c r="H397" i="7"/>
  <c r="E397" i="7"/>
  <c r="H398" i="7"/>
  <c r="E398" i="7"/>
  <c r="H1873" i="7"/>
  <c r="E1873" i="7"/>
  <c r="H1874" i="7"/>
  <c r="E1874" i="7"/>
  <c r="H763" i="7"/>
  <c r="E763" i="7"/>
  <c r="H865" i="7"/>
  <c r="E865" i="7"/>
  <c r="H1792" i="7"/>
  <c r="E1792" i="7"/>
  <c r="H2160" i="7"/>
  <c r="E2160" i="7"/>
  <c r="H2161" i="7"/>
  <c r="E2161" i="7"/>
  <c r="H1058" i="7"/>
  <c r="E1058" i="7"/>
  <c r="H292" i="7"/>
  <c r="E292" i="7"/>
  <c r="H1042" i="7"/>
  <c r="E1042" i="7"/>
  <c r="H1043" i="7"/>
  <c r="E1043" i="7"/>
  <c r="H932" i="7"/>
  <c r="E932" i="7"/>
  <c r="H824" i="7"/>
  <c r="E824" i="7"/>
  <c r="H1929" i="7"/>
  <c r="E1929" i="7"/>
  <c r="E1930" i="7"/>
  <c r="H1930" i="7"/>
  <c r="H1233" i="7"/>
  <c r="E1233" i="7"/>
  <c r="H1369" i="7"/>
  <c r="E1369" i="7"/>
  <c r="H1370" i="7"/>
  <c r="E1370" i="7"/>
  <c r="H268" i="7"/>
  <c r="E268" i="7"/>
  <c r="H1869" i="7"/>
  <c r="E1869" i="7"/>
  <c r="H1870" i="7"/>
  <c r="E1870" i="7"/>
  <c r="H2148" i="7"/>
  <c r="E2148" i="7"/>
  <c r="H2149" i="7"/>
  <c r="E2149" i="7"/>
  <c r="H543" i="7"/>
  <c r="E543" i="7"/>
  <c r="H1905" i="7"/>
  <c r="E1905" i="7"/>
  <c r="H913" i="7"/>
  <c r="E913" i="7"/>
  <c r="H1173" i="7"/>
  <c r="E1173" i="7"/>
  <c r="H298" i="7"/>
  <c r="E298" i="7"/>
  <c r="H1398" i="7"/>
  <c r="E1398" i="7"/>
  <c r="H1439" i="7"/>
  <c r="E1439" i="7"/>
  <c r="E1440" i="7"/>
  <c r="H1440" i="7"/>
  <c r="H1773" i="7"/>
  <c r="E1773" i="7"/>
  <c r="H410" i="7"/>
  <c r="E410" i="7"/>
  <c r="H1131" i="7"/>
  <c r="E1131" i="7"/>
  <c r="H796" i="7"/>
  <c r="E796" i="7"/>
  <c r="H1667" i="7"/>
  <c r="E1667" i="7"/>
  <c r="H1668" i="7"/>
  <c r="E1668" i="7"/>
  <c r="H455" i="7"/>
  <c r="E455" i="7"/>
  <c r="H456" i="7"/>
  <c r="E456" i="7"/>
  <c r="H846" i="7"/>
  <c r="E846" i="7"/>
  <c r="H847" i="7"/>
  <c r="E847" i="7"/>
  <c r="H2012" i="7"/>
  <c r="E2012" i="7"/>
  <c r="H775" i="7"/>
  <c r="E775" i="7"/>
  <c r="H34" i="7"/>
  <c r="E34" i="7"/>
  <c r="E35" i="7"/>
  <c r="H35" i="7"/>
  <c r="H577" i="7"/>
  <c r="E577" i="7"/>
  <c r="E578" i="7"/>
  <c r="H578" i="7"/>
  <c r="H90" i="7"/>
  <c r="E90" i="7"/>
  <c r="C91" i="7"/>
  <c r="H1253" i="7"/>
  <c r="E1253" i="7"/>
  <c r="H1552" i="7"/>
  <c r="E1552" i="7"/>
  <c r="H1553" i="7"/>
  <c r="E1553" i="7"/>
  <c r="H1505" i="7"/>
  <c r="E1505" i="7"/>
  <c r="H830" i="7"/>
  <c r="E830" i="7"/>
  <c r="H1919" i="7"/>
  <c r="E1919" i="7"/>
  <c r="H664" i="7"/>
  <c r="E664" i="7"/>
  <c r="H665" i="7"/>
  <c r="E665" i="7"/>
  <c r="H1997" i="7"/>
  <c r="E1997" i="7"/>
  <c r="H1998" i="7"/>
  <c r="E1998" i="7"/>
  <c r="H624" i="7"/>
  <c r="E624" i="7"/>
  <c r="H625" i="7"/>
  <c r="E625" i="7"/>
  <c r="H385" i="7"/>
  <c r="E385" i="7"/>
  <c r="H2199" i="7"/>
  <c r="E2199" i="7"/>
  <c r="H2194" i="7"/>
  <c r="E2194" i="7"/>
  <c r="H894" i="7"/>
  <c r="E894" i="7"/>
  <c r="H895" i="7"/>
  <c r="E895" i="7"/>
  <c r="H511" i="7"/>
  <c r="E511" i="7"/>
  <c r="H593" i="7"/>
  <c r="E593" i="7"/>
  <c r="H1376" i="7"/>
  <c r="E1376" i="7"/>
  <c r="E1377" i="7"/>
  <c r="H1377" i="7"/>
  <c r="H1096" i="7"/>
  <c r="E1096" i="7"/>
  <c r="H1097" i="7"/>
  <c r="E1097" i="7"/>
  <c r="H968" i="7"/>
  <c r="E968" i="7"/>
  <c r="H969" i="7"/>
  <c r="E969" i="7"/>
  <c r="H1241" i="7"/>
  <c r="E1241" i="7"/>
  <c r="H437" i="7"/>
  <c r="E437" i="7"/>
  <c r="H438" i="7"/>
  <c r="E438" i="7"/>
  <c r="H1434" i="7"/>
  <c r="E1434" i="7"/>
  <c r="H1915" i="7"/>
  <c r="E1915" i="7"/>
  <c r="H1916" i="7"/>
  <c r="E1916" i="7"/>
  <c r="H368" i="7"/>
  <c r="E368" i="7"/>
  <c r="E369" i="7"/>
  <c r="H369" i="7"/>
  <c r="H1288" i="7"/>
  <c r="E1288" i="7"/>
  <c r="H1289" i="7"/>
  <c r="E1289" i="7"/>
  <c r="H850" i="7"/>
  <c r="E850" i="7"/>
  <c r="H851" i="7"/>
  <c r="E851" i="7"/>
  <c r="H1859" i="7"/>
  <c r="E1859" i="7"/>
  <c r="H1659" i="7"/>
  <c r="E1659" i="7"/>
  <c r="E1660" i="7"/>
  <c r="H1660" i="7"/>
  <c r="H1082" i="7"/>
  <c r="E1082" i="7"/>
  <c r="H1446" i="7"/>
  <c r="E1446" i="7"/>
  <c r="H1071" i="7"/>
  <c r="E1071" i="7"/>
  <c r="H1072" i="7"/>
  <c r="E1072" i="7"/>
  <c r="H1126" i="7"/>
  <c r="E1126" i="7"/>
  <c r="H1127" i="7"/>
  <c r="E1127" i="7"/>
  <c r="H2174" i="7"/>
  <c r="E2174" i="7"/>
  <c r="H2094" i="7"/>
  <c r="E2094" i="7"/>
  <c r="H2095" i="7"/>
  <c r="E2095" i="7"/>
  <c r="H2124" i="7"/>
  <c r="E2124" i="7"/>
  <c r="H938" i="7"/>
  <c r="E938" i="7"/>
  <c r="H939" i="7"/>
  <c r="E939" i="7"/>
  <c r="H942" i="7"/>
  <c r="E942" i="7"/>
  <c r="H1842" i="7"/>
  <c r="E1842" i="7"/>
  <c r="H113" i="7"/>
  <c r="E113" i="7"/>
  <c r="H100" i="7"/>
  <c r="E100" i="7"/>
  <c r="H657" i="7"/>
  <c r="E657" i="7"/>
  <c r="H658" i="7"/>
  <c r="E658" i="7"/>
  <c r="H372" i="7"/>
  <c r="E372" i="7"/>
  <c r="H373" i="7"/>
  <c r="E373" i="7"/>
  <c r="H1149" i="7"/>
  <c r="E1149" i="7"/>
  <c r="C1150" i="7"/>
  <c r="C411" i="7"/>
  <c r="C831" i="7"/>
  <c r="C1694" i="7"/>
  <c r="C1468" i="7"/>
  <c r="C802" i="7"/>
  <c r="C1989" i="7"/>
  <c r="C72" i="7"/>
  <c r="C1047" i="7"/>
  <c r="C1335" i="7"/>
  <c r="C855" i="7"/>
  <c r="C1946" i="7"/>
  <c r="C1506" i="7"/>
  <c r="C1405" i="7"/>
  <c r="C754" i="7"/>
  <c r="C1083" i="7"/>
  <c r="C748" i="7"/>
  <c r="C1515" i="7"/>
  <c r="C1276" i="7"/>
  <c r="C2057" i="7"/>
  <c r="C1528" i="7"/>
  <c r="C866" i="7"/>
  <c r="C2071" i="7"/>
  <c r="C39" i="7"/>
  <c r="C1059" i="7"/>
  <c r="C207" i="7"/>
  <c r="C14" i="7"/>
  <c r="C101" i="7"/>
  <c r="C138" i="7"/>
  <c r="C825" i="7"/>
  <c r="C378" i="7"/>
  <c r="C979" i="7"/>
  <c r="C914" i="7"/>
  <c r="C1254" i="7"/>
  <c r="C1015" i="7"/>
  <c r="C876" i="7"/>
  <c r="C256" i="7"/>
  <c r="C1297" i="7"/>
  <c r="C904" i="7"/>
  <c r="C1810" i="7"/>
  <c r="C718" i="7"/>
  <c r="C566" i="7"/>
  <c r="C1626" i="7"/>
  <c r="C1688" i="7"/>
  <c r="C386" i="7"/>
  <c r="C317" i="7"/>
  <c r="C460" i="7"/>
  <c r="C1481" i="7"/>
  <c r="C402" i="7"/>
  <c r="C889" i="7"/>
  <c r="C1719" i="7"/>
  <c r="C1145" i="7"/>
  <c r="C713" i="7"/>
  <c r="C2200" i="7"/>
  <c r="C1174" i="7"/>
  <c r="C992" i="7"/>
  <c r="C899" i="7"/>
  <c r="C1860" i="7"/>
  <c r="C1538" i="7"/>
  <c r="C335" i="7"/>
  <c r="C186" i="7"/>
  <c r="C2003" i="7"/>
  <c r="C632" i="7"/>
  <c r="C764" i="7"/>
  <c r="C477" i="7"/>
  <c r="C2019" i="7"/>
  <c r="C2089" i="7"/>
  <c r="C1564" i="7"/>
  <c r="C1617" i="7"/>
  <c r="C2138" i="7"/>
  <c r="C1419" i="7"/>
  <c r="C813" i="7"/>
  <c r="C1780" i="7"/>
  <c r="C1242" i="7"/>
  <c r="C1849" i="7"/>
  <c r="C797" i="7"/>
  <c r="C943" i="7"/>
  <c r="C602" i="7"/>
  <c r="C1639" i="7"/>
  <c r="C1341" i="7"/>
  <c r="C544" i="7"/>
  <c r="C1900" i="7"/>
  <c r="C1187" i="7"/>
  <c r="C588" i="7"/>
  <c r="C1435" i="7"/>
  <c r="C556" i="7"/>
  <c r="C2031" i="7"/>
  <c r="C1788" i="7"/>
  <c r="C1200" i="7"/>
  <c r="C1802" i="7"/>
  <c r="C1221" i="7"/>
  <c r="C1101" i="7"/>
  <c r="C1447" i="7"/>
  <c r="C1602" i="7"/>
  <c r="C909" i="7"/>
  <c r="C582" i="7"/>
  <c r="C1132" i="7"/>
  <c r="C1473" i="7"/>
  <c r="C782" i="7"/>
  <c r="C1699" i="7"/>
  <c r="C495" i="7"/>
  <c r="C25" i="7"/>
  <c r="C861" i="7"/>
  <c r="C1815" i="7"/>
  <c r="C2013" i="7"/>
  <c r="C143" i="7"/>
  <c r="C107" i="7"/>
  <c r="C594" i="7"/>
  <c r="C702" i="7"/>
  <c r="C572" i="7"/>
  <c r="C728" i="7"/>
  <c r="C1677" i="7"/>
  <c r="C1156" i="7"/>
  <c r="C652" i="7"/>
  <c r="C244" i="7"/>
  <c r="C67" i="7"/>
  <c r="C1854" i="7"/>
  <c r="C550" i="7"/>
  <c r="C299" i="7"/>
  <c r="C1980" i="7"/>
  <c r="C1911" i="7"/>
  <c r="C1683" i="7"/>
  <c r="C681" i="7"/>
  <c r="C1206" i="7"/>
  <c r="C82" i="7"/>
  <c r="C269" i="7"/>
  <c r="C1591" i="7"/>
  <c r="C1753" i="7"/>
  <c r="C2175" i="7"/>
  <c r="C841" i="7"/>
  <c r="C919" i="7"/>
  <c r="C1793" i="7"/>
  <c r="C1358" i="7"/>
  <c r="C1215" i="7"/>
  <c r="C723" i="7"/>
  <c r="C1428" i="7"/>
  <c r="C293" i="7"/>
  <c r="C61" i="7"/>
  <c r="C482" i="7"/>
  <c r="C1888" i="7"/>
  <c r="C637" i="7"/>
  <c r="C1758" i="7"/>
  <c r="C1088" i="7"/>
  <c r="C512" i="7"/>
  <c r="C1054" i="7"/>
  <c r="C686" i="7"/>
  <c r="C1706" i="7"/>
  <c r="C933" i="7"/>
  <c r="C198" i="7"/>
  <c r="C2083" i="7"/>
  <c r="C734" i="7"/>
  <c r="C1234" i="7"/>
  <c r="C1764" i="7"/>
  <c r="C871" i="7"/>
  <c r="C960" i="7"/>
  <c r="C881" i="7"/>
  <c r="C1494" i="7"/>
  <c r="C1112" i="7"/>
  <c r="C1302" i="7"/>
  <c r="C611" i="7"/>
  <c r="C124" i="7"/>
  <c r="C517" i="7"/>
  <c r="C1500" i="7"/>
  <c r="C1774" i="7"/>
  <c r="C442" i="7"/>
  <c r="C472" i="7"/>
  <c r="C19" i="7"/>
  <c r="C311" i="7"/>
  <c r="C788" i="7"/>
  <c r="C1319" i="7"/>
  <c r="C1769" i="7"/>
  <c r="C114" i="7"/>
  <c r="C1165" i="7"/>
  <c r="C1029" i="7"/>
  <c r="C1281" i="7"/>
  <c r="C808" i="7"/>
  <c r="C1394" i="7"/>
  <c r="C1894" i="7"/>
  <c r="C1920" i="7"/>
  <c r="C1137" i="7"/>
  <c r="C326" i="7"/>
  <c r="C1381" i="7"/>
  <c r="C249" i="7"/>
  <c r="C225" i="7"/>
  <c r="C340" i="7"/>
  <c r="C1259" i="7"/>
  <c r="C2186" i="7"/>
  <c r="C1906" i="7"/>
  <c r="C1000" i="7"/>
  <c r="C1654" i="7"/>
  <c r="C432" i="7"/>
  <c r="C215" i="7"/>
  <c r="C1732" i="7"/>
  <c r="C2195" i="7"/>
  <c r="C2049" i="7"/>
  <c r="C1399" i="7"/>
  <c r="C1571" i="7"/>
  <c r="C643" i="7"/>
  <c r="C2077" i="7"/>
  <c r="C1883" i="7"/>
  <c r="C1192" i="7"/>
  <c r="C955" i="7"/>
  <c r="C1009" i="7"/>
  <c r="C2036" i="7"/>
  <c r="C2008" i="7"/>
  <c r="C742" i="7"/>
  <c r="C1107" i="7"/>
  <c r="C2125" i="7"/>
  <c r="C620" i="7"/>
  <c r="C1672" i="7"/>
  <c r="C1843" i="7"/>
  <c r="C165" i="7"/>
  <c r="C466" i="7"/>
  <c r="C1122" i="7"/>
  <c r="C776" i="7"/>
  <c r="C279" i="7"/>
  <c r="C2104" i="7"/>
  <c r="I198" i="4"/>
  <c r="I662" i="4"/>
  <c r="I574" i="4"/>
  <c r="I16" i="4"/>
  <c r="I983" i="4"/>
  <c r="I721" i="4"/>
  <c r="I492" i="4"/>
  <c r="I323" i="4"/>
  <c r="I713" i="4"/>
  <c r="I437" i="4"/>
  <c r="I252" i="4"/>
  <c r="I405" i="4"/>
  <c r="I894" i="4"/>
  <c r="I624" i="4"/>
  <c r="I967" i="4"/>
  <c r="I393" i="4"/>
  <c r="I736" i="4"/>
  <c r="I307" i="4"/>
  <c r="I767" i="4"/>
  <c r="I700" i="4"/>
  <c r="I345" i="4"/>
  <c r="I956" i="4"/>
  <c r="I295" i="4"/>
  <c r="I797" i="4"/>
  <c r="I537" i="4"/>
  <c r="I337" i="4"/>
  <c r="I449" i="4"/>
  <c r="I832" i="4"/>
  <c r="I534" i="4"/>
  <c r="I786" i="4"/>
  <c r="I151" i="4"/>
  <c r="I861" i="4"/>
  <c r="I525" i="4"/>
  <c r="I38" i="4"/>
  <c r="I655" i="4"/>
  <c r="I504" i="4"/>
  <c r="I289" i="4"/>
  <c r="I963" i="4"/>
  <c r="I340" i="4"/>
  <c r="I873" i="4"/>
  <c r="I331" i="4"/>
  <c r="I634" i="4"/>
  <c r="I830" i="4"/>
  <c r="I275" i="4"/>
  <c r="I770" i="4"/>
  <c r="I585" i="4"/>
  <c r="I921" i="4"/>
  <c r="I807" i="4"/>
  <c r="I546" i="4"/>
  <c r="I804" i="4"/>
  <c r="I17" i="4"/>
  <c r="I464" i="4"/>
  <c r="I375" i="4"/>
  <c r="I41" i="4"/>
  <c r="I327" i="4"/>
  <c r="I864" i="4"/>
  <c r="I561" i="4"/>
  <c r="I257" i="4"/>
  <c r="I256" i="4"/>
  <c r="I971" i="4"/>
  <c r="I824" i="4"/>
  <c r="I628" i="4"/>
  <c r="I890" i="4"/>
  <c r="I248" i="4"/>
  <c r="I347" i="4"/>
  <c r="I386" i="4"/>
  <c r="I578" i="4"/>
  <c r="I943" i="4"/>
  <c r="I187" i="4"/>
  <c r="I148" i="4"/>
  <c r="I595" i="4"/>
  <c r="I105" i="4"/>
  <c r="I969" i="4"/>
  <c r="I669" i="4"/>
  <c r="I481" i="4"/>
  <c r="I427" i="4"/>
  <c r="I206" i="4"/>
  <c r="I137" i="4"/>
  <c r="I581" i="4"/>
  <c r="I696" i="4"/>
  <c r="I128" i="4"/>
  <c r="I727" i="4"/>
  <c r="I125" i="4"/>
  <c r="I953" i="4"/>
  <c r="I47" i="4"/>
  <c r="I371" i="4"/>
  <c r="I75" i="4"/>
  <c r="I567" i="4"/>
  <c r="I182" i="4"/>
  <c r="I977" i="4"/>
  <c r="I753" i="4"/>
  <c r="I599" i="4"/>
  <c r="I675" i="4"/>
  <c r="I485" i="4"/>
  <c r="I757" i="4"/>
  <c r="I432" i="4"/>
  <c r="I63" i="4"/>
  <c r="I924" i="4"/>
  <c r="I730" i="4"/>
  <c r="I510" i="4"/>
  <c r="I72" i="4"/>
  <c r="I361" i="4"/>
  <c r="I360" i="4"/>
  <c r="I285" i="4"/>
  <c r="I518" i="4"/>
  <c r="I66" i="4"/>
  <c r="I815" i="4"/>
  <c r="I310" i="4"/>
  <c r="I24" i="4"/>
  <c r="I650" i="4"/>
  <c r="I55" i="4"/>
  <c r="I565" i="4"/>
  <c r="I232" i="4"/>
  <c r="I901" i="4"/>
  <c r="I402" i="4"/>
  <c r="I849" i="4"/>
  <c r="I415" i="4"/>
  <c r="I49" i="4"/>
  <c r="I408" i="4"/>
  <c r="I407" i="4"/>
  <c r="I868" i="4"/>
  <c r="I44" i="4"/>
  <c r="I631" i="4"/>
  <c r="I406" i="4"/>
  <c r="I744" i="4"/>
  <c r="I355" i="4"/>
  <c r="I515" i="4"/>
  <c r="I58" i="4"/>
  <c r="I303" i="4"/>
  <c r="I843" i="4"/>
  <c r="I380" i="4"/>
  <c r="I269" i="4"/>
  <c r="I268" i="4"/>
  <c r="I799" i="4"/>
  <c r="I646" i="4"/>
  <c r="I460" i="4"/>
  <c r="I831" i="4"/>
  <c r="I904" i="4"/>
  <c r="I219" i="4"/>
  <c r="I907" i="4"/>
  <c r="I607" i="4"/>
  <c r="I367" i="4"/>
  <c r="I443" i="4"/>
  <c r="I858" i="4"/>
  <c r="I711" i="4"/>
  <c r="I398" i="4"/>
  <c r="I798" i="4"/>
  <c r="I27" i="4"/>
  <c r="I122" i="4"/>
  <c r="I389" i="4"/>
  <c r="I95" i="4"/>
  <c r="I959" i="4"/>
  <c r="I612" i="4"/>
  <c r="I602" i="4"/>
  <c r="I280" i="4"/>
  <c r="I708" i="4"/>
  <c r="I397" i="4"/>
  <c r="I396" i="4"/>
  <c r="I740" i="4"/>
  <c r="I203" i="4"/>
  <c r="I617" i="4"/>
  <c r="I882" i="4"/>
  <c r="I468" i="4"/>
  <c r="I837" i="4"/>
  <c r="I189" i="4"/>
  <c r="I77" i="4"/>
  <c r="I457" i="4"/>
  <c r="I119" i="4"/>
  <c r="I946" i="4"/>
  <c r="I637" i="4"/>
  <c r="I227" i="4"/>
  <c r="I718" i="4"/>
  <c r="I781" i="4"/>
  <c r="I898" i="4"/>
  <c r="I523" i="4"/>
  <c r="I932" i="4"/>
  <c r="I194" i="4"/>
  <c r="I265" i="4"/>
  <c r="I258" i="4"/>
  <c r="I175" i="4"/>
  <c r="I817" i="4"/>
  <c r="I556" i="4"/>
  <c r="I241" i="4"/>
  <c r="I553" i="4"/>
  <c r="I101" i="4"/>
  <c r="I31" i="4"/>
  <c r="I168" i="4"/>
  <c r="I917" i="4"/>
  <c r="I164" i="4"/>
  <c r="I879" i="4"/>
  <c r="I500" i="4"/>
  <c r="I949" i="4"/>
  <c r="I264" i="4"/>
  <c r="I263" i="4"/>
  <c r="I682" i="4"/>
  <c r="I453" i="4"/>
  <c r="I488" i="4"/>
  <c r="I321" i="4"/>
  <c r="I109" i="4"/>
  <c r="I211" i="4"/>
  <c r="I968" i="4"/>
  <c r="I692" i="4"/>
  <c r="I313" i="4"/>
  <c r="I477" i="4"/>
  <c r="I420" i="4"/>
  <c r="I839" i="4"/>
  <c r="I409" i="4"/>
  <c r="I160" i="4"/>
  <c r="I910" i="4"/>
  <c r="I852" i="4"/>
  <c r="I773" i="4"/>
  <c r="I589" i="4"/>
  <c r="I351" i="4"/>
  <c r="I171" i="4"/>
  <c r="I659" i="4"/>
  <c r="I548" i="4"/>
  <c r="I424" i="4"/>
  <c r="I244" i="4"/>
  <c r="I134" i="4"/>
  <c r="I87" i="4"/>
  <c r="I915" i="4"/>
  <c r="I18" i="4"/>
  <c r="I688" i="4"/>
  <c r="I363" i="4"/>
  <c r="I792" i="4"/>
  <c r="I643" i="4"/>
  <c r="I495" i="4"/>
  <c r="I154" i="4"/>
  <c r="I974" i="4"/>
  <c r="I748" i="4"/>
  <c r="I317" i="4"/>
  <c r="I816" i="4"/>
  <c r="I928" i="4"/>
  <c r="I703" i="4"/>
  <c r="I592" i="4"/>
  <c r="I621" i="4"/>
  <c r="I91" i="4"/>
  <c r="I848" i="4"/>
  <c r="I847" i="4"/>
  <c r="I885" i="4"/>
  <c r="I471" i="4"/>
  <c r="I764" i="4"/>
  <c r="I544" i="4"/>
  <c r="I299" i="4"/>
  <c r="I21" i="4"/>
  <c r="I541" i="4"/>
  <c r="I413" i="4"/>
  <c r="I237" i="4"/>
  <c r="I82" i="4"/>
  <c r="I685" i="4"/>
  <c r="I528" i="4"/>
  <c r="I783" i="4"/>
  <c r="I48" i="4"/>
  <c r="I214" i="4"/>
  <c r="I144" i="4"/>
  <c r="I937" i="4"/>
  <c r="I777" i="4"/>
  <c r="I271" i="4"/>
  <c r="I115" i="4"/>
  <c r="M6" i="3"/>
  <c r="J6" i="3"/>
  <c r="D327" i="3"/>
  <c r="E25" i="7" l="1"/>
  <c r="H25" i="7"/>
  <c r="E14" i="7"/>
  <c r="H14" i="7"/>
  <c r="E15" i="7"/>
  <c r="H15" i="7"/>
  <c r="E19" i="7"/>
  <c r="H19" i="7"/>
  <c r="Y962" i="4"/>
  <c r="Z962" i="4" s="1"/>
  <c r="Q822" i="4"/>
  <c r="X822" i="4" s="1"/>
  <c r="P822" i="4"/>
  <c r="W822" i="4" s="1"/>
  <c r="N822" i="4"/>
  <c r="U822" i="4" s="1"/>
  <c r="M822" i="4"/>
  <c r="T822" i="4" s="1"/>
  <c r="L822" i="4"/>
  <c r="S822" i="4" s="1"/>
  <c r="O822" i="4"/>
  <c r="V822" i="4" s="1"/>
  <c r="K822" i="4"/>
  <c r="R822" i="4" s="1"/>
  <c r="Y927" i="4"/>
  <c r="Z927" i="4" s="1"/>
  <c r="P935" i="4"/>
  <c r="W935" i="4" s="1"/>
  <c r="O935" i="4"/>
  <c r="V935" i="4" s="1"/>
  <c r="N935" i="4"/>
  <c r="U935" i="4" s="1"/>
  <c r="M935" i="4"/>
  <c r="T935" i="4" s="1"/>
  <c r="L935" i="4"/>
  <c r="S935" i="4" s="1"/>
  <c r="K935" i="4"/>
  <c r="R935" i="4" s="1"/>
  <c r="Q935" i="4"/>
  <c r="X935" i="4" s="1"/>
  <c r="Y867" i="4"/>
  <c r="Z867" i="4" s="1"/>
  <c r="Q981" i="4"/>
  <c r="X981" i="4" s="1"/>
  <c r="P981" i="4"/>
  <c r="W981" i="4" s="1"/>
  <c r="O981" i="4"/>
  <c r="V981" i="4" s="1"/>
  <c r="N981" i="4"/>
  <c r="U981" i="4" s="1"/>
  <c r="L981" i="4"/>
  <c r="S981" i="4" s="1"/>
  <c r="M981" i="4"/>
  <c r="T981" i="4" s="1"/>
  <c r="K981" i="4"/>
  <c r="R981" i="4" s="1"/>
  <c r="O8" i="3"/>
  <c r="P7" i="3"/>
  <c r="H556" i="7"/>
  <c r="E556" i="7"/>
  <c r="H311" i="7"/>
  <c r="E311" i="7"/>
  <c r="H582" i="7"/>
  <c r="E582" i="7"/>
  <c r="H1481" i="7"/>
  <c r="E1481" i="7"/>
  <c r="H1482" i="7"/>
  <c r="E1482" i="7"/>
  <c r="H776" i="7"/>
  <c r="E776" i="7"/>
  <c r="H1009" i="7"/>
  <c r="E1009" i="7"/>
  <c r="H432" i="7"/>
  <c r="E432" i="7"/>
  <c r="H1920" i="7"/>
  <c r="E1920" i="7"/>
  <c r="H960" i="7"/>
  <c r="E960" i="7"/>
  <c r="H961" i="7"/>
  <c r="E961" i="7"/>
  <c r="H1088" i="7"/>
  <c r="E1088" i="7"/>
  <c r="H919" i="7"/>
  <c r="E919" i="7"/>
  <c r="E920" i="7"/>
  <c r="H920" i="7"/>
  <c r="H299" i="7"/>
  <c r="E299" i="7"/>
  <c r="H107" i="7"/>
  <c r="E107" i="7"/>
  <c r="H909" i="7"/>
  <c r="E909" i="7"/>
  <c r="H910" i="7"/>
  <c r="E910" i="7"/>
  <c r="H1187" i="7"/>
  <c r="E1187" i="7"/>
  <c r="E1188" i="7"/>
  <c r="H1188" i="7"/>
  <c r="H1419" i="7"/>
  <c r="E1419" i="7"/>
  <c r="H1538" i="7"/>
  <c r="E1538" i="7"/>
  <c r="H1539" i="7"/>
  <c r="E1539" i="7"/>
  <c r="H460" i="7"/>
  <c r="E460" i="7"/>
  <c r="H1015" i="7"/>
  <c r="E1015" i="7"/>
  <c r="H2071" i="7"/>
  <c r="E2071" i="7"/>
  <c r="H855" i="7"/>
  <c r="E855" i="7"/>
  <c r="H1319" i="7"/>
  <c r="E1319" i="7"/>
  <c r="H1297" i="7"/>
  <c r="E1297" i="7"/>
  <c r="E1298" i="7"/>
  <c r="H1298" i="7"/>
  <c r="H881" i="7"/>
  <c r="E881" i="7"/>
  <c r="H882" i="7"/>
  <c r="E882" i="7"/>
  <c r="H335" i="7"/>
  <c r="E335" i="7"/>
  <c r="H336" i="7"/>
  <c r="E336" i="7"/>
  <c r="H2195" i="7"/>
  <c r="E2195" i="7"/>
  <c r="H2196" i="7"/>
  <c r="E2196" i="7"/>
  <c r="H889" i="7"/>
  <c r="E889" i="7"/>
  <c r="H890" i="7"/>
  <c r="E890" i="7"/>
  <c r="H215" i="7"/>
  <c r="E215" i="7"/>
  <c r="H1793" i="7"/>
  <c r="E1793" i="7"/>
  <c r="H1794" i="7"/>
  <c r="E1794" i="7"/>
  <c r="H588" i="7"/>
  <c r="E588" i="7"/>
  <c r="H876" i="7"/>
  <c r="E876" i="7"/>
  <c r="H877" i="7"/>
  <c r="E877" i="7"/>
  <c r="H871" i="7"/>
  <c r="E871" i="7"/>
  <c r="H872" i="7"/>
  <c r="E872" i="7"/>
  <c r="H466" i="7"/>
  <c r="E466" i="7"/>
  <c r="H1192" i="7"/>
  <c r="E1192" i="7"/>
  <c r="H1193" i="7"/>
  <c r="E1193" i="7"/>
  <c r="H1000" i="7"/>
  <c r="E1000" i="7"/>
  <c r="H1394" i="7"/>
  <c r="E1394" i="7"/>
  <c r="H1395" i="7"/>
  <c r="E1395" i="7"/>
  <c r="H442" i="7"/>
  <c r="E442" i="7"/>
  <c r="H1764" i="7"/>
  <c r="E1764" i="7"/>
  <c r="H1765" i="7"/>
  <c r="E1765" i="7"/>
  <c r="H637" i="7"/>
  <c r="E637" i="7"/>
  <c r="H2175" i="7"/>
  <c r="E2175" i="7"/>
  <c r="H2176" i="7"/>
  <c r="E2176" i="7"/>
  <c r="H1854" i="7"/>
  <c r="E1854" i="7"/>
  <c r="H2013" i="7"/>
  <c r="E2013" i="7"/>
  <c r="H1447" i="7"/>
  <c r="E1447" i="7"/>
  <c r="E1448" i="7"/>
  <c r="H1448" i="7"/>
  <c r="H544" i="7"/>
  <c r="E544" i="7"/>
  <c r="H1617" i="7"/>
  <c r="E1617" i="7"/>
  <c r="H1618" i="7"/>
  <c r="E1618" i="7"/>
  <c r="H899" i="7"/>
  <c r="E899" i="7"/>
  <c r="H900" i="7"/>
  <c r="E900" i="7"/>
  <c r="H386" i="7"/>
  <c r="E386" i="7"/>
  <c r="H387" i="7"/>
  <c r="E387" i="7"/>
  <c r="H914" i="7"/>
  <c r="E914" i="7"/>
  <c r="H915" i="7"/>
  <c r="E915" i="7"/>
  <c r="H1528" i="7"/>
  <c r="E1528" i="7"/>
  <c r="H1529" i="7"/>
  <c r="E1529" i="7"/>
  <c r="H1047" i="7"/>
  <c r="E1047" i="7"/>
  <c r="H1381" i="7"/>
  <c r="E1381" i="7"/>
  <c r="H1382" i="7"/>
  <c r="E1382" i="7"/>
  <c r="H2003" i="7"/>
  <c r="E2003" i="7"/>
  <c r="H2004" i="7"/>
  <c r="E2004" i="7"/>
  <c r="H512" i="7"/>
  <c r="E512" i="7"/>
  <c r="E513" i="7"/>
  <c r="H513" i="7"/>
  <c r="H813" i="7"/>
  <c r="E813" i="7"/>
  <c r="H814" i="7"/>
  <c r="E814" i="7"/>
  <c r="H472" i="7"/>
  <c r="E472" i="7"/>
  <c r="H473" i="7"/>
  <c r="E473" i="7"/>
  <c r="H550" i="7"/>
  <c r="E550" i="7"/>
  <c r="H2138" i="7"/>
  <c r="E2138" i="7"/>
  <c r="H866" i="7"/>
  <c r="E866" i="7"/>
  <c r="H867" i="7"/>
  <c r="E867" i="7"/>
  <c r="H165" i="7"/>
  <c r="E165" i="7"/>
  <c r="H166" i="7"/>
  <c r="E166" i="7"/>
  <c r="H1883" i="7"/>
  <c r="E1883" i="7"/>
  <c r="H1884" i="7"/>
  <c r="E1884" i="7"/>
  <c r="H1906" i="7"/>
  <c r="E1906" i="7"/>
  <c r="H1907" i="7"/>
  <c r="E1907" i="7"/>
  <c r="H808" i="7"/>
  <c r="E808" i="7"/>
  <c r="H809" i="7"/>
  <c r="E809" i="7"/>
  <c r="H1774" i="7"/>
  <c r="E1774" i="7"/>
  <c r="H1234" i="7"/>
  <c r="E1234" i="7"/>
  <c r="E1235" i="7"/>
  <c r="H1235" i="7"/>
  <c r="H1888" i="7"/>
  <c r="E1888" i="7"/>
  <c r="H1753" i="7"/>
  <c r="E1753" i="7"/>
  <c r="H1754" i="7"/>
  <c r="E1754" i="7"/>
  <c r="H67" i="7"/>
  <c r="E67" i="7"/>
  <c r="H68" i="7"/>
  <c r="E68" i="7"/>
  <c r="H1815" i="7"/>
  <c r="E1815" i="7"/>
  <c r="H1101" i="7"/>
  <c r="E1101" i="7"/>
  <c r="H1102" i="7"/>
  <c r="E1102" i="7"/>
  <c r="H1341" i="7"/>
  <c r="E1341" i="7"/>
  <c r="H1342" i="7"/>
  <c r="E1342" i="7"/>
  <c r="H1564" i="7"/>
  <c r="E1564" i="7"/>
  <c r="H992" i="7"/>
  <c r="E992" i="7"/>
  <c r="E993" i="7"/>
  <c r="H993" i="7"/>
  <c r="H1688" i="7"/>
  <c r="E1688" i="7"/>
  <c r="H979" i="7"/>
  <c r="E979" i="7"/>
  <c r="E980" i="7"/>
  <c r="H980" i="7"/>
  <c r="H2057" i="7"/>
  <c r="E2057" i="7"/>
  <c r="H72" i="7"/>
  <c r="E72" i="7"/>
  <c r="H742" i="7"/>
  <c r="E742" i="7"/>
  <c r="H1242" i="7"/>
  <c r="E1242" i="7"/>
  <c r="H1243" i="7"/>
  <c r="E1243" i="7"/>
  <c r="H1894" i="7"/>
  <c r="E1894" i="7"/>
  <c r="H686" i="7"/>
  <c r="E686" i="7"/>
  <c r="E687" i="7"/>
  <c r="H687" i="7"/>
  <c r="H279" i="7"/>
  <c r="E279" i="7"/>
  <c r="H594" i="7"/>
  <c r="E594" i="7"/>
  <c r="H595" i="7"/>
  <c r="E595" i="7"/>
  <c r="H1946" i="7"/>
  <c r="E1946" i="7"/>
  <c r="E1947" i="7"/>
  <c r="H1947" i="7"/>
  <c r="H2077" i="7"/>
  <c r="E2077" i="7"/>
  <c r="H482" i="7"/>
  <c r="E482" i="7"/>
  <c r="H1174" i="7"/>
  <c r="E1174" i="7"/>
  <c r="E1175" i="7"/>
  <c r="H1175" i="7"/>
  <c r="H1029" i="7"/>
  <c r="E1029" i="7"/>
  <c r="H1030" i="7"/>
  <c r="E1030" i="7"/>
  <c r="H652" i="7"/>
  <c r="E652" i="7"/>
  <c r="H1802" i="7"/>
  <c r="E1802" i="7"/>
  <c r="H1803" i="7"/>
  <c r="E1803" i="7"/>
  <c r="H2019" i="7"/>
  <c r="E2019" i="7"/>
  <c r="E2020" i="7"/>
  <c r="H2020" i="7"/>
  <c r="H2200" i="7"/>
  <c r="E2200" i="7"/>
  <c r="H2201" i="7"/>
  <c r="E2201" i="7"/>
  <c r="H566" i="7"/>
  <c r="E566" i="7"/>
  <c r="H825" i="7"/>
  <c r="E825" i="7"/>
  <c r="H1515" i="7"/>
  <c r="E1515" i="7"/>
  <c r="H802" i="7"/>
  <c r="E802" i="7"/>
  <c r="H1683" i="7"/>
  <c r="E1683" i="7"/>
  <c r="H1684" i="7"/>
  <c r="E1684" i="7"/>
  <c r="H2036" i="7"/>
  <c r="E2036" i="7"/>
  <c r="H1980" i="7"/>
  <c r="E1980" i="7"/>
  <c r="H39" i="7"/>
  <c r="E39" i="7"/>
  <c r="H1654" i="7"/>
  <c r="E1654" i="7"/>
  <c r="H841" i="7"/>
  <c r="E841" i="7"/>
  <c r="H842" i="7"/>
  <c r="E842" i="7"/>
  <c r="H1602" i="7"/>
  <c r="E1602" i="7"/>
  <c r="H1603" i="7"/>
  <c r="E1603" i="7"/>
  <c r="H1860" i="7"/>
  <c r="E1860" i="7"/>
  <c r="H317" i="7"/>
  <c r="E317" i="7"/>
  <c r="E318" i="7"/>
  <c r="H318" i="7"/>
  <c r="H1335" i="7"/>
  <c r="E1335" i="7"/>
  <c r="H91" i="7"/>
  <c r="E91" i="7"/>
  <c r="C92" i="7"/>
  <c r="H2186" i="7"/>
  <c r="E2186" i="7"/>
  <c r="H2187" i="7"/>
  <c r="E2187" i="7"/>
  <c r="H734" i="7"/>
  <c r="E734" i="7"/>
  <c r="H735" i="7"/>
  <c r="E735" i="7"/>
  <c r="H861" i="7"/>
  <c r="E861" i="7"/>
  <c r="H862" i="7"/>
  <c r="E862" i="7"/>
  <c r="H378" i="7"/>
  <c r="E378" i="7"/>
  <c r="H379" i="7"/>
  <c r="E379" i="7"/>
  <c r="H1672" i="7"/>
  <c r="E1672" i="7"/>
  <c r="E1673" i="7"/>
  <c r="H1673" i="7"/>
  <c r="H61" i="7"/>
  <c r="E61" i="7"/>
  <c r="H82" i="7"/>
  <c r="E82" i="7"/>
  <c r="E83" i="7"/>
  <c r="H83" i="7"/>
  <c r="H572" i="7"/>
  <c r="E572" i="7"/>
  <c r="H573" i="7"/>
  <c r="E573" i="7"/>
  <c r="H955" i="7"/>
  <c r="E955" i="7"/>
  <c r="H956" i="7"/>
  <c r="E956" i="7"/>
  <c r="H1758" i="7"/>
  <c r="E1758" i="7"/>
  <c r="H1900" i="7"/>
  <c r="E1900" i="7"/>
  <c r="H1254" i="7"/>
  <c r="E1254" i="7"/>
  <c r="H1255" i="7"/>
  <c r="E1255" i="7"/>
  <c r="H1843" i="7"/>
  <c r="E1843" i="7"/>
  <c r="H1844" i="7"/>
  <c r="E1844" i="7"/>
  <c r="H1281" i="7"/>
  <c r="E1281" i="7"/>
  <c r="H1282" i="7"/>
  <c r="E1282" i="7"/>
  <c r="H1591" i="7"/>
  <c r="E1591" i="7"/>
  <c r="H1221" i="7"/>
  <c r="E1221" i="7"/>
  <c r="H1222" i="7"/>
  <c r="E1222" i="7"/>
  <c r="H2089" i="7"/>
  <c r="E2089" i="7"/>
  <c r="H1276" i="7"/>
  <c r="E1276" i="7"/>
  <c r="H1277" i="7"/>
  <c r="E1277" i="7"/>
  <c r="H643" i="7"/>
  <c r="E643" i="7"/>
  <c r="H517" i="7"/>
  <c r="E517" i="7"/>
  <c r="H518" i="7"/>
  <c r="E518" i="7"/>
  <c r="H269" i="7"/>
  <c r="E269" i="7"/>
  <c r="H620" i="7"/>
  <c r="E620" i="7"/>
  <c r="H621" i="7"/>
  <c r="E621" i="7"/>
  <c r="H340" i="7"/>
  <c r="E340" i="7"/>
  <c r="H341" i="7"/>
  <c r="E341" i="7"/>
  <c r="H198" i="7"/>
  <c r="E198" i="7"/>
  <c r="H1156" i="7"/>
  <c r="E1156" i="7"/>
  <c r="H1200" i="7"/>
  <c r="E1200" i="7"/>
  <c r="H477" i="7"/>
  <c r="E477" i="7"/>
  <c r="H478" i="7"/>
  <c r="E478" i="7"/>
  <c r="H718" i="7"/>
  <c r="E718" i="7"/>
  <c r="H719" i="7"/>
  <c r="E719" i="7"/>
  <c r="H748" i="7"/>
  <c r="E748" i="7"/>
  <c r="H1468" i="7"/>
  <c r="E1468" i="7"/>
  <c r="H1469" i="7"/>
  <c r="E1469" i="7"/>
  <c r="H2125" i="7"/>
  <c r="E2125" i="7"/>
  <c r="H2126" i="7"/>
  <c r="E2126" i="7"/>
  <c r="H1399" i="7"/>
  <c r="E1399" i="7"/>
  <c r="H225" i="7"/>
  <c r="E225" i="7"/>
  <c r="H114" i="7"/>
  <c r="E114" i="7"/>
  <c r="H115" i="7"/>
  <c r="E115" i="7"/>
  <c r="H611" i="7"/>
  <c r="E611" i="7"/>
  <c r="E612" i="7"/>
  <c r="H612" i="7"/>
  <c r="H933" i="7"/>
  <c r="E933" i="7"/>
  <c r="H1428" i="7"/>
  <c r="E1428" i="7"/>
  <c r="H1206" i="7"/>
  <c r="E1206" i="7"/>
  <c r="H1677" i="7"/>
  <c r="E1677" i="7"/>
  <c r="H1678" i="7"/>
  <c r="E1678" i="7"/>
  <c r="H1699" i="7"/>
  <c r="E1699" i="7"/>
  <c r="H1788" i="7"/>
  <c r="E1788" i="7"/>
  <c r="H1789" i="7"/>
  <c r="E1789" i="7"/>
  <c r="H797" i="7"/>
  <c r="E797" i="7"/>
  <c r="E798" i="7"/>
  <c r="H798" i="7"/>
  <c r="H764" i="7"/>
  <c r="E764" i="7"/>
  <c r="H765" i="7"/>
  <c r="E765" i="7"/>
  <c r="H1145" i="7"/>
  <c r="E1145" i="7"/>
  <c r="H1146" i="7"/>
  <c r="E1146" i="7"/>
  <c r="H1810" i="7"/>
  <c r="E1810" i="7"/>
  <c r="H1811" i="7"/>
  <c r="E1811" i="7"/>
  <c r="H101" i="7"/>
  <c r="E101" i="7"/>
  <c r="H1083" i="7"/>
  <c r="E1083" i="7"/>
  <c r="E1084" i="7"/>
  <c r="H1084" i="7"/>
  <c r="H1694" i="7"/>
  <c r="E1694" i="7"/>
  <c r="H1695" i="7"/>
  <c r="E1695" i="7"/>
  <c r="H1215" i="7"/>
  <c r="E1215" i="7"/>
  <c r="H1137" i="7"/>
  <c r="E1137" i="7"/>
  <c r="E1138" i="7"/>
  <c r="H1138" i="7"/>
  <c r="H1122" i="7"/>
  <c r="E1122" i="7"/>
  <c r="H1123" i="7"/>
  <c r="E1123" i="7"/>
  <c r="H143" i="7"/>
  <c r="E143" i="7"/>
  <c r="H144" i="7"/>
  <c r="E144" i="7"/>
  <c r="H1500" i="7"/>
  <c r="E1500" i="7"/>
  <c r="H244" i="7"/>
  <c r="E244" i="7"/>
  <c r="H245" i="7"/>
  <c r="E245" i="7"/>
  <c r="H1639" i="7"/>
  <c r="E1639" i="7"/>
  <c r="E1640" i="7"/>
  <c r="H1640" i="7"/>
  <c r="H1626" i="7"/>
  <c r="E1626" i="7"/>
  <c r="H1627" i="7"/>
  <c r="E1627" i="7"/>
  <c r="H1989" i="7"/>
  <c r="E1989" i="7"/>
  <c r="H1259" i="7"/>
  <c r="E1259" i="7"/>
  <c r="H2083" i="7"/>
  <c r="E2083" i="7"/>
  <c r="H602" i="7"/>
  <c r="E602" i="7"/>
  <c r="H603" i="7"/>
  <c r="E603" i="7"/>
  <c r="H1571" i="7"/>
  <c r="E1571" i="7"/>
  <c r="H1572" i="7"/>
  <c r="E1572" i="7"/>
  <c r="H1165" i="7"/>
  <c r="E1165" i="7"/>
  <c r="H1166" i="7"/>
  <c r="E1166" i="7"/>
  <c r="H124" i="7"/>
  <c r="E124" i="7"/>
  <c r="H125" i="7"/>
  <c r="E125" i="7"/>
  <c r="H293" i="7"/>
  <c r="E293" i="7"/>
  <c r="H495" i="7"/>
  <c r="E495" i="7"/>
  <c r="H496" i="7"/>
  <c r="E496" i="7"/>
  <c r="H943" i="7"/>
  <c r="E943" i="7"/>
  <c r="H713" i="7"/>
  <c r="E713" i="7"/>
  <c r="H714" i="7"/>
  <c r="E714" i="7"/>
  <c r="H138" i="7"/>
  <c r="E138" i="7"/>
  <c r="E139" i="7"/>
  <c r="H139" i="7"/>
  <c r="H1107" i="7"/>
  <c r="E1107" i="7"/>
  <c r="E1108" i="7"/>
  <c r="H1108" i="7"/>
  <c r="H2049" i="7"/>
  <c r="E2049" i="7"/>
  <c r="H2050" i="7"/>
  <c r="E2050" i="7"/>
  <c r="H249" i="7"/>
  <c r="E249" i="7"/>
  <c r="H1769" i="7"/>
  <c r="E1769" i="7"/>
  <c r="E1770" i="7"/>
  <c r="H1770" i="7"/>
  <c r="H1302" i="7"/>
  <c r="E1302" i="7"/>
  <c r="H1303" i="7"/>
  <c r="E1303" i="7"/>
  <c r="H1706" i="7"/>
  <c r="E1706" i="7"/>
  <c r="H1707" i="7"/>
  <c r="E1707" i="7"/>
  <c r="H723" i="7"/>
  <c r="E723" i="7"/>
  <c r="H724" i="7"/>
  <c r="E724" i="7"/>
  <c r="H681" i="7"/>
  <c r="E681" i="7"/>
  <c r="H682" i="7"/>
  <c r="E682" i="7"/>
  <c r="H728" i="7"/>
  <c r="E728" i="7"/>
  <c r="H782" i="7"/>
  <c r="E782" i="7"/>
  <c r="H2031" i="7"/>
  <c r="E2031" i="7"/>
  <c r="H2032" i="7"/>
  <c r="E2032" i="7"/>
  <c r="H1849" i="7"/>
  <c r="E1849" i="7"/>
  <c r="E1850" i="7"/>
  <c r="H1850" i="7"/>
  <c r="H632" i="7"/>
  <c r="E632" i="7"/>
  <c r="E633" i="7"/>
  <c r="H633" i="7"/>
  <c r="H1719" i="7"/>
  <c r="E1719" i="7"/>
  <c r="H904" i="7"/>
  <c r="E904" i="7"/>
  <c r="H905" i="7"/>
  <c r="E905" i="7"/>
  <c r="H754" i="7"/>
  <c r="E754" i="7"/>
  <c r="H755" i="7"/>
  <c r="E755" i="7"/>
  <c r="H831" i="7"/>
  <c r="E831" i="7"/>
  <c r="H1112" i="7"/>
  <c r="E1112" i="7"/>
  <c r="H1113" i="7"/>
  <c r="E1113" i="7"/>
  <c r="H1473" i="7"/>
  <c r="E1473" i="7"/>
  <c r="H1474" i="7"/>
  <c r="E1474" i="7"/>
  <c r="H207" i="7"/>
  <c r="E207" i="7"/>
  <c r="H208" i="7"/>
  <c r="E208" i="7"/>
  <c r="H1405" i="7"/>
  <c r="E1405" i="7"/>
  <c r="H411" i="7"/>
  <c r="E411" i="7"/>
  <c r="E412" i="7"/>
  <c r="H412" i="7"/>
  <c r="H2104" i="7"/>
  <c r="E2104" i="7"/>
  <c r="H2105" i="7"/>
  <c r="E2105" i="7"/>
  <c r="H2008" i="7"/>
  <c r="E2008" i="7"/>
  <c r="H2009" i="7"/>
  <c r="E2009" i="7"/>
  <c r="H1732" i="7"/>
  <c r="E1732" i="7"/>
  <c r="H326" i="7"/>
  <c r="E326" i="7"/>
  <c r="H327" i="7"/>
  <c r="E327" i="7"/>
  <c r="H788" i="7"/>
  <c r="E788" i="7"/>
  <c r="E789" i="7"/>
  <c r="H789" i="7"/>
  <c r="H1494" i="7"/>
  <c r="E1494" i="7"/>
  <c r="H1054" i="7"/>
  <c r="E1054" i="7"/>
  <c r="E1055" i="7"/>
  <c r="H1055" i="7"/>
  <c r="H1358" i="7"/>
  <c r="E1358" i="7"/>
  <c r="H1359" i="7"/>
  <c r="E1359" i="7"/>
  <c r="H1911" i="7"/>
  <c r="E1911" i="7"/>
  <c r="H1912" i="7"/>
  <c r="E1912" i="7"/>
  <c r="H702" i="7"/>
  <c r="E702" i="7"/>
  <c r="H1132" i="7"/>
  <c r="E1132" i="7"/>
  <c r="H1133" i="7"/>
  <c r="E1133" i="7"/>
  <c r="H1435" i="7"/>
  <c r="E1435" i="7"/>
  <c r="H1436" i="7"/>
  <c r="E1436" i="7"/>
  <c r="H1780" i="7"/>
  <c r="E1780" i="7"/>
  <c r="H1781" i="7"/>
  <c r="E1781" i="7"/>
  <c r="H186" i="7"/>
  <c r="E186" i="7"/>
  <c r="H187" i="7"/>
  <c r="E187" i="7"/>
  <c r="H402" i="7"/>
  <c r="E402" i="7"/>
  <c r="H403" i="7"/>
  <c r="E403" i="7"/>
  <c r="H256" i="7"/>
  <c r="E256" i="7"/>
  <c r="H257" i="7"/>
  <c r="E257" i="7"/>
  <c r="H1059" i="7"/>
  <c r="E1059" i="7"/>
  <c r="H1060" i="7"/>
  <c r="E1060" i="7"/>
  <c r="H1506" i="7"/>
  <c r="E1506" i="7"/>
  <c r="H1150" i="7"/>
  <c r="E1150" i="7"/>
  <c r="C1151" i="7"/>
  <c r="C312" i="7"/>
  <c r="C1592" i="7"/>
  <c r="C944" i="7"/>
  <c r="C1733" i="7"/>
  <c r="C1889" i="7"/>
  <c r="C467" i="7"/>
  <c r="C644" i="7"/>
  <c r="C483" i="7"/>
  <c r="C270" i="7"/>
  <c r="C2014" i="7"/>
  <c r="C1201" i="7"/>
  <c r="C557" i="7"/>
  <c r="C589" i="7"/>
  <c r="C1689" i="7"/>
  <c r="C1516" i="7"/>
  <c r="C1406" i="7"/>
  <c r="C1048" i="7"/>
  <c r="C1001" i="7"/>
  <c r="C934" i="7"/>
  <c r="C1855" i="7"/>
  <c r="C26" i="7"/>
  <c r="C749" i="7"/>
  <c r="C1010" i="7"/>
  <c r="C461" i="7"/>
  <c r="C102" i="7"/>
  <c r="C1089" i="7"/>
  <c r="C216" i="7"/>
  <c r="C20" i="7"/>
  <c r="C1775" i="7"/>
  <c r="C1216" i="7"/>
  <c r="C703" i="7"/>
  <c r="C1700" i="7"/>
  <c r="C1565" i="7"/>
  <c r="C40" i="7"/>
  <c r="C1507" i="7"/>
  <c r="C803" i="7"/>
  <c r="C567" i="7"/>
  <c r="C832" i="7"/>
  <c r="C1400" i="7"/>
  <c r="C62" i="7"/>
  <c r="C729" i="7"/>
  <c r="C653" i="7"/>
  <c r="C1759" i="7"/>
  <c r="C583" i="7"/>
  <c r="C433" i="7"/>
  <c r="C1260" i="7"/>
  <c r="C226" i="7"/>
  <c r="C1921" i="7"/>
  <c r="C1320" i="7"/>
  <c r="C1495" i="7"/>
  <c r="C2084" i="7"/>
  <c r="C638" i="7"/>
  <c r="C294" i="7"/>
  <c r="C1207" i="7"/>
  <c r="C300" i="7"/>
  <c r="C783" i="7"/>
  <c r="C1901" i="7"/>
  <c r="C2090" i="7"/>
  <c r="C826" i="7"/>
  <c r="C856" i="7"/>
  <c r="C73" i="7"/>
  <c r="C743" i="7"/>
  <c r="C1501" i="7"/>
  <c r="C1981" i="7"/>
  <c r="C1816" i="7"/>
  <c r="C1420" i="7"/>
  <c r="C280" i="7"/>
  <c r="C777" i="7"/>
  <c r="C2037" i="7"/>
  <c r="C2078" i="7"/>
  <c r="C1655" i="7"/>
  <c r="C250" i="7"/>
  <c r="C1895" i="7"/>
  <c r="C443" i="7"/>
  <c r="C199" i="7"/>
  <c r="C1429" i="7"/>
  <c r="C551" i="7"/>
  <c r="C1157" i="7"/>
  <c r="C108" i="7"/>
  <c r="C545" i="7"/>
  <c r="C2139" i="7"/>
  <c r="C1861" i="7"/>
  <c r="C1720" i="7"/>
  <c r="C1016" i="7"/>
  <c r="C2072" i="7"/>
  <c r="C2058" i="7"/>
  <c r="C1336" i="7"/>
  <c r="C1990" i="7"/>
  <c r="I141" i="4"/>
  <c r="I199" i="4"/>
  <c r="I36" i="4"/>
  <c r="I35" i="4"/>
  <c r="I272" i="4"/>
  <c r="I784" i="4"/>
  <c r="I785" i="4"/>
  <c r="I555" i="4"/>
  <c r="I554" i="4"/>
  <c r="I818" i="4"/>
  <c r="I709" i="4"/>
  <c r="I710" i="4"/>
  <c r="I960" i="4"/>
  <c r="I978" i="4"/>
  <c r="I207" i="4"/>
  <c r="I874" i="4"/>
  <c r="I290" i="4"/>
  <c r="I656" i="4"/>
  <c r="I575" i="4"/>
  <c r="I618" i="4"/>
  <c r="I619" i="4"/>
  <c r="I557" i="4"/>
  <c r="I281" i="4"/>
  <c r="I96" i="4"/>
  <c r="I908" i="4"/>
  <c r="I909" i="4"/>
  <c r="I461" i="4"/>
  <c r="I600" i="4"/>
  <c r="I601" i="4"/>
  <c r="I582" i="4"/>
  <c r="I376" i="4"/>
  <c r="I332" i="4"/>
  <c r="I505" i="4"/>
  <c r="I364" i="4"/>
  <c r="I19" i="4"/>
  <c r="I20" i="4"/>
  <c r="I161" i="4"/>
  <c r="I410" i="4"/>
  <c r="I840" i="4"/>
  <c r="I421" i="4"/>
  <c r="I478" i="4"/>
  <c r="I314" i="4"/>
  <c r="I693" i="4"/>
  <c r="I195" i="4"/>
  <c r="I933" i="4"/>
  <c r="I899" i="4"/>
  <c r="I900" i="4"/>
  <c r="I138" i="4"/>
  <c r="I139" i="4"/>
  <c r="I428" i="4"/>
  <c r="I387" i="4"/>
  <c r="I388" i="4"/>
  <c r="I348" i="4"/>
  <c r="I249" i="4"/>
  <c r="I891" i="4"/>
  <c r="I37" i="4"/>
  <c r="I200" i="4"/>
  <c r="I253" i="4"/>
  <c r="I438" i="4"/>
  <c r="I714" i="4"/>
  <c r="I324" i="4"/>
  <c r="I493" i="4"/>
  <c r="I494" i="4"/>
  <c r="I722" i="4"/>
  <c r="I984" i="4"/>
  <c r="I300" i="4"/>
  <c r="I911" i="4"/>
  <c r="I242" i="4"/>
  <c r="I243" i="4"/>
  <c r="I613" i="4"/>
  <c r="I608" i="4"/>
  <c r="I609" i="4"/>
  <c r="I129" i="4"/>
  <c r="I697" i="4"/>
  <c r="I635" i="4"/>
  <c r="I636" i="4"/>
  <c r="I964" i="4"/>
  <c r="I529" i="4"/>
  <c r="I686" i="4"/>
  <c r="I687" i="4"/>
  <c r="I496" i="4"/>
  <c r="I644" i="4"/>
  <c r="I645" i="4"/>
  <c r="I793" i="4"/>
  <c r="I689" i="4"/>
  <c r="I176" i="4"/>
  <c r="I259" i="4"/>
  <c r="I719" i="4"/>
  <c r="I720" i="4"/>
  <c r="I228" i="4"/>
  <c r="I638" i="4"/>
  <c r="I947" i="4"/>
  <c r="I948" i="4"/>
  <c r="I121" i="4"/>
  <c r="I120" i="4"/>
  <c r="I458" i="4"/>
  <c r="I459" i="4"/>
  <c r="I800" i="4"/>
  <c r="I381" i="4"/>
  <c r="I304" i="4"/>
  <c r="I59" i="4"/>
  <c r="I579" i="4"/>
  <c r="I580" i="4"/>
  <c r="I625" i="4"/>
  <c r="I895" i="4"/>
  <c r="I205" i="4"/>
  <c r="I204" i="4"/>
  <c r="I741" i="4"/>
  <c r="I603" i="4"/>
  <c r="I390" i="4"/>
  <c r="I368" i="4"/>
  <c r="I647" i="4"/>
  <c r="I754" i="4"/>
  <c r="I755" i="4"/>
  <c r="I341" i="4"/>
  <c r="I737" i="4"/>
  <c r="I975" i="4"/>
  <c r="I976" i="4"/>
  <c r="I155" i="4"/>
  <c r="I212" i="4"/>
  <c r="I213" i="4"/>
  <c r="I844" i="4"/>
  <c r="I517" i="4"/>
  <c r="I516" i="4"/>
  <c r="I944" i="4"/>
  <c r="I945" i="4"/>
  <c r="I465" i="4"/>
  <c r="I394" i="4"/>
  <c r="I395" i="4"/>
  <c r="I472" i="4"/>
  <c r="I88" i="4"/>
  <c r="I78" i="4"/>
  <c r="I190" i="4"/>
  <c r="I356" i="4"/>
  <c r="I482" i="4"/>
  <c r="I106" i="4"/>
  <c r="I596" i="4"/>
  <c r="I149" i="4"/>
  <c r="I150" i="4"/>
  <c r="I629" i="4"/>
  <c r="I630" i="4"/>
  <c r="I39" i="4"/>
  <c r="I40" i="4"/>
  <c r="I526" i="4"/>
  <c r="I527" i="4"/>
  <c r="I862" i="4"/>
  <c r="I863" i="4"/>
  <c r="I152" i="4"/>
  <c r="I153" i="4"/>
  <c r="I787" i="4"/>
  <c r="I542" i="4"/>
  <c r="I543" i="4"/>
  <c r="I489" i="4"/>
  <c r="I266" i="4"/>
  <c r="I267" i="4"/>
  <c r="I83" i="4"/>
  <c r="I238" i="4"/>
  <c r="I239" i="4"/>
  <c r="I765" i="4"/>
  <c r="I766" i="4"/>
  <c r="I886" i="4"/>
  <c r="I110" i="4"/>
  <c r="I454" i="4"/>
  <c r="I683" i="4"/>
  <c r="I684" i="4"/>
  <c r="I469" i="4"/>
  <c r="I470" i="4"/>
  <c r="I883" i="4"/>
  <c r="I884" i="4"/>
  <c r="I745" i="4"/>
  <c r="I869" i="4"/>
  <c r="I50" i="4"/>
  <c r="I416" i="4"/>
  <c r="I850" i="4"/>
  <c r="I851" i="4"/>
  <c r="I56" i="4"/>
  <c r="I57" i="4"/>
  <c r="I651" i="4"/>
  <c r="I670" i="4"/>
  <c r="I825" i="4"/>
  <c r="I973" i="4"/>
  <c r="I972" i="4"/>
  <c r="I562" i="4"/>
  <c r="I92" i="4"/>
  <c r="I622" i="4"/>
  <c r="I623" i="4"/>
  <c r="I352" i="4"/>
  <c r="I590" i="4"/>
  <c r="I591" i="4"/>
  <c r="I902" i="4"/>
  <c r="I903" i="4"/>
  <c r="I22" i="4"/>
  <c r="I23" i="4"/>
  <c r="I135" i="4"/>
  <c r="I136" i="4"/>
  <c r="I245" i="4"/>
  <c r="I425" i="4"/>
  <c r="I426" i="4"/>
  <c r="I549" i="4"/>
  <c r="I661" i="4"/>
  <c r="I660" i="4"/>
  <c r="I173" i="4"/>
  <c r="I172" i="4"/>
  <c r="I865" i="4"/>
  <c r="I805" i="4"/>
  <c r="I806" i="4"/>
  <c r="I808" i="4"/>
  <c r="I922" i="4"/>
  <c r="I923" i="4"/>
  <c r="I586" i="4"/>
  <c r="I771" i="4"/>
  <c r="I772" i="4"/>
  <c r="I535" i="4"/>
  <c r="I536" i="4"/>
  <c r="I833" i="4"/>
  <c r="I116" i="4"/>
  <c r="I632" i="4"/>
  <c r="I633" i="4"/>
  <c r="I778" i="4"/>
  <c r="I938" i="4"/>
  <c r="I145" i="4"/>
  <c r="I215" i="4"/>
  <c r="I593" i="4"/>
  <c r="I594" i="4"/>
  <c r="I25" i="4"/>
  <c r="I26" i="4"/>
  <c r="I312" i="4"/>
  <c r="I311" i="4"/>
  <c r="I67" i="4"/>
  <c r="I519" i="4"/>
  <c r="I286" i="4"/>
  <c r="I65" i="4"/>
  <c r="I64" i="4"/>
  <c r="I433" i="4"/>
  <c r="I758" i="4"/>
  <c r="I142" i="4"/>
  <c r="I143" i="4"/>
  <c r="I372" i="4"/>
  <c r="I328" i="4"/>
  <c r="I450" i="4"/>
  <c r="I296" i="4"/>
  <c r="I704" i="4"/>
  <c r="I929" i="4"/>
  <c r="I950" i="4"/>
  <c r="I28" i="4"/>
  <c r="I399" i="4"/>
  <c r="I859" i="4"/>
  <c r="I860" i="4"/>
  <c r="I73" i="4"/>
  <c r="I74" i="4"/>
  <c r="I511" i="4"/>
  <c r="I731" i="4"/>
  <c r="I925" i="4"/>
  <c r="I568" i="4"/>
  <c r="I42" i="4"/>
  <c r="I43" i="4"/>
  <c r="I277" i="4"/>
  <c r="I276" i="4"/>
  <c r="I338" i="4"/>
  <c r="I339" i="4"/>
  <c r="I538" i="4"/>
  <c r="I958" i="4"/>
  <c r="I957" i="4"/>
  <c r="I318" i="4"/>
  <c r="I749" i="4"/>
  <c r="I774" i="4"/>
  <c r="I853" i="4"/>
  <c r="I501" i="4"/>
  <c r="I880" i="4"/>
  <c r="I881" i="4"/>
  <c r="I165" i="4"/>
  <c r="I918" i="4"/>
  <c r="I169" i="4"/>
  <c r="I170" i="4"/>
  <c r="I32" i="4"/>
  <c r="I33" i="4"/>
  <c r="I102" i="4"/>
  <c r="I103" i="4"/>
  <c r="I123" i="4"/>
  <c r="I124" i="4"/>
  <c r="I444" i="4"/>
  <c r="I220" i="4"/>
  <c r="I905" i="4"/>
  <c r="I906" i="4"/>
  <c r="I233" i="4"/>
  <c r="I486" i="4"/>
  <c r="I487" i="4"/>
  <c r="I676" i="4"/>
  <c r="I183" i="4"/>
  <c r="I954" i="4"/>
  <c r="I955" i="4"/>
  <c r="I126" i="4"/>
  <c r="I127" i="4"/>
  <c r="I728" i="4"/>
  <c r="I729" i="4"/>
  <c r="I701" i="4"/>
  <c r="I702" i="4"/>
  <c r="I768" i="4"/>
  <c r="I769" i="4"/>
  <c r="I308" i="4"/>
  <c r="I309" i="4"/>
  <c r="I663" i="4"/>
  <c r="M7" i="3"/>
  <c r="J7" i="3"/>
  <c r="G327" i="3"/>
  <c r="E26" i="7" l="1"/>
  <c r="H26" i="7"/>
  <c r="E27" i="7"/>
  <c r="H27" i="7"/>
  <c r="E20" i="7"/>
  <c r="H20" i="7"/>
  <c r="E21" i="7"/>
  <c r="H21" i="7"/>
  <c r="Y823" i="4"/>
  <c r="Z823" i="4" s="1"/>
  <c r="AD2" i="4"/>
  <c r="Y982" i="4"/>
  <c r="Z982" i="4" s="1"/>
  <c r="Y936" i="4"/>
  <c r="Z936" i="4" s="1"/>
  <c r="O9" i="3"/>
  <c r="P8" i="3"/>
  <c r="H1759" i="7"/>
  <c r="E1759" i="7"/>
  <c r="E1760" i="7"/>
  <c r="H1760" i="7"/>
  <c r="H92" i="7"/>
  <c r="E92" i="7"/>
  <c r="H93" i="7"/>
  <c r="E93" i="7"/>
  <c r="H2139" i="7"/>
  <c r="E2139" i="7"/>
  <c r="H2140" i="7"/>
  <c r="E2140" i="7"/>
  <c r="H270" i="7"/>
  <c r="E270" i="7"/>
  <c r="E271" i="7"/>
  <c r="H271" i="7"/>
  <c r="H777" i="7"/>
  <c r="E777" i="7"/>
  <c r="H778" i="7"/>
  <c r="E778" i="7"/>
  <c r="H1700" i="7"/>
  <c r="E1700" i="7"/>
  <c r="E1701" i="7"/>
  <c r="H1701" i="7"/>
  <c r="H280" i="7"/>
  <c r="E280" i="7"/>
  <c r="H281" i="7"/>
  <c r="E281" i="7"/>
  <c r="H934" i="7"/>
  <c r="E934" i="7"/>
  <c r="H935" i="7"/>
  <c r="E935" i="7"/>
  <c r="H1207" i="7"/>
  <c r="E1207" i="7"/>
  <c r="E1208" i="7"/>
  <c r="H1208" i="7"/>
  <c r="H1216" i="7"/>
  <c r="E1216" i="7"/>
  <c r="H1217" i="7"/>
  <c r="E1217" i="7"/>
  <c r="H108" i="7"/>
  <c r="E108" i="7"/>
  <c r="H109" i="7"/>
  <c r="E109" i="7"/>
  <c r="H300" i="7"/>
  <c r="E300" i="7"/>
  <c r="H301" i="7"/>
  <c r="E301" i="7"/>
  <c r="H703" i="7"/>
  <c r="E703" i="7"/>
  <c r="E704" i="7"/>
  <c r="H704" i="7"/>
  <c r="H644" i="7"/>
  <c r="E644" i="7"/>
  <c r="E645" i="7"/>
  <c r="H645" i="7"/>
  <c r="H1157" i="7"/>
  <c r="E1157" i="7"/>
  <c r="E1158" i="7"/>
  <c r="H1158" i="7"/>
  <c r="H1420" i="7"/>
  <c r="E1420" i="7"/>
  <c r="H1421" i="7"/>
  <c r="E1421" i="7"/>
  <c r="H653" i="7"/>
  <c r="E653" i="7"/>
  <c r="H654" i="7"/>
  <c r="E654" i="7"/>
  <c r="H1001" i="7"/>
  <c r="E1001" i="7"/>
  <c r="E1002" i="7"/>
  <c r="H1002" i="7"/>
  <c r="H467" i="7"/>
  <c r="E467" i="7"/>
  <c r="E468" i="7"/>
  <c r="H468" i="7"/>
  <c r="H1816" i="7"/>
  <c r="E1816" i="7"/>
  <c r="H1817" i="7"/>
  <c r="E1817" i="7"/>
  <c r="H294" i="7"/>
  <c r="E294" i="7"/>
  <c r="H295" i="7"/>
  <c r="E295" i="7"/>
  <c r="H1775" i="7"/>
  <c r="E1775" i="7"/>
  <c r="H1776" i="7"/>
  <c r="E1776" i="7"/>
  <c r="H1048" i="7"/>
  <c r="E1048" i="7"/>
  <c r="H1049" i="7"/>
  <c r="E1049" i="7"/>
  <c r="H1889" i="7"/>
  <c r="E1889" i="7"/>
  <c r="H1890" i="7"/>
  <c r="E1890" i="7"/>
  <c r="H1565" i="7"/>
  <c r="E1565" i="7"/>
  <c r="H1566" i="7"/>
  <c r="E1566" i="7"/>
  <c r="H783" i="7"/>
  <c r="E783" i="7"/>
  <c r="H784" i="7"/>
  <c r="E784" i="7"/>
  <c r="H483" i="7"/>
  <c r="E483" i="7"/>
  <c r="H484" i="7"/>
  <c r="E484" i="7"/>
  <c r="H551" i="7"/>
  <c r="E551" i="7"/>
  <c r="E552" i="7"/>
  <c r="H552" i="7"/>
  <c r="H729" i="7"/>
  <c r="E729" i="7"/>
  <c r="E730" i="7"/>
  <c r="H730" i="7"/>
  <c r="H1990" i="7"/>
  <c r="E1990" i="7"/>
  <c r="H1991" i="7"/>
  <c r="E1991" i="7"/>
  <c r="H1429" i="7"/>
  <c r="E1429" i="7"/>
  <c r="H1430" i="7"/>
  <c r="E1430" i="7"/>
  <c r="H1981" i="7"/>
  <c r="E1981" i="7"/>
  <c r="E1982" i="7"/>
  <c r="H1982" i="7"/>
  <c r="H638" i="7"/>
  <c r="E638" i="7"/>
  <c r="H639" i="7"/>
  <c r="E639" i="7"/>
  <c r="H62" i="7"/>
  <c r="E62" i="7"/>
  <c r="H63" i="7"/>
  <c r="E63" i="7"/>
  <c r="H1406" i="7"/>
  <c r="E1406" i="7"/>
  <c r="E1407" i="7"/>
  <c r="H1407" i="7"/>
  <c r="H1733" i="7"/>
  <c r="E1733" i="7"/>
  <c r="H1734" i="7"/>
  <c r="E1734" i="7"/>
  <c r="H1901" i="7"/>
  <c r="E1901" i="7"/>
  <c r="H1902" i="7"/>
  <c r="E1902" i="7"/>
  <c r="H1336" i="7"/>
  <c r="E1336" i="7"/>
  <c r="H1337" i="7"/>
  <c r="E1337" i="7"/>
  <c r="H199" i="7"/>
  <c r="E199" i="7"/>
  <c r="H200" i="7"/>
  <c r="E200" i="7"/>
  <c r="H1501" i="7"/>
  <c r="E1501" i="7"/>
  <c r="E1502" i="7"/>
  <c r="H1502" i="7"/>
  <c r="H2084" i="7"/>
  <c r="E2084" i="7"/>
  <c r="H2085" i="7"/>
  <c r="E2085" i="7"/>
  <c r="H1400" i="7"/>
  <c r="E1400" i="7"/>
  <c r="H1401" i="7"/>
  <c r="E1401" i="7"/>
  <c r="H216" i="7"/>
  <c r="E216" i="7"/>
  <c r="H217" i="7"/>
  <c r="E217" i="7"/>
  <c r="H1516" i="7"/>
  <c r="E1516" i="7"/>
  <c r="H1517" i="7"/>
  <c r="E1517" i="7"/>
  <c r="H944" i="7"/>
  <c r="E944" i="7"/>
  <c r="H945" i="7"/>
  <c r="E945" i="7"/>
  <c r="H2037" i="7"/>
  <c r="E2037" i="7"/>
  <c r="E2038" i="7"/>
  <c r="H2038" i="7"/>
  <c r="H545" i="7"/>
  <c r="E545" i="7"/>
  <c r="E546" i="7"/>
  <c r="H546" i="7"/>
  <c r="H1855" i="7"/>
  <c r="E1855" i="7"/>
  <c r="H1856" i="7"/>
  <c r="E1856" i="7"/>
  <c r="H583" i="7"/>
  <c r="E583" i="7"/>
  <c r="H584" i="7"/>
  <c r="E584" i="7"/>
  <c r="H443" i="7"/>
  <c r="E443" i="7"/>
  <c r="H444" i="7"/>
  <c r="E444" i="7"/>
  <c r="H1495" i="7"/>
  <c r="E1495" i="7"/>
  <c r="H1496" i="7"/>
  <c r="E1496" i="7"/>
  <c r="H832" i="7"/>
  <c r="E832" i="7"/>
  <c r="E833" i="7"/>
  <c r="H833" i="7"/>
  <c r="H1089" i="7"/>
  <c r="E1089" i="7"/>
  <c r="E1090" i="7"/>
  <c r="H1090" i="7"/>
  <c r="H1689" i="7"/>
  <c r="E1689" i="7"/>
  <c r="H1690" i="7"/>
  <c r="E1690" i="7"/>
  <c r="H1592" i="7"/>
  <c r="E1592" i="7"/>
  <c r="H1593" i="7"/>
  <c r="E1593" i="7"/>
  <c r="H2072" i="7"/>
  <c r="E2072" i="7"/>
  <c r="E2073" i="7"/>
  <c r="H2073" i="7"/>
  <c r="H1320" i="7"/>
  <c r="E1320" i="7"/>
  <c r="E1321" i="7"/>
  <c r="H1321" i="7"/>
  <c r="H433" i="7"/>
  <c r="E433" i="7"/>
  <c r="H434" i="7"/>
  <c r="E434" i="7"/>
  <c r="H1895" i="7"/>
  <c r="E1895" i="7"/>
  <c r="H1896" i="7"/>
  <c r="E1896" i="7"/>
  <c r="H73" i="7"/>
  <c r="E73" i="7"/>
  <c r="H74" i="7"/>
  <c r="E74" i="7"/>
  <c r="H567" i="7"/>
  <c r="E567" i="7"/>
  <c r="E568" i="7"/>
  <c r="H568" i="7"/>
  <c r="H102" i="7"/>
  <c r="E102" i="7"/>
  <c r="H103" i="7"/>
  <c r="E103" i="7"/>
  <c r="H589" i="7"/>
  <c r="E589" i="7"/>
  <c r="H590" i="7"/>
  <c r="E590" i="7"/>
  <c r="H312" i="7"/>
  <c r="E312" i="7"/>
  <c r="H313" i="7"/>
  <c r="E313" i="7"/>
  <c r="H1016" i="7"/>
  <c r="E1016" i="7"/>
  <c r="H1017" i="7"/>
  <c r="E1017" i="7"/>
  <c r="H250" i="7"/>
  <c r="E250" i="7"/>
  <c r="E251" i="7"/>
  <c r="H251" i="7"/>
  <c r="H856" i="7"/>
  <c r="E856" i="7"/>
  <c r="H857" i="7"/>
  <c r="E857" i="7"/>
  <c r="H1921" i="7"/>
  <c r="E1921" i="7"/>
  <c r="E1922" i="7"/>
  <c r="H1922" i="7"/>
  <c r="H803" i="7"/>
  <c r="E803" i="7"/>
  <c r="H804" i="7"/>
  <c r="E804" i="7"/>
  <c r="H461" i="7"/>
  <c r="E461" i="7"/>
  <c r="H462" i="7"/>
  <c r="E462" i="7"/>
  <c r="H557" i="7"/>
  <c r="E557" i="7"/>
  <c r="E558" i="7"/>
  <c r="H558" i="7"/>
  <c r="H1151" i="7"/>
  <c r="E1151" i="7"/>
  <c r="H1152" i="7"/>
  <c r="E1152" i="7"/>
  <c r="H2058" i="7"/>
  <c r="E2058" i="7"/>
  <c r="H2059" i="7"/>
  <c r="E2059" i="7"/>
  <c r="H743" i="7"/>
  <c r="E743" i="7"/>
  <c r="H744" i="7"/>
  <c r="E744" i="7"/>
  <c r="H1720" i="7"/>
  <c r="E1720" i="7"/>
  <c r="H1721" i="7"/>
  <c r="E1721" i="7"/>
  <c r="H1655" i="7"/>
  <c r="E1655" i="7"/>
  <c r="E1656" i="7"/>
  <c r="H1656" i="7"/>
  <c r="H826" i="7"/>
  <c r="E826" i="7"/>
  <c r="E827" i="7"/>
  <c r="H827" i="7"/>
  <c r="H226" i="7"/>
  <c r="E226" i="7"/>
  <c r="H227" i="7"/>
  <c r="E227" i="7"/>
  <c r="H1507" i="7"/>
  <c r="E1507" i="7"/>
  <c r="H1508" i="7"/>
  <c r="E1508" i="7"/>
  <c r="H1010" i="7"/>
  <c r="E1010" i="7"/>
  <c r="H1011" i="7"/>
  <c r="E1011" i="7"/>
  <c r="H1201" i="7"/>
  <c r="E1201" i="7"/>
  <c r="H1202" i="7"/>
  <c r="E1202" i="7"/>
  <c r="H1861" i="7"/>
  <c r="E1861" i="7"/>
  <c r="E1862" i="7"/>
  <c r="H1862" i="7"/>
  <c r="H2078" i="7"/>
  <c r="E2078" i="7"/>
  <c r="H2079" i="7"/>
  <c r="E2079" i="7"/>
  <c r="H2090" i="7"/>
  <c r="E2090" i="7"/>
  <c r="H2091" i="7"/>
  <c r="E2091" i="7"/>
  <c r="H1260" i="7"/>
  <c r="E1260" i="7"/>
  <c r="H1261" i="7"/>
  <c r="E1261" i="7"/>
  <c r="H40" i="7"/>
  <c r="E40" i="7"/>
  <c r="H41" i="7"/>
  <c r="E41" i="7"/>
  <c r="H749" i="7"/>
  <c r="E749" i="7"/>
  <c r="H750" i="7"/>
  <c r="E750" i="7"/>
  <c r="H2014" i="7"/>
  <c r="E2014" i="7"/>
  <c r="E2015" i="7"/>
  <c r="H2015" i="7"/>
  <c r="I315" i="4"/>
  <c r="I316" i="4"/>
  <c r="I51" i="4"/>
  <c r="I801" i="4"/>
  <c r="I246" i="4"/>
  <c r="I247" i="4"/>
  <c r="I483" i="4"/>
  <c r="I484" i="4"/>
  <c r="I89" i="4"/>
  <c r="I90" i="4"/>
  <c r="I742" i="4"/>
  <c r="I743" i="4"/>
  <c r="I627" i="4"/>
  <c r="I626" i="4"/>
  <c r="I439" i="4"/>
  <c r="I209" i="4"/>
  <c r="I208" i="4"/>
  <c r="I979" i="4"/>
  <c r="I961" i="4"/>
  <c r="I962" i="4"/>
  <c r="I819" i="4"/>
  <c r="I842" i="4"/>
  <c r="I841" i="4"/>
  <c r="I184" i="4"/>
  <c r="I297" i="4"/>
  <c r="I298" i="4"/>
  <c r="I473" i="4"/>
  <c r="I723" i="4"/>
  <c r="I724" i="4"/>
  <c r="I715" i="4"/>
  <c r="I926" i="4"/>
  <c r="I927" i="4"/>
  <c r="I732" i="4"/>
  <c r="I512" i="4"/>
  <c r="I513" i="4"/>
  <c r="I329" i="4"/>
  <c r="I330" i="4"/>
  <c r="I373" i="4"/>
  <c r="I374" i="4"/>
  <c r="I84" i="4"/>
  <c r="I788" i="4"/>
  <c r="I598" i="4"/>
  <c r="I597" i="4"/>
  <c r="I107" i="4"/>
  <c r="I108" i="4"/>
  <c r="I357" i="4"/>
  <c r="I191" i="4"/>
  <c r="I648" i="4"/>
  <c r="I649" i="4"/>
  <c r="I369" i="4"/>
  <c r="I370" i="4"/>
  <c r="I391" i="4"/>
  <c r="I392" i="4"/>
  <c r="I530" i="4"/>
  <c r="I965" i="4"/>
  <c r="I966" i="4"/>
  <c r="I699" i="4"/>
  <c r="I698" i="4"/>
  <c r="I130" i="4"/>
  <c r="I614" i="4"/>
  <c r="I912" i="4"/>
  <c r="I913" i="4"/>
  <c r="I301" i="4"/>
  <c r="I302" i="4"/>
  <c r="I986" i="4"/>
  <c r="I985" i="4"/>
  <c r="I201" i="4"/>
  <c r="I202" i="4"/>
  <c r="I892" i="4"/>
  <c r="I893" i="4"/>
  <c r="I250" i="4"/>
  <c r="I251" i="4"/>
  <c r="I349" i="4"/>
  <c r="I350" i="4"/>
  <c r="I291" i="4"/>
  <c r="I875" i="4"/>
  <c r="I845" i="4"/>
  <c r="I846" i="4"/>
  <c r="I60" i="4"/>
  <c r="I451" i="4"/>
  <c r="I452" i="4"/>
  <c r="I342" i="4"/>
  <c r="I343" i="4"/>
  <c r="I604" i="4"/>
  <c r="I896" i="4"/>
  <c r="I897" i="4"/>
  <c r="I254" i="4"/>
  <c r="I255" i="4"/>
  <c r="I520" i="4"/>
  <c r="I68" i="4"/>
  <c r="I69" i="4"/>
  <c r="I353" i="4"/>
  <c r="I354" i="4"/>
  <c r="I93" i="4"/>
  <c r="I94" i="4"/>
  <c r="I490" i="4"/>
  <c r="I491" i="4"/>
  <c r="I429" i="4"/>
  <c r="I657" i="4"/>
  <c r="I658" i="4"/>
  <c r="I382" i="4"/>
  <c r="I479" i="4"/>
  <c r="I480" i="4"/>
  <c r="I550" i="4"/>
  <c r="I79" i="4"/>
  <c r="I738" i="4"/>
  <c r="I739" i="4"/>
  <c r="I325" i="4"/>
  <c r="I326" i="4"/>
  <c r="I664" i="4"/>
  <c r="I759" i="4"/>
  <c r="I760" i="4"/>
  <c r="I434" i="4"/>
  <c r="I288" i="4"/>
  <c r="I287" i="4"/>
  <c r="I197" i="4"/>
  <c r="I196" i="4"/>
  <c r="I411" i="4"/>
  <c r="I412" i="4"/>
  <c r="I162" i="4"/>
  <c r="I163" i="4"/>
  <c r="I422" i="4"/>
  <c r="I423" i="4"/>
  <c r="I365" i="4"/>
  <c r="I366" i="4"/>
  <c r="I539" i="4"/>
  <c r="I540" i="4"/>
  <c r="I826" i="4"/>
  <c r="I827" i="4"/>
  <c r="I652" i="4"/>
  <c r="I177" i="4"/>
  <c r="I677" i="4"/>
  <c r="I234" i="4"/>
  <c r="I235" i="4"/>
  <c r="I951" i="4"/>
  <c r="I952" i="4"/>
  <c r="I216" i="4"/>
  <c r="I146" i="4"/>
  <c r="I147" i="4"/>
  <c r="I939" i="4"/>
  <c r="I779" i="4"/>
  <c r="I780" i="4"/>
  <c r="I117" i="4"/>
  <c r="I118" i="4"/>
  <c r="I305" i="4"/>
  <c r="I306" i="4"/>
  <c r="I229" i="4"/>
  <c r="I401" i="4"/>
  <c r="I400" i="4"/>
  <c r="I671" i="4"/>
  <c r="I260" i="4"/>
  <c r="I261" i="4"/>
  <c r="I221" i="4"/>
  <c r="I920" i="4"/>
  <c r="I919" i="4"/>
  <c r="I166" i="4"/>
  <c r="I167" i="4"/>
  <c r="I502" i="4"/>
  <c r="I503" i="4"/>
  <c r="I747" i="4"/>
  <c r="I746" i="4"/>
  <c r="I156" i="4"/>
  <c r="I934" i="4"/>
  <c r="I563" i="4"/>
  <c r="I564" i="4"/>
  <c r="I694" i="4"/>
  <c r="I695" i="4"/>
  <c r="I29" i="4"/>
  <c r="I30" i="4"/>
  <c r="I417" i="4"/>
  <c r="I870" i="4"/>
  <c r="I466" i="4"/>
  <c r="I467" i="4"/>
  <c r="I854" i="4"/>
  <c r="I776" i="4"/>
  <c r="I775" i="4"/>
  <c r="I569" i="4"/>
  <c r="I750" i="4"/>
  <c r="I587" i="4"/>
  <c r="I588" i="4"/>
  <c r="I111" i="4"/>
  <c r="I690" i="4"/>
  <c r="I691" i="4"/>
  <c r="I794" i="4"/>
  <c r="I497" i="4"/>
  <c r="I506" i="4"/>
  <c r="I333" i="4"/>
  <c r="I377" i="4"/>
  <c r="I584" i="4"/>
  <c r="I583" i="4"/>
  <c r="I462" i="4"/>
  <c r="I463" i="4"/>
  <c r="I97" i="4"/>
  <c r="I282" i="4"/>
  <c r="I283" i="4"/>
  <c r="I558" i="4"/>
  <c r="I559" i="4"/>
  <c r="I576" i="4"/>
  <c r="I577" i="4"/>
  <c r="I639" i="4"/>
  <c r="I319" i="4"/>
  <c r="I320" i="4"/>
  <c r="I834" i="4"/>
  <c r="I835" i="4"/>
  <c r="I809" i="4"/>
  <c r="I445" i="4"/>
  <c r="I930" i="4"/>
  <c r="I931" i="4"/>
  <c r="I705" i="4"/>
  <c r="I866" i="4"/>
  <c r="I867" i="4"/>
  <c r="I456" i="4"/>
  <c r="I455" i="4"/>
  <c r="I887" i="4"/>
  <c r="I273" i="4"/>
  <c r="I274" i="4"/>
  <c r="M8" i="3"/>
  <c r="J8" i="3"/>
  <c r="O10" i="3" l="1"/>
  <c r="P9" i="3"/>
  <c r="L2" i="7"/>
  <c r="K2" i="7"/>
  <c r="I334" i="4"/>
  <c r="I935" i="4"/>
  <c r="I936" i="4"/>
  <c r="I733" i="4"/>
  <c r="I640" i="4"/>
  <c r="I383" i="4"/>
  <c r="I716" i="4"/>
  <c r="I717" i="4"/>
  <c r="I378" i="4"/>
  <c r="I379" i="4"/>
  <c r="I98" i="4"/>
  <c r="I855" i="4"/>
  <c r="I430" i="4"/>
  <c r="I431" i="4"/>
  <c r="I605" i="4"/>
  <c r="I606" i="4"/>
  <c r="I293" i="4"/>
  <c r="I292" i="4"/>
  <c r="I474" i="4"/>
  <c r="I475" i="4"/>
  <c r="I570" i="4"/>
  <c r="I571" i="4"/>
  <c r="I507" i="4"/>
  <c r="I113" i="4"/>
  <c r="I112" i="4"/>
  <c r="I230" i="4"/>
  <c r="I231" i="4"/>
  <c r="I435" i="4"/>
  <c r="I436" i="4"/>
  <c r="I61" i="4"/>
  <c r="I62" i="4"/>
  <c r="I877" i="4"/>
  <c r="I876" i="4"/>
  <c r="I795" i="4"/>
  <c r="I796" i="4"/>
  <c r="I872" i="4"/>
  <c r="I871" i="4"/>
  <c r="I418" i="4"/>
  <c r="I419" i="4"/>
  <c r="I665" i="4"/>
  <c r="I615" i="4"/>
  <c r="I616" i="4"/>
  <c r="I131" i="4"/>
  <c r="I192" i="4"/>
  <c r="I193" i="4"/>
  <c r="I358" i="4"/>
  <c r="I359" i="4"/>
  <c r="I789" i="4"/>
  <c r="I185" i="4"/>
  <c r="I186" i="4"/>
  <c r="I820" i="4"/>
  <c r="I52" i="4"/>
  <c r="I498" i="4"/>
  <c r="I499" i="4"/>
  <c r="I706" i="4"/>
  <c r="I707" i="4"/>
  <c r="I888" i="4"/>
  <c r="I889" i="4"/>
  <c r="I446" i="4"/>
  <c r="I751" i="4"/>
  <c r="I752" i="4"/>
  <c r="I157" i="4"/>
  <c r="I80" i="4"/>
  <c r="I81" i="4"/>
  <c r="I980" i="4"/>
  <c r="I440" i="4"/>
  <c r="I802" i="4"/>
  <c r="I803" i="4"/>
  <c r="I531" i="4"/>
  <c r="I532" i="4"/>
  <c r="I222" i="4"/>
  <c r="I217" i="4"/>
  <c r="I218" i="4"/>
  <c r="I678" i="4"/>
  <c r="I679" i="4"/>
  <c r="I178" i="4"/>
  <c r="I179" i="4"/>
  <c r="I810" i="4"/>
  <c r="I672" i="4"/>
  <c r="I940" i="4"/>
  <c r="I941" i="4"/>
  <c r="I653" i="4"/>
  <c r="I654" i="4"/>
  <c r="I551" i="4"/>
  <c r="I552" i="4"/>
  <c r="I521" i="4"/>
  <c r="I522" i="4"/>
  <c r="I85" i="4"/>
  <c r="I86" i="4"/>
  <c r="M9" i="3"/>
  <c r="J9" i="3"/>
  <c r="O11" i="3" l="1"/>
  <c r="P10" i="3"/>
  <c r="I133" i="4"/>
  <c r="I132" i="4"/>
  <c r="I441" i="4"/>
  <c r="I442" i="4"/>
  <c r="I981" i="4"/>
  <c r="I982" i="4"/>
  <c r="I821" i="4"/>
  <c r="I508" i="4"/>
  <c r="I509" i="4"/>
  <c r="I641" i="4"/>
  <c r="I642" i="4"/>
  <c r="I811" i="4"/>
  <c r="I158" i="4"/>
  <c r="I159" i="4"/>
  <c r="I790" i="4"/>
  <c r="I791" i="4"/>
  <c r="I447" i="4"/>
  <c r="I448" i="4"/>
  <c r="I734" i="4"/>
  <c r="I735" i="4"/>
  <c r="I53" i="4"/>
  <c r="I54" i="4"/>
  <c r="I223" i="4"/>
  <c r="I666" i="4"/>
  <c r="I385" i="4"/>
  <c r="I384" i="4"/>
  <c r="I336" i="4"/>
  <c r="I335" i="4"/>
  <c r="I673" i="4"/>
  <c r="I674" i="4"/>
  <c r="I856" i="4"/>
  <c r="I857" i="4"/>
  <c r="I99" i="4"/>
  <c r="I100" i="4"/>
  <c r="M10" i="3"/>
  <c r="J10" i="3"/>
  <c r="O12" i="3" l="1"/>
  <c r="P11" i="3"/>
  <c r="I822" i="4"/>
  <c r="I823" i="4"/>
  <c r="I667" i="4"/>
  <c r="I668" i="4"/>
  <c r="I224" i="4"/>
  <c r="I813" i="4"/>
  <c r="I812" i="4"/>
  <c r="M11" i="3"/>
  <c r="J11" i="3"/>
  <c r="O13" i="3" l="1"/>
  <c r="P12" i="3"/>
  <c r="I225" i="4"/>
  <c r="I226" i="4"/>
  <c r="AC2" i="4" s="1"/>
  <c r="M12" i="3"/>
  <c r="J12" i="3"/>
  <c r="O14" i="3" l="1"/>
  <c r="P13" i="3"/>
  <c r="X2" i="4"/>
  <c r="M13" i="3"/>
  <c r="J13" i="3"/>
  <c r="O15" i="3" l="1"/>
  <c r="P14" i="3"/>
  <c r="M14" i="3"/>
  <c r="J14" i="3"/>
  <c r="O16" i="3" l="1"/>
  <c r="P15" i="3"/>
  <c r="M15" i="3"/>
  <c r="J15" i="3"/>
  <c r="O17" i="3" l="1"/>
  <c r="P16" i="3"/>
  <c r="M16" i="3"/>
  <c r="J16" i="3"/>
  <c r="O18" i="3" l="1"/>
  <c r="P17" i="3"/>
  <c r="M17" i="3"/>
  <c r="J17" i="3"/>
  <c r="O19" i="3" l="1"/>
  <c r="P18" i="3"/>
  <c r="M18" i="3"/>
  <c r="J18" i="3"/>
  <c r="O20" i="3" l="1"/>
  <c r="P19" i="3"/>
  <c r="M19" i="3"/>
  <c r="J19" i="3"/>
  <c r="O21" i="3" l="1"/>
  <c r="P20" i="3"/>
  <c r="M20" i="3"/>
  <c r="J20" i="3"/>
  <c r="O22" i="3" l="1"/>
  <c r="P21" i="3"/>
  <c r="M21" i="3"/>
  <c r="J21" i="3"/>
  <c r="O23" i="3" l="1"/>
  <c r="P22" i="3"/>
  <c r="M22" i="3"/>
  <c r="J22" i="3"/>
  <c r="O24" i="3" l="1"/>
  <c r="P23" i="3"/>
  <c r="M23" i="3"/>
  <c r="J23" i="3"/>
  <c r="O25" i="3" l="1"/>
  <c r="P24" i="3"/>
  <c r="M24" i="3"/>
  <c r="J24" i="3"/>
  <c r="O26" i="3" l="1"/>
  <c r="P25" i="3"/>
  <c r="M25" i="3"/>
  <c r="J25" i="3"/>
  <c r="O27" i="3" l="1"/>
  <c r="P26" i="3"/>
  <c r="M26" i="3"/>
  <c r="J26" i="3"/>
  <c r="O28" i="3" l="1"/>
  <c r="P27" i="3"/>
  <c r="M27" i="3"/>
  <c r="J27" i="3"/>
  <c r="O29" i="3" l="1"/>
  <c r="P28" i="3"/>
  <c r="M28" i="3"/>
  <c r="J28" i="3"/>
  <c r="O30" i="3" l="1"/>
  <c r="P29" i="3"/>
  <c r="M29" i="3"/>
  <c r="J29" i="3"/>
  <c r="O31" i="3" l="1"/>
  <c r="P30" i="3"/>
  <c r="M30" i="3"/>
  <c r="J30" i="3"/>
  <c r="O32" i="3" l="1"/>
  <c r="P31" i="3"/>
  <c r="M31" i="3"/>
  <c r="J31" i="3"/>
  <c r="O33" i="3" l="1"/>
  <c r="P32" i="3"/>
  <c r="M32" i="3"/>
  <c r="J32" i="3"/>
  <c r="O34" i="3" l="1"/>
  <c r="P33" i="3"/>
  <c r="M33" i="3"/>
  <c r="J33" i="3"/>
  <c r="O35" i="3" l="1"/>
  <c r="P34" i="3"/>
  <c r="M34" i="3"/>
  <c r="J34" i="3"/>
  <c r="O36" i="3" l="1"/>
  <c r="P35" i="3"/>
  <c r="M35" i="3"/>
  <c r="J35" i="3"/>
  <c r="O37" i="3" l="1"/>
  <c r="P36" i="3"/>
  <c r="M36" i="3"/>
  <c r="J36" i="3"/>
  <c r="O38" i="3" l="1"/>
  <c r="P37" i="3"/>
  <c r="M37" i="3"/>
  <c r="J37" i="3"/>
  <c r="O39" i="3" l="1"/>
  <c r="P38" i="3"/>
  <c r="M38" i="3"/>
  <c r="J38" i="3"/>
  <c r="O40" i="3" l="1"/>
  <c r="P39" i="3"/>
  <c r="M39" i="3"/>
  <c r="J39" i="3"/>
  <c r="O41" i="3" l="1"/>
  <c r="P40" i="3"/>
  <c r="M40" i="3"/>
  <c r="J40" i="3"/>
  <c r="O42" i="3" l="1"/>
  <c r="P41" i="3"/>
  <c r="M41" i="3"/>
  <c r="J41" i="3"/>
  <c r="O43" i="3" l="1"/>
  <c r="P42" i="3"/>
  <c r="M42" i="3"/>
  <c r="J42" i="3"/>
  <c r="O44" i="3" l="1"/>
  <c r="P43" i="3"/>
  <c r="M43" i="3"/>
  <c r="J43" i="3"/>
  <c r="O45" i="3" l="1"/>
  <c r="P44" i="3"/>
  <c r="M44" i="3"/>
  <c r="J44" i="3"/>
  <c r="O46" i="3" l="1"/>
  <c r="P45" i="3"/>
  <c r="M45" i="3"/>
  <c r="J45" i="3"/>
  <c r="O47" i="3" l="1"/>
  <c r="P46" i="3"/>
  <c r="M46" i="3"/>
  <c r="J46" i="3"/>
  <c r="O48" i="3" l="1"/>
  <c r="P47" i="3"/>
  <c r="M47" i="3"/>
  <c r="J47" i="3"/>
  <c r="O49" i="3" l="1"/>
  <c r="P48" i="3"/>
  <c r="M48" i="3"/>
  <c r="J48" i="3"/>
  <c r="O50" i="3" l="1"/>
  <c r="P49" i="3"/>
  <c r="M49" i="3"/>
  <c r="J49" i="3"/>
  <c r="O51" i="3" l="1"/>
  <c r="P50" i="3"/>
  <c r="M50" i="3"/>
  <c r="J50" i="3"/>
  <c r="O52" i="3" l="1"/>
  <c r="P51" i="3"/>
  <c r="M51" i="3"/>
  <c r="J51" i="3"/>
  <c r="O53" i="3" l="1"/>
  <c r="P52" i="3"/>
  <c r="M52" i="3"/>
  <c r="J52" i="3"/>
  <c r="O54" i="3" l="1"/>
  <c r="P53" i="3"/>
  <c r="M53" i="3"/>
  <c r="J53" i="3"/>
  <c r="O55" i="3" l="1"/>
  <c r="P54" i="3"/>
  <c r="M54" i="3"/>
  <c r="J54" i="3"/>
  <c r="O56" i="3" l="1"/>
  <c r="P55" i="3"/>
  <c r="M55" i="3"/>
  <c r="J55" i="3"/>
  <c r="O57" i="3" l="1"/>
  <c r="P56" i="3"/>
  <c r="M56" i="3"/>
  <c r="J56" i="3"/>
  <c r="O58" i="3" l="1"/>
  <c r="P57" i="3"/>
  <c r="M57" i="3"/>
  <c r="J57" i="3"/>
  <c r="O59" i="3" l="1"/>
  <c r="P58" i="3"/>
  <c r="M58" i="3"/>
  <c r="J58" i="3"/>
  <c r="O60" i="3" l="1"/>
  <c r="P59" i="3"/>
  <c r="M59" i="3"/>
  <c r="J59" i="3"/>
  <c r="O61" i="3" l="1"/>
  <c r="P60" i="3"/>
  <c r="M60" i="3"/>
  <c r="J60" i="3"/>
  <c r="O62" i="3" l="1"/>
  <c r="P61" i="3"/>
  <c r="M61" i="3"/>
  <c r="J61" i="3"/>
  <c r="O63" i="3" l="1"/>
  <c r="P62" i="3"/>
  <c r="M62" i="3"/>
  <c r="J62" i="3"/>
  <c r="O64" i="3" l="1"/>
  <c r="P63" i="3"/>
  <c r="M63" i="3"/>
  <c r="J63" i="3"/>
  <c r="O65" i="3" l="1"/>
  <c r="P64" i="3"/>
  <c r="M64" i="3"/>
  <c r="J64" i="3"/>
  <c r="O66" i="3" l="1"/>
  <c r="P65" i="3"/>
  <c r="M65" i="3"/>
  <c r="J65" i="3"/>
  <c r="O67" i="3" l="1"/>
  <c r="P66" i="3"/>
  <c r="M66" i="3"/>
  <c r="J66" i="3"/>
  <c r="O68" i="3" l="1"/>
  <c r="P67" i="3"/>
  <c r="M67" i="3"/>
  <c r="J67" i="3"/>
  <c r="O69" i="3" l="1"/>
  <c r="P68" i="3"/>
  <c r="M68" i="3"/>
  <c r="J68" i="3"/>
  <c r="O70" i="3" l="1"/>
  <c r="P69" i="3"/>
  <c r="M69" i="3"/>
  <c r="J69" i="3"/>
  <c r="O71" i="3" l="1"/>
  <c r="P70" i="3"/>
  <c r="M70" i="3"/>
  <c r="J70" i="3"/>
  <c r="O72" i="3" l="1"/>
  <c r="P71" i="3"/>
  <c r="M71" i="3"/>
  <c r="J71" i="3"/>
  <c r="O73" i="3" l="1"/>
  <c r="P72" i="3"/>
  <c r="M72" i="3"/>
  <c r="J72" i="3"/>
  <c r="O74" i="3" l="1"/>
  <c r="P73" i="3"/>
  <c r="M73" i="3"/>
  <c r="J73" i="3"/>
  <c r="O75" i="3" l="1"/>
  <c r="P74" i="3"/>
  <c r="M74" i="3"/>
  <c r="J74" i="3"/>
  <c r="O76" i="3" l="1"/>
  <c r="P75" i="3"/>
  <c r="M75" i="3"/>
  <c r="J75" i="3"/>
  <c r="O77" i="3" l="1"/>
  <c r="P76" i="3"/>
  <c r="M76" i="3"/>
  <c r="J76" i="3"/>
  <c r="O78" i="3" l="1"/>
  <c r="P77" i="3"/>
  <c r="M77" i="3"/>
  <c r="J77" i="3"/>
  <c r="O79" i="3" l="1"/>
  <c r="P78" i="3"/>
  <c r="M78" i="3"/>
  <c r="J78" i="3"/>
  <c r="O80" i="3" l="1"/>
  <c r="P79" i="3"/>
  <c r="M79" i="3"/>
  <c r="J79" i="3"/>
  <c r="O81" i="3" l="1"/>
  <c r="P80" i="3"/>
  <c r="M80" i="3"/>
  <c r="J80" i="3"/>
  <c r="O82" i="3" l="1"/>
  <c r="P81" i="3"/>
  <c r="M81" i="3"/>
  <c r="J81" i="3"/>
  <c r="O83" i="3" l="1"/>
  <c r="P82" i="3"/>
  <c r="M82" i="3"/>
  <c r="J82" i="3"/>
  <c r="O84" i="3" l="1"/>
  <c r="P83" i="3"/>
  <c r="M83" i="3"/>
  <c r="J83" i="3"/>
  <c r="O85" i="3" l="1"/>
  <c r="P84" i="3"/>
  <c r="M84" i="3"/>
  <c r="J84" i="3"/>
  <c r="O86" i="3" l="1"/>
  <c r="P85" i="3"/>
  <c r="M85" i="3"/>
  <c r="J85" i="3"/>
  <c r="O87" i="3" l="1"/>
  <c r="P86" i="3"/>
  <c r="M86" i="3"/>
  <c r="J86" i="3"/>
  <c r="O88" i="3" l="1"/>
  <c r="P87" i="3"/>
  <c r="M87" i="3"/>
  <c r="J87" i="3"/>
  <c r="O89" i="3" l="1"/>
  <c r="P88" i="3"/>
  <c r="M88" i="3"/>
  <c r="J88" i="3"/>
  <c r="O90" i="3" l="1"/>
  <c r="P89" i="3"/>
  <c r="M89" i="3"/>
  <c r="J89" i="3"/>
  <c r="O91" i="3" l="1"/>
  <c r="P90" i="3"/>
  <c r="M90" i="3"/>
  <c r="J90" i="3"/>
  <c r="O92" i="3" l="1"/>
  <c r="P91" i="3"/>
  <c r="M91" i="3"/>
  <c r="J91" i="3"/>
  <c r="O93" i="3" l="1"/>
  <c r="P92" i="3"/>
  <c r="M92" i="3"/>
  <c r="J92" i="3"/>
  <c r="O94" i="3" l="1"/>
  <c r="P93" i="3"/>
  <c r="M93" i="3"/>
  <c r="J93" i="3"/>
  <c r="O95" i="3" l="1"/>
  <c r="P94" i="3"/>
  <c r="M94" i="3"/>
  <c r="J94" i="3"/>
  <c r="O96" i="3" l="1"/>
  <c r="P95" i="3"/>
  <c r="M95" i="3"/>
  <c r="J95" i="3"/>
  <c r="O97" i="3" l="1"/>
  <c r="P96" i="3"/>
  <c r="M96" i="3"/>
  <c r="J96" i="3"/>
  <c r="O98" i="3" l="1"/>
  <c r="P97" i="3"/>
  <c r="M97" i="3"/>
  <c r="J97" i="3"/>
  <c r="O99" i="3" l="1"/>
  <c r="P98" i="3"/>
  <c r="M98" i="3"/>
  <c r="J98" i="3"/>
  <c r="O100" i="3" l="1"/>
  <c r="P99" i="3"/>
  <c r="M99" i="3"/>
  <c r="J99" i="3"/>
  <c r="O101" i="3" l="1"/>
  <c r="P100" i="3"/>
  <c r="M100" i="3"/>
  <c r="J100" i="3"/>
  <c r="O102" i="3" l="1"/>
  <c r="P101" i="3"/>
  <c r="M101" i="3"/>
  <c r="J101" i="3"/>
  <c r="O103" i="3" l="1"/>
  <c r="P102" i="3"/>
  <c r="M102" i="3"/>
  <c r="J102" i="3"/>
  <c r="O104" i="3" l="1"/>
  <c r="P103" i="3"/>
  <c r="M103" i="3"/>
  <c r="J103" i="3"/>
  <c r="O105" i="3" l="1"/>
  <c r="P104" i="3"/>
  <c r="M104" i="3"/>
  <c r="J104" i="3"/>
  <c r="O106" i="3" l="1"/>
  <c r="P105" i="3"/>
  <c r="M105" i="3"/>
  <c r="J105" i="3"/>
  <c r="O107" i="3" l="1"/>
  <c r="P106" i="3"/>
  <c r="M106" i="3"/>
  <c r="J106" i="3"/>
  <c r="O108" i="3" l="1"/>
  <c r="P107" i="3"/>
  <c r="M107" i="3"/>
  <c r="J107" i="3"/>
  <c r="O109" i="3" l="1"/>
  <c r="P108" i="3"/>
  <c r="M108" i="3"/>
  <c r="J108" i="3"/>
  <c r="O110" i="3" l="1"/>
  <c r="P109" i="3"/>
  <c r="M109" i="3"/>
  <c r="J109" i="3"/>
  <c r="O111" i="3" l="1"/>
  <c r="P110" i="3"/>
  <c r="M110" i="3"/>
  <c r="J110" i="3"/>
  <c r="O112" i="3" l="1"/>
  <c r="P111" i="3"/>
  <c r="M111" i="3"/>
  <c r="J111" i="3"/>
  <c r="O113" i="3" l="1"/>
  <c r="P112" i="3"/>
  <c r="M112" i="3"/>
  <c r="J112" i="3"/>
  <c r="O114" i="3" l="1"/>
  <c r="P113" i="3"/>
  <c r="M113" i="3"/>
  <c r="J113" i="3"/>
  <c r="O115" i="3" l="1"/>
  <c r="P114" i="3"/>
  <c r="M114" i="3"/>
  <c r="J114" i="3"/>
  <c r="O116" i="3" l="1"/>
  <c r="P115" i="3"/>
  <c r="M115" i="3"/>
  <c r="J115" i="3"/>
  <c r="O117" i="3" l="1"/>
  <c r="P116" i="3"/>
  <c r="M116" i="3"/>
  <c r="J116" i="3"/>
  <c r="O118" i="3" l="1"/>
  <c r="P117" i="3"/>
  <c r="M117" i="3"/>
  <c r="J117" i="3"/>
  <c r="O119" i="3" l="1"/>
  <c r="P118" i="3"/>
  <c r="M118" i="3"/>
  <c r="J118" i="3"/>
  <c r="O120" i="3" l="1"/>
  <c r="P119" i="3"/>
  <c r="M119" i="3"/>
  <c r="J119" i="3"/>
  <c r="O121" i="3" l="1"/>
  <c r="P120" i="3"/>
  <c r="M120" i="3"/>
  <c r="J120" i="3"/>
  <c r="O122" i="3" l="1"/>
  <c r="P121" i="3"/>
  <c r="M121" i="3"/>
  <c r="J121" i="3"/>
  <c r="O123" i="3" l="1"/>
  <c r="P122" i="3"/>
  <c r="M122" i="3"/>
  <c r="J122" i="3"/>
  <c r="O124" i="3" l="1"/>
  <c r="P123" i="3"/>
  <c r="M123" i="3"/>
  <c r="J123" i="3"/>
  <c r="O125" i="3" l="1"/>
  <c r="P124" i="3"/>
  <c r="M124" i="3"/>
  <c r="J124" i="3"/>
  <c r="O126" i="3" l="1"/>
  <c r="P125" i="3"/>
  <c r="M125" i="3"/>
  <c r="J125" i="3"/>
  <c r="O127" i="3" l="1"/>
  <c r="P126" i="3"/>
  <c r="M126" i="3"/>
  <c r="J126" i="3"/>
  <c r="O128" i="3" l="1"/>
  <c r="P127" i="3"/>
  <c r="M127" i="3"/>
  <c r="J127" i="3"/>
  <c r="O129" i="3" l="1"/>
  <c r="P128" i="3"/>
  <c r="M128" i="3"/>
  <c r="J128" i="3"/>
  <c r="O130" i="3" l="1"/>
  <c r="P129" i="3"/>
  <c r="M129" i="3"/>
  <c r="J129" i="3"/>
  <c r="O131" i="3" l="1"/>
  <c r="P130" i="3"/>
  <c r="M130" i="3"/>
  <c r="J130" i="3"/>
  <c r="O132" i="3" l="1"/>
  <c r="P131" i="3"/>
  <c r="M131" i="3"/>
  <c r="J131" i="3"/>
  <c r="O133" i="3" l="1"/>
  <c r="P132" i="3"/>
  <c r="M132" i="3"/>
  <c r="J132" i="3"/>
  <c r="O134" i="3" l="1"/>
  <c r="P133" i="3"/>
  <c r="M133" i="3"/>
  <c r="J133" i="3"/>
  <c r="O135" i="3" l="1"/>
  <c r="P134" i="3"/>
  <c r="M134" i="3"/>
  <c r="J134" i="3"/>
  <c r="O136" i="3" l="1"/>
  <c r="P135" i="3"/>
  <c r="M135" i="3"/>
  <c r="J135" i="3"/>
  <c r="O137" i="3" l="1"/>
  <c r="P136" i="3"/>
  <c r="M136" i="3"/>
  <c r="J136" i="3"/>
  <c r="O138" i="3" l="1"/>
  <c r="P137" i="3"/>
  <c r="M137" i="3"/>
  <c r="J137" i="3"/>
  <c r="O139" i="3" l="1"/>
  <c r="P138" i="3"/>
  <c r="M138" i="3"/>
  <c r="J138" i="3"/>
  <c r="O140" i="3" l="1"/>
  <c r="P139" i="3"/>
  <c r="M139" i="3"/>
  <c r="J139" i="3"/>
  <c r="O141" i="3" l="1"/>
  <c r="P140" i="3"/>
  <c r="M140" i="3"/>
  <c r="J140" i="3"/>
  <c r="O142" i="3" l="1"/>
  <c r="P141" i="3"/>
  <c r="M141" i="3"/>
  <c r="J141" i="3"/>
  <c r="O143" i="3" l="1"/>
  <c r="P142" i="3"/>
  <c r="M142" i="3"/>
  <c r="J142" i="3"/>
  <c r="O144" i="3" l="1"/>
  <c r="P143" i="3"/>
  <c r="M143" i="3"/>
  <c r="J143" i="3"/>
  <c r="O145" i="3" l="1"/>
  <c r="P144" i="3"/>
  <c r="M144" i="3"/>
  <c r="J144" i="3"/>
  <c r="O146" i="3" l="1"/>
  <c r="P145" i="3"/>
  <c r="M145" i="3"/>
  <c r="J145" i="3"/>
  <c r="O147" i="3" l="1"/>
  <c r="P146" i="3"/>
  <c r="M146" i="3"/>
  <c r="J146" i="3"/>
  <c r="O148" i="3" l="1"/>
  <c r="P147" i="3"/>
  <c r="M147" i="3"/>
  <c r="J147" i="3"/>
  <c r="O149" i="3" l="1"/>
  <c r="P148" i="3"/>
  <c r="M148" i="3"/>
  <c r="J148" i="3"/>
  <c r="O150" i="3" l="1"/>
  <c r="P149" i="3"/>
  <c r="M149" i="3"/>
  <c r="J149" i="3"/>
  <c r="O151" i="3" l="1"/>
  <c r="P150" i="3"/>
  <c r="M150" i="3"/>
  <c r="J150" i="3"/>
  <c r="O152" i="3" l="1"/>
  <c r="P151" i="3"/>
  <c r="M151" i="3"/>
  <c r="J151" i="3"/>
  <c r="O153" i="3" l="1"/>
  <c r="P152" i="3"/>
  <c r="M152" i="3"/>
  <c r="J152" i="3"/>
  <c r="O154" i="3" l="1"/>
  <c r="P153" i="3"/>
  <c r="M153" i="3"/>
  <c r="J153" i="3"/>
  <c r="O155" i="3" l="1"/>
  <c r="P154" i="3"/>
  <c r="M154" i="3"/>
  <c r="J154" i="3"/>
  <c r="O156" i="3" l="1"/>
  <c r="P155" i="3"/>
  <c r="M155" i="3"/>
  <c r="J155" i="3"/>
  <c r="O157" i="3" l="1"/>
  <c r="P156" i="3"/>
  <c r="M156" i="3"/>
  <c r="J156" i="3"/>
  <c r="O158" i="3" l="1"/>
  <c r="P157" i="3"/>
  <c r="M157" i="3"/>
  <c r="J157" i="3"/>
  <c r="O159" i="3" l="1"/>
  <c r="P158" i="3"/>
  <c r="M158" i="3"/>
  <c r="J158" i="3"/>
  <c r="O160" i="3" l="1"/>
  <c r="P159" i="3"/>
  <c r="M159" i="3"/>
  <c r="J159" i="3"/>
  <c r="O161" i="3" l="1"/>
  <c r="P160" i="3"/>
  <c r="M160" i="3"/>
  <c r="J160" i="3"/>
  <c r="O162" i="3" l="1"/>
  <c r="P161" i="3"/>
  <c r="M161" i="3"/>
  <c r="J161" i="3"/>
  <c r="O163" i="3" l="1"/>
  <c r="P162" i="3"/>
  <c r="M162" i="3"/>
  <c r="J162" i="3"/>
  <c r="O164" i="3" l="1"/>
  <c r="P163" i="3"/>
  <c r="M163" i="3"/>
  <c r="J163" i="3"/>
  <c r="O165" i="3" l="1"/>
  <c r="P164" i="3"/>
  <c r="M164" i="3"/>
  <c r="J164" i="3"/>
  <c r="O166" i="3" l="1"/>
  <c r="P165" i="3"/>
  <c r="M165" i="3"/>
  <c r="J165" i="3"/>
  <c r="O167" i="3" l="1"/>
  <c r="P166" i="3"/>
  <c r="M166" i="3"/>
  <c r="J166" i="3"/>
  <c r="O168" i="3" l="1"/>
  <c r="P167" i="3"/>
  <c r="M167" i="3"/>
  <c r="J167" i="3"/>
  <c r="O169" i="3" l="1"/>
  <c r="P168" i="3"/>
  <c r="M168" i="3"/>
  <c r="J168" i="3"/>
  <c r="O170" i="3" l="1"/>
  <c r="P169" i="3"/>
  <c r="M169" i="3"/>
  <c r="J169" i="3"/>
  <c r="O171" i="3" l="1"/>
  <c r="P170" i="3"/>
  <c r="M170" i="3"/>
  <c r="J170" i="3"/>
  <c r="O172" i="3" l="1"/>
  <c r="P171" i="3"/>
  <c r="M171" i="3"/>
  <c r="J171" i="3"/>
  <c r="O173" i="3" l="1"/>
  <c r="P172" i="3"/>
  <c r="M172" i="3"/>
  <c r="J172" i="3"/>
  <c r="O174" i="3" l="1"/>
  <c r="P173" i="3"/>
  <c r="M173" i="3"/>
  <c r="J173" i="3"/>
  <c r="O175" i="3" l="1"/>
  <c r="P174" i="3"/>
  <c r="M174" i="3"/>
  <c r="J174" i="3"/>
  <c r="O176" i="3" l="1"/>
  <c r="P175" i="3"/>
  <c r="M175" i="3"/>
  <c r="J175" i="3"/>
  <c r="O177" i="3" l="1"/>
  <c r="P176" i="3"/>
  <c r="M176" i="3"/>
  <c r="J176" i="3"/>
  <c r="O178" i="3" l="1"/>
  <c r="P177" i="3"/>
  <c r="M177" i="3"/>
  <c r="J177" i="3"/>
  <c r="O179" i="3" l="1"/>
  <c r="P178" i="3"/>
  <c r="M178" i="3"/>
  <c r="J178" i="3"/>
  <c r="O180" i="3" l="1"/>
  <c r="P179" i="3"/>
  <c r="M179" i="3"/>
  <c r="J179" i="3"/>
  <c r="O181" i="3" l="1"/>
  <c r="P180" i="3"/>
  <c r="M180" i="3"/>
  <c r="J180" i="3"/>
  <c r="O182" i="3" l="1"/>
  <c r="P181" i="3"/>
  <c r="M181" i="3"/>
  <c r="J181" i="3"/>
  <c r="O183" i="3" l="1"/>
  <c r="P182" i="3"/>
  <c r="M182" i="3"/>
  <c r="J182" i="3"/>
  <c r="O184" i="3" l="1"/>
  <c r="P183" i="3"/>
  <c r="M183" i="3"/>
  <c r="J183" i="3"/>
  <c r="O185" i="3" l="1"/>
  <c r="P184" i="3"/>
  <c r="M184" i="3"/>
  <c r="J184" i="3"/>
  <c r="O186" i="3" l="1"/>
  <c r="P185" i="3"/>
  <c r="M185" i="3"/>
  <c r="J185" i="3"/>
  <c r="O187" i="3" l="1"/>
  <c r="P186" i="3"/>
  <c r="M186" i="3"/>
  <c r="J186" i="3"/>
  <c r="O188" i="3" l="1"/>
  <c r="P187" i="3"/>
  <c r="M187" i="3"/>
  <c r="J187" i="3"/>
  <c r="O189" i="3" l="1"/>
  <c r="P188" i="3"/>
  <c r="M188" i="3"/>
  <c r="J188" i="3"/>
  <c r="O190" i="3" l="1"/>
  <c r="P189" i="3"/>
  <c r="M189" i="3"/>
  <c r="J189" i="3"/>
  <c r="O191" i="3" l="1"/>
  <c r="P190" i="3"/>
  <c r="M190" i="3"/>
  <c r="J190" i="3"/>
  <c r="O192" i="3" l="1"/>
  <c r="P191" i="3"/>
  <c r="M191" i="3"/>
  <c r="J191" i="3"/>
  <c r="O193" i="3" l="1"/>
  <c r="P192" i="3"/>
  <c r="M192" i="3"/>
  <c r="J192" i="3"/>
  <c r="O194" i="3" l="1"/>
  <c r="P193" i="3"/>
  <c r="M193" i="3"/>
  <c r="J193" i="3"/>
  <c r="O195" i="3" l="1"/>
  <c r="P194" i="3"/>
  <c r="M194" i="3"/>
  <c r="J194" i="3"/>
  <c r="O196" i="3" l="1"/>
  <c r="P195" i="3"/>
  <c r="M195" i="3"/>
  <c r="J195" i="3"/>
  <c r="O197" i="3" l="1"/>
  <c r="P196" i="3"/>
  <c r="M196" i="3"/>
  <c r="J196" i="3"/>
  <c r="O198" i="3" l="1"/>
  <c r="P197" i="3"/>
  <c r="M197" i="3"/>
  <c r="J197" i="3"/>
  <c r="O199" i="3" l="1"/>
  <c r="P198" i="3"/>
  <c r="M198" i="3"/>
  <c r="J198" i="3"/>
  <c r="O200" i="3" l="1"/>
  <c r="P199" i="3"/>
  <c r="M199" i="3"/>
  <c r="J199" i="3"/>
  <c r="O201" i="3" l="1"/>
  <c r="P200" i="3"/>
  <c r="M200" i="3"/>
  <c r="J200" i="3"/>
  <c r="O202" i="3" l="1"/>
  <c r="P201" i="3"/>
  <c r="M201" i="3"/>
  <c r="J201" i="3"/>
  <c r="O203" i="3" l="1"/>
  <c r="P202" i="3"/>
  <c r="M202" i="3"/>
  <c r="J202" i="3"/>
  <c r="O204" i="3" l="1"/>
  <c r="P203" i="3"/>
  <c r="M203" i="3"/>
  <c r="J203" i="3"/>
  <c r="O205" i="3" l="1"/>
  <c r="P204" i="3"/>
  <c r="M204" i="3"/>
  <c r="J204" i="3"/>
  <c r="O206" i="3" l="1"/>
  <c r="P205" i="3"/>
  <c r="M205" i="3"/>
  <c r="J205" i="3"/>
  <c r="O207" i="3" l="1"/>
  <c r="P206" i="3"/>
  <c r="M206" i="3"/>
  <c r="J206" i="3"/>
  <c r="O208" i="3" l="1"/>
  <c r="P207" i="3"/>
  <c r="M207" i="3"/>
  <c r="J207" i="3"/>
  <c r="O209" i="3" l="1"/>
  <c r="P208" i="3"/>
  <c r="M208" i="3"/>
  <c r="J208" i="3"/>
  <c r="O210" i="3" l="1"/>
  <c r="P209" i="3"/>
  <c r="M209" i="3"/>
  <c r="J209" i="3"/>
  <c r="O211" i="3" l="1"/>
  <c r="P210" i="3"/>
  <c r="M210" i="3"/>
  <c r="J210" i="3"/>
  <c r="O212" i="3" l="1"/>
  <c r="P211" i="3"/>
  <c r="M211" i="3"/>
  <c r="J211" i="3"/>
  <c r="O213" i="3" l="1"/>
  <c r="P212" i="3"/>
  <c r="M212" i="3"/>
  <c r="J212" i="3"/>
  <c r="O214" i="3" l="1"/>
  <c r="P213" i="3"/>
  <c r="M213" i="3"/>
  <c r="J213" i="3"/>
  <c r="O215" i="3" l="1"/>
  <c r="P214" i="3"/>
  <c r="M214" i="3"/>
  <c r="J214" i="3"/>
  <c r="O216" i="3" l="1"/>
  <c r="P215" i="3"/>
  <c r="M215" i="3"/>
  <c r="J215" i="3"/>
  <c r="O217" i="3" l="1"/>
  <c r="P216" i="3"/>
  <c r="M216" i="3"/>
  <c r="J216" i="3"/>
  <c r="O218" i="3" l="1"/>
  <c r="P217" i="3"/>
  <c r="M217" i="3"/>
  <c r="J217" i="3"/>
  <c r="O219" i="3" l="1"/>
  <c r="P218" i="3"/>
  <c r="M218" i="3"/>
  <c r="J218" i="3"/>
  <c r="O220" i="3" l="1"/>
  <c r="P219" i="3"/>
  <c r="M219" i="3"/>
  <c r="J219" i="3"/>
  <c r="O221" i="3" l="1"/>
  <c r="P220" i="3"/>
  <c r="M220" i="3"/>
  <c r="J220" i="3"/>
  <c r="O222" i="3" l="1"/>
  <c r="P221" i="3"/>
  <c r="M221" i="3"/>
  <c r="J221" i="3"/>
  <c r="O223" i="3" l="1"/>
  <c r="P222" i="3"/>
  <c r="M222" i="3"/>
  <c r="J222" i="3"/>
  <c r="O224" i="3" l="1"/>
  <c r="P223" i="3"/>
  <c r="M223" i="3"/>
  <c r="J223" i="3"/>
  <c r="O225" i="3" l="1"/>
  <c r="P224" i="3"/>
  <c r="M224" i="3"/>
  <c r="J224" i="3"/>
  <c r="O226" i="3" l="1"/>
  <c r="P225" i="3"/>
  <c r="M225" i="3"/>
  <c r="J225" i="3"/>
  <c r="O227" i="3" l="1"/>
  <c r="P226" i="3"/>
  <c r="M226" i="3"/>
  <c r="J226" i="3"/>
  <c r="O228" i="3" l="1"/>
  <c r="P227" i="3"/>
  <c r="M227" i="3"/>
  <c r="J227" i="3"/>
  <c r="O229" i="3" l="1"/>
  <c r="P228" i="3"/>
  <c r="M228" i="3"/>
  <c r="J228" i="3"/>
  <c r="O230" i="3" l="1"/>
  <c r="P229" i="3"/>
  <c r="M229" i="3"/>
  <c r="J229" i="3"/>
  <c r="O231" i="3" l="1"/>
  <c r="P230" i="3"/>
  <c r="M230" i="3"/>
  <c r="J230" i="3"/>
  <c r="O232" i="3" l="1"/>
  <c r="P231" i="3"/>
  <c r="M231" i="3"/>
  <c r="J231" i="3"/>
  <c r="O233" i="3" l="1"/>
  <c r="P232" i="3"/>
  <c r="M232" i="3"/>
  <c r="J232" i="3"/>
  <c r="O234" i="3" l="1"/>
  <c r="P233" i="3"/>
  <c r="M233" i="3"/>
  <c r="J233" i="3"/>
  <c r="O235" i="3" l="1"/>
  <c r="P234" i="3"/>
  <c r="M234" i="3"/>
  <c r="J234" i="3"/>
  <c r="O236" i="3" l="1"/>
  <c r="P235" i="3"/>
  <c r="M235" i="3"/>
  <c r="J235" i="3"/>
  <c r="O237" i="3" l="1"/>
  <c r="P236" i="3"/>
  <c r="M236" i="3"/>
  <c r="J236" i="3"/>
  <c r="O238" i="3" l="1"/>
  <c r="P237" i="3"/>
  <c r="M237" i="3"/>
  <c r="J237" i="3"/>
  <c r="O239" i="3" l="1"/>
  <c r="P238" i="3"/>
  <c r="M238" i="3"/>
  <c r="J238" i="3"/>
  <c r="O240" i="3" l="1"/>
  <c r="P239" i="3"/>
  <c r="M239" i="3"/>
  <c r="J239" i="3"/>
  <c r="O241" i="3" l="1"/>
  <c r="P240" i="3"/>
  <c r="M240" i="3"/>
  <c r="J240" i="3"/>
  <c r="O242" i="3" l="1"/>
  <c r="P241" i="3"/>
  <c r="M241" i="3"/>
  <c r="J241" i="3"/>
  <c r="O243" i="3" l="1"/>
  <c r="P242" i="3"/>
  <c r="M242" i="3"/>
  <c r="J242" i="3"/>
  <c r="O244" i="3" l="1"/>
  <c r="P243" i="3"/>
  <c r="M243" i="3"/>
  <c r="J243" i="3"/>
  <c r="O245" i="3" l="1"/>
  <c r="P244" i="3"/>
  <c r="M244" i="3"/>
  <c r="J244" i="3"/>
  <c r="O246" i="3" l="1"/>
  <c r="P245" i="3"/>
  <c r="M245" i="3"/>
  <c r="J245" i="3"/>
  <c r="O247" i="3" l="1"/>
  <c r="P246" i="3"/>
  <c r="M246" i="3"/>
  <c r="J246" i="3"/>
  <c r="O248" i="3" l="1"/>
  <c r="P247" i="3"/>
  <c r="M247" i="3"/>
  <c r="J247" i="3"/>
  <c r="O249" i="3" l="1"/>
  <c r="P248" i="3"/>
  <c r="M248" i="3"/>
  <c r="J248" i="3"/>
  <c r="O250" i="3" l="1"/>
  <c r="P249" i="3"/>
  <c r="M249" i="3"/>
  <c r="J249" i="3"/>
  <c r="O251" i="3" l="1"/>
  <c r="P250" i="3"/>
  <c r="M250" i="3"/>
  <c r="J250" i="3"/>
  <c r="O252" i="3" l="1"/>
  <c r="P251" i="3"/>
  <c r="M251" i="3"/>
  <c r="J251" i="3"/>
  <c r="O253" i="3" l="1"/>
  <c r="P252" i="3"/>
  <c r="M252" i="3"/>
  <c r="J252" i="3"/>
  <c r="O254" i="3" l="1"/>
  <c r="P253" i="3"/>
  <c r="M253" i="3"/>
  <c r="J253" i="3"/>
  <c r="O255" i="3" l="1"/>
  <c r="P254" i="3"/>
  <c r="M254" i="3"/>
  <c r="J254" i="3"/>
  <c r="O256" i="3" l="1"/>
  <c r="P255" i="3"/>
  <c r="M255" i="3"/>
  <c r="J255" i="3"/>
  <c r="O257" i="3" l="1"/>
  <c r="P256" i="3"/>
  <c r="M256" i="3"/>
  <c r="J256" i="3"/>
  <c r="O258" i="3" l="1"/>
  <c r="P257" i="3"/>
  <c r="M257" i="3"/>
  <c r="J257" i="3"/>
  <c r="O259" i="3" l="1"/>
  <c r="P258" i="3"/>
  <c r="M258" i="3"/>
  <c r="J258" i="3"/>
  <c r="O260" i="3" l="1"/>
  <c r="P259" i="3"/>
  <c r="M259" i="3"/>
  <c r="J259" i="3"/>
  <c r="O261" i="3" l="1"/>
  <c r="P260" i="3"/>
  <c r="M260" i="3"/>
  <c r="J260" i="3"/>
  <c r="O262" i="3" l="1"/>
  <c r="P261" i="3"/>
  <c r="M261" i="3"/>
  <c r="J261" i="3"/>
  <c r="O263" i="3" l="1"/>
  <c r="P262" i="3"/>
  <c r="M262" i="3"/>
  <c r="J262" i="3"/>
  <c r="O264" i="3" l="1"/>
  <c r="P263" i="3"/>
  <c r="M263" i="3"/>
  <c r="J263" i="3"/>
  <c r="O265" i="3" l="1"/>
  <c r="P264" i="3"/>
  <c r="M264" i="3"/>
  <c r="J264" i="3"/>
  <c r="O266" i="3" l="1"/>
  <c r="P265" i="3"/>
  <c r="M265" i="3"/>
  <c r="J265" i="3"/>
  <c r="O267" i="3" l="1"/>
  <c r="P266" i="3"/>
  <c r="M266" i="3"/>
  <c r="J266" i="3"/>
  <c r="O268" i="3" l="1"/>
  <c r="P267" i="3"/>
  <c r="M267" i="3"/>
  <c r="J267" i="3"/>
  <c r="O269" i="3" l="1"/>
  <c r="P268" i="3"/>
  <c r="M268" i="3"/>
  <c r="J268" i="3"/>
  <c r="O270" i="3" l="1"/>
  <c r="P269" i="3"/>
  <c r="M269" i="3"/>
  <c r="J269" i="3"/>
  <c r="O271" i="3" l="1"/>
  <c r="P270" i="3"/>
  <c r="M270" i="3"/>
  <c r="J270" i="3"/>
  <c r="O272" i="3" l="1"/>
  <c r="P271" i="3"/>
  <c r="M271" i="3"/>
  <c r="J271" i="3"/>
  <c r="O273" i="3" l="1"/>
  <c r="P272" i="3"/>
  <c r="M272" i="3"/>
  <c r="J272" i="3"/>
  <c r="O274" i="3" l="1"/>
  <c r="P273" i="3"/>
  <c r="M273" i="3"/>
  <c r="J273" i="3"/>
  <c r="O275" i="3" l="1"/>
  <c r="P274" i="3"/>
  <c r="M274" i="3"/>
  <c r="J274" i="3"/>
  <c r="O276" i="3" l="1"/>
  <c r="P275" i="3"/>
  <c r="M275" i="3"/>
  <c r="J275" i="3"/>
  <c r="O277" i="3" l="1"/>
  <c r="P276" i="3"/>
  <c r="M276" i="3"/>
  <c r="J276" i="3"/>
  <c r="O278" i="3" l="1"/>
  <c r="P277" i="3"/>
  <c r="M277" i="3"/>
  <c r="J277" i="3"/>
  <c r="O279" i="3" l="1"/>
  <c r="P278" i="3"/>
  <c r="M278" i="3"/>
  <c r="J278" i="3"/>
  <c r="O280" i="3" l="1"/>
  <c r="P279" i="3"/>
  <c r="M279" i="3"/>
  <c r="J279" i="3"/>
  <c r="O281" i="3" l="1"/>
  <c r="P280" i="3"/>
  <c r="M280" i="3"/>
  <c r="J280" i="3"/>
  <c r="O282" i="3" l="1"/>
  <c r="P281" i="3"/>
  <c r="M281" i="3"/>
  <c r="J281" i="3"/>
  <c r="O283" i="3" l="1"/>
  <c r="P282" i="3"/>
  <c r="M282" i="3"/>
  <c r="J282" i="3"/>
  <c r="O284" i="3" l="1"/>
  <c r="P283" i="3"/>
  <c r="M283" i="3"/>
  <c r="J283" i="3"/>
  <c r="O285" i="3" l="1"/>
  <c r="P284" i="3"/>
  <c r="M284" i="3"/>
  <c r="J284" i="3"/>
  <c r="O286" i="3" l="1"/>
  <c r="P285" i="3"/>
  <c r="M285" i="3"/>
  <c r="J285" i="3"/>
  <c r="O287" i="3" l="1"/>
  <c r="P286" i="3"/>
  <c r="M286" i="3"/>
  <c r="J286" i="3"/>
  <c r="O288" i="3" l="1"/>
  <c r="P287" i="3"/>
  <c r="M287" i="3"/>
  <c r="J287" i="3"/>
  <c r="O289" i="3" l="1"/>
  <c r="P288" i="3"/>
  <c r="M288" i="3"/>
  <c r="J288" i="3"/>
  <c r="O290" i="3" l="1"/>
  <c r="P289" i="3"/>
  <c r="M289" i="3"/>
  <c r="J289" i="3"/>
  <c r="O291" i="3" l="1"/>
  <c r="P290" i="3"/>
  <c r="M290" i="3"/>
  <c r="J290" i="3"/>
  <c r="O292" i="3" l="1"/>
  <c r="P291" i="3"/>
  <c r="M291" i="3"/>
  <c r="J291" i="3"/>
  <c r="O293" i="3" l="1"/>
  <c r="P292" i="3"/>
  <c r="M292" i="3"/>
  <c r="J292" i="3"/>
  <c r="O294" i="3" l="1"/>
  <c r="P293" i="3"/>
  <c r="M293" i="3"/>
  <c r="J293" i="3"/>
  <c r="O295" i="3" l="1"/>
  <c r="P294" i="3"/>
  <c r="M294" i="3"/>
  <c r="J294" i="3"/>
  <c r="O296" i="3" l="1"/>
  <c r="P295" i="3"/>
  <c r="M295" i="3"/>
  <c r="J295" i="3"/>
  <c r="O297" i="3" l="1"/>
  <c r="P296" i="3"/>
  <c r="M296" i="3"/>
  <c r="J296" i="3"/>
  <c r="O298" i="3" l="1"/>
  <c r="P297" i="3"/>
  <c r="M297" i="3"/>
  <c r="J297" i="3"/>
  <c r="O299" i="3" l="1"/>
  <c r="P298" i="3"/>
  <c r="M298" i="3"/>
  <c r="J298" i="3"/>
  <c r="O300" i="3" l="1"/>
  <c r="P299" i="3"/>
  <c r="M299" i="3"/>
  <c r="J299" i="3"/>
  <c r="O301" i="3" l="1"/>
  <c r="P300" i="3"/>
  <c r="M300" i="3"/>
  <c r="J300" i="3"/>
  <c r="O302" i="3" l="1"/>
  <c r="P301" i="3"/>
  <c r="M301" i="3"/>
  <c r="J301" i="3"/>
  <c r="O303" i="3" l="1"/>
  <c r="P302" i="3"/>
  <c r="M302" i="3"/>
  <c r="J302" i="3"/>
  <c r="O304" i="3" l="1"/>
  <c r="P303" i="3"/>
  <c r="M303" i="3"/>
  <c r="J303" i="3"/>
  <c r="O305" i="3" l="1"/>
  <c r="P304" i="3"/>
  <c r="M304" i="3"/>
  <c r="J304" i="3"/>
  <c r="O306" i="3" l="1"/>
  <c r="P305" i="3"/>
  <c r="M305" i="3"/>
  <c r="J305" i="3"/>
  <c r="O307" i="3" l="1"/>
  <c r="P306" i="3"/>
  <c r="M306" i="3"/>
  <c r="J306" i="3"/>
  <c r="O308" i="3" l="1"/>
  <c r="P307" i="3"/>
  <c r="M307" i="3"/>
  <c r="J307" i="3"/>
  <c r="O309" i="3" l="1"/>
  <c r="P308" i="3"/>
  <c r="M308" i="3"/>
  <c r="J308" i="3"/>
  <c r="O310" i="3" l="1"/>
  <c r="P309" i="3"/>
  <c r="M309" i="3"/>
  <c r="J309" i="3"/>
  <c r="O311" i="3" l="1"/>
  <c r="P310" i="3"/>
  <c r="M310" i="3"/>
  <c r="J310" i="3"/>
  <c r="O312" i="3" l="1"/>
  <c r="P311" i="3"/>
  <c r="M311" i="3"/>
  <c r="J311" i="3"/>
  <c r="O313" i="3" l="1"/>
  <c r="P312" i="3"/>
  <c r="M312" i="3"/>
  <c r="J312" i="3"/>
  <c r="O314" i="3" l="1"/>
  <c r="P313" i="3"/>
  <c r="M313" i="3"/>
  <c r="J313" i="3"/>
  <c r="O315" i="3" l="1"/>
  <c r="P314" i="3"/>
  <c r="M314" i="3"/>
  <c r="J314" i="3"/>
  <c r="O316" i="3" l="1"/>
  <c r="P315" i="3"/>
  <c r="M315" i="3"/>
  <c r="J315" i="3"/>
  <c r="O317" i="3" l="1"/>
  <c r="P316" i="3"/>
  <c r="M316" i="3"/>
  <c r="J316" i="3"/>
  <c r="O318" i="3" l="1"/>
  <c r="P317" i="3"/>
  <c r="M317" i="3"/>
  <c r="J317" i="3"/>
  <c r="O319" i="3" l="1"/>
  <c r="P318" i="3"/>
  <c r="M318" i="3"/>
  <c r="J318" i="3"/>
  <c r="O320" i="3" l="1"/>
  <c r="P319" i="3"/>
  <c r="M319" i="3"/>
  <c r="J319" i="3"/>
  <c r="O321" i="3" l="1"/>
  <c r="P320" i="3"/>
  <c r="M320" i="3"/>
  <c r="J320" i="3"/>
  <c r="O322" i="3" l="1"/>
  <c r="P321" i="3"/>
  <c r="M321" i="3"/>
  <c r="J321" i="3"/>
  <c r="O323" i="3" l="1"/>
  <c r="P322" i="3"/>
  <c r="M322" i="3"/>
  <c r="J322" i="3"/>
  <c r="O324" i="3" l="1"/>
  <c r="P323" i="3"/>
  <c r="M323" i="3"/>
  <c r="J323" i="3"/>
  <c r="O325" i="3" l="1"/>
  <c r="P325" i="3" s="1"/>
  <c r="P324" i="3"/>
  <c r="P327" i="3"/>
  <c r="M325" i="3"/>
  <c r="M327" i="3" s="1"/>
  <c r="M324" i="3"/>
  <c r="J325" i="3"/>
  <c r="J327" i="3" s="1"/>
  <c r="D329" i="3" s="1"/>
  <c r="J3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<sst xmlns="http://schemas.openxmlformats.org/spreadsheetml/2006/main" count="4741" uniqueCount="4510">
  <si>
    <t>1-8 n: dpwpmhknmnlglhjtrbpx</t>
  </si>
  <si>
    <t>11-12 n: frpknnndpntnncnnnnn</t>
  </si>
  <si>
    <t>4-8 t: tmttdtnttkr</t>
  </si>
  <si>
    <t>12-18 v: vvvvvvvqvvvvvqvvgf</t>
  </si>
  <si>
    <t>3-4 c: cccc</t>
  </si>
  <si>
    <t>17-18 z: zzzzzzzzdzzzzzzgzr</t>
  </si>
  <si>
    <t>5-6 l: llltzl</t>
  </si>
  <si>
    <t>4-5 g: fzfng</t>
  </si>
  <si>
    <t>3-6 b: bjsbbxbb</t>
  </si>
  <si>
    <t>4-5 b: dbbbl</t>
  </si>
  <si>
    <t>1-4 t: tttcrt</t>
  </si>
  <si>
    <t>8-11 t: tttwtttwttn</t>
  </si>
  <si>
    <t>16-17 m: mmmmmmmmmmmmmmmbp</t>
  </si>
  <si>
    <t>8-11 f: fffffffqfmzfff</t>
  </si>
  <si>
    <t>10-12 n: nnnnnnnnnncvnnnf</t>
  </si>
  <si>
    <t>5-15 b: ztmcfqsrbvbbbqbxw</t>
  </si>
  <si>
    <t>12-13 m: mmmmmmrwmnmmr</t>
  </si>
  <si>
    <t>5-6 d: sddddznddddkzdbpdv</t>
  </si>
  <si>
    <t>14-15 l: lsllllskllllllllll</t>
  </si>
  <si>
    <t>3-4 z: zvrz</t>
  </si>
  <si>
    <t>2-8 h: fthhhqhghhtf</t>
  </si>
  <si>
    <t>2-4 x: xhtxsp</t>
  </si>
  <si>
    <t>6-10 q: qqlxqcvqwqqx</t>
  </si>
  <si>
    <t>1-3 q: qqqqqqqqqqqq</t>
  </si>
  <si>
    <t>6-15 l: qlllllllllllllghl</t>
  </si>
  <si>
    <t>1-13 k: tkkkkkkkkkkklkk</t>
  </si>
  <si>
    <t>8-12 k: kqkcqknklfkkvqp</t>
  </si>
  <si>
    <t>15-16 f: hnjnmgfxdfrffdfff</t>
  </si>
  <si>
    <t>3-11 k: ckkknpdlkkfkk</t>
  </si>
  <si>
    <t>1-4 z: vzzz</t>
  </si>
  <si>
    <t>4-7 c: gxgfcrcv</t>
  </si>
  <si>
    <t>12-14 x: xxfxxxqxxxxxxq</t>
  </si>
  <si>
    <t>4-19 g: gggwggggggggggggggxg</t>
  </si>
  <si>
    <t>5-8 c: cdcqnmccxh</t>
  </si>
  <si>
    <t>7-8 x: xxxxxxxcx</t>
  </si>
  <si>
    <t>2-5 f: fmffjfff</t>
  </si>
  <si>
    <t>2-3 w: wwbw</t>
  </si>
  <si>
    <t>10-16 g: spbndcgjvnwbgcrvtg</t>
  </si>
  <si>
    <t>4-5 t: ttttttt</t>
  </si>
  <si>
    <t>6-10 d: dpdddddddl</t>
  </si>
  <si>
    <t>1-4 s: ssszsss</t>
  </si>
  <si>
    <t>8-12 f: ffffffffffffhfwffc</t>
  </si>
  <si>
    <t>1-2 f: gmff</t>
  </si>
  <si>
    <t>4-5 s: sssswss</t>
  </si>
  <si>
    <t>12-17 v: vvvvjvvvfvvvvvvvvvv</t>
  </si>
  <si>
    <t>3-5 n: tlndn</t>
  </si>
  <si>
    <t>14-19 n: nnnnjjnnnnnnnwwlnnsn</t>
  </si>
  <si>
    <t>17-18 d: dddcdddsdddddddddddd</t>
  </si>
  <si>
    <t>5-17 x: zgsxphpttbdhqhxmxwms</t>
  </si>
  <si>
    <t>1-3 f: ffffff</t>
  </si>
  <si>
    <t>2-3 f: ffgf</t>
  </si>
  <si>
    <t>8-11 r: dvrjxddrrgdrckrrxmp</t>
  </si>
  <si>
    <t>9-12 n: nnrvnnnnxnhnnnnnnn</t>
  </si>
  <si>
    <t>7-11 p: kxpsfsppppkplqxpmpfb</t>
  </si>
  <si>
    <t>7-9 j: rjjjjjkjjjnj</t>
  </si>
  <si>
    <t>3-4 g: lwng</t>
  </si>
  <si>
    <t>9-10 h: lhzwfzlnhh</t>
  </si>
  <si>
    <t>5-6 s: wlbdsfs</t>
  </si>
  <si>
    <t>13-15 x: xgxqzxtpxgxqxjx</t>
  </si>
  <si>
    <t>1-3 q: xqqq</t>
  </si>
  <si>
    <t>15-17 d: ddfddtdddddhdfddddd</t>
  </si>
  <si>
    <t>10-12 r: sgxrtkmwzrnrrgmscc</t>
  </si>
  <si>
    <t>2-5 g: mggjg</t>
  </si>
  <si>
    <t>7-9 t: trltttttt</t>
  </si>
  <si>
    <t>7-13 b: bbbbbbqbbbbbgb</t>
  </si>
  <si>
    <t>4-16 l: lllllllllllgllxjcll</t>
  </si>
  <si>
    <t>14-15 v: vxvvvvtvvnvvwgv</t>
  </si>
  <si>
    <t>8-9 m: xjmjklmfdnw</t>
  </si>
  <si>
    <t>7-12 k: xhklkjhhwfrdkrlkkx</t>
  </si>
  <si>
    <t>2-3 l: mlxfls</t>
  </si>
  <si>
    <t>9-10 k: vhlgnkppkx</t>
  </si>
  <si>
    <t>10-11 t: ttttktttttpt</t>
  </si>
  <si>
    <t>1-3 q: qpkwvqb</t>
  </si>
  <si>
    <t>6-7 k: kkvwjbkb</t>
  </si>
  <si>
    <t>3-5 j: qpnmjjndh</t>
  </si>
  <si>
    <t>8-12 z: zznzgzttvzzzzzg</t>
  </si>
  <si>
    <t>8-11 n: wznmgnfnnfp</t>
  </si>
  <si>
    <t>9-12 v: vvvvvvvvvvvvv</t>
  </si>
  <si>
    <t>5-9 h: hhhhzhhhhhh</t>
  </si>
  <si>
    <t>1-6 q: qsqqqdqqqqqqqq</t>
  </si>
  <si>
    <t>2-5 c: cclfc</t>
  </si>
  <si>
    <t>1-5 z: vwpzzzfzzzz</t>
  </si>
  <si>
    <t>5-7 c: gcqcfcgzzcp</t>
  </si>
  <si>
    <t>9-10 g: ggggggggszggggg</t>
  </si>
  <si>
    <t>5-15 q: flqhqdqhqkqwcqqq</t>
  </si>
  <si>
    <t>2-4 l: llpd</t>
  </si>
  <si>
    <t>13-15 h: qbnzqnnfhchstbp</t>
  </si>
  <si>
    <t>3-5 t: ttdttt</t>
  </si>
  <si>
    <t>2-3 c: cccc</t>
  </si>
  <si>
    <t>6-8 v: vvvvvdcvmv</t>
  </si>
  <si>
    <t>6-7 n: bnnnnnn</t>
  </si>
  <si>
    <t>10-16 t: tvztwtrbtttttqtt</t>
  </si>
  <si>
    <t>2-5 m: zsvmmbbshz</t>
  </si>
  <si>
    <t>3-13 f: xkfqfqrsmbjhj</t>
  </si>
  <si>
    <t>3-5 c: cccjzjt</t>
  </si>
  <si>
    <t>13-14 w: wwwwwwwwwwwwww</t>
  </si>
  <si>
    <t>11-12 c: vcclpbccpqjgc</t>
  </si>
  <si>
    <t>3-11 p: hqrlgpffspphvthb</t>
  </si>
  <si>
    <t>3-12 z: zzjzzzzzzzzpz</t>
  </si>
  <si>
    <t>3-10 s: ddqhwpqbxs</t>
  </si>
  <si>
    <t>3-8 d: dddddddd</t>
  </si>
  <si>
    <t>4-10 j: ktgsjzkqpjcjwcs</t>
  </si>
  <si>
    <t>18-19 t: ttttdtttttttttttttf</t>
  </si>
  <si>
    <t>6-11 s: jndthsskqbg</t>
  </si>
  <si>
    <t>2-7 w: gpfhzwm</t>
  </si>
  <si>
    <t>12-15 k: kkkkdkkkkkkckks</t>
  </si>
  <si>
    <t>3-5 w: wdwnxw</t>
  </si>
  <si>
    <t>2-4 w: wwtw</t>
  </si>
  <si>
    <t>11-12 v: vvvvvvvvvvcfvv</t>
  </si>
  <si>
    <t>12-15 h: wxlhgdxhhgttxhhnrgh</t>
  </si>
  <si>
    <t>8-9 v: bptwkqvjxjdbhnzmbx</t>
  </si>
  <si>
    <t>6-10 m: wrmmnqgmch</t>
  </si>
  <si>
    <t>6-8 p: pppxcxprbcpppp</t>
  </si>
  <si>
    <t>6-7 r: rrrrrkmrrrr</t>
  </si>
  <si>
    <t>11-15 g: tpgkggggggvggfgtb</t>
  </si>
  <si>
    <t>5-6 m: mmmmmmm</t>
  </si>
  <si>
    <t>8-14 f: fkvwkmrfftmjczhf</t>
  </si>
  <si>
    <t>12-13 q: rqqqqqqqqqqhqqqq</t>
  </si>
  <si>
    <t>12-14 f: fffffffffffnffff</t>
  </si>
  <si>
    <t>9-10 d: crsbdsddwdpddcpddd</t>
  </si>
  <si>
    <t>1-4 b: gbjbx</t>
  </si>
  <si>
    <t>2-3 n: nnnnnsnn</t>
  </si>
  <si>
    <t>3-14 t: chtkhtdlddrztt</t>
  </si>
  <si>
    <t>9-10 d: ldzdsdvxfmp</t>
  </si>
  <si>
    <t>5-6 j: hrwjjj</t>
  </si>
  <si>
    <t>1-4 l: lpllllblzll</t>
  </si>
  <si>
    <t>10-12 l: glhnxlpdnlvq</t>
  </si>
  <si>
    <t>5-6 q: jqzfqqt</t>
  </si>
  <si>
    <t>3-11 z: npvzgdvpmnz</t>
  </si>
  <si>
    <t>6-7 g: fgggrgg</t>
  </si>
  <si>
    <t>4-10 f: xrtfnrcbgbkdf</t>
  </si>
  <si>
    <t>1-14 f: ftvftwfxwmfmbftsd</t>
  </si>
  <si>
    <t>3-6 s: scjsfcs</t>
  </si>
  <si>
    <t>3-6 v: hvvvxvnvvvgtvgv</t>
  </si>
  <si>
    <t>8-10 z: zzzzzzzzzszhfzzz</t>
  </si>
  <si>
    <t>1-14 z: szzzwdzwzzqzzzz</t>
  </si>
  <si>
    <t>8-14 f: wffhsjdfrslfpfnq</t>
  </si>
  <si>
    <t>4-5 k: kckkkkkx</t>
  </si>
  <si>
    <t>7-12 d: dddkkdkwddvhs</t>
  </si>
  <si>
    <t>6-7 c: ckpmczj</t>
  </si>
  <si>
    <t>1-15 h: hhjjhjhhhbhbhcckxh</t>
  </si>
  <si>
    <t>2-4 n: xjhn</t>
  </si>
  <si>
    <t>7-10 t: ttttttwttttttttttltt</t>
  </si>
  <si>
    <t>1-5 v: vkbdvvgv</t>
  </si>
  <si>
    <t>1-4 z: zzzlzzzzzzzzzzzz</t>
  </si>
  <si>
    <t>3-5 f: fffffnc</t>
  </si>
  <si>
    <t>1-2 c: pcfgl</t>
  </si>
  <si>
    <t>8-12 m: mmmmmmmmrmmmm</t>
  </si>
  <si>
    <t>10-14 l: lllllllllfvllblldlll</t>
  </si>
  <si>
    <t>4-11 s: fwrbwnpttjpmnmsfnhs</t>
  </si>
  <si>
    <t>9-11 m: zmmrrxcmsmmmqmgmmmmm</t>
  </si>
  <si>
    <t>2-7 s: sqslsssj</t>
  </si>
  <si>
    <t>18-19 p: ppppppppppmppdppwpz</t>
  </si>
  <si>
    <t>6-8 k: qmfwhkkkd</t>
  </si>
  <si>
    <t>7-8 v: vvvlsvhzgv</t>
  </si>
  <si>
    <t>8-14 g: ggggggggggggggggg</t>
  </si>
  <si>
    <t>3-4 r: rrrnr</t>
  </si>
  <si>
    <t>7-8 m: kghmmmjm</t>
  </si>
  <si>
    <t>3-5 g: ggtnbzggbxklprk</t>
  </si>
  <si>
    <t>11-13 q: bqqqqqqqqqqfhqr</t>
  </si>
  <si>
    <t>3-4 z: zzzz</t>
  </si>
  <si>
    <t>17-18 b: bbbbbbbbbbbbbbbbsrb</t>
  </si>
  <si>
    <t>2-4 f: wpff</t>
  </si>
  <si>
    <t>5-6 z: zvrlwf</t>
  </si>
  <si>
    <t>7-10 p: pppbdqwgwptpppp</t>
  </si>
  <si>
    <t>2-12 v: vzvvvvvvvvvmv</t>
  </si>
  <si>
    <t>3-11 f: fffqffffffcfff</t>
  </si>
  <si>
    <t>7-10 v: vbsvvkgcwjxvdkvvv</t>
  </si>
  <si>
    <t>18-19 l: lwmlllllllllvllfllll</t>
  </si>
  <si>
    <t>13-17 s: gwssszsshssssstxs</t>
  </si>
  <si>
    <t>2-3 k: kkdk</t>
  </si>
  <si>
    <t>5-11 k: kkkkkkkkkkkkkkk</t>
  </si>
  <si>
    <t>1-6 l: gllllll</t>
  </si>
  <si>
    <t>1-5 c: jccccccccc</t>
  </si>
  <si>
    <t>1-6 v: vdjvld</t>
  </si>
  <si>
    <t>7-8 n: kjnknwnngnv</t>
  </si>
  <si>
    <t>16-18 w: wwwwwwwwwwwkwtwwws</t>
  </si>
  <si>
    <t>5-8 b: qbfjbcdg</t>
  </si>
  <si>
    <t>13-14 d: ddddddddfdkdkddjd</t>
  </si>
  <si>
    <t>7-8 w: nwwwcwwwkfwwjwwl</t>
  </si>
  <si>
    <t>13-15 q: qqqqqqqqgqqqgqq</t>
  </si>
  <si>
    <t>11-12 c: cmccjcqccknzcrcc</t>
  </si>
  <si>
    <t>4-6 x: wvlnxbb</t>
  </si>
  <si>
    <t>5-7 j: fmjffjj</t>
  </si>
  <si>
    <t>3-5 q: xrqqnrhqjst</t>
  </si>
  <si>
    <t>12-19 n: nnnqnnqnmbvnjnnqnnn</t>
  </si>
  <si>
    <t>13-19 s: sqssvscdhssslsshwstt</t>
  </si>
  <si>
    <t>15-17 k: kkkkkkkkkkhkkkcktkkj</t>
  </si>
  <si>
    <t>3-5 s: cpsbs</t>
  </si>
  <si>
    <t>10-12 b: bbbgbxhwsvbc</t>
  </si>
  <si>
    <t>1-9 v: vjvdvdvlvkx</t>
  </si>
  <si>
    <t>13-15 z: zzzzczzzzzzzgczzz</t>
  </si>
  <si>
    <t>17-18 r: rrrrrrrrrrrrrrrrrr</t>
  </si>
  <si>
    <t>3-8 z: tbmczfgz</t>
  </si>
  <si>
    <t>9-11 h: dthhhhhhhhvhhhnhhh</t>
  </si>
  <si>
    <t>11-13 l: qfzlnljldmllf</t>
  </si>
  <si>
    <t>1-3 s: sscs</t>
  </si>
  <si>
    <t>5-17 q: qfvrqphfjffckgmpj</t>
  </si>
  <si>
    <t>2-6 f: rjfjvfgpf</t>
  </si>
  <si>
    <t>5-6 h: hhghkh</t>
  </si>
  <si>
    <t>12-17 s: ssssssssssssssssssrs</t>
  </si>
  <si>
    <t>12-13 g: gggggggggggbl</t>
  </si>
  <si>
    <t>12-13 m: mmmmmmmmmmmtcmmmm</t>
  </si>
  <si>
    <t>16-17 x: rzcfxbdxxdstzdxmp</t>
  </si>
  <si>
    <t>7-9 b: smbzgbbwzbzbb</t>
  </si>
  <si>
    <t>11-13 f: ffskffvfgfflf</t>
  </si>
  <si>
    <t>1-2 r: pmrwrmrbrrr</t>
  </si>
  <si>
    <t>3-4 n: nnngnnnn</t>
  </si>
  <si>
    <t>8-10 w: wcwwrptwwlcq</t>
  </si>
  <si>
    <t>4-7 n: nnnpndn</t>
  </si>
  <si>
    <t>1-4 l: lllpll</t>
  </si>
  <si>
    <t>7-13 q: fqqfdqqqqxrlkq</t>
  </si>
  <si>
    <t>6-7 f: fnrftkfffdf</t>
  </si>
  <si>
    <t>8-10 s: cwtgnssstsmq</t>
  </si>
  <si>
    <t>2-9 d: ddjkgsxkdsddgf</t>
  </si>
  <si>
    <t>10-11 l: lwpjlpkzqlllltrln</t>
  </si>
  <si>
    <t>4-20 n: sndnlnnnjpnncsjnrnnn</t>
  </si>
  <si>
    <t>1-16 l: rltllllllllllllnllbl</t>
  </si>
  <si>
    <t>15-19 w: gwtskpwwmnwnvmwrzmz</t>
  </si>
  <si>
    <t>4-9 s: mxsssztlsslsmnbvwjdr</t>
  </si>
  <si>
    <t>9-11 c: cccccdhcjckcccc</t>
  </si>
  <si>
    <t>3-7 s: szsrrqjl</t>
  </si>
  <si>
    <t>1-3 n: nnnnn</t>
  </si>
  <si>
    <t>3-4 x: zcbj</t>
  </si>
  <si>
    <t>16-18 s: sdsssssssssslsstsss</t>
  </si>
  <si>
    <t>9-20 w: cnprwwnfdjlwqwswqwwz</t>
  </si>
  <si>
    <t>16-17 v: vvvvvsvvvvvvvvvcvv</t>
  </si>
  <si>
    <t>4-7 g: gxzgngg</t>
  </si>
  <si>
    <t>5-6 s: sssssrs</t>
  </si>
  <si>
    <t>11-13 q: qqqqqqqqqqjzq</t>
  </si>
  <si>
    <t>8-10 x: xxxxxxxvxx</t>
  </si>
  <si>
    <t>12-13 b: sbbbbbbbbbbbbbb</t>
  </si>
  <si>
    <t>4-6 f: ffffff</t>
  </si>
  <si>
    <t>7-8 d: ddtddddd</t>
  </si>
  <si>
    <t>1-6 z: vzzzzzz</t>
  </si>
  <si>
    <t>16-18 s: ssssssssssssssvssb</t>
  </si>
  <si>
    <t>6-15 s: xbqsssxwsscsfbl</t>
  </si>
  <si>
    <t>12-17 z: zzzzzzzzzzznzzzzvz</t>
  </si>
  <si>
    <t>4-10 d: xwcdtdbpmtt</t>
  </si>
  <si>
    <t>3-8 v: vjvjnxbw</t>
  </si>
  <si>
    <t>4-11 q: fdflhjpvqmq</t>
  </si>
  <si>
    <t>10-12 s: rqvjgslssssf</t>
  </si>
  <si>
    <t>3-4 m: mmmmm</t>
  </si>
  <si>
    <t>6-10 x: xxxxxxxxxxxx</t>
  </si>
  <si>
    <t>4-5 g: ggggg</t>
  </si>
  <si>
    <t>8-10 q: cwgbqqsxqgfqqz</t>
  </si>
  <si>
    <t>9-19 l: lhzllnmlcgrbzrmzwln</t>
  </si>
  <si>
    <t>5-14 x: xqqzxxnxxswwvxxxz</t>
  </si>
  <si>
    <t>4-11 x: xxxlxxxxxxxx</t>
  </si>
  <si>
    <t>13-17 d: ndrzwljrbcptswkfd</t>
  </si>
  <si>
    <t>5-15 l: lnllhlllllllclpllll</t>
  </si>
  <si>
    <t>1-2 s: cdsv</t>
  </si>
  <si>
    <t>3-4 j: fpqj</t>
  </si>
  <si>
    <t>4-7 r: rrrtrrxtr</t>
  </si>
  <si>
    <t>9-11 h: hthhhhhhvkbhr</t>
  </si>
  <si>
    <t>8-14 l: rllllllsllnlll</t>
  </si>
  <si>
    <t>2-3 t: tvtt</t>
  </si>
  <si>
    <t>8-18 h: hhhnhvhwhhhhphhhhwhl</t>
  </si>
  <si>
    <t>1-3 d: ddmdd</t>
  </si>
  <si>
    <t>14-18 q: nhqkrqdflknwbqvgph</t>
  </si>
  <si>
    <t>3-4 z: zkzx</t>
  </si>
  <si>
    <t>1-4 z: zfwgzzgrzcs</t>
  </si>
  <si>
    <t>2-4 k: lkpxr</t>
  </si>
  <si>
    <t>3-4 h: hhhhh</t>
  </si>
  <si>
    <t>7-16 t: ltjttttftttttttdct</t>
  </si>
  <si>
    <t>7-8 z: zlsxvwzxs</t>
  </si>
  <si>
    <t>1-2 t: twtt</t>
  </si>
  <si>
    <t>10-16 q: qqqqqqqqztqqqqwqqqqq</t>
  </si>
  <si>
    <t>4-6 r: hgtrvrrfdwrgqw</t>
  </si>
  <si>
    <t>3-6 z: bwzlzzzz</t>
  </si>
  <si>
    <t>7-8 z: zzhzzcczqzzz</t>
  </si>
  <si>
    <t>5-7 h: fjfhhphdc</t>
  </si>
  <si>
    <t>13-16 p: tpnzmdbvwwpstpxprm</t>
  </si>
  <si>
    <t>1-10 q: qqqdqqvqqfqqqqq</t>
  </si>
  <si>
    <t>11-15 z: zzzmhtzzszbkzlz</t>
  </si>
  <si>
    <t>2-4 x: hjhxkpmjwjkrsjdklzfc</t>
  </si>
  <si>
    <t>1-2 m: kmgjnkwvfqxtmqc</t>
  </si>
  <si>
    <t>9-10 j: kjlpjjjjxj</t>
  </si>
  <si>
    <t>6-7 x: wxcxpxrxxx</t>
  </si>
  <si>
    <t>17-18 k: kkkkkkkkkkkkkkkkkkk</t>
  </si>
  <si>
    <t>5-7 d: pdddddd</t>
  </si>
  <si>
    <t>2-4 p: pspp</t>
  </si>
  <si>
    <t>2-11 n: nbnznnnnnnxnn</t>
  </si>
  <si>
    <t>4-6 c: cxccdccgnf</t>
  </si>
  <si>
    <t>13-14 c: cccccccccgdccccpf</t>
  </si>
  <si>
    <t>1-3 q: qqrhsdcqqfbr</t>
  </si>
  <si>
    <t>4-6 l: rqbrnjgmttlvbxjlrrh</t>
  </si>
  <si>
    <t>15-18 k: kkkfkgkkkkkkkkckkz</t>
  </si>
  <si>
    <t>13-15 r: rrrrrrrrrrrrrrrr</t>
  </si>
  <si>
    <t>10-11 b: bbnbcrblhpb</t>
  </si>
  <si>
    <t>2-7 z: znlzklzc</t>
  </si>
  <si>
    <t>5-11 f: bfzcdfxmljrmnw</t>
  </si>
  <si>
    <t>1-4 k: kkkkkckckkkk</t>
  </si>
  <si>
    <t>3-4 w: wzww</t>
  </si>
  <si>
    <t>2-4 l: vlllll</t>
  </si>
  <si>
    <t>14-15 w: rzvrjrqgkcxhwwp</t>
  </si>
  <si>
    <t>6-7 k: kkkkkldm</t>
  </si>
  <si>
    <t>5-7 l: hbhllbn</t>
  </si>
  <si>
    <t>8-11 x: xxxxxxxmxxxx</t>
  </si>
  <si>
    <t>1-12 d: jddvddvddddqdddd</t>
  </si>
  <si>
    <t>1-17 n: jnndrnnnsqnnwnnnmnnn</t>
  </si>
  <si>
    <t>11-14 n: kgzqtdnqbbvmqj</t>
  </si>
  <si>
    <t>2-3 d: hvkd</t>
  </si>
  <si>
    <t>11-15 k: kkkdkkkkkkkkkwwk</t>
  </si>
  <si>
    <t>4-5 v: vvvvk</t>
  </si>
  <si>
    <t>2-3 x: bgbh</t>
  </si>
  <si>
    <t>3-6 q: vqvmnp</t>
  </si>
  <si>
    <t>1-4 n: nnnn</t>
  </si>
  <si>
    <t>6-10 x: xxxxxxxxxhxlsxxx</t>
  </si>
  <si>
    <t>1-16 x: xxdxxxxxxxxxxxxb</t>
  </si>
  <si>
    <t>4-7 j: jnwdsjzr</t>
  </si>
  <si>
    <t>5-6 g: bglmhg</t>
  </si>
  <si>
    <t>2-4 p: pppp</t>
  </si>
  <si>
    <t>7-17 h: hhhhhhfhhhhhhhhhfhh</t>
  </si>
  <si>
    <t>8-16 h: hhxthhhhchqqhhhhh</t>
  </si>
  <si>
    <t>3-6 k: kkkkkpkkkkrkk</t>
  </si>
  <si>
    <t>3-4 z: gqzs</t>
  </si>
  <si>
    <t>10-12 f: fffffffffzfsfffffff</t>
  </si>
  <si>
    <t>9-11 f: fcgpwqfxnvf</t>
  </si>
  <si>
    <t>8-10 j: jxjjjjjjjrjjnjbjzjj</t>
  </si>
  <si>
    <t>6-7 h: bkttbhkzcmmnqs</t>
  </si>
  <si>
    <t>1-13 w: kwwwwwwwwwwwnww</t>
  </si>
  <si>
    <t>2-8 p: pspqpppzpjhp</t>
  </si>
  <si>
    <t>1-13 n: nnnznnlnnnnfvnnnnnnn</t>
  </si>
  <si>
    <t>2-3 n: nnqpnn</t>
  </si>
  <si>
    <t>5-6 n: nmbdnn</t>
  </si>
  <si>
    <t>13-15 d: jrdsdkddjvddsdsrh</t>
  </si>
  <si>
    <t>6-9 n: ntnwnnknnncnnnnl</t>
  </si>
  <si>
    <t>2-6 z: zzzzzznvz</t>
  </si>
  <si>
    <t>9-13 c: ccccccccqcccw</t>
  </si>
  <si>
    <t>5-7 x: qxxfxhmt</t>
  </si>
  <si>
    <t>8-10 z: zzzzzzzltz</t>
  </si>
  <si>
    <t>12-14 k: kkkkkkkkktkjknkkgd</t>
  </si>
  <si>
    <t>6-9 z: jxjszgwzx</t>
  </si>
  <si>
    <t>5-16 c: cccgscjpcccccccxd</t>
  </si>
  <si>
    <t>6-7 g: lggjvgjghbtgggg</t>
  </si>
  <si>
    <t>8-14 r: vtpbpwrcdqlrrfrrrrrs</t>
  </si>
  <si>
    <t>6-14 w: twcwwnwwwqxwrwwmwf</t>
  </si>
  <si>
    <t>3-6 s: mssbzssstgtmlw</t>
  </si>
  <si>
    <t>1-12 m: mmwmmmmmmmmmmmmr</t>
  </si>
  <si>
    <t>5-11 l: lclgllllclll</t>
  </si>
  <si>
    <t>7-9 j: jjjjjjjjjj</t>
  </si>
  <si>
    <t>2-14 n: wntdjqhtcqvnknjlfq</t>
  </si>
  <si>
    <t>3-5 v: vvvvvn</t>
  </si>
  <si>
    <t>7-8 p: hjcphnpm</t>
  </si>
  <si>
    <t>2-7 w: wwwwwwswwwww</t>
  </si>
  <si>
    <t>13-14 q: qqqqqqqqqqqqqqqq</t>
  </si>
  <si>
    <t>4-5 d: kddmxcqqgzpddwddd</t>
  </si>
  <si>
    <t>1-7 b: bfrhwgjtbchbzpcqmt</t>
  </si>
  <si>
    <t>3-4 k: nkkk</t>
  </si>
  <si>
    <t>6-7 q: qqsqqwqqq</t>
  </si>
  <si>
    <t>1-10 g: gggggggggwgggg</t>
  </si>
  <si>
    <t>1-4 k: kkkkkk</t>
  </si>
  <si>
    <t>2-8 m: mtmmmmmnmmm</t>
  </si>
  <si>
    <t>1-5 d: ldddd</t>
  </si>
  <si>
    <t>5-8 s: szsssbqqsssssfsscsps</t>
  </si>
  <si>
    <t>5-10 m: rljqkbcmbmxqsnbmzp</t>
  </si>
  <si>
    <t>1-4 w: wfwwcrwnxxwwwdwh</t>
  </si>
  <si>
    <t>9-12 v: wvqwvbvpsvvlvvvvvv</t>
  </si>
  <si>
    <t>3-4 l: lljx</t>
  </si>
  <si>
    <t>7-8 r: fzxvcbrmh</t>
  </si>
  <si>
    <t>3-4 z: bvng</t>
  </si>
  <si>
    <t>4-8 r: cskrnqrrjkvdtfv</t>
  </si>
  <si>
    <t>13-14 q: qlqqxqqqqhqqqqqqm</t>
  </si>
  <si>
    <t>14-20 n: zknbnnbnnznkhcnpnnzn</t>
  </si>
  <si>
    <t>6-8 m: mmmmsmmn</t>
  </si>
  <si>
    <t>8-15 x: xhxcxxxxfxhxwxt</t>
  </si>
  <si>
    <t>11-12 b: wfmnwdltwjcb</t>
  </si>
  <si>
    <t>3-13 t: rgjpbdbmdjhmx</t>
  </si>
  <si>
    <t>1-2 x: hgrhrwxzwzdx</t>
  </si>
  <si>
    <t>1-3 v: pvxvvdrvvv</t>
  </si>
  <si>
    <t>3-13 q: qjqmvqkcbbqhqfqqq</t>
  </si>
  <si>
    <t>4-8 h: vvzmthcpwrlnwhst</t>
  </si>
  <si>
    <t>2-10 b: bphlmgjftzrwm</t>
  </si>
  <si>
    <t>1-9 h: fhhhhhhhl</t>
  </si>
  <si>
    <t>14-15 c: wrtccjwcccwvhcv</t>
  </si>
  <si>
    <t>2-3 f: nftrf</t>
  </si>
  <si>
    <t>1-8 l: ljcklkbllsb</t>
  </si>
  <si>
    <t>1-7 w: zwwwbwwwwww</t>
  </si>
  <si>
    <t>10-11 m: hkmfghpvhzm</t>
  </si>
  <si>
    <t>8-19 r: szrrwmrrrbrrrrtrrhxl</t>
  </si>
  <si>
    <t>3-4 j: jprp</t>
  </si>
  <si>
    <t>4-10 h: hmbhqncmxft</t>
  </si>
  <si>
    <t>8-12 d: dddddddtddddd</t>
  </si>
  <si>
    <t>9-10 l: llllllllll</t>
  </si>
  <si>
    <t>7-10 x: xxxnkxxxxxxxnxxxf</t>
  </si>
  <si>
    <t>10-13 b: nbzzkzwjxbbwbgtsk</t>
  </si>
  <si>
    <t>11-16 l: llllldllllllllwllll</t>
  </si>
  <si>
    <t>4-5 d: ljzdlxwxmzxldwfwmqd</t>
  </si>
  <si>
    <t>1-13 d: dgfddmwsghdsdnddd</t>
  </si>
  <si>
    <t>15-16 j: bnfcxqjjjsdpznjprbjj</t>
  </si>
  <si>
    <t>2-11 w: wlwwwwwwwwwwwwwwwww</t>
  </si>
  <si>
    <t>5-8 z: zzlkzfzt</t>
  </si>
  <si>
    <t>5-7 x: nqpjxxs</t>
  </si>
  <si>
    <t>5-9 j: jgjjbjjjm</t>
  </si>
  <si>
    <t>2-5 h: jvbhf</t>
  </si>
  <si>
    <t>11-14 b: kqxfgwbbpnrjrjb</t>
  </si>
  <si>
    <t>6-7 h: zjhhnhrr</t>
  </si>
  <si>
    <t>2-7 c: crjcccgcc</t>
  </si>
  <si>
    <t>4-5 z: gzczx</t>
  </si>
  <si>
    <t>4-6 k: kkkrkkkxrtk</t>
  </si>
  <si>
    <t>9-10 j: jjjjjjjjmj</t>
  </si>
  <si>
    <t>8-12 b: bzdmbbbbbbcbdbmbdbh</t>
  </si>
  <si>
    <t>2-6 t: wtjtptrptstx</t>
  </si>
  <si>
    <t>1-11 w: wlmqwzkzmtwkd</t>
  </si>
  <si>
    <t>11-12 h: khrbhmxhkbbh</t>
  </si>
  <si>
    <t>10-18 x: sbttcdvmcxjxnjfjrkn</t>
  </si>
  <si>
    <t>11-12 w: wwwsnwwwwcwz</t>
  </si>
  <si>
    <t>5-18 g: zmgggvgmtrghhfwgbgjz</t>
  </si>
  <si>
    <t>12-16 d: clxdsflvkpcsdmtqdwbd</t>
  </si>
  <si>
    <t>15-17 p: ppppppppppspppxpzpp</t>
  </si>
  <si>
    <t>4-5 k: kgrfk</t>
  </si>
  <si>
    <t>2-4 l: lhfl</t>
  </si>
  <si>
    <t>10-15 x: wdlvcxwtpjfflvzl</t>
  </si>
  <si>
    <t>3-4 m: jwmmcjdxhkgbmtblmgfr</t>
  </si>
  <si>
    <t>18-19 d: dqdjdqhddtdffddkmgd</t>
  </si>
  <si>
    <t>5-9 h: hfngbhhchhkhkqmqgf</t>
  </si>
  <si>
    <t>17-20 m: kmfmzrmmnmclsmthmfmt</t>
  </si>
  <si>
    <t>7-12 p: ppppppppppphp</t>
  </si>
  <si>
    <t>19-20 h: hhhhhhhhhhhhhxhjfghf</t>
  </si>
  <si>
    <t>1-7 n: wkjsncn</t>
  </si>
  <si>
    <t>1-6 x: xxxxxxxx</t>
  </si>
  <si>
    <t>14-19 q: qwqgqqqqqrqqqqqqqqqq</t>
  </si>
  <si>
    <t>7-16 n: nnnnnnzjnnmknnnqnnn</t>
  </si>
  <si>
    <t>8-9 s: ssbssssbss</t>
  </si>
  <si>
    <t>4-5 k: ckxvkhz</t>
  </si>
  <si>
    <t>3-4 s: ssss</t>
  </si>
  <si>
    <t>3-4 d: hwdsd</t>
  </si>
  <si>
    <t>1-15 f: jfffffffffffffq</t>
  </si>
  <si>
    <t>2-5 p: jppgpwwvhv</t>
  </si>
  <si>
    <t>15-16 f: pllnmftdbzxhfkxf</t>
  </si>
  <si>
    <t>5-10 w: vbwgswxwlwwwkwlw</t>
  </si>
  <si>
    <t>1-2 g: glgg</t>
  </si>
  <si>
    <t>10-15 c: cchccccclctcccdcc</t>
  </si>
  <si>
    <t>4-5 r: rrgrrhmwrsrr</t>
  </si>
  <si>
    <t>3-10 k: rwkcnwknkk</t>
  </si>
  <si>
    <t>2-15 t: ttttttttttttttttt</t>
  </si>
  <si>
    <t>11-12 l: lllllllllllql</t>
  </si>
  <si>
    <t>4-6 m: jqdlzxvmv</t>
  </si>
  <si>
    <t>10-12 l: lllwlmslllljflwll</t>
  </si>
  <si>
    <t>1-2 s: mssss</t>
  </si>
  <si>
    <t>3-7 h: plhgfjhchm</t>
  </si>
  <si>
    <t>15-16 q: qqqqqqqqqqqjqqhsqqq</t>
  </si>
  <si>
    <t>11-14 p: shpzpcmvscpccprdmmp</t>
  </si>
  <si>
    <t>2-4 w: lgjn</t>
  </si>
  <si>
    <t>5-7 q: vqkcstq</t>
  </si>
  <si>
    <t>8-17 b: hbbbpbbtbbxbbbbjmb</t>
  </si>
  <si>
    <t>8-15 b: bbbbbbbbbbbbbbr</t>
  </si>
  <si>
    <t>14-16 s: sssjssssssssspsssss</t>
  </si>
  <si>
    <t>9-13 w: wwwwwwkwkwwwxwww</t>
  </si>
  <si>
    <t>4-7 k: xkkkkkwkkkkjkkkkk</t>
  </si>
  <si>
    <t>4-6 m: bmvmnl</t>
  </si>
  <si>
    <t>6-12 r: qrxvfrhcrtrrrm</t>
  </si>
  <si>
    <t>2-8 t: rttwgtztkddbzbdd</t>
  </si>
  <si>
    <t>1-4 x: sxbxxxd</t>
  </si>
  <si>
    <t>1-2 b: bxqbqh</t>
  </si>
  <si>
    <t>2-5 w: glmnxmlcmwkphwmxfk</t>
  </si>
  <si>
    <t>12-13 n: nnhfnrnnsnfnnnmn</t>
  </si>
  <si>
    <t>3-4 b: bqbbbbx</t>
  </si>
  <si>
    <t>4-5 v: vvvgj</t>
  </si>
  <si>
    <t>6-7 m: mmmmmsb</t>
  </si>
  <si>
    <t>3-4 z: qqblwc</t>
  </si>
  <si>
    <t>15-16 t: tttqdtttttttttmt</t>
  </si>
  <si>
    <t>2-3 f: fffl</t>
  </si>
  <si>
    <t>2-11 x: xpkxxxxbwrmxxvmx</t>
  </si>
  <si>
    <t>11-15 p: lsxpjkwqjxqgwkpp</t>
  </si>
  <si>
    <t>4-7 h: mvkszlvhkrfqpzfhdwbm</t>
  </si>
  <si>
    <t>8-13 j: jjjjjjjjjjjjjjjjj</t>
  </si>
  <si>
    <t>7-8 z: bdzzzzrz</t>
  </si>
  <si>
    <t>3-6 v: vvvvvvv</t>
  </si>
  <si>
    <t>10-12 f: ffxxffbfmnffffj</t>
  </si>
  <si>
    <t>9-12 t: tjttwhtxtttttt</t>
  </si>
  <si>
    <t>4-5 n: pdnnn</t>
  </si>
  <si>
    <t>3-4 p: phprxnv</t>
  </si>
  <si>
    <t>11-13 j: jjjjjjjjjjjjzj</t>
  </si>
  <si>
    <t>7-10 g: ggggjgggdwggmgjvg</t>
  </si>
  <si>
    <t>2-3 q: jxqqfqz</t>
  </si>
  <si>
    <t>4-7 t: rghbdhgt</t>
  </si>
  <si>
    <t>5-6 c: xrfcxcccctsp</t>
  </si>
  <si>
    <t>2-4 j: ljpjspjbfkbmhzwbxmzc</t>
  </si>
  <si>
    <t>7-8 s: ssssssvm</t>
  </si>
  <si>
    <t>1-6 r: srrrrrwv</t>
  </si>
  <si>
    <t>1-17 k: lkkkkkkkkkkkkzkkqkkk</t>
  </si>
  <si>
    <t>10-13 j: xjjjhjjfjjjfljzmjbjm</t>
  </si>
  <si>
    <t>8-9 q: qztvqqwqbv</t>
  </si>
  <si>
    <t>3-4 v: vbvc</t>
  </si>
  <si>
    <t>2-11 g: nwhdjzrvwxgngsh</t>
  </si>
  <si>
    <t>8-13 k: kkztkkkxkkkgkclrrkk</t>
  </si>
  <si>
    <t>9-10 n: tnnknzlsbnnn</t>
  </si>
  <si>
    <t>5-6 v: vlvvpv</t>
  </si>
  <si>
    <t>9-11 d: ddddddsddpvddddd</t>
  </si>
  <si>
    <t>17-18 x: blxxxlkvxxpxftmjxxwp</t>
  </si>
  <si>
    <t>6-9 z: zztzzkzzzh</t>
  </si>
  <si>
    <t>3-5 j: sjkjq</t>
  </si>
  <si>
    <t>4-11 k: kkkdkkvkkkkkkck</t>
  </si>
  <si>
    <t>5-7 n: nnnnvsjn</t>
  </si>
  <si>
    <t>5-7 k: kkkknkk</t>
  </si>
  <si>
    <t>7-10 m: qdbmmmmtrvxggmmqlss</t>
  </si>
  <si>
    <t>10-12 t: tttttttttrtvttttt</t>
  </si>
  <si>
    <t>3-6 l: lsljmcgv</t>
  </si>
  <si>
    <t>8-10 j: tjhnmwrjrtjmj</t>
  </si>
  <si>
    <t>15-16 l: cllllrhwllzlnlll</t>
  </si>
  <si>
    <t>12-14 m: mmmmmmmmmmmlmqm</t>
  </si>
  <si>
    <t>3-4 m: mmrmmmmmm</t>
  </si>
  <si>
    <t>2-6 p: psglpp</t>
  </si>
  <si>
    <t>1-3 f: ffwwffffzf</t>
  </si>
  <si>
    <t>3-4 z: zjzz</t>
  </si>
  <si>
    <t>13-14 m: bzmmpmvclmzkmf</t>
  </si>
  <si>
    <t>1-2 s: sssp</t>
  </si>
  <si>
    <t>12-15 q: qqqqqqqqqqqgqqhqq</t>
  </si>
  <si>
    <t>6-8 q: qhldnvqb</t>
  </si>
  <si>
    <t>9-10 t: rgzqzlndrtlzzdbtcrxh</t>
  </si>
  <si>
    <t>15-16 w: wwwwwwwwwwwwwwwwww</t>
  </si>
  <si>
    <t>2-4 h: hghhf</t>
  </si>
  <si>
    <t>1-3 x: twhx</t>
  </si>
  <si>
    <t>13-15 l: zhlsnvjllxqlqdq</t>
  </si>
  <si>
    <t>1-3 b: jbzbjrfbjfrgsml</t>
  </si>
  <si>
    <t>2-12 t: znskzrlnbjktpftd</t>
  </si>
  <si>
    <t>3-12 b: grbvbwjbbsbgbpb</t>
  </si>
  <si>
    <t>6-18 t: tttttztttttttttttttt</t>
  </si>
  <si>
    <t>9-11 j: jjjsjjhjjqjjjrjnl</t>
  </si>
  <si>
    <t>1-16 w: tgrwwwwwwwwwfkww</t>
  </si>
  <si>
    <t>1-5 d: ddfdqdd</t>
  </si>
  <si>
    <t>8-18 w: wwwwwwwwwwwwwwwwwww</t>
  </si>
  <si>
    <t>5-16 s: rvlmcczcgbxbtxxqxm</t>
  </si>
  <si>
    <t>1-4 z: zzqznzwtkg</t>
  </si>
  <si>
    <t>2-6 j: zqpcvv</t>
  </si>
  <si>
    <t>6-7 t: zttmtth</t>
  </si>
  <si>
    <t>3-5 g: gggggg</t>
  </si>
  <si>
    <t>8-9 j: jjjjjjjpjjjjjjjjj</t>
  </si>
  <si>
    <t>11-19 k: ndlbdtjkdhgfrrvmtrk</t>
  </si>
  <si>
    <t>5-6 s: ssnssss</t>
  </si>
  <si>
    <t>6-7 f: zgzfqfg</t>
  </si>
  <si>
    <t>16-18 k: kkkkkdzckbjmcjdfkkk</t>
  </si>
  <si>
    <t>1-7 c: cccchmv</t>
  </si>
  <si>
    <t>6-8 h: hkhhhhhhhhw</t>
  </si>
  <si>
    <t>3-4 m: mmgm</t>
  </si>
  <si>
    <t>3-4 j: jwjwj</t>
  </si>
  <si>
    <t>1-2 t: jtttz</t>
  </si>
  <si>
    <t>3-5 n: nnnns</t>
  </si>
  <si>
    <t>2-9 l: wdpwdpcqlkrrt</t>
  </si>
  <si>
    <t>6-11 d: ddddddddddpdsv</t>
  </si>
  <si>
    <t>9-11 v: vvhqvpnvglvvvxv</t>
  </si>
  <si>
    <t>3-8 v: dlvvkvmk</t>
  </si>
  <si>
    <t>8-11 f: fmdfmcffsfdng</t>
  </si>
  <si>
    <t>9-10 q: tqqqjqqqgqqqq</t>
  </si>
  <si>
    <t>3-17 m: mzmxdgwfrgjjkrbjmvv</t>
  </si>
  <si>
    <t>2-4 d: xwtdpd</t>
  </si>
  <si>
    <t>10-11 v: vvvvvvvvvvn</t>
  </si>
  <si>
    <t>6-8 l: fxcllfhl</t>
  </si>
  <si>
    <t>17-18 n: nnnnnnnnnnnnnnnnjz</t>
  </si>
  <si>
    <t>1-2 n: lnnsn</t>
  </si>
  <si>
    <t>2-3 v: vvlj</t>
  </si>
  <si>
    <t>11-12 s: ssssvssshsvc</t>
  </si>
  <si>
    <t>7-8 n: njnnnnssn</t>
  </si>
  <si>
    <t>1-8 h: hhhhhhhhthh</t>
  </si>
  <si>
    <t>11-12 j: jfjjjjbbgjjj</t>
  </si>
  <si>
    <t>5-7 n: cltwnfn</t>
  </si>
  <si>
    <t>4-9 c: wgcccmxxr</t>
  </si>
  <si>
    <t>10-13 n: xnnnszfnndhcnmnzc</t>
  </si>
  <si>
    <t>7-8 n: nnnrnnrkqzn</t>
  </si>
  <si>
    <t>7-10 f: ffffffbffff</t>
  </si>
  <si>
    <t>2-16 z: zzzzzzzzzzzzzzzrz</t>
  </si>
  <si>
    <t>13-14 q: qqqqqqqqqqqqnb</t>
  </si>
  <si>
    <t>4-9 q: qcqkvlqgqdqnq</t>
  </si>
  <si>
    <t>11-17 l: ppvjfgvhnxvzpdphlcxg</t>
  </si>
  <si>
    <t>4-5 j: qjqpmjpj</t>
  </si>
  <si>
    <t>3-4 n: mnqq</t>
  </si>
  <si>
    <t>4-7 w: wwwbwww</t>
  </si>
  <si>
    <t>3-9 n: mbpgnnfzn</t>
  </si>
  <si>
    <t>10-13 j: jjwjjhjjjwjjj</t>
  </si>
  <si>
    <t>2-6 f: zcdrsgqszfn</t>
  </si>
  <si>
    <t>1-7 x: xmzkwtx</t>
  </si>
  <si>
    <t>1-5 q: jzfqgdqrsqqqqgq</t>
  </si>
  <si>
    <t>4-17 p: npvpppcljpcgjfbhpppp</t>
  </si>
  <si>
    <t>5-11 g: grgggfggggggg</t>
  </si>
  <si>
    <t>8-12 n: hdcnbplfnnmn</t>
  </si>
  <si>
    <t>2-4 j: jnfw</t>
  </si>
  <si>
    <t>13-14 d: mfgvkdrkzggddd</t>
  </si>
  <si>
    <t>5-7 k: kkkkfkpkk</t>
  </si>
  <si>
    <t>7-9 q: tqqrgqqjwqfpg</t>
  </si>
  <si>
    <t>1-2 g: rdgxg</t>
  </si>
  <si>
    <t>18-19 w: wwwwwwwwwswwwwwwwwz</t>
  </si>
  <si>
    <t>8-12 q: qqqqcqzkvdqqqqspqf</t>
  </si>
  <si>
    <t>12-16 p: xfzcfvpdrpnlpppmpq</t>
  </si>
  <si>
    <t>4-5 q: qdqkb</t>
  </si>
  <si>
    <t>6-12 p: glpppnpsppppppgnpp</t>
  </si>
  <si>
    <t>1-18 g: ggggggggggggggggggg</t>
  </si>
  <si>
    <t>1-7 h: hfhwsjxmnhd</t>
  </si>
  <si>
    <t>1-8 h: hhjhphhchhhdh</t>
  </si>
  <si>
    <t>8-11 z: zzzzkzzzzcr</t>
  </si>
  <si>
    <t>13-18 w: qwhwvxwwbtdwlqwwww</t>
  </si>
  <si>
    <t>4-11 n: nntnsnnngnnknnnptpn</t>
  </si>
  <si>
    <t>1-8 c: cmccflmjccc</t>
  </si>
  <si>
    <t>12-14 d: qgdrdhjddddddd</t>
  </si>
  <si>
    <t>1-10 r: xrbmrrrwbcrrr</t>
  </si>
  <si>
    <t>4-8 t: pjsfzxsst</t>
  </si>
  <si>
    <t>3-6 h: hhfhdhl</t>
  </si>
  <si>
    <t>5-6 m: mmmmmmmmmmm</t>
  </si>
  <si>
    <t>8-9 c: jfrkcrrrccqcqsh</t>
  </si>
  <si>
    <t>8-9 w: wwwwwwwbww</t>
  </si>
  <si>
    <t>3-6 w: tvwpkvwwgwwqlcwzg</t>
  </si>
  <si>
    <t>11-13 n: qnvnknfnccnngnnn</t>
  </si>
  <si>
    <t>11-17 q: qqqqqqqqqqqqqqqqlq</t>
  </si>
  <si>
    <t>5-9 k: whkkkkkkmmkkclkfjl</t>
  </si>
  <si>
    <t>8-13 d: dddddddcdddddd</t>
  </si>
  <si>
    <t>6-7 c: cckccckcc</t>
  </si>
  <si>
    <t>6-9 n: nnnnkvnzn</t>
  </si>
  <si>
    <t>2-10 x: fxdtdbbfpxfcdd</t>
  </si>
  <si>
    <t>3-9 r: rrrxrrrrrrrlrrjr</t>
  </si>
  <si>
    <t>3-10 d: ddgkdqdrfwdd</t>
  </si>
  <si>
    <t>3-12 p: pppqpppphcppp</t>
  </si>
  <si>
    <t>10-12 r: frrrrrwrrlrrrrrf</t>
  </si>
  <si>
    <t>14-19 x: vxxzxqtxjgpxxxxvjxxx</t>
  </si>
  <si>
    <t>1-12 v: vvvvvvvvvvvrvvv</t>
  </si>
  <si>
    <t>11-13 c: cccccccccchmcccc</t>
  </si>
  <si>
    <t>4-10 t: tmbpgnmtwksfwcmttbwt</t>
  </si>
  <si>
    <t>3-5 c: mdcncrcj</t>
  </si>
  <si>
    <t>9-10 f: ffffgsfqfmf</t>
  </si>
  <si>
    <t>8-9 t: dzpdqtttqtptltttm</t>
  </si>
  <si>
    <t>8-9 h: wwpqhshhhbv</t>
  </si>
  <si>
    <t>12-17 s: sssssmsztqtbspssds</t>
  </si>
  <si>
    <t>11-13 n: pnndnbnnvwznnnxsnnnn</t>
  </si>
  <si>
    <t>6-10 n: nmxsvjlfnd</t>
  </si>
  <si>
    <t>2-7 h: thlghzhf</t>
  </si>
  <si>
    <t>6-9 s: rshshxpvlstdsd</t>
  </si>
  <si>
    <t>16-17 c: ccccccbcccphccvcqc</t>
  </si>
  <si>
    <t>6-11 q: jqqqqwsbqxqq</t>
  </si>
  <si>
    <t>7-9 b: bbfjbbcbmsbvpglbh</t>
  </si>
  <si>
    <t>1-11 m: mmmmmmmmmmmmmmm</t>
  </si>
  <si>
    <t>15-17 x: xxxxxxxxxxxxxxxxvx</t>
  </si>
  <si>
    <t>9-11 l: lllsldlllllljp</t>
  </si>
  <si>
    <t>3-5 g: jgjnq</t>
  </si>
  <si>
    <t>2-3 w: wgwz</t>
  </si>
  <si>
    <t>4-5 h: jhfdpqqhsh</t>
  </si>
  <si>
    <t>1-4 s: hrfxfxlx</t>
  </si>
  <si>
    <t>3-5 r: kxrnsr</t>
  </si>
  <si>
    <t>3-10 p: fpjppptppvpppp</t>
  </si>
  <si>
    <t>5-12 m: dmclmfrmgbhlms</t>
  </si>
  <si>
    <t>4-6 g: kdmmtgnxrgmgxggwmfd</t>
  </si>
  <si>
    <t>4-10 f: xfshwrfrvx</t>
  </si>
  <si>
    <t>1-3 v: dvmznrksd</t>
  </si>
  <si>
    <t>7-18 n: xnsnnnnngnsnqjglwln</t>
  </si>
  <si>
    <t>6-10 f: lffftlmfbfp</t>
  </si>
  <si>
    <t>7-8 t: twjmbttjthpt</t>
  </si>
  <si>
    <t>4-6 j: gjjltn</t>
  </si>
  <si>
    <t>4-5 c: vfflxckkdh</t>
  </si>
  <si>
    <t>10-15 b: kwcwcjtlsbbtfvbldglk</t>
  </si>
  <si>
    <t>7-13 d: ddddddqddxddddd</t>
  </si>
  <si>
    <t>1-4 w: wwwmw</t>
  </si>
  <si>
    <t>4-8 d: lvddtrwzt</t>
  </si>
  <si>
    <t>4-9 t: ttttztttt</t>
  </si>
  <si>
    <t>5-6 k: kkrpkkkqtkffkwkk</t>
  </si>
  <si>
    <t>1-3 f: kqfxxfb</t>
  </si>
  <si>
    <t>3-6 g: ksgqlggb</t>
  </si>
  <si>
    <t>11-12 f: ffffffdrffzf</t>
  </si>
  <si>
    <t>10-11 b: jbbbbbbbbbbbb</t>
  </si>
  <si>
    <t>16-17 s: sssssdssssssssskn</t>
  </si>
  <si>
    <t>17-18 d: dmddddddddddddddrzdd</t>
  </si>
  <si>
    <t>1-12 j: jvjjjqjcjtjj</t>
  </si>
  <si>
    <t>2-4 b: npbbbkx</t>
  </si>
  <si>
    <t>4-14 n: tnntfngpnbknnnnnrn</t>
  </si>
  <si>
    <t>4-13 n: mnfsnnnnnnnnznn</t>
  </si>
  <si>
    <t>6-10 s: sssssnssszsvs</t>
  </si>
  <si>
    <t>8-9 m: mmxzpmhjj</t>
  </si>
  <si>
    <t>2-4 k: pkgf</t>
  </si>
  <si>
    <t>2-7 k: nkbtszkfzp</t>
  </si>
  <si>
    <t>11-12 f: nxpbhffpzrff</t>
  </si>
  <si>
    <t>5-14 x: czhvltwfxbxzsxzjtwxx</t>
  </si>
  <si>
    <t>16-19 r: rrrrrrrrrrrrrrrrrrwr</t>
  </si>
  <si>
    <t>2-4 m: mmmmvm</t>
  </si>
  <si>
    <t>4-5 r: qrdrw</t>
  </si>
  <si>
    <t>13-14 b: bbbhbbbbckbbpb</t>
  </si>
  <si>
    <t>5-7 j: nwppmqkjxhtjf</t>
  </si>
  <si>
    <t>8-11 z: zzwfwzbszzxzg</t>
  </si>
  <si>
    <t>3-11 x: bxlfxjqxxgbwxxzcx</t>
  </si>
  <si>
    <t>5-7 x: xxxxpxq</t>
  </si>
  <si>
    <t>1-4 s: sssss</t>
  </si>
  <si>
    <t>2-3 r: rvrr</t>
  </si>
  <si>
    <t>6-7 b: bbbblkbzbbbnbbbbbj</t>
  </si>
  <si>
    <t>1-3 g: gxgv</t>
  </si>
  <si>
    <t>13-15 w: wwwwwwwwwwwwxwhww</t>
  </si>
  <si>
    <t>3-4 c: rccc</t>
  </si>
  <si>
    <t>4-15 p: cflwnhwfvntlxppmbg</t>
  </si>
  <si>
    <t>7-12 m: xhmpvvmmmxhm</t>
  </si>
  <si>
    <t>8-11 w: wmwwlwwcwdw</t>
  </si>
  <si>
    <t>8-10 f: ghfcwzfffkfp</t>
  </si>
  <si>
    <t>7-8 f: ffqcmdfww</t>
  </si>
  <si>
    <t>3-4 z: qzjz</t>
  </si>
  <si>
    <t>4-5 k: kkbqk</t>
  </si>
  <si>
    <t>1-2 x: xqxczjtkfjt</t>
  </si>
  <si>
    <t>2-17 h: hxhhhhhhhhhhhhhhhhhh</t>
  </si>
  <si>
    <t>2-5 r: rrrmclqkcvkztr</t>
  </si>
  <si>
    <t>10-13 q: fqgqqrgdxqfqq</t>
  </si>
  <si>
    <t>8-9 j: jjjjjjdhjjj</t>
  </si>
  <si>
    <t>6-7 q: sqqqhqvn</t>
  </si>
  <si>
    <t>3-4 r: rrxw</t>
  </si>
  <si>
    <t>13-15 j: jjjjjjjpjjjjjjx</t>
  </si>
  <si>
    <t>4-6 v: rpvvvvrcfvqgfmsj</t>
  </si>
  <si>
    <t>12-18 z: zzzzzzzzzdzjzzzdzn</t>
  </si>
  <si>
    <t>8-10 n: ncnnnnmnnbhw</t>
  </si>
  <si>
    <t>11-13 v: vvvvvvvvvvvvv</t>
  </si>
  <si>
    <t>4-8 p: pdtpxpzw</t>
  </si>
  <si>
    <t>5-10 z: zzqwxzmmfr</t>
  </si>
  <si>
    <t>2-4 n: nknnn</t>
  </si>
  <si>
    <t>3-4 c: dchb</t>
  </si>
  <si>
    <t>10-17 h: lrpvfmmpwhgqphjphhhv</t>
  </si>
  <si>
    <t>5-8 v: vrvmvvvnmvv</t>
  </si>
  <si>
    <t>10-11 z: zzhzzzzzzzp</t>
  </si>
  <si>
    <t>2-4 p: ppfpfp</t>
  </si>
  <si>
    <t>4-7 z: zzzzzzjz</t>
  </si>
  <si>
    <t>9-12 j: jjbwxjjjfjjwzmjc</t>
  </si>
  <si>
    <t>12-17 f: fffffffffffdffffffff</t>
  </si>
  <si>
    <t>5-7 t: dtlttvh</t>
  </si>
  <si>
    <t>3-4 c: cmmnccv</t>
  </si>
  <si>
    <t>1-8 j: tcjrqxjjk</t>
  </si>
  <si>
    <t>10-14 h: vhhchthrhhhhhvhqhp</t>
  </si>
  <si>
    <t>4-11 c: njrqmwpznxqtcc</t>
  </si>
  <si>
    <t>1-15 g: xgdpwcqghrglgcgtggg</t>
  </si>
  <si>
    <t>2-7 n: nkngnrnnqt</t>
  </si>
  <si>
    <t>9-15 x: xxxxxsrxnxxfxxxxxxx</t>
  </si>
  <si>
    <t>3-4 s: dsmf</t>
  </si>
  <si>
    <t>4-5 r: rrrrcr</t>
  </si>
  <si>
    <t>10-13 q: mqqqkqqqqzqqg</t>
  </si>
  <si>
    <t>1-2 m: grtml</t>
  </si>
  <si>
    <t>6-15 m: mmmmmfxmmftmmqm</t>
  </si>
  <si>
    <t>15-18 g: ggjghfggvwgnhdggtb</t>
  </si>
  <si>
    <t>1-5 k: ckkkfkqckqzk</t>
  </si>
  <si>
    <t>4-5 h: kdllpjbn</t>
  </si>
  <si>
    <t>2-4 b: jbgbf</t>
  </si>
  <si>
    <t>5-8 v: vcvvqvvnhsz</t>
  </si>
  <si>
    <t>8-9 m: fmmjmmmtm</t>
  </si>
  <si>
    <t>4-6 l: lvhxdl</t>
  </si>
  <si>
    <t>1-7 j: wjjjjjj</t>
  </si>
  <si>
    <t>1-12 k: kkkkkkkkfkkpkkkkkj</t>
  </si>
  <si>
    <t>3-5 r: rrrrr</t>
  </si>
  <si>
    <t>3-4 x: vsqg</t>
  </si>
  <si>
    <t>3-5 m: bszmmmcmnbdmhx</t>
  </si>
  <si>
    <t>5-7 j: jjhfjjjk</t>
  </si>
  <si>
    <t>9-12 v: nshvfvvwxvqv</t>
  </si>
  <si>
    <t>10-15 v: dnthqhrpvsbznqdllwmg</t>
  </si>
  <si>
    <t>8-9 g: jkgfzjgbcch</t>
  </si>
  <si>
    <t>3-4 q: qqqw</t>
  </si>
  <si>
    <t>2-3 m: mrcmmm</t>
  </si>
  <si>
    <t>5-11 z: wzqzztfwzrz</t>
  </si>
  <si>
    <t>1-4 p: zppf</t>
  </si>
  <si>
    <t>3-4 l: dcvq</t>
  </si>
  <si>
    <t>2-6 n: ngnnnnn</t>
  </si>
  <si>
    <t>6-7 z: zczzznz</t>
  </si>
  <si>
    <t>2-3 k: kglkkkjk</t>
  </si>
  <si>
    <t>5-7 v: vvvgsbtfwk</t>
  </si>
  <si>
    <t>2-12 q: qkgbwqjzqqqfqqqqqqqq</t>
  </si>
  <si>
    <t>2-4 f: fpcq</t>
  </si>
  <si>
    <t>17-18 b: bxtmblftbfbgbxbfdb</t>
  </si>
  <si>
    <t>4-5 q: gqqjjz</t>
  </si>
  <si>
    <t>10-11 l: llqllllllgl</t>
  </si>
  <si>
    <t>2-4 r: jjrn</t>
  </si>
  <si>
    <t>3-17 p: wfplgttzpngcvfzppw</t>
  </si>
  <si>
    <t>2-3 v: vvmvt</t>
  </si>
  <si>
    <t>10-17 k: kkkkkkktkxkkkkkkjkkk</t>
  </si>
  <si>
    <t>8-9 z: pzdbjgbpzrxhhzc</t>
  </si>
  <si>
    <t>3-12 z: blzpzxcqhvrsnvgml</t>
  </si>
  <si>
    <t>14-15 q: qcffbpwbfqgxsqtrf</t>
  </si>
  <si>
    <t>4-9 m: tthmftsxwrrmxx</t>
  </si>
  <si>
    <t>2-3 r: zrrrr</t>
  </si>
  <si>
    <t>7-14 l: blvhllgflllhcp</t>
  </si>
  <si>
    <t>3-18 x: lplsnpshxmhsgmqdnr</t>
  </si>
  <si>
    <t>12-15 f: rffdjffxfmffcfkff</t>
  </si>
  <si>
    <t>11-12 q: qqqqqqqqqqqxq</t>
  </si>
  <si>
    <t>7-9 b: bhbzrjfbvbbmgbbpkb</t>
  </si>
  <si>
    <t>1-2 p: pppp</t>
  </si>
  <si>
    <t>11-15 g: gtzgrghgwqgpqglx</t>
  </si>
  <si>
    <t>1-7 t: tpttkxtptkgh</t>
  </si>
  <si>
    <t>1-5 k: kkkkx</t>
  </si>
  <si>
    <t>10-16 w: rthbwwqvcwggwpds</t>
  </si>
  <si>
    <t>10-12 g: rpxxnxptslrgrpktg</t>
  </si>
  <si>
    <t>5-8 h: hhhhhhhhhh</t>
  </si>
  <si>
    <t>2-4 t: lthtsgbs</t>
  </si>
  <si>
    <t>11-17 z: zzzzzzzzzzfzztzzzz</t>
  </si>
  <si>
    <t>3-14 t: jttzstslpnvfftwmqqlq</t>
  </si>
  <si>
    <t>4-10 l: tstfqpvlcl</t>
  </si>
  <si>
    <t>6-16 t: cdtvtttrttwhmtvt</t>
  </si>
  <si>
    <t>4-7 b: lbbwbbm</t>
  </si>
  <si>
    <t>3-9 z: zrqbqzkdz</t>
  </si>
  <si>
    <t>4-5 f: zlfsfzfgfzffpffff</t>
  </si>
  <si>
    <t>1-4 m: jhmr</t>
  </si>
  <si>
    <t>2-3 n: nnnvnnn</t>
  </si>
  <si>
    <t>3-5 k: ktkjk</t>
  </si>
  <si>
    <t>14-15 z: zzzzzzzzzzzzzzfn</t>
  </si>
  <si>
    <t>12-13 m: mmmmmmmmmmmpmmm</t>
  </si>
  <si>
    <t>3-4 s: spmssqbmnl</t>
  </si>
  <si>
    <t>1-3 g: sgggggggfg</t>
  </si>
  <si>
    <t>5-6 n: hnwnnd</t>
  </si>
  <si>
    <t>7-11 r: rrrcrrvrrrrrrrrr</t>
  </si>
  <si>
    <t>11-12 s: ssssssssssmw</t>
  </si>
  <si>
    <t>2-4 n: rnvv</t>
  </si>
  <si>
    <t>4-10 l: lmhplmllvdlnblmd</t>
  </si>
  <si>
    <t>2-12 q: rbqwfbbqmsqfqfqqq</t>
  </si>
  <si>
    <t>16-17 q: zqqqqqqqqqqqqqqnqq</t>
  </si>
  <si>
    <t>18-19 p: dspfknrkgfxjdxvflbp</t>
  </si>
  <si>
    <t>2-5 b: bbldb</t>
  </si>
  <si>
    <t>3-4 k: kkfk</t>
  </si>
  <si>
    <t>2-13 f: wfjhbcfrjfwxs</t>
  </si>
  <si>
    <t>11-15 r: rrjrrrrrrrrrrrvrrrr</t>
  </si>
  <si>
    <t>9-10 f: fffffffffhf</t>
  </si>
  <si>
    <t>13-16 j: hsjjbjjpvvjsjrjsjz</t>
  </si>
  <si>
    <t>6-8 l: ghlllffll</t>
  </si>
  <si>
    <t>15-16 m: mvtxqmkfmfmbmvndm</t>
  </si>
  <si>
    <t>4-5 h: zhhhhhh</t>
  </si>
  <si>
    <t>3-4 x: mfzfnpcwxjxkhrrsszfc</t>
  </si>
  <si>
    <t>17-18 d: qwdkqdsddddhdsxxwk</t>
  </si>
  <si>
    <t>6-8 n: ngqnnnnzn</t>
  </si>
  <si>
    <t>14-15 w: qwdbpsnwwwqwwww</t>
  </si>
  <si>
    <t>10-13 h: hsrhnfxdhhxqb</t>
  </si>
  <si>
    <t>2-4 k: kpjqgbpsq</t>
  </si>
  <si>
    <t>12-13 x: xxxxxxxxxxxzrxxxxxx</t>
  </si>
  <si>
    <t>7-10 j: jjjjjjbjjgk</t>
  </si>
  <si>
    <t>11-15 q: mwqnxtrhwjqdqpz</t>
  </si>
  <si>
    <t>2-9 b: cvcbxgxntx</t>
  </si>
  <si>
    <t>5-7 x: xxdxxxc</t>
  </si>
  <si>
    <t>4-7 d: dddtddkd</t>
  </si>
  <si>
    <t>6-8 f: cnrfgfjn</t>
  </si>
  <si>
    <t>3-4 h: ghhhh</t>
  </si>
  <si>
    <t>12-15 z: mnqsvtxzclhzkzjz</t>
  </si>
  <si>
    <t>5-6 m: gmdcmm</t>
  </si>
  <si>
    <t>3-4 h: hhph</t>
  </si>
  <si>
    <t>16-20 k: kkkkkkkkkkknkkkkkkkk</t>
  </si>
  <si>
    <t>9-10 h: hhhhhhhhhhkhh</t>
  </si>
  <si>
    <t>4-5 c: ccpcdf</t>
  </si>
  <si>
    <t>6-11 l: lllllqlrljcl</t>
  </si>
  <si>
    <t>9-12 z: zzzdzszzfzzn</t>
  </si>
  <si>
    <t>9-10 b: bbbbbbbbfb</t>
  </si>
  <si>
    <t>4-13 v: vvvcbvrvnvvvw</t>
  </si>
  <si>
    <t>4-5 f: ffffv</t>
  </si>
  <si>
    <t>4-6 m: mdmzdf</t>
  </si>
  <si>
    <t>1-13 f: ffffffdffffsf</t>
  </si>
  <si>
    <t>4-5 t: jttbtpttrttt</t>
  </si>
  <si>
    <t>5-6 x: kxxxqb</t>
  </si>
  <si>
    <t>3-5 t: twttpt</t>
  </si>
  <si>
    <t>1-3 f: tfbd</t>
  </si>
  <si>
    <t>1-7 w: fprwwwwwwwwwwzw</t>
  </si>
  <si>
    <t>6-7 h: hhmhnkhhjhn</t>
  </si>
  <si>
    <t>6-7 c: cpcwddc</t>
  </si>
  <si>
    <t>6-8 q: ltsqwdqf</t>
  </si>
  <si>
    <t>2-3 j: jjbjj</t>
  </si>
  <si>
    <t>4-10 t: gtztntwkmt</t>
  </si>
  <si>
    <t>5-6 d: xdwddddd</t>
  </si>
  <si>
    <t>13-18 n: nnnnmnhzjrnnnlnnnrn</t>
  </si>
  <si>
    <t>5-6 q: qqqqqqq</t>
  </si>
  <si>
    <t>3-9 v: wvznrqpvvmhh</t>
  </si>
  <si>
    <t>1-2 n: nbln</t>
  </si>
  <si>
    <t>10-11 j: fsrjsvjjjwljzljsjpkj</t>
  </si>
  <si>
    <t>1-4 n: cfnnf</t>
  </si>
  <si>
    <t>13-16 j: qvlgjwhmsspdjgfxcl</t>
  </si>
  <si>
    <t>2-6 k: kkkqkzh</t>
  </si>
  <si>
    <t>1-6 f: ftcfff</t>
  </si>
  <si>
    <t>12-16 g: ggggggggggggghgwg</t>
  </si>
  <si>
    <t>4-14 w: hwwwpwwwbwwwww</t>
  </si>
  <si>
    <t>3-14 c: cccccccccxccbwcccc</t>
  </si>
  <si>
    <t>7-8 x: xxxxczsc</t>
  </si>
  <si>
    <t>18-19 l: cplmllplhzbddwjlpvf</t>
  </si>
  <si>
    <t>2-4 x: dxxxqr</t>
  </si>
  <si>
    <t>5-8 w: vpxjwqwlfmzhbwwflj</t>
  </si>
  <si>
    <t>3-6 v: vjlvvvvqqd</t>
  </si>
  <si>
    <t>8-11 n: znnznnnnwnnn</t>
  </si>
  <si>
    <t>9-10 c: ccccccccchc</t>
  </si>
  <si>
    <t>3-12 l: hpljmhqcgfslm</t>
  </si>
  <si>
    <t>4-5 s: dcqvxjczbxgxcrhksmvt</t>
  </si>
  <si>
    <t>9-11 d: dddrnbfrfdhpndd</t>
  </si>
  <si>
    <t>3-4 n: nssj</t>
  </si>
  <si>
    <t>1-8 w: vwwwwwwww</t>
  </si>
  <si>
    <t>7-12 h: hhhhhhhhhhhdhh</t>
  </si>
  <si>
    <t>4-5 t: twtst</t>
  </si>
  <si>
    <t>6-7 q: qrwqqqq</t>
  </si>
  <si>
    <t>6-7 h: hghhnmbh</t>
  </si>
  <si>
    <t>12-18 p: jvkpcjdkjssppmppjpp</t>
  </si>
  <si>
    <t>4-5 s: ssslks</t>
  </si>
  <si>
    <t>2-9 c: ccccccccccccccc</t>
  </si>
  <si>
    <t>2-3 c: dvcvxcgpzjck</t>
  </si>
  <si>
    <t>4-6 w: zmwnwlw</t>
  </si>
  <si>
    <t>8-11 q: qqqqgqqqqqq</t>
  </si>
  <si>
    <t>13-14 n: xfgnpvcwxmwfnrgnp</t>
  </si>
  <si>
    <t>6-10 h: hhhhhhhhhhhh</t>
  </si>
  <si>
    <t>3-6 z: gzcfwpkz</t>
  </si>
  <si>
    <t>5-6 t: wtvhtttkmtttjt</t>
  </si>
  <si>
    <t>7-16 f: fffwffffmfffffvf</t>
  </si>
  <si>
    <t>6-10 d: lddddddddqg</t>
  </si>
  <si>
    <t>3-5 t: dttttxlzlmwhd</t>
  </si>
  <si>
    <t>8-12 w: wwwwwwwrwwwnw</t>
  </si>
  <si>
    <t>6-7 v: spvcvvvpj</t>
  </si>
  <si>
    <t>4-6 z: zzkzdzcwpzh</t>
  </si>
  <si>
    <t>5-8 j: jjjjjjjzj</t>
  </si>
  <si>
    <t>7-11 z: fxvhznzvzzz</t>
  </si>
  <si>
    <t>9-12 s: sslksssscssrssvsvl</t>
  </si>
  <si>
    <t>3-6 t: qtlwfw</t>
  </si>
  <si>
    <t>10-11 l: vwssgxtszll</t>
  </si>
  <si>
    <t>16-18 w: jvqrpdxlmjhwvdndtw</t>
  </si>
  <si>
    <t>19-20 s: sssssssssxssssssssss</t>
  </si>
  <si>
    <t>2-6 c: dzncll</t>
  </si>
  <si>
    <t>15-17 f: qtlwcgtffxfrgflfcnv</t>
  </si>
  <si>
    <t>3-4 p: qsjwvpbtjzpppqp</t>
  </si>
  <si>
    <t>2-8 h: hzhhhhhth</t>
  </si>
  <si>
    <t>3-4 g: rgdgggg</t>
  </si>
  <si>
    <t>3-5 g: czzgkgbpns</t>
  </si>
  <si>
    <t>6-7 t: tttttth</t>
  </si>
  <si>
    <t>3-5 m: mvnmmmxzml</t>
  </si>
  <si>
    <t>15-18 s: sswsssssszzssssssp</t>
  </si>
  <si>
    <t>2-7 k: kzcrwpdjrtkkrgd</t>
  </si>
  <si>
    <t>3-4 h: hshn</t>
  </si>
  <si>
    <t>5-17 h: hrhhhhhhhhhhhhhhhhh</t>
  </si>
  <si>
    <t>1-4 g: gcggglpfzgljnpstkngl</t>
  </si>
  <si>
    <t>2-16 d: wbvwfvtdtjjnthkd</t>
  </si>
  <si>
    <t>4-5 c: cmbccqtzjmnmcpjpwbkn</t>
  </si>
  <si>
    <t>2-4 v: vjnvwnh</t>
  </si>
  <si>
    <t>4-11 l: lllllllrllhllll</t>
  </si>
  <si>
    <t>1-2 m: ltmmm</t>
  </si>
  <si>
    <t>7-9 l: lslmlrbcsqll</t>
  </si>
  <si>
    <t>16-19 q: qqqlqqqgqqqqrqqxtqfq</t>
  </si>
  <si>
    <t>10-15 z: zwdzzdrsztsztrlz</t>
  </si>
  <si>
    <t>11-12 g: ggvfgbgggmgg</t>
  </si>
  <si>
    <t>8-9 d: dvjddddldd</t>
  </si>
  <si>
    <t>4-5 g: wjrgmb</t>
  </si>
  <si>
    <t>2-4 q: mqgq</t>
  </si>
  <si>
    <t>4-6 j: jxjmjjfjxzx</t>
  </si>
  <si>
    <t>1-2 l: ltvckkmlpkkll</t>
  </si>
  <si>
    <t>4-7 v: djftvvdmv</t>
  </si>
  <si>
    <t>4-5 p: ppppppp</t>
  </si>
  <si>
    <t>6-12 z: jjxfvzzbmwmz</t>
  </si>
  <si>
    <t>2-5 b: vpbnd</t>
  </si>
  <si>
    <t>3-8 t: tttlthtntttt</t>
  </si>
  <si>
    <t>4-6 r: xrrrrf</t>
  </si>
  <si>
    <t>1-2 j: jjzqjjjjgs</t>
  </si>
  <si>
    <t>3-4 c: ccczc</t>
  </si>
  <si>
    <t>1-7 j: jjjjhdjjjj</t>
  </si>
  <si>
    <t>3-6 k: jkfkkk</t>
  </si>
  <si>
    <t>3-5 s: smssssnsl</t>
  </si>
  <si>
    <t>5-11 d: tkqddsqhppmdkwwqvtdm</t>
  </si>
  <si>
    <t>10-12 w: khrwhqwpcwww</t>
  </si>
  <si>
    <t>15-19 t: ttttttttttttttpttttt</t>
  </si>
  <si>
    <t>2-3 z: zrgz</t>
  </si>
  <si>
    <t>14-17 p: gpzppppvjppppppppfp</t>
  </si>
  <si>
    <t>15-17 p: ppvppppppppqppdpppzp</t>
  </si>
  <si>
    <t>3-9 b: cbbpcbbbhbbbbnbbb</t>
  </si>
  <si>
    <t>2-8 k: lvkstqvhssd</t>
  </si>
  <si>
    <t>2-6 c: clcccccc</t>
  </si>
  <si>
    <t>6-9 s: cgsssgsdw</t>
  </si>
  <si>
    <t>1-4 p: pgpppp</t>
  </si>
  <si>
    <t>9-16 z: zzzpmzzzxzzztzfz</t>
  </si>
  <si>
    <t>14-15 j: jjjjjjjjjjjjjjtjj</t>
  </si>
  <si>
    <t>5-9 b: rkctbdgbkcwvjxtz</t>
  </si>
  <si>
    <t>13-16 d: dddddzddddkddddddddd</t>
  </si>
  <si>
    <t>1-6 x: xlxxxhbgxfbmxzx</t>
  </si>
  <si>
    <t>3-17 m: lbbsnfclmmctgfkvf</t>
  </si>
  <si>
    <t>2-4 s: ssspss</t>
  </si>
  <si>
    <t>8-12 w: wwwwwtwwgwwdww</t>
  </si>
  <si>
    <t>2-4 t: ttgt</t>
  </si>
  <si>
    <t>1-3 m: dmwjcbhlv</t>
  </si>
  <si>
    <t>1-13 g: gggpghgcrggggntg</t>
  </si>
  <si>
    <t>11-17 x: wxxxzxxtxxxxxxjxxxxx</t>
  </si>
  <si>
    <t>14-15 j: jxjjhvxcdpbvjhknjrf</t>
  </si>
  <si>
    <t>13-17 t: ttttttttttttttttpt</t>
  </si>
  <si>
    <t>13-16 j: jjjjjjjjjjjjwjjjjj</t>
  </si>
  <si>
    <t>7-9 w: wwwwwwhwm</t>
  </si>
  <si>
    <t>3-5 w: rwwwc</t>
  </si>
  <si>
    <t>4-5 l: zlltpl</t>
  </si>
  <si>
    <t>2-4 j: nmbjjj</t>
  </si>
  <si>
    <t>13-14 b: bqhbvsxbjvhchnnzbtb</t>
  </si>
  <si>
    <t>2-3 k: cgtn</t>
  </si>
  <si>
    <t>4-6 h: sfmjhnm</t>
  </si>
  <si>
    <t>10-11 r: nrmcvgbdldn</t>
  </si>
  <si>
    <t>2-6 r: rqrrrrr</t>
  </si>
  <si>
    <t>14-18 r: rrrrrrrrrvrrrdrrrrr</t>
  </si>
  <si>
    <t>10-11 g: jdgggcctgsg</t>
  </si>
  <si>
    <t>9-14 f: stfflfrpjfffhxff</t>
  </si>
  <si>
    <t>4-6 c: cccxcjcwc</t>
  </si>
  <si>
    <t>13-17 w: rwwwwkwwwgwgswxfpwwc</t>
  </si>
  <si>
    <t>7-9 g: ggggggcgrg</t>
  </si>
  <si>
    <t>6-10 j: fjmjjjjdjkjmj</t>
  </si>
  <si>
    <t>10-12 h: qswhkndjhqkh</t>
  </si>
  <si>
    <t>4-12 z: zfzzzzzzzzkzzzzzzz</t>
  </si>
  <si>
    <t>1-9 t: tqtttwtbxtgtzp</t>
  </si>
  <si>
    <t>13-14 p: bppppppvpkpbppppp</t>
  </si>
  <si>
    <t>7-11 m: phxfmmwmmwm</t>
  </si>
  <si>
    <t>4-14 d: ddddddhdddddcbddd</t>
  </si>
  <si>
    <t>1-6 l: mlllllll</t>
  </si>
  <si>
    <t>6-13 z: nzzzztzznjcckznz</t>
  </si>
  <si>
    <t>3-8 p: pppppppppppp</t>
  </si>
  <si>
    <t>10-17 r: rrrrrrrrrdrrrrrrrr</t>
  </si>
  <si>
    <t>15-18 j: bvswjgxvwdjcgdjqjjr</t>
  </si>
  <si>
    <t>5-6 q: rqqkqq</t>
  </si>
  <si>
    <t>7-15 k: kfkjsqlkzngkkvrmkzkv</t>
  </si>
  <si>
    <t>2-6 p: gpwhqpbpgdrprbbp</t>
  </si>
  <si>
    <t>1-7 x: rxxwxxxxxxrfxxfxqxx</t>
  </si>
  <si>
    <t>14-15 x: xxxxxxfxxxxxxxxxgxxx</t>
  </si>
  <si>
    <t>9-10 f: frskkfnffh</t>
  </si>
  <si>
    <t>1-11 s: qsssssspsssss</t>
  </si>
  <si>
    <t>4-11 g: zkxvrprgzxjcbg</t>
  </si>
  <si>
    <t>11-14 g: ggggggggggggggggg</t>
  </si>
  <si>
    <t>6-7 q: qqqqvqhq</t>
  </si>
  <si>
    <t>.......#................#......</t>
  </si>
  <si>
    <t>...#.#.....#.##.....#..#.......</t>
  </si>
  <si>
    <t>..#..#.#......#.#.#............</t>
  </si>
  <si>
    <t>....#...#...##.....#..#.....#..</t>
  </si>
  <si>
    <t>....#.......#.##......#...#..#.</t>
  </si>
  <si>
    <t>...............#.#.#.....#..#..</t>
  </si>
  <si>
    <t>...##...#...#..##.###...##.....</t>
  </si>
  <si>
    <t>##..#.#...##.....#.#..........#</t>
  </si>
  <si>
    <t>.#....#..#..#......#....#....#.</t>
  </si>
  <si>
    <t>...........................#...</t>
  </si>
  <si>
    <t>..........#.......#..#.....#.#.</t>
  </si>
  <si>
    <t>..#.......###..#.#.......#.#...</t>
  </si>
  <si>
    <t>....#..#....#....#..........#..</t>
  </si>
  <si>
    <t>..##..#.......#.#...#..........</t>
  </si>
  <si>
    <t>.....#.......#.....#....#......</t>
  </si>
  <si>
    <t>..........##..#................</t>
  </si>
  <si>
    <t>....##.#..###...#..##.....#.#..</t>
  </si>
  <si>
    <t>..#..#.#.#...#......#...#.....#</t>
  </si>
  <si>
    <t>....#.#....#...####.##.........</t>
  </si>
  <si>
    <t>..#.........##...##.#..#..#....</t>
  </si>
  <si>
    <t>.#......#...#..#..##.#.........</t>
  </si>
  <si>
    <t>.#....#.......#..##..##..#.#.#.</t>
  </si>
  <si>
    <t>...........#....#......#.......</t>
  </si>
  <si>
    <t>..#....#....#...............#..</t>
  </si>
  <si>
    <t>..#.....#....###.##.....#.#..#.</t>
  </si>
  <si>
    <t>#..........#.#......#.#....#...</t>
  </si>
  <si>
    <t>....###...#.#.....#....#.####.#</t>
  </si>
  <si>
    <t>........#......#...#...#..##..#</t>
  </si>
  <si>
    <t>...##..............##.#.......#</t>
  </si>
  <si>
    <t>#..........#...........#.#....#</t>
  </si>
  <si>
    <t>#...#....#..####..#............</t>
  </si>
  <si>
    <t>###....#........#..............</t>
  </si>
  <si>
    <t>...#.##....................#.##</t>
  </si>
  <si>
    <t>...#..#.....#.....##...#....#..</t>
  </si>
  <si>
    <t>.......###.#...#.........#.....</t>
  </si>
  <si>
    <t>.#..#.....#.#..#.....#.........</t>
  </si>
  <si>
    <t>#................#.............</t>
  </si>
  <si>
    <t>...#......#.#.....##.#.#....#..</t>
  </si>
  <si>
    <t>...#..#.#..#.....#...#....#....</t>
  </si>
  <si>
    <t>.......#......#........#.....#.</t>
  </si>
  <si>
    <t>.#.##..##.....#.#......#.#.#...</t>
  </si>
  <si>
    <t>#...............#.....#....#...</t>
  </si>
  <si>
    <t>.....#...........#..##.........</t>
  </si>
  <si>
    <t>.....#..#........##..#..#.....#</t>
  </si>
  <si>
    <t>..###.#.#.......#.#...........#</t>
  </si>
  <si>
    <t>##....##....#.#....##...#.##.##</t>
  </si>
  <si>
    <t>..................##.#.#.....#.</t>
  </si>
  <si>
    <t>.#...........###...#...........</t>
  </si>
  <si>
    <t>.#.#....#......#....###.#......</t>
  </si>
  <si>
    <t>.......#.##...#...#..#.#.......</t>
  </si>
  <si>
    <t>..#.....#.#....#..#............</t>
  </si>
  <si>
    <t>.....#..#..#....#..#.........#.</t>
  </si>
  <si>
    <t>..##.#......#.....#...#.#..#.#.</t>
  </si>
  <si>
    <t>.........#......#....##.......#</t>
  </si>
  <si>
    <t>#........#..#.#......#...#.#..#</t>
  </si>
  <si>
    <t>...#....#.#..#....##.......###.</t>
  </si>
  <si>
    <t>..#...#......#.##..........#...</t>
  </si>
  <si>
    <t>........#..#..#...#.......#....</t>
  </si>
  <si>
    <t>.##.#..#...#..#........#.#.####</t>
  </si>
  <si>
    <t>#..#..#..........#....##...#...</t>
  </si>
  <si>
    <t>....#...#........##........#...</t>
  </si>
  <si>
    <t>.#......#.......#..#..#........</t>
  </si>
  <si>
    <t>#...#.#......#....#............</t>
  </si>
  <si>
    <t>#........#..##.#...##..........</t>
  </si>
  <si>
    <t>...#..##.....#......##.#..#.#..</t>
  </si>
  <si>
    <t>.#.#.....#.....#.####.#..##....</t>
  </si>
  <si>
    <t>..........###....#.##...#......</t>
  </si>
  <si>
    <t>.......#.......#..#.#.#.##.#..#</t>
  </si>
  <si>
    <t>..#.#....#......#.#...#.......#</t>
  </si>
  <si>
    <t>.#...#....#......#...#.........</t>
  </si>
  <si>
    <t>.#....#..#....#.##.#....#..##..</t>
  </si>
  <si>
    <t>...#..#.#..................#...</t>
  </si>
  <si>
    <t>.##..#.............##.........#</t>
  </si>
  <si>
    <t>...#.#.#................#.....#</t>
  </si>
  <si>
    <t>...###..###..................#.</t>
  </si>
  <si>
    <t>........##.##..#.#...#.....#...</t>
  </si>
  <si>
    <t>.##...##...#...#....#...#......</t>
  </si>
  <si>
    <t>#..#....#..#..#.#....#..####...</t>
  </si>
  <si>
    <t>.#...............##....##.#....</t>
  </si>
  <si>
    <t>#..#................#...#..#...</t>
  </si>
  <si>
    <t>.#....#.....#..#.#........#....</t>
  </si>
  <si>
    <t>...............##.#..##..##....</t>
  </si>
  <si>
    <t>.#......#........#....#.#...#.#</t>
  </si>
  <si>
    <t>.#.....#...##.#........#.##.#.#</t>
  </si>
  <si>
    <t>..###............#..#.#....#...</t>
  </si>
  <si>
    <t>..#.....#.........#....#..#.#..</t>
  </si>
  <si>
    <t>.##.....#.#..........#.#....##.</t>
  </si>
  <si>
    <t>...#...#....#..#......#.#.#..#.</t>
  </si>
  <si>
    <t>#.....#...#....##...#.......##.</t>
  </si>
  <si>
    <t>.......#.#.........##..........</t>
  </si>
  <si>
    <t>............##.#.##...#.......#</t>
  </si>
  <si>
    <t>.....#........##...#........#..</t>
  </si>
  <si>
    <t>.#........#.#.#.#....#.........</t>
  </si>
  <si>
    <t>#....#..#....#.#..#...#.#......</t>
  </si>
  <si>
    <t>....##...........#...#...##.#.#</t>
  </si>
  <si>
    <t>......#...##.###.....#.........</t>
  </si>
  <si>
    <t>............#..##....##......#.</t>
  </si>
  <si>
    <t>......##....#...#.#....#......#</t>
  </si>
  <si>
    <t>#..#..#..#.#.#.........#...##.#</t>
  </si>
  <si>
    <t>...#.........#...#.........##.#</t>
  </si>
  <si>
    <t>#.#.....#.......#.##..#..#.....</t>
  </si>
  <si>
    <t>##................#......#....#</t>
  </si>
  <si>
    <t>....#..#.......#....##.....#...</t>
  </si>
  <si>
    <t>.....#..#...#...#......#.#....#</t>
  </si>
  <si>
    <t>..#....#.....#.........#.....#.</t>
  </si>
  <si>
    <t>..#..#..........#.....#........</t>
  </si>
  <si>
    <t>.......#..##.#......#.#........</t>
  </si>
  <si>
    <t>.............##.....#....#.....</t>
  </si>
  <si>
    <t>...#....#..#.#.#...............</t>
  </si>
  <si>
    <t>........#....##..#...#........#</t>
  </si>
  <si>
    <t>..##...............#.....#....#</t>
  </si>
  <si>
    <t>........##.#.##.#......#..#....</t>
  </si>
  <si>
    <t>..#.##.......#..........##..#..</t>
  </si>
  <si>
    <t>.#..............#.#.##.........</t>
  </si>
  <si>
    <t>.#.......#....#....#.#.#.......</t>
  </si>
  <si>
    <t>.#.##.......#....#......###.#..</t>
  </si>
  <si>
    <t>.......#...#............##.....</t>
  </si>
  <si>
    <t>........#.#..........##..#.....</t>
  </si>
  <si>
    <t>...###..#......#.....##..#..#..</t>
  </si>
  <si>
    <t>...........##......#....#......</t>
  </si>
  <si>
    <t>..............#....#..#..#.#..#</t>
  </si>
  <si>
    <t>....#...#......#.##...#........</t>
  </si>
  <si>
    <t>.#.............#..#......###.#.</t>
  </si>
  <si>
    <t>#...#..#.#..............##..#.#</t>
  </si>
  <si>
    <t>....................#.........#</t>
  </si>
  <si>
    <t>..##..#......#.###.....#...#.#.</t>
  </si>
  <si>
    <t>.#....#.#........#...#........#</t>
  </si>
  <si>
    <t>..#....#.....#..............#..</t>
  </si>
  <si>
    <t>##..........#..#..#...#........</t>
  </si>
  <si>
    <t>...........#..##...#.......#...</t>
  </si>
  <si>
    <t>........##.............#.......</t>
  </si>
  <si>
    <t>#....#........#..#.#.###..#....</t>
  </si>
  <si>
    <t>...........##..........##......</t>
  </si>
  <si>
    <t>#......#.....##.#.##......##...</t>
  </si>
  <si>
    <t>..#......#.........#.......#..#</t>
  </si>
  <si>
    <t>......#.#....##..##.#...#.#...#</t>
  </si>
  <si>
    <t>......#..................##....</t>
  </si>
  <si>
    <t>...#....#.#...#.#.......##.....</t>
  </si>
  <si>
    <t>#.#...##...##........#...##....</t>
  </si>
  <si>
    <t>..#.......#.#.#...#............</t>
  </si>
  <si>
    <t>.......#......#..#...#.........</t>
  </si>
  <si>
    <t>#...#..#...........##..........</t>
  </si>
  <si>
    <t>......#....#.........#.#....#..</t>
  </si>
  <si>
    <t>#......#........#...#..##....#.</t>
  </si>
  <si>
    <t>.....#.......##..#.#......#..#.</t>
  </si>
  <si>
    <t>...........#......#...#......#.</t>
  </si>
  <si>
    <t>#.#.##.....#....#.....##......#</t>
  </si>
  <si>
    <t>.....##..#.#.#.###........#.#..</t>
  </si>
  <si>
    <t>...#...#.#......#......#.......</t>
  </si>
  <si>
    <t>......###....#..##...#.#.##....</t>
  </si>
  <si>
    <t>#.....#.....#..................</t>
  </si>
  <si>
    <t>...#...#......#...............#</t>
  </si>
  <si>
    <t>..#............##..#.....#.....</t>
  </si>
  <si>
    <t>.#....#...#...#...#...#..#.....</t>
  </si>
  <si>
    <t>.##......#.........#.###.#.....</t>
  </si>
  <si>
    <t>#.#.##.......##...#........##.#</t>
  </si>
  <si>
    <t>.##.#.#......#.....#...#.....#.</t>
  </si>
  <si>
    <t>....####.##.......#..##..##.#..</t>
  </si>
  <si>
    <t>#.#.......#..##....###..#...#..</t>
  </si>
  <si>
    <t>..#..#....#...#.#.#.#...#......</t>
  </si>
  <si>
    <t>##.........#.##................</t>
  </si>
  <si>
    <t>........#.....................#</t>
  </si>
  <si>
    <t>..#...........#..#..##.#..#.#..</t>
  </si>
  <si>
    <t>#...#...................#.###..</t>
  </si>
  <si>
    <t>##..#............#.........#..#</t>
  </si>
  <si>
    <t>...............##...#...##....#</t>
  </si>
  <si>
    <t>#.#.....#..#.......#......#....</t>
  </si>
  <si>
    <t>.#...#......#............#.....</t>
  </si>
  <si>
    <t>#.......#...#..#....#.......#..</t>
  </si>
  <si>
    <t>...#....#.##.#....#....#.#.....</t>
  </si>
  <si>
    <t>...#..#..............#..#.#..#.</t>
  </si>
  <si>
    <t>.........#.....#.#...#..#....#.</t>
  </si>
  <si>
    <t>..#..#..#...##.....##.#.....#..</t>
  </si>
  <si>
    <t>.#.#..........#........#.......</t>
  </si>
  <si>
    <t>...............#........#.#.#..</t>
  </si>
  <si>
    <t>.#......#.....#..............#.</t>
  </si>
  <si>
    <t>........#.#..............#.#...</t>
  </si>
  <si>
    <t>.......#.#....#..#.#.#..#.#.##.</t>
  </si>
  <si>
    <t>...##..#...#.#..#...........#..</t>
  </si>
  <si>
    <t>#...###.#.....#..#........#....</t>
  </si>
  <si>
    <t>.#...##...##...##.#.....###....</t>
  </si>
  <si>
    <t>.........#......#.#..##.#.#....</t>
  </si>
  <si>
    <t>#....#.#..#...#.#.#....#..#..#.</t>
  </si>
  <si>
    <t>.#.#...#......###.....#........</t>
  </si>
  <si>
    <t>#.....#.#.......#..#.#...#.....</t>
  </si>
  <si>
    <t>.................#.#....#..##..</t>
  </si>
  <si>
    <t>#...........#....###..#......#.</t>
  </si>
  <si>
    <t>##.#..#....#.#.#.#.............</t>
  </si>
  <si>
    <t>#.....#..#...#........#........</t>
  </si>
  <si>
    <t>..#..#......#..#.##.#..........</t>
  </si>
  <si>
    <t>...#....#..#..........#.#.##.##</t>
  </si>
  <si>
    <t>#........#...#.......#..##.#...</t>
  </si>
  <si>
    <t>.#.#..#....#.#....#......#.....</t>
  </si>
  <si>
    <t>##.......##.#........#...#..##.</t>
  </si>
  <si>
    <t>##.##.....#.......#####.#....#.</t>
  </si>
  <si>
    <t>..#..###.#.#..#....###..#.##..#</t>
  </si>
  <si>
    <t>#.........#.............#.#...#</t>
  </si>
  <si>
    <t>..#...##.#..................#..</t>
  </si>
  <si>
    <t>.....#.#....#.#..#.#........#.#</t>
  </si>
  <si>
    <t>......#.......#.#..##.#.#..#...</t>
  </si>
  <si>
    <t>..#......#.#..##......#..#....#</t>
  </si>
  <si>
    <t>..##..#..#.##.#..#....#...##...</t>
  </si>
  <si>
    <t>###....#...##....##.........#..</t>
  </si>
  <si>
    <t>#........##.........#......#..#</t>
  </si>
  <si>
    <t>...#.........#......#.##.......</t>
  </si>
  <si>
    <t>.....#.#.#....#......#.........</t>
  </si>
  <si>
    <t>..#...........#....#......#.#..</t>
  </si>
  <si>
    <t>##........#...##.....######....</t>
  </si>
  <si>
    <t>....#..#..##.......#..#..#.....</t>
  </si>
  <si>
    <t>..#....#..##....#......##....#.</t>
  </si>
  <si>
    <t>...##....#........##......#....</t>
  </si>
  <si>
    <t>.#.#...###...#......#..........</t>
  </si>
  <si>
    <t>#....#..#.##.........#...#.....</t>
  </si>
  <si>
    <t>......#..#.........#.##.....#..</t>
  </si>
  <si>
    <t>...#............##....#......#.</t>
  </si>
  <si>
    <t>...#.....##.....#........#.#..#</t>
  </si>
  <si>
    <t>......#.#..#......#.....#..##..</t>
  </si>
  <si>
    <t>#.#.........##..........#......</t>
  </si>
  <si>
    <t>..###.....#..#....##..........#</t>
  </si>
  <si>
    <t>.............##..#....#..##....</t>
  </si>
  <si>
    <t>....#.#....##..#......#...#....</t>
  </si>
  <si>
    <t>....###.....#..#.......#.......</t>
  </si>
  <si>
    <t>............#..#...............</t>
  </si>
  <si>
    <t>......#........#..#......#.....</t>
  </si>
  <si>
    <t>.#........#.......#.##.......#.</t>
  </si>
  <si>
    <t>..#.........#..#.#.....##....#.</t>
  </si>
  <si>
    <t>...#.......#.......#.......##.#</t>
  </si>
  <si>
    <t>#......##.#.....#......##.#..#.</t>
  </si>
  <si>
    <t>#..........#.................#.</t>
  </si>
  <si>
    <t>....#..##...........#.....#.#..</t>
  </si>
  <si>
    <t>#.###...#............#.#....#.#</t>
  </si>
  <si>
    <t>....#......#.#..###....##..#...</t>
  </si>
  <si>
    <t>....#...#..........##..........</t>
  </si>
  <si>
    <t>..#.#............#...#...###...</t>
  </si>
  <si>
    <t>......#...#......#..#.#........</t>
  </si>
  <si>
    <t>.#.......#..#...........##...#.</t>
  </si>
  <si>
    <t>##...#...##....##.#..#..#.#....</t>
  </si>
  <si>
    <t>.......#........#............##</t>
  </si>
  <si>
    <t>.#......#...#.#................</t>
  </si>
  <si>
    <t>#.#........#.#....#..#.##......</t>
  </si>
  <si>
    <t>.......#.#...#....##.......##..</t>
  </si>
  <si>
    <t>........#.#.#.........##..##...</t>
  </si>
  <si>
    <t>..##...............#.#.###.#...</t>
  </si>
  <si>
    <t>......#.#....#..#......##.....#</t>
  </si>
  <si>
    <t>###.........#.....#.#.....##...</t>
  </si>
  <si>
    <t>.#.#....#.....#.#.##..#.......#</t>
  </si>
  <si>
    <t>..#..#.#......#...##..##.#..#..</t>
  </si>
  <si>
    <t>...#........#..#....#..........</t>
  </si>
  <si>
    <t>#...#.#...#..##....##..........</t>
  </si>
  <si>
    <t>.........#........#.##....#..#.</t>
  </si>
  <si>
    <t>..#...#.#.......##..........##.</t>
  </si>
  <si>
    <t>###...........##.#......#.#..#.</t>
  </si>
  <si>
    <t>...#....#...#..#..#......#.....</t>
  </si>
  <si>
    <t>.....##.......###.#....###..##.</t>
  </si>
  <si>
    <t>...#...#..........#.#......#...</t>
  </si>
  <si>
    <t>....#.....##...##..#.#........#</t>
  </si>
  <si>
    <t>.....#...#..#.....##...##....#.</t>
  </si>
  <si>
    <t>................##.#.##....##.#</t>
  </si>
  <si>
    <t>.#..#..#....#.....#....#..#...#</t>
  </si>
  <si>
    <t>.....###.....#.................</t>
  </si>
  <si>
    <t>#...#..##..#.........#.........</t>
  </si>
  <si>
    <t>.....#..#................#.....</t>
  </si>
  <si>
    <t>.#..#...#......#..#............</t>
  </si>
  <si>
    <t>...#...#.#....#....##...#...##.</t>
  </si>
  <si>
    <t>..........#....#.#..#.#.....#..</t>
  </si>
  <si>
    <t>....#...###.##...#..#..#......#</t>
  </si>
  <si>
    <t>#...#.......#..........#..#....</t>
  </si>
  <si>
    <t>.#............#..##.......#...#</t>
  </si>
  <si>
    <t>....#..#...#............#..#.#.</t>
  </si>
  <si>
    <t>.#....#.......#..#.#......#....</t>
  </si>
  <si>
    <t>...#...#............#...#.....#</t>
  </si>
  <si>
    <t>....#.#.#..##.#.....#...#.#....</t>
  </si>
  <si>
    <t>......#.#.#......#..#...#.....#</t>
  </si>
  <si>
    <t>......##.....#.............#...</t>
  </si>
  <si>
    <t>..#...#..#.#....#..............</t>
  </si>
  <si>
    <t>.#.#..#....#.#..##....###.##...</t>
  </si>
  <si>
    <t>..#...........#....#.###.#....#</t>
  </si>
  <si>
    <t>.....#.........#.#.............</t>
  </si>
  <si>
    <t>...#.#.....#......###......##..</t>
  </si>
  <si>
    <t>...#...#.....#.................</t>
  </si>
  <si>
    <t>...#..#...##.....##.........#..</t>
  </si>
  <si>
    <t>..#...#..#..##..#...#........#.</t>
  </si>
  <si>
    <t>##..#.#.##.#....#...........#..</t>
  </si>
  <si>
    <t>.......#....##....#...##..#..#.</t>
  </si>
  <si>
    <t>#.......##.#...##...##..#.....#</t>
  </si>
  <si>
    <t>....#.#...............#......#.</t>
  </si>
  <si>
    <t>....#.#...#.....#....#......#..</t>
  </si>
  <si>
    <t>.#.........#.#....###........#.</t>
  </si>
  <si>
    <t>.#.#.....#.....#.#.#....#.#....</t>
  </si>
  <si>
    <t>............#...........#.#..##</t>
  </si>
  <si>
    <t>#...#......#..#......#.#.......</t>
  </si>
  <si>
    <t>...#.#.#.....#..#...#..##......</t>
  </si>
  <si>
    <t>...#.#..#...#....#.........#.#.</t>
  </si>
  <si>
    <t>........#..#......##.....#...#.</t>
  </si>
  <si>
    <t>...#..#..............#..#......</t>
  </si>
  <si>
    <t>.........#.......#...#......#..</t>
  </si>
  <si>
    <t>.#......#.....#.....#......#...</t>
  </si>
  <si>
    <t>......#.......#....#...#.#.....</t>
  </si>
  <si>
    <t>.#.....#.##..#........#...#....</t>
  </si>
  <si>
    <t>#.....##..##....#.#.......#..#.</t>
  </si>
  <si>
    <t>.#..#...#..#.......#...........</t>
  </si>
  <si>
    <t>..#..#...#.....##....#.....#...</t>
  </si>
  <si>
    <t>#.#..............#....#..#.....</t>
  </si>
  <si>
    <t>.........##...#......#.##...##.</t>
  </si>
  <si>
    <t>.###...#.#...#.....#.........#.</t>
  </si>
  <si>
    <t>.....#..........##...#..#....##</t>
  </si>
  <si>
    <t>.#..#......#....##.#...#.......</t>
  </si>
  <si>
    <t>.............###.#.#..#.#.#...#</t>
  </si>
  <si>
    <t>.......#...##..#..#.....###....</t>
  </si>
  <si>
    <t>##.......#...........#....#.#..</t>
  </si>
  <si>
    <t>##......#...#.#................</t>
  </si>
  <si>
    <t>.#.####..##.#...............#..</t>
  </si>
  <si>
    <t>..#...#.#.#..#...#........#...#</t>
  </si>
  <si>
    <t>.##..##.##.....#.......#..#.#..</t>
  </si>
  <si>
    <t>...................#......#.#..</t>
  </si>
  <si>
    <t>#.##..#..........#.............</t>
  </si>
  <si>
    <t>##..#......#....#.#............</t>
  </si>
  <si>
    <t>.#........#.....##...#.........</t>
  </si>
  <si>
    <t>.##....#..#..##..........#...#.</t>
  </si>
  <si>
    <t>#..........##........#..#..#.#.</t>
  </si>
  <si>
    <t>####.###.#.....#....#..#.#....#</t>
  </si>
  <si>
    <t>..#...#...#.#.......#....#...#.</t>
  </si>
  <si>
    <t>......##.###..##.#.###......#.#</t>
  </si>
  <si>
    <t>byr:1985</t>
  </si>
  <si>
    <t>eyr:2021 iyr:2011 hgt:175cm pid:163069444 hcl:#18171d</t>
  </si>
  <si>
    <t>eyr:2023</t>
  </si>
  <si>
    <t>hcl:#cfa07d ecl:blu hgt:169cm pid:494407412 byr:1936</t>
  </si>
  <si>
    <t>ecl:zzz</t>
  </si>
  <si>
    <t>eyr:2036 hgt:109 hcl:#623a2f iyr:1997 byr:2029</t>
  </si>
  <si>
    <t>cid:169 pid:170290956</t>
  </si>
  <si>
    <t>hcl:#18171d ecl:oth</t>
  </si>
  <si>
    <t>pid:266824158 hgt:168cm byr:1992 eyr:2021</t>
  </si>
  <si>
    <t>byr:1932 ecl:hzl pid:284313291 iyr:2017 hcl:#efcc98</t>
  </si>
  <si>
    <t>eyr:2024 hgt:184cm</t>
  </si>
  <si>
    <t>iyr:2017 pid:359621042</t>
  </si>
  <si>
    <t>cid:239 eyr:2025 ecl:blu byr:1986 hgt:188cm</t>
  </si>
  <si>
    <t>eyr:2027 hgt:185cm hcl:#373b34 pid:807766874 iyr:2015 byr:1955</t>
  </si>
  <si>
    <t>ecl:hzl</t>
  </si>
  <si>
    <t>iyr:2017 hcl:#7d3b0c hgt:174cm</t>
  </si>
  <si>
    <t>byr:1942 eyr:2025 ecl:blu pid:424955675</t>
  </si>
  <si>
    <t>eyr:2026 byr:1950 hcl:#ceb3a1</t>
  </si>
  <si>
    <t>hgt:182cm</t>
  </si>
  <si>
    <t>iyr:2016 pid:440353084 ecl:amb</t>
  </si>
  <si>
    <t>hcl:a4c546</t>
  </si>
  <si>
    <t>iyr:1932 pid:156cm eyr:2034 hgt:193 ecl:zzz byr:2025</t>
  </si>
  <si>
    <t>hcl:#ceb3a1 eyr:2020 pid:348696077 hgt:163cm</t>
  </si>
  <si>
    <t>byr:1921 iyr:2016</t>
  </si>
  <si>
    <t>ecl:gmt eyr:2031 iyr:2018 byr:1971 hgt:152in pid:454492414</t>
  </si>
  <si>
    <t>hcl:z</t>
  </si>
  <si>
    <t>hcl:#341e13 byr:1921 iyr:2020</t>
  </si>
  <si>
    <t>pid:072379782 eyr:2022 hgt:166cm cid:253 ecl:brn</t>
  </si>
  <si>
    <t>ecl:blu hgt:75in byr:1954 eyr:2026 iyr:2012 hcl:#623a2f pid:328598886</t>
  </si>
  <si>
    <t>byr:2004 eyr:2035 hcl:#7d3b0c pid:359128744 iyr:2020 hgt:65cm</t>
  </si>
  <si>
    <t>ecl:#70f23f</t>
  </si>
  <si>
    <t>eyr:1988</t>
  </si>
  <si>
    <t>pid:171cm byr:2003</t>
  </si>
  <si>
    <t>iyr:1984</t>
  </si>
  <si>
    <t>cid:50</t>
  </si>
  <si>
    <t>hcl:z hgt:66cm ecl:#7a4c6e</t>
  </si>
  <si>
    <t>pid:9632440323 eyr:1964 hgt:63cm</t>
  </si>
  <si>
    <t>ecl:#fab0c5 hcl:z iyr:1945 byr:1986</t>
  </si>
  <si>
    <t>pid:936403762 ecl:#337357 byr:1997</t>
  </si>
  <si>
    <t>cid:196 iyr:2020</t>
  </si>
  <si>
    <t>eyr:2030 hgt:165cm</t>
  </si>
  <si>
    <t>hcl:#7d3b0c</t>
  </si>
  <si>
    <t>byr:1931 pid:488791624 hgt:169cm ecl:blu</t>
  </si>
  <si>
    <t>eyr:2029 hcl:#fffffd iyr:2013</t>
  </si>
  <si>
    <t>hcl:#733820 hgt:76in pid:517689823</t>
  </si>
  <si>
    <t>eyr:2028 byr:1988</t>
  </si>
  <si>
    <t>ecl:brn iyr:2016</t>
  </si>
  <si>
    <t>eyr:2023 hcl:#fffffd hgt:190cm iyr:2015 ecl:brn pid:739536900 byr:1951</t>
  </si>
  <si>
    <t>ecl:brn</t>
  </si>
  <si>
    <t>byr:1986 cid:262 hcl:#efcc98 pid:880203213 hgt:185cm iyr:2018 eyr:2029</t>
  </si>
  <si>
    <t>pid:181cm hgt:113 hcl:z ecl:#2c2d2c iyr:1961 byr:2021 eyr:2031</t>
  </si>
  <si>
    <t>hcl:#ceb3a1 iyr:2020</t>
  </si>
  <si>
    <t>byr:1977</t>
  </si>
  <si>
    <t>hgt:192cm</t>
  </si>
  <si>
    <t>pid:338237458 eyr:2030 ecl:amb</t>
  </si>
  <si>
    <t>iyr:1953 byr:2025 hgt:66cm eyr:1932</t>
  </si>
  <si>
    <t>pid:181cm</t>
  </si>
  <si>
    <t>ecl:#6f0b15 hcl:f79cb7</t>
  </si>
  <si>
    <t>cid:109</t>
  </si>
  <si>
    <t>hcl:#6b5442 pid:164cm ecl:blu</t>
  </si>
  <si>
    <t>hgt:176cm byr:2015</t>
  </si>
  <si>
    <t>iyr:2010 eyr:2029</t>
  </si>
  <si>
    <t>eyr:2035</t>
  </si>
  <si>
    <t>pid:085002665 ecl:#f88074 iyr:2018 hcl:#602927</t>
  </si>
  <si>
    <t>hgt:169cm</t>
  </si>
  <si>
    <t>byr:1958</t>
  </si>
  <si>
    <t>pid:0468194841 iyr:2016 eyr:2007</t>
  </si>
  <si>
    <t>hgt:152cm</t>
  </si>
  <si>
    <t>ecl:#1c7a89 cid:124</t>
  </si>
  <si>
    <t>hcl:z pid:233430735 byr:2021 eyr:2026</t>
  </si>
  <si>
    <t>iyr:1953 ecl:#64769d hgt:184</t>
  </si>
  <si>
    <t>hgt:70cm pid:156397147</t>
  </si>
  <si>
    <t>iyr:2014 ecl:#d6ada0</t>
  </si>
  <si>
    <t>byr:2030</t>
  </si>
  <si>
    <t>hcl:#cfa07d</t>
  </si>
  <si>
    <t>ecl:amb</t>
  </si>
  <si>
    <t>byr:1990</t>
  </si>
  <si>
    <t>iyr:2017 hgt:164cm hcl:10f33a</t>
  </si>
  <si>
    <t>cid:293 eyr:2020 pid:332276985</t>
  </si>
  <si>
    <t>pid:163252726 eyr:2026</t>
  </si>
  <si>
    <t>hgt:163cm</t>
  </si>
  <si>
    <t>iyr:2011 hcl:#efcc98</t>
  </si>
  <si>
    <t>ecl:hzl byr:1936</t>
  </si>
  <si>
    <t>hgt:157cm iyr:2019 pid:078770050 hcl:#efcc98 byr:1967 eyr:2030</t>
  </si>
  <si>
    <t>ecl:gry cid:190</t>
  </si>
  <si>
    <t>hgt:184cm ecl:amb pid:851379559 hcl:#ceb3a1 byr:1946 eyr:2022</t>
  </si>
  <si>
    <t>iyr:2017 cid:280</t>
  </si>
  <si>
    <t>hgt:171cm byr:1942 pid:830156471 hcl:#cfa07d ecl:gry eyr:2032</t>
  </si>
  <si>
    <t>iyr:2022</t>
  </si>
  <si>
    <t>byr:2013 ecl:#67cbe8 eyr:2024</t>
  </si>
  <si>
    <t>pid:242908367</t>
  </si>
  <si>
    <t>hgt:76cm</t>
  </si>
  <si>
    <t>iyr:2025</t>
  </si>
  <si>
    <t>hcl:796bda</t>
  </si>
  <si>
    <t>ecl:amb iyr:2019</t>
  </si>
  <si>
    <t>byr:1945 eyr:2021 hcl:#602927 pid:550065206</t>
  </si>
  <si>
    <t>hgt:72in ecl:brn byr:1956 pid:253685193 iyr:2017 eyr:2023</t>
  </si>
  <si>
    <t>hcl:#6b5442</t>
  </si>
  <si>
    <t>eyr:2032 iyr:2019</t>
  </si>
  <si>
    <t>hgt:176cm</t>
  </si>
  <si>
    <t>ecl:oth pid:800237895 hcl:#888785 byr:1979</t>
  </si>
  <si>
    <t>eyr:2026 iyr:2020 cid:226 pid:882830512</t>
  </si>
  <si>
    <t>hcl:#866857 byr:1929 ecl:amb</t>
  </si>
  <si>
    <t>hgt:60in</t>
  </si>
  <si>
    <t>hcl:#cfa07d ecl:oth</t>
  </si>
  <si>
    <t>iyr:2015 pid:807837948 byr:1966 eyr:2030 hgt:191in</t>
  </si>
  <si>
    <t>byr:1969 iyr:2012 eyr:2024</t>
  </si>
  <si>
    <t>cid:244 ecl:hzl hcl:#18171d pid:344160556</t>
  </si>
  <si>
    <t>eyr:2020 pid:718422803</t>
  </si>
  <si>
    <t>hcl:#18171d</t>
  </si>
  <si>
    <t>hgt:181cm</t>
  </si>
  <si>
    <t>byr:1925 ecl:amb</t>
  </si>
  <si>
    <t>iyr:2019</t>
  </si>
  <si>
    <t>byr:1943 pid:740807220 hgt:72in ecl:amb</t>
  </si>
  <si>
    <t>iyr:2013 eyr:2022</t>
  </si>
  <si>
    <t>hcl:#733820</t>
  </si>
  <si>
    <t>byr:1986 iyr:2016 hgt:184cm cid:333</t>
  </si>
  <si>
    <t>pid:768188726 ecl:oth eyr:2030</t>
  </si>
  <si>
    <t>eyr:2022 byr:1996 hcl:#341e13 ecl:hzl iyr:2015 hgt:160cm</t>
  </si>
  <si>
    <t>pid:516401532</t>
  </si>
  <si>
    <t>hgt:182cm ecl:grn pid:336742028 iyr:2014 hcl:#34f021 byr:1967</t>
  </si>
  <si>
    <t>eyr:2029</t>
  </si>
  <si>
    <t>hgt:142 iyr:2029 eyr:2040 hcl:426fc5</t>
  </si>
  <si>
    <t>cid:312</t>
  </si>
  <si>
    <t>pid:169cm</t>
  </si>
  <si>
    <t>ecl:#069ff7</t>
  </si>
  <si>
    <t>hgt:169cm ecl:gry hcl:#6b5442 iyr:2012 byr:1949 pid:131835020 eyr:2022</t>
  </si>
  <si>
    <t>hgt:70cm iyr:2012</t>
  </si>
  <si>
    <t>eyr:2037</t>
  </si>
  <si>
    <t>hcl:64fd76</t>
  </si>
  <si>
    <t>cid:175 pid:4880649770 ecl:grn byr:2029</t>
  </si>
  <si>
    <t>iyr:2013 hcl:#7d3b0c eyr:2024 hgt:190cm pid:659772377 cid:226 ecl:oth byr:1958</t>
  </si>
  <si>
    <t>ecl:lzr hgt:163cm pid:013605217</t>
  </si>
  <si>
    <t>byr:2000</t>
  </si>
  <si>
    <t>eyr:2020</t>
  </si>
  <si>
    <t>hcl:z iyr:2024</t>
  </si>
  <si>
    <t>cid:131 pid:896076106</t>
  </si>
  <si>
    <t>hcl:#c0946f byr:1930</t>
  </si>
  <si>
    <t>hgt:162cm eyr:2023 ecl:oth iyr:2017</t>
  </si>
  <si>
    <t>byr:1935 iyr:2012</t>
  </si>
  <si>
    <t>pid:942509879</t>
  </si>
  <si>
    <t>hgt:185cm cid:152 eyr:2024 hcl:#866857</t>
  </si>
  <si>
    <t>ecl:#e490a3 hcl:4813a2 hgt:176cm pid:778369210 iyr:2020</t>
  </si>
  <si>
    <t>eyr:2035 byr:2020</t>
  </si>
  <si>
    <t>byr:2006 ecl:amb pid:148409219</t>
  </si>
  <si>
    <t>hgt:189cm</t>
  </si>
  <si>
    <t>eyr:2021 hcl:z iyr:2028</t>
  </si>
  <si>
    <t>hgt:188in hcl:#9ed525</t>
  </si>
  <si>
    <t>iyr:2018 ecl:grn eyr:2021</t>
  </si>
  <si>
    <t>pid:065515632 byr:2012</t>
  </si>
  <si>
    <t>cid:109 hgt:167cm</t>
  </si>
  <si>
    <t>pid:545112664 ecl:grn hcl:#a62fea eyr:2026</t>
  </si>
  <si>
    <t>iyr:2012</t>
  </si>
  <si>
    <t>byr:1921</t>
  </si>
  <si>
    <t>pid:174997024</t>
  </si>
  <si>
    <t>eyr:2030</t>
  </si>
  <si>
    <t>ecl:grn</t>
  </si>
  <si>
    <t>hgt:150cm</t>
  </si>
  <si>
    <t>byr:1997</t>
  </si>
  <si>
    <t>hcl:#866857</t>
  </si>
  <si>
    <t>pid:451921339</t>
  </si>
  <si>
    <t>hcl:#888785 iyr:2017 eyr:2026 byr:1936</t>
  </si>
  <si>
    <t>hgt:187in</t>
  </si>
  <si>
    <t>hcl:#866857 ecl:grn pid:623919686 eyr:2028 iyr:2011</t>
  </si>
  <si>
    <t>byr:2016</t>
  </si>
  <si>
    <t>byr:2001</t>
  </si>
  <si>
    <t>ecl:gry eyr:2023 pid:324948416</t>
  </si>
  <si>
    <t>hcl:ef16f8 cid:139 hgt:184in iyr:2026</t>
  </si>
  <si>
    <t>byr:1954 hcl:#341e13 eyr:2023 pid:129321944 iyr:2012</t>
  </si>
  <si>
    <t>hgt:183cm</t>
  </si>
  <si>
    <t>hgt:164cm pid:596870080</t>
  </si>
  <si>
    <t>ecl:hzl eyr:2021 iyr:2017 hcl:#a97842</t>
  </si>
  <si>
    <t>byr:1951</t>
  </si>
  <si>
    <t>iyr:2013 byr:1944 hcl:#cfa07d</t>
  </si>
  <si>
    <t>hgt:168cm cid:72 pid:160531632</t>
  </si>
  <si>
    <t>iyr:2012 pid:900043442 hcl:#ceb3a1 cid:124 byr:1941</t>
  </si>
  <si>
    <t>ecl:blu hgt:156cm</t>
  </si>
  <si>
    <t>eyr:2025</t>
  </si>
  <si>
    <t>eyr:2021 hgt:61in iyr:2020 ecl:grn byr:1933</t>
  </si>
  <si>
    <t>byr:1971 cid:175</t>
  </si>
  <si>
    <t>eyr:2028 hcl:#efcc98 iyr:2013 hgt:170cm</t>
  </si>
  <si>
    <t>pid:225213589</t>
  </si>
  <si>
    <t>pid:147112660 hcl:#ceb3a1 eyr:2029 hgt:159cm ecl:grn iyr:2014</t>
  </si>
  <si>
    <t>byr:1967</t>
  </si>
  <si>
    <t>iyr:2015 pid:502975636 hgt:71in byr:1994</t>
  </si>
  <si>
    <t>hcl:#18171d ecl:amb eyr:2029</t>
  </si>
  <si>
    <t>byr:1948 hcl:#b6652a hgt:171in pid:181cm iyr:2019 ecl:grt cid:87</t>
  </si>
  <si>
    <t>pid:859849571 ecl:amb hcl:#6b5442</t>
  </si>
  <si>
    <t>hgt:193cm byr:1980</t>
  </si>
  <si>
    <t>iyr:2017</t>
  </si>
  <si>
    <t>cid:125 pid:508147848</t>
  </si>
  <si>
    <t>hcl:06ea75 iyr:1997 byr:2010 ecl:#c707f7 eyr:1970 hgt:161</t>
  </si>
  <si>
    <t>eyr:2020 cid:326 byr:1989 ecl:gry hgt:160cm hcl:#cc080c pid:319135853 iyr:2010</t>
  </si>
  <si>
    <t>ecl:utc</t>
  </si>
  <si>
    <t>pid:531595917 hgt:180cm byr:1987</t>
  </si>
  <si>
    <t>eyr:2024 hcl:#cfa07d iyr:2025</t>
  </si>
  <si>
    <t>ecl:gry byr:2007</t>
  </si>
  <si>
    <t>eyr:2028</t>
  </si>
  <si>
    <t>pid:6072964414 hgt:59cm hcl:#888785</t>
  </si>
  <si>
    <t>pid:791025828 ecl:hzl hgt:178cm</t>
  </si>
  <si>
    <t>byr:1960 eyr:2021 cid:66</t>
  </si>
  <si>
    <t>byr:1991 iyr:1934</t>
  </si>
  <si>
    <t>cid:304 hgt:183cm ecl:grn</t>
  </si>
  <si>
    <t>pid:408294229</t>
  </si>
  <si>
    <t>eyr:2027 hcl:#623a2f</t>
  </si>
  <si>
    <t>ecl:blu hgt:181cm eyr:2024 iyr:2010</t>
  </si>
  <si>
    <t>pid:633234602 hcl:#2ce009</t>
  </si>
  <si>
    <t>hcl:#c0946f hgt:192cm</t>
  </si>
  <si>
    <t>iyr:2012 pid:120684397 ecl:grn eyr:2027</t>
  </si>
  <si>
    <t>byr:1974</t>
  </si>
  <si>
    <t>eyr:2026</t>
  </si>
  <si>
    <t>pid:068304960 hgt:190cm byr:1925 iyr:2020 ecl:oth</t>
  </si>
  <si>
    <t>hgt:168cm cid:307 iyr:2014 byr:1981 ecl:hzl pid:898831724 eyr:2026</t>
  </si>
  <si>
    <t>hgt:73cm</t>
  </si>
  <si>
    <t>eyr:2038</t>
  </si>
  <si>
    <t>byr:1980 ecl:gry iyr:2027 pid:678846912 hcl:z</t>
  </si>
  <si>
    <t>hgt:150cm cid:261 eyr:2021</t>
  </si>
  <si>
    <t>hcl:z pid:159cm iyr:2014 ecl:hzl</t>
  </si>
  <si>
    <t>byr:1955</t>
  </si>
  <si>
    <t>pid:#172650 ecl:gry eyr:2040 hcl:z iyr:2013 hgt:169cm byr:2008 cid:290</t>
  </si>
  <si>
    <t>iyr:2017 byr:1998</t>
  </si>
  <si>
    <t>hcl:#ceb3a1 pid:274178898 eyr:2027 ecl:brn</t>
  </si>
  <si>
    <t>eyr:2024 cid:183 ecl:grn</t>
  </si>
  <si>
    <t>byr:1946</t>
  </si>
  <si>
    <t>hgt:63in hcl:#6b5442 iyr:2017</t>
  </si>
  <si>
    <t>hgt:97 byr:1990</t>
  </si>
  <si>
    <t>pid:587580330</t>
  </si>
  <si>
    <t>hcl:#341e13 eyr:2022</t>
  </si>
  <si>
    <t>ecl:oth</t>
  </si>
  <si>
    <t>pid:441517075 hcl:#c0946f iyr:2015 hgt:188cm eyr:2024 byr:1920</t>
  </si>
  <si>
    <t>hgt:191in pid:185cm iyr:1993</t>
  </si>
  <si>
    <t>hcl:93033d</t>
  </si>
  <si>
    <t>eyr:2034 ecl:dne</t>
  </si>
  <si>
    <t>pid:591478424 ecl:grn hcl:#888785</t>
  </si>
  <si>
    <t>byr:1929 eyr:2023 hgt:173cm iyr:2017</t>
  </si>
  <si>
    <t>iyr:1954</t>
  </si>
  <si>
    <t>hgt:63cm</t>
  </si>
  <si>
    <t>hcl:bdf2e0 ecl:amb pid:#912f46</t>
  </si>
  <si>
    <t>byr:1956 iyr:2012 hgt:73in pid:986643426</t>
  </si>
  <si>
    <t>ecl:blu</t>
  </si>
  <si>
    <t>cid:235 eyr:2025</t>
  </si>
  <si>
    <t>cid:320 byr:1930</t>
  </si>
  <si>
    <t>hgt:172cm</t>
  </si>
  <si>
    <t>ecl:oth eyr:2024 iyr:2019</t>
  </si>
  <si>
    <t>byr:1935 hgt:182cm pid:22794407 hcl:1b96fb eyr:1961 iyr:1941 ecl:#5e80cd cid:70</t>
  </si>
  <si>
    <t>iyr:2020 eyr:2021</t>
  </si>
  <si>
    <t>hgt:59in pid:594829025 hcl:#93092e</t>
  </si>
  <si>
    <t>byr:1976</t>
  </si>
  <si>
    <t>hcl:#a97842 eyr:2030</t>
  </si>
  <si>
    <t>byr:1937 iyr:2018 cid:295 ecl:oth</t>
  </si>
  <si>
    <t>hgt:166cm pid:282634012</t>
  </si>
  <si>
    <t>hgt:171cm hcl:#623a2f byr:1956</t>
  </si>
  <si>
    <t>pid:068178613 cid:214</t>
  </si>
  <si>
    <t>iyr:2012 eyr:2026 ecl:brn</t>
  </si>
  <si>
    <t>hgt:161cm hcl:#888785</t>
  </si>
  <si>
    <t>ecl:brn pid:010348794</t>
  </si>
  <si>
    <t>eyr:2023 iyr:2011</t>
  </si>
  <si>
    <t>hcl:#a97842 iyr:2010</t>
  </si>
  <si>
    <t>byr:1955 eyr:2024</t>
  </si>
  <si>
    <t>pid:473791166</t>
  </si>
  <si>
    <t>hgt:175cm</t>
  </si>
  <si>
    <t>eyr:2028 ecl:grn pid:186196675 byr:1945 hgt:155cm cid:349</t>
  </si>
  <si>
    <t>iyr:2011 hcl:#6b5442</t>
  </si>
  <si>
    <t>hgt:161cm eyr:2030 cid:221</t>
  </si>
  <si>
    <t>pid:994494879 hcl:#733820 iyr:2012 ecl:blu</t>
  </si>
  <si>
    <t>byr:1957</t>
  </si>
  <si>
    <t>eyr:1993 iyr:2022 hcl:z byr:2020 pid:013428192 hgt:62cm</t>
  </si>
  <si>
    <t>ecl:dne</t>
  </si>
  <si>
    <t>hgt:178cm eyr:2029 hcl:#733820 byr:1962 iyr:2017 ecl:blu pid:567713232</t>
  </si>
  <si>
    <t>hcl:#fffffd</t>
  </si>
  <si>
    <t>byr:1928 pid:390162554</t>
  </si>
  <si>
    <t>eyr:2030 cid:79 hgt:150cm ecl:amb iyr:2019</t>
  </si>
  <si>
    <t>eyr:2030 cid:320 hgt:171cm hcl:#888785 pid:540720799 ecl:amb iyr:2012 byr:1979</t>
  </si>
  <si>
    <t>ecl:oth pid:204986110 eyr:2023 hgt:154cm iyr:2017 hcl:#341e13 cid:126</t>
  </si>
  <si>
    <t>eyr:2020 cid:175 ecl:dne byr:1983 iyr:2016 hcl:#c0946f hgt:65cm</t>
  </si>
  <si>
    <t>hgt:191cm</t>
  </si>
  <si>
    <t>iyr:2010 cid:295 byr:1984 eyr:2025 hcl:#cfa07d pid:799775698</t>
  </si>
  <si>
    <t>iyr:2020 cid:278 hcl:#c0946f byr:1970 pid:773144393 eyr:2024 hgt:180cm</t>
  </si>
  <si>
    <t>byr:1963</t>
  </si>
  <si>
    <t>pid:252396293 iyr:2012 ecl:brn hcl:#ceb3a1</t>
  </si>
  <si>
    <t>pid:545130492</t>
  </si>
  <si>
    <t>byr:2030 iyr:2020</t>
  </si>
  <si>
    <t>hgt:190cm eyr:2034 ecl:blu hcl:#fffffd</t>
  </si>
  <si>
    <t>hcl:#a97842 pid:032201787 hgt:190cm ecl:gry</t>
  </si>
  <si>
    <t>eyr:2028 iyr:2012 byr:1994</t>
  </si>
  <si>
    <t>hcl:#a97842 pid:064591809</t>
  </si>
  <si>
    <t>ecl:hzl byr:1927 hgt:165cm</t>
  </si>
  <si>
    <t>iyr:2011</t>
  </si>
  <si>
    <t>cid:77</t>
  </si>
  <si>
    <t>byr:2005</t>
  </si>
  <si>
    <t>hgt:125 iyr:1923 ecl:#605d73</t>
  </si>
  <si>
    <t>eyr:2022 pid:90184674 hcl:z</t>
  </si>
  <si>
    <t>cid:301 pid:106820988</t>
  </si>
  <si>
    <t>iyr:2018</t>
  </si>
  <si>
    <t>hcl:#cfa07d eyr:2029</t>
  </si>
  <si>
    <t>byr:1993</t>
  </si>
  <si>
    <t>hgt:193cm ecl:grn</t>
  </si>
  <si>
    <t>hcl:#623a2f</t>
  </si>
  <si>
    <t>cid:118</t>
  </si>
  <si>
    <t>ecl:oth pid:75827285</t>
  </si>
  <si>
    <t>hgt:189cm iyr:2010</t>
  </si>
  <si>
    <t>eyr:2030 byr:1976</t>
  </si>
  <si>
    <t>ecl:blu iyr:2023 eyr:1996</t>
  </si>
  <si>
    <t>hgt:66cm cid:251 byr:1972 hcl:z</t>
  </si>
  <si>
    <t>pid:557774244</t>
  </si>
  <si>
    <t>byr:2002</t>
  </si>
  <si>
    <t>hgt:169cm pid:629420566 eyr:2026 ecl:grn hcl:#341e13</t>
  </si>
  <si>
    <t>cid:166 iyr:2019</t>
  </si>
  <si>
    <t>iyr:2026 hcl:9b83a1 eyr:1979</t>
  </si>
  <si>
    <t>ecl:dne hgt:111 pid:176cm</t>
  </si>
  <si>
    <t>pid:#89718c byr:2026</t>
  </si>
  <si>
    <t>hcl:2ca5c7 hgt:142 eyr:2040</t>
  </si>
  <si>
    <t>ecl:lzr iyr:2029</t>
  </si>
  <si>
    <t>byr:2022 eyr:2020</t>
  </si>
  <si>
    <t>pid:7024869 hgt:123 iyr:2019 hcl:z</t>
  </si>
  <si>
    <t>hcl:#733820 hgt:155cm ecl:grn iyr:2020 byr:1955 eyr:2028</t>
  </si>
  <si>
    <t>pid:217362007</t>
  </si>
  <si>
    <t>hcl:#18171d ecl:gry</t>
  </si>
  <si>
    <t>byr:1971 hgt:193cm</t>
  </si>
  <si>
    <t>pid:352009857 iyr:2013</t>
  </si>
  <si>
    <t>byr:2018</t>
  </si>
  <si>
    <t>hgt:175in ecl:xry iyr:2015</t>
  </si>
  <si>
    <t>eyr:2036</t>
  </si>
  <si>
    <t>cid:171 pid:6132398 hcl:#efcc98</t>
  </si>
  <si>
    <t>pid:839955293</t>
  </si>
  <si>
    <t>byr:1928 hcl:#fffffd ecl:hzl iyr:2011</t>
  </si>
  <si>
    <t>hgt:162cm eyr:2023</t>
  </si>
  <si>
    <t>hgt:175cm pid:482827478 eyr:2028</t>
  </si>
  <si>
    <t>hcl:#6b5442 ecl:blu byr:1932 iyr:2010</t>
  </si>
  <si>
    <t>iyr:2020 hcl:#866857</t>
  </si>
  <si>
    <t>ecl:brn byr:1933 cid:269 pid:003931873 hgt:188cm</t>
  </si>
  <si>
    <t>eyr:2022</t>
  </si>
  <si>
    <t>byr:1981 hcl:#fffffd hgt:160cm cid:311 ecl:brn eyr:2025</t>
  </si>
  <si>
    <t>pid:930857758 iyr:2014</t>
  </si>
  <si>
    <t>hcl:#cfa07d hgt:73in</t>
  </si>
  <si>
    <t>ecl:gry</t>
  </si>
  <si>
    <t>pid:383281251</t>
  </si>
  <si>
    <t>iyr:2013 byr:1934 eyr:2026</t>
  </si>
  <si>
    <t>byr:1988 eyr:2026 pid:458002476</t>
  </si>
  <si>
    <t>hgt:175cm ecl:amb</t>
  </si>
  <si>
    <t>eyr:1987</t>
  </si>
  <si>
    <t>byr:2020 pid:299341304</t>
  </si>
  <si>
    <t>hcl:#341e13 iyr:1935 cid:125</t>
  </si>
  <si>
    <t>hgt:168cm</t>
  </si>
  <si>
    <t>iyr:2014 hcl:#b6652a pid:445799347</t>
  </si>
  <si>
    <t>hgt:188cm byr:1960</t>
  </si>
  <si>
    <t>eyr:2030 cid:290 ecl:amb</t>
  </si>
  <si>
    <t>hgt:75cm hcl:#733820 cid:195 byr:1933</t>
  </si>
  <si>
    <t>ecl:amb pid:062770586 iyr:2019</t>
  </si>
  <si>
    <t>eyr:2021</t>
  </si>
  <si>
    <t>pid:725299968 ecl:grn byr:1932</t>
  </si>
  <si>
    <t>iyr:2016 hcl:#888785</t>
  </si>
  <si>
    <t>hgt:161cm hcl:#ceb3a1 byr:1962 eyr:2026 iyr:2013 ecl:amb pid:695426469 cid:227</t>
  </si>
  <si>
    <t>ecl:dne hcl:#ceb3a1 iyr:2013 eyr:2022</t>
  </si>
  <si>
    <t>pid:434786988 byr:1956 hgt:183cm</t>
  </si>
  <si>
    <t>pid:697500517</t>
  </si>
  <si>
    <t>byr:1968 hgt:169cm hcl:#fffffd ecl:grn cid:143</t>
  </si>
  <si>
    <t>iyr:2010</t>
  </si>
  <si>
    <t>eyr:2027</t>
  </si>
  <si>
    <t>byr:2029 ecl:amb hgt:175in iyr:2015 hcl:#ceb3a1</t>
  </si>
  <si>
    <t>pid:39839448</t>
  </si>
  <si>
    <t>eyr:2021 cid:105</t>
  </si>
  <si>
    <t>pid:0985607981 ecl:hzl iyr:2012</t>
  </si>
  <si>
    <t>eyr:2021 byr:2024 hcl:5cad22</t>
  </si>
  <si>
    <t>hgt:190cm</t>
  </si>
  <si>
    <t>hcl:#b6652a hgt:178cm cid:222 byr:1992 ecl:grn</t>
  </si>
  <si>
    <t>iyr:2011 pid:419544742</t>
  </si>
  <si>
    <t>iyr:2019 byr:1960 ecl:hzl eyr:2021 hgt:184cm cid:66 hcl:#866857 pid:412920622</t>
  </si>
  <si>
    <t>eyr:2025 hcl:#888785 iyr:2018 byr:1956 pid:698098389 ecl:grn hgt:173cm</t>
  </si>
  <si>
    <t>ecl:blu byr:1935</t>
  </si>
  <si>
    <t>pid:354892542 hgt:161cm</t>
  </si>
  <si>
    <t>eyr:2021 hcl:#b6652a</t>
  </si>
  <si>
    <t>ecl:oth cid:287 iyr:2028 byr:1953 eyr:2027 hcl:#7d3b0c hgt:151cm</t>
  </si>
  <si>
    <t>pid:211411839</t>
  </si>
  <si>
    <t>iyr:2018 byr:1934 hcl:#a97842</t>
  </si>
  <si>
    <t>pid:859748861</t>
  </si>
  <si>
    <t>ecl:oth hgt:175cm eyr:2025</t>
  </si>
  <si>
    <t>byr:1930 iyr:2018 eyr:2022</t>
  </si>
  <si>
    <t>hcl:#292092</t>
  </si>
  <si>
    <t>ecl:brn pid:987163365</t>
  </si>
  <si>
    <t>hgt:167in hcl:#888785 eyr:2040 pid:4646402867 byr:2013 iyr:1941 ecl:#389aec</t>
  </si>
  <si>
    <t>ecl:hzl hcl:#602927</t>
  </si>
  <si>
    <t>hgt:168cm eyr:2026</t>
  </si>
  <si>
    <t>cid:235 iyr:2016</t>
  </si>
  <si>
    <t>byr:1942</t>
  </si>
  <si>
    <t>iyr:1975 pid:11337832 ecl:#a25273 hgt:151 byr:2017</t>
  </si>
  <si>
    <t>eyr:1979</t>
  </si>
  <si>
    <t>hgt:71cm</t>
  </si>
  <si>
    <t>byr:2003 hcl:7e7da7 pid:151cm ecl:#a8afb3 iyr:1937</t>
  </si>
  <si>
    <t>eyr:2021 hgt:74in hcl:#cfa07d iyr:2014 byr:1932</t>
  </si>
  <si>
    <t>pid:641867677 ecl:grn</t>
  </si>
  <si>
    <t>ecl:gry hgt:185cm pid:556229206 iyr:2013</t>
  </si>
  <si>
    <t>byr:1984</t>
  </si>
  <si>
    <t>hcl:#fffffd eyr:2028</t>
  </si>
  <si>
    <t>eyr:2020 byr:1989</t>
  </si>
  <si>
    <t>ecl:grn pid:618876158 hcl:z</t>
  </si>
  <si>
    <t>hgt:176cm iyr:2025</t>
  </si>
  <si>
    <t>eyr:2025 byr:2001 hcl:#cdb7f9</t>
  </si>
  <si>
    <t>pid:377402126 ecl:hzl hgt:184cm iyr:2019</t>
  </si>
  <si>
    <t>byr:1939 hgt:180cm eyr:2029 ecl:oth hcl:#733820 iyr:2016</t>
  </si>
  <si>
    <t>pid:733456875</t>
  </si>
  <si>
    <t>pid:883743276</t>
  </si>
  <si>
    <t>hcl:#7d3b0c eyr:2022 ecl:blu</t>
  </si>
  <si>
    <t>byr:1928 hgt:150cm cid:150 iyr:2013</t>
  </si>
  <si>
    <t>hgt:60cm ecl:#43f03d eyr:1994 byr:1975</t>
  </si>
  <si>
    <t>iyr:1980 pid:169cm</t>
  </si>
  <si>
    <t>hgt:104 byr:2029 eyr:2040 hcl:64a9b2</t>
  </si>
  <si>
    <t>pid:83898860</t>
  </si>
  <si>
    <t>iyr:1990</t>
  </si>
  <si>
    <t>ecl:#938bbe</t>
  </si>
  <si>
    <t>pid:284399238 ecl:gry hcl:#888785 iyr:2019 hgt:168cm byr:1944</t>
  </si>
  <si>
    <t>hcl:#733820 pid:486515752 ecl:grn hgt:188in byr:1941 iyr:2017 eyr:2005</t>
  </si>
  <si>
    <t>byr:1978 hgt:160cm eyr:2003</t>
  </si>
  <si>
    <t>hcl:#efcc98 pid:584668011</t>
  </si>
  <si>
    <t>byr:1944 ecl:gry pid:962700562 iyr:2011 hcl:#866857 eyr:2022</t>
  </si>
  <si>
    <t>hcl:z pid:758583213 iyr:1941 ecl:gry eyr:2007</t>
  </si>
  <si>
    <t>hgt:67 byr:2022</t>
  </si>
  <si>
    <t>cid:215</t>
  </si>
  <si>
    <t>byr:1988</t>
  </si>
  <si>
    <t>ecl:#ae2a9b hcl:#fe9d14 iyr:2012</t>
  </si>
  <si>
    <t>pid:411550516 hgt:169cm eyr:2038</t>
  </si>
  <si>
    <t>pid:400034647 byr:1927 hgt:165cm</t>
  </si>
  <si>
    <t>iyr:2017 ecl:brn eyr:2024 cid:144 hcl:#341e13</t>
  </si>
  <si>
    <t>hcl:#733820 hgt:153cm eyr:2027</t>
  </si>
  <si>
    <t>byr:1935 pid:217121064 cid:120 iyr:2012 ecl:grn</t>
  </si>
  <si>
    <t>hgt:168cm hcl:#866857 iyr:2012 pid:1527348755</t>
  </si>
  <si>
    <t>byr:1946 eyr:2028 cid:184 ecl:amb</t>
  </si>
  <si>
    <t>hcl:#a97842</t>
  </si>
  <si>
    <t>hgt:152cm eyr:2030</t>
  </si>
  <si>
    <t>pid:929661915 iyr:2018</t>
  </si>
  <si>
    <t>pid:671485026</t>
  </si>
  <si>
    <t>hgt:188cm byr:1974 iyr:2015 ecl:grn cid:268 eyr:2021 hcl:#c0946f</t>
  </si>
  <si>
    <t>pid:789877199 iyr:2011 cid:219 eyr:2029</t>
  </si>
  <si>
    <t>ecl:oth byr:1991</t>
  </si>
  <si>
    <t>hcl:#866857 hgt:154cm</t>
  </si>
  <si>
    <t>cid:137 pid:059579902</t>
  </si>
  <si>
    <t>eyr:2020 byr:1952</t>
  </si>
  <si>
    <t>hcl:#18171d iyr:2020</t>
  </si>
  <si>
    <t>hgt:172cm ecl:oth</t>
  </si>
  <si>
    <t>pid:182cm iyr:1997 byr:2012</t>
  </si>
  <si>
    <t>eyr:2034</t>
  </si>
  <si>
    <t>hgt:161in ecl:#528abf hcl:b7d2fe</t>
  </si>
  <si>
    <t>hgt:192cm ecl:oth iyr:2017 pid:264538307 byr:1994 cid:285</t>
  </si>
  <si>
    <t>hcl:#18171d eyr:2030</t>
  </si>
  <si>
    <t>hcl:#efcc98</t>
  </si>
  <si>
    <t>pid:38036608</t>
  </si>
  <si>
    <t>eyr:2010</t>
  </si>
  <si>
    <t>iyr:2026</t>
  </si>
  <si>
    <t>byr:2027</t>
  </si>
  <si>
    <t>cid:239 ecl:zzz hgt:74</t>
  </si>
  <si>
    <t>eyr:2022 hgt:178cm</t>
  </si>
  <si>
    <t>hcl:#888785</t>
  </si>
  <si>
    <t>byr:1998 pid:000080585</t>
  </si>
  <si>
    <t>pid:719620152 hcl:#b6652a cid:133</t>
  </si>
  <si>
    <t>byr:1983 iyr:2012 hgt:175cm</t>
  </si>
  <si>
    <t>eyr:2024</t>
  </si>
  <si>
    <t>cid:155 eyr:1977 iyr:2019 ecl:#28de8b byr:1941 hcl:#602927 hgt:173cm pid:493773064</t>
  </si>
  <si>
    <t>pid:842124616 ecl:hzl eyr:2025 cid:146 hcl:#733820 hgt:166cm byr:1987</t>
  </si>
  <si>
    <t>hcl:fd4dcf byr:2006 iyr:2011 pid:820797708 eyr:2020 hgt:189cm</t>
  </si>
  <si>
    <t>iyr:1971 pid:22107293 hcl:#5b3f01 cid:257</t>
  </si>
  <si>
    <t>hgt:60cm eyr:2000 byr:1965</t>
  </si>
  <si>
    <t>byr:1932 eyr:2028</t>
  </si>
  <si>
    <t>hcl:#6b5442 ecl:amb pid:947149686</t>
  </si>
  <si>
    <t>iyr:2015 hgt:187cm</t>
  </si>
  <si>
    <t>cid:260</t>
  </si>
  <si>
    <t>hgt:167cm eyr:2027 byr:1973 ecl:oth pid:741678753 iyr:2016</t>
  </si>
  <si>
    <t>pid:334234443 ecl:gry hcl:#18171d eyr:2020</t>
  </si>
  <si>
    <t>iyr:2016 hgt:159cm byr:1926</t>
  </si>
  <si>
    <t>hgt:118 eyr:1929 iyr:2013</t>
  </si>
  <si>
    <t>pid:987139064</t>
  </si>
  <si>
    <t>cid:196</t>
  </si>
  <si>
    <t>hcl:#cfa07d ecl:#f72601 byr:1929</t>
  </si>
  <si>
    <t>byr:1924</t>
  </si>
  <si>
    <t>pid:623185744 iyr:2012 cid:341 hcl:#602927 hgt:192cm eyr:2022</t>
  </si>
  <si>
    <t>iyr:2012 byr:1971 hgt:168cm cid:146 pid:673038025 hcl:#866857 eyr:2020 ecl:hzl</t>
  </si>
  <si>
    <t>eyr:2023 iyr:2017</t>
  </si>
  <si>
    <t>pid:205596613 cid:298 hcl:#341e13</t>
  </si>
  <si>
    <t>hgt:169cm ecl:oth</t>
  </si>
  <si>
    <t>byr:1996</t>
  </si>
  <si>
    <t>ecl:blu pid:775831730</t>
  </si>
  <si>
    <t>eyr:2029 iyr:1924 hgt:168cm hcl:z</t>
  </si>
  <si>
    <t>byr:2023 hgt:181cm</t>
  </si>
  <si>
    <t>pid:4365105095 iyr:2021</t>
  </si>
  <si>
    <t>ecl:lzr eyr:2024 hcl:z</t>
  </si>
  <si>
    <t>hgt:184cm byr:1987 pid:175cm ecl:#83a5fa eyr:2023</t>
  </si>
  <si>
    <t>eyr:2021 pid:422371422 ecl:oth iyr:2015 hcl:#866857</t>
  </si>
  <si>
    <t>byr:1963 hgt:174cm</t>
  </si>
  <si>
    <t>pid:006970943</t>
  </si>
  <si>
    <t>hcl:#2f22ef iyr:2020</t>
  </si>
  <si>
    <t>byr:1922</t>
  </si>
  <si>
    <t>eyr:2024 hgt:163cm</t>
  </si>
  <si>
    <t>cid:160 byr:2015</t>
  </si>
  <si>
    <t>eyr:2038 hcl:z ecl:grt hgt:166 iyr:2026</t>
  </si>
  <si>
    <t>pid:#14978f</t>
  </si>
  <si>
    <t>hgt:178cm eyr:2021 iyr:2016 pid:471529794</t>
  </si>
  <si>
    <t>hcl:#b6652a cid:192</t>
  </si>
  <si>
    <t>ecl:grn byr:1970</t>
  </si>
  <si>
    <t>iyr:2015 ecl:brn hcl:#602927 hgt:187cm</t>
  </si>
  <si>
    <t>pid:729284172</t>
  </si>
  <si>
    <t>eyr:2024 byr:1932</t>
  </si>
  <si>
    <t>cid:153</t>
  </si>
  <si>
    <t>ecl:dne eyr:2005</t>
  </si>
  <si>
    <t>pid:178cm iyr:2028</t>
  </si>
  <si>
    <t>byr:2029 hgt:160in hcl:482a92</t>
  </si>
  <si>
    <t>byr:1995 iyr:2012 hcl:#866857 hgt:159cm</t>
  </si>
  <si>
    <t>eyr:1950 ecl:gry pid:183cm</t>
  </si>
  <si>
    <t>pid:875885919</t>
  </si>
  <si>
    <t>hgt:159cm</t>
  </si>
  <si>
    <t>ecl:gry byr:1988 hcl:#341e13 eyr:2028</t>
  </si>
  <si>
    <t>pid:2390267705 hcl:#7d3b0c byr:2009</t>
  </si>
  <si>
    <t>eyr:2017 ecl:grn hgt:183cm iyr:2015</t>
  </si>
  <si>
    <t>ecl:brn eyr:2029 hcl:#866857 iyr:2020 hgt:180cm byr:2001</t>
  </si>
  <si>
    <t>pid:668021168</t>
  </si>
  <si>
    <t>hcl:#c0946f</t>
  </si>
  <si>
    <t>eyr:2024 ecl:amb pid:013487714 byr:1965 hgt:172cm cid:320 iyr:2020</t>
  </si>
  <si>
    <t>eyr:2025 pid:115479767 hcl:#866857 ecl:oth</t>
  </si>
  <si>
    <t>hgt:163cm iyr:2010 byr:1999</t>
  </si>
  <si>
    <t>byr:1967 iyr:2011 cid:112 hcl:#733820</t>
  </si>
  <si>
    <t>eyr:2040 ecl:grt</t>
  </si>
  <si>
    <t>hgt:66 pid:804536366</t>
  </si>
  <si>
    <t>hgt:163 pid:1764836278 eyr:2035</t>
  </si>
  <si>
    <t>iyr:2021</t>
  </si>
  <si>
    <t>hcl:z ecl:#f1bb27</t>
  </si>
  <si>
    <t>hcl:#efcc98 hgt:176cm byr:1994 pid:590539278 ecl:grn iyr:2011 eyr:2021</t>
  </si>
  <si>
    <t>iyr:2017 eyr:2024 hgt:167cm hcl:#b62e29 pid:495674801</t>
  </si>
  <si>
    <t>byr:1970 ecl:brn</t>
  </si>
  <si>
    <t>hgt:168cm pid:993244641</t>
  </si>
  <si>
    <t>byr:1968</t>
  </si>
  <si>
    <t>eyr:1926</t>
  </si>
  <si>
    <t>hcl:#b6652a ecl:brn</t>
  </si>
  <si>
    <t>iyr:2023</t>
  </si>
  <si>
    <t>hgt:63in hcl:z pid:594070517</t>
  </si>
  <si>
    <t>eyr:2021 ecl:oth</t>
  </si>
  <si>
    <t>eyr:2030 pid:272955042 cid:319 iyr:2011 ecl:amb byr:1999 hcl:#888785 hgt:158cm</t>
  </si>
  <si>
    <t>pid:814305816 byr:1945 ecl:brn hgt:162cm iyr:2018</t>
  </si>
  <si>
    <t>cid:229</t>
  </si>
  <si>
    <t>byr:1996 eyr:2026 pid:582584802 hcl:#c0946f iyr:2020 ecl:grn</t>
  </si>
  <si>
    <t>hgt:162cm</t>
  </si>
  <si>
    <t>hgt:155cm byr:1925</t>
  </si>
  <si>
    <t>cid:182</t>
  </si>
  <si>
    <t>iyr:2014 ecl:brn</t>
  </si>
  <si>
    <t>pid:250884352</t>
  </si>
  <si>
    <t>hgt:173cm cid:135</t>
  </si>
  <si>
    <t>iyr:2017 pid:661330507 byr:1950 eyr:2020 ecl:gry hcl:#18171d</t>
  </si>
  <si>
    <t>pid:208932950</t>
  </si>
  <si>
    <t>eyr:2030 hgt:179cm</t>
  </si>
  <si>
    <t>iyr:2013</t>
  </si>
  <si>
    <t>byr:1981</t>
  </si>
  <si>
    <t>cid:58 hcl:#6b5442</t>
  </si>
  <si>
    <t>hcl:#f183e7 iyr:2014</t>
  </si>
  <si>
    <t>hgt:159cm pid:614579850 ecl:gry eyr:2029</t>
  </si>
  <si>
    <t>cid:186 byr:1962</t>
  </si>
  <si>
    <t>eyr:2027 hcl:#db3405 byr:1938 pid:194516631 cid:167 hgt:177cm ecl:oth</t>
  </si>
  <si>
    <t>hgt:68in hcl:#733820 pid:228644594 eyr:2030 ecl:gry iyr:2010 cid:334 byr:1951</t>
  </si>
  <si>
    <t>iyr:2017 hcl:#341e13</t>
  </si>
  <si>
    <t>pid:#6a28c9 hgt:154cm ecl:gry</t>
  </si>
  <si>
    <t>byr:1966 eyr:2023</t>
  </si>
  <si>
    <t>pid:250155574 cid:84</t>
  </si>
  <si>
    <t>hgt:157cm ecl:grn byr:1937 iyr:2017 eyr:2024 hcl:#b6652a</t>
  </si>
  <si>
    <t>pid:831823039 eyr:2028 iyr:2015 ecl:gry</t>
  </si>
  <si>
    <t>hgt:192cm cid:137 byr:1922</t>
  </si>
  <si>
    <t>hgt:193cm byr:1941 eyr:2024 cid:56</t>
  </si>
  <si>
    <t>hcl:#623a2f ecl:amb</t>
  </si>
  <si>
    <t>pid:351293754 iyr:2016</t>
  </si>
  <si>
    <t>byr:1947 iyr:2012 ecl:hzl hcl:#602927 eyr:2028 pid:252010138 hgt:152cm</t>
  </si>
  <si>
    <t>hcl:#a97842 pid:801192586 ecl:hzl iyr:2018 hgt:193cm byr:1928 cid:323</t>
  </si>
  <si>
    <t>hgt:151cm</t>
  </si>
  <si>
    <t>pid:756347561 ecl:hzl</t>
  </si>
  <si>
    <t>eyr:2024 cid:161</t>
  </si>
  <si>
    <t>iyr:2016 hcl:#623a2f</t>
  </si>
  <si>
    <t>pid:648012871 iyr:2015 ecl:blu</t>
  </si>
  <si>
    <t>eyr:2025 hcl:#623a2f byr:1973 hgt:177cm</t>
  </si>
  <si>
    <t>byr:1999 hcl:#ceb3a1 cid:345 eyr:2025 ecl:#b29a96 pid:093304949</t>
  </si>
  <si>
    <t>iyr:2017 hgt:93</t>
  </si>
  <si>
    <t>hcl:#b6652a</t>
  </si>
  <si>
    <t>iyr:2018 ecl:grn</t>
  </si>
  <si>
    <t>byr:1951 pid:077278028 eyr:2024 hgt:62in</t>
  </si>
  <si>
    <t>hgt:164cm pid:410770618 byr:1958</t>
  </si>
  <si>
    <t>ecl:gry hcl:#fffffd cid:293</t>
  </si>
  <si>
    <t>ecl:grt</t>
  </si>
  <si>
    <t>eyr:2039</t>
  </si>
  <si>
    <t>hcl:z pid:188cm byr:2022</t>
  </si>
  <si>
    <t>iyr:2027 hgt:76cm</t>
  </si>
  <si>
    <t>ecl:grn iyr:2012 hgt:150cm eyr:2024</t>
  </si>
  <si>
    <t>byr:1926 pid:954310029 cid:64</t>
  </si>
  <si>
    <t>ecl:oth eyr:2027 pid:091152959 hgt:180cm hcl:#ceb3a1 iyr:2015 cid:350</t>
  </si>
  <si>
    <t>iyr:2017 hcl:#49a793 eyr:2021 cid:144 byr:1966</t>
  </si>
  <si>
    <t>pid:717543257</t>
  </si>
  <si>
    <t>hgt:161cm</t>
  </si>
  <si>
    <t>eyr:2025 ecl:brn hgt:60in pid:391973520 byr:1928 cid:77</t>
  </si>
  <si>
    <t>hcl:#602927</t>
  </si>
  <si>
    <t>iyr:2013 hgt:161cm pid:784483994 byr:1991</t>
  </si>
  <si>
    <t>eyr:2024 ecl:grn</t>
  </si>
  <si>
    <t>ecl:hzl iyr:1967 byr:2009 cid:265 hgt:180in pid:168cm</t>
  </si>
  <si>
    <t>eyr:1966</t>
  </si>
  <si>
    <t>eyr:2024 iyr:2019 pid:534453983</t>
  </si>
  <si>
    <t>byr:2028 ecl:oth hcl:#341e13 hgt:193cm</t>
  </si>
  <si>
    <t>eyr:2029 iyr:2010 hcl:#623a2f ecl:gry hgt:152cm pid:572128647</t>
  </si>
  <si>
    <t>iyr:2014 byr:1981 cid:176</t>
  </si>
  <si>
    <t>ecl:grn hgt:183cm pid:974469723 eyr:2027</t>
  </si>
  <si>
    <t>eyr:2029 pid:233353682 byr:1968</t>
  </si>
  <si>
    <t>ecl:gry hgt:181cm iyr:2011</t>
  </si>
  <si>
    <t>hgt:61 iyr:2005 cid:203 ecl:gmt pid:157cm hcl:z</t>
  </si>
  <si>
    <t>byr:2013</t>
  </si>
  <si>
    <t>iyr:2020</t>
  </si>
  <si>
    <t>byr:1923 ecl:blu eyr:2026 pid:069770502 hgt:69cm</t>
  </si>
  <si>
    <t>byr:1997 hgt:160cm</t>
  </si>
  <si>
    <t>hcl:z iyr:2021 eyr:1920 pid:9374226872</t>
  </si>
  <si>
    <t>ecl:hzl eyr:2024 pid:537492791 hgt:186cm byr:1952</t>
  </si>
  <si>
    <t>hgt:73cm byr:1974</t>
  </si>
  <si>
    <t>ecl:xry iyr:2016 cid:133</t>
  </si>
  <si>
    <t>hcl:e741f5 pid:186cm</t>
  </si>
  <si>
    <t>pid:161cm</t>
  </si>
  <si>
    <t>byr:1950</t>
  </si>
  <si>
    <t>eyr:2028 ecl:hzl hcl:#7d3b0c</t>
  </si>
  <si>
    <t>iyr:2014 hgt:158cm</t>
  </si>
  <si>
    <t>ecl:#2c491e</t>
  </si>
  <si>
    <t>hcl:f8fe13 byr:2022</t>
  </si>
  <si>
    <t>hgt:137 iyr:1948</t>
  </si>
  <si>
    <t>eyr:2040 pid:#959a0f</t>
  </si>
  <si>
    <t>byr:1923 hgt:70in</t>
  </si>
  <si>
    <t>pid:904825661 hcl:#b6652a iyr:2010 eyr:2020</t>
  </si>
  <si>
    <t>ecl:blu pid:858020233 byr:1950 hgt:61in</t>
  </si>
  <si>
    <t>iyr:2016</t>
  </si>
  <si>
    <t>ecl:amb pid:613754206 byr:1975 hgt:164cm eyr:2025</t>
  </si>
  <si>
    <t>byr:1938</t>
  </si>
  <si>
    <t>iyr:2017 hcl:#623a2f cid:191 eyr:2027 hgt:174cm pid:287108745 ecl:amb</t>
  </si>
  <si>
    <t>iyr:2025 hcl:#623a2f byr:2019 hgt:170cm</t>
  </si>
  <si>
    <t>cid:233 pid:55323151 ecl:amb eyr:2037</t>
  </si>
  <si>
    <t>hgt:177cm hcl:#b6a3ce eyr:2025 byr:1967 pid:506927066</t>
  </si>
  <si>
    <t>iyr:2018 cid:93</t>
  </si>
  <si>
    <t>byr:1964 hgt:173cm eyr:2030 cid:106 pid:587635596 iyr:2012</t>
  </si>
  <si>
    <t>hcl:#fb5993</t>
  </si>
  <si>
    <t>ecl:lzr pid:190cm hcl:44746d eyr:1955 hgt:66cm iyr:1990 byr:2003</t>
  </si>
  <si>
    <t>ecl:brn byr:1968 cid:216 hgt:181in hcl:#b6652a iyr:2016 eyr:2020 pid:0208311541</t>
  </si>
  <si>
    <t>ecl:hzl hgt:181cm</t>
  </si>
  <si>
    <t>eyr:1977 byr:2018 pid:527754216 hcl:#c0946f</t>
  </si>
  <si>
    <t>ecl:grn hcl:#efcc98</t>
  </si>
  <si>
    <t>byr:1935 eyr:2025 iyr:2018 hgt:65in pid:396444938 cid:293</t>
  </si>
  <si>
    <t>hgt:64in ecl:oth</t>
  </si>
  <si>
    <t>pid:105602506 byr:1973</t>
  </si>
  <si>
    <t>iyr:2014</t>
  </si>
  <si>
    <t>eyr:2039 hgt:64</t>
  </si>
  <si>
    <t>ecl:#ab45a8 byr:2009</t>
  </si>
  <si>
    <t>iyr:2025 pid:182cm hcl:d1614a cid:103</t>
  </si>
  <si>
    <t>amb</t>
  </si>
  <si>
    <t>blu</t>
  </si>
  <si>
    <t>brn</t>
  </si>
  <si>
    <t>gry</t>
  </si>
  <si>
    <t>grn</t>
  </si>
  <si>
    <t>hzl</t>
  </si>
  <si>
    <t>oth</t>
  </si>
  <si>
    <t>BBFBFFBRLL</t>
  </si>
  <si>
    <t>FBFBFFBRRR</t>
  </si>
  <si>
    <t>BBBFBFFLLR</t>
  </si>
  <si>
    <t>BFBBFFBRRL</t>
  </si>
  <si>
    <t>BBFFBBBRRL</t>
  </si>
  <si>
    <t>BFFFFFBLRR</t>
  </si>
  <si>
    <t>FBBBFBFLLL</t>
  </si>
  <si>
    <t>FBBFBFFLRR</t>
  </si>
  <si>
    <t>FBFFFFBRLR</t>
  </si>
  <si>
    <t>FBFBFBFLRL</t>
  </si>
  <si>
    <t>FFBBFFFLRR</t>
  </si>
  <si>
    <t>BFFBBBFRRL</t>
  </si>
  <si>
    <t>FFBBFBBRRR</t>
  </si>
  <si>
    <t>BFFBBFFRRR</t>
  </si>
  <si>
    <t>FBBFBBFRLR</t>
  </si>
  <si>
    <t>BFFFFBBLRL</t>
  </si>
  <si>
    <t>BFFBFFBRLL</t>
  </si>
  <si>
    <t>BFFFBFFRLL</t>
  </si>
  <si>
    <t>BBFFFBFRLL</t>
  </si>
  <si>
    <t>FFFFBFBLLR</t>
  </si>
  <si>
    <t>FBFBFFBLRR</t>
  </si>
  <si>
    <t>FBBFFFFRRL</t>
  </si>
  <si>
    <t>FBBFFFFLRL</t>
  </si>
  <si>
    <t>BBFBFFFLRR</t>
  </si>
  <si>
    <t>FFBFBBFLLR</t>
  </si>
  <si>
    <t>FFFFBFBRRL</t>
  </si>
  <si>
    <t>BFFFBBBLRR</t>
  </si>
  <si>
    <t>BBFBFBFRRL</t>
  </si>
  <si>
    <t>FFBFBFBRRL</t>
  </si>
  <si>
    <t>FFFBBBBRRL</t>
  </si>
  <si>
    <t>FBBBBBBLLR</t>
  </si>
  <si>
    <t>FFFFFBFRLR</t>
  </si>
  <si>
    <t>FBBFBBBRRL</t>
  </si>
  <si>
    <t>FBBBBFFRLR</t>
  </si>
  <si>
    <t>FFBBBFFRLR</t>
  </si>
  <si>
    <t>FFBBBFFLRR</t>
  </si>
  <si>
    <t>FFBBBBBRLR</t>
  </si>
  <si>
    <t>FFBFFFBRLR</t>
  </si>
  <si>
    <t>FBFBFFBLRL</t>
  </si>
  <si>
    <t>BFBBBBFRRR</t>
  </si>
  <si>
    <t>FBFFBFFRRL</t>
  </si>
  <si>
    <t>BFFFBFFLRL</t>
  </si>
  <si>
    <t>BBFBFBBRRR</t>
  </si>
  <si>
    <t>BFBFBFFLRR</t>
  </si>
  <si>
    <t>BFFFBBBRRR</t>
  </si>
  <si>
    <t>FBBFFBFLRR</t>
  </si>
  <si>
    <t>BFFBFBFLRL</t>
  </si>
  <si>
    <t>BFBBBFBRRL</t>
  </si>
  <si>
    <t>BFBFBFBRRR</t>
  </si>
  <si>
    <t>FFFBBFFRLR</t>
  </si>
  <si>
    <t>FFFFBBBLRR</t>
  </si>
  <si>
    <t>BFBFFBBRLL</t>
  </si>
  <si>
    <t>BBFFBBBLLR</t>
  </si>
  <si>
    <t>FBFFFBFLLL</t>
  </si>
  <si>
    <t>FFBFBBFRRL</t>
  </si>
  <si>
    <t>FFFBBFFLLR</t>
  </si>
  <si>
    <t>FBBFFFBRRL</t>
  </si>
  <si>
    <t>FBFFBBBLRL</t>
  </si>
  <si>
    <t>FFBBFBBLLL</t>
  </si>
  <si>
    <t>FBBBBBBRRR</t>
  </si>
  <si>
    <t>FBBBBFFLRR</t>
  </si>
  <si>
    <t>FBFFFFFLLL</t>
  </si>
  <si>
    <t>FBFBFBFLLL</t>
  </si>
  <si>
    <t>BBFFBFBLRL</t>
  </si>
  <si>
    <t>FBFBBFFRLR</t>
  </si>
  <si>
    <t>FFFBFFBRLL</t>
  </si>
  <si>
    <t>FFBFFBFRRL</t>
  </si>
  <si>
    <t>FBBFFFFLRR</t>
  </si>
  <si>
    <t>FBFFFFFRLR</t>
  </si>
  <si>
    <t>FFFBFBBLLR</t>
  </si>
  <si>
    <t>FBBBFFBRLL</t>
  </si>
  <si>
    <t>BBFFBBFLRR</t>
  </si>
  <si>
    <t>FBBFBBFLLL</t>
  </si>
  <si>
    <t>FFBFBBBLRR</t>
  </si>
  <si>
    <t>FFFFFFBLLL</t>
  </si>
  <si>
    <t>BFFFBBFLLR</t>
  </si>
  <si>
    <t>FFFFBBFLLL</t>
  </si>
  <si>
    <t>BFBFBFBLRL</t>
  </si>
  <si>
    <t>BFBBFFBRRR</t>
  </si>
  <si>
    <t>BFBBFBBRLR</t>
  </si>
  <si>
    <t>FFFBFFFLRL</t>
  </si>
  <si>
    <t>BBFBBBBLRL</t>
  </si>
  <si>
    <t>FFBFBBBRRR</t>
  </si>
  <si>
    <t>BFFFBFBRLL</t>
  </si>
  <si>
    <t>BBFFFBFRRR</t>
  </si>
  <si>
    <t>BFFFFFFRRL</t>
  </si>
  <si>
    <t>BFBBFFFRLR</t>
  </si>
  <si>
    <t>FFFFBFBLRL</t>
  </si>
  <si>
    <t>FBFBFFBLLR</t>
  </si>
  <si>
    <t>BBFFFBFRLR</t>
  </si>
  <si>
    <t>FFBBFFFRLL</t>
  </si>
  <si>
    <t>FBBBFBFRRR</t>
  </si>
  <si>
    <t>BFFBBFFLLR</t>
  </si>
  <si>
    <t>FFFFBFBRRR</t>
  </si>
  <si>
    <t>FBFFFBBRLL</t>
  </si>
  <si>
    <t>FBBFFFBRLR</t>
  </si>
  <si>
    <t>BFBFBBFLLL</t>
  </si>
  <si>
    <t>BFFBFFBRRR</t>
  </si>
  <si>
    <t>FFBBBFBRLL</t>
  </si>
  <si>
    <t>BFBFFBBLLL</t>
  </si>
  <si>
    <t>FFBFFBBLLL</t>
  </si>
  <si>
    <t>FFBBFBFRLL</t>
  </si>
  <si>
    <t>BFFFBBFLRL</t>
  </si>
  <si>
    <t>BBFBBFFLRL</t>
  </si>
  <si>
    <t>BFBBFFFRLL</t>
  </si>
  <si>
    <t>BBFFFFFRLR</t>
  </si>
  <si>
    <t>FFFBBFBLRR</t>
  </si>
  <si>
    <t>BBFFBBBRRR</t>
  </si>
  <si>
    <t>FBFFFBFRRL</t>
  </si>
  <si>
    <t>BFBFFBFRRR</t>
  </si>
  <si>
    <t>FBFBBFFLRR</t>
  </si>
  <si>
    <t>FBBFFBFLRL</t>
  </si>
  <si>
    <t>FBBBBFBLLL</t>
  </si>
  <si>
    <t>BFBFFBFLRR</t>
  </si>
  <si>
    <t>BFFBFBBRLR</t>
  </si>
  <si>
    <t>FFBBBFBRRR</t>
  </si>
  <si>
    <t>FBBBBBFLRL</t>
  </si>
  <si>
    <t>BFBBFFBRLL</t>
  </si>
  <si>
    <t>BFFBFBBRRL</t>
  </si>
  <si>
    <t>BBBFFBFRRR</t>
  </si>
  <si>
    <t>FBBFFBBRLL</t>
  </si>
  <si>
    <t>BFFFFBBLLL</t>
  </si>
  <si>
    <t>BFBBBFBRLL</t>
  </si>
  <si>
    <t>BFFFBBFRLR</t>
  </si>
  <si>
    <t>FFBFFFBLLR</t>
  </si>
  <si>
    <t>BFBBFFFRRL</t>
  </si>
  <si>
    <t>BFFBFBFRRR</t>
  </si>
  <si>
    <t>FBFFBFBRLR</t>
  </si>
  <si>
    <t>FBFFBBFLLR</t>
  </si>
  <si>
    <t>BFFFFFBRRR</t>
  </si>
  <si>
    <t>FFFFFBBRLR</t>
  </si>
  <si>
    <t>FBBFFFBLLL</t>
  </si>
  <si>
    <t>BFFFFFBRRL</t>
  </si>
  <si>
    <t>BBBFFFFLRR</t>
  </si>
  <si>
    <t>BFFFBBBRLL</t>
  </si>
  <si>
    <t>BFFFFFBRLR</t>
  </si>
  <si>
    <t>FFFBBBBLRL</t>
  </si>
  <si>
    <t>FBBFFBBLRL</t>
  </si>
  <si>
    <t>FBBBBFFLLR</t>
  </si>
  <si>
    <t>BFBFBFBRLL</t>
  </si>
  <si>
    <t>FBFBBFFLLR</t>
  </si>
  <si>
    <t>FFFFFBFLLL</t>
  </si>
  <si>
    <t>FBBBFFFRLL</t>
  </si>
  <si>
    <t>BFBBFFFLLR</t>
  </si>
  <si>
    <t>FBFBBFFRLL</t>
  </si>
  <si>
    <t>FBFBBFBLLL</t>
  </si>
  <si>
    <t>FBFBFFBRLL</t>
  </si>
  <si>
    <t>BBBFFFBRRL</t>
  </si>
  <si>
    <t>FFBBFBFLLR</t>
  </si>
  <si>
    <t>FFFFFFBRLL</t>
  </si>
  <si>
    <t>BFBFBFBRRL</t>
  </si>
  <si>
    <t>BFFBFFBLLL</t>
  </si>
  <si>
    <t>FBBFFFBRLL</t>
  </si>
  <si>
    <t>FFFFBBBLLR</t>
  </si>
  <si>
    <t>FFBFFFBLRL</t>
  </si>
  <si>
    <t>FBFBBBBRRR</t>
  </si>
  <si>
    <t>FFBFBBBRLL</t>
  </si>
  <si>
    <t>BFBFBFFRRR</t>
  </si>
  <si>
    <t>FBBFBFFRRR</t>
  </si>
  <si>
    <t>FBBFFFBLLR</t>
  </si>
  <si>
    <t>FBBBFFFLRR</t>
  </si>
  <si>
    <t>BBFFFFFRLL</t>
  </si>
  <si>
    <t>FBBBBBBRLR</t>
  </si>
  <si>
    <t>BFBFBBBRLL</t>
  </si>
  <si>
    <t>BBFFBBFRRL</t>
  </si>
  <si>
    <t>BBFFFFFLLR</t>
  </si>
  <si>
    <t>FFBFFFBRLL</t>
  </si>
  <si>
    <t>BBFBBFBLLL</t>
  </si>
  <si>
    <t>FFBFFBFLRR</t>
  </si>
  <si>
    <t>FBBBFFBRRR</t>
  </si>
  <si>
    <t>FBFBFBFRRL</t>
  </si>
  <si>
    <t>FBFBFBBRLL</t>
  </si>
  <si>
    <t>FFFFFFBRRL</t>
  </si>
  <si>
    <t>FBBFFBFRLR</t>
  </si>
  <si>
    <t>FBFFFBFRLL</t>
  </si>
  <si>
    <t>FFBBFFBRRL</t>
  </si>
  <si>
    <t>FBFFBBBLLL</t>
  </si>
  <si>
    <t>FFFBFBFLRL</t>
  </si>
  <si>
    <t>BBFFFFBRRR</t>
  </si>
  <si>
    <t>FFBFBFBLRL</t>
  </si>
  <si>
    <t>FBBBFFFLLR</t>
  </si>
  <si>
    <t>FBBBFFFRRR</t>
  </si>
  <si>
    <t>BFFFFBBRRL</t>
  </si>
  <si>
    <t>BFFBBBFLLR</t>
  </si>
  <si>
    <t>BBBFFBFRLR</t>
  </si>
  <si>
    <t>FBFBFBFLRR</t>
  </si>
  <si>
    <t>FFFFBFBLLL</t>
  </si>
  <si>
    <t>BFBBFFBLLL</t>
  </si>
  <si>
    <t>FFFFBBFRLL</t>
  </si>
  <si>
    <t>FFBBFFFRRR</t>
  </si>
  <si>
    <t>BBFBFBFLRL</t>
  </si>
  <si>
    <t>FFBBBBBRRR</t>
  </si>
  <si>
    <t>FBBBFBBLLR</t>
  </si>
  <si>
    <t>FBBBFBBRRL</t>
  </si>
  <si>
    <t>FBFBFBFLLR</t>
  </si>
  <si>
    <t>BFFFBFFLLR</t>
  </si>
  <si>
    <t>BBBFFBBLRL</t>
  </si>
  <si>
    <t>FFFFFBBLLL</t>
  </si>
  <si>
    <t>FBFBBBFLLR</t>
  </si>
  <si>
    <t>FBFBFBBRRR</t>
  </si>
  <si>
    <t>BFFFBBFRLL</t>
  </si>
  <si>
    <t>BFFBFFFLRL</t>
  </si>
  <si>
    <t>FFFFFBBLRR</t>
  </si>
  <si>
    <t>BFFBFFBLRL</t>
  </si>
  <si>
    <t>FBBFFBBRRR</t>
  </si>
  <si>
    <t>FFBFFBFLRL</t>
  </si>
  <si>
    <t>FBFFBBBLLR</t>
  </si>
  <si>
    <t>BBFBBFBRLR</t>
  </si>
  <si>
    <t>BFBBFFFLLL</t>
  </si>
  <si>
    <t>FBFBBBFRLL</t>
  </si>
  <si>
    <t>BFFFFBFLRL</t>
  </si>
  <si>
    <t>BBFBBFFRRR</t>
  </si>
  <si>
    <t>BBFBBBFRRR</t>
  </si>
  <si>
    <t>FFBFFFBRRL</t>
  </si>
  <si>
    <t>FFFFFFFRRR</t>
  </si>
  <si>
    <t>FBBFBBBRRR</t>
  </si>
  <si>
    <t>BBBFFBFLLR</t>
  </si>
  <si>
    <t>BFFBFFBRLR</t>
  </si>
  <si>
    <t>FFBFFFBLRR</t>
  </si>
  <si>
    <t>BBFFFBFLRR</t>
  </si>
  <si>
    <t>BBBFFFBLRL</t>
  </si>
  <si>
    <t>FFBBFBFLLL</t>
  </si>
  <si>
    <t>BBFBFFBRLR</t>
  </si>
  <si>
    <t>BFBFFBFLRL</t>
  </si>
  <si>
    <t>FBFFFBBLLL</t>
  </si>
  <si>
    <t>FBBBBBFLLR</t>
  </si>
  <si>
    <t>BFBFFFBLRL</t>
  </si>
  <si>
    <t>FFFBBBBLLL</t>
  </si>
  <si>
    <t>FBBFBBFRRL</t>
  </si>
  <si>
    <t>FBBFFBFLLL</t>
  </si>
  <si>
    <t>FFBBBFFRRL</t>
  </si>
  <si>
    <t>BFFFBBFRRR</t>
  </si>
  <si>
    <t>FFBFBBFRLL</t>
  </si>
  <si>
    <t>FFFBFFFRLL</t>
  </si>
  <si>
    <t>FBBFFFBLRR</t>
  </si>
  <si>
    <t>BBFFBBBLLL</t>
  </si>
  <si>
    <t>FBFFBFFRLR</t>
  </si>
  <si>
    <t>BBFBFFFRLR</t>
  </si>
  <si>
    <t>FBFBBFFLLL</t>
  </si>
  <si>
    <t>BBFFFBBRLL</t>
  </si>
  <si>
    <t>BBBFFBBLLL</t>
  </si>
  <si>
    <t>BFBFFFFRLR</t>
  </si>
  <si>
    <t>FBFBBFBLLR</t>
  </si>
  <si>
    <t>FBFFFBFLLR</t>
  </si>
  <si>
    <t>FFBBFBFLRR</t>
  </si>
  <si>
    <t>BFFBFFFLLR</t>
  </si>
  <si>
    <t>BBBFFFBRLR</t>
  </si>
  <si>
    <t>BFBBBBBRRR</t>
  </si>
  <si>
    <t>FFFBFFFRRL</t>
  </si>
  <si>
    <t>FFBBBBBRRL</t>
  </si>
  <si>
    <t>BBFBFBFLLR</t>
  </si>
  <si>
    <t>BBFFFFFRRR</t>
  </si>
  <si>
    <t>FBFFBBFRRL</t>
  </si>
  <si>
    <t>FBFFBFBLRR</t>
  </si>
  <si>
    <t>BFBFFFBRRL</t>
  </si>
  <si>
    <t>FFFBFBFLRR</t>
  </si>
  <si>
    <t>FFBBFFBRLR</t>
  </si>
  <si>
    <t>BFFBFBFLRR</t>
  </si>
  <si>
    <t>FBBBBBFLLL</t>
  </si>
  <si>
    <t>BFBFFFBRRR</t>
  </si>
  <si>
    <t>BBFBFBBRLR</t>
  </si>
  <si>
    <t>BFFBFBBLLL</t>
  </si>
  <si>
    <t>FBBFFFFRLR</t>
  </si>
  <si>
    <t>BFBFBFFRRL</t>
  </si>
  <si>
    <t>FFFFBBBRLR</t>
  </si>
  <si>
    <t>FFFBBFFRLL</t>
  </si>
  <si>
    <t>FBFFBBBRLL</t>
  </si>
  <si>
    <t>FFBBBBBRLL</t>
  </si>
  <si>
    <t>BFFFFBFRRR</t>
  </si>
  <si>
    <t>FBBFBBFLRR</t>
  </si>
  <si>
    <t>FFBFBFBRLR</t>
  </si>
  <si>
    <t>FBFBFFBRRL</t>
  </si>
  <si>
    <t>FFFFBFFLRR</t>
  </si>
  <si>
    <t>BFBFBFFRLR</t>
  </si>
  <si>
    <t>FFFFFFBRRR</t>
  </si>
  <si>
    <t>BFBBBBFRLR</t>
  </si>
  <si>
    <t>FFBFBBBLLR</t>
  </si>
  <si>
    <t>FBBBFFBLRR</t>
  </si>
  <si>
    <t>FFBFBFFLRL</t>
  </si>
  <si>
    <t>BBBFFFBLLL</t>
  </si>
  <si>
    <t>FFBFFFBLLL</t>
  </si>
  <si>
    <t>BFBFFFBRLR</t>
  </si>
  <si>
    <t>BFFFBFFLRR</t>
  </si>
  <si>
    <t>FFBFBFFRRL</t>
  </si>
  <si>
    <t>FFFFFBBRRR</t>
  </si>
  <si>
    <t>FFBBFFFLLR</t>
  </si>
  <si>
    <t>FBFFBFFRLL</t>
  </si>
  <si>
    <t>FBFFBBFRLL</t>
  </si>
  <si>
    <t>FFFFBBFLRL</t>
  </si>
  <si>
    <t>FFFBFFFLLL</t>
  </si>
  <si>
    <t>BFFBFBBRLL</t>
  </si>
  <si>
    <t>FBFFFFFLLR</t>
  </si>
  <si>
    <t>FFFFFBBRRL</t>
  </si>
  <si>
    <t>FBFBFFFRRL</t>
  </si>
  <si>
    <t>FBFBFBBRLR</t>
  </si>
  <si>
    <t>FFBBFFBLRR</t>
  </si>
  <si>
    <t>BBFFBFBLLR</t>
  </si>
  <si>
    <t>BFFBFBFLLL</t>
  </si>
  <si>
    <t>FBFBFFFLRL</t>
  </si>
  <si>
    <t>FFFFBBFRRR</t>
  </si>
  <si>
    <t>FFBFFFFRLL</t>
  </si>
  <si>
    <t>FBFBBFBRRL</t>
  </si>
  <si>
    <t>FBFBBFBRLR</t>
  </si>
  <si>
    <t>BBFFFFBLRL</t>
  </si>
  <si>
    <t>BFFFFBFRLL</t>
  </si>
  <si>
    <t>FFBFBBFRLR</t>
  </si>
  <si>
    <t>FFBFFBBLRR</t>
  </si>
  <si>
    <t>BFFFFFFRRR</t>
  </si>
  <si>
    <t>FBBBFBFLRL</t>
  </si>
  <si>
    <t>FBFFBFBRRR</t>
  </si>
  <si>
    <t>FBFFBFFRRR</t>
  </si>
  <si>
    <t>BFBFBFBLLR</t>
  </si>
  <si>
    <t>FBBBBBBRRL</t>
  </si>
  <si>
    <t>BFBFBFBLRR</t>
  </si>
  <si>
    <t>BBFFBFBLLL</t>
  </si>
  <si>
    <t>BFFBBBBLRL</t>
  </si>
  <si>
    <t>BFFBBBBLLR</t>
  </si>
  <si>
    <t>FFBFFBBRLL</t>
  </si>
  <si>
    <t>BBBFFBBRLR</t>
  </si>
  <si>
    <t>BBBFFFFLLL</t>
  </si>
  <si>
    <t>BFBBFBFLRL</t>
  </si>
  <si>
    <t>BBFBFFBLLR</t>
  </si>
  <si>
    <t>FFFBBFBRRL</t>
  </si>
  <si>
    <t>BFBBFBBLRL</t>
  </si>
  <si>
    <t>FFFFBFFRLL</t>
  </si>
  <si>
    <t>FFBBBFFLLR</t>
  </si>
  <si>
    <t>FFBBBFBRRL</t>
  </si>
  <si>
    <t>FFBFFFFRRL</t>
  </si>
  <si>
    <t>FBBFFFBLRL</t>
  </si>
  <si>
    <t>BBFFFBBLRR</t>
  </si>
  <si>
    <t>FFBBBBBLLR</t>
  </si>
  <si>
    <t>BBFBBBBRLL</t>
  </si>
  <si>
    <t>BFFFBFFRRR</t>
  </si>
  <si>
    <t>FFFFBBBRLL</t>
  </si>
  <si>
    <t>FFBFFBBLLR</t>
  </si>
  <si>
    <t>BFBBFBFRRL</t>
  </si>
  <si>
    <t>FFBFBBFLRL</t>
  </si>
  <si>
    <t>FBFFFFBRRL</t>
  </si>
  <si>
    <t>BFFFFFBLRL</t>
  </si>
  <si>
    <t>FFFBBFBLLL</t>
  </si>
  <si>
    <t>FBFFFFBLRL</t>
  </si>
  <si>
    <t>BFBBFFFLRR</t>
  </si>
  <si>
    <t>FBBBFBBLRR</t>
  </si>
  <si>
    <t>BFBBBBBLLR</t>
  </si>
  <si>
    <t>FFBFFBFRLR</t>
  </si>
  <si>
    <t>FFBFBBBLRL</t>
  </si>
  <si>
    <t>FBFFFBFRLR</t>
  </si>
  <si>
    <t>FFBBFFBLLR</t>
  </si>
  <si>
    <t>BBFFBBFRLR</t>
  </si>
  <si>
    <t>BBFFFBBRRR</t>
  </si>
  <si>
    <t>BBFFBBFRLL</t>
  </si>
  <si>
    <t>FFBBFFBLLL</t>
  </si>
  <si>
    <t>FBBBBFBLRL</t>
  </si>
  <si>
    <t>FFFFBBBLRL</t>
  </si>
  <si>
    <t>BBFBBBBRRR</t>
  </si>
  <si>
    <t>FFBFBFBLLL</t>
  </si>
  <si>
    <t>BFFFFBBLLR</t>
  </si>
  <si>
    <t>BFFBFFFRLR</t>
  </si>
  <si>
    <t>BFBFBFFLRL</t>
  </si>
  <si>
    <t>FFFBBBBRLR</t>
  </si>
  <si>
    <t>FFBBBBBLRL</t>
  </si>
  <si>
    <t>BFBBBBBLRL</t>
  </si>
  <si>
    <t>BBFFFFFLRR</t>
  </si>
  <si>
    <t>FBBBFFFLRL</t>
  </si>
  <si>
    <t>FBFBFFBRLR</t>
  </si>
  <si>
    <t>BFFBFFFLRR</t>
  </si>
  <si>
    <t>FFFFFBFLLR</t>
  </si>
  <si>
    <t>BFBBBBFLRR</t>
  </si>
  <si>
    <t>BFBBBFBLLL</t>
  </si>
  <si>
    <t>BBFBBFBRRL</t>
  </si>
  <si>
    <t>BBFFBFFLRL</t>
  </si>
  <si>
    <t>BFBBBBBRLL</t>
  </si>
  <si>
    <t>FBBFBBBRLR</t>
  </si>
  <si>
    <t>BBFFBBBLRR</t>
  </si>
  <si>
    <t>FFFBBFBLLR</t>
  </si>
  <si>
    <t>BFFFBBBLRL</t>
  </si>
  <si>
    <t>FFFBFBBRLL</t>
  </si>
  <si>
    <t>BBFBBFFRLR</t>
  </si>
  <si>
    <t>BFBFFBBRRR</t>
  </si>
  <si>
    <t>FFFBFBFRRL</t>
  </si>
  <si>
    <t>FFFBFFFLLR</t>
  </si>
  <si>
    <t>BBBFBFFRLR</t>
  </si>
  <si>
    <t>FFFBFFFRLR</t>
  </si>
  <si>
    <t>FBBFBFBRRR</t>
  </si>
  <si>
    <t>FFBBBBFRRR</t>
  </si>
  <si>
    <t>FBBBFBFLLR</t>
  </si>
  <si>
    <t>BBBFBFFLRL</t>
  </si>
  <si>
    <t>FFBBFFFRLR</t>
  </si>
  <si>
    <t>FFFBFFFRRR</t>
  </si>
  <si>
    <t>FFBFFFFLLR</t>
  </si>
  <si>
    <t>BFFBBFBLRR</t>
  </si>
  <si>
    <t>FBFFBFBLRL</t>
  </si>
  <si>
    <t>BBFBFBFRRR</t>
  </si>
  <si>
    <t>BBBFFFFLLR</t>
  </si>
  <si>
    <t>FBFFBFFLRR</t>
  </si>
  <si>
    <t>BFFFFFFLLL</t>
  </si>
  <si>
    <t>FBFBBFBRLL</t>
  </si>
  <si>
    <t>FFBFBFFRLL</t>
  </si>
  <si>
    <t>FBFFBFBLLL</t>
  </si>
  <si>
    <t>FFBBBBBLLL</t>
  </si>
  <si>
    <t>FFFFBFFLLL</t>
  </si>
  <si>
    <t>FBBBBFBRLR</t>
  </si>
  <si>
    <t>FFBBBBFLLL</t>
  </si>
  <si>
    <t>FFBBBFFRLL</t>
  </si>
  <si>
    <t>FFFBFBFLLL</t>
  </si>
  <si>
    <t>BFBBBBBLLL</t>
  </si>
  <si>
    <t>FBBFFFFRRR</t>
  </si>
  <si>
    <t>BFFBBFBRLR</t>
  </si>
  <si>
    <t>FBFFFBBLRL</t>
  </si>
  <si>
    <t>FBBFBFBLRR</t>
  </si>
  <si>
    <t>BBFFFFBLLR</t>
  </si>
  <si>
    <t>FFBBBBFLRR</t>
  </si>
  <si>
    <t>FFBFBBFLRR</t>
  </si>
  <si>
    <t>BBFBBFBRRR</t>
  </si>
  <si>
    <t>FBFBFBFRLL</t>
  </si>
  <si>
    <t>BFBFBBBLLL</t>
  </si>
  <si>
    <t>BFBBBFBRLR</t>
  </si>
  <si>
    <t>FFFBFBFRLR</t>
  </si>
  <si>
    <t>BFBBBFFRRR</t>
  </si>
  <si>
    <t>FFFFBBBLLL</t>
  </si>
  <si>
    <t>BFBFBBBRRR</t>
  </si>
  <si>
    <t>FBBBBFFRRL</t>
  </si>
  <si>
    <t>BBFBFFFLLL</t>
  </si>
  <si>
    <t>FBBBFBFRLR</t>
  </si>
  <si>
    <t>BFBBBFFLLR</t>
  </si>
  <si>
    <t>FBFFFFFLRL</t>
  </si>
  <si>
    <t>BFBFFBFLLL</t>
  </si>
  <si>
    <t>BFFFFBFLLL</t>
  </si>
  <si>
    <t>BFBBFFBLLR</t>
  </si>
  <si>
    <t>FBBFBBBRLL</t>
  </si>
  <si>
    <t>FFFBBBFLRR</t>
  </si>
  <si>
    <t>FBBBBFFLLL</t>
  </si>
  <si>
    <t>FFBBBBFLLR</t>
  </si>
  <si>
    <t>BFBFBFBLLL</t>
  </si>
  <si>
    <t>BFBFBBFRLR</t>
  </si>
  <si>
    <t>FBBFBBFRLL</t>
  </si>
  <si>
    <t>FBFFFBFLRR</t>
  </si>
  <si>
    <t>BFFBBFFRRL</t>
  </si>
  <si>
    <t>FFFBBFBLRL</t>
  </si>
  <si>
    <t>FBFFFFFRLL</t>
  </si>
  <si>
    <t>BFFFFBFRRL</t>
  </si>
  <si>
    <t>FFFBBBBRLL</t>
  </si>
  <si>
    <t>BFFBFFBRRL</t>
  </si>
  <si>
    <t>FBBFFFFLLL</t>
  </si>
  <si>
    <t>FFBBFBBLRR</t>
  </si>
  <si>
    <t>BFBFFFBLLL</t>
  </si>
  <si>
    <t>BFBFFFFLLR</t>
  </si>
  <si>
    <t>BBFBFFBRRR</t>
  </si>
  <si>
    <t>BBFBBFFRLL</t>
  </si>
  <si>
    <t>FFFBBBFLLR</t>
  </si>
  <si>
    <t>BFFBBBBRRR</t>
  </si>
  <si>
    <t>FBBBBBBLRR</t>
  </si>
  <si>
    <t>FFBFFBBLRL</t>
  </si>
  <si>
    <t>FBBFFBBRLR</t>
  </si>
  <si>
    <t>BFFFBFFRLR</t>
  </si>
  <si>
    <t>FBBBFFBLLL</t>
  </si>
  <si>
    <t>FFFBFBFRLL</t>
  </si>
  <si>
    <t>BFFBFFFRRL</t>
  </si>
  <si>
    <t>BFFFBFBRRR</t>
  </si>
  <si>
    <t>BFBFFFFLRR</t>
  </si>
  <si>
    <t>FFFBFBBLRR</t>
  </si>
  <si>
    <t>BBFBBBFLLL</t>
  </si>
  <si>
    <t>FBBFBFFRLR</t>
  </si>
  <si>
    <t>BBFFBBFLLL</t>
  </si>
  <si>
    <t>FBFFBBFRRR</t>
  </si>
  <si>
    <t>BFFFBFBLRL</t>
  </si>
  <si>
    <t>BFFFFBFLRR</t>
  </si>
  <si>
    <t>BFFFFBFRLR</t>
  </si>
  <si>
    <t>BBFFBBBRLR</t>
  </si>
  <si>
    <t>FBBFBFBRLL</t>
  </si>
  <si>
    <t>FBFBBFFRRL</t>
  </si>
  <si>
    <t>BBFFBFBLRR</t>
  </si>
  <si>
    <t>FBBFFBBLRR</t>
  </si>
  <si>
    <t>BBFFBFBRRL</t>
  </si>
  <si>
    <t>FFBBBBFLRL</t>
  </si>
  <si>
    <t>FFFBFBFLLR</t>
  </si>
  <si>
    <t>BBBFFFFRLR</t>
  </si>
  <si>
    <t>BFBFFBBRLR</t>
  </si>
  <si>
    <t>BFFBBFFRLR</t>
  </si>
  <si>
    <t>BFFFFFFLRR</t>
  </si>
  <si>
    <t>BBFFFFBLRR</t>
  </si>
  <si>
    <t>FFFFBFFLRL</t>
  </si>
  <si>
    <t>FBBBBBFLRR</t>
  </si>
  <si>
    <t>BFBFFFFRRR</t>
  </si>
  <si>
    <t>FBBBFBFLRR</t>
  </si>
  <si>
    <t>BFBFBBFRLL</t>
  </si>
  <si>
    <t>FBBFBBFLLR</t>
  </si>
  <si>
    <t>FBFFFFFRRR</t>
  </si>
  <si>
    <t>FBBFFBFRLL</t>
  </si>
  <si>
    <t>FBFBFFFRLR</t>
  </si>
  <si>
    <t>FFBBBFBLLR</t>
  </si>
  <si>
    <t>FBBBBFFLRL</t>
  </si>
  <si>
    <t>BBFFFFBRLL</t>
  </si>
  <si>
    <t>FBBBBBFRRL</t>
  </si>
  <si>
    <t>FBBBBFFRLL</t>
  </si>
  <si>
    <t>BBFFBFBRLR</t>
  </si>
  <si>
    <t>FBFBFBBRRL</t>
  </si>
  <si>
    <t>FBBFBFBLLL</t>
  </si>
  <si>
    <t>FBFFBFBLLR</t>
  </si>
  <si>
    <t>BFBBBFFLLL</t>
  </si>
  <si>
    <t>FFBFFBBRRL</t>
  </si>
  <si>
    <t>BBFBFBBLLL</t>
  </si>
  <si>
    <t>FBBBFFFLLL</t>
  </si>
  <si>
    <t>FBFBBBBLLL</t>
  </si>
  <si>
    <t>FBFFBFFLLL</t>
  </si>
  <si>
    <t>FFFBBFFLRL</t>
  </si>
  <si>
    <t>BBFFBBBLRL</t>
  </si>
  <si>
    <t>BFFFBFBRLR</t>
  </si>
  <si>
    <t>BBFFFFBRLR</t>
  </si>
  <si>
    <t>BBFBBBBLLR</t>
  </si>
  <si>
    <t>BFFBBFBLLR</t>
  </si>
  <si>
    <t>FFFBBFBRLL</t>
  </si>
  <si>
    <t>BBFFFBFRRL</t>
  </si>
  <si>
    <t>FFBFFFBRRR</t>
  </si>
  <si>
    <t>BBFBFBBRLL</t>
  </si>
  <si>
    <t>FBFBFBBLLR</t>
  </si>
  <si>
    <t>FBBFFBFRRR</t>
  </si>
  <si>
    <t>FBBBFFBLLR</t>
  </si>
  <si>
    <t>BFFFBBBRRL</t>
  </si>
  <si>
    <t>BFFBBFBLRL</t>
  </si>
  <si>
    <t>FBFFBBFLLL</t>
  </si>
  <si>
    <t>BFBFBFFRLL</t>
  </si>
  <si>
    <t>BFBBBFBLLR</t>
  </si>
  <si>
    <t>FBFFBFFLLR</t>
  </si>
  <si>
    <t>FBBFBFFLLR</t>
  </si>
  <si>
    <t>BFBFFFBLRR</t>
  </si>
  <si>
    <t>FBBFFBBLLL</t>
  </si>
  <si>
    <t>FFBFBFFLLL</t>
  </si>
  <si>
    <t>FFBBFFBRLL</t>
  </si>
  <si>
    <t>FFBFFBFRRR</t>
  </si>
  <si>
    <t>FBFBFFFRLL</t>
  </si>
  <si>
    <t>BBFBBFFLLL</t>
  </si>
  <si>
    <t>FBFBBBBRLR</t>
  </si>
  <si>
    <t>FFFBBBFRLL</t>
  </si>
  <si>
    <t>FFBFFBFLLR</t>
  </si>
  <si>
    <t>BFFFFBBRLR</t>
  </si>
  <si>
    <t>FFBFBBBRRL</t>
  </si>
  <si>
    <t>FFFFBFFRLR</t>
  </si>
  <si>
    <t>FFBBFFFLLL</t>
  </si>
  <si>
    <t>FBFFFFBLRR</t>
  </si>
  <si>
    <t>FBBBBFBRLL</t>
  </si>
  <si>
    <t>FBFFBBBLRR</t>
  </si>
  <si>
    <t>FFFBBFBRRR</t>
  </si>
  <si>
    <t>BFBBFBFRRR</t>
  </si>
  <si>
    <t>BFFFBFBLRR</t>
  </si>
  <si>
    <t>BFBFFBFRRL</t>
  </si>
  <si>
    <t>FFFBBBBRRR</t>
  </si>
  <si>
    <t>FBBFBFFRRL</t>
  </si>
  <si>
    <t>BFBBFFBLRR</t>
  </si>
  <si>
    <t>FBBFBBBLRR</t>
  </si>
  <si>
    <t>BFBBFBBRRR</t>
  </si>
  <si>
    <t>FFFFFBFLRR</t>
  </si>
  <si>
    <t>FBFBBBFLRR</t>
  </si>
  <si>
    <t>BBBFFFFRRL</t>
  </si>
  <si>
    <t>BBFFFBFLLL</t>
  </si>
  <si>
    <t>BBBFFFFLRL</t>
  </si>
  <si>
    <t>FFBBBBBLRR</t>
  </si>
  <si>
    <t>BBBFFBFLLL</t>
  </si>
  <si>
    <t>FBFBFBBLRR</t>
  </si>
  <si>
    <t>FFFBFFBLRR</t>
  </si>
  <si>
    <t>FFBBBFBLLL</t>
  </si>
  <si>
    <t>BBFFFBFLLR</t>
  </si>
  <si>
    <t>FFFFBBFRRL</t>
  </si>
  <si>
    <t>FBFBBFBLRL</t>
  </si>
  <si>
    <t>BBFBBFFLRR</t>
  </si>
  <si>
    <t>BFBFBFBRLR</t>
  </si>
  <si>
    <t>FFBFFBFRLL</t>
  </si>
  <si>
    <t>BFBBBFFRRL</t>
  </si>
  <si>
    <t>FFBBFBBLRL</t>
  </si>
  <si>
    <t>FBFFFFFRRL</t>
  </si>
  <si>
    <t>FBFFFFBLLR</t>
  </si>
  <si>
    <t>FFBFBFFRLR</t>
  </si>
  <si>
    <t>BFBBFBFRLL</t>
  </si>
  <si>
    <t>FBFBBBFRRR</t>
  </si>
  <si>
    <t>FBFBBBBLRL</t>
  </si>
  <si>
    <t>FFFBFFBRRL</t>
  </si>
  <si>
    <t>BFFFBFBLLR</t>
  </si>
  <si>
    <t>BFBFBBFLRL</t>
  </si>
  <si>
    <t>BBFBFBBLLR</t>
  </si>
  <si>
    <t>BBFFFFFLRL</t>
  </si>
  <si>
    <t>FFFBBFFLRR</t>
  </si>
  <si>
    <t>BFFBFBBLRR</t>
  </si>
  <si>
    <t>BBFFBBBRLL</t>
  </si>
  <si>
    <t>BFBBFBBRLL</t>
  </si>
  <si>
    <t>BFFBBBFRRR</t>
  </si>
  <si>
    <t>FBFBFFFRRR</t>
  </si>
  <si>
    <t>FBFBFFFLLR</t>
  </si>
  <si>
    <t>FFFBBBFLRL</t>
  </si>
  <si>
    <t>BBFBBFFRRL</t>
  </si>
  <si>
    <t>BFFFFFFRLR</t>
  </si>
  <si>
    <t>FFBBBFBRLR</t>
  </si>
  <si>
    <t>FFFFBBBRRR</t>
  </si>
  <si>
    <t>FFFBFBBRLR</t>
  </si>
  <si>
    <t>FBFBFFBLLL</t>
  </si>
  <si>
    <t>BBFBFFBLRR</t>
  </si>
  <si>
    <t>FBFFFFFLRR</t>
  </si>
  <si>
    <t>FFFBFBBLRL</t>
  </si>
  <si>
    <t>FBBBBFBLLR</t>
  </si>
  <si>
    <t>FBBBFBBLLL</t>
  </si>
  <si>
    <t>FFBBBBFRLL</t>
  </si>
  <si>
    <t>FBFFFBFRRR</t>
  </si>
  <si>
    <t>FFFBFFFLRR</t>
  </si>
  <si>
    <t>BFFBFFBLLR</t>
  </si>
  <si>
    <t>BBFBBBFRLR</t>
  </si>
  <si>
    <t>BFBFFBBLRR</t>
  </si>
  <si>
    <t>FFFBBFBRLR</t>
  </si>
  <si>
    <t>BFBBFBFRLR</t>
  </si>
  <si>
    <t>FBFFFBBLLR</t>
  </si>
  <si>
    <t>FBFBFFFLRR</t>
  </si>
  <si>
    <t>BFFFFBBRRR</t>
  </si>
  <si>
    <t>BBFFFFBLLL</t>
  </si>
  <si>
    <t>BFFBFFBLRR</t>
  </si>
  <si>
    <t>BFBFFBFLLR</t>
  </si>
  <si>
    <t>FBFBFBBLRL</t>
  </si>
  <si>
    <t>BFFBBBFRLL</t>
  </si>
  <si>
    <t>FFFFBFBRLL</t>
  </si>
  <si>
    <t>FFBFFFFLRR</t>
  </si>
  <si>
    <t>FBBFBBFRRR</t>
  </si>
  <si>
    <t>BFFFBFBRRL</t>
  </si>
  <si>
    <t>BFFFFBBLRR</t>
  </si>
  <si>
    <t>FFFFFBBRLL</t>
  </si>
  <si>
    <t>FBFFBBBRRR</t>
  </si>
  <si>
    <t>FFFBBFFLLL</t>
  </si>
  <si>
    <t>FFBFBFBRLL</t>
  </si>
  <si>
    <t>BFFBFBBRRR</t>
  </si>
  <si>
    <t>FFFFBBFLRR</t>
  </si>
  <si>
    <t>FBBFBBFLRL</t>
  </si>
  <si>
    <t>BBFFBBFLRL</t>
  </si>
  <si>
    <t>FBBBFBFRRL</t>
  </si>
  <si>
    <t>FFFBFBBLLL</t>
  </si>
  <si>
    <t>FFFBFFBRLR</t>
  </si>
  <si>
    <t>FFFFFBFLRL</t>
  </si>
  <si>
    <t>BFFFFFBLLL</t>
  </si>
  <si>
    <t>BFFBBFFLLL</t>
  </si>
  <si>
    <t>FBBFBFBRLR</t>
  </si>
  <si>
    <t>FBFBFBFRLR</t>
  </si>
  <si>
    <t>FBBBBFBRRR</t>
  </si>
  <si>
    <t>BFFFFFFLRL</t>
  </si>
  <si>
    <t>BFBFBBBRLR</t>
  </si>
  <si>
    <t>FBFBBBBRRL</t>
  </si>
  <si>
    <t>BFBBBFFLRR</t>
  </si>
  <si>
    <t>BFBFFFFRLL</t>
  </si>
  <si>
    <t>BBFFFBBLRL</t>
  </si>
  <si>
    <t>BBFFFFBRRL</t>
  </si>
  <si>
    <t>BBFBFBBRRL</t>
  </si>
  <si>
    <t>BFFBBBFLRR</t>
  </si>
  <si>
    <t>BBBFFFBLLR</t>
  </si>
  <si>
    <t>BBFFBFBRLL</t>
  </si>
  <si>
    <t>FBBFFBFRRL</t>
  </si>
  <si>
    <t>BFFFFFFLLR</t>
  </si>
  <si>
    <t>FFFFFBBLLR</t>
  </si>
  <si>
    <t>FBFBBFFLRL</t>
  </si>
  <si>
    <t>BBFBFBFLLL</t>
  </si>
  <si>
    <t>BBFBBBBLRR</t>
  </si>
  <si>
    <t>FFBFFFFLLL</t>
  </si>
  <si>
    <t>FBFFFBBRRR</t>
  </si>
  <si>
    <t>BBFBFBBLRL</t>
  </si>
  <si>
    <t>BFBBBBBRLR</t>
  </si>
  <si>
    <t>FBBFBBBLRL</t>
  </si>
  <si>
    <t>BBFBBBFRRL</t>
  </si>
  <si>
    <t>BBFBFFFLRL</t>
  </si>
  <si>
    <t>FFBFFFFRLR</t>
  </si>
  <si>
    <t>FFFFBFFLLR</t>
  </si>
  <si>
    <t>FBFBBBBLLR</t>
  </si>
  <si>
    <t>BFBBFBFLLR</t>
  </si>
  <si>
    <t>FBFFBBFRLR</t>
  </si>
  <si>
    <t>BFFFBFBLLL</t>
  </si>
  <si>
    <t>FBFBBBBLRR</t>
  </si>
  <si>
    <t>BBFBFFFRRL</t>
  </si>
  <si>
    <t>FBFBBBFLRL</t>
  </si>
  <si>
    <t>BFFBBFBLLL</t>
  </si>
  <si>
    <t>BFFBBBBRLR</t>
  </si>
  <si>
    <t>FBBBFBBLRL</t>
  </si>
  <si>
    <t>BFBBBFFRLL</t>
  </si>
  <si>
    <t>BFBBBFBLRR</t>
  </si>
  <si>
    <t>BFBFBBFRRL</t>
  </si>
  <si>
    <t>BFBBFBFLRR</t>
  </si>
  <si>
    <t>FBFFBBFLRR</t>
  </si>
  <si>
    <t>BBBFFBFRLL</t>
  </si>
  <si>
    <t>BBFBBFBLRL</t>
  </si>
  <si>
    <t>BBFBFFFLLR</t>
  </si>
  <si>
    <t>FBBBBBFRLL</t>
  </si>
  <si>
    <t>FBFBFFFLLL</t>
  </si>
  <si>
    <t>FFBFBFBLRR</t>
  </si>
  <si>
    <t>FBBBFFFRRL</t>
  </si>
  <si>
    <t>FFFFBBFRLR</t>
  </si>
  <si>
    <t>FFBFBBBLLL</t>
  </si>
  <si>
    <t>FBBFBFFLLL</t>
  </si>
  <si>
    <t>BBBFFFBRLL</t>
  </si>
  <si>
    <t>BFBFBBBLLR</t>
  </si>
  <si>
    <t>BBFBBFBLLR</t>
  </si>
  <si>
    <t>FFFFBFFRRL</t>
  </si>
  <si>
    <t>FBFBBBFRLR</t>
  </si>
  <si>
    <t>BFFBBFBRRR</t>
  </si>
  <si>
    <t>BFBFBFFLLL</t>
  </si>
  <si>
    <t>BFBBBFBRRR</t>
  </si>
  <si>
    <t>FBFFBBBRLR</t>
  </si>
  <si>
    <t>BFBBFFBRLR</t>
  </si>
  <si>
    <t>BBFBBFFLLR</t>
  </si>
  <si>
    <t>FFBBFBFRRR</t>
  </si>
  <si>
    <t>BBFFFFFRRL</t>
  </si>
  <si>
    <t>FBBFBBBLLR</t>
  </si>
  <si>
    <t>BBBFFFFRLL</t>
  </si>
  <si>
    <t>FBFFBFBRRL</t>
  </si>
  <si>
    <t>BFFFFFFRLL</t>
  </si>
  <si>
    <t>FBBBBBFRLR</t>
  </si>
  <si>
    <t>FBBBBBBLLL</t>
  </si>
  <si>
    <t>BFFFFFBLLR</t>
  </si>
  <si>
    <t>BBBFFBFLRR</t>
  </si>
  <si>
    <t>BFFFFBBRLL</t>
  </si>
  <si>
    <t>BFBBFFFLRL</t>
  </si>
  <si>
    <t>BBFBBBBRLR</t>
  </si>
  <si>
    <t>FBFFBBBRRL</t>
  </si>
  <si>
    <t>BBFFBFFLLR</t>
  </si>
  <si>
    <t>BFFFBBBRLR</t>
  </si>
  <si>
    <t>BFBBFBBLRR</t>
  </si>
  <si>
    <t>BBBFBFFRLL</t>
  </si>
  <si>
    <t>FBFFFFBRRR</t>
  </si>
  <si>
    <t>BFBBBFFLRL</t>
  </si>
  <si>
    <t>FBBFFFFRLL</t>
  </si>
  <si>
    <t>FFBBFBBLLR</t>
  </si>
  <si>
    <t>BFFBFFFRRR</t>
  </si>
  <si>
    <t>BFBFFBBLRL</t>
  </si>
  <si>
    <t>FBFBBBFLLL</t>
  </si>
  <si>
    <t>FBBFFBBLLR</t>
  </si>
  <si>
    <t>FBBBFBBRLL</t>
  </si>
  <si>
    <t>FBFFFFBRLL</t>
  </si>
  <si>
    <t>FBFBBFBRRR</t>
  </si>
  <si>
    <t>FFBFFBBRRR</t>
  </si>
  <si>
    <t>FBBBFFBRRL</t>
  </si>
  <si>
    <t>FFBFBBFLLL</t>
  </si>
  <si>
    <t>FFBFBFBRRR</t>
  </si>
  <si>
    <t>FFBBFBFRLR</t>
  </si>
  <si>
    <t>FFBBBBFRRL</t>
  </si>
  <si>
    <t>FBBFFBFLLR</t>
  </si>
  <si>
    <t>FBBFBFBLRL</t>
  </si>
  <si>
    <t>FFBBBFFRRR</t>
  </si>
  <si>
    <t>FFBFBFFLLR</t>
  </si>
  <si>
    <t>BBFFBFBRRR</t>
  </si>
  <si>
    <t>BFFBBBBRRL</t>
  </si>
  <si>
    <t>FFFFFBFRRL</t>
  </si>
  <si>
    <t>FBFFBFFLRL</t>
  </si>
  <si>
    <t>FBBBFBFRLL</t>
  </si>
  <si>
    <t>FFBBBFBLRR</t>
  </si>
  <si>
    <t>FFFBFFBLLR</t>
  </si>
  <si>
    <t>BFFBFBFRLL</t>
  </si>
  <si>
    <t>FFFBFBBRRL</t>
  </si>
  <si>
    <t>BFFBFFFRLL</t>
  </si>
  <si>
    <t>FBBBFFBRLR</t>
  </si>
  <si>
    <t>FFFBFBBRRR</t>
  </si>
  <si>
    <t>BBFBFFFRLL</t>
  </si>
  <si>
    <t>BBFFBFFLRR</t>
  </si>
  <si>
    <t>BFFBFBFRRL</t>
  </si>
  <si>
    <t>FFFBFFBLRL</t>
  </si>
  <si>
    <t>BBBFFBFLRL</t>
  </si>
  <si>
    <t>BFFBFBBLLR</t>
  </si>
  <si>
    <t>FFBFBFBLLR</t>
  </si>
  <si>
    <t>FFFBFBFRRR</t>
  </si>
  <si>
    <t>FFBBFFBLRL</t>
  </si>
  <si>
    <t>BBFFBBFLLR</t>
  </si>
  <si>
    <t>FFBBFBBRLL</t>
  </si>
  <si>
    <t>FFBBBBFRLR</t>
  </si>
  <si>
    <t>FFFFBFBLRR</t>
  </si>
  <si>
    <t>FFBFBFFLRR</t>
  </si>
  <si>
    <t>BFBBBBBLRR</t>
  </si>
  <si>
    <t>FBBFBFFLRL</t>
  </si>
  <si>
    <t>FFFFFFBLRR</t>
  </si>
  <si>
    <t>BFBBBBFLRL</t>
  </si>
  <si>
    <t>BBBFFBBLLR</t>
  </si>
  <si>
    <t>BFFFBBFRRL</t>
  </si>
  <si>
    <t>FFFFBBBRRL</t>
  </si>
  <si>
    <t>FBFFFBFLRL</t>
  </si>
  <si>
    <t>BBFBBBBLLL</t>
  </si>
  <si>
    <t>BFBBBFFRLR</t>
  </si>
  <si>
    <t>BFFBBBBLLL</t>
  </si>
  <si>
    <t>BFFFFFBRLL</t>
  </si>
  <si>
    <t>BBFBBBBRRL</t>
  </si>
  <si>
    <t>BFBFBBBLRR</t>
  </si>
  <si>
    <t>FBFBBBFRRL</t>
  </si>
  <si>
    <t>BFBFFFBRLL</t>
  </si>
  <si>
    <t>BFFBBFBRRL</t>
  </si>
  <si>
    <t>FBBBBFBLRR</t>
  </si>
  <si>
    <t>BFBBFFBLRL</t>
  </si>
  <si>
    <t>FFFFFFFRRL</t>
  </si>
  <si>
    <t>BFBFBBBRRL</t>
  </si>
  <si>
    <t>BFBBFBBRRL</t>
  </si>
  <si>
    <t>FFBFBFFRRR</t>
  </si>
  <si>
    <t>FFBBFFBRRR</t>
  </si>
  <si>
    <t>FFFBBBBLLR</t>
  </si>
  <si>
    <t>FBBFBFBLLR</t>
  </si>
  <si>
    <t>BBFFFBBLLR</t>
  </si>
  <si>
    <t>FFFBBBFLLL</t>
  </si>
  <si>
    <t>FFFBBFFRRL</t>
  </si>
  <si>
    <t>FFFBBFFRRR</t>
  </si>
  <si>
    <t>FFBBFFFLRL</t>
  </si>
  <si>
    <t>FBFBBFBLRR</t>
  </si>
  <si>
    <t>BFFBBFBRLL</t>
  </si>
  <si>
    <t>FFBBFBFLRL</t>
  </si>
  <si>
    <t>FFFBBBFRLR</t>
  </si>
  <si>
    <t>BBFBBFBRLL</t>
  </si>
  <si>
    <t>FBFBBFFRRR</t>
  </si>
  <si>
    <t>BFFBBFFLRL</t>
  </si>
  <si>
    <t>BBFFBFFRRR</t>
  </si>
  <si>
    <t>BBFBBBFLRR</t>
  </si>
  <si>
    <t>FFFBBBFRRL</t>
  </si>
  <si>
    <t>BBFFBFFRRL</t>
  </si>
  <si>
    <t>FFBFBBFRRR</t>
  </si>
  <si>
    <t>BBFFFBBRLR</t>
  </si>
  <si>
    <t>FFFFBBFLLR</t>
  </si>
  <si>
    <t>FFFFFFBLRL</t>
  </si>
  <si>
    <t>BBFBFFFRRR</t>
  </si>
  <si>
    <t>BFBFFFBLLR</t>
  </si>
  <si>
    <t>FBFFFFBLLL</t>
  </si>
  <si>
    <t>FBBBBFFRRR</t>
  </si>
  <si>
    <t>BFFFBBFLRR</t>
  </si>
  <si>
    <t>FFBBFBBRLR</t>
  </si>
  <si>
    <t>BFFFBFFRRL</t>
  </si>
  <si>
    <t>BBFBFFBLLL</t>
  </si>
  <si>
    <t>FBBFBFFRLL</t>
  </si>
  <si>
    <t>BFBFFBBRRL</t>
  </si>
  <si>
    <t>BFFBBBFLLL</t>
  </si>
  <si>
    <t>FBFBFBFRRR</t>
  </si>
  <si>
    <t>BBFFBFFLLL</t>
  </si>
  <si>
    <t>BFBFBBFLLR</t>
  </si>
  <si>
    <t>BBFBFBFLRR</t>
  </si>
  <si>
    <t>BFBBFBBLLR</t>
  </si>
  <si>
    <t>FBBBFBBRLR</t>
  </si>
  <si>
    <t>BFFFBBBLLL</t>
  </si>
  <si>
    <t>BFBBBFBLRL</t>
  </si>
  <si>
    <t>BBBFFBFRRL</t>
  </si>
  <si>
    <t>FFFFFFBLLR</t>
  </si>
  <si>
    <t>BFFFBBBLLR</t>
  </si>
  <si>
    <t>BFBBBBFLLL</t>
  </si>
  <si>
    <t>BBFBFBBLRR</t>
  </si>
  <si>
    <t>FBBFBBBLLL</t>
  </si>
  <si>
    <t>BBFFBFFRLR</t>
  </si>
  <si>
    <t>FFFBBBBLRR</t>
  </si>
  <si>
    <t>BBBFFFFRRR</t>
  </si>
  <si>
    <t>BFBBBBFRRL</t>
  </si>
  <si>
    <t>BBBFBFFLRR</t>
  </si>
  <si>
    <t>BFBBBBFLLR</t>
  </si>
  <si>
    <t>BFFBBBFLRL</t>
  </si>
  <si>
    <t>BBFBBBFRLL</t>
  </si>
  <si>
    <t>FFFFFBFRRR</t>
  </si>
  <si>
    <t>BBBFBFFLLL</t>
  </si>
  <si>
    <t>BFFFBBFLLL</t>
  </si>
  <si>
    <t>BFFBFFFLLL</t>
  </si>
  <si>
    <t>FFBFFBFLLL</t>
  </si>
  <si>
    <t>BBFBFBFRLR</t>
  </si>
  <si>
    <t>FFBBFBFRRL</t>
  </si>
  <si>
    <t>BBFBFFBLRL</t>
  </si>
  <si>
    <t>FBBFFBBRRL</t>
  </si>
  <si>
    <t>BFFBFBFLLR</t>
  </si>
  <si>
    <t>BFBFBFFLLR</t>
  </si>
  <si>
    <t>BBBFFBBLRR</t>
  </si>
  <si>
    <t>FBBBBBBLRL</t>
  </si>
  <si>
    <t>FFBBBFBLRL</t>
  </si>
  <si>
    <t>FFBFFBBRLR</t>
  </si>
  <si>
    <t>BBBFFBBRRL</t>
  </si>
  <si>
    <t>BFBBFBBLLL</t>
  </si>
  <si>
    <t>FBFFBFBRLL</t>
  </si>
  <si>
    <t>BFBBFBFLLL</t>
  </si>
  <si>
    <t>BFFFBFFLLL</t>
  </si>
  <si>
    <t>FBFFFBBRLR</t>
  </si>
  <si>
    <t>BBBFFFBLRR</t>
  </si>
  <si>
    <t>BBFFBBFRRR</t>
  </si>
  <si>
    <t>BFFBBFFLRR</t>
  </si>
  <si>
    <t>BFBFFFFRRL</t>
  </si>
  <si>
    <t>FFFFFBFRLL</t>
  </si>
  <si>
    <t>FBFBBBBRLL</t>
  </si>
  <si>
    <t>FBFBFBBLLL</t>
  </si>
  <si>
    <t>FFFFBFFRRR</t>
  </si>
  <si>
    <t>FFBFFFFRRR</t>
  </si>
  <si>
    <t>FBFFFBBLRR</t>
  </si>
  <si>
    <t>FFFFBFBRLR</t>
  </si>
  <si>
    <t>BFBFBBBLRL</t>
  </si>
  <si>
    <t>FBBFFFFLLR</t>
  </si>
  <si>
    <t>BFFBFBBLRL</t>
  </si>
  <si>
    <t>FBBFBFBRRL</t>
  </si>
  <si>
    <t>BBFFBFFRLL</t>
  </si>
  <si>
    <t>BBFFFBFLRL</t>
  </si>
  <si>
    <t>FFFBBBFRRR</t>
  </si>
  <si>
    <t>BBBFFBBRRR</t>
  </si>
  <si>
    <t>BFFBBBBRLL</t>
  </si>
  <si>
    <t>BBFFFBBRRL</t>
  </si>
  <si>
    <t>BFBFFBBLLR</t>
  </si>
  <si>
    <t>FFBBBFFLLL</t>
  </si>
  <si>
    <t>BFBBBBFRLL</t>
  </si>
  <si>
    <t>FFBBFFFRRL</t>
  </si>
  <si>
    <t>FBBBFFBLRL</t>
  </si>
  <si>
    <t>BFFBFBFRLR</t>
  </si>
  <si>
    <t>BBFBFFBRRL</t>
  </si>
  <si>
    <t>FBBBBBBRLL</t>
  </si>
  <si>
    <t>FBBBBBFRRR</t>
  </si>
  <si>
    <t>BFFBBFFRLL</t>
  </si>
  <si>
    <t>BBFFFFFLLL</t>
  </si>
  <si>
    <t>BBBFFBBRLL</t>
  </si>
  <si>
    <t>FFFBFFBLLL</t>
  </si>
  <si>
    <t>FFFBFFBRRR</t>
  </si>
  <si>
    <t>FFBFBBBRLR</t>
  </si>
  <si>
    <t>FFFFFFBRLR</t>
  </si>
  <si>
    <t>FBFFFBBRRL</t>
  </si>
  <si>
    <t>BFFFFBFLLR</t>
  </si>
  <si>
    <t>BFBFBBFRRR</t>
  </si>
  <si>
    <t>FBBBFBBRRR</t>
  </si>
  <si>
    <t>BFBFFFFLLL</t>
  </si>
  <si>
    <t>BBFBBFBLRR</t>
  </si>
  <si>
    <t>BFBFBBFLRR</t>
  </si>
  <si>
    <t>FFFFFBBLRL</t>
  </si>
  <si>
    <t>FBBFFFBRRR</t>
  </si>
  <si>
    <t>FFBBFBBRRL</t>
  </si>
  <si>
    <t>BFFBBBBLRR</t>
  </si>
  <si>
    <t>BBFBBBFLRL</t>
  </si>
  <si>
    <t>FBFFBBFLRL</t>
  </si>
  <si>
    <t>BBBFFFBRRR</t>
  </si>
  <si>
    <t>BBFBFBFRLL</t>
  </si>
  <si>
    <t>BFBFFBFRLR</t>
  </si>
  <si>
    <t>BFBFFFFLRL</t>
  </si>
  <si>
    <t>BBFBBBFLLR</t>
  </si>
  <si>
    <t>BFFBBBFRLR</t>
  </si>
  <si>
    <t>BFBBBBBRRL</t>
  </si>
  <si>
    <t>BFBFFBFRLL</t>
  </si>
  <si>
    <t>BBFFFBBLLL</t>
  </si>
  <si>
    <t>FBBBBFBRRL</t>
  </si>
  <si>
    <t>FFBFFFFLRL</t>
  </si>
  <si>
    <t>FFBBBFFLRL</t>
  </si>
  <si>
    <t>FBBBFFFRLR</t>
  </si>
  <si>
    <t>Max</t>
  </si>
  <si>
    <t>Min</t>
  </si>
  <si>
    <t>Sum of seats</t>
  </si>
  <si>
    <t>Expected sum (6 to 933)</t>
  </si>
  <si>
    <t>Difference</t>
  </si>
  <si>
    <t>zvxc</t>
  </si>
  <si>
    <t>dv</t>
  </si>
  <si>
    <t>vh</t>
  </si>
  <si>
    <t>xv</t>
  </si>
  <si>
    <t>jvem</t>
  </si>
  <si>
    <t>mxfhdeyikljnz</t>
  </si>
  <si>
    <t>vwzbjmsrgq</t>
  </si>
  <si>
    <t>vbtjnh</t>
  </si>
  <si>
    <t>vhejnbti</t>
  </si>
  <si>
    <t>vthnjb</t>
  </si>
  <si>
    <t>tsbhjnv</t>
  </si>
  <si>
    <t>cbjemdvp</t>
  </si>
  <si>
    <t>jdvuylp</t>
  </si>
  <si>
    <t>ofpjaqgsrxvdn</t>
  </si>
  <si>
    <t>dzvpbj</t>
  </si>
  <si>
    <t>vbktpdj</t>
  </si>
  <si>
    <t>knyvdhsemu</t>
  </si>
  <si>
    <t>sdyumkgvh</t>
  </si>
  <si>
    <t>muyvdskh</t>
  </si>
  <si>
    <t>syhkuvmd</t>
  </si>
  <si>
    <t>dvmykshu</t>
  </si>
  <si>
    <t>rmantzovbsuxiljkchfgdqew</t>
  </si>
  <si>
    <t>vficzosgwlmrdtqkueajbnxh</t>
  </si>
  <si>
    <t>davqlntibxhojesrkugpzmwfc</t>
  </si>
  <si>
    <t>ifdmgrcve</t>
  </si>
  <si>
    <t>bkqal</t>
  </si>
  <si>
    <t>gxcwvt</t>
  </si>
  <si>
    <t>xeiokblasch</t>
  </si>
  <si>
    <t>toxjlsbnciha</t>
  </si>
  <si>
    <t>sovycihlabx</t>
  </si>
  <si>
    <t>ximhylocabs</t>
  </si>
  <si>
    <t>hixsolabc</t>
  </si>
  <si>
    <t>iyfkvmpolta</t>
  </si>
  <si>
    <t>thpqodzifxc</t>
  </si>
  <si>
    <t>iexunoyhwv</t>
  </si>
  <si>
    <t>ovweiyuhxn</t>
  </si>
  <si>
    <t>uhojnvyxeiw</t>
  </si>
  <si>
    <t>vbncamhzojtqrlpse</t>
  </si>
  <si>
    <t>wujapcidzx</t>
  </si>
  <si>
    <t>zxjiuacwkgfdp</t>
  </si>
  <si>
    <t>bygewhzsnqvxaoc</t>
  </si>
  <si>
    <t>sngqvepohyzdwxcab</t>
  </si>
  <si>
    <t>yoxwzmgvesbqhcua</t>
  </si>
  <si>
    <t>cqtbwehiavofzsgylx</t>
  </si>
  <si>
    <t>rxanvifdup</t>
  </si>
  <si>
    <t>xuvpnfria</t>
  </si>
  <si>
    <t>rfnpvixua</t>
  </si>
  <si>
    <t>npiuxfarv</t>
  </si>
  <si>
    <t>vnifuxpra</t>
  </si>
  <si>
    <t>ysrktfhc</t>
  </si>
  <si>
    <t>trfkcysh</t>
  </si>
  <si>
    <t>ktfycrsh</t>
  </si>
  <si>
    <t>rhckstyf</t>
  </si>
  <si>
    <t>nq</t>
  </si>
  <si>
    <t>kqin</t>
  </si>
  <si>
    <t>qn</t>
  </si>
  <si>
    <t>yorbujt</t>
  </si>
  <si>
    <t>evqkmscp</t>
  </si>
  <si>
    <t>fitkprweso</t>
  </si>
  <si>
    <t>fszkmoretwpi</t>
  </si>
  <si>
    <t>ptyoswrekim</t>
  </si>
  <si>
    <t>iuwbrsgeockpajt</t>
  </si>
  <si>
    <t>yewksitpro</t>
  </si>
  <si>
    <t>gtyaemflvc</t>
  </si>
  <si>
    <t>fyvlecgmati</t>
  </si>
  <si>
    <t>vgfyclemta</t>
  </si>
  <si>
    <t>k</t>
  </si>
  <si>
    <t>tj</t>
  </si>
  <si>
    <t>uebpy</t>
  </si>
  <si>
    <t>vyma</t>
  </si>
  <si>
    <t>ibdy</t>
  </si>
  <si>
    <t>p</t>
  </si>
  <si>
    <t>r</t>
  </si>
  <si>
    <t>lya</t>
  </si>
  <si>
    <t>b</t>
  </si>
  <si>
    <t>cht</t>
  </si>
  <si>
    <t>hct</t>
  </si>
  <si>
    <t>cth</t>
  </si>
  <si>
    <t>tch</t>
  </si>
  <si>
    <t>qdxpas</t>
  </si>
  <si>
    <t>dpxsha</t>
  </si>
  <si>
    <t>parlyekqsx</t>
  </si>
  <si>
    <t>sxuotvpwaz</t>
  </si>
  <si>
    <t>jqxspymae</t>
  </si>
  <si>
    <t>ngycrw</t>
  </si>
  <si>
    <t>wgnv</t>
  </si>
  <si>
    <t>sngw</t>
  </si>
  <si>
    <t>psb</t>
  </si>
  <si>
    <t>us</t>
  </si>
  <si>
    <t>s</t>
  </si>
  <si>
    <t>xnodk</t>
  </si>
  <si>
    <t>dxok</t>
  </si>
  <si>
    <t>tkxdo</t>
  </si>
  <si>
    <t>n</t>
  </si>
  <si>
    <t>tysg</t>
  </si>
  <si>
    <t>gtys</t>
  </si>
  <si>
    <t>syg</t>
  </si>
  <si>
    <t>eghslqry</t>
  </si>
  <si>
    <t>gyts</t>
  </si>
  <si>
    <t>qliwfgatpbdcy</t>
  </si>
  <si>
    <t>aqwflpdygtcb</t>
  </si>
  <si>
    <t>ypdcglqtwabf</t>
  </si>
  <si>
    <t>dwgcytlbapqf</t>
  </si>
  <si>
    <t>nwvlqbusparkf</t>
  </si>
  <si>
    <t>jhfbvnsqpr</t>
  </si>
  <si>
    <t>nprqbzfevs</t>
  </si>
  <si>
    <t>nvrqhboexmspfy</t>
  </si>
  <si>
    <t>tgr</t>
  </si>
  <si>
    <t>rgt</t>
  </si>
  <si>
    <t>gtr</t>
  </si>
  <si>
    <t>jokfqv</t>
  </si>
  <si>
    <t>jqk</t>
  </si>
  <si>
    <t>qjk</t>
  </si>
  <si>
    <t>fuv</t>
  </si>
  <si>
    <t>mvuf</t>
  </si>
  <si>
    <t>vfu</t>
  </si>
  <si>
    <t>mfw</t>
  </si>
  <si>
    <t>mwf</t>
  </si>
  <si>
    <t>fmw</t>
  </si>
  <si>
    <t>kt</t>
  </si>
  <si>
    <t>jp</t>
  </si>
  <si>
    <t>fklnagsztb</t>
  </si>
  <si>
    <t>znmtsfalpj</t>
  </si>
  <si>
    <t>o</t>
  </si>
  <si>
    <t>qb</t>
  </si>
  <si>
    <t>h</t>
  </si>
  <si>
    <t>peqyon</t>
  </si>
  <si>
    <t>az</t>
  </si>
  <si>
    <t>eagyvpmjqxs</t>
  </si>
  <si>
    <t>qghjsapny</t>
  </si>
  <si>
    <t>jayrqsgp</t>
  </si>
  <si>
    <t>qasygjp</t>
  </si>
  <si>
    <t>yctzugn</t>
  </si>
  <si>
    <t>ytzcgu</t>
  </si>
  <si>
    <t>cuytgz</t>
  </si>
  <si>
    <t>bsfxcygptnlk</t>
  </si>
  <si>
    <t>xrgocylkifuen</t>
  </si>
  <si>
    <t>os</t>
  </si>
  <si>
    <t>wakdftzgh</t>
  </si>
  <si>
    <t>losn</t>
  </si>
  <si>
    <t>pn</t>
  </si>
  <si>
    <t>yp</t>
  </si>
  <si>
    <t>pie</t>
  </si>
  <si>
    <t>ei</t>
  </si>
  <si>
    <t>zpsxeb</t>
  </si>
  <si>
    <t>tgynfiw</t>
  </si>
  <si>
    <t>zomvqu</t>
  </si>
  <si>
    <t>ludk</t>
  </si>
  <si>
    <t>wuon</t>
  </si>
  <si>
    <t>ngw</t>
  </si>
  <si>
    <t>wn</t>
  </si>
  <si>
    <t>nw</t>
  </si>
  <si>
    <t>omrdjkzeb</t>
  </si>
  <si>
    <t>ncdjuzborkm</t>
  </si>
  <si>
    <t>zkebrdajmo</t>
  </si>
  <si>
    <t>tjwaxm</t>
  </si>
  <si>
    <t>iztwvod</t>
  </si>
  <si>
    <t>wqt</t>
  </si>
  <si>
    <t>txwr</t>
  </si>
  <si>
    <t>wt</t>
  </si>
  <si>
    <t>lpcbfwiksnvdhrqjut</t>
  </si>
  <si>
    <t>punidbscqtrwjvkfhl</t>
  </si>
  <si>
    <t>vrcqukphwjsdbtflin</t>
  </si>
  <si>
    <t>dvkwlgnhutsrcjbqipf</t>
  </si>
  <si>
    <t>spzlowvtxdkjinfc</t>
  </si>
  <si>
    <t>indjlksczxfptvo</t>
  </si>
  <si>
    <t>czmaxkqnfpbvyshjdliot</t>
  </si>
  <si>
    <t>aqspmnkxie</t>
  </si>
  <si>
    <t>trjhfclyogd</t>
  </si>
  <si>
    <t>zwavixpbeu</t>
  </si>
  <si>
    <t>mozewqhxkduajgy</t>
  </si>
  <si>
    <t>mogjekqnfuywzhxda</t>
  </si>
  <si>
    <t>ozhkaxegyumwqdj</t>
  </si>
  <si>
    <t>ajdzogmehwqrkyux</t>
  </si>
  <si>
    <t>qemykxdwipjfa</t>
  </si>
  <si>
    <t>wdxaplmeyfkiqj</t>
  </si>
  <si>
    <t>xmqplaekifdwzj</t>
  </si>
  <si>
    <t>mjixwqzaedkfp</t>
  </si>
  <si>
    <t>ofpmwxkqjeadi</t>
  </si>
  <si>
    <t>gpjydb</t>
  </si>
  <si>
    <t>jpystgkd</t>
  </si>
  <si>
    <t>gzjdpy</t>
  </si>
  <si>
    <t>jpgyd</t>
  </si>
  <si>
    <t>pgjydxh</t>
  </si>
  <si>
    <t>drockgqe</t>
  </si>
  <si>
    <t>evanghozbi</t>
  </si>
  <si>
    <t>kfg</t>
  </si>
  <si>
    <t>lmfwig</t>
  </si>
  <si>
    <t>gf</t>
  </si>
  <si>
    <t>fgsj</t>
  </si>
  <si>
    <t>zjfnabowyrtmxcgl</t>
  </si>
  <si>
    <t>ycrjxazgfowbitlnm</t>
  </si>
  <si>
    <t>hrlwegxokbqzatcnjfmy</t>
  </si>
  <si>
    <t>jcobagxflzntymwr</t>
  </si>
  <si>
    <t>grzotfxcymlwavbunj</t>
  </si>
  <si>
    <t>iamdhcgfynqzos</t>
  </si>
  <si>
    <t>gyszifcnavdolhqm</t>
  </si>
  <si>
    <t>qmnwziuropsacdgyh</t>
  </si>
  <si>
    <t>mwlgcedjtknxsuy</t>
  </si>
  <si>
    <t>estmwlxuydjkci</t>
  </si>
  <si>
    <t>hctlyawmxkjseud</t>
  </si>
  <si>
    <t>jutsxdycwlkmie</t>
  </si>
  <si>
    <t>mtwqyskbflxjzvcdeuo</t>
  </si>
  <si>
    <t>sdfwjm</t>
  </si>
  <si>
    <t>wdsm</t>
  </si>
  <si>
    <t>ygmqsxdei</t>
  </si>
  <si>
    <t>u</t>
  </si>
  <si>
    <t>dutb</t>
  </si>
  <si>
    <t>dubt</t>
  </si>
  <si>
    <t>tdu</t>
  </si>
  <si>
    <t>idtu</t>
  </si>
  <si>
    <t>sqpfzwlvcjtx</t>
  </si>
  <si>
    <t>haiv</t>
  </si>
  <si>
    <t>dveyohgb</t>
  </si>
  <si>
    <t>kuvhm</t>
  </si>
  <si>
    <t>vik</t>
  </si>
  <si>
    <t>myzxofuacqsgi</t>
  </si>
  <si>
    <t>kcamifojuybgqs</t>
  </si>
  <si>
    <t>mthngfuvykwci</t>
  </si>
  <si>
    <t>numzktjydcxwio</t>
  </si>
  <si>
    <t>aspdgtikq</t>
  </si>
  <si>
    <t>qpkgdtisa</t>
  </si>
  <si>
    <t>qsgkdptia</t>
  </si>
  <si>
    <t>pqtuakzdigxs</t>
  </si>
  <si>
    <t>pdkqtiasg</t>
  </si>
  <si>
    <t>fityomxdwlscjazhkqp</t>
  </si>
  <si>
    <t>pmzrcjhvntsobfq</t>
  </si>
  <si>
    <t>shztqgmrjofcp</t>
  </si>
  <si>
    <t>jmcngqhoputzefs</t>
  </si>
  <si>
    <t>whjgxi</t>
  </si>
  <si>
    <t>wxjoihg</t>
  </si>
  <si>
    <t>gxjwih</t>
  </si>
  <si>
    <t>hirpefgxsa</t>
  </si>
  <si>
    <t>gahfytkz</t>
  </si>
  <si>
    <t>qdjlzvwfahg</t>
  </si>
  <si>
    <t>hbaofwgvc</t>
  </si>
  <si>
    <t>dhcnfgy</t>
  </si>
  <si>
    <t>fyhdgc</t>
  </si>
  <si>
    <t>gyctdhf</t>
  </si>
  <si>
    <t>hbmconewlqgsdzk</t>
  </si>
  <si>
    <t>jqflbowkdsgc</t>
  </si>
  <si>
    <t>hwkobvdcsqeilgn</t>
  </si>
  <si>
    <t>lkcogsaypdwxbq</t>
  </si>
  <si>
    <t>enzrdgqyu</t>
  </si>
  <si>
    <t>gvqrtoihlaj</t>
  </si>
  <si>
    <t>qrgs</t>
  </si>
  <si>
    <t>qpeurgzkxn</t>
  </si>
  <si>
    <t>grjdenycstpfbihqo</t>
  </si>
  <si>
    <t>bfkhlgjrpeysomtvidqc</t>
  </si>
  <si>
    <t>fxmqujr</t>
  </si>
  <si>
    <t>wmvghur</t>
  </si>
  <si>
    <t>dpaeyko</t>
  </si>
  <si>
    <t>untpyr</t>
  </si>
  <si>
    <t>urtpyn</t>
  </si>
  <si>
    <t>apnutry</t>
  </si>
  <si>
    <t>uptyrn</t>
  </si>
  <si>
    <t>nustyrepg</t>
  </si>
  <si>
    <t>ofualjwvq</t>
  </si>
  <si>
    <t>jeyoqru</t>
  </si>
  <si>
    <t>yuxqioj</t>
  </si>
  <si>
    <t>ushtogmdpqjcknb</t>
  </si>
  <si>
    <t>txeyfwrhl</t>
  </si>
  <si>
    <t>xrhfytelw</t>
  </si>
  <si>
    <t>nu</t>
  </si>
  <si>
    <t>niu</t>
  </si>
  <si>
    <t>rbmuneiz</t>
  </si>
  <si>
    <t>neibzurm</t>
  </si>
  <si>
    <t>mnerbizu</t>
  </si>
  <si>
    <t>mvtkp</t>
  </si>
  <si>
    <t>vmpkzt</t>
  </si>
  <si>
    <t>mpvkt</t>
  </si>
  <si>
    <t>vakc</t>
  </si>
  <si>
    <t>erq</t>
  </si>
  <si>
    <t>ijftomxy</t>
  </si>
  <si>
    <t>zsg</t>
  </si>
  <si>
    <t>yptu</t>
  </si>
  <si>
    <t>tpayoub</t>
  </si>
  <si>
    <t>zsqvdfw</t>
  </si>
  <si>
    <t>zdswvfq</t>
  </si>
  <si>
    <t>qzwsfdv</t>
  </si>
  <si>
    <t>qwzdfsv</t>
  </si>
  <si>
    <t>pbwvzadgyturskqoefncxhmjl</t>
  </si>
  <si>
    <t>thazxruyscfqndvpjklbgomwe</t>
  </si>
  <si>
    <t>xnomrqyzpe</t>
  </si>
  <si>
    <t>ieudmxroqvbnz</t>
  </si>
  <si>
    <t>cldqr</t>
  </si>
  <si>
    <t>ecdqr</t>
  </si>
  <si>
    <t>ercqd</t>
  </si>
  <si>
    <t>cdwrq</t>
  </si>
  <si>
    <t>kwzqcagfxvhjromti</t>
  </si>
  <si>
    <t>hfsjcqxibokgravztmw</t>
  </si>
  <si>
    <t>atkrogwjcxvfmzhiq</t>
  </si>
  <si>
    <t>gwhztkxacfvrimqoj</t>
  </si>
  <si>
    <t>ztbqli</t>
  </si>
  <si>
    <t>lobdrhgt</t>
  </si>
  <si>
    <t>rbltoyh</t>
  </si>
  <si>
    <t>wfh</t>
  </si>
  <si>
    <t>fh</t>
  </si>
  <si>
    <t>hf</t>
  </si>
  <si>
    <t>rnxkztpmi</t>
  </si>
  <si>
    <t>umzigxnh</t>
  </si>
  <si>
    <t>zyxilqnsm</t>
  </si>
  <si>
    <t>iox</t>
  </si>
  <si>
    <t>oi</t>
  </si>
  <si>
    <t>ovugqjpxkshczewmr</t>
  </si>
  <si>
    <t>smpgxuqzlehkwrvaocj</t>
  </si>
  <si>
    <t>civspxkmhjwuzegoqr</t>
  </si>
  <si>
    <t>jergszqvhkxucpomw</t>
  </si>
  <si>
    <t>mzsrlcfqpuaex</t>
  </si>
  <si>
    <t>rtxaqnsjczvf</t>
  </si>
  <si>
    <t>rxsuiazqcdf</t>
  </si>
  <si>
    <t>zvmltjegwxyfihnsaouq</t>
  </si>
  <si>
    <t>tmwlgxyhoendfiaq</t>
  </si>
  <si>
    <t>nrgptwaxleoqfihmyk</t>
  </si>
  <si>
    <t>tlqhiawmnoyfegx</t>
  </si>
  <si>
    <t>nhlwfcagqyotxmei</t>
  </si>
  <si>
    <t>dfoyublxhzajwktrv</t>
  </si>
  <si>
    <t>olrfzuyphd</t>
  </si>
  <si>
    <t>fynohuiqemlszr</t>
  </si>
  <si>
    <t>nmwedzq</t>
  </si>
  <si>
    <t>qewzdn</t>
  </si>
  <si>
    <t>zqnedw</t>
  </si>
  <si>
    <t>qnzwedp</t>
  </si>
  <si>
    <t>dqezwn</t>
  </si>
  <si>
    <t>lvugjzmsec</t>
  </si>
  <si>
    <t>mgnlqsjzudvw</t>
  </si>
  <si>
    <t>yasmrkxvnpch</t>
  </si>
  <si>
    <t>yxabnvhpskrdmcl</t>
  </si>
  <si>
    <t>hvnkarsyxpmc</t>
  </si>
  <si>
    <t>myhvconkpaxrs</t>
  </si>
  <si>
    <t>pfelbgs</t>
  </si>
  <si>
    <t>a</t>
  </si>
  <si>
    <t>vriu</t>
  </si>
  <si>
    <t>vfy</t>
  </si>
  <si>
    <t>oj</t>
  </si>
  <si>
    <t>izagebph</t>
  </si>
  <si>
    <t>ck</t>
  </si>
  <si>
    <t>mv</t>
  </si>
  <si>
    <t>hn</t>
  </si>
  <si>
    <t>bjhtr</t>
  </si>
  <si>
    <t>saixpwbhqdverzcyfnktluo</t>
  </si>
  <si>
    <t>kuqtfhewypnrbgvcdliozxs</t>
  </si>
  <si>
    <t>deiyptgkwrzqlohbvxfucsn</t>
  </si>
  <si>
    <t>bynqihpjwecotlfvzusdrkx</t>
  </si>
  <si>
    <t>yxvfnlwz</t>
  </si>
  <si>
    <t>ecvwlfbgnz</t>
  </si>
  <si>
    <t>rfphonqviwlz</t>
  </si>
  <si>
    <t>nezbwvufl</t>
  </si>
  <si>
    <t>i</t>
  </si>
  <si>
    <t>hvbatqdzu</t>
  </si>
  <si>
    <t>zvaqtumldb</t>
  </si>
  <si>
    <t>hqxbn</t>
  </si>
  <si>
    <t>hqbn</t>
  </si>
  <si>
    <t>ymikcgxdph</t>
  </si>
  <si>
    <t>kmduhyxqenpil</t>
  </si>
  <si>
    <t>kphygxmid</t>
  </si>
  <si>
    <t>hidfkzxypm</t>
  </si>
  <si>
    <t>gve</t>
  </si>
  <si>
    <t>eygv</t>
  </si>
  <si>
    <t>chds</t>
  </si>
  <si>
    <t>hsdc</t>
  </si>
  <si>
    <t>dcsh</t>
  </si>
  <si>
    <t>hcsd</t>
  </si>
  <si>
    <t>pgakuncrze</t>
  </si>
  <si>
    <t>rpackxegnz</t>
  </si>
  <si>
    <t>nhypde</t>
  </si>
  <si>
    <t>ncepyd</t>
  </si>
  <si>
    <t>ndpey</t>
  </si>
  <si>
    <t>ydenp</t>
  </si>
  <si>
    <t>yecndp</t>
  </si>
  <si>
    <t>qgjpeu</t>
  </si>
  <si>
    <t>dfma</t>
  </si>
  <si>
    <t>uwnfvsja</t>
  </si>
  <si>
    <t>ohxcltz</t>
  </si>
  <si>
    <t>emgqlacpfvjhux</t>
  </si>
  <si>
    <t>iudjrhwvfsxplmge</t>
  </si>
  <si>
    <t>fmwbpeyxna</t>
  </si>
  <si>
    <t>wxdnafyeuibkj</t>
  </si>
  <si>
    <t>rqhzeaojuigyvp</t>
  </si>
  <si>
    <t>ovtixs</t>
  </si>
  <si>
    <t>ixov</t>
  </si>
  <si>
    <t>ms</t>
  </si>
  <si>
    <t>m</t>
  </si>
  <si>
    <t>v</t>
  </si>
  <si>
    <t>yo</t>
  </si>
  <si>
    <t>rhnmlxbvdteckzpsjaw</t>
  </si>
  <si>
    <t>cwzdraljthpnkxmeibvs</t>
  </si>
  <si>
    <t>wavdlhjezskmbrnpcxt</t>
  </si>
  <si>
    <t>pqadwkrmjbecxlnsthzv</t>
  </si>
  <si>
    <t>zkpbawrdhnclsmtexvj</t>
  </si>
  <si>
    <t>djecv</t>
  </si>
  <si>
    <t>jewcd</t>
  </si>
  <si>
    <t>dejcb</t>
  </si>
  <si>
    <t>dvjce</t>
  </si>
  <si>
    <t>ecdj</t>
  </si>
  <si>
    <t>adiotklhj</t>
  </si>
  <si>
    <t>oakyljdthi</t>
  </si>
  <si>
    <t>laticokjdh</t>
  </si>
  <si>
    <t>cialdtykjhfo</t>
  </si>
  <si>
    <t>kadoequjtlih</t>
  </si>
  <si>
    <t>xcrfloupby</t>
  </si>
  <si>
    <t>lufciypr</t>
  </si>
  <si>
    <t>hrpcuyxfl</t>
  </si>
  <si>
    <t>fwngabh</t>
  </si>
  <si>
    <t>njfgbwha</t>
  </si>
  <si>
    <t>hgafbwn</t>
  </si>
  <si>
    <t>bnhgawf</t>
  </si>
  <si>
    <t>fbamhngw</t>
  </si>
  <si>
    <t>fwqe</t>
  </si>
  <si>
    <t>qfmvup</t>
  </si>
  <si>
    <t>fqa</t>
  </si>
  <si>
    <t>fqe</t>
  </si>
  <si>
    <t>su</t>
  </si>
  <si>
    <t>lobh</t>
  </si>
  <si>
    <t>bezjmi</t>
  </si>
  <si>
    <t>iblz</t>
  </si>
  <si>
    <t>sxbtav</t>
  </si>
  <si>
    <t>tjkdlfwm</t>
  </si>
  <si>
    <t>klwmjfdt</t>
  </si>
  <si>
    <t>lcwfvjmdktq</t>
  </si>
  <si>
    <t>wlkfdtjm</t>
  </si>
  <si>
    <t>kmdwltfj</t>
  </si>
  <si>
    <t>ngrzftbhoevylpiscd</t>
  </si>
  <si>
    <t>rhvsfbliwkndcaxzoejyp</t>
  </si>
  <si>
    <t>pfizbnldechsryov</t>
  </si>
  <si>
    <t>csnrdfibyvpolzeh</t>
  </si>
  <si>
    <t>bhszfutjkrdxyeic</t>
  </si>
  <si>
    <t>iscrkhbjwdlyxzefp</t>
  </si>
  <si>
    <t>rncodaythzpgelbu</t>
  </si>
  <si>
    <t>udcnathrbsogelzy</t>
  </si>
  <si>
    <t>yuhwglzreancitojbd</t>
  </si>
  <si>
    <t>yhelzuodacnrbtg</t>
  </si>
  <si>
    <t>rv</t>
  </si>
  <si>
    <t>fwla</t>
  </si>
  <si>
    <t>cuqsfzalw</t>
  </si>
  <si>
    <t>caqzwlfus</t>
  </si>
  <si>
    <t>wvcuflszaq</t>
  </si>
  <si>
    <t>saqlcuzfw</t>
  </si>
  <si>
    <t>uwscqaflz</t>
  </si>
  <si>
    <t>hnp</t>
  </si>
  <si>
    <t>pnh</t>
  </si>
  <si>
    <t>y</t>
  </si>
  <si>
    <t>ergy</t>
  </si>
  <si>
    <t>bmexpongud</t>
  </si>
  <si>
    <t>pgktrwhbneqaxov</t>
  </si>
  <si>
    <t>uiocxdgnebps</t>
  </si>
  <si>
    <t>vxtckwno</t>
  </si>
  <si>
    <t>uenb</t>
  </si>
  <si>
    <t>xgomqzsuivnab</t>
  </si>
  <si>
    <t>xusnvoqimgbza</t>
  </si>
  <si>
    <t>vqizsuxbnamgo</t>
  </si>
  <si>
    <t>zumvgxansqboi</t>
  </si>
  <si>
    <t>tsy</t>
  </si>
  <si>
    <t>lf</t>
  </si>
  <si>
    <t>rczxhvaopjew</t>
  </si>
  <si>
    <t>ltm</t>
  </si>
  <si>
    <t>ipvefjzuhs</t>
  </si>
  <si>
    <t>hiecsvzu</t>
  </si>
  <si>
    <t>egykiushqbzdmovx</t>
  </si>
  <si>
    <t>izhvesau</t>
  </si>
  <si>
    <t>virsuhez</t>
  </si>
  <si>
    <t>ld</t>
  </si>
  <si>
    <t>lg</t>
  </si>
  <si>
    <t>xnvszluechwptgm</t>
  </si>
  <si>
    <t>uczsgowtpvlnmx</t>
  </si>
  <si>
    <t>zmwglrpscuvtxyn</t>
  </si>
  <si>
    <t>xmcstnvldzpguaw</t>
  </si>
  <si>
    <t>miwblxuzgcptjvksnq</t>
  </si>
  <si>
    <t>ftwx</t>
  </si>
  <si>
    <t>zcritxpbo</t>
  </si>
  <si>
    <t>txsf</t>
  </si>
  <si>
    <t>buzcyxlmoknsvqrdpwta</t>
  </si>
  <si>
    <t>iseplfgmrnjbwyvhtxk</t>
  </si>
  <si>
    <t>cmjpkingdflra</t>
  </si>
  <si>
    <t>pcinrfladmkug</t>
  </si>
  <si>
    <t>icrmngljadkpf</t>
  </si>
  <si>
    <t>saehfjb</t>
  </si>
  <si>
    <t>dtuheqwbgxyonksjlc</t>
  </si>
  <si>
    <t>ehvmjsb</t>
  </si>
  <si>
    <t>fcty</t>
  </si>
  <si>
    <t>qopy</t>
  </si>
  <si>
    <t>hyfv</t>
  </si>
  <si>
    <t>djkcm</t>
  </si>
  <si>
    <t>jklmbd</t>
  </si>
  <si>
    <t>mhrdkji</t>
  </si>
  <si>
    <t>xaropbcylemuh</t>
  </si>
  <si>
    <t>benjalhducrpy</t>
  </si>
  <si>
    <t>ecypvsklubhtirwfa</t>
  </si>
  <si>
    <t>azrynhepulcb</t>
  </si>
  <si>
    <t>xe</t>
  </si>
  <si>
    <t>ex</t>
  </si>
  <si>
    <t>asob</t>
  </si>
  <si>
    <t>so</t>
  </si>
  <si>
    <t>omtnjhdvcw</t>
  </si>
  <si>
    <t>ujotewxndvkfb</t>
  </si>
  <si>
    <t>svqlbwrctd</t>
  </si>
  <si>
    <t>qfcbltsh</t>
  </si>
  <si>
    <t>eof</t>
  </si>
  <si>
    <t>ebosn</t>
  </si>
  <si>
    <t>owfe</t>
  </si>
  <si>
    <t>xmyoe</t>
  </si>
  <si>
    <t>rvmoew</t>
  </si>
  <si>
    <t>lmaus</t>
  </si>
  <si>
    <t>ulam</t>
  </si>
  <si>
    <t>auml</t>
  </si>
  <si>
    <t>ky</t>
  </si>
  <si>
    <t>e</t>
  </si>
  <si>
    <t>f</t>
  </si>
  <si>
    <t>figyhsul</t>
  </si>
  <si>
    <t>fguyhlsi</t>
  </si>
  <si>
    <t>lyhfigsu</t>
  </si>
  <si>
    <t>yuglfshi</t>
  </si>
  <si>
    <t>myc</t>
  </si>
  <si>
    <t>cmyd</t>
  </si>
  <si>
    <t>mcy</t>
  </si>
  <si>
    <t>dpnbhltm</t>
  </si>
  <si>
    <t>mp</t>
  </si>
  <si>
    <t>pmua</t>
  </si>
  <si>
    <t>opxm</t>
  </si>
  <si>
    <t>kvpgmuf</t>
  </si>
  <si>
    <t>hk</t>
  </si>
  <si>
    <t>prv</t>
  </si>
  <si>
    <t>rh</t>
  </si>
  <si>
    <t>ixm</t>
  </si>
  <si>
    <t>umlcksxonaqft</t>
  </si>
  <si>
    <t>bednjkpgirm</t>
  </si>
  <si>
    <t>fxjtl</t>
  </si>
  <si>
    <t>tcmj</t>
  </si>
  <si>
    <t>tgzbvoprkqwu</t>
  </si>
  <si>
    <t>ist</t>
  </si>
  <si>
    <t>bzats</t>
  </si>
  <si>
    <t>haosb</t>
  </si>
  <si>
    <t>abqsk</t>
  </si>
  <si>
    <t>abgs</t>
  </si>
  <si>
    <t>wvbfeuxasn</t>
  </si>
  <si>
    <t>knwbzryjvde</t>
  </si>
  <si>
    <t>jdebkvryzcn</t>
  </si>
  <si>
    <t>djbzykenv</t>
  </si>
  <si>
    <t>euyfnkavdzbxmj</t>
  </si>
  <si>
    <t>srgkpw</t>
  </si>
  <si>
    <t>apqbxusc</t>
  </si>
  <si>
    <t>tpmwq</t>
  </si>
  <si>
    <t>injolypfd</t>
  </si>
  <si>
    <t>onxflkzsqwetmdrayupbijv</t>
  </si>
  <si>
    <t>blkorzdvyxiuawgnqpmstef</t>
  </si>
  <si>
    <t>fsnpxiueltmzovwrabyqdk</t>
  </si>
  <si>
    <t>bfxsyekrnvdqzoutwpiagmhl</t>
  </si>
  <si>
    <t>jahltpfywcnobux</t>
  </si>
  <si>
    <t>hcwfadpkyzms</t>
  </si>
  <si>
    <t>oglqhpifavcwyx</t>
  </si>
  <si>
    <t>migjhyvpnf</t>
  </si>
  <si>
    <t>ufjyqv</t>
  </si>
  <si>
    <t>txoci</t>
  </si>
  <si>
    <t>z</t>
  </si>
  <si>
    <t>izvugb</t>
  </si>
  <si>
    <t>rpydhl</t>
  </si>
  <si>
    <t>xbm</t>
  </si>
  <si>
    <t>ajlfb</t>
  </si>
  <si>
    <t>bfl</t>
  </si>
  <si>
    <t>jslof</t>
  </si>
  <si>
    <t>fzrnmlqek</t>
  </si>
  <si>
    <t>ofdl</t>
  </si>
  <si>
    <t>crbuzmjlnsoixgyatf</t>
  </si>
  <si>
    <t>gkbasourfjcimlxtnv</t>
  </si>
  <si>
    <t>ndmwxstgfoubrcljia</t>
  </si>
  <si>
    <t>qmfoxlhnrubetgjsaci</t>
  </si>
  <si>
    <t>msr</t>
  </si>
  <si>
    <t>ir</t>
  </si>
  <si>
    <t>ypv</t>
  </si>
  <si>
    <t>vp</t>
  </si>
  <si>
    <t>rpv</t>
  </si>
  <si>
    <t>pv</t>
  </si>
  <si>
    <t>jquxr</t>
  </si>
  <si>
    <t>hngqptklaeuimrw</t>
  </si>
  <si>
    <t>frbdvoucq</t>
  </si>
  <si>
    <t>drusqy</t>
  </si>
  <si>
    <t>xqdzur</t>
  </si>
  <si>
    <t>ifnuymdhesgzpjkroqwc</t>
  </si>
  <si>
    <t>nqshkiwoyfcupmjgrezd</t>
  </si>
  <si>
    <t>cpqmjwreogdyhuznfkis</t>
  </si>
  <si>
    <t>pzijugdfykreocnqhswm</t>
  </si>
  <si>
    <t>wletxi</t>
  </si>
  <si>
    <t>twlxe</t>
  </si>
  <si>
    <t>tjewrlmx</t>
  </si>
  <si>
    <t>sflciwxet</t>
  </si>
  <si>
    <t>cqmtspovlhxzwknijgdbya</t>
  </si>
  <si>
    <t>jktgvsnfmobiwxplqzyc</t>
  </si>
  <si>
    <t>oniglefctyxvbzpsqkmjw</t>
  </si>
  <si>
    <t>aqbujkmecp</t>
  </si>
  <si>
    <t>jcakubpeqm</t>
  </si>
  <si>
    <t>g</t>
  </si>
  <si>
    <t>d</t>
  </si>
  <si>
    <t>ymb</t>
  </si>
  <si>
    <t>bmy</t>
  </si>
  <si>
    <t>tbym</t>
  </si>
  <si>
    <t>zmby</t>
  </si>
  <si>
    <t>zymb</t>
  </si>
  <si>
    <t>zmajf</t>
  </si>
  <si>
    <t>afd</t>
  </si>
  <si>
    <t>saqutcgmzpvrx</t>
  </si>
  <si>
    <t>qzumvpcraxgts</t>
  </si>
  <si>
    <t>zcmgpquxnrsavt</t>
  </si>
  <si>
    <t>uxztgakmcqsypvr</t>
  </si>
  <si>
    <t>xmvqurazcptsg</t>
  </si>
  <si>
    <t>xgcnvwikzmh</t>
  </si>
  <si>
    <t>jualdmfogexcp</t>
  </si>
  <si>
    <t>vrixcgqmbt</t>
  </si>
  <si>
    <t>gcxms</t>
  </si>
  <si>
    <t>hlf</t>
  </si>
  <si>
    <t>jzeubrawvgonf</t>
  </si>
  <si>
    <t>yqxcpkhf</t>
  </si>
  <si>
    <t>wpkbqaver</t>
  </si>
  <si>
    <t>kwenvqrpbd</t>
  </si>
  <si>
    <t>pswekvrqb</t>
  </si>
  <si>
    <t>vbepwrqk</t>
  </si>
  <si>
    <t>rkweqpvb</t>
  </si>
  <si>
    <t>ef</t>
  </si>
  <si>
    <t>eqh</t>
  </si>
  <si>
    <t>nvzfi</t>
  </si>
  <si>
    <t>znmev</t>
  </si>
  <si>
    <t>ohnlvzk</t>
  </si>
  <si>
    <t>vnezjc</t>
  </si>
  <si>
    <t>whkjfmbtausedyvqx</t>
  </si>
  <si>
    <t>tmqxhkfsydevuwba</t>
  </si>
  <si>
    <t>srvfbdkymwtqxiehcupa</t>
  </si>
  <si>
    <t>lsatxumedbwfkvyhq</t>
  </si>
  <si>
    <t>aligpe</t>
  </si>
  <si>
    <t>glpaie</t>
  </si>
  <si>
    <t>aliepg</t>
  </si>
  <si>
    <t>eilagp</t>
  </si>
  <si>
    <t>xvigpscledkfwjbztn</t>
  </si>
  <si>
    <t>sgejnlvxdtbzfckpiwh</t>
  </si>
  <si>
    <t>vlcwftebgjsndpzixk</t>
  </si>
  <si>
    <t>swkzngbdcexifltvjp</t>
  </si>
  <si>
    <t>zrethjknvsdwf</t>
  </si>
  <si>
    <t>qldrsgybijfhz</t>
  </si>
  <si>
    <t>tlhogxqens</t>
  </si>
  <si>
    <t>habqtneudxljgks</t>
  </si>
  <si>
    <t>xqtsnelhmgo</t>
  </si>
  <si>
    <t>qlnteghxs</t>
  </si>
  <si>
    <t>bhc</t>
  </si>
  <si>
    <t>ec</t>
  </si>
  <si>
    <t>ch</t>
  </si>
  <si>
    <t>jgiyc</t>
  </si>
  <si>
    <t>xzfioelc</t>
  </si>
  <si>
    <t>ozilcexf</t>
  </si>
  <si>
    <t>zfeoxcli</t>
  </si>
  <si>
    <t>clefxioz</t>
  </si>
  <si>
    <t>uqjkybfsehwxzlptrni</t>
  </si>
  <si>
    <t>caryzpjnukwlxesgtbhf</t>
  </si>
  <si>
    <t>jzwkubtlsypqhneforx</t>
  </si>
  <si>
    <t>xlrwkspjyufnzebht</t>
  </si>
  <si>
    <t>tvzuoab</t>
  </si>
  <si>
    <t>bv</t>
  </si>
  <si>
    <t>bgv</t>
  </si>
  <si>
    <t>ltujriwpmyna</t>
  </si>
  <si>
    <t>jtrmpw</t>
  </si>
  <si>
    <t>mwtspjr</t>
  </si>
  <si>
    <t>tmorwjp</t>
  </si>
  <si>
    <t>tyjsqfripxz</t>
  </si>
  <si>
    <t>rpzxytjqsif</t>
  </si>
  <si>
    <t>xtyrspijzfq</t>
  </si>
  <si>
    <t>ctixjyfzrsqp</t>
  </si>
  <si>
    <t>ycjihklnd</t>
  </si>
  <si>
    <t>ezvuqn</t>
  </si>
  <si>
    <t>chtgvuilo</t>
  </si>
  <si>
    <t>uvgticloh</t>
  </si>
  <si>
    <t>hmgyx</t>
  </si>
  <si>
    <t>yghlx</t>
  </si>
  <si>
    <t>oejuvpaigsrqh</t>
  </si>
  <si>
    <t>pijsveugqroha</t>
  </si>
  <si>
    <t>eviqopasurjgh</t>
  </si>
  <si>
    <t>iroqaphsuevjg</t>
  </si>
  <si>
    <t>qauzoirjghsevp</t>
  </si>
  <si>
    <t>gumpokcdtinjberaxqfz</t>
  </si>
  <si>
    <t>xdounkjezmrpfbicqgt</t>
  </si>
  <si>
    <t>pzfgicekuymqnrxodbjt</t>
  </si>
  <si>
    <t>npy</t>
  </si>
  <si>
    <t>nyp</t>
  </si>
  <si>
    <t>ypn</t>
  </si>
  <si>
    <t>ynp</t>
  </si>
  <si>
    <t>xfhucsdlpveoir</t>
  </si>
  <si>
    <t>mnzobifxtkr</t>
  </si>
  <si>
    <t>hy</t>
  </si>
  <si>
    <t>yh</t>
  </si>
  <si>
    <t>iumnsyqgw</t>
  </si>
  <si>
    <t>wgyismd</t>
  </si>
  <si>
    <t>rdmgwiyhfs</t>
  </si>
  <si>
    <t>xzgywmis</t>
  </si>
  <si>
    <t>dwfplygjx</t>
  </si>
  <si>
    <t>vuhewxszq</t>
  </si>
  <si>
    <t>bxnrmocki</t>
  </si>
  <si>
    <t>xtyea</t>
  </si>
  <si>
    <t>ouyqrtczxwj</t>
  </si>
  <si>
    <t>xqtyujwocrzb</t>
  </si>
  <si>
    <t>qjxuyrotkwcz</t>
  </si>
  <si>
    <t>qjtcyaoexnvl</t>
  </si>
  <si>
    <t>nxtaqkjloce</t>
  </si>
  <si>
    <t>tzcongqajpxle</t>
  </si>
  <si>
    <t>olubpxmfdayik</t>
  </si>
  <si>
    <t>leqomjitfbay</t>
  </si>
  <si>
    <t>lygezhjmbi</t>
  </si>
  <si>
    <t>clvphtkud</t>
  </si>
  <si>
    <t>pvkfw</t>
  </si>
  <si>
    <t>pmv</t>
  </si>
  <si>
    <t>rpsclgeuhmkja</t>
  </si>
  <si>
    <t>mcgypeuswakhio</t>
  </si>
  <si>
    <t>ajdpyugzbcswtei</t>
  </si>
  <si>
    <t>pcadiemunsbgw</t>
  </si>
  <si>
    <t>ludvapgecqsfbwi</t>
  </si>
  <si>
    <t>elsugdcfnhbipwa</t>
  </si>
  <si>
    <t>vfzoqrbgjycuenwlxdts</t>
  </si>
  <si>
    <t>fgdnclwtoyxqvuesjrzb</t>
  </si>
  <si>
    <t>ejatdrohipbxucyvnwzfsqgl</t>
  </si>
  <si>
    <t>utsloejxznvwybdrfgcq</t>
  </si>
  <si>
    <t>vwkaomqupbitzrh</t>
  </si>
  <si>
    <t>pvawbkoztumqhr</t>
  </si>
  <si>
    <t>ijbcxau</t>
  </si>
  <si>
    <t>cijuoea</t>
  </si>
  <si>
    <t>cjifuyqa</t>
  </si>
  <si>
    <t>cubtxaji</t>
  </si>
  <si>
    <t>jxcaiu</t>
  </si>
  <si>
    <t>zsankwocrhb</t>
  </si>
  <si>
    <t>dchzrbkmaswon</t>
  </si>
  <si>
    <t>jdcfne</t>
  </si>
  <si>
    <t>nfedjc</t>
  </si>
  <si>
    <t>qeczfjn</t>
  </si>
  <si>
    <t>fcejqn</t>
  </si>
  <si>
    <t>jnefvc</t>
  </si>
  <si>
    <t>vpzmjnb</t>
  </si>
  <si>
    <t>zbvjqdys</t>
  </si>
  <si>
    <t>zbxpdjmial</t>
  </si>
  <si>
    <t>ktouerbjgwz</t>
  </si>
  <si>
    <t>jsbzhc</t>
  </si>
  <si>
    <t>zbsi</t>
  </si>
  <si>
    <t>zisb</t>
  </si>
  <si>
    <t>txvngrdas</t>
  </si>
  <si>
    <t>vadsrgtx</t>
  </si>
  <si>
    <t>qgnvriol</t>
  </si>
  <si>
    <t>mvuywsiaqcl</t>
  </si>
  <si>
    <t>nqavfwhsicz</t>
  </si>
  <si>
    <t>yuomdcgnvwhakel</t>
  </si>
  <si>
    <t>auwkhgoycmlevn</t>
  </si>
  <si>
    <t>icagyksq</t>
  </si>
  <si>
    <t>crsahngi</t>
  </si>
  <si>
    <t>vb</t>
  </si>
  <si>
    <t>ftlgxroupjyis</t>
  </si>
  <si>
    <t>cvh</t>
  </si>
  <si>
    <t>vcimkpuafwqbryogjxdt</t>
  </si>
  <si>
    <t>mxyftdriubhawgjcvpkq</t>
  </si>
  <si>
    <t>rybptdfhaoxkgvmjuciqw</t>
  </si>
  <si>
    <t>idxrkpygcwvltaefmbqju</t>
  </si>
  <si>
    <t>trmjbiqpnyhvscwxafukgd</t>
  </si>
  <si>
    <t>esbdajqhvl</t>
  </si>
  <si>
    <t>jdqlszev</t>
  </si>
  <si>
    <t>foedswyvlunq</t>
  </si>
  <si>
    <t>ixevsdtblmq</t>
  </si>
  <si>
    <t>rvetlqsdk</t>
  </si>
  <si>
    <t>islfcy</t>
  </si>
  <si>
    <t>yif</t>
  </si>
  <si>
    <t>bify</t>
  </si>
  <si>
    <t>ioymf</t>
  </si>
  <si>
    <t>hrcqst</t>
  </si>
  <si>
    <t>pecr</t>
  </si>
  <si>
    <t>gwd</t>
  </si>
  <si>
    <t>wdg</t>
  </si>
  <si>
    <t>dgw</t>
  </si>
  <si>
    <t>ksyqndmahzgxejfp</t>
  </si>
  <si>
    <t>sexhgkfzdapyqmjn</t>
  </si>
  <si>
    <t>dejzykngpamhfqxs</t>
  </si>
  <si>
    <t>fmohepc</t>
  </si>
  <si>
    <t>pucg</t>
  </si>
  <si>
    <t>cp</t>
  </si>
  <si>
    <t>xvdmorgbsnawjlecztykpif</t>
  </si>
  <si>
    <t>rsmwdvfplkencbzaotgjix</t>
  </si>
  <si>
    <t>wjhkg</t>
  </si>
  <si>
    <t>gbkh</t>
  </si>
  <si>
    <t>dklegsrmhy</t>
  </si>
  <si>
    <t>hukgw</t>
  </si>
  <si>
    <t>flwu</t>
  </si>
  <si>
    <t>lnzckx</t>
  </si>
  <si>
    <t>vetd</t>
  </si>
  <si>
    <t>myj</t>
  </si>
  <si>
    <t>xwcp</t>
  </si>
  <si>
    <t>vjhnftpyr</t>
  </si>
  <si>
    <t>nfhjvyrpt</t>
  </si>
  <si>
    <t>lne</t>
  </si>
  <si>
    <t>nel</t>
  </si>
  <si>
    <t>nle</t>
  </si>
  <si>
    <t>hgqjcse</t>
  </si>
  <si>
    <t>chfja</t>
  </si>
  <si>
    <t>jqcus</t>
  </si>
  <si>
    <t>kozlctmiy</t>
  </si>
  <si>
    <t>lwco</t>
  </si>
  <si>
    <t>wloc</t>
  </si>
  <si>
    <t>tlkuwco</t>
  </si>
  <si>
    <t>lwoc</t>
  </si>
  <si>
    <t>egzxalry</t>
  </si>
  <si>
    <t>zyxaklpge</t>
  </si>
  <si>
    <t>zlwergaxy</t>
  </si>
  <si>
    <t>nghrpie</t>
  </si>
  <si>
    <t>nqz</t>
  </si>
  <si>
    <t>au</t>
  </si>
  <si>
    <t>ytcdsfw</t>
  </si>
  <si>
    <t>lbj</t>
  </si>
  <si>
    <t>jkcetobxnsyqwfdzuglv</t>
  </si>
  <si>
    <t>gsnwvmzjxiteryacp</t>
  </si>
  <si>
    <t>njcshegytvzxw</t>
  </si>
  <si>
    <t>qtsf</t>
  </si>
  <si>
    <t>st</t>
  </si>
  <si>
    <t>ts</t>
  </si>
  <si>
    <t>tps</t>
  </si>
  <si>
    <t>ckmnriay</t>
  </si>
  <si>
    <t>sytrcng</t>
  </si>
  <si>
    <t>ncywrg</t>
  </si>
  <si>
    <t>ncygr</t>
  </si>
  <si>
    <t>rcnyivhla</t>
  </si>
  <si>
    <t>ebgfdotjuks</t>
  </si>
  <si>
    <t>tfjcihobxywuvpezarkg</t>
  </si>
  <si>
    <t>hckgoruvbxzenjipaywft</t>
  </si>
  <si>
    <t>fwhtyrvebajgpkcuxoiz</t>
  </si>
  <si>
    <t>oaruytpwzikbfhjxevgc</t>
  </si>
  <si>
    <t>oaxzdr</t>
  </si>
  <si>
    <t>dopg</t>
  </si>
  <si>
    <t>opzak</t>
  </si>
  <si>
    <t>woqg</t>
  </si>
  <si>
    <t>notveuy</t>
  </si>
  <si>
    <t>l</t>
  </si>
  <si>
    <t>dvjuhlfmectponaxwyib</t>
  </si>
  <si>
    <t>yfaltvohpnquirmzjdcxsb</t>
  </si>
  <si>
    <t>ib</t>
  </si>
  <si>
    <t>bil</t>
  </si>
  <si>
    <t>bi</t>
  </si>
  <si>
    <t>sd</t>
  </si>
  <si>
    <t>lo</t>
  </si>
  <si>
    <t>wsvef</t>
  </si>
  <si>
    <t>va</t>
  </si>
  <si>
    <t>jwvf</t>
  </si>
  <si>
    <t>rdho</t>
  </si>
  <si>
    <t>or</t>
  </si>
  <si>
    <t>lor</t>
  </si>
  <si>
    <t>kro</t>
  </si>
  <si>
    <t>ze</t>
  </si>
  <si>
    <t>teh</t>
  </si>
  <si>
    <t>ek</t>
  </si>
  <si>
    <t>fe</t>
  </si>
  <si>
    <t>dfbzgqpsk</t>
  </si>
  <si>
    <t>pzgfaydsuxq</t>
  </si>
  <si>
    <t>pgfqdsz</t>
  </si>
  <si>
    <t>kzrfgqsdwp</t>
  </si>
  <si>
    <t>rxqgndcawfb</t>
  </si>
  <si>
    <t>loyuzbmejivkhs</t>
  </si>
  <si>
    <t>jilybertvwkqcma</t>
  </si>
  <si>
    <t>nuelmho</t>
  </si>
  <si>
    <t>ledhomnuz</t>
  </si>
  <si>
    <t>esfml</t>
  </si>
  <si>
    <t>gxzpelm</t>
  </si>
  <si>
    <t>mikrjtbophlqduwsexvcy</t>
  </si>
  <si>
    <t>mbrqlycjvskdwithuopex</t>
  </si>
  <si>
    <t>qlwrcduykbmxsovijthep</t>
  </si>
  <si>
    <t>xevmqplwtjyckbouirhds</t>
  </si>
  <si>
    <t>bmytdrsxvupciloewqjkh</t>
  </si>
  <si>
    <t>wrnkojbmtzvchulxaisepyfdq</t>
  </si>
  <si>
    <t>xicryqvwkumtozjdhsflegpabn</t>
  </si>
  <si>
    <t>yjxpwakhd</t>
  </si>
  <si>
    <t>klhj</t>
  </si>
  <si>
    <t>kjih</t>
  </si>
  <si>
    <t>nshrgujk</t>
  </si>
  <si>
    <t>skjhm</t>
  </si>
  <si>
    <t>fasz</t>
  </si>
  <si>
    <t>aef</t>
  </si>
  <si>
    <t>gmqipcfanvt</t>
  </si>
  <si>
    <t>hsafl</t>
  </si>
  <si>
    <t>ksyargzucfq</t>
  </si>
  <si>
    <t>lyvjrmapbhqwt</t>
  </si>
  <si>
    <t>by</t>
  </si>
  <si>
    <t>dx</t>
  </si>
  <si>
    <t>lqdmrovwifbhpkg</t>
  </si>
  <si>
    <t>dqvofhgzwipkmlsrbn</t>
  </si>
  <si>
    <t>ihmvkdqbroflgpw</t>
  </si>
  <si>
    <t>bghqvfipwodlkrm</t>
  </si>
  <si>
    <t>qzuabnldjsf</t>
  </si>
  <si>
    <t>nabfzldjq</t>
  </si>
  <si>
    <t>ihkpj</t>
  </si>
  <si>
    <t>skhj</t>
  </si>
  <si>
    <t>khj</t>
  </si>
  <si>
    <t>pfhzgidaoumyclqwjb</t>
  </si>
  <si>
    <t>oubaqdmhlzgjfcwyip</t>
  </si>
  <si>
    <t>maqwihopcbdlzyfujg</t>
  </si>
  <si>
    <t>aydlupjizwhofcbgmq</t>
  </si>
  <si>
    <t>dcifuhzpj</t>
  </si>
  <si>
    <t>udizhcfj</t>
  </si>
  <si>
    <t>uzcrijdhmf</t>
  </si>
  <si>
    <t>uhfdcjize</t>
  </si>
  <si>
    <t>dxbjhzaifuc</t>
  </si>
  <si>
    <t>mijthslvq</t>
  </si>
  <si>
    <t>vslmjqhi</t>
  </si>
  <si>
    <t>yilmjrbsaugeqv</t>
  </si>
  <si>
    <t>sokhewyczmgufabjv</t>
  </si>
  <si>
    <t>maxbtsguvyejdlp</t>
  </si>
  <si>
    <t>bdysxeouwcn</t>
  </si>
  <si>
    <t>otszxpnm</t>
  </si>
  <si>
    <t>wbsxonkr</t>
  </si>
  <si>
    <t>btwjys</t>
  </si>
  <si>
    <t>bjy</t>
  </si>
  <si>
    <t>jby</t>
  </si>
  <si>
    <t>elobcuyqvps</t>
  </si>
  <si>
    <t>ubeloqvyspc</t>
  </si>
  <si>
    <t>elvcypobusq</t>
  </si>
  <si>
    <t>qbcsuyeplov</t>
  </si>
  <si>
    <t>zshbqdmcxntwokevlpjugr</t>
  </si>
  <si>
    <t>lubzdvwrksnhqcptmgyexjo</t>
  </si>
  <si>
    <t>csmyezwqxdpfh</t>
  </si>
  <si>
    <t>zexmdwhcqsyfp</t>
  </si>
  <si>
    <t>fdqeysphczxwm</t>
  </si>
  <si>
    <t>wx</t>
  </si>
  <si>
    <t>x</t>
  </si>
  <si>
    <t>hmudcwtoix</t>
  </si>
  <si>
    <t>duitheoxcmw</t>
  </si>
  <si>
    <t>xeomwhtiucd</t>
  </si>
  <si>
    <t>xmthuoiwdfc</t>
  </si>
  <si>
    <t>qgh</t>
  </si>
  <si>
    <t>xburedysok</t>
  </si>
  <si>
    <t>izaqc</t>
  </si>
  <si>
    <t>vac</t>
  </si>
  <si>
    <t>c</t>
  </si>
  <si>
    <t>xd</t>
  </si>
  <si>
    <t>bcqxzv</t>
  </si>
  <si>
    <t>czxvb</t>
  </si>
  <si>
    <t>xcdv</t>
  </si>
  <si>
    <t>rstdhfvyupaqnilgkx</t>
  </si>
  <si>
    <t>thmdrvqkgyxpcewlafu</t>
  </si>
  <si>
    <t>xkvfgpdtahinlsyquzr</t>
  </si>
  <si>
    <t>ionzfdqwacl</t>
  </si>
  <si>
    <t>aliwfzcnodq</t>
  </si>
  <si>
    <t>ysdoijcnpqalfwuzr</t>
  </si>
  <si>
    <t>dialwcqofezn</t>
  </si>
  <si>
    <t>lqwfncaoeizd</t>
  </si>
  <si>
    <t>vjnzhsyokprdwqt</t>
  </si>
  <si>
    <t>slufncexiadgw</t>
  </si>
  <si>
    <t>lmanxbzrvkgju</t>
  </si>
  <si>
    <t>cotlneyfp</t>
  </si>
  <si>
    <t>ehcxwrapivns</t>
  </si>
  <si>
    <t>nvewjcaspixr</t>
  </si>
  <si>
    <t>ecpdkqxvastmn</t>
  </si>
  <si>
    <t>okgbcwvytiznshexu</t>
  </si>
  <si>
    <t>kwyszldpbuthoxnj</t>
  </si>
  <si>
    <t>kotjwysnuzxhb</t>
  </si>
  <si>
    <t>juzbwshqatknxomy</t>
  </si>
  <si>
    <t>krzthuxqynfoswb</t>
  </si>
  <si>
    <t>rjfbkgapzqiwnecoh</t>
  </si>
  <si>
    <t>ohjnfzrabwcgqipek</t>
  </si>
  <si>
    <t>bgmzawokijpnqhfcre</t>
  </si>
  <si>
    <t>vwherzicopkqbanjufg</t>
  </si>
  <si>
    <t>qrwxpijsu</t>
  </si>
  <si>
    <t>apuwbfirqjs</t>
  </si>
  <si>
    <t>rgynxak</t>
  </si>
  <si>
    <t>uaxpirf</t>
  </si>
  <si>
    <t>sf</t>
  </si>
  <si>
    <t>uf</t>
  </si>
  <si>
    <t>ihxfzdy</t>
  </si>
  <si>
    <t>dvcrwsbpziytjqhnuoa</t>
  </si>
  <si>
    <t>ehgudqsyzkbrnpt</t>
  </si>
  <si>
    <t>sptdxznyeuhrqb</t>
  </si>
  <si>
    <t>uqzbhfynsrtdp</t>
  </si>
  <si>
    <t>srpymhztqbdunl</t>
  </si>
  <si>
    <t>rqly</t>
  </si>
  <si>
    <t>dlaxpwrji</t>
  </si>
  <si>
    <t>rbljwh</t>
  </si>
  <si>
    <t>grascdfzlpxoeqvtyn</t>
  </si>
  <si>
    <t>xcnfwvryspeukbodzlatg</t>
  </si>
  <si>
    <t>oqlucpvdizwh</t>
  </si>
  <si>
    <t>trakqib</t>
  </si>
  <si>
    <t>agitjq</t>
  </si>
  <si>
    <t>yslaopvredmzcjnighqtfk</t>
  </si>
  <si>
    <t>ohgqmkatyrledjnifspzc</t>
  </si>
  <si>
    <t>xwliz</t>
  </si>
  <si>
    <t>czvfiqxw</t>
  </si>
  <si>
    <t>gyswmhb</t>
  </si>
  <si>
    <t>fpndrua</t>
  </si>
  <si>
    <t>aurfp</t>
  </si>
  <si>
    <t>rpuaf</t>
  </si>
  <si>
    <t>raufp</t>
  </si>
  <si>
    <t>eukjozdbqcxpyl</t>
  </si>
  <si>
    <t>qyfmkxzboulcpejd</t>
  </si>
  <si>
    <t>zlquxdybcepjko</t>
  </si>
  <si>
    <t>dlgxuchpnmosfr</t>
  </si>
  <si>
    <t>dxcoshzfguykpvm</t>
  </si>
  <si>
    <t>awgdpubxiefsohqj</t>
  </si>
  <si>
    <t>abop</t>
  </si>
  <si>
    <t>abvpo</t>
  </si>
  <si>
    <t>napobc</t>
  </si>
  <si>
    <t>vapob</t>
  </si>
  <si>
    <t>wryqzk</t>
  </si>
  <si>
    <t>kwqyc</t>
  </si>
  <si>
    <t>wyzqkr</t>
  </si>
  <si>
    <t>ykwqzo</t>
  </si>
  <si>
    <t>ywkqr</t>
  </si>
  <si>
    <t>jbk</t>
  </si>
  <si>
    <t>tkbj</t>
  </si>
  <si>
    <t>bjkcn</t>
  </si>
  <si>
    <t>bjk</t>
  </si>
  <si>
    <t>jkb</t>
  </si>
  <si>
    <t>fagxpiolshctke</t>
  </si>
  <si>
    <t>xtiochpabflsk</t>
  </si>
  <si>
    <t>fqdteprviumho</t>
  </si>
  <si>
    <t>meitwhforpduqv</t>
  </si>
  <si>
    <t>utfrhempwodviq</t>
  </si>
  <si>
    <t>nehmyipftrqdlucov</t>
  </si>
  <si>
    <t>anqedwylpuv</t>
  </si>
  <si>
    <t>edoqpufvwzx</t>
  </si>
  <si>
    <t>tiuqvjhcrpewkmd</t>
  </si>
  <si>
    <t>psvudgeqw</t>
  </si>
  <si>
    <t>gdwulbpvqze</t>
  </si>
  <si>
    <t>znugjimbptvefqhxr</t>
  </si>
  <si>
    <t>suxktycoplwe</t>
  </si>
  <si>
    <t>qtludyrb</t>
  </si>
  <si>
    <t>yqrludv</t>
  </si>
  <si>
    <t>lqdyur</t>
  </si>
  <si>
    <t>ldqryu</t>
  </si>
  <si>
    <t>lurkzqyvad</t>
  </si>
  <si>
    <t>cwmikuhtgole</t>
  </si>
  <si>
    <t>tzghimclkue</t>
  </si>
  <si>
    <t>igtxkcpsmlydhe</t>
  </si>
  <si>
    <t>khtglcqmuie</t>
  </si>
  <si>
    <t>imhwecgltk</t>
  </si>
  <si>
    <t>pschkw</t>
  </si>
  <si>
    <t>schnwpultqk</t>
  </si>
  <si>
    <t>iwzohyej</t>
  </si>
  <si>
    <t>dwxbfsq</t>
  </si>
  <si>
    <t>dswfbqx</t>
  </si>
  <si>
    <t>tpby</t>
  </si>
  <si>
    <t>ptq</t>
  </si>
  <si>
    <t>qpt</t>
  </si>
  <si>
    <t>tp</t>
  </si>
  <si>
    <t>nqtocmfdjpskriev</t>
  </si>
  <si>
    <t>agvctwbfxkyj</t>
  </si>
  <si>
    <t>kqdewilc</t>
  </si>
  <si>
    <t>qweluikd</t>
  </si>
  <si>
    <t>qbyv</t>
  </si>
  <si>
    <t>jmp</t>
  </si>
  <si>
    <t>lvnqfrdctwzk</t>
  </si>
  <si>
    <t>xtljgevz</t>
  </si>
  <si>
    <t>tusihlzv</t>
  </si>
  <si>
    <t>vrtojs</t>
  </si>
  <si>
    <t>rvtzosj</t>
  </si>
  <si>
    <t>jrcqvsutohwl</t>
  </si>
  <si>
    <t>zvpsjtgoar</t>
  </si>
  <si>
    <t>wkh</t>
  </si>
  <si>
    <t>wh</t>
  </si>
  <si>
    <t>hbtl</t>
  </si>
  <si>
    <t>qh</t>
  </si>
  <si>
    <t>jzcdykoafitepbxlqvmns</t>
  </si>
  <si>
    <t>yqcpzvksoinjlebfdatxm</t>
  </si>
  <si>
    <t>rvmjscznedib</t>
  </si>
  <si>
    <t>smineqdwcjvrz</t>
  </si>
  <si>
    <t>duejsmrncviz</t>
  </si>
  <si>
    <t>idrmvcsezlnjf</t>
  </si>
  <si>
    <t>qognsitfwkcmvd</t>
  </si>
  <si>
    <t>qbonaiuktrc</t>
  </si>
  <si>
    <t>ctkiyqnou</t>
  </si>
  <si>
    <t>iptrcqjkhzoaxn</t>
  </si>
  <si>
    <t>msjqvb</t>
  </si>
  <si>
    <t>wxfpej</t>
  </si>
  <si>
    <t>zgdmaphfuiols</t>
  </si>
  <si>
    <t>oemgjuxavhcsfzdilp</t>
  </si>
  <si>
    <t>gopdafmiulshz</t>
  </si>
  <si>
    <t>zaphsolgumftid</t>
  </si>
  <si>
    <t>fdgmahupzsoil</t>
  </si>
  <si>
    <t>svdmfou</t>
  </si>
  <si>
    <t>uofmsdv</t>
  </si>
  <si>
    <t>fuvsodm</t>
  </si>
  <si>
    <t>uvmodfs</t>
  </si>
  <si>
    <t>vsoumdf</t>
  </si>
  <si>
    <t>gn</t>
  </si>
  <si>
    <t>np</t>
  </si>
  <si>
    <t>hsnc</t>
  </si>
  <si>
    <t>nem</t>
  </si>
  <si>
    <t>ondycsxijkhztmb</t>
  </si>
  <si>
    <t>sdtmkibxjyu</t>
  </si>
  <si>
    <t>cfdbyz</t>
  </si>
  <si>
    <t>dbcfyz</t>
  </si>
  <si>
    <t>ocfbzyd</t>
  </si>
  <si>
    <t>bfzdyc</t>
  </si>
  <si>
    <t>fcbydz</t>
  </si>
  <si>
    <t>rycjvanzo</t>
  </si>
  <si>
    <t>qzecro</t>
  </si>
  <si>
    <t>zrqoc</t>
  </si>
  <si>
    <t>iytqmcheg</t>
  </si>
  <si>
    <t>gyiectmh</t>
  </si>
  <si>
    <t>idcpxfhmwbutsogkazl</t>
  </si>
  <si>
    <t>iwoydxlchsezubtkgpma</t>
  </si>
  <si>
    <t>fcwtdoulsphxmibkazg</t>
  </si>
  <si>
    <t>woshuclmdzibaxpgkt</t>
  </si>
  <si>
    <t>lvpfdtgw</t>
  </si>
  <si>
    <t>jysqnxkozermwc</t>
  </si>
  <si>
    <t>aywockbuh</t>
  </si>
  <si>
    <t>hlgrnxofckptmqvaebsdwi</t>
  </si>
  <si>
    <t>lhqtonswkdmvrcibfxape</t>
  </si>
  <si>
    <t>wqimranhsepdotcfbxlvk</t>
  </si>
  <si>
    <t>ksxwcidfaoqlbrvenhtpm</t>
  </si>
  <si>
    <t>dncheprotawksmxflvbiq</t>
  </si>
  <si>
    <t>mkcyzpfseqg</t>
  </si>
  <si>
    <t>yqgmkczvt</t>
  </si>
  <si>
    <t>zbiqoynxkrjd</t>
  </si>
  <si>
    <t>qalxdcz</t>
  </si>
  <si>
    <t>wuchrlszbepm</t>
  </si>
  <si>
    <t>tisl</t>
  </si>
  <si>
    <t>tjoycs</t>
  </si>
  <si>
    <t>uixno</t>
  </si>
  <si>
    <t>zicsuorn</t>
  </si>
  <si>
    <t>xuqiokn</t>
  </si>
  <si>
    <t>qadwnkvfzltpib</t>
  </si>
  <si>
    <t>ctehovpradslgxujwnmbfiq</t>
  </si>
  <si>
    <t>lnbzhdvqucg</t>
  </si>
  <si>
    <t>udvzgqlcbhn</t>
  </si>
  <si>
    <t>zcvhlqndgub</t>
  </si>
  <si>
    <t>dnkeso</t>
  </si>
  <si>
    <t>enskdo</t>
  </si>
  <si>
    <t>sneokd</t>
  </si>
  <si>
    <t>oknsde</t>
  </si>
  <si>
    <t>dekson</t>
  </si>
  <si>
    <t>aqxyozpubvjgcr</t>
  </si>
  <si>
    <t>ybpjqrcoagxuzv</t>
  </si>
  <si>
    <t>yrajbvpogcuqzx</t>
  </si>
  <si>
    <t>ubarxgvqyjpzoc</t>
  </si>
  <si>
    <t>xqupgyrovzcjba</t>
  </si>
  <si>
    <t>galcpxukjvdfz</t>
  </si>
  <si>
    <t>jcvgulafdxpzk</t>
  </si>
  <si>
    <t>gchxzuajvlkpdf</t>
  </si>
  <si>
    <t>pds</t>
  </si>
  <si>
    <t>euwsvd</t>
  </si>
  <si>
    <t>dsf</t>
  </si>
  <si>
    <t>phvzus</t>
  </si>
  <si>
    <t>rhlztp</t>
  </si>
  <si>
    <t>phzdla</t>
  </si>
  <si>
    <t>rfpbcyd</t>
  </si>
  <si>
    <t>rbdycpf</t>
  </si>
  <si>
    <t>brwpvt</t>
  </si>
  <si>
    <t>spvtrjb</t>
  </si>
  <si>
    <t>vytpbr</t>
  </si>
  <si>
    <t>tbsrvwp</t>
  </si>
  <si>
    <t>rvtpb</t>
  </si>
  <si>
    <t>efmkb</t>
  </si>
  <si>
    <t>bemkf</t>
  </si>
  <si>
    <t>bekmf</t>
  </si>
  <si>
    <t>temfkb</t>
  </si>
  <si>
    <t>jyzinpl</t>
  </si>
  <si>
    <t>efxqapwo</t>
  </si>
  <si>
    <t>rzup</t>
  </si>
  <si>
    <t>dpcr</t>
  </si>
  <si>
    <t>bawpqhnvmtuxsflizck</t>
  </si>
  <si>
    <t>avqcthmkpifswzlnxu</t>
  </si>
  <si>
    <t>slmqcpnxivzahkutwf</t>
  </si>
  <si>
    <t>zsakf</t>
  </si>
  <si>
    <t>skfeza</t>
  </si>
  <si>
    <t>neqbzcajpw</t>
  </si>
  <si>
    <t>onzqsaxhcbwljdm</t>
  </si>
  <si>
    <t>do</t>
  </si>
  <si>
    <t>od</t>
  </si>
  <si>
    <t>rieubqwd</t>
  </si>
  <si>
    <t>cqrupedvitb</t>
  </si>
  <si>
    <t>edbqirun</t>
  </si>
  <si>
    <t>hvrpjfwud</t>
  </si>
  <si>
    <t>zpauyi</t>
  </si>
  <si>
    <t>kbxmeupq</t>
  </si>
  <si>
    <t>uptwfhgzaj</t>
  </si>
  <si>
    <t>vkqf</t>
  </si>
  <si>
    <t>fhnpyx</t>
  </si>
  <si>
    <t>gawucsozmdi</t>
  </si>
  <si>
    <t>tbrpnlekj</t>
  </si>
  <si>
    <t>neriadovyhuzkqgc</t>
  </si>
  <si>
    <t>rqflhpywekobzstjumcn</t>
  </si>
  <si>
    <t>bvzumtnorcqhyilgwe</t>
  </si>
  <si>
    <t>tvnioyzlwmerhgbuq</t>
  </si>
  <si>
    <t>wylinhomzvetrbuqgdc</t>
  </si>
  <si>
    <t>ghbltunyeopfrqizmwavx</t>
  </si>
  <si>
    <t>jvrieqgfklch</t>
  </si>
  <si>
    <t>pjndlghruvif</t>
  </si>
  <si>
    <t>xbwvzikjtnhfayp</t>
  </si>
  <si>
    <t>tgcadrqjxuel</t>
  </si>
  <si>
    <t>lbxsjvamqwdfutrck</t>
  </si>
  <si>
    <t>bwrxdaqzuftlmvk</t>
  </si>
  <si>
    <t>zbtmakqxdfpruwlv</t>
  </si>
  <si>
    <t>jrisgax</t>
  </si>
  <si>
    <t>gries</t>
  </si>
  <si>
    <t>rigts</t>
  </si>
  <si>
    <t>girjspe</t>
  </si>
  <si>
    <t>pasieghr</t>
  </si>
  <si>
    <t>reqwbsjzlghkv</t>
  </si>
  <si>
    <t>gkmvstdcaroqbzjp</t>
  </si>
  <si>
    <t>qhrvngfjzsblku</t>
  </si>
  <si>
    <t>vtilu</t>
  </si>
  <si>
    <t>cmizk</t>
  </si>
  <si>
    <t>kmcdwi</t>
  </si>
  <si>
    <t>tokljcmiv</t>
  </si>
  <si>
    <t>gcmxdqoysrjhzvunkbtpwfi</t>
  </si>
  <si>
    <t>rsvhxmjgbdupqotnywkcifz</t>
  </si>
  <si>
    <t>byczhwkrnmujqoidfpstxgv</t>
  </si>
  <si>
    <t>romdtyjgwbcpihafslznxqkvu</t>
  </si>
  <si>
    <t>kcx</t>
  </si>
  <si>
    <t>wfsoxa</t>
  </si>
  <si>
    <t>rcxk</t>
  </si>
  <si>
    <t>xecl</t>
  </si>
  <si>
    <t>xhljmt</t>
  </si>
  <si>
    <t>lheratmxj</t>
  </si>
  <si>
    <t>fhmxtcwlb</t>
  </si>
  <si>
    <t>xhlmaritg</t>
  </si>
  <si>
    <t>thxmalo</t>
  </si>
  <si>
    <t>usfhzlidpmxvonr</t>
  </si>
  <si>
    <t>luvxhfdcmrpn</t>
  </si>
  <si>
    <t>xpfldmuhvrn</t>
  </si>
  <si>
    <t>lumvrnedxfphk</t>
  </si>
  <si>
    <t>lpvdnfurmxhk</t>
  </si>
  <si>
    <t>ukqco</t>
  </si>
  <si>
    <t>bg</t>
  </si>
  <si>
    <t>wshkqpojltbyexrvfcmaiugd</t>
  </si>
  <si>
    <t>ptxsveguqfjdimboarwclhky</t>
  </si>
  <si>
    <t>figabshrwotdqjepmlxkyvcu</t>
  </si>
  <si>
    <t>imgseacrdxfkyptwhvoblujq</t>
  </si>
  <si>
    <t>wflyahpcgbrsmvkitejxoqud</t>
  </si>
  <si>
    <t>cdfihsmoy</t>
  </si>
  <si>
    <t>smieho</t>
  </si>
  <si>
    <t>mhsoi</t>
  </si>
  <si>
    <t>oenshami</t>
  </si>
  <si>
    <t>ozlhswmi</t>
  </si>
  <si>
    <t>pefjcrt</t>
  </si>
  <si>
    <t>vdfzpwrtc</t>
  </si>
  <si>
    <t>ptegcbfr</t>
  </si>
  <si>
    <t>uet</t>
  </si>
  <si>
    <t>eut</t>
  </si>
  <si>
    <t>ubyk</t>
  </si>
  <si>
    <t>ukygtrole</t>
  </si>
  <si>
    <t>jukzxqhvy</t>
  </si>
  <si>
    <t>eumldfkyos</t>
  </si>
  <si>
    <t>knaiuywrm</t>
  </si>
  <si>
    <t>ncjzgqof</t>
  </si>
  <si>
    <t>qafcjnzog</t>
  </si>
  <si>
    <t>zojngqfc</t>
  </si>
  <si>
    <t>uxkryjwflco</t>
  </si>
  <si>
    <t>psolcaquvwkdnizre</t>
  </si>
  <si>
    <t>linoudwypsgbvmx</t>
  </si>
  <si>
    <t>wugpsidobmnryv</t>
  </si>
  <si>
    <t>udynmoswgb</t>
  </si>
  <si>
    <t>kydhcbnozusmegwt</t>
  </si>
  <si>
    <t>sygbrmudwnafo</t>
  </si>
  <si>
    <t>sfkatdxbyqezirv</t>
  </si>
  <si>
    <t>skvtiarxeybzf</t>
  </si>
  <si>
    <t>viyzrlampbxtskfe</t>
  </si>
  <si>
    <t>vyqazixrftsebk</t>
  </si>
  <si>
    <t>bjwqhkryuz</t>
  </si>
  <si>
    <t>zmwkyuqhjrb</t>
  </si>
  <si>
    <t>qjuwrzhybsk</t>
  </si>
  <si>
    <t>hyzwujqbkr</t>
  </si>
  <si>
    <t>wjahb</t>
  </si>
  <si>
    <t>jywahb</t>
  </si>
  <si>
    <t>jbawh</t>
  </si>
  <si>
    <t>jwhba</t>
  </si>
  <si>
    <t>aetucrzpvn</t>
  </si>
  <si>
    <t>esznbtkoy</t>
  </si>
  <si>
    <t>eztdn</t>
  </si>
  <si>
    <t>zonte</t>
  </si>
  <si>
    <t>dkpu</t>
  </si>
  <si>
    <t>mpqcixu</t>
  </si>
  <si>
    <t>pwu</t>
  </si>
  <si>
    <t>psu</t>
  </si>
  <si>
    <t>pudkhyv</t>
  </si>
  <si>
    <t>ydtaink</t>
  </si>
  <si>
    <t>atndubyk</t>
  </si>
  <si>
    <t>ocytkdain</t>
  </si>
  <si>
    <t>wnvgzytadkps</t>
  </si>
  <si>
    <t>mtne</t>
  </si>
  <si>
    <t>mten</t>
  </si>
  <si>
    <t>netm</t>
  </si>
  <si>
    <t>lz</t>
  </si>
  <si>
    <t>wfu</t>
  </si>
  <si>
    <t>uwf</t>
  </si>
  <si>
    <t>wcxsiaokerlumjnqyfvhtbgd</t>
  </si>
  <si>
    <t>abrlxsfzqjuwnotehgmdkcyv</t>
  </si>
  <si>
    <t>kate</t>
  </si>
  <si>
    <t>aekt</t>
  </si>
  <si>
    <t>akte</t>
  </si>
  <si>
    <t>teak</t>
  </si>
  <si>
    <t>spxqizdhbuokw</t>
  </si>
  <si>
    <t>pwdxibkuzsqohr</t>
  </si>
  <si>
    <t>qkszwvaulbpdthoig</t>
  </si>
  <si>
    <t>ouwqdkzypbhis</t>
  </si>
  <si>
    <t>xlskunagot</t>
  </si>
  <si>
    <t>onxagbulsem</t>
  </si>
  <si>
    <t>olnsagux</t>
  </si>
  <si>
    <t>mhrst</t>
  </si>
  <si>
    <t>hm</t>
  </si>
  <si>
    <t>hknuimeg</t>
  </si>
  <si>
    <t>pzwtsrfhcmqidnaeybgxkluvoj</t>
  </si>
  <si>
    <t>keugsjaimzwbxqcvndytfhlpor</t>
  </si>
  <si>
    <t>gezfhs</t>
  </si>
  <si>
    <t>nsyftgje</t>
  </si>
  <si>
    <t>csifykhegj</t>
  </si>
  <si>
    <t>fdrgmqvse</t>
  </si>
  <si>
    <t>eqagibxdlst</t>
  </si>
  <si>
    <t>gdisebqlxat</t>
  </si>
  <si>
    <t>eogtidqaslbx</t>
  </si>
  <si>
    <t>tdbqslaigxe</t>
  </si>
  <si>
    <t>eltabiqxsdg</t>
  </si>
  <si>
    <t>hopcmlyfka</t>
  </si>
  <si>
    <t>zleytsfdpcgbn</t>
  </si>
  <si>
    <t>iq</t>
  </si>
  <si>
    <t>qm</t>
  </si>
  <si>
    <t>ajngr</t>
  </si>
  <si>
    <t>jgnh</t>
  </si>
  <si>
    <t>pdqzyblwuh</t>
  </si>
  <si>
    <t>tovghj</t>
  </si>
  <si>
    <t>jsztoebhflkrncuygi</t>
  </si>
  <si>
    <t>epzghnfcoljutisryk</t>
  </si>
  <si>
    <t>ugnysrzftjieholckm</t>
  </si>
  <si>
    <t>kyeuglztrshjnbfico</t>
  </si>
  <si>
    <t>q</t>
  </si>
  <si>
    <t>zch</t>
  </si>
  <si>
    <t>zhc</t>
  </si>
  <si>
    <t>cdgh</t>
  </si>
  <si>
    <t>hcw</t>
  </si>
  <si>
    <t>nubdmx</t>
  </si>
  <si>
    <t>xunbd</t>
  </si>
  <si>
    <t>dxunb</t>
  </si>
  <si>
    <t>wbxund</t>
  </si>
  <si>
    <t>udnbex</t>
  </si>
  <si>
    <t>dfcauy</t>
  </si>
  <si>
    <t>afdcuy</t>
  </si>
  <si>
    <t>dfcuya</t>
  </si>
  <si>
    <t>uafcdyn</t>
  </si>
  <si>
    <t>fudyac</t>
  </si>
  <si>
    <t>cdgkzushqaevntrop</t>
  </si>
  <si>
    <t>ndhzqxgksrpotcaev</t>
  </si>
  <si>
    <t>qetkhzodnsrcgvap</t>
  </si>
  <si>
    <t>epcvrnokadgzhstq</t>
  </si>
  <si>
    <t>nozqsrhcegpavdkt</t>
  </si>
  <si>
    <t>wbpaec</t>
  </si>
  <si>
    <t>jmfyir</t>
  </si>
  <si>
    <t>wozuxcnegrjikhy</t>
  </si>
  <si>
    <t>eritoghwxluynkjzc</t>
  </si>
  <si>
    <t>okrecihjuwxznbgy</t>
  </si>
  <si>
    <t>nuwirjxkezyghoc</t>
  </si>
  <si>
    <t>jdr</t>
  </si>
  <si>
    <t>rj</t>
  </si>
  <si>
    <t>ogs</t>
  </si>
  <si>
    <t>szgo</t>
  </si>
  <si>
    <t>osyugw</t>
  </si>
  <si>
    <t>sogj</t>
  </si>
  <si>
    <t>ixnlzuvyar</t>
  </si>
  <si>
    <t>ryznvumlqfexi</t>
  </si>
  <si>
    <t>icylvxzrnu</t>
  </si>
  <si>
    <t>lurxhyvzni</t>
  </si>
  <si>
    <t>nixylzvrut</t>
  </si>
  <si>
    <t>xs</t>
  </si>
  <si>
    <t>kfwax</t>
  </si>
  <si>
    <t>hxu</t>
  </si>
  <si>
    <t>dkjohmvtxscaqpyzbie</t>
  </si>
  <si>
    <t>bdvtjzyhoaecmxpiqks</t>
  </si>
  <si>
    <t>eyhsxtdoazqvcbpmikj</t>
  </si>
  <si>
    <t>oevbpqstmxchykizdja</t>
  </si>
  <si>
    <t>mbvjkyzihcsqepadxot</t>
  </si>
  <si>
    <t>vkqgipbhsmczdaery</t>
  </si>
  <si>
    <t>ckomvhixysdq</t>
  </si>
  <si>
    <t>cvixystlohmkqd</t>
  </si>
  <si>
    <t>noyqmhdfuvkcis</t>
  </si>
  <si>
    <t>jeqcx</t>
  </si>
  <si>
    <t>xjqec</t>
  </si>
  <si>
    <t>jceqx</t>
  </si>
  <si>
    <t>qcjex</t>
  </si>
  <si>
    <t>okncyha</t>
  </si>
  <si>
    <t>kha</t>
  </si>
  <si>
    <t>wdqkamrhi</t>
  </si>
  <si>
    <t>uajtdcwglpxf</t>
  </si>
  <si>
    <t>ldxgwjauscp</t>
  </si>
  <si>
    <t>avciwljdyxupg</t>
  </si>
  <si>
    <t>lgctupaxwjd</t>
  </si>
  <si>
    <t>zjblqcxwkrgdanup</t>
  </si>
  <si>
    <t>ogpcjvltkizyrubnshf</t>
  </si>
  <si>
    <t>xrpukdzmcsqlnofejigtvbh</t>
  </si>
  <si>
    <t>nhvztyfbsuicjlrkopg</t>
  </si>
  <si>
    <t>rklv</t>
  </si>
  <si>
    <t>lnvr</t>
  </si>
  <si>
    <t>vrsle</t>
  </si>
  <si>
    <t>tdoeb</t>
  </si>
  <si>
    <t>toebz</t>
  </si>
  <si>
    <t>jbot</t>
  </si>
  <si>
    <t>ahntqkrwvxc</t>
  </si>
  <si>
    <t>htray</t>
  </si>
  <si>
    <t>tehar</t>
  </si>
  <si>
    <t>xbis</t>
  </si>
  <si>
    <t>svpnoi</t>
  </si>
  <si>
    <t>vsnroip</t>
  </si>
  <si>
    <t>rkdetpah</t>
  </si>
  <si>
    <t>hpdmjrekao</t>
  </si>
  <si>
    <t>ybzcrhkguew</t>
  </si>
  <si>
    <t>ha</t>
  </si>
  <si>
    <t>qkj</t>
  </si>
  <si>
    <t>vzcjq</t>
  </si>
  <si>
    <t>ubjqtpfxalnv</t>
  </si>
  <si>
    <t>uftvrxjqpbnla</t>
  </si>
  <si>
    <t>tbunjpvqfxalh</t>
  </si>
  <si>
    <t>izesvwkmyohlqr</t>
  </si>
  <si>
    <t>jhtqnmyiawpskz</t>
  </si>
  <si>
    <t>jdoqhwbftxpavygze</t>
  </si>
  <si>
    <t>zydthexqgwpkaovnfj</t>
  </si>
  <si>
    <t>cdsvzfxwtigjamryhqep</t>
  </si>
  <si>
    <t>srvdcubotnwkx</t>
  </si>
  <si>
    <t>dmhpqyzikcslargnj</t>
  </si>
  <si>
    <t>tcmoi</t>
  </si>
  <si>
    <t>ptqeci</t>
  </si>
  <si>
    <t>buvtic</t>
  </si>
  <si>
    <t>kisteoqyjapdrcgfx</t>
  </si>
  <si>
    <t>sqdxjckrfoytap</t>
  </si>
  <si>
    <t>ztrdcxsayfkqjop</t>
  </si>
  <si>
    <t>rjxfkpdaqysozctm</t>
  </si>
  <si>
    <t>fyctdxsrkaojqpu</t>
  </si>
  <si>
    <t>chtzwxr</t>
  </si>
  <si>
    <t>ozcrsthux</t>
  </si>
  <si>
    <t>oqahrvuinct</t>
  </si>
  <si>
    <t>uavtnforke</t>
  </si>
  <si>
    <t>ounartv</t>
  </si>
  <si>
    <t>akunvrot</t>
  </si>
  <si>
    <t>uonvftmar</t>
  </si>
  <si>
    <t>hveqfbrwkdosnay</t>
  </si>
  <si>
    <t>zofutwkxmpgnljic</t>
  </si>
  <si>
    <t>sexkhbfwvagzjq</t>
  </si>
  <si>
    <t>hryamtnf</t>
  </si>
  <si>
    <t>phacfo</t>
  </si>
  <si>
    <t>yzdbglajf</t>
  </si>
  <si>
    <t>lybfajgzid</t>
  </si>
  <si>
    <t>ldjagfbyz</t>
  </si>
  <si>
    <t>djlyzfbga</t>
  </si>
  <si>
    <t>lgyjzfabd</t>
  </si>
  <si>
    <t>mk</t>
  </si>
  <si>
    <t>km</t>
  </si>
  <si>
    <t>vupse</t>
  </si>
  <si>
    <t>utvf</t>
  </si>
  <si>
    <t>veu</t>
  </si>
  <si>
    <t>noubvi</t>
  </si>
  <si>
    <t>vslpu</t>
  </si>
  <si>
    <t>gxcz</t>
  </si>
  <si>
    <t>xgcz</t>
  </si>
  <si>
    <t>zxgc</t>
  </si>
  <si>
    <t>cgxz</t>
  </si>
  <si>
    <t>xsgkotfqldj</t>
  </si>
  <si>
    <t>ltwmgjofxdsk</t>
  </si>
  <si>
    <t>sptmvzkdoxwqrefgn</t>
  </si>
  <si>
    <t>zwa</t>
  </si>
  <si>
    <t>ybwjzuchl</t>
  </si>
  <si>
    <t>jqdxzbhsctn</t>
  </si>
  <si>
    <t>ocsat</t>
  </si>
  <si>
    <t>tokewcs</t>
  </si>
  <si>
    <t>usktc</t>
  </si>
  <si>
    <t>hqctliu</t>
  </si>
  <si>
    <t>ilchptqu</t>
  </si>
  <si>
    <t>quchitlj</t>
  </si>
  <si>
    <t>lcuqtih</t>
  </si>
  <si>
    <t>ipbqctulh</t>
  </si>
  <si>
    <t>wgihvaqrxpczsmflydjuket</t>
  </si>
  <si>
    <t>mclinzpejdgtsfwqhyxkrvua</t>
  </si>
  <si>
    <t>sdgycjfmukezpx</t>
  </si>
  <si>
    <t>bvwzqrmnti</t>
  </si>
  <si>
    <t>xoizphtv</t>
  </si>
  <si>
    <t>mfzxhitopvag</t>
  </si>
  <si>
    <t>hzipoxtv</t>
  </si>
  <si>
    <t>rdtxiopvhz</t>
  </si>
  <si>
    <t>hnvopxzti</t>
  </si>
  <si>
    <t>nluidsozya</t>
  </si>
  <si>
    <t>sxcqziol</t>
  </si>
  <si>
    <t>vf</t>
  </si>
  <si>
    <t>fv</t>
  </si>
  <si>
    <t>mdtxr</t>
  </si>
  <si>
    <t>cspzldibokwq</t>
  </si>
  <si>
    <t>bnktcpxzwlmeijqvd</t>
  </si>
  <si>
    <t>pqkcyzhwbild</t>
  </si>
  <si>
    <t>zmdrvaxgtiq</t>
  </si>
  <si>
    <t>jydtqgcm</t>
  </si>
  <si>
    <t>dqgtxlm</t>
  </si>
  <si>
    <t>fnxtegsmqrad</t>
  </si>
  <si>
    <t>gkqmdtv</t>
  </si>
  <si>
    <t>zwulxhevg</t>
  </si>
  <si>
    <t>jtwpxvdczlsh</t>
  </si>
  <si>
    <t>znxlvhw</t>
  </si>
  <si>
    <t>laozqhwrvgx</t>
  </si>
  <si>
    <t>xmlvhfizw</t>
  </si>
  <si>
    <t>ixjseyvhfcupkz</t>
  </si>
  <si>
    <t>jifehpsczxyvu</t>
  </si>
  <si>
    <t>ixhvyweujozsmpfc</t>
  </si>
  <si>
    <t>wpfskxljyceiuzhv</t>
  </si>
  <si>
    <t>gydqfcphztjesirxuv</t>
  </si>
  <si>
    <t>bdolgwcua</t>
  </si>
  <si>
    <t>cogbawu</t>
  </si>
  <si>
    <t>ugabwco</t>
  </si>
  <si>
    <t>obtcwagu</t>
  </si>
  <si>
    <t>wcbuoga</t>
  </si>
  <si>
    <t>txjldzfwhbqcspemvgkiyn</t>
  </si>
  <si>
    <t>kmdswhijztqfyclebvnpgx</t>
  </si>
  <si>
    <t>szydcbewfnmvpxhijtqklg</t>
  </si>
  <si>
    <t>jfxehga</t>
  </si>
  <si>
    <t>aoxhj</t>
  </si>
  <si>
    <t>vuaozhjqxi</t>
  </si>
  <si>
    <t>hxjqvia</t>
  </si>
  <si>
    <t>cyknepoazhsml</t>
  </si>
  <si>
    <t>dhoecksznaylp</t>
  </si>
  <si>
    <t>uktqnwrhivasbcxlepy</t>
  </si>
  <si>
    <t>yshcfelankp</t>
  </si>
  <si>
    <t>mgbwxcvkrl</t>
  </si>
  <si>
    <t>tzoauif</t>
  </si>
  <si>
    <t>qpjntdoysueh</t>
  </si>
  <si>
    <t>briatspxkzdwue</t>
  </si>
  <si>
    <t>abdgifsljzuo</t>
  </si>
  <si>
    <t>vklpca</t>
  </si>
  <si>
    <t>lkavpc</t>
  </si>
  <si>
    <t>lfxguyd</t>
  </si>
  <si>
    <t>dzfuex</t>
  </si>
  <si>
    <t>zqxod</t>
  </si>
  <si>
    <t>qxd</t>
  </si>
  <si>
    <t>qdx</t>
  </si>
  <si>
    <t>xhqude</t>
  </si>
  <si>
    <t>ovigcernldjwzy</t>
  </si>
  <si>
    <t>idegzjvrwlyn</t>
  </si>
  <si>
    <t>cb</t>
  </si>
  <si>
    <t>bc</t>
  </si>
  <si>
    <t>rbcxdh</t>
  </si>
  <si>
    <t>givtqeysrcjfzumod</t>
  </si>
  <si>
    <t>isrgtyjavfwcoekdzmuq</t>
  </si>
  <si>
    <t>zdgtmescqrvyiujfo</t>
  </si>
  <si>
    <t>ogumbvzcdejyrtsiqf</t>
  </si>
  <si>
    <t>qdfjsoetuvrymzcig</t>
  </si>
  <si>
    <t>fwruktphdzan</t>
  </si>
  <si>
    <t>zkfpnrthwaud</t>
  </si>
  <si>
    <t>unrhpzwtdafk</t>
  </si>
  <si>
    <t>odlubiyrqzfevnjpakwtgmx</t>
  </si>
  <si>
    <t>lrsdjkauwbvztfymqginoxpe</t>
  </si>
  <si>
    <t>omeqnvadjubzwkxritgyplf</t>
  </si>
  <si>
    <t>fjzywpmkeaotldvguqbnixr</t>
  </si>
  <si>
    <t>emayzjxi</t>
  </si>
  <si>
    <t>axzreyckm</t>
  </si>
  <si>
    <t>lduhiqwpjrnkto</t>
  </si>
  <si>
    <t>ntcrjqdkwphloi</t>
  </si>
  <si>
    <t>thjdwnklqirpo</t>
  </si>
  <si>
    <t>tqpdwjilhoknr</t>
  </si>
  <si>
    <t>vi</t>
  </si>
  <si>
    <t>iv</t>
  </si>
  <si>
    <t>vir</t>
  </si>
  <si>
    <t>xoetdfmrbvl</t>
  </si>
  <si>
    <t>dfebtomilx</t>
  </si>
  <si>
    <t>fbltmdexo</t>
  </si>
  <si>
    <t>hmcuklq</t>
  </si>
  <si>
    <t>lusqkch</t>
  </si>
  <si>
    <t>iqjpulckh</t>
  </si>
  <si>
    <t>suchkql</t>
  </si>
  <si>
    <t>gu</t>
  </si>
  <si>
    <t>ugn</t>
  </si>
  <si>
    <t>lvtfiecgrzxhm</t>
  </si>
  <si>
    <t>tircajhne</t>
  </si>
  <si>
    <t>fm</t>
  </si>
  <si>
    <t>if</t>
  </si>
  <si>
    <t>subio</t>
  </si>
  <si>
    <t>buosi</t>
  </si>
  <si>
    <t>boisu</t>
  </si>
  <si>
    <t>busoi</t>
  </si>
  <si>
    <t>uwkhxabg</t>
  </si>
  <si>
    <t>hofrviyqz</t>
  </si>
  <si>
    <t>wkuhs</t>
  </si>
  <si>
    <t>zoswictnpdvjegqymbfura</t>
  </si>
  <si>
    <t>cmrnqyupavzbfjegidtso</t>
  </si>
  <si>
    <t>xpycanfhjrulqzvmtdbsegoi</t>
  </si>
  <si>
    <t>iqdrfstyjgabzenpvckomu</t>
  </si>
  <si>
    <t>kzardg</t>
  </si>
  <si>
    <t>dkzgura</t>
  </si>
  <si>
    <t>zdagrk</t>
  </si>
  <si>
    <t>gdrakz</t>
  </si>
  <si>
    <t>Left code</t>
  </si>
  <si>
    <t>Right Code</t>
  </si>
  <si>
    <t>Letter Code</t>
  </si>
  <si>
    <t>String</t>
  </si>
  <si>
    <t>Letter Occurrence</t>
  </si>
  <si>
    <t>Valid (1)</t>
  </si>
  <si>
    <t>Valid (2)</t>
  </si>
  <si>
    <t>CheckRow</t>
  </si>
  <si>
    <t>HitTree</t>
  </si>
  <si>
    <t>Raw Input</t>
  </si>
  <si>
    <t>Concatenated</t>
  </si>
  <si>
    <t>Existing Fields</t>
  </si>
  <si>
    <t>Byr</t>
  </si>
  <si>
    <t>Eyr</t>
  </si>
  <si>
    <t>Iyr</t>
  </si>
  <si>
    <t>Hgt</t>
  </si>
  <si>
    <t>Pid</t>
  </si>
  <si>
    <t>Hcl</t>
  </si>
  <si>
    <t>Ecl</t>
  </si>
  <si>
    <t>Valid (same order)</t>
  </si>
  <si>
    <t>Total Valid</t>
  </si>
  <si>
    <t>IsValid</t>
  </si>
  <si>
    <t>RowSum</t>
  </si>
  <si>
    <t>ColumnSum</t>
  </si>
  <si>
    <t>SeatNum</t>
  </si>
  <si>
    <t>Raw Data</t>
  </si>
  <si>
    <t>Group Members</t>
  </si>
  <si>
    <t>Individual Yes</t>
  </si>
  <si>
    <t>Group Yes</t>
  </si>
  <si>
    <t>Chart: Find (X*Y*(2020-x*y)) if (2020-x*y) exists as axis</t>
  </si>
  <si>
    <t>Answer: Maximum value in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</si>
</sst>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textRotation="45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textRotation="45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CB6D-AE51-4531-A39B-7C390D7649E0}">
  <dimension ref="A1:GS225"/>
  <sheetViews>
    <sheetView tabSelected="1" zoomScale="70" zoomScaleNormal="70" workbookViewId="0">
      <selection activeCell="I2" sqref="I2"/>
    </sheetView>
  </sheetViews>
  <sheetFormatPr defaultRowHeight="15" x14ac:dyDescent="0.25"/>
  <cols>
    <col min="2" max="2" width="12.7109375" bestFit="1" customWidth="1"/>
    <col min="63" max="63" width="12.42578125" bestFit="1" customWidth="1"/>
  </cols>
  <sheetData>
    <row r="1" spans="1:201" x14ac:dyDescent="0.25">
      <c r="B1" t="s">
        <v>4508</v>
      </c>
    </row>
    <row r="2" spans="1:201" x14ac:dyDescent="0.25">
      <c r="B2" t="s">
        <v>4509</v>
      </c>
      <c r="F2" s="11">
        <f>MAX(B5:GS204)</f>
        <v>177337980</v>
      </c>
      <c r="G2" s="11"/>
    </row>
    <row r="3" spans="1:201" x14ac:dyDescent="0.25">
      <c r="F3" s="10"/>
      <c r="G3" s="10"/>
    </row>
    <row r="4" spans="1:201" x14ac:dyDescent="0.25">
      <c r="B4" cm="1">
        <f t="array" ref="B4:GS4">TRANSPOSE($A$5:$A$204)</f>
        <v>1895</v>
      </c>
      <c r="C4">
        <v>1602</v>
      </c>
      <c r="D4">
        <v>1592</v>
      </c>
      <c r="E4">
        <v>1714</v>
      </c>
      <c r="F4">
        <v>1403</v>
      </c>
      <c r="G4">
        <v>1766</v>
      </c>
      <c r="H4">
        <v>1654</v>
      </c>
      <c r="I4">
        <v>1771</v>
      </c>
      <c r="J4">
        <v>1957</v>
      </c>
      <c r="K4">
        <v>1533</v>
      </c>
      <c r="L4">
        <v>1661</v>
      </c>
      <c r="M4">
        <v>1761</v>
      </c>
      <c r="N4">
        <v>1711</v>
      </c>
      <c r="O4">
        <v>1869</v>
      </c>
      <c r="P4">
        <v>1541</v>
      </c>
      <c r="Q4">
        <v>1595</v>
      </c>
      <c r="R4">
        <v>1819</v>
      </c>
      <c r="S4">
        <v>1735</v>
      </c>
      <c r="T4">
        <v>1894</v>
      </c>
      <c r="U4">
        <v>1316</v>
      </c>
      <c r="V4">
        <v>1777</v>
      </c>
      <c r="W4">
        <v>1450</v>
      </c>
      <c r="X4">
        <v>1526</v>
      </c>
      <c r="Y4">
        <v>1888</v>
      </c>
      <c r="Z4">
        <v>1968</v>
      </c>
      <c r="AA4">
        <v>1877</v>
      </c>
      <c r="AB4">
        <v>1972</v>
      </c>
      <c r="AC4">
        <v>1988</v>
      </c>
      <c r="AD4">
        <v>1655</v>
      </c>
      <c r="AE4">
        <v>1369</v>
      </c>
      <c r="AF4">
        <v>1636</v>
      </c>
      <c r="AG4">
        <v>1453</v>
      </c>
      <c r="AH4">
        <v>1969</v>
      </c>
      <c r="AI4">
        <v>1239</v>
      </c>
      <c r="AJ4">
        <v>1717</v>
      </c>
      <c r="AK4">
        <v>1444</v>
      </c>
      <c r="AL4">
        <v>1907</v>
      </c>
      <c r="AM4">
        <v>1682</v>
      </c>
      <c r="AN4">
        <v>1358</v>
      </c>
      <c r="AO4">
        <v>1706</v>
      </c>
      <c r="AP4">
        <v>1482</v>
      </c>
      <c r="AQ4">
        <v>1852</v>
      </c>
      <c r="AR4">
        <v>1689</v>
      </c>
      <c r="AS4">
        <v>1905</v>
      </c>
      <c r="AT4">
        <v>1262</v>
      </c>
      <c r="AU4">
        <v>1956</v>
      </c>
      <c r="AV4">
        <v>770</v>
      </c>
      <c r="AW4">
        <v>1507</v>
      </c>
      <c r="AX4">
        <v>1314</v>
      </c>
      <c r="AY4">
        <v>1890</v>
      </c>
      <c r="AZ4">
        <v>784</v>
      </c>
      <c r="BA4">
        <v>1710</v>
      </c>
      <c r="BB4">
        <v>1418</v>
      </c>
      <c r="BC4">
        <v>597</v>
      </c>
      <c r="BD4">
        <v>1417</v>
      </c>
      <c r="BE4">
        <v>1587</v>
      </c>
      <c r="BF4">
        <v>2003</v>
      </c>
      <c r="BG4">
        <v>1889</v>
      </c>
      <c r="BH4">
        <v>879</v>
      </c>
      <c r="BI4">
        <v>1534</v>
      </c>
      <c r="BJ4">
        <v>279</v>
      </c>
      <c r="BK4">
        <v>1302</v>
      </c>
      <c r="BL4">
        <v>1976</v>
      </c>
      <c r="BM4">
        <v>1936</v>
      </c>
      <c r="BN4">
        <v>1590</v>
      </c>
      <c r="BO4">
        <v>1939</v>
      </c>
      <c r="BP4">
        <v>1489</v>
      </c>
      <c r="BQ4">
        <v>1966</v>
      </c>
      <c r="BR4">
        <v>1238</v>
      </c>
      <c r="BS4">
        <v>1481</v>
      </c>
      <c r="BT4">
        <v>1412</v>
      </c>
      <c r="BU4">
        <v>1675</v>
      </c>
      <c r="BV4">
        <v>2001</v>
      </c>
      <c r="BW4">
        <v>1543</v>
      </c>
      <c r="BX4">
        <v>1220</v>
      </c>
      <c r="BY4">
        <v>1352</v>
      </c>
      <c r="BZ4">
        <v>1536</v>
      </c>
      <c r="CA4">
        <v>1879</v>
      </c>
      <c r="CB4">
        <v>1892</v>
      </c>
      <c r="CC4">
        <v>2006</v>
      </c>
      <c r="CD4">
        <v>1642</v>
      </c>
      <c r="CE4">
        <v>1321</v>
      </c>
      <c r="CF4">
        <v>1600</v>
      </c>
      <c r="CG4">
        <v>1908</v>
      </c>
      <c r="CH4">
        <v>2009</v>
      </c>
      <c r="CI4">
        <v>1784</v>
      </c>
      <c r="CJ4">
        <v>1260</v>
      </c>
      <c r="CK4">
        <v>1881</v>
      </c>
      <c r="CL4">
        <v>1897</v>
      </c>
      <c r="CM4">
        <v>1933</v>
      </c>
      <c r="CN4">
        <v>1048</v>
      </c>
      <c r="CO4">
        <v>1851</v>
      </c>
      <c r="CP4">
        <v>2005</v>
      </c>
      <c r="CQ4">
        <v>1626</v>
      </c>
      <c r="CR4">
        <v>1441</v>
      </c>
      <c r="CS4">
        <v>1945</v>
      </c>
      <c r="CT4">
        <v>1742</v>
      </c>
      <c r="CU4">
        <v>1734</v>
      </c>
      <c r="CV4">
        <v>1816</v>
      </c>
      <c r="CW4">
        <v>1919</v>
      </c>
      <c r="CX4">
        <v>1802</v>
      </c>
      <c r="CY4">
        <v>1460</v>
      </c>
      <c r="CZ4">
        <v>1845</v>
      </c>
      <c r="DA4">
        <v>1914</v>
      </c>
      <c r="DB4">
        <v>1652</v>
      </c>
      <c r="DC4">
        <v>1943</v>
      </c>
      <c r="DD4">
        <v>1521</v>
      </c>
      <c r="DE4">
        <v>1830</v>
      </c>
      <c r="DF4">
        <v>1477</v>
      </c>
      <c r="DG4">
        <v>1866</v>
      </c>
      <c r="DH4">
        <v>1702</v>
      </c>
      <c r="DI4">
        <v>1629</v>
      </c>
      <c r="DJ4">
        <v>1932</v>
      </c>
      <c r="DK4">
        <v>1671</v>
      </c>
      <c r="DL4">
        <v>1707</v>
      </c>
      <c r="DM4">
        <v>1577</v>
      </c>
      <c r="DN4">
        <v>1962</v>
      </c>
      <c r="DO4">
        <v>1518</v>
      </c>
      <c r="DP4">
        <v>1989</v>
      </c>
      <c r="DQ4">
        <v>1502</v>
      </c>
      <c r="DR4">
        <v>61</v>
      </c>
      <c r="DS4">
        <v>1546</v>
      </c>
      <c r="DT4">
        <v>1264</v>
      </c>
      <c r="DU4">
        <v>1651</v>
      </c>
      <c r="DV4">
        <v>2000</v>
      </c>
      <c r="DW4">
        <v>1443</v>
      </c>
      <c r="DX4">
        <v>1931</v>
      </c>
      <c r="DY4">
        <v>1882</v>
      </c>
      <c r="DZ4">
        <v>1583</v>
      </c>
      <c r="EA4">
        <v>1597</v>
      </c>
      <c r="EB4">
        <v>1487</v>
      </c>
      <c r="EC4">
        <v>1255</v>
      </c>
      <c r="ED4">
        <v>1779</v>
      </c>
      <c r="EE4">
        <v>1782</v>
      </c>
      <c r="EF4">
        <v>1540</v>
      </c>
      <c r="EG4">
        <v>1580</v>
      </c>
      <c r="EH4">
        <v>1294</v>
      </c>
      <c r="EI4">
        <v>1691</v>
      </c>
      <c r="EJ4">
        <v>1337</v>
      </c>
      <c r="EK4">
        <v>1743</v>
      </c>
      <c r="EL4">
        <v>1632</v>
      </c>
      <c r="EM4">
        <v>1348</v>
      </c>
      <c r="EN4">
        <v>2010</v>
      </c>
      <c r="EO4">
        <v>1794</v>
      </c>
      <c r="EP4">
        <v>1876</v>
      </c>
      <c r="EQ4">
        <v>1808</v>
      </c>
      <c r="ER4">
        <v>1647</v>
      </c>
      <c r="ES4">
        <v>422</v>
      </c>
      <c r="ET4">
        <v>1994</v>
      </c>
      <c r="EU4">
        <v>1864</v>
      </c>
      <c r="EV4">
        <v>1996</v>
      </c>
      <c r="EW4">
        <v>1738</v>
      </c>
      <c r="EX4">
        <v>1998</v>
      </c>
      <c r="EY4">
        <v>1749</v>
      </c>
      <c r="EZ4">
        <v>1789</v>
      </c>
      <c r="FA4">
        <v>1395</v>
      </c>
      <c r="FB4">
        <v>1997</v>
      </c>
      <c r="FC4">
        <v>1440</v>
      </c>
      <c r="FD4">
        <v>1676</v>
      </c>
      <c r="FE4">
        <v>1527</v>
      </c>
      <c r="FF4">
        <v>1523</v>
      </c>
      <c r="FG4">
        <v>1836</v>
      </c>
      <c r="FH4">
        <v>1366</v>
      </c>
      <c r="FI4">
        <v>1700</v>
      </c>
      <c r="FJ4">
        <v>1826</v>
      </c>
      <c r="FK4">
        <v>1426</v>
      </c>
      <c r="FL4">
        <v>1709</v>
      </c>
      <c r="FM4">
        <v>166</v>
      </c>
      <c r="FN4">
        <v>1958</v>
      </c>
      <c r="FO4">
        <v>1909</v>
      </c>
      <c r="FP4">
        <v>1428</v>
      </c>
      <c r="FQ4">
        <v>1984</v>
      </c>
      <c r="FR4">
        <v>521</v>
      </c>
      <c r="FS4">
        <v>1760</v>
      </c>
      <c r="FT4">
        <v>156</v>
      </c>
      <c r="FU4">
        <v>1296</v>
      </c>
      <c r="FV4">
        <v>1475</v>
      </c>
      <c r="FW4">
        <v>1566</v>
      </c>
      <c r="FX4">
        <v>1573</v>
      </c>
      <c r="FY4">
        <v>1696</v>
      </c>
      <c r="FZ4">
        <v>1471</v>
      </c>
      <c r="GA4">
        <v>1788</v>
      </c>
      <c r="GB4">
        <v>1809</v>
      </c>
      <c r="GC4">
        <v>1942</v>
      </c>
      <c r="GD4">
        <v>1461</v>
      </c>
      <c r="GE4">
        <v>1559</v>
      </c>
      <c r="GF4">
        <v>1699</v>
      </c>
      <c r="GG4">
        <v>1504</v>
      </c>
      <c r="GH4">
        <v>1465</v>
      </c>
      <c r="GI4">
        <v>1658</v>
      </c>
      <c r="GJ4">
        <v>1973</v>
      </c>
      <c r="GK4">
        <v>1679</v>
      </c>
      <c r="GL4">
        <v>1376</v>
      </c>
      <c r="GM4">
        <v>1985</v>
      </c>
      <c r="GN4">
        <v>1503</v>
      </c>
      <c r="GO4">
        <v>1517</v>
      </c>
      <c r="GP4">
        <v>1825</v>
      </c>
      <c r="GQ4">
        <v>1847</v>
      </c>
      <c r="GR4">
        <v>1528</v>
      </c>
      <c r="GS4">
        <v>1246</v>
      </c>
    </row>
    <row r="5" spans="1:201" x14ac:dyDescent="0.25">
      <c r="A5" s="2">
        <v>1895</v>
      </c>
      <c r="B5">
        <f>IF($A5&gt;=B$4,0,1)*COUNTIF($A$5:$A$204,2020-B$4-$A5)*$A5*B$4*(2020-B$4-$A5)</f>
        <v>0</v>
      </c>
      <c r="C5">
        <f t="shared" ref="C5:R20" si="0">IF($A5&gt;=C$4,0,1)*COUNTIF($A$5:$A$204,2020-C$4-$A5)*$A5*C$4*(2020-C$4-$A5)</f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ref="S5:AH20" si="1">IF($A5&gt;=S$4,0,1)*COUNTIF($A$5:$A$204,2020-S$4-$A5)*$A5*S$4*(2020-S$4-$A5)</f>
        <v>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0</v>
      </c>
      <c r="AA5">
        <f t="shared" si="1"/>
        <v>0</v>
      </c>
      <c r="AB5">
        <f t="shared" si="1"/>
        <v>0</v>
      </c>
      <c r="AC5">
        <f t="shared" si="1"/>
        <v>0</v>
      </c>
      <c r="AD5">
        <f t="shared" si="1"/>
        <v>0</v>
      </c>
      <c r="AE5">
        <f t="shared" si="1"/>
        <v>0</v>
      </c>
      <c r="AF5">
        <f t="shared" si="1"/>
        <v>0</v>
      </c>
      <c r="AG5">
        <f t="shared" si="1"/>
        <v>0</v>
      </c>
      <c r="AH5">
        <f t="shared" si="1"/>
        <v>0</v>
      </c>
      <c r="AI5">
        <f t="shared" ref="AI5:AX20" si="2">IF($A5&gt;=AI$4,0,1)*COUNTIF($A$5:$A$204,2020-AI$4-$A5)*$A5*AI$4*(2020-AI$4-$A5)</f>
        <v>0</v>
      </c>
      <c r="AJ5">
        <f t="shared" si="2"/>
        <v>0</v>
      </c>
      <c r="AK5">
        <f t="shared" si="2"/>
        <v>0</v>
      </c>
      <c r="AL5">
        <f t="shared" si="2"/>
        <v>0</v>
      </c>
      <c r="AM5">
        <f t="shared" si="2"/>
        <v>0</v>
      </c>
      <c r="AN5">
        <f t="shared" si="2"/>
        <v>0</v>
      </c>
      <c r="AO5">
        <f t="shared" si="2"/>
        <v>0</v>
      </c>
      <c r="AP5">
        <f t="shared" si="2"/>
        <v>0</v>
      </c>
      <c r="AQ5">
        <f t="shared" si="2"/>
        <v>0</v>
      </c>
      <c r="AR5">
        <f t="shared" si="2"/>
        <v>0</v>
      </c>
      <c r="AS5">
        <f t="shared" si="2"/>
        <v>0</v>
      </c>
      <c r="AT5">
        <f t="shared" si="2"/>
        <v>0</v>
      </c>
      <c r="AU5">
        <f t="shared" si="2"/>
        <v>0</v>
      </c>
      <c r="AV5">
        <f t="shared" si="2"/>
        <v>0</v>
      </c>
      <c r="AW5">
        <f t="shared" si="2"/>
        <v>0</v>
      </c>
      <c r="AX5">
        <f t="shared" si="2"/>
        <v>0</v>
      </c>
      <c r="AY5">
        <f t="shared" ref="AY5:BN20" si="3">IF($A5&gt;=AY$4,0,1)*COUNTIF($A$5:$A$204,2020-AY$4-$A5)*$A5*AY$4*(2020-AY$4-$A5)</f>
        <v>0</v>
      </c>
      <c r="AZ5">
        <f t="shared" si="3"/>
        <v>0</v>
      </c>
      <c r="BA5">
        <f t="shared" si="3"/>
        <v>0</v>
      </c>
      <c r="BB5">
        <f t="shared" si="3"/>
        <v>0</v>
      </c>
      <c r="BC5">
        <f t="shared" si="3"/>
        <v>0</v>
      </c>
      <c r="BD5">
        <f t="shared" si="3"/>
        <v>0</v>
      </c>
      <c r="BE5">
        <f t="shared" si="3"/>
        <v>0</v>
      </c>
      <c r="BF5">
        <f t="shared" si="3"/>
        <v>0</v>
      </c>
      <c r="BG5">
        <f t="shared" si="3"/>
        <v>0</v>
      </c>
      <c r="BH5">
        <f t="shared" si="3"/>
        <v>0</v>
      </c>
      <c r="BI5">
        <f t="shared" si="3"/>
        <v>0</v>
      </c>
      <c r="BJ5">
        <f t="shared" si="3"/>
        <v>0</v>
      </c>
      <c r="BK5">
        <f t="shared" si="3"/>
        <v>0</v>
      </c>
      <c r="BL5">
        <f t="shared" si="3"/>
        <v>0</v>
      </c>
      <c r="BM5">
        <f t="shared" si="3"/>
        <v>0</v>
      </c>
      <c r="BN5">
        <f t="shared" si="3"/>
        <v>0</v>
      </c>
      <c r="BO5">
        <f t="shared" ref="BO5:CD20" si="4">IF($A5&gt;=BO$4,0,1)*COUNTIF($A$5:$A$204,2020-BO$4-$A5)*$A5*BO$4*(2020-BO$4-$A5)</f>
        <v>0</v>
      </c>
      <c r="BP5">
        <f t="shared" si="4"/>
        <v>0</v>
      </c>
      <c r="BQ5">
        <f t="shared" si="4"/>
        <v>0</v>
      </c>
      <c r="BR5">
        <f t="shared" si="4"/>
        <v>0</v>
      </c>
      <c r="BS5">
        <f t="shared" si="4"/>
        <v>0</v>
      </c>
      <c r="BT5">
        <f t="shared" si="4"/>
        <v>0</v>
      </c>
      <c r="BU5">
        <f t="shared" si="4"/>
        <v>0</v>
      </c>
      <c r="BV5">
        <f t="shared" si="4"/>
        <v>0</v>
      </c>
      <c r="BW5">
        <f t="shared" si="4"/>
        <v>0</v>
      </c>
      <c r="BX5">
        <f t="shared" si="4"/>
        <v>0</v>
      </c>
      <c r="BY5">
        <f t="shared" si="4"/>
        <v>0</v>
      </c>
      <c r="BZ5">
        <f t="shared" si="4"/>
        <v>0</v>
      </c>
      <c r="CA5">
        <f t="shared" si="4"/>
        <v>0</v>
      </c>
      <c r="CB5">
        <f t="shared" si="4"/>
        <v>0</v>
      </c>
      <c r="CC5">
        <f t="shared" si="4"/>
        <v>0</v>
      </c>
      <c r="CD5">
        <f t="shared" si="4"/>
        <v>0</v>
      </c>
      <c r="CE5">
        <f t="shared" ref="CE5:CT20" si="5">IF($A5&gt;=CE$4,0,1)*COUNTIF($A$5:$A$204,2020-CE$4-$A5)*$A5*CE$4*(2020-CE$4-$A5)</f>
        <v>0</v>
      </c>
      <c r="CF5">
        <f t="shared" si="5"/>
        <v>0</v>
      </c>
      <c r="CG5">
        <f t="shared" si="5"/>
        <v>0</v>
      </c>
      <c r="CH5">
        <f t="shared" si="5"/>
        <v>0</v>
      </c>
      <c r="CI5">
        <f t="shared" si="5"/>
        <v>0</v>
      </c>
      <c r="CJ5">
        <f t="shared" si="5"/>
        <v>0</v>
      </c>
      <c r="CK5">
        <f t="shared" si="5"/>
        <v>0</v>
      </c>
      <c r="CL5">
        <f t="shared" si="5"/>
        <v>0</v>
      </c>
      <c r="CM5">
        <f t="shared" si="5"/>
        <v>0</v>
      </c>
      <c r="CN5">
        <f t="shared" si="5"/>
        <v>0</v>
      </c>
      <c r="CO5">
        <f t="shared" si="5"/>
        <v>0</v>
      </c>
      <c r="CP5">
        <f t="shared" si="5"/>
        <v>0</v>
      </c>
      <c r="CQ5">
        <f t="shared" si="5"/>
        <v>0</v>
      </c>
      <c r="CR5">
        <f t="shared" si="5"/>
        <v>0</v>
      </c>
      <c r="CS5">
        <f t="shared" si="5"/>
        <v>0</v>
      </c>
      <c r="CT5">
        <f t="shared" si="5"/>
        <v>0</v>
      </c>
      <c r="CU5">
        <f t="shared" ref="CU5:DJ20" si="6">IF($A5&gt;=CU$4,0,1)*COUNTIF($A$5:$A$204,2020-CU$4-$A5)*$A5*CU$4*(2020-CU$4-$A5)</f>
        <v>0</v>
      </c>
      <c r="CV5">
        <f t="shared" si="6"/>
        <v>0</v>
      </c>
      <c r="CW5">
        <f t="shared" si="6"/>
        <v>0</v>
      </c>
      <c r="CX5">
        <f t="shared" si="6"/>
        <v>0</v>
      </c>
      <c r="CY5">
        <f t="shared" si="6"/>
        <v>0</v>
      </c>
      <c r="CZ5">
        <f t="shared" si="6"/>
        <v>0</v>
      </c>
      <c r="DA5">
        <f t="shared" si="6"/>
        <v>0</v>
      </c>
      <c r="DB5">
        <f t="shared" si="6"/>
        <v>0</v>
      </c>
      <c r="DC5">
        <f t="shared" si="6"/>
        <v>0</v>
      </c>
      <c r="DD5">
        <f t="shared" si="6"/>
        <v>0</v>
      </c>
      <c r="DE5">
        <f t="shared" si="6"/>
        <v>0</v>
      </c>
      <c r="DF5">
        <f t="shared" si="6"/>
        <v>0</v>
      </c>
      <c r="DG5">
        <f t="shared" si="6"/>
        <v>0</v>
      </c>
      <c r="DH5">
        <f t="shared" si="6"/>
        <v>0</v>
      </c>
      <c r="DI5">
        <f t="shared" si="6"/>
        <v>0</v>
      </c>
      <c r="DJ5">
        <f t="shared" si="6"/>
        <v>0</v>
      </c>
      <c r="DK5">
        <f t="shared" ref="DK5:DZ20" si="7">IF($A5&gt;=DK$4,0,1)*COUNTIF($A$5:$A$204,2020-DK$4-$A5)*$A5*DK$4*(2020-DK$4-$A5)</f>
        <v>0</v>
      </c>
      <c r="DL5">
        <f t="shared" si="7"/>
        <v>0</v>
      </c>
      <c r="DM5">
        <f t="shared" si="7"/>
        <v>0</v>
      </c>
      <c r="DN5">
        <f t="shared" si="7"/>
        <v>0</v>
      </c>
      <c r="DO5">
        <f t="shared" si="7"/>
        <v>0</v>
      </c>
      <c r="DP5">
        <f t="shared" si="7"/>
        <v>0</v>
      </c>
      <c r="DQ5">
        <f t="shared" si="7"/>
        <v>0</v>
      </c>
      <c r="DR5">
        <f t="shared" si="7"/>
        <v>0</v>
      </c>
      <c r="DS5">
        <f t="shared" si="7"/>
        <v>0</v>
      </c>
      <c r="DT5">
        <f t="shared" si="7"/>
        <v>0</v>
      </c>
      <c r="DU5">
        <f t="shared" si="7"/>
        <v>0</v>
      </c>
      <c r="DV5">
        <f t="shared" si="7"/>
        <v>0</v>
      </c>
      <c r="DW5">
        <f t="shared" si="7"/>
        <v>0</v>
      </c>
      <c r="DX5">
        <f t="shared" si="7"/>
        <v>0</v>
      </c>
      <c r="DY5">
        <f t="shared" si="7"/>
        <v>0</v>
      </c>
      <c r="DZ5">
        <f t="shared" si="7"/>
        <v>0</v>
      </c>
      <c r="EA5">
        <f t="shared" ref="EA5:EP20" si="8">IF($A5&gt;=EA$4,0,1)*COUNTIF($A$5:$A$204,2020-EA$4-$A5)*$A5*EA$4*(2020-EA$4-$A5)</f>
        <v>0</v>
      </c>
      <c r="EB5">
        <f t="shared" si="8"/>
        <v>0</v>
      </c>
      <c r="EC5">
        <f t="shared" si="8"/>
        <v>0</v>
      </c>
      <c r="ED5">
        <f t="shared" si="8"/>
        <v>0</v>
      </c>
      <c r="EE5">
        <f t="shared" si="8"/>
        <v>0</v>
      </c>
      <c r="EF5">
        <f t="shared" si="8"/>
        <v>0</v>
      </c>
      <c r="EG5">
        <f t="shared" si="8"/>
        <v>0</v>
      </c>
      <c r="EH5">
        <f t="shared" si="8"/>
        <v>0</v>
      </c>
      <c r="EI5">
        <f t="shared" si="8"/>
        <v>0</v>
      </c>
      <c r="EJ5">
        <f t="shared" si="8"/>
        <v>0</v>
      </c>
      <c r="EK5">
        <f t="shared" si="8"/>
        <v>0</v>
      </c>
      <c r="EL5">
        <f t="shared" si="8"/>
        <v>0</v>
      </c>
      <c r="EM5">
        <f t="shared" si="8"/>
        <v>0</v>
      </c>
      <c r="EN5">
        <f t="shared" si="8"/>
        <v>0</v>
      </c>
      <c r="EO5">
        <f t="shared" si="8"/>
        <v>0</v>
      </c>
      <c r="EP5">
        <f t="shared" si="8"/>
        <v>0</v>
      </c>
      <c r="EQ5">
        <f t="shared" ref="EQ5:FF20" si="9">IF($A5&gt;=EQ$4,0,1)*COUNTIF($A$5:$A$204,2020-EQ$4-$A5)*$A5*EQ$4*(2020-EQ$4-$A5)</f>
        <v>0</v>
      </c>
      <c r="ER5">
        <f t="shared" si="9"/>
        <v>0</v>
      </c>
      <c r="ES5">
        <f t="shared" si="9"/>
        <v>0</v>
      </c>
      <c r="ET5">
        <f t="shared" si="9"/>
        <v>0</v>
      </c>
      <c r="EU5">
        <f t="shared" si="9"/>
        <v>0</v>
      </c>
      <c r="EV5">
        <f t="shared" si="9"/>
        <v>0</v>
      </c>
      <c r="EW5">
        <f t="shared" si="9"/>
        <v>0</v>
      </c>
      <c r="EX5">
        <f t="shared" si="9"/>
        <v>0</v>
      </c>
      <c r="EY5">
        <f t="shared" si="9"/>
        <v>0</v>
      </c>
      <c r="EZ5">
        <f t="shared" si="9"/>
        <v>0</v>
      </c>
      <c r="FA5">
        <f t="shared" si="9"/>
        <v>0</v>
      </c>
      <c r="FB5">
        <f t="shared" si="9"/>
        <v>0</v>
      </c>
      <c r="FC5">
        <f t="shared" si="9"/>
        <v>0</v>
      </c>
      <c r="FD5">
        <f t="shared" si="9"/>
        <v>0</v>
      </c>
      <c r="FE5">
        <f t="shared" si="9"/>
        <v>0</v>
      </c>
      <c r="FF5">
        <f t="shared" si="9"/>
        <v>0</v>
      </c>
      <c r="FG5">
        <f t="shared" ref="FG5:FV20" si="10">IF($A5&gt;=FG$4,0,1)*COUNTIF($A$5:$A$204,2020-FG$4-$A5)*$A5*FG$4*(2020-FG$4-$A5)</f>
        <v>0</v>
      </c>
      <c r="FH5">
        <f t="shared" si="10"/>
        <v>0</v>
      </c>
      <c r="FI5">
        <f t="shared" si="10"/>
        <v>0</v>
      </c>
      <c r="FJ5">
        <f t="shared" si="10"/>
        <v>0</v>
      </c>
      <c r="FK5">
        <f t="shared" si="10"/>
        <v>0</v>
      </c>
      <c r="FL5">
        <f t="shared" si="10"/>
        <v>0</v>
      </c>
      <c r="FM5">
        <f t="shared" si="10"/>
        <v>0</v>
      </c>
      <c r="FN5">
        <f t="shared" si="10"/>
        <v>0</v>
      </c>
      <c r="FO5">
        <f t="shared" si="10"/>
        <v>0</v>
      </c>
      <c r="FP5">
        <f t="shared" si="10"/>
        <v>0</v>
      </c>
      <c r="FQ5">
        <f t="shared" si="10"/>
        <v>0</v>
      </c>
      <c r="FR5">
        <f t="shared" si="10"/>
        <v>0</v>
      </c>
      <c r="FS5">
        <f t="shared" si="10"/>
        <v>0</v>
      </c>
      <c r="FT5">
        <f t="shared" si="10"/>
        <v>0</v>
      </c>
      <c r="FU5">
        <f t="shared" si="10"/>
        <v>0</v>
      </c>
      <c r="FV5">
        <f t="shared" si="10"/>
        <v>0</v>
      </c>
      <c r="FW5">
        <f t="shared" ref="FW5:GL20" si="11">IF($A5&gt;=FW$4,0,1)*COUNTIF($A$5:$A$204,2020-FW$4-$A5)*$A5*FW$4*(2020-FW$4-$A5)</f>
        <v>0</v>
      </c>
      <c r="FX5">
        <f t="shared" si="11"/>
        <v>0</v>
      </c>
      <c r="FY5">
        <f t="shared" si="11"/>
        <v>0</v>
      </c>
      <c r="FZ5">
        <f t="shared" si="11"/>
        <v>0</v>
      </c>
      <c r="GA5">
        <f t="shared" si="11"/>
        <v>0</v>
      </c>
      <c r="GB5">
        <f t="shared" si="11"/>
        <v>0</v>
      </c>
      <c r="GC5">
        <f t="shared" si="11"/>
        <v>0</v>
      </c>
      <c r="GD5">
        <f t="shared" si="11"/>
        <v>0</v>
      </c>
      <c r="GE5">
        <f t="shared" si="11"/>
        <v>0</v>
      </c>
      <c r="GF5">
        <f t="shared" si="11"/>
        <v>0</v>
      </c>
      <c r="GG5">
        <f t="shared" si="11"/>
        <v>0</v>
      </c>
      <c r="GH5">
        <f t="shared" si="11"/>
        <v>0</v>
      </c>
      <c r="GI5">
        <f t="shared" si="11"/>
        <v>0</v>
      </c>
      <c r="GJ5">
        <f t="shared" si="11"/>
        <v>0</v>
      </c>
      <c r="GK5">
        <f t="shared" si="11"/>
        <v>0</v>
      </c>
      <c r="GL5">
        <f t="shared" si="11"/>
        <v>0</v>
      </c>
      <c r="GM5">
        <f t="shared" ref="GM5:GS20" si="12">IF($A5&gt;=GM$4,0,1)*COUNTIF($A$5:$A$204,2020-GM$4-$A5)*$A5*GM$4*(2020-GM$4-$A5)</f>
        <v>0</v>
      </c>
      <c r="GN5">
        <f t="shared" si="12"/>
        <v>0</v>
      </c>
      <c r="GO5">
        <f t="shared" si="12"/>
        <v>0</v>
      </c>
      <c r="GP5">
        <f t="shared" si="12"/>
        <v>0</v>
      </c>
      <c r="GQ5">
        <f t="shared" si="12"/>
        <v>0</v>
      </c>
      <c r="GR5">
        <f t="shared" si="12"/>
        <v>0</v>
      </c>
      <c r="GS5">
        <f t="shared" si="12"/>
        <v>0</v>
      </c>
    </row>
    <row r="6" spans="1:201" x14ac:dyDescent="0.25">
      <c r="A6" s="2">
        <v>1602</v>
      </c>
      <c r="B6">
        <f t="shared" ref="B6:Q21" si="13">IF($A6&gt;=B$4,0,1)*COUNTIF($A$5:$A$204,2020-B$4-$A6)*$A6*B$4*(2020-B$4-$A6)</f>
        <v>0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  <c r="AC6">
        <f t="shared" si="1"/>
        <v>0</v>
      </c>
      <c r="AD6">
        <f t="shared" si="1"/>
        <v>0</v>
      </c>
      <c r="AE6">
        <f t="shared" si="1"/>
        <v>0</v>
      </c>
      <c r="AF6">
        <f t="shared" si="1"/>
        <v>0</v>
      </c>
      <c r="AG6">
        <f t="shared" si="1"/>
        <v>0</v>
      </c>
      <c r="AH6">
        <f t="shared" si="1"/>
        <v>0</v>
      </c>
      <c r="AI6">
        <f t="shared" si="2"/>
        <v>0</v>
      </c>
      <c r="AJ6">
        <f t="shared" si="2"/>
        <v>0</v>
      </c>
      <c r="AK6">
        <f t="shared" si="2"/>
        <v>0</v>
      </c>
      <c r="AL6">
        <f t="shared" si="2"/>
        <v>0</v>
      </c>
      <c r="AM6">
        <f t="shared" si="2"/>
        <v>0</v>
      </c>
      <c r="AN6">
        <f t="shared" si="2"/>
        <v>0</v>
      </c>
      <c r="AO6">
        <f t="shared" si="2"/>
        <v>0</v>
      </c>
      <c r="AP6">
        <f t="shared" si="2"/>
        <v>0</v>
      </c>
      <c r="AQ6">
        <f t="shared" si="2"/>
        <v>0</v>
      </c>
      <c r="AR6">
        <f t="shared" si="2"/>
        <v>0</v>
      </c>
      <c r="AS6">
        <f t="shared" si="2"/>
        <v>0</v>
      </c>
      <c r="AT6">
        <f t="shared" si="2"/>
        <v>0</v>
      </c>
      <c r="AU6">
        <f t="shared" si="2"/>
        <v>0</v>
      </c>
      <c r="AV6">
        <f t="shared" si="2"/>
        <v>0</v>
      </c>
      <c r="AW6">
        <f t="shared" si="2"/>
        <v>0</v>
      </c>
      <c r="AX6">
        <f t="shared" si="2"/>
        <v>0</v>
      </c>
      <c r="AY6">
        <f t="shared" si="3"/>
        <v>0</v>
      </c>
      <c r="AZ6">
        <f t="shared" si="3"/>
        <v>0</v>
      </c>
      <c r="BA6">
        <f t="shared" si="3"/>
        <v>0</v>
      </c>
      <c r="BB6">
        <f t="shared" si="3"/>
        <v>0</v>
      </c>
      <c r="BC6">
        <f t="shared" si="3"/>
        <v>0</v>
      </c>
      <c r="BD6">
        <f t="shared" si="3"/>
        <v>0</v>
      </c>
      <c r="BE6">
        <f t="shared" si="3"/>
        <v>0</v>
      </c>
      <c r="BF6">
        <f t="shared" si="3"/>
        <v>0</v>
      </c>
      <c r="BG6">
        <f t="shared" si="3"/>
        <v>0</v>
      </c>
      <c r="BH6">
        <f t="shared" si="3"/>
        <v>0</v>
      </c>
      <c r="BI6">
        <f t="shared" si="3"/>
        <v>0</v>
      </c>
      <c r="BJ6">
        <f t="shared" si="3"/>
        <v>0</v>
      </c>
      <c r="BK6">
        <f t="shared" si="3"/>
        <v>0</v>
      </c>
      <c r="BL6">
        <f t="shared" si="3"/>
        <v>0</v>
      </c>
      <c r="BM6">
        <f t="shared" si="3"/>
        <v>0</v>
      </c>
      <c r="BN6">
        <f t="shared" si="3"/>
        <v>0</v>
      </c>
      <c r="BO6">
        <f t="shared" si="4"/>
        <v>0</v>
      </c>
      <c r="BP6">
        <f t="shared" si="4"/>
        <v>0</v>
      </c>
      <c r="BQ6">
        <f t="shared" si="4"/>
        <v>0</v>
      </c>
      <c r="BR6">
        <f t="shared" si="4"/>
        <v>0</v>
      </c>
      <c r="BS6">
        <f t="shared" si="4"/>
        <v>0</v>
      </c>
      <c r="BT6">
        <f t="shared" si="4"/>
        <v>0</v>
      </c>
      <c r="BU6">
        <f t="shared" si="4"/>
        <v>0</v>
      </c>
      <c r="BV6">
        <f t="shared" si="4"/>
        <v>0</v>
      </c>
      <c r="BW6">
        <f t="shared" si="4"/>
        <v>0</v>
      </c>
      <c r="BX6">
        <f t="shared" si="4"/>
        <v>0</v>
      </c>
      <c r="BY6">
        <f t="shared" si="4"/>
        <v>0</v>
      </c>
      <c r="BZ6">
        <f t="shared" si="4"/>
        <v>0</v>
      </c>
      <c r="CA6">
        <f t="shared" si="4"/>
        <v>0</v>
      </c>
      <c r="CB6">
        <f t="shared" si="4"/>
        <v>0</v>
      </c>
      <c r="CC6">
        <f t="shared" si="4"/>
        <v>0</v>
      </c>
      <c r="CD6">
        <f t="shared" si="4"/>
        <v>0</v>
      </c>
      <c r="CE6">
        <f t="shared" si="5"/>
        <v>0</v>
      </c>
      <c r="CF6">
        <f t="shared" si="5"/>
        <v>0</v>
      </c>
      <c r="CG6">
        <f t="shared" si="5"/>
        <v>0</v>
      </c>
      <c r="CH6">
        <f t="shared" si="5"/>
        <v>0</v>
      </c>
      <c r="CI6">
        <f t="shared" si="5"/>
        <v>0</v>
      </c>
      <c r="CJ6">
        <f t="shared" si="5"/>
        <v>0</v>
      </c>
      <c r="CK6">
        <f t="shared" si="5"/>
        <v>0</v>
      </c>
      <c r="CL6">
        <f t="shared" si="5"/>
        <v>0</v>
      </c>
      <c r="CM6">
        <f t="shared" si="5"/>
        <v>0</v>
      </c>
      <c r="CN6">
        <f t="shared" si="5"/>
        <v>0</v>
      </c>
      <c r="CO6">
        <f t="shared" si="5"/>
        <v>0</v>
      </c>
      <c r="CP6">
        <f t="shared" si="5"/>
        <v>0</v>
      </c>
      <c r="CQ6">
        <f t="shared" si="5"/>
        <v>0</v>
      </c>
      <c r="CR6">
        <f t="shared" si="5"/>
        <v>0</v>
      </c>
      <c r="CS6">
        <f t="shared" si="5"/>
        <v>0</v>
      </c>
      <c r="CT6">
        <f t="shared" si="5"/>
        <v>0</v>
      </c>
      <c r="CU6">
        <f t="shared" si="6"/>
        <v>0</v>
      </c>
      <c r="CV6">
        <f t="shared" si="6"/>
        <v>0</v>
      </c>
      <c r="CW6">
        <f t="shared" si="6"/>
        <v>0</v>
      </c>
      <c r="CX6">
        <f t="shared" si="6"/>
        <v>0</v>
      </c>
      <c r="CY6">
        <f t="shared" si="6"/>
        <v>0</v>
      </c>
      <c r="CZ6">
        <f t="shared" si="6"/>
        <v>0</v>
      </c>
      <c r="DA6">
        <f t="shared" si="6"/>
        <v>0</v>
      </c>
      <c r="DB6">
        <f t="shared" si="6"/>
        <v>0</v>
      </c>
      <c r="DC6">
        <f t="shared" si="6"/>
        <v>0</v>
      </c>
      <c r="DD6">
        <f t="shared" si="6"/>
        <v>0</v>
      </c>
      <c r="DE6">
        <f t="shared" si="6"/>
        <v>0</v>
      </c>
      <c r="DF6">
        <f t="shared" si="6"/>
        <v>0</v>
      </c>
      <c r="DG6">
        <f t="shared" si="6"/>
        <v>0</v>
      </c>
      <c r="DH6">
        <f t="shared" si="6"/>
        <v>0</v>
      </c>
      <c r="DI6">
        <f t="shared" si="6"/>
        <v>0</v>
      </c>
      <c r="DJ6">
        <f t="shared" si="6"/>
        <v>0</v>
      </c>
      <c r="DK6">
        <f t="shared" si="7"/>
        <v>0</v>
      </c>
      <c r="DL6">
        <f t="shared" si="7"/>
        <v>0</v>
      </c>
      <c r="DM6">
        <f t="shared" si="7"/>
        <v>0</v>
      </c>
      <c r="DN6">
        <f t="shared" si="7"/>
        <v>0</v>
      </c>
      <c r="DO6">
        <f t="shared" si="7"/>
        <v>0</v>
      </c>
      <c r="DP6">
        <f t="shared" si="7"/>
        <v>0</v>
      </c>
      <c r="DQ6">
        <f t="shared" si="7"/>
        <v>0</v>
      </c>
      <c r="DR6">
        <f t="shared" si="7"/>
        <v>0</v>
      </c>
      <c r="DS6">
        <f t="shared" si="7"/>
        <v>0</v>
      </c>
      <c r="DT6">
        <f t="shared" si="7"/>
        <v>0</v>
      </c>
      <c r="DU6">
        <f t="shared" si="7"/>
        <v>0</v>
      </c>
      <c r="DV6">
        <f t="shared" si="7"/>
        <v>0</v>
      </c>
      <c r="DW6">
        <f t="shared" si="7"/>
        <v>0</v>
      </c>
      <c r="DX6">
        <f t="shared" si="7"/>
        <v>0</v>
      </c>
      <c r="DY6">
        <f t="shared" si="7"/>
        <v>0</v>
      </c>
      <c r="DZ6">
        <f t="shared" si="7"/>
        <v>0</v>
      </c>
      <c r="EA6">
        <f t="shared" si="8"/>
        <v>0</v>
      </c>
      <c r="EB6">
        <f t="shared" si="8"/>
        <v>0</v>
      </c>
      <c r="EC6">
        <f t="shared" si="8"/>
        <v>0</v>
      </c>
      <c r="ED6">
        <f t="shared" si="8"/>
        <v>0</v>
      </c>
      <c r="EE6">
        <f t="shared" si="8"/>
        <v>0</v>
      </c>
      <c r="EF6">
        <f t="shared" si="8"/>
        <v>0</v>
      </c>
      <c r="EG6">
        <f t="shared" si="8"/>
        <v>0</v>
      </c>
      <c r="EH6">
        <f t="shared" si="8"/>
        <v>0</v>
      </c>
      <c r="EI6">
        <f t="shared" si="8"/>
        <v>0</v>
      </c>
      <c r="EJ6">
        <f t="shared" si="8"/>
        <v>0</v>
      </c>
      <c r="EK6">
        <f t="shared" si="8"/>
        <v>0</v>
      </c>
      <c r="EL6">
        <f t="shared" si="8"/>
        <v>0</v>
      </c>
      <c r="EM6">
        <f t="shared" si="8"/>
        <v>0</v>
      </c>
      <c r="EN6">
        <f t="shared" si="8"/>
        <v>0</v>
      </c>
      <c r="EO6">
        <f t="shared" si="8"/>
        <v>0</v>
      </c>
      <c r="EP6">
        <f t="shared" si="8"/>
        <v>0</v>
      </c>
      <c r="EQ6">
        <f t="shared" si="9"/>
        <v>0</v>
      </c>
      <c r="ER6">
        <f t="shared" si="9"/>
        <v>0</v>
      </c>
      <c r="ES6">
        <f t="shared" si="9"/>
        <v>0</v>
      </c>
      <c r="ET6">
        <f t="shared" si="9"/>
        <v>0</v>
      </c>
      <c r="EU6">
        <f t="shared" si="9"/>
        <v>0</v>
      </c>
      <c r="EV6">
        <f t="shared" si="9"/>
        <v>0</v>
      </c>
      <c r="EW6">
        <f t="shared" si="9"/>
        <v>0</v>
      </c>
      <c r="EX6">
        <f t="shared" si="9"/>
        <v>0</v>
      </c>
      <c r="EY6">
        <f t="shared" si="9"/>
        <v>0</v>
      </c>
      <c r="EZ6">
        <f t="shared" si="9"/>
        <v>0</v>
      </c>
      <c r="FA6">
        <f t="shared" si="9"/>
        <v>0</v>
      </c>
      <c r="FB6">
        <f t="shared" si="9"/>
        <v>0</v>
      </c>
      <c r="FC6">
        <f t="shared" si="9"/>
        <v>0</v>
      </c>
      <c r="FD6">
        <f t="shared" si="9"/>
        <v>0</v>
      </c>
      <c r="FE6">
        <f t="shared" si="9"/>
        <v>0</v>
      </c>
      <c r="FF6">
        <f t="shared" si="9"/>
        <v>0</v>
      </c>
      <c r="FG6">
        <f t="shared" si="10"/>
        <v>0</v>
      </c>
      <c r="FH6">
        <f t="shared" si="10"/>
        <v>0</v>
      </c>
      <c r="FI6">
        <f t="shared" si="10"/>
        <v>0</v>
      </c>
      <c r="FJ6">
        <f t="shared" si="10"/>
        <v>0</v>
      </c>
      <c r="FK6">
        <f t="shared" si="10"/>
        <v>0</v>
      </c>
      <c r="FL6">
        <f t="shared" si="10"/>
        <v>0</v>
      </c>
      <c r="FM6">
        <f t="shared" si="10"/>
        <v>0</v>
      </c>
      <c r="FN6">
        <f t="shared" si="10"/>
        <v>0</v>
      </c>
      <c r="FO6">
        <f t="shared" si="10"/>
        <v>0</v>
      </c>
      <c r="FP6">
        <f t="shared" si="10"/>
        <v>0</v>
      </c>
      <c r="FQ6">
        <f t="shared" si="10"/>
        <v>0</v>
      </c>
      <c r="FR6">
        <f t="shared" si="10"/>
        <v>0</v>
      </c>
      <c r="FS6">
        <f t="shared" si="10"/>
        <v>0</v>
      </c>
      <c r="FT6">
        <f t="shared" si="10"/>
        <v>0</v>
      </c>
      <c r="FU6">
        <f t="shared" si="10"/>
        <v>0</v>
      </c>
      <c r="FV6">
        <f t="shared" si="10"/>
        <v>0</v>
      </c>
      <c r="FW6">
        <f t="shared" si="11"/>
        <v>0</v>
      </c>
      <c r="FX6">
        <f t="shared" si="11"/>
        <v>0</v>
      </c>
      <c r="FY6">
        <f t="shared" si="11"/>
        <v>0</v>
      </c>
      <c r="FZ6">
        <f t="shared" si="11"/>
        <v>0</v>
      </c>
      <c r="GA6">
        <f t="shared" si="11"/>
        <v>0</v>
      </c>
      <c r="GB6">
        <f t="shared" si="11"/>
        <v>0</v>
      </c>
      <c r="GC6">
        <f t="shared" si="11"/>
        <v>0</v>
      </c>
      <c r="GD6">
        <f t="shared" si="11"/>
        <v>0</v>
      </c>
      <c r="GE6">
        <f t="shared" si="11"/>
        <v>0</v>
      </c>
      <c r="GF6">
        <f t="shared" si="11"/>
        <v>0</v>
      </c>
      <c r="GG6">
        <f t="shared" si="11"/>
        <v>0</v>
      </c>
      <c r="GH6">
        <f t="shared" si="11"/>
        <v>0</v>
      </c>
      <c r="GI6">
        <f t="shared" si="11"/>
        <v>0</v>
      </c>
      <c r="GJ6">
        <f t="shared" si="11"/>
        <v>0</v>
      </c>
      <c r="GK6">
        <f t="shared" si="11"/>
        <v>0</v>
      </c>
      <c r="GL6">
        <f t="shared" si="11"/>
        <v>0</v>
      </c>
      <c r="GM6">
        <f t="shared" si="12"/>
        <v>0</v>
      </c>
      <c r="GN6">
        <f t="shared" si="12"/>
        <v>0</v>
      </c>
      <c r="GO6">
        <f t="shared" si="12"/>
        <v>0</v>
      </c>
      <c r="GP6">
        <f t="shared" si="12"/>
        <v>0</v>
      </c>
      <c r="GQ6">
        <f t="shared" si="12"/>
        <v>0</v>
      </c>
      <c r="GR6">
        <f t="shared" si="12"/>
        <v>0</v>
      </c>
      <c r="GS6">
        <f t="shared" si="12"/>
        <v>0</v>
      </c>
    </row>
    <row r="7" spans="1:201" x14ac:dyDescent="0.25">
      <c r="A7" s="2">
        <v>1592</v>
      </c>
      <c r="B7">
        <f t="shared" si="13"/>
        <v>0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2"/>
        <v>0</v>
      </c>
      <c r="AJ7">
        <f t="shared" si="2"/>
        <v>0</v>
      </c>
      <c r="AK7">
        <f t="shared" si="2"/>
        <v>0</v>
      </c>
      <c r="AL7">
        <f t="shared" si="2"/>
        <v>0</v>
      </c>
      <c r="AM7">
        <f t="shared" si="2"/>
        <v>0</v>
      </c>
      <c r="AN7">
        <f t="shared" si="2"/>
        <v>0</v>
      </c>
      <c r="AO7">
        <f t="shared" si="2"/>
        <v>0</v>
      </c>
      <c r="AP7">
        <f t="shared" si="2"/>
        <v>0</v>
      </c>
      <c r="AQ7">
        <f t="shared" si="2"/>
        <v>0</v>
      </c>
      <c r="AR7">
        <f t="shared" si="2"/>
        <v>0</v>
      </c>
      <c r="AS7">
        <f t="shared" si="2"/>
        <v>0</v>
      </c>
      <c r="AT7">
        <f t="shared" si="2"/>
        <v>0</v>
      </c>
      <c r="AU7">
        <f t="shared" si="2"/>
        <v>0</v>
      </c>
      <c r="AV7">
        <f t="shared" si="2"/>
        <v>0</v>
      </c>
      <c r="AW7">
        <f t="shared" si="2"/>
        <v>0</v>
      </c>
      <c r="AX7">
        <f t="shared" si="2"/>
        <v>0</v>
      </c>
      <c r="AY7">
        <f t="shared" si="3"/>
        <v>0</v>
      </c>
      <c r="AZ7">
        <f t="shared" si="3"/>
        <v>0</v>
      </c>
      <c r="BA7">
        <f t="shared" si="3"/>
        <v>0</v>
      </c>
      <c r="BB7">
        <f t="shared" si="3"/>
        <v>0</v>
      </c>
      <c r="BC7">
        <f t="shared" si="3"/>
        <v>0</v>
      </c>
      <c r="BD7">
        <f t="shared" si="3"/>
        <v>0</v>
      </c>
      <c r="BE7">
        <f t="shared" si="3"/>
        <v>0</v>
      </c>
      <c r="BF7">
        <f t="shared" si="3"/>
        <v>0</v>
      </c>
      <c r="BG7">
        <f t="shared" si="3"/>
        <v>0</v>
      </c>
      <c r="BH7">
        <f t="shared" si="3"/>
        <v>0</v>
      </c>
      <c r="BI7">
        <f t="shared" si="3"/>
        <v>0</v>
      </c>
      <c r="BJ7">
        <f t="shared" si="3"/>
        <v>0</v>
      </c>
      <c r="BK7">
        <f t="shared" si="3"/>
        <v>0</v>
      </c>
      <c r="BL7">
        <f t="shared" si="3"/>
        <v>0</v>
      </c>
      <c r="BM7">
        <f t="shared" si="3"/>
        <v>0</v>
      </c>
      <c r="BN7">
        <f t="shared" si="3"/>
        <v>0</v>
      </c>
      <c r="BO7">
        <f t="shared" si="4"/>
        <v>0</v>
      </c>
      <c r="BP7">
        <f t="shared" si="4"/>
        <v>0</v>
      </c>
      <c r="BQ7">
        <f t="shared" si="4"/>
        <v>0</v>
      </c>
      <c r="BR7">
        <f t="shared" si="4"/>
        <v>0</v>
      </c>
      <c r="BS7">
        <f t="shared" si="4"/>
        <v>0</v>
      </c>
      <c r="BT7">
        <f t="shared" si="4"/>
        <v>0</v>
      </c>
      <c r="BU7">
        <f t="shared" si="4"/>
        <v>0</v>
      </c>
      <c r="BV7">
        <f t="shared" si="4"/>
        <v>0</v>
      </c>
      <c r="BW7">
        <f t="shared" si="4"/>
        <v>0</v>
      </c>
      <c r="BX7">
        <f t="shared" si="4"/>
        <v>0</v>
      </c>
      <c r="BY7">
        <f t="shared" si="4"/>
        <v>0</v>
      </c>
      <c r="BZ7">
        <f t="shared" si="4"/>
        <v>0</v>
      </c>
      <c r="CA7">
        <f t="shared" si="4"/>
        <v>0</v>
      </c>
      <c r="CB7">
        <f t="shared" si="4"/>
        <v>0</v>
      </c>
      <c r="CC7">
        <f t="shared" si="4"/>
        <v>0</v>
      </c>
      <c r="CD7">
        <f t="shared" si="4"/>
        <v>0</v>
      </c>
      <c r="CE7">
        <f t="shared" si="5"/>
        <v>0</v>
      </c>
      <c r="CF7">
        <f t="shared" si="5"/>
        <v>0</v>
      </c>
      <c r="CG7">
        <f t="shared" si="5"/>
        <v>0</v>
      </c>
      <c r="CH7">
        <f t="shared" si="5"/>
        <v>0</v>
      </c>
      <c r="CI7">
        <f t="shared" si="5"/>
        <v>0</v>
      </c>
      <c r="CJ7">
        <f t="shared" si="5"/>
        <v>0</v>
      </c>
      <c r="CK7">
        <f t="shared" si="5"/>
        <v>0</v>
      </c>
      <c r="CL7">
        <f t="shared" si="5"/>
        <v>0</v>
      </c>
      <c r="CM7">
        <f t="shared" si="5"/>
        <v>0</v>
      </c>
      <c r="CN7">
        <f t="shared" si="5"/>
        <v>0</v>
      </c>
      <c r="CO7">
        <f t="shared" si="5"/>
        <v>0</v>
      </c>
      <c r="CP7">
        <f t="shared" si="5"/>
        <v>0</v>
      </c>
      <c r="CQ7">
        <f t="shared" si="5"/>
        <v>0</v>
      </c>
      <c r="CR7">
        <f t="shared" si="5"/>
        <v>0</v>
      </c>
      <c r="CS7">
        <f t="shared" si="5"/>
        <v>0</v>
      </c>
      <c r="CT7">
        <f t="shared" si="5"/>
        <v>0</v>
      </c>
      <c r="CU7">
        <f t="shared" si="6"/>
        <v>0</v>
      </c>
      <c r="CV7">
        <f t="shared" si="6"/>
        <v>0</v>
      </c>
      <c r="CW7">
        <f t="shared" si="6"/>
        <v>0</v>
      </c>
      <c r="CX7">
        <f t="shared" si="6"/>
        <v>0</v>
      </c>
      <c r="CY7">
        <f t="shared" si="6"/>
        <v>0</v>
      </c>
      <c r="CZ7">
        <f t="shared" si="6"/>
        <v>0</v>
      </c>
      <c r="DA7">
        <f t="shared" si="6"/>
        <v>0</v>
      </c>
      <c r="DB7">
        <f t="shared" si="6"/>
        <v>0</v>
      </c>
      <c r="DC7">
        <f t="shared" si="6"/>
        <v>0</v>
      </c>
      <c r="DD7">
        <f t="shared" si="6"/>
        <v>0</v>
      </c>
      <c r="DE7">
        <f t="shared" si="6"/>
        <v>0</v>
      </c>
      <c r="DF7">
        <f t="shared" si="6"/>
        <v>0</v>
      </c>
      <c r="DG7">
        <f t="shared" si="6"/>
        <v>0</v>
      </c>
      <c r="DH7">
        <f t="shared" si="6"/>
        <v>0</v>
      </c>
      <c r="DI7">
        <f t="shared" si="6"/>
        <v>0</v>
      </c>
      <c r="DJ7">
        <f t="shared" si="6"/>
        <v>0</v>
      </c>
      <c r="DK7">
        <f t="shared" si="7"/>
        <v>0</v>
      </c>
      <c r="DL7">
        <f t="shared" si="7"/>
        <v>0</v>
      </c>
      <c r="DM7">
        <f t="shared" si="7"/>
        <v>0</v>
      </c>
      <c r="DN7">
        <f t="shared" si="7"/>
        <v>0</v>
      </c>
      <c r="DO7">
        <f t="shared" si="7"/>
        <v>0</v>
      </c>
      <c r="DP7">
        <f t="shared" si="7"/>
        <v>0</v>
      </c>
      <c r="DQ7">
        <f t="shared" si="7"/>
        <v>0</v>
      </c>
      <c r="DR7">
        <f t="shared" si="7"/>
        <v>0</v>
      </c>
      <c r="DS7">
        <f t="shared" si="7"/>
        <v>0</v>
      </c>
      <c r="DT7">
        <f t="shared" si="7"/>
        <v>0</v>
      </c>
      <c r="DU7">
        <f t="shared" si="7"/>
        <v>0</v>
      </c>
      <c r="DV7">
        <f t="shared" si="7"/>
        <v>0</v>
      </c>
      <c r="DW7">
        <f t="shared" si="7"/>
        <v>0</v>
      </c>
      <c r="DX7">
        <f t="shared" si="7"/>
        <v>0</v>
      </c>
      <c r="DY7">
        <f t="shared" si="7"/>
        <v>0</v>
      </c>
      <c r="DZ7">
        <f t="shared" si="7"/>
        <v>0</v>
      </c>
      <c r="EA7">
        <f t="shared" si="8"/>
        <v>0</v>
      </c>
      <c r="EB7">
        <f t="shared" si="8"/>
        <v>0</v>
      </c>
      <c r="EC7">
        <f t="shared" si="8"/>
        <v>0</v>
      </c>
      <c r="ED7">
        <f t="shared" si="8"/>
        <v>0</v>
      </c>
      <c r="EE7">
        <f t="shared" si="8"/>
        <v>0</v>
      </c>
      <c r="EF7">
        <f t="shared" si="8"/>
        <v>0</v>
      </c>
      <c r="EG7">
        <f t="shared" si="8"/>
        <v>0</v>
      </c>
      <c r="EH7">
        <f t="shared" si="8"/>
        <v>0</v>
      </c>
      <c r="EI7">
        <f t="shared" si="8"/>
        <v>0</v>
      </c>
      <c r="EJ7">
        <f t="shared" si="8"/>
        <v>0</v>
      </c>
      <c r="EK7">
        <f t="shared" si="8"/>
        <v>0</v>
      </c>
      <c r="EL7">
        <f t="shared" si="8"/>
        <v>0</v>
      </c>
      <c r="EM7">
        <f t="shared" si="8"/>
        <v>0</v>
      </c>
      <c r="EN7">
        <f t="shared" si="8"/>
        <v>0</v>
      </c>
      <c r="EO7">
        <f t="shared" si="8"/>
        <v>0</v>
      </c>
      <c r="EP7">
        <f t="shared" si="8"/>
        <v>0</v>
      </c>
      <c r="EQ7">
        <f t="shared" si="9"/>
        <v>0</v>
      </c>
      <c r="ER7">
        <f t="shared" si="9"/>
        <v>0</v>
      </c>
      <c r="ES7">
        <f t="shared" si="9"/>
        <v>0</v>
      </c>
      <c r="ET7">
        <f t="shared" si="9"/>
        <v>0</v>
      </c>
      <c r="EU7">
        <f t="shared" si="9"/>
        <v>0</v>
      </c>
      <c r="EV7">
        <f t="shared" si="9"/>
        <v>0</v>
      </c>
      <c r="EW7">
        <f t="shared" si="9"/>
        <v>0</v>
      </c>
      <c r="EX7">
        <f t="shared" si="9"/>
        <v>0</v>
      </c>
      <c r="EY7">
        <f t="shared" si="9"/>
        <v>0</v>
      </c>
      <c r="EZ7">
        <f t="shared" si="9"/>
        <v>0</v>
      </c>
      <c r="FA7">
        <f t="shared" si="9"/>
        <v>0</v>
      </c>
      <c r="FB7">
        <f t="shared" si="9"/>
        <v>0</v>
      </c>
      <c r="FC7">
        <f t="shared" si="9"/>
        <v>0</v>
      </c>
      <c r="FD7">
        <f t="shared" si="9"/>
        <v>0</v>
      </c>
      <c r="FE7">
        <f t="shared" si="9"/>
        <v>0</v>
      </c>
      <c r="FF7">
        <f t="shared" si="9"/>
        <v>0</v>
      </c>
      <c r="FG7">
        <f t="shared" si="10"/>
        <v>0</v>
      </c>
      <c r="FH7">
        <f t="shared" si="10"/>
        <v>0</v>
      </c>
      <c r="FI7">
        <f t="shared" si="10"/>
        <v>0</v>
      </c>
      <c r="FJ7">
        <f t="shared" si="10"/>
        <v>0</v>
      </c>
      <c r="FK7">
        <f t="shared" si="10"/>
        <v>0</v>
      </c>
      <c r="FL7">
        <f t="shared" si="10"/>
        <v>0</v>
      </c>
      <c r="FM7">
        <f t="shared" si="10"/>
        <v>0</v>
      </c>
      <c r="FN7">
        <f t="shared" si="10"/>
        <v>0</v>
      </c>
      <c r="FO7">
        <f t="shared" si="10"/>
        <v>0</v>
      </c>
      <c r="FP7">
        <f t="shared" si="10"/>
        <v>0</v>
      </c>
      <c r="FQ7">
        <f t="shared" si="10"/>
        <v>0</v>
      </c>
      <c r="FR7">
        <f t="shared" si="10"/>
        <v>0</v>
      </c>
      <c r="FS7">
        <f t="shared" si="10"/>
        <v>0</v>
      </c>
      <c r="FT7">
        <f t="shared" si="10"/>
        <v>0</v>
      </c>
      <c r="FU7">
        <f t="shared" si="10"/>
        <v>0</v>
      </c>
      <c r="FV7">
        <f t="shared" si="10"/>
        <v>0</v>
      </c>
      <c r="FW7">
        <f t="shared" si="11"/>
        <v>0</v>
      </c>
      <c r="FX7">
        <f t="shared" si="11"/>
        <v>0</v>
      </c>
      <c r="FY7">
        <f t="shared" si="11"/>
        <v>0</v>
      </c>
      <c r="FZ7">
        <f t="shared" si="11"/>
        <v>0</v>
      </c>
      <c r="GA7">
        <f t="shared" si="11"/>
        <v>0</v>
      </c>
      <c r="GB7">
        <f t="shared" si="11"/>
        <v>0</v>
      </c>
      <c r="GC7">
        <f t="shared" si="11"/>
        <v>0</v>
      </c>
      <c r="GD7">
        <f t="shared" si="11"/>
        <v>0</v>
      </c>
      <c r="GE7">
        <f t="shared" si="11"/>
        <v>0</v>
      </c>
      <c r="GF7">
        <f t="shared" si="11"/>
        <v>0</v>
      </c>
      <c r="GG7">
        <f t="shared" si="11"/>
        <v>0</v>
      </c>
      <c r="GH7">
        <f t="shared" si="11"/>
        <v>0</v>
      </c>
      <c r="GI7">
        <f t="shared" si="11"/>
        <v>0</v>
      </c>
      <c r="GJ7">
        <f t="shared" si="11"/>
        <v>0</v>
      </c>
      <c r="GK7">
        <f t="shared" si="11"/>
        <v>0</v>
      </c>
      <c r="GL7">
        <f t="shared" si="11"/>
        <v>0</v>
      </c>
      <c r="GM7">
        <f t="shared" si="12"/>
        <v>0</v>
      </c>
      <c r="GN7">
        <f t="shared" si="12"/>
        <v>0</v>
      </c>
      <c r="GO7">
        <f t="shared" si="12"/>
        <v>0</v>
      </c>
      <c r="GP7">
        <f t="shared" si="12"/>
        <v>0</v>
      </c>
      <c r="GQ7">
        <f t="shared" si="12"/>
        <v>0</v>
      </c>
      <c r="GR7">
        <f t="shared" si="12"/>
        <v>0</v>
      </c>
      <c r="GS7">
        <f t="shared" si="12"/>
        <v>0</v>
      </c>
    </row>
    <row r="8" spans="1:201" x14ac:dyDescent="0.25">
      <c r="A8" s="2">
        <v>1714</v>
      </c>
      <c r="B8">
        <f t="shared" si="13"/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C8">
        <f t="shared" si="1"/>
        <v>0</v>
      </c>
      <c r="AD8">
        <f t="shared" si="1"/>
        <v>0</v>
      </c>
      <c r="AE8">
        <f t="shared" si="1"/>
        <v>0</v>
      </c>
      <c r="AF8">
        <f t="shared" si="1"/>
        <v>0</v>
      </c>
      <c r="AG8">
        <f t="shared" si="1"/>
        <v>0</v>
      </c>
      <c r="AH8">
        <f t="shared" si="1"/>
        <v>0</v>
      </c>
      <c r="AI8">
        <f t="shared" si="2"/>
        <v>0</v>
      </c>
      <c r="AJ8">
        <f t="shared" si="2"/>
        <v>0</v>
      </c>
      <c r="AK8">
        <f t="shared" si="2"/>
        <v>0</v>
      </c>
      <c r="AL8">
        <f t="shared" si="2"/>
        <v>0</v>
      </c>
      <c r="AM8">
        <f t="shared" si="2"/>
        <v>0</v>
      </c>
      <c r="AN8">
        <f t="shared" si="2"/>
        <v>0</v>
      </c>
      <c r="AO8">
        <f t="shared" si="2"/>
        <v>0</v>
      </c>
      <c r="AP8">
        <f t="shared" si="2"/>
        <v>0</v>
      </c>
      <c r="AQ8">
        <f t="shared" si="2"/>
        <v>0</v>
      </c>
      <c r="AR8">
        <f t="shared" si="2"/>
        <v>0</v>
      </c>
      <c r="AS8">
        <f t="shared" si="2"/>
        <v>0</v>
      </c>
      <c r="AT8">
        <f t="shared" si="2"/>
        <v>0</v>
      </c>
      <c r="AU8">
        <f t="shared" si="2"/>
        <v>0</v>
      </c>
      <c r="AV8">
        <f t="shared" si="2"/>
        <v>0</v>
      </c>
      <c r="AW8">
        <f t="shared" si="2"/>
        <v>0</v>
      </c>
      <c r="AX8">
        <f t="shared" si="2"/>
        <v>0</v>
      </c>
      <c r="AY8">
        <f t="shared" si="3"/>
        <v>0</v>
      </c>
      <c r="AZ8">
        <f t="shared" si="3"/>
        <v>0</v>
      </c>
      <c r="BA8">
        <f t="shared" si="3"/>
        <v>0</v>
      </c>
      <c r="BB8">
        <f t="shared" si="3"/>
        <v>0</v>
      </c>
      <c r="BC8">
        <f t="shared" si="3"/>
        <v>0</v>
      </c>
      <c r="BD8">
        <f t="shared" si="3"/>
        <v>0</v>
      </c>
      <c r="BE8">
        <f t="shared" si="3"/>
        <v>0</v>
      </c>
      <c r="BF8">
        <f t="shared" si="3"/>
        <v>0</v>
      </c>
      <c r="BG8">
        <f t="shared" si="3"/>
        <v>0</v>
      </c>
      <c r="BH8">
        <f t="shared" si="3"/>
        <v>0</v>
      </c>
      <c r="BI8">
        <f t="shared" si="3"/>
        <v>0</v>
      </c>
      <c r="BJ8">
        <f t="shared" si="3"/>
        <v>0</v>
      </c>
      <c r="BK8">
        <f t="shared" si="3"/>
        <v>0</v>
      </c>
      <c r="BL8">
        <f t="shared" si="3"/>
        <v>0</v>
      </c>
      <c r="BM8">
        <f t="shared" si="3"/>
        <v>0</v>
      </c>
      <c r="BN8">
        <f t="shared" si="3"/>
        <v>0</v>
      </c>
      <c r="BO8">
        <f t="shared" si="4"/>
        <v>0</v>
      </c>
      <c r="BP8">
        <f t="shared" si="4"/>
        <v>0</v>
      </c>
      <c r="BQ8">
        <f t="shared" si="4"/>
        <v>0</v>
      </c>
      <c r="BR8">
        <f t="shared" si="4"/>
        <v>0</v>
      </c>
      <c r="BS8">
        <f t="shared" si="4"/>
        <v>0</v>
      </c>
      <c r="BT8">
        <f t="shared" si="4"/>
        <v>0</v>
      </c>
      <c r="BU8">
        <f t="shared" si="4"/>
        <v>0</v>
      </c>
      <c r="BV8">
        <f t="shared" si="4"/>
        <v>0</v>
      </c>
      <c r="BW8">
        <f t="shared" si="4"/>
        <v>0</v>
      </c>
      <c r="BX8">
        <f t="shared" si="4"/>
        <v>0</v>
      </c>
      <c r="BY8">
        <f t="shared" si="4"/>
        <v>0</v>
      </c>
      <c r="BZ8">
        <f t="shared" si="4"/>
        <v>0</v>
      </c>
      <c r="CA8">
        <f t="shared" si="4"/>
        <v>0</v>
      </c>
      <c r="CB8">
        <f t="shared" si="4"/>
        <v>0</v>
      </c>
      <c r="CC8">
        <f t="shared" si="4"/>
        <v>0</v>
      </c>
      <c r="CD8">
        <f t="shared" si="4"/>
        <v>0</v>
      </c>
      <c r="CE8">
        <f t="shared" si="5"/>
        <v>0</v>
      </c>
      <c r="CF8">
        <f t="shared" si="5"/>
        <v>0</v>
      </c>
      <c r="CG8">
        <f t="shared" si="5"/>
        <v>0</v>
      </c>
      <c r="CH8">
        <f t="shared" si="5"/>
        <v>0</v>
      </c>
      <c r="CI8">
        <f t="shared" si="5"/>
        <v>0</v>
      </c>
      <c r="CJ8">
        <f t="shared" si="5"/>
        <v>0</v>
      </c>
      <c r="CK8">
        <f t="shared" si="5"/>
        <v>0</v>
      </c>
      <c r="CL8">
        <f t="shared" si="5"/>
        <v>0</v>
      </c>
      <c r="CM8">
        <f t="shared" si="5"/>
        <v>0</v>
      </c>
      <c r="CN8">
        <f t="shared" si="5"/>
        <v>0</v>
      </c>
      <c r="CO8">
        <f t="shared" si="5"/>
        <v>0</v>
      </c>
      <c r="CP8">
        <f t="shared" si="5"/>
        <v>0</v>
      </c>
      <c r="CQ8">
        <f t="shared" si="5"/>
        <v>0</v>
      </c>
      <c r="CR8">
        <f t="shared" si="5"/>
        <v>0</v>
      </c>
      <c r="CS8">
        <f t="shared" si="5"/>
        <v>0</v>
      </c>
      <c r="CT8">
        <f t="shared" si="5"/>
        <v>0</v>
      </c>
      <c r="CU8">
        <f t="shared" si="6"/>
        <v>0</v>
      </c>
      <c r="CV8">
        <f t="shared" si="6"/>
        <v>0</v>
      </c>
      <c r="CW8">
        <f t="shared" si="6"/>
        <v>0</v>
      </c>
      <c r="CX8">
        <f t="shared" si="6"/>
        <v>0</v>
      </c>
      <c r="CY8">
        <f t="shared" si="6"/>
        <v>0</v>
      </c>
      <c r="CZ8">
        <f t="shared" si="6"/>
        <v>0</v>
      </c>
      <c r="DA8">
        <f t="shared" si="6"/>
        <v>0</v>
      </c>
      <c r="DB8">
        <f t="shared" si="6"/>
        <v>0</v>
      </c>
      <c r="DC8">
        <f t="shared" si="6"/>
        <v>0</v>
      </c>
      <c r="DD8">
        <f t="shared" si="6"/>
        <v>0</v>
      </c>
      <c r="DE8">
        <f t="shared" si="6"/>
        <v>0</v>
      </c>
      <c r="DF8">
        <f t="shared" si="6"/>
        <v>0</v>
      </c>
      <c r="DG8">
        <f t="shared" si="6"/>
        <v>0</v>
      </c>
      <c r="DH8">
        <f t="shared" si="6"/>
        <v>0</v>
      </c>
      <c r="DI8">
        <f t="shared" si="6"/>
        <v>0</v>
      </c>
      <c r="DJ8">
        <f t="shared" si="6"/>
        <v>0</v>
      </c>
      <c r="DK8">
        <f t="shared" si="7"/>
        <v>0</v>
      </c>
      <c r="DL8">
        <f t="shared" si="7"/>
        <v>0</v>
      </c>
      <c r="DM8">
        <f t="shared" si="7"/>
        <v>0</v>
      </c>
      <c r="DN8">
        <f t="shared" si="7"/>
        <v>0</v>
      </c>
      <c r="DO8">
        <f t="shared" si="7"/>
        <v>0</v>
      </c>
      <c r="DP8">
        <f t="shared" si="7"/>
        <v>0</v>
      </c>
      <c r="DQ8">
        <f t="shared" si="7"/>
        <v>0</v>
      </c>
      <c r="DR8">
        <f t="shared" si="7"/>
        <v>0</v>
      </c>
      <c r="DS8">
        <f t="shared" si="7"/>
        <v>0</v>
      </c>
      <c r="DT8">
        <f t="shared" si="7"/>
        <v>0</v>
      </c>
      <c r="DU8">
        <f t="shared" si="7"/>
        <v>0</v>
      </c>
      <c r="DV8">
        <f t="shared" si="7"/>
        <v>0</v>
      </c>
      <c r="DW8">
        <f t="shared" si="7"/>
        <v>0</v>
      </c>
      <c r="DX8">
        <f t="shared" si="7"/>
        <v>0</v>
      </c>
      <c r="DY8">
        <f t="shared" si="7"/>
        <v>0</v>
      </c>
      <c r="DZ8">
        <f t="shared" si="7"/>
        <v>0</v>
      </c>
      <c r="EA8">
        <f t="shared" si="8"/>
        <v>0</v>
      </c>
      <c r="EB8">
        <f t="shared" si="8"/>
        <v>0</v>
      </c>
      <c r="EC8">
        <f t="shared" si="8"/>
        <v>0</v>
      </c>
      <c r="ED8">
        <f t="shared" si="8"/>
        <v>0</v>
      </c>
      <c r="EE8">
        <f t="shared" si="8"/>
        <v>0</v>
      </c>
      <c r="EF8">
        <f t="shared" si="8"/>
        <v>0</v>
      </c>
      <c r="EG8">
        <f t="shared" si="8"/>
        <v>0</v>
      </c>
      <c r="EH8">
        <f t="shared" si="8"/>
        <v>0</v>
      </c>
      <c r="EI8">
        <f t="shared" si="8"/>
        <v>0</v>
      </c>
      <c r="EJ8">
        <f t="shared" si="8"/>
        <v>0</v>
      </c>
      <c r="EK8">
        <f t="shared" si="8"/>
        <v>0</v>
      </c>
      <c r="EL8">
        <f t="shared" si="8"/>
        <v>0</v>
      </c>
      <c r="EM8">
        <f t="shared" si="8"/>
        <v>0</v>
      </c>
      <c r="EN8">
        <f t="shared" si="8"/>
        <v>0</v>
      </c>
      <c r="EO8">
        <f t="shared" si="8"/>
        <v>0</v>
      </c>
      <c r="EP8">
        <f t="shared" si="8"/>
        <v>0</v>
      </c>
      <c r="EQ8">
        <f t="shared" si="9"/>
        <v>0</v>
      </c>
      <c r="ER8">
        <f t="shared" si="9"/>
        <v>0</v>
      </c>
      <c r="ES8">
        <f t="shared" si="9"/>
        <v>0</v>
      </c>
      <c r="ET8">
        <f t="shared" si="9"/>
        <v>0</v>
      </c>
      <c r="EU8">
        <f t="shared" si="9"/>
        <v>0</v>
      </c>
      <c r="EV8">
        <f t="shared" si="9"/>
        <v>0</v>
      </c>
      <c r="EW8">
        <f t="shared" si="9"/>
        <v>0</v>
      </c>
      <c r="EX8">
        <f t="shared" si="9"/>
        <v>0</v>
      </c>
      <c r="EY8">
        <f t="shared" si="9"/>
        <v>0</v>
      </c>
      <c r="EZ8">
        <f t="shared" si="9"/>
        <v>0</v>
      </c>
      <c r="FA8">
        <f t="shared" si="9"/>
        <v>0</v>
      </c>
      <c r="FB8">
        <f t="shared" si="9"/>
        <v>0</v>
      </c>
      <c r="FC8">
        <f t="shared" si="9"/>
        <v>0</v>
      </c>
      <c r="FD8">
        <f t="shared" si="9"/>
        <v>0</v>
      </c>
      <c r="FE8">
        <f t="shared" si="9"/>
        <v>0</v>
      </c>
      <c r="FF8">
        <f t="shared" si="9"/>
        <v>0</v>
      </c>
      <c r="FG8">
        <f t="shared" si="10"/>
        <v>0</v>
      </c>
      <c r="FH8">
        <f t="shared" si="10"/>
        <v>0</v>
      </c>
      <c r="FI8">
        <f t="shared" si="10"/>
        <v>0</v>
      </c>
      <c r="FJ8">
        <f t="shared" si="10"/>
        <v>0</v>
      </c>
      <c r="FK8">
        <f t="shared" si="10"/>
        <v>0</v>
      </c>
      <c r="FL8">
        <f t="shared" si="10"/>
        <v>0</v>
      </c>
      <c r="FM8">
        <f t="shared" si="10"/>
        <v>0</v>
      </c>
      <c r="FN8">
        <f t="shared" si="10"/>
        <v>0</v>
      </c>
      <c r="FO8">
        <f t="shared" si="10"/>
        <v>0</v>
      </c>
      <c r="FP8">
        <f t="shared" si="10"/>
        <v>0</v>
      </c>
      <c r="FQ8">
        <f t="shared" si="10"/>
        <v>0</v>
      </c>
      <c r="FR8">
        <f t="shared" si="10"/>
        <v>0</v>
      </c>
      <c r="FS8">
        <f t="shared" si="10"/>
        <v>0</v>
      </c>
      <c r="FT8">
        <f t="shared" si="10"/>
        <v>0</v>
      </c>
      <c r="FU8">
        <f t="shared" si="10"/>
        <v>0</v>
      </c>
      <c r="FV8">
        <f t="shared" si="10"/>
        <v>0</v>
      </c>
      <c r="FW8">
        <f t="shared" si="11"/>
        <v>0</v>
      </c>
      <c r="FX8">
        <f t="shared" si="11"/>
        <v>0</v>
      </c>
      <c r="FY8">
        <f t="shared" si="11"/>
        <v>0</v>
      </c>
      <c r="FZ8">
        <f t="shared" si="11"/>
        <v>0</v>
      </c>
      <c r="GA8">
        <f t="shared" si="11"/>
        <v>0</v>
      </c>
      <c r="GB8">
        <f t="shared" si="11"/>
        <v>0</v>
      </c>
      <c r="GC8">
        <f t="shared" si="11"/>
        <v>0</v>
      </c>
      <c r="GD8">
        <f t="shared" si="11"/>
        <v>0</v>
      </c>
      <c r="GE8">
        <f t="shared" si="11"/>
        <v>0</v>
      </c>
      <c r="GF8">
        <f t="shared" si="11"/>
        <v>0</v>
      </c>
      <c r="GG8">
        <f t="shared" si="11"/>
        <v>0</v>
      </c>
      <c r="GH8">
        <f t="shared" si="11"/>
        <v>0</v>
      </c>
      <c r="GI8">
        <f t="shared" si="11"/>
        <v>0</v>
      </c>
      <c r="GJ8">
        <f t="shared" si="11"/>
        <v>0</v>
      </c>
      <c r="GK8">
        <f t="shared" si="11"/>
        <v>0</v>
      </c>
      <c r="GL8">
        <f t="shared" si="11"/>
        <v>0</v>
      </c>
      <c r="GM8">
        <f t="shared" si="12"/>
        <v>0</v>
      </c>
      <c r="GN8">
        <f t="shared" si="12"/>
        <v>0</v>
      </c>
      <c r="GO8">
        <f t="shared" si="12"/>
        <v>0</v>
      </c>
      <c r="GP8">
        <f t="shared" si="12"/>
        <v>0</v>
      </c>
      <c r="GQ8">
        <f t="shared" si="12"/>
        <v>0</v>
      </c>
      <c r="GR8">
        <f t="shared" si="12"/>
        <v>0</v>
      </c>
      <c r="GS8">
        <f t="shared" si="12"/>
        <v>0</v>
      </c>
    </row>
    <row r="9" spans="1:201" x14ac:dyDescent="0.25">
      <c r="A9" s="2">
        <v>1403</v>
      </c>
      <c r="B9">
        <f t="shared" si="13"/>
        <v>0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1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  <c r="AC9">
        <f t="shared" si="1"/>
        <v>0</v>
      </c>
      <c r="AD9">
        <f t="shared" si="1"/>
        <v>0</v>
      </c>
      <c r="AE9">
        <f t="shared" si="1"/>
        <v>0</v>
      </c>
      <c r="AF9">
        <f t="shared" si="1"/>
        <v>0</v>
      </c>
      <c r="AG9">
        <f t="shared" si="1"/>
        <v>0</v>
      </c>
      <c r="AH9">
        <f t="shared" si="1"/>
        <v>0</v>
      </c>
      <c r="AI9">
        <f t="shared" si="2"/>
        <v>0</v>
      </c>
      <c r="AJ9">
        <f t="shared" si="2"/>
        <v>0</v>
      </c>
      <c r="AK9">
        <f t="shared" si="2"/>
        <v>0</v>
      </c>
      <c r="AL9">
        <f t="shared" si="2"/>
        <v>0</v>
      </c>
      <c r="AM9">
        <f t="shared" si="2"/>
        <v>0</v>
      </c>
      <c r="AN9">
        <f t="shared" si="2"/>
        <v>0</v>
      </c>
      <c r="AO9">
        <f t="shared" si="2"/>
        <v>0</v>
      </c>
      <c r="AP9">
        <f t="shared" si="2"/>
        <v>0</v>
      </c>
      <c r="AQ9">
        <f t="shared" si="2"/>
        <v>0</v>
      </c>
      <c r="AR9">
        <f t="shared" si="2"/>
        <v>0</v>
      </c>
      <c r="AS9">
        <f t="shared" si="2"/>
        <v>0</v>
      </c>
      <c r="AT9">
        <f t="shared" si="2"/>
        <v>0</v>
      </c>
      <c r="AU9">
        <f t="shared" si="2"/>
        <v>0</v>
      </c>
      <c r="AV9">
        <f t="shared" si="2"/>
        <v>0</v>
      </c>
      <c r="AW9">
        <f t="shared" si="2"/>
        <v>0</v>
      </c>
      <c r="AX9">
        <f t="shared" si="2"/>
        <v>0</v>
      </c>
      <c r="AY9">
        <f t="shared" si="3"/>
        <v>0</v>
      </c>
      <c r="AZ9">
        <f t="shared" si="3"/>
        <v>0</v>
      </c>
      <c r="BA9">
        <f t="shared" si="3"/>
        <v>0</v>
      </c>
      <c r="BB9">
        <f t="shared" si="3"/>
        <v>0</v>
      </c>
      <c r="BC9">
        <f t="shared" si="3"/>
        <v>0</v>
      </c>
      <c r="BD9">
        <f t="shared" si="3"/>
        <v>0</v>
      </c>
      <c r="BE9">
        <f t="shared" si="3"/>
        <v>0</v>
      </c>
      <c r="BF9">
        <f t="shared" si="3"/>
        <v>0</v>
      </c>
      <c r="BG9">
        <f t="shared" si="3"/>
        <v>0</v>
      </c>
      <c r="BH9">
        <f t="shared" si="3"/>
        <v>0</v>
      </c>
      <c r="BI9">
        <f t="shared" si="3"/>
        <v>0</v>
      </c>
      <c r="BJ9">
        <f t="shared" si="3"/>
        <v>0</v>
      </c>
      <c r="BK9">
        <f t="shared" si="3"/>
        <v>0</v>
      </c>
      <c r="BL9">
        <f t="shared" si="3"/>
        <v>0</v>
      </c>
      <c r="BM9">
        <f t="shared" si="3"/>
        <v>0</v>
      </c>
      <c r="BN9">
        <f t="shared" si="3"/>
        <v>0</v>
      </c>
      <c r="BO9">
        <f t="shared" si="4"/>
        <v>0</v>
      </c>
      <c r="BP9">
        <f t="shared" si="4"/>
        <v>0</v>
      </c>
      <c r="BQ9">
        <f t="shared" si="4"/>
        <v>0</v>
      </c>
      <c r="BR9">
        <f t="shared" si="4"/>
        <v>0</v>
      </c>
      <c r="BS9">
        <f t="shared" si="4"/>
        <v>0</v>
      </c>
      <c r="BT9">
        <f t="shared" si="4"/>
        <v>0</v>
      </c>
      <c r="BU9">
        <f t="shared" si="4"/>
        <v>0</v>
      </c>
      <c r="BV9">
        <f t="shared" si="4"/>
        <v>0</v>
      </c>
      <c r="BW9">
        <f t="shared" si="4"/>
        <v>0</v>
      </c>
      <c r="BX9">
        <f t="shared" si="4"/>
        <v>0</v>
      </c>
      <c r="BY9">
        <f t="shared" si="4"/>
        <v>0</v>
      </c>
      <c r="BZ9">
        <f t="shared" si="4"/>
        <v>0</v>
      </c>
      <c r="CA9">
        <f t="shared" si="4"/>
        <v>0</v>
      </c>
      <c r="CB9">
        <f t="shared" si="4"/>
        <v>0</v>
      </c>
      <c r="CC9">
        <f t="shared" si="4"/>
        <v>0</v>
      </c>
      <c r="CD9">
        <f t="shared" si="4"/>
        <v>0</v>
      </c>
      <c r="CE9">
        <f t="shared" si="5"/>
        <v>0</v>
      </c>
      <c r="CF9">
        <f t="shared" si="5"/>
        <v>0</v>
      </c>
      <c r="CG9">
        <f t="shared" si="5"/>
        <v>0</v>
      </c>
      <c r="CH9">
        <f t="shared" si="5"/>
        <v>0</v>
      </c>
      <c r="CI9">
        <f t="shared" si="5"/>
        <v>0</v>
      </c>
      <c r="CJ9">
        <f t="shared" si="5"/>
        <v>0</v>
      </c>
      <c r="CK9">
        <f t="shared" si="5"/>
        <v>0</v>
      </c>
      <c r="CL9">
        <f t="shared" si="5"/>
        <v>0</v>
      </c>
      <c r="CM9">
        <f t="shared" si="5"/>
        <v>0</v>
      </c>
      <c r="CN9">
        <f t="shared" si="5"/>
        <v>0</v>
      </c>
      <c r="CO9">
        <f t="shared" si="5"/>
        <v>0</v>
      </c>
      <c r="CP9">
        <f t="shared" si="5"/>
        <v>0</v>
      </c>
      <c r="CQ9">
        <f t="shared" si="5"/>
        <v>0</v>
      </c>
      <c r="CR9">
        <f t="shared" si="5"/>
        <v>0</v>
      </c>
      <c r="CS9">
        <f t="shared" si="5"/>
        <v>0</v>
      </c>
      <c r="CT9">
        <f t="shared" si="5"/>
        <v>0</v>
      </c>
      <c r="CU9">
        <f t="shared" si="6"/>
        <v>0</v>
      </c>
      <c r="CV9">
        <f t="shared" si="6"/>
        <v>0</v>
      </c>
      <c r="CW9">
        <f t="shared" si="6"/>
        <v>0</v>
      </c>
      <c r="CX9">
        <f t="shared" si="6"/>
        <v>0</v>
      </c>
      <c r="CY9">
        <f t="shared" si="6"/>
        <v>0</v>
      </c>
      <c r="CZ9">
        <f t="shared" si="6"/>
        <v>0</v>
      </c>
      <c r="DA9">
        <f t="shared" si="6"/>
        <v>0</v>
      </c>
      <c r="DB9">
        <f t="shared" si="6"/>
        <v>0</v>
      </c>
      <c r="DC9">
        <f t="shared" si="6"/>
        <v>0</v>
      </c>
      <c r="DD9">
        <f t="shared" si="6"/>
        <v>0</v>
      </c>
      <c r="DE9">
        <f t="shared" si="6"/>
        <v>0</v>
      </c>
      <c r="DF9">
        <f t="shared" si="6"/>
        <v>0</v>
      </c>
      <c r="DG9">
        <f t="shared" si="6"/>
        <v>0</v>
      </c>
      <c r="DH9">
        <f t="shared" si="6"/>
        <v>0</v>
      </c>
      <c r="DI9">
        <f t="shared" si="6"/>
        <v>0</v>
      </c>
      <c r="DJ9">
        <f t="shared" si="6"/>
        <v>0</v>
      </c>
      <c r="DK9">
        <f t="shared" si="7"/>
        <v>0</v>
      </c>
      <c r="DL9">
        <f t="shared" si="7"/>
        <v>0</v>
      </c>
      <c r="DM9">
        <f t="shared" si="7"/>
        <v>0</v>
      </c>
      <c r="DN9">
        <f t="shared" si="7"/>
        <v>0</v>
      </c>
      <c r="DO9">
        <f t="shared" si="7"/>
        <v>0</v>
      </c>
      <c r="DP9">
        <f t="shared" si="7"/>
        <v>0</v>
      </c>
      <c r="DQ9">
        <f t="shared" si="7"/>
        <v>0</v>
      </c>
      <c r="DR9">
        <f t="shared" si="7"/>
        <v>0</v>
      </c>
      <c r="DS9">
        <f t="shared" si="7"/>
        <v>0</v>
      </c>
      <c r="DT9">
        <f t="shared" si="7"/>
        <v>0</v>
      </c>
      <c r="DU9">
        <f t="shared" si="7"/>
        <v>0</v>
      </c>
      <c r="DV9">
        <f t="shared" si="7"/>
        <v>0</v>
      </c>
      <c r="DW9">
        <f t="shared" si="7"/>
        <v>0</v>
      </c>
      <c r="DX9">
        <f t="shared" si="7"/>
        <v>0</v>
      </c>
      <c r="DY9">
        <f t="shared" si="7"/>
        <v>0</v>
      </c>
      <c r="DZ9">
        <f t="shared" si="7"/>
        <v>0</v>
      </c>
      <c r="EA9">
        <f t="shared" si="8"/>
        <v>0</v>
      </c>
      <c r="EB9">
        <f t="shared" si="8"/>
        <v>0</v>
      </c>
      <c r="EC9">
        <f t="shared" si="8"/>
        <v>0</v>
      </c>
      <c r="ED9">
        <f t="shared" si="8"/>
        <v>0</v>
      </c>
      <c r="EE9">
        <f t="shared" si="8"/>
        <v>0</v>
      </c>
      <c r="EF9">
        <f t="shared" si="8"/>
        <v>0</v>
      </c>
      <c r="EG9">
        <f t="shared" si="8"/>
        <v>0</v>
      </c>
      <c r="EH9">
        <f t="shared" si="8"/>
        <v>0</v>
      </c>
      <c r="EI9">
        <f t="shared" si="8"/>
        <v>0</v>
      </c>
      <c r="EJ9">
        <f t="shared" si="8"/>
        <v>0</v>
      </c>
      <c r="EK9">
        <f t="shared" si="8"/>
        <v>0</v>
      </c>
      <c r="EL9">
        <f t="shared" si="8"/>
        <v>0</v>
      </c>
      <c r="EM9">
        <f t="shared" si="8"/>
        <v>0</v>
      </c>
      <c r="EN9">
        <f t="shared" si="8"/>
        <v>0</v>
      </c>
      <c r="EO9">
        <f t="shared" si="8"/>
        <v>0</v>
      </c>
      <c r="EP9">
        <f t="shared" si="8"/>
        <v>0</v>
      </c>
      <c r="EQ9">
        <f t="shared" si="9"/>
        <v>0</v>
      </c>
      <c r="ER9">
        <f t="shared" si="9"/>
        <v>0</v>
      </c>
      <c r="ES9">
        <f t="shared" si="9"/>
        <v>0</v>
      </c>
      <c r="ET9">
        <f t="shared" si="9"/>
        <v>0</v>
      </c>
      <c r="EU9">
        <f t="shared" si="9"/>
        <v>0</v>
      </c>
      <c r="EV9">
        <f t="shared" si="9"/>
        <v>0</v>
      </c>
      <c r="EW9">
        <f t="shared" si="9"/>
        <v>0</v>
      </c>
      <c r="EX9">
        <f t="shared" si="9"/>
        <v>0</v>
      </c>
      <c r="EY9">
        <f t="shared" si="9"/>
        <v>0</v>
      </c>
      <c r="EZ9">
        <f t="shared" si="9"/>
        <v>0</v>
      </c>
      <c r="FA9">
        <f t="shared" si="9"/>
        <v>0</v>
      </c>
      <c r="FB9">
        <f t="shared" si="9"/>
        <v>0</v>
      </c>
      <c r="FC9">
        <f t="shared" si="9"/>
        <v>0</v>
      </c>
      <c r="FD9">
        <f t="shared" si="9"/>
        <v>0</v>
      </c>
      <c r="FE9">
        <f t="shared" si="9"/>
        <v>0</v>
      </c>
      <c r="FF9">
        <f t="shared" si="9"/>
        <v>0</v>
      </c>
      <c r="FG9">
        <f t="shared" si="10"/>
        <v>0</v>
      </c>
      <c r="FH9">
        <f t="shared" si="10"/>
        <v>0</v>
      </c>
      <c r="FI9">
        <f t="shared" si="10"/>
        <v>0</v>
      </c>
      <c r="FJ9">
        <f t="shared" si="10"/>
        <v>0</v>
      </c>
      <c r="FK9">
        <f t="shared" si="10"/>
        <v>0</v>
      </c>
      <c r="FL9">
        <f t="shared" si="10"/>
        <v>0</v>
      </c>
      <c r="FM9">
        <f t="shared" si="10"/>
        <v>0</v>
      </c>
      <c r="FN9">
        <f t="shared" si="10"/>
        <v>0</v>
      </c>
      <c r="FO9">
        <f t="shared" si="10"/>
        <v>0</v>
      </c>
      <c r="FP9">
        <f t="shared" si="10"/>
        <v>0</v>
      </c>
      <c r="FQ9">
        <f t="shared" si="10"/>
        <v>0</v>
      </c>
      <c r="FR9">
        <f t="shared" si="10"/>
        <v>0</v>
      </c>
      <c r="FS9">
        <f t="shared" si="10"/>
        <v>0</v>
      </c>
      <c r="FT9">
        <f t="shared" si="10"/>
        <v>0</v>
      </c>
      <c r="FU9">
        <f t="shared" si="10"/>
        <v>0</v>
      </c>
      <c r="FV9">
        <f t="shared" si="10"/>
        <v>0</v>
      </c>
      <c r="FW9">
        <f t="shared" si="11"/>
        <v>0</v>
      </c>
      <c r="FX9">
        <f t="shared" si="11"/>
        <v>0</v>
      </c>
      <c r="FY9">
        <f t="shared" si="11"/>
        <v>0</v>
      </c>
      <c r="FZ9">
        <f t="shared" si="11"/>
        <v>0</v>
      </c>
      <c r="GA9">
        <f t="shared" si="11"/>
        <v>0</v>
      </c>
      <c r="GB9">
        <f t="shared" si="11"/>
        <v>0</v>
      </c>
      <c r="GC9">
        <f t="shared" si="11"/>
        <v>0</v>
      </c>
      <c r="GD9">
        <f t="shared" si="11"/>
        <v>0</v>
      </c>
      <c r="GE9">
        <f t="shared" si="11"/>
        <v>0</v>
      </c>
      <c r="GF9">
        <f t="shared" si="11"/>
        <v>0</v>
      </c>
      <c r="GG9">
        <f t="shared" si="11"/>
        <v>0</v>
      </c>
      <c r="GH9">
        <f t="shared" si="11"/>
        <v>0</v>
      </c>
      <c r="GI9">
        <f t="shared" si="11"/>
        <v>0</v>
      </c>
      <c r="GJ9">
        <f t="shared" si="11"/>
        <v>0</v>
      </c>
      <c r="GK9">
        <f t="shared" si="11"/>
        <v>0</v>
      </c>
      <c r="GL9">
        <f t="shared" si="11"/>
        <v>0</v>
      </c>
      <c r="GM9">
        <f t="shared" si="12"/>
        <v>0</v>
      </c>
      <c r="GN9">
        <f t="shared" si="12"/>
        <v>0</v>
      </c>
      <c r="GO9">
        <f t="shared" si="12"/>
        <v>0</v>
      </c>
      <c r="GP9">
        <f t="shared" si="12"/>
        <v>0</v>
      </c>
      <c r="GQ9">
        <f t="shared" si="12"/>
        <v>0</v>
      </c>
      <c r="GR9">
        <f t="shared" si="12"/>
        <v>0</v>
      </c>
      <c r="GS9">
        <f t="shared" si="12"/>
        <v>0</v>
      </c>
    </row>
    <row r="10" spans="1:201" x14ac:dyDescent="0.25">
      <c r="A10" s="2">
        <v>1766</v>
      </c>
      <c r="B10">
        <f t="shared" si="13"/>
        <v>0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1"/>
        <v>0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0</v>
      </c>
      <c r="X10">
        <f t="shared" si="1"/>
        <v>0</v>
      </c>
      <c r="Y10">
        <f t="shared" si="1"/>
        <v>0</v>
      </c>
      <c r="Z10">
        <f t="shared" si="1"/>
        <v>0</v>
      </c>
      <c r="AA10">
        <f t="shared" si="1"/>
        <v>0</v>
      </c>
      <c r="AB10">
        <f t="shared" si="1"/>
        <v>0</v>
      </c>
      <c r="AC10">
        <f t="shared" si="1"/>
        <v>0</v>
      </c>
      <c r="AD10">
        <f t="shared" si="1"/>
        <v>0</v>
      </c>
      <c r="AE10">
        <f t="shared" si="1"/>
        <v>0</v>
      </c>
      <c r="AF10">
        <f t="shared" si="1"/>
        <v>0</v>
      </c>
      <c r="AG10">
        <f t="shared" si="1"/>
        <v>0</v>
      </c>
      <c r="AH10">
        <f t="shared" si="1"/>
        <v>0</v>
      </c>
      <c r="AI10">
        <f t="shared" si="2"/>
        <v>0</v>
      </c>
      <c r="AJ10">
        <f t="shared" si="2"/>
        <v>0</v>
      </c>
      <c r="AK10">
        <f t="shared" si="2"/>
        <v>0</v>
      </c>
      <c r="AL10">
        <f t="shared" si="2"/>
        <v>0</v>
      </c>
      <c r="AM10">
        <f t="shared" si="2"/>
        <v>0</v>
      </c>
      <c r="AN10">
        <f t="shared" si="2"/>
        <v>0</v>
      </c>
      <c r="AO10">
        <f t="shared" si="2"/>
        <v>0</v>
      </c>
      <c r="AP10">
        <f t="shared" si="2"/>
        <v>0</v>
      </c>
      <c r="AQ10">
        <f t="shared" si="2"/>
        <v>0</v>
      </c>
      <c r="AR10">
        <f t="shared" si="2"/>
        <v>0</v>
      </c>
      <c r="AS10">
        <f t="shared" si="2"/>
        <v>0</v>
      </c>
      <c r="AT10">
        <f t="shared" si="2"/>
        <v>0</v>
      </c>
      <c r="AU10">
        <f t="shared" si="2"/>
        <v>0</v>
      </c>
      <c r="AV10">
        <f t="shared" si="2"/>
        <v>0</v>
      </c>
      <c r="AW10">
        <f t="shared" si="2"/>
        <v>0</v>
      </c>
      <c r="AX10">
        <f t="shared" si="2"/>
        <v>0</v>
      </c>
      <c r="AY10">
        <f t="shared" si="3"/>
        <v>0</v>
      </c>
      <c r="AZ10">
        <f t="shared" si="3"/>
        <v>0</v>
      </c>
      <c r="BA10">
        <f t="shared" si="3"/>
        <v>0</v>
      </c>
      <c r="BB10">
        <f t="shared" si="3"/>
        <v>0</v>
      </c>
      <c r="BC10">
        <f t="shared" si="3"/>
        <v>0</v>
      </c>
      <c r="BD10">
        <f t="shared" si="3"/>
        <v>0</v>
      </c>
      <c r="BE10">
        <f t="shared" si="3"/>
        <v>0</v>
      </c>
      <c r="BF10">
        <f t="shared" si="3"/>
        <v>0</v>
      </c>
      <c r="BG10">
        <f t="shared" si="3"/>
        <v>0</v>
      </c>
      <c r="BH10">
        <f t="shared" si="3"/>
        <v>0</v>
      </c>
      <c r="BI10">
        <f t="shared" si="3"/>
        <v>0</v>
      </c>
      <c r="BJ10">
        <f t="shared" si="3"/>
        <v>0</v>
      </c>
      <c r="BK10">
        <f t="shared" si="3"/>
        <v>0</v>
      </c>
      <c r="BL10">
        <f t="shared" si="3"/>
        <v>0</v>
      </c>
      <c r="BM10">
        <f t="shared" si="3"/>
        <v>0</v>
      </c>
      <c r="BN10">
        <f t="shared" si="3"/>
        <v>0</v>
      </c>
      <c r="BO10">
        <f t="shared" si="4"/>
        <v>0</v>
      </c>
      <c r="BP10">
        <f t="shared" si="4"/>
        <v>0</v>
      </c>
      <c r="BQ10">
        <f t="shared" si="4"/>
        <v>0</v>
      </c>
      <c r="BR10">
        <f t="shared" si="4"/>
        <v>0</v>
      </c>
      <c r="BS10">
        <f t="shared" si="4"/>
        <v>0</v>
      </c>
      <c r="BT10">
        <f t="shared" si="4"/>
        <v>0</v>
      </c>
      <c r="BU10">
        <f t="shared" si="4"/>
        <v>0</v>
      </c>
      <c r="BV10">
        <f t="shared" si="4"/>
        <v>0</v>
      </c>
      <c r="BW10">
        <f t="shared" si="4"/>
        <v>0</v>
      </c>
      <c r="BX10">
        <f t="shared" si="4"/>
        <v>0</v>
      </c>
      <c r="BY10">
        <f t="shared" si="4"/>
        <v>0</v>
      </c>
      <c r="BZ10">
        <f t="shared" si="4"/>
        <v>0</v>
      </c>
      <c r="CA10">
        <f t="shared" si="4"/>
        <v>0</v>
      </c>
      <c r="CB10">
        <f t="shared" si="4"/>
        <v>0</v>
      </c>
      <c r="CC10">
        <f t="shared" si="4"/>
        <v>0</v>
      </c>
      <c r="CD10">
        <f t="shared" si="4"/>
        <v>0</v>
      </c>
      <c r="CE10">
        <f t="shared" si="5"/>
        <v>0</v>
      </c>
      <c r="CF10">
        <f t="shared" si="5"/>
        <v>0</v>
      </c>
      <c r="CG10">
        <f t="shared" si="5"/>
        <v>0</v>
      </c>
      <c r="CH10">
        <f t="shared" si="5"/>
        <v>0</v>
      </c>
      <c r="CI10">
        <f t="shared" si="5"/>
        <v>0</v>
      </c>
      <c r="CJ10">
        <f t="shared" si="5"/>
        <v>0</v>
      </c>
      <c r="CK10">
        <f t="shared" si="5"/>
        <v>0</v>
      </c>
      <c r="CL10">
        <f t="shared" si="5"/>
        <v>0</v>
      </c>
      <c r="CM10">
        <f t="shared" si="5"/>
        <v>0</v>
      </c>
      <c r="CN10">
        <f t="shared" si="5"/>
        <v>0</v>
      </c>
      <c r="CO10">
        <f t="shared" si="5"/>
        <v>0</v>
      </c>
      <c r="CP10">
        <f t="shared" si="5"/>
        <v>0</v>
      </c>
      <c r="CQ10">
        <f t="shared" si="5"/>
        <v>0</v>
      </c>
      <c r="CR10">
        <f t="shared" si="5"/>
        <v>0</v>
      </c>
      <c r="CS10">
        <f t="shared" si="5"/>
        <v>0</v>
      </c>
      <c r="CT10">
        <f t="shared" si="5"/>
        <v>0</v>
      </c>
      <c r="CU10">
        <f t="shared" si="6"/>
        <v>0</v>
      </c>
      <c r="CV10">
        <f t="shared" si="6"/>
        <v>0</v>
      </c>
      <c r="CW10">
        <f t="shared" si="6"/>
        <v>0</v>
      </c>
      <c r="CX10">
        <f t="shared" si="6"/>
        <v>0</v>
      </c>
      <c r="CY10">
        <f t="shared" si="6"/>
        <v>0</v>
      </c>
      <c r="CZ10">
        <f t="shared" si="6"/>
        <v>0</v>
      </c>
      <c r="DA10">
        <f t="shared" si="6"/>
        <v>0</v>
      </c>
      <c r="DB10">
        <f t="shared" si="6"/>
        <v>0</v>
      </c>
      <c r="DC10">
        <f t="shared" si="6"/>
        <v>0</v>
      </c>
      <c r="DD10">
        <f t="shared" si="6"/>
        <v>0</v>
      </c>
      <c r="DE10">
        <f t="shared" si="6"/>
        <v>0</v>
      </c>
      <c r="DF10">
        <f t="shared" si="6"/>
        <v>0</v>
      </c>
      <c r="DG10">
        <f t="shared" si="6"/>
        <v>0</v>
      </c>
      <c r="DH10">
        <f t="shared" si="6"/>
        <v>0</v>
      </c>
      <c r="DI10">
        <f t="shared" si="6"/>
        <v>0</v>
      </c>
      <c r="DJ10">
        <f t="shared" si="6"/>
        <v>0</v>
      </c>
      <c r="DK10">
        <f t="shared" si="7"/>
        <v>0</v>
      </c>
      <c r="DL10">
        <f t="shared" si="7"/>
        <v>0</v>
      </c>
      <c r="DM10">
        <f t="shared" si="7"/>
        <v>0</v>
      </c>
      <c r="DN10">
        <f t="shared" si="7"/>
        <v>0</v>
      </c>
      <c r="DO10">
        <f t="shared" si="7"/>
        <v>0</v>
      </c>
      <c r="DP10">
        <f t="shared" si="7"/>
        <v>0</v>
      </c>
      <c r="DQ10">
        <f t="shared" si="7"/>
        <v>0</v>
      </c>
      <c r="DR10">
        <f t="shared" si="7"/>
        <v>0</v>
      </c>
      <c r="DS10">
        <f t="shared" si="7"/>
        <v>0</v>
      </c>
      <c r="DT10">
        <f t="shared" si="7"/>
        <v>0</v>
      </c>
      <c r="DU10">
        <f t="shared" si="7"/>
        <v>0</v>
      </c>
      <c r="DV10">
        <f t="shared" si="7"/>
        <v>0</v>
      </c>
      <c r="DW10">
        <f t="shared" si="7"/>
        <v>0</v>
      </c>
      <c r="DX10">
        <f t="shared" si="7"/>
        <v>0</v>
      </c>
      <c r="DY10">
        <f t="shared" si="7"/>
        <v>0</v>
      </c>
      <c r="DZ10">
        <f t="shared" si="7"/>
        <v>0</v>
      </c>
      <c r="EA10">
        <f t="shared" si="8"/>
        <v>0</v>
      </c>
      <c r="EB10">
        <f t="shared" si="8"/>
        <v>0</v>
      </c>
      <c r="EC10">
        <f t="shared" si="8"/>
        <v>0</v>
      </c>
      <c r="ED10">
        <f t="shared" si="8"/>
        <v>0</v>
      </c>
      <c r="EE10">
        <f t="shared" si="8"/>
        <v>0</v>
      </c>
      <c r="EF10">
        <f t="shared" si="8"/>
        <v>0</v>
      </c>
      <c r="EG10">
        <f t="shared" si="8"/>
        <v>0</v>
      </c>
      <c r="EH10">
        <f t="shared" si="8"/>
        <v>0</v>
      </c>
      <c r="EI10">
        <f t="shared" si="8"/>
        <v>0</v>
      </c>
      <c r="EJ10">
        <f t="shared" si="8"/>
        <v>0</v>
      </c>
      <c r="EK10">
        <f t="shared" si="8"/>
        <v>0</v>
      </c>
      <c r="EL10">
        <f t="shared" si="8"/>
        <v>0</v>
      </c>
      <c r="EM10">
        <f t="shared" si="8"/>
        <v>0</v>
      </c>
      <c r="EN10">
        <f t="shared" si="8"/>
        <v>0</v>
      </c>
      <c r="EO10">
        <f t="shared" si="8"/>
        <v>0</v>
      </c>
      <c r="EP10">
        <f t="shared" si="8"/>
        <v>0</v>
      </c>
      <c r="EQ10">
        <f t="shared" si="9"/>
        <v>0</v>
      </c>
      <c r="ER10">
        <f t="shared" si="9"/>
        <v>0</v>
      </c>
      <c r="ES10">
        <f t="shared" si="9"/>
        <v>0</v>
      </c>
      <c r="ET10">
        <f t="shared" si="9"/>
        <v>0</v>
      </c>
      <c r="EU10">
        <f t="shared" si="9"/>
        <v>0</v>
      </c>
      <c r="EV10">
        <f t="shared" si="9"/>
        <v>0</v>
      </c>
      <c r="EW10">
        <f t="shared" si="9"/>
        <v>0</v>
      </c>
      <c r="EX10">
        <f t="shared" si="9"/>
        <v>0</v>
      </c>
      <c r="EY10">
        <f t="shared" si="9"/>
        <v>0</v>
      </c>
      <c r="EZ10">
        <f t="shared" si="9"/>
        <v>0</v>
      </c>
      <c r="FA10">
        <f t="shared" si="9"/>
        <v>0</v>
      </c>
      <c r="FB10">
        <f t="shared" si="9"/>
        <v>0</v>
      </c>
      <c r="FC10">
        <f t="shared" si="9"/>
        <v>0</v>
      </c>
      <c r="FD10">
        <f t="shared" si="9"/>
        <v>0</v>
      </c>
      <c r="FE10">
        <f t="shared" si="9"/>
        <v>0</v>
      </c>
      <c r="FF10">
        <f t="shared" si="9"/>
        <v>0</v>
      </c>
      <c r="FG10">
        <f t="shared" si="10"/>
        <v>0</v>
      </c>
      <c r="FH10">
        <f t="shared" si="10"/>
        <v>0</v>
      </c>
      <c r="FI10">
        <f t="shared" si="10"/>
        <v>0</v>
      </c>
      <c r="FJ10">
        <f t="shared" si="10"/>
        <v>0</v>
      </c>
      <c r="FK10">
        <f t="shared" si="10"/>
        <v>0</v>
      </c>
      <c r="FL10">
        <f t="shared" si="10"/>
        <v>0</v>
      </c>
      <c r="FM10">
        <f t="shared" si="10"/>
        <v>0</v>
      </c>
      <c r="FN10">
        <f t="shared" si="10"/>
        <v>0</v>
      </c>
      <c r="FO10">
        <f t="shared" si="10"/>
        <v>0</v>
      </c>
      <c r="FP10">
        <f t="shared" si="10"/>
        <v>0</v>
      </c>
      <c r="FQ10">
        <f t="shared" si="10"/>
        <v>0</v>
      </c>
      <c r="FR10">
        <f t="shared" si="10"/>
        <v>0</v>
      </c>
      <c r="FS10">
        <f t="shared" si="10"/>
        <v>0</v>
      </c>
      <c r="FT10">
        <f t="shared" si="10"/>
        <v>0</v>
      </c>
      <c r="FU10">
        <f t="shared" si="10"/>
        <v>0</v>
      </c>
      <c r="FV10">
        <f t="shared" si="10"/>
        <v>0</v>
      </c>
      <c r="FW10">
        <f t="shared" si="11"/>
        <v>0</v>
      </c>
      <c r="FX10">
        <f t="shared" si="11"/>
        <v>0</v>
      </c>
      <c r="FY10">
        <f t="shared" si="11"/>
        <v>0</v>
      </c>
      <c r="FZ10">
        <f t="shared" si="11"/>
        <v>0</v>
      </c>
      <c r="GA10">
        <f t="shared" si="11"/>
        <v>0</v>
      </c>
      <c r="GB10">
        <f t="shared" si="11"/>
        <v>0</v>
      </c>
      <c r="GC10">
        <f t="shared" si="11"/>
        <v>0</v>
      </c>
      <c r="GD10">
        <f t="shared" si="11"/>
        <v>0</v>
      </c>
      <c r="GE10">
        <f t="shared" si="11"/>
        <v>0</v>
      </c>
      <c r="GF10">
        <f t="shared" si="11"/>
        <v>0</v>
      </c>
      <c r="GG10">
        <f t="shared" si="11"/>
        <v>0</v>
      </c>
      <c r="GH10">
        <f t="shared" si="11"/>
        <v>0</v>
      </c>
      <c r="GI10">
        <f t="shared" si="11"/>
        <v>0</v>
      </c>
      <c r="GJ10">
        <f t="shared" si="11"/>
        <v>0</v>
      </c>
      <c r="GK10">
        <f t="shared" si="11"/>
        <v>0</v>
      </c>
      <c r="GL10">
        <f t="shared" si="11"/>
        <v>0</v>
      </c>
      <c r="GM10">
        <f t="shared" si="12"/>
        <v>0</v>
      </c>
      <c r="GN10">
        <f t="shared" si="12"/>
        <v>0</v>
      </c>
      <c r="GO10">
        <f t="shared" si="12"/>
        <v>0</v>
      </c>
      <c r="GP10">
        <f t="shared" si="12"/>
        <v>0</v>
      </c>
      <c r="GQ10">
        <f t="shared" si="12"/>
        <v>0</v>
      </c>
      <c r="GR10">
        <f t="shared" si="12"/>
        <v>0</v>
      </c>
      <c r="GS10">
        <f t="shared" si="12"/>
        <v>0</v>
      </c>
    </row>
    <row r="11" spans="1:201" x14ac:dyDescent="0.25">
      <c r="A11" s="2">
        <v>1654</v>
      </c>
      <c r="B11">
        <f t="shared" si="13"/>
        <v>0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1"/>
        <v>0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0</v>
      </c>
      <c r="X11">
        <f t="shared" si="1"/>
        <v>0</v>
      </c>
      <c r="Y11">
        <f t="shared" si="1"/>
        <v>0</v>
      </c>
      <c r="Z11">
        <f t="shared" si="1"/>
        <v>0</v>
      </c>
      <c r="AA11">
        <f t="shared" si="1"/>
        <v>0</v>
      </c>
      <c r="AB11">
        <f t="shared" si="1"/>
        <v>0</v>
      </c>
      <c r="AC11">
        <f t="shared" si="1"/>
        <v>0</v>
      </c>
      <c r="AD11">
        <f t="shared" si="1"/>
        <v>0</v>
      </c>
      <c r="AE11">
        <f t="shared" si="1"/>
        <v>0</v>
      </c>
      <c r="AF11">
        <f t="shared" si="1"/>
        <v>0</v>
      </c>
      <c r="AG11">
        <f t="shared" si="1"/>
        <v>0</v>
      </c>
      <c r="AH11">
        <f t="shared" si="1"/>
        <v>0</v>
      </c>
      <c r="AI11">
        <f t="shared" si="2"/>
        <v>0</v>
      </c>
      <c r="AJ11">
        <f t="shared" si="2"/>
        <v>0</v>
      </c>
      <c r="AK11">
        <f t="shared" si="2"/>
        <v>0</v>
      </c>
      <c r="AL11">
        <f t="shared" si="2"/>
        <v>0</v>
      </c>
      <c r="AM11">
        <f t="shared" si="2"/>
        <v>0</v>
      </c>
      <c r="AN11">
        <f t="shared" si="2"/>
        <v>0</v>
      </c>
      <c r="AO11">
        <f t="shared" si="2"/>
        <v>0</v>
      </c>
      <c r="AP11">
        <f t="shared" si="2"/>
        <v>0</v>
      </c>
      <c r="AQ11">
        <f t="shared" si="2"/>
        <v>0</v>
      </c>
      <c r="AR11">
        <f t="shared" si="2"/>
        <v>0</v>
      </c>
      <c r="AS11">
        <f t="shared" si="2"/>
        <v>0</v>
      </c>
      <c r="AT11">
        <f t="shared" si="2"/>
        <v>0</v>
      </c>
      <c r="AU11">
        <f t="shared" si="2"/>
        <v>0</v>
      </c>
      <c r="AV11">
        <f t="shared" si="2"/>
        <v>0</v>
      </c>
      <c r="AW11">
        <f t="shared" si="2"/>
        <v>0</v>
      </c>
      <c r="AX11">
        <f t="shared" si="2"/>
        <v>0</v>
      </c>
      <c r="AY11">
        <f t="shared" si="3"/>
        <v>0</v>
      </c>
      <c r="AZ11">
        <f t="shared" si="3"/>
        <v>0</v>
      </c>
      <c r="BA11">
        <f t="shared" si="3"/>
        <v>0</v>
      </c>
      <c r="BB11">
        <f t="shared" si="3"/>
        <v>0</v>
      </c>
      <c r="BC11">
        <f t="shared" si="3"/>
        <v>0</v>
      </c>
      <c r="BD11">
        <f t="shared" si="3"/>
        <v>0</v>
      </c>
      <c r="BE11">
        <f t="shared" si="3"/>
        <v>0</v>
      </c>
      <c r="BF11">
        <f t="shared" si="3"/>
        <v>0</v>
      </c>
      <c r="BG11">
        <f t="shared" si="3"/>
        <v>0</v>
      </c>
      <c r="BH11">
        <f t="shared" si="3"/>
        <v>0</v>
      </c>
      <c r="BI11">
        <f t="shared" si="3"/>
        <v>0</v>
      </c>
      <c r="BJ11">
        <f t="shared" si="3"/>
        <v>0</v>
      </c>
      <c r="BK11">
        <f t="shared" si="3"/>
        <v>0</v>
      </c>
      <c r="BL11">
        <f t="shared" si="3"/>
        <v>0</v>
      </c>
      <c r="BM11">
        <f t="shared" si="3"/>
        <v>0</v>
      </c>
      <c r="BN11">
        <f t="shared" si="3"/>
        <v>0</v>
      </c>
      <c r="BO11">
        <f t="shared" si="4"/>
        <v>0</v>
      </c>
      <c r="BP11">
        <f t="shared" si="4"/>
        <v>0</v>
      </c>
      <c r="BQ11">
        <f t="shared" si="4"/>
        <v>0</v>
      </c>
      <c r="BR11">
        <f t="shared" si="4"/>
        <v>0</v>
      </c>
      <c r="BS11">
        <f t="shared" si="4"/>
        <v>0</v>
      </c>
      <c r="BT11">
        <f t="shared" si="4"/>
        <v>0</v>
      </c>
      <c r="BU11">
        <f t="shared" si="4"/>
        <v>0</v>
      </c>
      <c r="BV11">
        <f t="shared" si="4"/>
        <v>0</v>
      </c>
      <c r="BW11">
        <f t="shared" si="4"/>
        <v>0</v>
      </c>
      <c r="BX11">
        <f t="shared" si="4"/>
        <v>0</v>
      </c>
      <c r="BY11">
        <f t="shared" si="4"/>
        <v>0</v>
      </c>
      <c r="BZ11">
        <f t="shared" si="4"/>
        <v>0</v>
      </c>
      <c r="CA11">
        <f t="shared" si="4"/>
        <v>0</v>
      </c>
      <c r="CB11">
        <f t="shared" si="4"/>
        <v>0</v>
      </c>
      <c r="CC11">
        <f t="shared" si="4"/>
        <v>0</v>
      </c>
      <c r="CD11">
        <f t="shared" si="4"/>
        <v>0</v>
      </c>
      <c r="CE11">
        <f t="shared" si="5"/>
        <v>0</v>
      </c>
      <c r="CF11">
        <f t="shared" si="5"/>
        <v>0</v>
      </c>
      <c r="CG11">
        <f t="shared" si="5"/>
        <v>0</v>
      </c>
      <c r="CH11">
        <f t="shared" si="5"/>
        <v>0</v>
      </c>
      <c r="CI11">
        <f t="shared" si="5"/>
        <v>0</v>
      </c>
      <c r="CJ11">
        <f t="shared" si="5"/>
        <v>0</v>
      </c>
      <c r="CK11">
        <f t="shared" si="5"/>
        <v>0</v>
      </c>
      <c r="CL11">
        <f t="shared" si="5"/>
        <v>0</v>
      </c>
      <c r="CM11">
        <f t="shared" si="5"/>
        <v>0</v>
      </c>
      <c r="CN11">
        <f t="shared" si="5"/>
        <v>0</v>
      </c>
      <c r="CO11">
        <f t="shared" si="5"/>
        <v>0</v>
      </c>
      <c r="CP11">
        <f t="shared" si="5"/>
        <v>0</v>
      </c>
      <c r="CQ11">
        <f t="shared" si="5"/>
        <v>0</v>
      </c>
      <c r="CR11">
        <f t="shared" si="5"/>
        <v>0</v>
      </c>
      <c r="CS11">
        <f t="shared" si="5"/>
        <v>0</v>
      </c>
      <c r="CT11">
        <f t="shared" si="5"/>
        <v>0</v>
      </c>
      <c r="CU11">
        <f t="shared" si="6"/>
        <v>0</v>
      </c>
      <c r="CV11">
        <f t="shared" si="6"/>
        <v>0</v>
      </c>
      <c r="CW11">
        <f t="shared" si="6"/>
        <v>0</v>
      </c>
      <c r="CX11">
        <f t="shared" si="6"/>
        <v>0</v>
      </c>
      <c r="CY11">
        <f t="shared" si="6"/>
        <v>0</v>
      </c>
      <c r="CZ11">
        <f t="shared" si="6"/>
        <v>0</v>
      </c>
      <c r="DA11">
        <f t="shared" si="6"/>
        <v>0</v>
      </c>
      <c r="DB11">
        <f t="shared" si="6"/>
        <v>0</v>
      </c>
      <c r="DC11">
        <f t="shared" si="6"/>
        <v>0</v>
      </c>
      <c r="DD11">
        <f t="shared" si="6"/>
        <v>0</v>
      </c>
      <c r="DE11">
        <f t="shared" si="6"/>
        <v>0</v>
      </c>
      <c r="DF11">
        <f t="shared" si="6"/>
        <v>0</v>
      </c>
      <c r="DG11">
        <f t="shared" si="6"/>
        <v>0</v>
      </c>
      <c r="DH11">
        <f t="shared" si="6"/>
        <v>0</v>
      </c>
      <c r="DI11">
        <f t="shared" si="6"/>
        <v>0</v>
      </c>
      <c r="DJ11">
        <f t="shared" si="6"/>
        <v>0</v>
      </c>
      <c r="DK11">
        <f t="shared" si="7"/>
        <v>0</v>
      </c>
      <c r="DL11">
        <f t="shared" si="7"/>
        <v>0</v>
      </c>
      <c r="DM11">
        <f t="shared" si="7"/>
        <v>0</v>
      </c>
      <c r="DN11">
        <f t="shared" si="7"/>
        <v>0</v>
      </c>
      <c r="DO11">
        <f t="shared" si="7"/>
        <v>0</v>
      </c>
      <c r="DP11">
        <f t="shared" si="7"/>
        <v>0</v>
      </c>
      <c r="DQ11">
        <f t="shared" si="7"/>
        <v>0</v>
      </c>
      <c r="DR11">
        <f t="shared" si="7"/>
        <v>0</v>
      </c>
      <c r="DS11">
        <f t="shared" si="7"/>
        <v>0</v>
      </c>
      <c r="DT11">
        <f t="shared" si="7"/>
        <v>0</v>
      </c>
      <c r="DU11">
        <f t="shared" si="7"/>
        <v>0</v>
      </c>
      <c r="DV11">
        <f t="shared" si="7"/>
        <v>0</v>
      </c>
      <c r="DW11">
        <f t="shared" si="7"/>
        <v>0</v>
      </c>
      <c r="DX11">
        <f t="shared" si="7"/>
        <v>0</v>
      </c>
      <c r="DY11">
        <f t="shared" si="7"/>
        <v>0</v>
      </c>
      <c r="DZ11">
        <f t="shared" si="7"/>
        <v>0</v>
      </c>
      <c r="EA11">
        <f t="shared" si="8"/>
        <v>0</v>
      </c>
      <c r="EB11">
        <f t="shared" si="8"/>
        <v>0</v>
      </c>
      <c r="EC11">
        <f t="shared" si="8"/>
        <v>0</v>
      </c>
      <c r="ED11">
        <f t="shared" si="8"/>
        <v>0</v>
      </c>
      <c r="EE11">
        <f t="shared" si="8"/>
        <v>0</v>
      </c>
      <c r="EF11">
        <f t="shared" si="8"/>
        <v>0</v>
      </c>
      <c r="EG11">
        <f t="shared" si="8"/>
        <v>0</v>
      </c>
      <c r="EH11">
        <f t="shared" si="8"/>
        <v>0</v>
      </c>
      <c r="EI11">
        <f t="shared" si="8"/>
        <v>0</v>
      </c>
      <c r="EJ11">
        <f t="shared" si="8"/>
        <v>0</v>
      </c>
      <c r="EK11">
        <f t="shared" si="8"/>
        <v>0</v>
      </c>
      <c r="EL11">
        <f t="shared" si="8"/>
        <v>0</v>
      </c>
      <c r="EM11">
        <f t="shared" si="8"/>
        <v>0</v>
      </c>
      <c r="EN11">
        <f t="shared" si="8"/>
        <v>0</v>
      </c>
      <c r="EO11">
        <f t="shared" si="8"/>
        <v>0</v>
      </c>
      <c r="EP11">
        <f t="shared" si="8"/>
        <v>0</v>
      </c>
      <c r="EQ11">
        <f t="shared" si="9"/>
        <v>0</v>
      </c>
      <c r="ER11">
        <f t="shared" si="9"/>
        <v>0</v>
      </c>
      <c r="ES11">
        <f t="shared" si="9"/>
        <v>0</v>
      </c>
      <c r="ET11">
        <f t="shared" si="9"/>
        <v>0</v>
      </c>
      <c r="EU11">
        <f t="shared" si="9"/>
        <v>0</v>
      </c>
      <c r="EV11">
        <f t="shared" si="9"/>
        <v>0</v>
      </c>
      <c r="EW11">
        <f t="shared" si="9"/>
        <v>0</v>
      </c>
      <c r="EX11">
        <f t="shared" si="9"/>
        <v>0</v>
      </c>
      <c r="EY11">
        <f t="shared" si="9"/>
        <v>0</v>
      </c>
      <c r="EZ11">
        <f t="shared" si="9"/>
        <v>0</v>
      </c>
      <c r="FA11">
        <f t="shared" si="9"/>
        <v>0</v>
      </c>
      <c r="FB11">
        <f t="shared" si="9"/>
        <v>0</v>
      </c>
      <c r="FC11">
        <f t="shared" si="9"/>
        <v>0</v>
      </c>
      <c r="FD11">
        <f t="shared" si="9"/>
        <v>0</v>
      </c>
      <c r="FE11">
        <f t="shared" si="9"/>
        <v>0</v>
      </c>
      <c r="FF11">
        <f t="shared" si="9"/>
        <v>0</v>
      </c>
      <c r="FG11">
        <f t="shared" si="10"/>
        <v>0</v>
      </c>
      <c r="FH11">
        <f t="shared" si="10"/>
        <v>0</v>
      </c>
      <c r="FI11">
        <f t="shared" si="10"/>
        <v>0</v>
      </c>
      <c r="FJ11">
        <f t="shared" si="10"/>
        <v>0</v>
      </c>
      <c r="FK11">
        <f t="shared" si="10"/>
        <v>0</v>
      </c>
      <c r="FL11">
        <f t="shared" si="10"/>
        <v>0</v>
      </c>
      <c r="FM11">
        <f t="shared" si="10"/>
        <v>0</v>
      </c>
      <c r="FN11">
        <f t="shared" si="10"/>
        <v>0</v>
      </c>
      <c r="FO11">
        <f t="shared" si="10"/>
        <v>0</v>
      </c>
      <c r="FP11">
        <f t="shared" si="10"/>
        <v>0</v>
      </c>
      <c r="FQ11">
        <f t="shared" si="10"/>
        <v>0</v>
      </c>
      <c r="FR11">
        <f t="shared" si="10"/>
        <v>0</v>
      </c>
      <c r="FS11">
        <f t="shared" si="10"/>
        <v>0</v>
      </c>
      <c r="FT11">
        <f t="shared" si="10"/>
        <v>0</v>
      </c>
      <c r="FU11">
        <f t="shared" si="10"/>
        <v>0</v>
      </c>
      <c r="FV11">
        <f t="shared" si="10"/>
        <v>0</v>
      </c>
      <c r="FW11">
        <f t="shared" si="11"/>
        <v>0</v>
      </c>
      <c r="FX11">
        <f t="shared" si="11"/>
        <v>0</v>
      </c>
      <c r="FY11">
        <f t="shared" si="11"/>
        <v>0</v>
      </c>
      <c r="FZ11">
        <f t="shared" si="11"/>
        <v>0</v>
      </c>
      <c r="GA11">
        <f t="shared" si="11"/>
        <v>0</v>
      </c>
      <c r="GB11">
        <f t="shared" si="11"/>
        <v>0</v>
      </c>
      <c r="GC11">
        <f t="shared" si="11"/>
        <v>0</v>
      </c>
      <c r="GD11">
        <f t="shared" si="11"/>
        <v>0</v>
      </c>
      <c r="GE11">
        <f t="shared" si="11"/>
        <v>0</v>
      </c>
      <c r="GF11">
        <f t="shared" si="11"/>
        <v>0</v>
      </c>
      <c r="GG11">
        <f t="shared" si="11"/>
        <v>0</v>
      </c>
      <c r="GH11">
        <f t="shared" si="11"/>
        <v>0</v>
      </c>
      <c r="GI11">
        <f t="shared" si="11"/>
        <v>0</v>
      </c>
      <c r="GJ11">
        <f t="shared" si="11"/>
        <v>0</v>
      </c>
      <c r="GK11">
        <f t="shared" si="11"/>
        <v>0</v>
      </c>
      <c r="GL11">
        <f t="shared" si="11"/>
        <v>0</v>
      </c>
      <c r="GM11">
        <f t="shared" si="12"/>
        <v>0</v>
      </c>
      <c r="GN11">
        <f t="shared" si="12"/>
        <v>0</v>
      </c>
      <c r="GO11">
        <f t="shared" si="12"/>
        <v>0</v>
      </c>
      <c r="GP11">
        <f t="shared" si="12"/>
        <v>0</v>
      </c>
      <c r="GQ11">
        <f t="shared" si="12"/>
        <v>0</v>
      </c>
      <c r="GR11">
        <f t="shared" si="12"/>
        <v>0</v>
      </c>
      <c r="GS11">
        <f t="shared" si="12"/>
        <v>0</v>
      </c>
    </row>
    <row r="12" spans="1:201" x14ac:dyDescent="0.25">
      <c r="A12" s="2">
        <v>1771</v>
      </c>
      <c r="B12">
        <f t="shared" si="13"/>
        <v>0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1"/>
        <v>0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0</v>
      </c>
      <c r="X12">
        <f t="shared" si="1"/>
        <v>0</v>
      </c>
      <c r="Y12">
        <f t="shared" si="1"/>
        <v>0</v>
      </c>
      <c r="Z12">
        <f t="shared" si="1"/>
        <v>0</v>
      </c>
      <c r="AA12">
        <f t="shared" si="1"/>
        <v>0</v>
      </c>
      <c r="AB12">
        <f t="shared" si="1"/>
        <v>0</v>
      </c>
      <c r="AC12">
        <f t="shared" si="1"/>
        <v>0</v>
      </c>
      <c r="AD12">
        <f t="shared" si="1"/>
        <v>0</v>
      </c>
      <c r="AE12">
        <f t="shared" si="1"/>
        <v>0</v>
      </c>
      <c r="AF12">
        <f t="shared" si="1"/>
        <v>0</v>
      </c>
      <c r="AG12">
        <f t="shared" si="1"/>
        <v>0</v>
      </c>
      <c r="AH12">
        <f t="shared" si="1"/>
        <v>0</v>
      </c>
      <c r="AI12">
        <f t="shared" si="2"/>
        <v>0</v>
      </c>
      <c r="AJ12">
        <f t="shared" si="2"/>
        <v>0</v>
      </c>
      <c r="AK12">
        <f t="shared" si="2"/>
        <v>0</v>
      </c>
      <c r="AL12">
        <f t="shared" si="2"/>
        <v>0</v>
      </c>
      <c r="AM12">
        <f t="shared" si="2"/>
        <v>0</v>
      </c>
      <c r="AN12">
        <f t="shared" si="2"/>
        <v>0</v>
      </c>
      <c r="AO12">
        <f t="shared" si="2"/>
        <v>0</v>
      </c>
      <c r="AP12">
        <f t="shared" si="2"/>
        <v>0</v>
      </c>
      <c r="AQ12">
        <f t="shared" si="2"/>
        <v>0</v>
      </c>
      <c r="AR12">
        <f t="shared" si="2"/>
        <v>0</v>
      </c>
      <c r="AS12">
        <f t="shared" si="2"/>
        <v>0</v>
      </c>
      <c r="AT12">
        <f t="shared" si="2"/>
        <v>0</v>
      </c>
      <c r="AU12">
        <f t="shared" si="2"/>
        <v>0</v>
      </c>
      <c r="AV12">
        <f t="shared" si="2"/>
        <v>0</v>
      </c>
      <c r="AW12">
        <f t="shared" si="2"/>
        <v>0</v>
      </c>
      <c r="AX12">
        <f t="shared" si="2"/>
        <v>0</v>
      </c>
      <c r="AY12">
        <f t="shared" si="3"/>
        <v>0</v>
      </c>
      <c r="AZ12">
        <f t="shared" si="3"/>
        <v>0</v>
      </c>
      <c r="BA12">
        <f t="shared" si="3"/>
        <v>0</v>
      </c>
      <c r="BB12">
        <f t="shared" si="3"/>
        <v>0</v>
      </c>
      <c r="BC12">
        <f t="shared" si="3"/>
        <v>0</v>
      </c>
      <c r="BD12">
        <f t="shared" si="3"/>
        <v>0</v>
      </c>
      <c r="BE12">
        <f t="shared" si="3"/>
        <v>0</v>
      </c>
      <c r="BF12">
        <f t="shared" si="3"/>
        <v>0</v>
      </c>
      <c r="BG12">
        <f t="shared" si="3"/>
        <v>0</v>
      </c>
      <c r="BH12">
        <f t="shared" si="3"/>
        <v>0</v>
      </c>
      <c r="BI12">
        <f t="shared" si="3"/>
        <v>0</v>
      </c>
      <c r="BJ12">
        <f t="shared" si="3"/>
        <v>0</v>
      </c>
      <c r="BK12">
        <f t="shared" si="3"/>
        <v>0</v>
      </c>
      <c r="BL12">
        <f t="shared" si="3"/>
        <v>0</v>
      </c>
      <c r="BM12">
        <f t="shared" si="3"/>
        <v>0</v>
      </c>
      <c r="BN12">
        <f t="shared" si="3"/>
        <v>0</v>
      </c>
      <c r="BO12">
        <f t="shared" si="4"/>
        <v>0</v>
      </c>
      <c r="BP12">
        <f t="shared" si="4"/>
        <v>0</v>
      </c>
      <c r="BQ12">
        <f t="shared" si="4"/>
        <v>0</v>
      </c>
      <c r="BR12">
        <f t="shared" si="4"/>
        <v>0</v>
      </c>
      <c r="BS12">
        <f t="shared" si="4"/>
        <v>0</v>
      </c>
      <c r="BT12">
        <f t="shared" si="4"/>
        <v>0</v>
      </c>
      <c r="BU12">
        <f t="shared" si="4"/>
        <v>0</v>
      </c>
      <c r="BV12">
        <f t="shared" si="4"/>
        <v>0</v>
      </c>
      <c r="BW12">
        <f t="shared" si="4"/>
        <v>0</v>
      </c>
      <c r="BX12">
        <f t="shared" si="4"/>
        <v>0</v>
      </c>
      <c r="BY12">
        <f t="shared" si="4"/>
        <v>0</v>
      </c>
      <c r="BZ12">
        <f t="shared" si="4"/>
        <v>0</v>
      </c>
      <c r="CA12">
        <f t="shared" si="4"/>
        <v>0</v>
      </c>
      <c r="CB12">
        <f t="shared" si="4"/>
        <v>0</v>
      </c>
      <c r="CC12">
        <f t="shared" si="4"/>
        <v>0</v>
      </c>
      <c r="CD12">
        <f t="shared" si="4"/>
        <v>0</v>
      </c>
      <c r="CE12">
        <f t="shared" si="5"/>
        <v>0</v>
      </c>
      <c r="CF12">
        <f t="shared" si="5"/>
        <v>0</v>
      </c>
      <c r="CG12">
        <f t="shared" si="5"/>
        <v>0</v>
      </c>
      <c r="CH12">
        <f t="shared" si="5"/>
        <v>0</v>
      </c>
      <c r="CI12">
        <f t="shared" si="5"/>
        <v>0</v>
      </c>
      <c r="CJ12">
        <f t="shared" si="5"/>
        <v>0</v>
      </c>
      <c r="CK12">
        <f t="shared" si="5"/>
        <v>0</v>
      </c>
      <c r="CL12">
        <f t="shared" si="5"/>
        <v>0</v>
      </c>
      <c r="CM12">
        <f t="shared" si="5"/>
        <v>0</v>
      </c>
      <c r="CN12">
        <f t="shared" si="5"/>
        <v>0</v>
      </c>
      <c r="CO12">
        <f t="shared" si="5"/>
        <v>0</v>
      </c>
      <c r="CP12">
        <f t="shared" si="5"/>
        <v>0</v>
      </c>
      <c r="CQ12">
        <f t="shared" si="5"/>
        <v>0</v>
      </c>
      <c r="CR12">
        <f t="shared" si="5"/>
        <v>0</v>
      </c>
      <c r="CS12">
        <f t="shared" si="5"/>
        <v>0</v>
      </c>
      <c r="CT12">
        <f t="shared" si="5"/>
        <v>0</v>
      </c>
      <c r="CU12">
        <f t="shared" si="6"/>
        <v>0</v>
      </c>
      <c r="CV12">
        <f t="shared" si="6"/>
        <v>0</v>
      </c>
      <c r="CW12">
        <f t="shared" si="6"/>
        <v>0</v>
      </c>
      <c r="CX12">
        <f t="shared" si="6"/>
        <v>0</v>
      </c>
      <c r="CY12">
        <f t="shared" si="6"/>
        <v>0</v>
      </c>
      <c r="CZ12">
        <f t="shared" si="6"/>
        <v>0</v>
      </c>
      <c r="DA12">
        <f t="shared" si="6"/>
        <v>0</v>
      </c>
      <c r="DB12">
        <f t="shared" si="6"/>
        <v>0</v>
      </c>
      <c r="DC12">
        <f t="shared" si="6"/>
        <v>0</v>
      </c>
      <c r="DD12">
        <f t="shared" si="6"/>
        <v>0</v>
      </c>
      <c r="DE12">
        <f t="shared" si="6"/>
        <v>0</v>
      </c>
      <c r="DF12">
        <f t="shared" si="6"/>
        <v>0</v>
      </c>
      <c r="DG12">
        <f t="shared" si="6"/>
        <v>0</v>
      </c>
      <c r="DH12">
        <f t="shared" si="6"/>
        <v>0</v>
      </c>
      <c r="DI12">
        <f t="shared" si="6"/>
        <v>0</v>
      </c>
      <c r="DJ12">
        <f t="shared" si="6"/>
        <v>0</v>
      </c>
      <c r="DK12">
        <f t="shared" si="7"/>
        <v>0</v>
      </c>
      <c r="DL12">
        <f t="shared" si="7"/>
        <v>0</v>
      </c>
      <c r="DM12">
        <f t="shared" si="7"/>
        <v>0</v>
      </c>
      <c r="DN12">
        <f t="shared" si="7"/>
        <v>0</v>
      </c>
      <c r="DO12">
        <f t="shared" si="7"/>
        <v>0</v>
      </c>
      <c r="DP12">
        <f t="shared" si="7"/>
        <v>0</v>
      </c>
      <c r="DQ12">
        <f t="shared" si="7"/>
        <v>0</v>
      </c>
      <c r="DR12">
        <f t="shared" si="7"/>
        <v>0</v>
      </c>
      <c r="DS12">
        <f t="shared" si="7"/>
        <v>0</v>
      </c>
      <c r="DT12">
        <f t="shared" si="7"/>
        <v>0</v>
      </c>
      <c r="DU12">
        <f t="shared" si="7"/>
        <v>0</v>
      </c>
      <c r="DV12">
        <f t="shared" si="7"/>
        <v>0</v>
      </c>
      <c r="DW12">
        <f t="shared" si="7"/>
        <v>0</v>
      </c>
      <c r="DX12">
        <f t="shared" si="7"/>
        <v>0</v>
      </c>
      <c r="DY12">
        <f t="shared" si="7"/>
        <v>0</v>
      </c>
      <c r="DZ12">
        <f t="shared" si="7"/>
        <v>0</v>
      </c>
      <c r="EA12">
        <f t="shared" si="8"/>
        <v>0</v>
      </c>
      <c r="EB12">
        <f t="shared" si="8"/>
        <v>0</v>
      </c>
      <c r="EC12">
        <f t="shared" si="8"/>
        <v>0</v>
      </c>
      <c r="ED12">
        <f t="shared" si="8"/>
        <v>0</v>
      </c>
      <c r="EE12">
        <f t="shared" si="8"/>
        <v>0</v>
      </c>
      <c r="EF12">
        <f t="shared" si="8"/>
        <v>0</v>
      </c>
      <c r="EG12">
        <f t="shared" si="8"/>
        <v>0</v>
      </c>
      <c r="EH12">
        <f t="shared" si="8"/>
        <v>0</v>
      </c>
      <c r="EI12">
        <f t="shared" si="8"/>
        <v>0</v>
      </c>
      <c r="EJ12">
        <f t="shared" si="8"/>
        <v>0</v>
      </c>
      <c r="EK12">
        <f t="shared" si="8"/>
        <v>0</v>
      </c>
      <c r="EL12">
        <f t="shared" si="8"/>
        <v>0</v>
      </c>
      <c r="EM12">
        <f t="shared" si="8"/>
        <v>0</v>
      </c>
      <c r="EN12">
        <f t="shared" si="8"/>
        <v>0</v>
      </c>
      <c r="EO12">
        <f t="shared" si="8"/>
        <v>0</v>
      </c>
      <c r="EP12">
        <f t="shared" si="8"/>
        <v>0</v>
      </c>
      <c r="EQ12">
        <f t="shared" si="9"/>
        <v>0</v>
      </c>
      <c r="ER12">
        <f t="shared" si="9"/>
        <v>0</v>
      </c>
      <c r="ES12">
        <f t="shared" si="9"/>
        <v>0</v>
      </c>
      <c r="ET12">
        <f t="shared" si="9"/>
        <v>0</v>
      </c>
      <c r="EU12">
        <f t="shared" si="9"/>
        <v>0</v>
      </c>
      <c r="EV12">
        <f t="shared" si="9"/>
        <v>0</v>
      </c>
      <c r="EW12">
        <f t="shared" si="9"/>
        <v>0</v>
      </c>
      <c r="EX12">
        <f t="shared" si="9"/>
        <v>0</v>
      </c>
      <c r="EY12">
        <f t="shared" si="9"/>
        <v>0</v>
      </c>
      <c r="EZ12">
        <f t="shared" si="9"/>
        <v>0</v>
      </c>
      <c r="FA12">
        <f t="shared" si="9"/>
        <v>0</v>
      </c>
      <c r="FB12">
        <f t="shared" si="9"/>
        <v>0</v>
      </c>
      <c r="FC12">
        <f t="shared" si="9"/>
        <v>0</v>
      </c>
      <c r="FD12">
        <f t="shared" si="9"/>
        <v>0</v>
      </c>
      <c r="FE12">
        <f t="shared" si="9"/>
        <v>0</v>
      </c>
      <c r="FF12">
        <f t="shared" si="9"/>
        <v>0</v>
      </c>
      <c r="FG12">
        <f t="shared" si="10"/>
        <v>0</v>
      </c>
      <c r="FH12">
        <f t="shared" si="10"/>
        <v>0</v>
      </c>
      <c r="FI12">
        <f t="shared" si="10"/>
        <v>0</v>
      </c>
      <c r="FJ12">
        <f t="shared" si="10"/>
        <v>0</v>
      </c>
      <c r="FK12">
        <f t="shared" si="10"/>
        <v>0</v>
      </c>
      <c r="FL12">
        <f t="shared" si="10"/>
        <v>0</v>
      </c>
      <c r="FM12">
        <f t="shared" si="10"/>
        <v>0</v>
      </c>
      <c r="FN12">
        <f t="shared" si="10"/>
        <v>0</v>
      </c>
      <c r="FO12">
        <f t="shared" si="10"/>
        <v>0</v>
      </c>
      <c r="FP12">
        <f t="shared" si="10"/>
        <v>0</v>
      </c>
      <c r="FQ12">
        <f t="shared" si="10"/>
        <v>0</v>
      </c>
      <c r="FR12">
        <f t="shared" si="10"/>
        <v>0</v>
      </c>
      <c r="FS12">
        <f t="shared" si="10"/>
        <v>0</v>
      </c>
      <c r="FT12">
        <f t="shared" si="10"/>
        <v>0</v>
      </c>
      <c r="FU12">
        <f t="shared" si="10"/>
        <v>0</v>
      </c>
      <c r="FV12">
        <f t="shared" si="10"/>
        <v>0</v>
      </c>
      <c r="FW12">
        <f t="shared" si="11"/>
        <v>0</v>
      </c>
      <c r="FX12">
        <f t="shared" si="11"/>
        <v>0</v>
      </c>
      <c r="FY12">
        <f t="shared" si="11"/>
        <v>0</v>
      </c>
      <c r="FZ12">
        <f t="shared" si="11"/>
        <v>0</v>
      </c>
      <c r="GA12">
        <f t="shared" si="11"/>
        <v>0</v>
      </c>
      <c r="GB12">
        <f t="shared" si="11"/>
        <v>0</v>
      </c>
      <c r="GC12">
        <f t="shared" si="11"/>
        <v>0</v>
      </c>
      <c r="GD12">
        <f t="shared" si="11"/>
        <v>0</v>
      </c>
      <c r="GE12">
        <f t="shared" si="11"/>
        <v>0</v>
      </c>
      <c r="GF12">
        <f t="shared" si="11"/>
        <v>0</v>
      </c>
      <c r="GG12">
        <f t="shared" si="11"/>
        <v>0</v>
      </c>
      <c r="GH12">
        <f t="shared" si="11"/>
        <v>0</v>
      </c>
      <c r="GI12">
        <f t="shared" si="11"/>
        <v>0</v>
      </c>
      <c r="GJ12">
        <f t="shared" si="11"/>
        <v>0</v>
      </c>
      <c r="GK12">
        <f t="shared" si="11"/>
        <v>0</v>
      </c>
      <c r="GL12">
        <f t="shared" si="11"/>
        <v>0</v>
      </c>
      <c r="GM12">
        <f t="shared" si="12"/>
        <v>0</v>
      </c>
      <c r="GN12">
        <f t="shared" si="12"/>
        <v>0</v>
      </c>
      <c r="GO12">
        <f t="shared" si="12"/>
        <v>0</v>
      </c>
      <c r="GP12">
        <f t="shared" si="12"/>
        <v>0</v>
      </c>
      <c r="GQ12">
        <f t="shared" si="12"/>
        <v>0</v>
      </c>
      <c r="GR12">
        <f t="shared" si="12"/>
        <v>0</v>
      </c>
      <c r="GS12">
        <f t="shared" si="12"/>
        <v>0</v>
      </c>
    </row>
    <row r="13" spans="1:201" x14ac:dyDescent="0.25">
      <c r="A13" s="2">
        <v>1957</v>
      </c>
      <c r="B13">
        <f t="shared" si="13"/>
        <v>0</v>
      </c>
      <c r="C13">
        <f t="shared" si="0"/>
        <v>0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1"/>
        <v>0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0</v>
      </c>
      <c r="X13">
        <f t="shared" si="1"/>
        <v>0</v>
      </c>
      <c r="Y13">
        <f t="shared" si="1"/>
        <v>0</v>
      </c>
      <c r="Z13">
        <f t="shared" si="1"/>
        <v>0</v>
      </c>
      <c r="AA13">
        <f t="shared" si="1"/>
        <v>0</v>
      </c>
      <c r="AB13">
        <f t="shared" si="1"/>
        <v>0</v>
      </c>
      <c r="AC13">
        <f t="shared" si="1"/>
        <v>0</v>
      </c>
      <c r="AD13">
        <f t="shared" si="1"/>
        <v>0</v>
      </c>
      <c r="AE13">
        <f t="shared" si="1"/>
        <v>0</v>
      </c>
      <c r="AF13">
        <f t="shared" si="1"/>
        <v>0</v>
      </c>
      <c r="AG13">
        <f t="shared" si="1"/>
        <v>0</v>
      </c>
      <c r="AH13">
        <f t="shared" si="1"/>
        <v>0</v>
      </c>
      <c r="AI13">
        <f t="shared" si="2"/>
        <v>0</v>
      </c>
      <c r="AJ13">
        <f t="shared" si="2"/>
        <v>0</v>
      </c>
      <c r="AK13">
        <f t="shared" si="2"/>
        <v>0</v>
      </c>
      <c r="AL13">
        <f t="shared" si="2"/>
        <v>0</v>
      </c>
      <c r="AM13">
        <f t="shared" si="2"/>
        <v>0</v>
      </c>
      <c r="AN13">
        <f t="shared" si="2"/>
        <v>0</v>
      </c>
      <c r="AO13">
        <f t="shared" si="2"/>
        <v>0</v>
      </c>
      <c r="AP13">
        <f t="shared" si="2"/>
        <v>0</v>
      </c>
      <c r="AQ13">
        <f t="shared" si="2"/>
        <v>0</v>
      </c>
      <c r="AR13">
        <f t="shared" si="2"/>
        <v>0</v>
      </c>
      <c r="AS13">
        <f t="shared" si="2"/>
        <v>0</v>
      </c>
      <c r="AT13">
        <f t="shared" si="2"/>
        <v>0</v>
      </c>
      <c r="AU13">
        <f t="shared" si="2"/>
        <v>0</v>
      </c>
      <c r="AV13">
        <f t="shared" si="2"/>
        <v>0</v>
      </c>
      <c r="AW13">
        <f t="shared" si="2"/>
        <v>0</v>
      </c>
      <c r="AX13">
        <f t="shared" si="2"/>
        <v>0</v>
      </c>
      <c r="AY13">
        <f t="shared" si="3"/>
        <v>0</v>
      </c>
      <c r="AZ13">
        <f t="shared" si="3"/>
        <v>0</v>
      </c>
      <c r="BA13">
        <f t="shared" si="3"/>
        <v>0</v>
      </c>
      <c r="BB13">
        <f t="shared" si="3"/>
        <v>0</v>
      </c>
      <c r="BC13">
        <f t="shared" si="3"/>
        <v>0</v>
      </c>
      <c r="BD13">
        <f t="shared" si="3"/>
        <v>0</v>
      </c>
      <c r="BE13">
        <f t="shared" si="3"/>
        <v>0</v>
      </c>
      <c r="BF13">
        <f t="shared" si="3"/>
        <v>0</v>
      </c>
      <c r="BG13">
        <f t="shared" si="3"/>
        <v>0</v>
      </c>
      <c r="BH13">
        <f t="shared" si="3"/>
        <v>0</v>
      </c>
      <c r="BI13">
        <f t="shared" si="3"/>
        <v>0</v>
      </c>
      <c r="BJ13">
        <f t="shared" si="3"/>
        <v>0</v>
      </c>
      <c r="BK13">
        <f t="shared" si="3"/>
        <v>0</v>
      </c>
      <c r="BL13">
        <f t="shared" si="3"/>
        <v>0</v>
      </c>
      <c r="BM13">
        <f t="shared" si="3"/>
        <v>0</v>
      </c>
      <c r="BN13">
        <f t="shared" si="3"/>
        <v>0</v>
      </c>
      <c r="BO13">
        <f t="shared" si="4"/>
        <v>0</v>
      </c>
      <c r="BP13">
        <f t="shared" si="4"/>
        <v>0</v>
      </c>
      <c r="BQ13">
        <f t="shared" si="4"/>
        <v>0</v>
      </c>
      <c r="BR13">
        <f t="shared" si="4"/>
        <v>0</v>
      </c>
      <c r="BS13">
        <f t="shared" si="4"/>
        <v>0</v>
      </c>
      <c r="BT13">
        <f t="shared" si="4"/>
        <v>0</v>
      </c>
      <c r="BU13">
        <f t="shared" si="4"/>
        <v>0</v>
      </c>
      <c r="BV13">
        <f t="shared" si="4"/>
        <v>0</v>
      </c>
      <c r="BW13">
        <f t="shared" si="4"/>
        <v>0</v>
      </c>
      <c r="BX13">
        <f t="shared" si="4"/>
        <v>0</v>
      </c>
      <c r="BY13">
        <f t="shared" si="4"/>
        <v>0</v>
      </c>
      <c r="BZ13">
        <f t="shared" si="4"/>
        <v>0</v>
      </c>
      <c r="CA13">
        <f t="shared" si="4"/>
        <v>0</v>
      </c>
      <c r="CB13">
        <f t="shared" si="4"/>
        <v>0</v>
      </c>
      <c r="CC13">
        <f t="shared" si="4"/>
        <v>0</v>
      </c>
      <c r="CD13">
        <f t="shared" si="4"/>
        <v>0</v>
      </c>
      <c r="CE13">
        <f t="shared" si="5"/>
        <v>0</v>
      </c>
      <c r="CF13">
        <f t="shared" si="5"/>
        <v>0</v>
      </c>
      <c r="CG13">
        <f t="shared" si="5"/>
        <v>0</v>
      </c>
      <c r="CH13">
        <f t="shared" si="5"/>
        <v>0</v>
      </c>
      <c r="CI13">
        <f t="shared" si="5"/>
        <v>0</v>
      </c>
      <c r="CJ13">
        <f t="shared" si="5"/>
        <v>0</v>
      </c>
      <c r="CK13">
        <f t="shared" si="5"/>
        <v>0</v>
      </c>
      <c r="CL13">
        <f t="shared" si="5"/>
        <v>0</v>
      </c>
      <c r="CM13">
        <f t="shared" si="5"/>
        <v>0</v>
      </c>
      <c r="CN13">
        <f t="shared" si="5"/>
        <v>0</v>
      </c>
      <c r="CO13">
        <f t="shared" si="5"/>
        <v>0</v>
      </c>
      <c r="CP13">
        <f t="shared" si="5"/>
        <v>0</v>
      </c>
      <c r="CQ13">
        <f t="shared" si="5"/>
        <v>0</v>
      </c>
      <c r="CR13">
        <f t="shared" si="5"/>
        <v>0</v>
      </c>
      <c r="CS13">
        <f t="shared" si="5"/>
        <v>0</v>
      </c>
      <c r="CT13">
        <f t="shared" si="5"/>
        <v>0</v>
      </c>
      <c r="CU13">
        <f t="shared" si="6"/>
        <v>0</v>
      </c>
      <c r="CV13">
        <f t="shared" si="6"/>
        <v>0</v>
      </c>
      <c r="CW13">
        <f t="shared" si="6"/>
        <v>0</v>
      </c>
      <c r="CX13">
        <f t="shared" si="6"/>
        <v>0</v>
      </c>
      <c r="CY13">
        <f t="shared" si="6"/>
        <v>0</v>
      </c>
      <c r="CZ13">
        <f t="shared" si="6"/>
        <v>0</v>
      </c>
      <c r="DA13">
        <f t="shared" si="6"/>
        <v>0</v>
      </c>
      <c r="DB13">
        <f t="shared" si="6"/>
        <v>0</v>
      </c>
      <c r="DC13">
        <f t="shared" si="6"/>
        <v>0</v>
      </c>
      <c r="DD13">
        <f t="shared" si="6"/>
        <v>0</v>
      </c>
      <c r="DE13">
        <f t="shared" si="6"/>
        <v>0</v>
      </c>
      <c r="DF13">
        <f t="shared" si="6"/>
        <v>0</v>
      </c>
      <c r="DG13">
        <f t="shared" si="6"/>
        <v>0</v>
      </c>
      <c r="DH13">
        <f t="shared" si="6"/>
        <v>0</v>
      </c>
      <c r="DI13">
        <f t="shared" si="6"/>
        <v>0</v>
      </c>
      <c r="DJ13">
        <f t="shared" si="6"/>
        <v>0</v>
      </c>
      <c r="DK13">
        <f t="shared" si="7"/>
        <v>0</v>
      </c>
      <c r="DL13">
        <f t="shared" si="7"/>
        <v>0</v>
      </c>
      <c r="DM13">
        <f t="shared" si="7"/>
        <v>0</v>
      </c>
      <c r="DN13">
        <f t="shared" si="7"/>
        <v>0</v>
      </c>
      <c r="DO13">
        <f t="shared" si="7"/>
        <v>0</v>
      </c>
      <c r="DP13">
        <f t="shared" si="7"/>
        <v>0</v>
      </c>
      <c r="DQ13">
        <f t="shared" si="7"/>
        <v>0</v>
      </c>
      <c r="DR13">
        <f t="shared" si="7"/>
        <v>0</v>
      </c>
      <c r="DS13">
        <f t="shared" si="7"/>
        <v>0</v>
      </c>
      <c r="DT13">
        <f t="shared" si="7"/>
        <v>0</v>
      </c>
      <c r="DU13">
        <f t="shared" si="7"/>
        <v>0</v>
      </c>
      <c r="DV13">
        <f t="shared" si="7"/>
        <v>0</v>
      </c>
      <c r="DW13">
        <f t="shared" si="7"/>
        <v>0</v>
      </c>
      <c r="DX13">
        <f t="shared" si="7"/>
        <v>0</v>
      </c>
      <c r="DY13">
        <f t="shared" si="7"/>
        <v>0</v>
      </c>
      <c r="DZ13">
        <f t="shared" si="7"/>
        <v>0</v>
      </c>
      <c r="EA13">
        <f t="shared" si="8"/>
        <v>0</v>
      </c>
      <c r="EB13">
        <f t="shared" si="8"/>
        <v>0</v>
      </c>
      <c r="EC13">
        <f t="shared" si="8"/>
        <v>0</v>
      </c>
      <c r="ED13">
        <f t="shared" si="8"/>
        <v>0</v>
      </c>
      <c r="EE13">
        <f t="shared" si="8"/>
        <v>0</v>
      </c>
      <c r="EF13">
        <f t="shared" si="8"/>
        <v>0</v>
      </c>
      <c r="EG13">
        <f t="shared" si="8"/>
        <v>0</v>
      </c>
      <c r="EH13">
        <f t="shared" si="8"/>
        <v>0</v>
      </c>
      <c r="EI13">
        <f t="shared" si="8"/>
        <v>0</v>
      </c>
      <c r="EJ13">
        <f t="shared" si="8"/>
        <v>0</v>
      </c>
      <c r="EK13">
        <f t="shared" si="8"/>
        <v>0</v>
      </c>
      <c r="EL13">
        <f t="shared" si="8"/>
        <v>0</v>
      </c>
      <c r="EM13">
        <f t="shared" si="8"/>
        <v>0</v>
      </c>
      <c r="EN13">
        <f t="shared" si="8"/>
        <v>0</v>
      </c>
      <c r="EO13">
        <f t="shared" si="8"/>
        <v>0</v>
      </c>
      <c r="EP13">
        <f t="shared" si="8"/>
        <v>0</v>
      </c>
      <c r="EQ13">
        <f t="shared" si="9"/>
        <v>0</v>
      </c>
      <c r="ER13">
        <f t="shared" si="9"/>
        <v>0</v>
      </c>
      <c r="ES13">
        <f t="shared" si="9"/>
        <v>0</v>
      </c>
      <c r="ET13">
        <f t="shared" si="9"/>
        <v>0</v>
      </c>
      <c r="EU13">
        <f t="shared" si="9"/>
        <v>0</v>
      </c>
      <c r="EV13">
        <f t="shared" si="9"/>
        <v>0</v>
      </c>
      <c r="EW13">
        <f t="shared" si="9"/>
        <v>0</v>
      </c>
      <c r="EX13">
        <f t="shared" si="9"/>
        <v>0</v>
      </c>
      <c r="EY13">
        <f t="shared" si="9"/>
        <v>0</v>
      </c>
      <c r="EZ13">
        <f t="shared" si="9"/>
        <v>0</v>
      </c>
      <c r="FA13">
        <f t="shared" si="9"/>
        <v>0</v>
      </c>
      <c r="FB13">
        <f t="shared" si="9"/>
        <v>0</v>
      </c>
      <c r="FC13">
        <f t="shared" si="9"/>
        <v>0</v>
      </c>
      <c r="FD13">
        <f t="shared" si="9"/>
        <v>0</v>
      </c>
      <c r="FE13">
        <f t="shared" si="9"/>
        <v>0</v>
      </c>
      <c r="FF13">
        <f t="shared" si="9"/>
        <v>0</v>
      </c>
      <c r="FG13">
        <f t="shared" si="10"/>
        <v>0</v>
      </c>
      <c r="FH13">
        <f t="shared" si="10"/>
        <v>0</v>
      </c>
      <c r="FI13">
        <f t="shared" si="10"/>
        <v>0</v>
      </c>
      <c r="FJ13">
        <f t="shared" si="10"/>
        <v>0</v>
      </c>
      <c r="FK13">
        <f t="shared" si="10"/>
        <v>0</v>
      </c>
      <c r="FL13">
        <f t="shared" si="10"/>
        <v>0</v>
      </c>
      <c r="FM13">
        <f t="shared" si="10"/>
        <v>0</v>
      </c>
      <c r="FN13">
        <f t="shared" si="10"/>
        <v>0</v>
      </c>
      <c r="FO13">
        <f t="shared" si="10"/>
        <v>0</v>
      </c>
      <c r="FP13">
        <f t="shared" si="10"/>
        <v>0</v>
      </c>
      <c r="FQ13">
        <f t="shared" si="10"/>
        <v>0</v>
      </c>
      <c r="FR13">
        <f t="shared" si="10"/>
        <v>0</v>
      </c>
      <c r="FS13">
        <f t="shared" si="10"/>
        <v>0</v>
      </c>
      <c r="FT13">
        <f t="shared" si="10"/>
        <v>0</v>
      </c>
      <c r="FU13">
        <f t="shared" si="10"/>
        <v>0</v>
      </c>
      <c r="FV13">
        <f t="shared" si="10"/>
        <v>0</v>
      </c>
      <c r="FW13">
        <f t="shared" si="11"/>
        <v>0</v>
      </c>
      <c r="FX13">
        <f t="shared" si="11"/>
        <v>0</v>
      </c>
      <c r="FY13">
        <f t="shared" si="11"/>
        <v>0</v>
      </c>
      <c r="FZ13">
        <f t="shared" si="11"/>
        <v>0</v>
      </c>
      <c r="GA13">
        <f t="shared" si="11"/>
        <v>0</v>
      </c>
      <c r="GB13">
        <f t="shared" si="11"/>
        <v>0</v>
      </c>
      <c r="GC13">
        <f t="shared" si="11"/>
        <v>0</v>
      </c>
      <c r="GD13">
        <f t="shared" si="11"/>
        <v>0</v>
      </c>
      <c r="GE13">
        <f t="shared" si="11"/>
        <v>0</v>
      </c>
      <c r="GF13">
        <f t="shared" si="11"/>
        <v>0</v>
      </c>
      <c r="GG13">
        <f t="shared" si="11"/>
        <v>0</v>
      </c>
      <c r="GH13">
        <f t="shared" si="11"/>
        <v>0</v>
      </c>
      <c r="GI13">
        <f t="shared" si="11"/>
        <v>0</v>
      </c>
      <c r="GJ13">
        <f t="shared" si="11"/>
        <v>0</v>
      </c>
      <c r="GK13">
        <f t="shared" si="11"/>
        <v>0</v>
      </c>
      <c r="GL13">
        <f t="shared" si="11"/>
        <v>0</v>
      </c>
      <c r="GM13">
        <f t="shared" si="12"/>
        <v>0</v>
      </c>
      <c r="GN13">
        <f t="shared" si="12"/>
        <v>0</v>
      </c>
      <c r="GO13">
        <f t="shared" si="12"/>
        <v>0</v>
      </c>
      <c r="GP13">
        <f t="shared" si="12"/>
        <v>0</v>
      </c>
      <c r="GQ13">
        <f t="shared" si="12"/>
        <v>0</v>
      </c>
      <c r="GR13">
        <f t="shared" si="12"/>
        <v>0</v>
      </c>
      <c r="GS13">
        <f t="shared" si="12"/>
        <v>0</v>
      </c>
    </row>
    <row r="14" spans="1:201" x14ac:dyDescent="0.25">
      <c r="A14" s="2">
        <v>1533</v>
      </c>
      <c r="B14">
        <f t="shared" si="13"/>
        <v>0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1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  <c r="X14">
        <f t="shared" si="1"/>
        <v>0</v>
      </c>
      <c r="Y14">
        <f t="shared" si="1"/>
        <v>0</v>
      </c>
      <c r="Z14">
        <f t="shared" si="1"/>
        <v>0</v>
      </c>
      <c r="AA14">
        <f t="shared" si="1"/>
        <v>0</v>
      </c>
      <c r="AB14">
        <f t="shared" si="1"/>
        <v>0</v>
      </c>
      <c r="AC14">
        <f t="shared" si="1"/>
        <v>0</v>
      </c>
      <c r="AD14">
        <f t="shared" si="1"/>
        <v>0</v>
      </c>
      <c r="AE14">
        <f t="shared" si="1"/>
        <v>0</v>
      </c>
      <c r="AF14">
        <f t="shared" si="1"/>
        <v>0</v>
      </c>
      <c r="AG14">
        <f t="shared" si="1"/>
        <v>0</v>
      </c>
      <c r="AH14">
        <f t="shared" si="1"/>
        <v>0</v>
      </c>
      <c r="AI14">
        <f t="shared" si="2"/>
        <v>0</v>
      </c>
      <c r="AJ14">
        <f t="shared" si="2"/>
        <v>0</v>
      </c>
      <c r="AK14">
        <f t="shared" si="2"/>
        <v>0</v>
      </c>
      <c r="AL14">
        <f t="shared" si="2"/>
        <v>0</v>
      </c>
      <c r="AM14">
        <f t="shared" si="2"/>
        <v>0</v>
      </c>
      <c r="AN14">
        <f t="shared" si="2"/>
        <v>0</v>
      </c>
      <c r="AO14">
        <f t="shared" si="2"/>
        <v>0</v>
      </c>
      <c r="AP14">
        <f t="shared" si="2"/>
        <v>0</v>
      </c>
      <c r="AQ14">
        <f t="shared" si="2"/>
        <v>0</v>
      </c>
      <c r="AR14">
        <f t="shared" si="2"/>
        <v>0</v>
      </c>
      <c r="AS14">
        <f t="shared" si="2"/>
        <v>0</v>
      </c>
      <c r="AT14">
        <f t="shared" si="2"/>
        <v>0</v>
      </c>
      <c r="AU14">
        <f t="shared" si="2"/>
        <v>0</v>
      </c>
      <c r="AV14">
        <f t="shared" si="2"/>
        <v>0</v>
      </c>
      <c r="AW14">
        <f t="shared" si="2"/>
        <v>0</v>
      </c>
      <c r="AX14">
        <f t="shared" si="2"/>
        <v>0</v>
      </c>
      <c r="AY14">
        <f t="shared" si="3"/>
        <v>0</v>
      </c>
      <c r="AZ14">
        <f t="shared" si="3"/>
        <v>0</v>
      </c>
      <c r="BA14">
        <f t="shared" si="3"/>
        <v>0</v>
      </c>
      <c r="BB14">
        <f t="shared" si="3"/>
        <v>0</v>
      </c>
      <c r="BC14">
        <f t="shared" si="3"/>
        <v>0</v>
      </c>
      <c r="BD14">
        <f t="shared" si="3"/>
        <v>0</v>
      </c>
      <c r="BE14">
        <f t="shared" si="3"/>
        <v>0</v>
      </c>
      <c r="BF14">
        <f t="shared" si="3"/>
        <v>0</v>
      </c>
      <c r="BG14">
        <f t="shared" si="3"/>
        <v>0</v>
      </c>
      <c r="BH14">
        <f t="shared" si="3"/>
        <v>0</v>
      </c>
      <c r="BI14">
        <f t="shared" si="3"/>
        <v>0</v>
      </c>
      <c r="BJ14">
        <f t="shared" si="3"/>
        <v>0</v>
      </c>
      <c r="BK14">
        <f t="shared" si="3"/>
        <v>0</v>
      </c>
      <c r="BL14">
        <f t="shared" si="3"/>
        <v>0</v>
      </c>
      <c r="BM14">
        <f t="shared" si="3"/>
        <v>0</v>
      </c>
      <c r="BN14">
        <f t="shared" si="3"/>
        <v>0</v>
      </c>
      <c r="BO14">
        <f t="shared" si="4"/>
        <v>0</v>
      </c>
      <c r="BP14">
        <f t="shared" si="4"/>
        <v>0</v>
      </c>
      <c r="BQ14">
        <f t="shared" si="4"/>
        <v>0</v>
      </c>
      <c r="BR14">
        <f t="shared" si="4"/>
        <v>0</v>
      </c>
      <c r="BS14">
        <f t="shared" si="4"/>
        <v>0</v>
      </c>
      <c r="BT14">
        <f t="shared" si="4"/>
        <v>0</v>
      </c>
      <c r="BU14">
        <f t="shared" si="4"/>
        <v>0</v>
      </c>
      <c r="BV14">
        <f t="shared" si="4"/>
        <v>0</v>
      </c>
      <c r="BW14">
        <f t="shared" si="4"/>
        <v>0</v>
      </c>
      <c r="BX14">
        <f t="shared" si="4"/>
        <v>0</v>
      </c>
      <c r="BY14">
        <f t="shared" si="4"/>
        <v>0</v>
      </c>
      <c r="BZ14">
        <f t="shared" si="4"/>
        <v>0</v>
      </c>
      <c r="CA14">
        <f t="shared" si="4"/>
        <v>0</v>
      </c>
      <c r="CB14">
        <f t="shared" si="4"/>
        <v>0</v>
      </c>
      <c r="CC14">
        <f t="shared" si="4"/>
        <v>0</v>
      </c>
      <c r="CD14">
        <f t="shared" si="4"/>
        <v>0</v>
      </c>
      <c r="CE14">
        <f t="shared" si="5"/>
        <v>0</v>
      </c>
      <c r="CF14">
        <f t="shared" si="5"/>
        <v>0</v>
      </c>
      <c r="CG14">
        <f t="shared" si="5"/>
        <v>0</v>
      </c>
      <c r="CH14">
        <f t="shared" si="5"/>
        <v>0</v>
      </c>
      <c r="CI14">
        <f t="shared" si="5"/>
        <v>0</v>
      </c>
      <c r="CJ14">
        <f t="shared" si="5"/>
        <v>0</v>
      </c>
      <c r="CK14">
        <f t="shared" si="5"/>
        <v>0</v>
      </c>
      <c r="CL14">
        <f t="shared" si="5"/>
        <v>0</v>
      </c>
      <c r="CM14">
        <f t="shared" si="5"/>
        <v>0</v>
      </c>
      <c r="CN14">
        <f t="shared" si="5"/>
        <v>0</v>
      </c>
      <c r="CO14">
        <f t="shared" si="5"/>
        <v>0</v>
      </c>
      <c r="CP14">
        <f t="shared" si="5"/>
        <v>0</v>
      </c>
      <c r="CQ14">
        <f t="shared" si="5"/>
        <v>0</v>
      </c>
      <c r="CR14">
        <f t="shared" si="5"/>
        <v>0</v>
      </c>
      <c r="CS14">
        <f t="shared" si="5"/>
        <v>0</v>
      </c>
      <c r="CT14">
        <f t="shared" si="5"/>
        <v>0</v>
      </c>
      <c r="CU14">
        <f t="shared" si="6"/>
        <v>0</v>
      </c>
      <c r="CV14">
        <f t="shared" si="6"/>
        <v>0</v>
      </c>
      <c r="CW14">
        <f t="shared" si="6"/>
        <v>0</v>
      </c>
      <c r="CX14">
        <f t="shared" si="6"/>
        <v>0</v>
      </c>
      <c r="CY14">
        <f t="shared" si="6"/>
        <v>0</v>
      </c>
      <c r="CZ14">
        <f t="shared" si="6"/>
        <v>0</v>
      </c>
      <c r="DA14">
        <f t="shared" si="6"/>
        <v>0</v>
      </c>
      <c r="DB14">
        <f t="shared" si="6"/>
        <v>0</v>
      </c>
      <c r="DC14">
        <f t="shared" si="6"/>
        <v>0</v>
      </c>
      <c r="DD14">
        <f t="shared" si="6"/>
        <v>0</v>
      </c>
      <c r="DE14">
        <f t="shared" si="6"/>
        <v>0</v>
      </c>
      <c r="DF14">
        <f t="shared" si="6"/>
        <v>0</v>
      </c>
      <c r="DG14">
        <f t="shared" si="6"/>
        <v>0</v>
      </c>
      <c r="DH14">
        <f t="shared" si="6"/>
        <v>0</v>
      </c>
      <c r="DI14">
        <f t="shared" si="6"/>
        <v>0</v>
      </c>
      <c r="DJ14">
        <f t="shared" si="6"/>
        <v>0</v>
      </c>
      <c r="DK14">
        <f t="shared" si="7"/>
        <v>0</v>
      </c>
      <c r="DL14">
        <f t="shared" si="7"/>
        <v>0</v>
      </c>
      <c r="DM14">
        <f t="shared" si="7"/>
        <v>0</v>
      </c>
      <c r="DN14">
        <f t="shared" si="7"/>
        <v>0</v>
      </c>
      <c r="DO14">
        <f t="shared" si="7"/>
        <v>0</v>
      </c>
      <c r="DP14">
        <f t="shared" si="7"/>
        <v>0</v>
      </c>
      <c r="DQ14">
        <f t="shared" si="7"/>
        <v>0</v>
      </c>
      <c r="DR14">
        <f t="shared" si="7"/>
        <v>0</v>
      </c>
      <c r="DS14">
        <f t="shared" si="7"/>
        <v>0</v>
      </c>
      <c r="DT14">
        <f t="shared" si="7"/>
        <v>0</v>
      </c>
      <c r="DU14">
        <f t="shared" si="7"/>
        <v>0</v>
      </c>
      <c r="DV14">
        <f t="shared" si="7"/>
        <v>0</v>
      </c>
      <c r="DW14">
        <f t="shared" si="7"/>
        <v>0</v>
      </c>
      <c r="DX14">
        <f t="shared" si="7"/>
        <v>0</v>
      </c>
      <c r="DY14">
        <f t="shared" si="7"/>
        <v>0</v>
      </c>
      <c r="DZ14">
        <f t="shared" si="7"/>
        <v>0</v>
      </c>
      <c r="EA14">
        <f t="shared" si="8"/>
        <v>0</v>
      </c>
      <c r="EB14">
        <f t="shared" si="8"/>
        <v>0</v>
      </c>
      <c r="EC14">
        <f t="shared" si="8"/>
        <v>0</v>
      </c>
      <c r="ED14">
        <f t="shared" si="8"/>
        <v>0</v>
      </c>
      <c r="EE14">
        <f t="shared" si="8"/>
        <v>0</v>
      </c>
      <c r="EF14">
        <f t="shared" si="8"/>
        <v>0</v>
      </c>
      <c r="EG14">
        <f t="shared" si="8"/>
        <v>0</v>
      </c>
      <c r="EH14">
        <f t="shared" si="8"/>
        <v>0</v>
      </c>
      <c r="EI14">
        <f t="shared" si="8"/>
        <v>0</v>
      </c>
      <c r="EJ14">
        <f t="shared" si="8"/>
        <v>0</v>
      </c>
      <c r="EK14">
        <f t="shared" si="8"/>
        <v>0</v>
      </c>
      <c r="EL14">
        <f t="shared" si="8"/>
        <v>0</v>
      </c>
      <c r="EM14">
        <f t="shared" si="8"/>
        <v>0</v>
      </c>
      <c r="EN14">
        <f t="shared" si="8"/>
        <v>0</v>
      </c>
      <c r="EO14">
        <f t="shared" si="8"/>
        <v>0</v>
      </c>
      <c r="EP14">
        <f t="shared" si="8"/>
        <v>0</v>
      </c>
      <c r="EQ14">
        <f t="shared" si="9"/>
        <v>0</v>
      </c>
      <c r="ER14">
        <f t="shared" si="9"/>
        <v>0</v>
      </c>
      <c r="ES14">
        <f t="shared" si="9"/>
        <v>0</v>
      </c>
      <c r="ET14">
        <f t="shared" si="9"/>
        <v>0</v>
      </c>
      <c r="EU14">
        <f t="shared" si="9"/>
        <v>0</v>
      </c>
      <c r="EV14">
        <f t="shared" si="9"/>
        <v>0</v>
      </c>
      <c r="EW14">
        <f t="shared" si="9"/>
        <v>0</v>
      </c>
      <c r="EX14">
        <f t="shared" si="9"/>
        <v>0</v>
      </c>
      <c r="EY14">
        <f t="shared" si="9"/>
        <v>0</v>
      </c>
      <c r="EZ14">
        <f t="shared" si="9"/>
        <v>0</v>
      </c>
      <c r="FA14">
        <f t="shared" si="9"/>
        <v>0</v>
      </c>
      <c r="FB14">
        <f t="shared" si="9"/>
        <v>0</v>
      </c>
      <c r="FC14">
        <f t="shared" si="9"/>
        <v>0</v>
      </c>
      <c r="FD14">
        <f t="shared" si="9"/>
        <v>0</v>
      </c>
      <c r="FE14">
        <f t="shared" si="9"/>
        <v>0</v>
      </c>
      <c r="FF14">
        <f t="shared" si="9"/>
        <v>0</v>
      </c>
      <c r="FG14">
        <f t="shared" si="10"/>
        <v>0</v>
      </c>
      <c r="FH14">
        <f t="shared" si="10"/>
        <v>0</v>
      </c>
      <c r="FI14">
        <f t="shared" si="10"/>
        <v>0</v>
      </c>
      <c r="FJ14">
        <f t="shared" si="10"/>
        <v>0</v>
      </c>
      <c r="FK14">
        <f t="shared" si="10"/>
        <v>0</v>
      </c>
      <c r="FL14">
        <f t="shared" si="10"/>
        <v>0</v>
      </c>
      <c r="FM14">
        <f t="shared" si="10"/>
        <v>0</v>
      </c>
      <c r="FN14">
        <f t="shared" si="10"/>
        <v>0</v>
      </c>
      <c r="FO14">
        <f t="shared" si="10"/>
        <v>0</v>
      </c>
      <c r="FP14">
        <f t="shared" si="10"/>
        <v>0</v>
      </c>
      <c r="FQ14">
        <f t="shared" si="10"/>
        <v>0</v>
      </c>
      <c r="FR14">
        <f t="shared" si="10"/>
        <v>0</v>
      </c>
      <c r="FS14">
        <f t="shared" si="10"/>
        <v>0</v>
      </c>
      <c r="FT14">
        <f t="shared" si="10"/>
        <v>0</v>
      </c>
      <c r="FU14">
        <f t="shared" si="10"/>
        <v>0</v>
      </c>
      <c r="FV14">
        <f t="shared" si="10"/>
        <v>0</v>
      </c>
      <c r="FW14">
        <f t="shared" si="11"/>
        <v>0</v>
      </c>
      <c r="FX14">
        <f t="shared" si="11"/>
        <v>0</v>
      </c>
      <c r="FY14">
        <f t="shared" si="11"/>
        <v>0</v>
      </c>
      <c r="FZ14">
        <f t="shared" si="11"/>
        <v>0</v>
      </c>
      <c r="GA14">
        <f t="shared" si="11"/>
        <v>0</v>
      </c>
      <c r="GB14">
        <f t="shared" si="11"/>
        <v>0</v>
      </c>
      <c r="GC14">
        <f t="shared" si="11"/>
        <v>0</v>
      </c>
      <c r="GD14">
        <f t="shared" si="11"/>
        <v>0</v>
      </c>
      <c r="GE14">
        <f t="shared" si="11"/>
        <v>0</v>
      </c>
      <c r="GF14">
        <f t="shared" si="11"/>
        <v>0</v>
      </c>
      <c r="GG14">
        <f t="shared" si="11"/>
        <v>0</v>
      </c>
      <c r="GH14">
        <f t="shared" si="11"/>
        <v>0</v>
      </c>
      <c r="GI14">
        <f t="shared" si="11"/>
        <v>0</v>
      </c>
      <c r="GJ14">
        <f t="shared" si="11"/>
        <v>0</v>
      </c>
      <c r="GK14">
        <f t="shared" si="11"/>
        <v>0</v>
      </c>
      <c r="GL14">
        <f t="shared" si="11"/>
        <v>0</v>
      </c>
      <c r="GM14">
        <f t="shared" si="12"/>
        <v>0</v>
      </c>
      <c r="GN14">
        <f t="shared" si="12"/>
        <v>0</v>
      </c>
      <c r="GO14">
        <f t="shared" si="12"/>
        <v>0</v>
      </c>
      <c r="GP14">
        <f t="shared" si="12"/>
        <v>0</v>
      </c>
      <c r="GQ14">
        <f t="shared" si="12"/>
        <v>0</v>
      </c>
      <c r="GR14">
        <f t="shared" si="12"/>
        <v>0</v>
      </c>
      <c r="GS14">
        <f t="shared" si="12"/>
        <v>0</v>
      </c>
    </row>
    <row r="15" spans="1:201" x14ac:dyDescent="0.25">
      <c r="A15" s="2">
        <v>1661</v>
      </c>
      <c r="B15">
        <f t="shared" si="13"/>
        <v>0</v>
      </c>
      <c r="C15">
        <f t="shared" si="0"/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1"/>
        <v>0</v>
      </c>
      <c r="T15">
        <f t="shared" si="1"/>
        <v>0</v>
      </c>
      <c r="U15">
        <f t="shared" si="1"/>
        <v>0</v>
      </c>
      <c r="V15">
        <f t="shared" si="1"/>
        <v>0</v>
      </c>
      <c r="W15">
        <f t="shared" si="1"/>
        <v>0</v>
      </c>
      <c r="X15">
        <f t="shared" si="1"/>
        <v>0</v>
      </c>
      <c r="Y15">
        <f t="shared" si="1"/>
        <v>0</v>
      </c>
      <c r="Z15">
        <f t="shared" si="1"/>
        <v>0</v>
      </c>
      <c r="AA15">
        <f t="shared" si="1"/>
        <v>0</v>
      </c>
      <c r="AB15">
        <f t="shared" si="1"/>
        <v>0</v>
      </c>
      <c r="AC15">
        <f t="shared" si="1"/>
        <v>0</v>
      </c>
      <c r="AD15">
        <f t="shared" si="1"/>
        <v>0</v>
      </c>
      <c r="AE15">
        <f t="shared" si="1"/>
        <v>0</v>
      </c>
      <c r="AF15">
        <f t="shared" si="1"/>
        <v>0</v>
      </c>
      <c r="AG15">
        <f t="shared" si="1"/>
        <v>0</v>
      </c>
      <c r="AH15">
        <f t="shared" si="1"/>
        <v>0</v>
      </c>
      <c r="AI15">
        <f t="shared" si="2"/>
        <v>0</v>
      </c>
      <c r="AJ15">
        <f t="shared" si="2"/>
        <v>0</v>
      </c>
      <c r="AK15">
        <f t="shared" si="2"/>
        <v>0</v>
      </c>
      <c r="AL15">
        <f t="shared" si="2"/>
        <v>0</v>
      </c>
      <c r="AM15">
        <f t="shared" si="2"/>
        <v>0</v>
      </c>
      <c r="AN15">
        <f t="shared" si="2"/>
        <v>0</v>
      </c>
      <c r="AO15">
        <f t="shared" si="2"/>
        <v>0</v>
      </c>
      <c r="AP15">
        <f t="shared" si="2"/>
        <v>0</v>
      </c>
      <c r="AQ15">
        <f t="shared" si="2"/>
        <v>0</v>
      </c>
      <c r="AR15">
        <f t="shared" si="2"/>
        <v>0</v>
      </c>
      <c r="AS15">
        <f t="shared" si="2"/>
        <v>0</v>
      </c>
      <c r="AT15">
        <f t="shared" si="2"/>
        <v>0</v>
      </c>
      <c r="AU15">
        <f t="shared" si="2"/>
        <v>0</v>
      </c>
      <c r="AV15">
        <f t="shared" si="2"/>
        <v>0</v>
      </c>
      <c r="AW15">
        <f t="shared" si="2"/>
        <v>0</v>
      </c>
      <c r="AX15">
        <f t="shared" si="2"/>
        <v>0</v>
      </c>
      <c r="AY15">
        <f t="shared" si="3"/>
        <v>0</v>
      </c>
      <c r="AZ15">
        <f t="shared" si="3"/>
        <v>0</v>
      </c>
      <c r="BA15">
        <f t="shared" si="3"/>
        <v>0</v>
      </c>
      <c r="BB15">
        <f t="shared" si="3"/>
        <v>0</v>
      </c>
      <c r="BC15">
        <f t="shared" si="3"/>
        <v>0</v>
      </c>
      <c r="BD15">
        <f t="shared" si="3"/>
        <v>0</v>
      </c>
      <c r="BE15">
        <f t="shared" si="3"/>
        <v>0</v>
      </c>
      <c r="BF15">
        <f t="shared" si="3"/>
        <v>0</v>
      </c>
      <c r="BG15">
        <f t="shared" si="3"/>
        <v>0</v>
      </c>
      <c r="BH15">
        <f t="shared" si="3"/>
        <v>0</v>
      </c>
      <c r="BI15">
        <f t="shared" si="3"/>
        <v>0</v>
      </c>
      <c r="BJ15">
        <f t="shared" si="3"/>
        <v>0</v>
      </c>
      <c r="BK15">
        <f t="shared" si="3"/>
        <v>0</v>
      </c>
      <c r="BL15">
        <f t="shared" si="3"/>
        <v>0</v>
      </c>
      <c r="BM15">
        <f t="shared" si="3"/>
        <v>0</v>
      </c>
      <c r="BN15">
        <f t="shared" si="3"/>
        <v>0</v>
      </c>
      <c r="BO15">
        <f t="shared" si="4"/>
        <v>0</v>
      </c>
      <c r="BP15">
        <f t="shared" si="4"/>
        <v>0</v>
      </c>
      <c r="BQ15">
        <f t="shared" si="4"/>
        <v>0</v>
      </c>
      <c r="BR15">
        <f t="shared" si="4"/>
        <v>0</v>
      </c>
      <c r="BS15">
        <f t="shared" si="4"/>
        <v>0</v>
      </c>
      <c r="BT15">
        <f t="shared" si="4"/>
        <v>0</v>
      </c>
      <c r="BU15">
        <f t="shared" si="4"/>
        <v>0</v>
      </c>
      <c r="BV15">
        <f t="shared" si="4"/>
        <v>0</v>
      </c>
      <c r="BW15">
        <f t="shared" si="4"/>
        <v>0</v>
      </c>
      <c r="BX15">
        <f t="shared" si="4"/>
        <v>0</v>
      </c>
      <c r="BY15">
        <f t="shared" si="4"/>
        <v>0</v>
      </c>
      <c r="BZ15">
        <f t="shared" si="4"/>
        <v>0</v>
      </c>
      <c r="CA15">
        <f t="shared" si="4"/>
        <v>0</v>
      </c>
      <c r="CB15">
        <f t="shared" si="4"/>
        <v>0</v>
      </c>
      <c r="CC15">
        <f t="shared" si="4"/>
        <v>0</v>
      </c>
      <c r="CD15">
        <f t="shared" si="4"/>
        <v>0</v>
      </c>
      <c r="CE15">
        <f t="shared" si="5"/>
        <v>0</v>
      </c>
      <c r="CF15">
        <f t="shared" si="5"/>
        <v>0</v>
      </c>
      <c r="CG15">
        <f t="shared" si="5"/>
        <v>0</v>
      </c>
      <c r="CH15">
        <f t="shared" si="5"/>
        <v>0</v>
      </c>
      <c r="CI15">
        <f t="shared" si="5"/>
        <v>0</v>
      </c>
      <c r="CJ15">
        <f t="shared" si="5"/>
        <v>0</v>
      </c>
      <c r="CK15">
        <f t="shared" si="5"/>
        <v>0</v>
      </c>
      <c r="CL15">
        <f t="shared" si="5"/>
        <v>0</v>
      </c>
      <c r="CM15">
        <f t="shared" si="5"/>
        <v>0</v>
      </c>
      <c r="CN15">
        <f t="shared" si="5"/>
        <v>0</v>
      </c>
      <c r="CO15">
        <f t="shared" si="5"/>
        <v>0</v>
      </c>
      <c r="CP15">
        <f t="shared" si="5"/>
        <v>0</v>
      </c>
      <c r="CQ15">
        <f t="shared" si="5"/>
        <v>0</v>
      </c>
      <c r="CR15">
        <f t="shared" si="5"/>
        <v>0</v>
      </c>
      <c r="CS15">
        <f t="shared" si="5"/>
        <v>0</v>
      </c>
      <c r="CT15">
        <f t="shared" si="5"/>
        <v>0</v>
      </c>
      <c r="CU15">
        <f t="shared" si="6"/>
        <v>0</v>
      </c>
      <c r="CV15">
        <f t="shared" si="6"/>
        <v>0</v>
      </c>
      <c r="CW15">
        <f t="shared" si="6"/>
        <v>0</v>
      </c>
      <c r="CX15">
        <f t="shared" si="6"/>
        <v>0</v>
      </c>
      <c r="CY15">
        <f t="shared" si="6"/>
        <v>0</v>
      </c>
      <c r="CZ15">
        <f t="shared" si="6"/>
        <v>0</v>
      </c>
      <c r="DA15">
        <f t="shared" si="6"/>
        <v>0</v>
      </c>
      <c r="DB15">
        <f t="shared" si="6"/>
        <v>0</v>
      </c>
      <c r="DC15">
        <f t="shared" si="6"/>
        <v>0</v>
      </c>
      <c r="DD15">
        <f t="shared" si="6"/>
        <v>0</v>
      </c>
      <c r="DE15">
        <f t="shared" si="6"/>
        <v>0</v>
      </c>
      <c r="DF15">
        <f t="shared" si="6"/>
        <v>0</v>
      </c>
      <c r="DG15">
        <f t="shared" si="6"/>
        <v>0</v>
      </c>
      <c r="DH15">
        <f t="shared" si="6"/>
        <v>0</v>
      </c>
      <c r="DI15">
        <f t="shared" si="6"/>
        <v>0</v>
      </c>
      <c r="DJ15">
        <f t="shared" si="6"/>
        <v>0</v>
      </c>
      <c r="DK15">
        <f t="shared" si="7"/>
        <v>0</v>
      </c>
      <c r="DL15">
        <f t="shared" si="7"/>
        <v>0</v>
      </c>
      <c r="DM15">
        <f t="shared" si="7"/>
        <v>0</v>
      </c>
      <c r="DN15">
        <f t="shared" si="7"/>
        <v>0</v>
      </c>
      <c r="DO15">
        <f t="shared" si="7"/>
        <v>0</v>
      </c>
      <c r="DP15">
        <f t="shared" si="7"/>
        <v>0</v>
      </c>
      <c r="DQ15">
        <f t="shared" si="7"/>
        <v>0</v>
      </c>
      <c r="DR15">
        <f t="shared" si="7"/>
        <v>0</v>
      </c>
      <c r="DS15">
        <f t="shared" si="7"/>
        <v>0</v>
      </c>
      <c r="DT15">
        <f t="shared" si="7"/>
        <v>0</v>
      </c>
      <c r="DU15">
        <f t="shared" si="7"/>
        <v>0</v>
      </c>
      <c r="DV15">
        <f t="shared" si="7"/>
        <v>0</v>
      </c>
      <c r="DW15">
        <f t="shared" si="7"/>
        <v>0</v>
      </c>
      <c r="DX15">
        <f t="shared" si="7"/>
        <v>0</v>
      </c>
      <c r="DY15">
        <f t="shared" si="7"/>
        <v>0</v>
      </c>
      <c r="DZ15">
        <f t="shared" si="7"/>
        <v>0</v>
      </c>
      <c r="EA15">
        <f t="shared" si="8"/>
        <v>0</v>
      </c>
      <c r="EB15">
        <f t="shared" si="8"/>
        <v>0</v>
      </c>
      <c r="EC15">
        <f t="shared" si="8"/>
        <v>0</v>
      </c>
      <c r="ED15">
        <f t="shared" si="8"/>
        <v>0</v>
      </c>
      <c r="EE15">
        <f t="shared" si="8"/>
        <v>0</v>
      </c>
      <c r="EF15">
        <f t="shared" si="8"/>
        <v>0</v>
      </c>
      <c r="EG15">
        <f t="shared" si="8"/>
        <v>0</v>
      </c>
      <c r="EH15">
        <f t="shared" si="8"/>
        <v>0</v>
      </c>
      <c r="EI15">
        <f t="shared" si="8"/>
        <v>0</v>
      </c>
      <c r="EJ15">
        <f t="shared" si="8"/>
        <v>0</v>
      </c>
      <c r="EK15">
        <f t="shared" si="8"/>
        <v>0</v>
      </c>
      <c r="EL15">
        <f t="shared" si="8"/>
        <v>0</v>
      </c>
      <c r="EM15">
        <f t="shared" si="8"/>
        <v>0</v>
      </c>
      <c r="EN15">
        <f t="shared" si="8"/>
        <v>0</v>
      </c>
      <c r="EO15">
        <f t="shared" si="8"/>
        <v>0</v>
      </c>
      <c r="EP15">
        <f t="shared" si="8"/>
        <v>0</v>
      </c>
      <c r="EQ15">
        <f t="shared" si="9"/>
        <v>0</v>
      </c>
      <c r="ER15">
        <f t="shared" si="9"/>
        <v>0</v>
      </c>
      <c r="ES15">
        <f t="shared" si="9"/>
        <v>0</v>
      </c>
      <c r="ET15">
        <f t="shared" si="9"/>
        <v>0</v>
      </c>
      <c r="EU15">
        <f t="shared" si="9"/>
        <v>0</v>
      </c>
      <c r="EV15">
        <f t="shared" si="9"/>
        <v>0</v>
      </c>
      <c r="EW15">
        <f t="shared" si="9"/>
        <v>0</v>
      </c>
      <c r="EX15">
        <f t="shared" si="9"/>
        <v>0</v>
      </c>
      <c r="EY15">
        <f t="shared" si="9"/>
        <v>0</v>
      </c>
      <c r="EZ15">
        <f t="shared" si="9"/>
        <v>0</v>
      </c>
      <c r="FA15">
        <f t="shared" si="9"/>
        <v>0</v>
      </c>
      <c r="FB15">
        <f t="shared" si="9"/>
        <v>0</v>
      </c>
      <c r="FC15">
        <f t="shared" si="9"/>
        <v>0</v>
      </c>
      <c r="FD15">
        <f t="shared" si="9"/>
        <v>0</v>
      </c>
      <c r="FE15">
        <f t="shared" si="9"/>
        <v>0</v>
      </c>
      <c r="FF15">
        <f t="shared" si="9"/>
        <v>0</v>
      </c>
      <c r="FG15">
        <f t="shared" si="10"/>
        <v>0</v>
      </c>
      <c r="FH15">
        <f t="shared" si="10"/>
        <v>0</v>
      </c>
      <c r="FI15">
        <f t="shared" si="10"/>
        <v>0</v>
      </c>
      <c r="FJ15">
        <f t="shared" si="10"/>
        <v>0</v>
      </c>
      <c r="FK15">
        <f t="shared" si="10"/>
        <v>0</v>
      </c>
      <c r="FL15">
        <f t="shared" si="10"/>
        <v>0</v>
      </c>
      <c r="FM15">
        <f t="shared" si="10"/>
        <v>0</v>
      </c>
      <c r="FN15">
        <f t="shared" si="10"/>
        <v>0</v>
      </c>
      <c r="FO15">
        <f t="shared" si="10"/>
        <v>0</v>
      </c>
      <c r="FP15">
        <f t="shared" si="10"/>
        <v>0</v>
      </c>
      <c r="FQ15">
        <f t="shared" si="10"/>
        <v>0</v>
      </c>
      <c r="FR15">
        <f t="shared" si="10"/>
        <v>0</v>
      </c>
      <c r="FS15">
        <f t="shared" si="10"/>
        <v>0</v>
      </c>
      <c r="FT15">
        <f t="shared" si="10"/>
        <v>0</v>
      </c>
      <c r="FU15">
        <f t="shared" si="10"/>
        <v>0</v>
      </c>
      <c r="FV15">
        <f t="shared" si="10"/>
        <v>0</v>
      </c>
      <c r="FW15">
        <f t="shared" si="11"/>
        <v>0</v>
      </c>
      <c r="FX15">
        <f t="shared" si="11"/>
        <v>0</v>
      </c>
      <c r="FY15">
        <f t="shared" si="11"/>
        <v>0</v>
      </c>
      <c r="FZ15">
        <f t="shared" si="11"/>
        <v>0</v>
      </c>
      <c r="GA15">
        <f t="shared" si="11"/>
        <v>0</v>
      </c>
      <c r="GB15">
        <f t="shared" si="11"/>
        <v>0</v>
      </c>
      <c r="GC15">
        <f t="shared" si="11"/>
        <v>0</v>
      </c>
      <c r="GD15">
        <f t="shared" si="11"/>
        <v>0</v>
      </c>
      <c r="GE15">
        <f t="shared" si="11"/>
        <v>0</v>
      </c>
      <c r="GF15">
        <f t="shared" si="11"/>
        <v>0</v>
      </c>
      <c r="GG15">
        <f t="shared" si="11"/>
        <v>0</v>
      </c>
      <c r="GH15">
        <f t="shared" si="11"/>
        <v>0</v>
      </c>
      <c r="GI15">
        <f t="shared" si="11"/>
        <v>0</v>
      </c>
      <c r="GJ15">
        <f t="shared" si="11"/>
        <v>0</v>
      </c>
      <c r="GK15">
        <f t="shared" si="11"/>
        <v>0</v>
      </c>
      <c r="GL15">
        <f t="shared" si="11"/>
        <v>0</v>
      </c>
      <c r="GM15">
        <f t="shared" si="12"/>
        <v>0</v>
      </c>
      <c r="GN15">
        <f t="shared" si="12"/>
        <v>0</v>
      </c>
      <c r="GO15">
        <f t="shared" si="12"/>
        <v>0</v>
      </c>
      <c r="GP15">
        <f t="shared" si="12"/>
        <v>0</v>
      </c>
      <c r="GQ15">
        <f t="shared" si="12"/>
        <v>0</v>
      </c>
      <c r="GR15">
        <f t="shared" si="12"/>
        <v>0</v>
      </c>
      <c r="GS15">
        <f t="shared" si="12"/>
        <v>0</v>
      </c>
    </row>
    <row r="16" spans="1:201" x14ac:dyDescent="0.25">
      <c r="A16" s="2">
        <v>1761</v>
      </c>
      <c r="B16">
        <f t="shared" si="13"/>
        <v>0</v>
      </c>
      <c r="C16">
        <f t="shared" si="0"/>
        <v>0</v>
      </c>
      <c r="D16">
        <f t="shared" si="0"/>
        <v>0</v>
      </c>
      <c r="E16">
        <f t="shared" si="0"/>
        <v>0</v>
      </c>
      <c r="F16">
        <f t="shared" si="0"/>
        <v>0</v>
      </c>
      <c r="G16">
        <f t="shared" si="0"/>
        <v>0</v>
      </c>
      <c r="H16">
        <f t="shared" si="0"/>
        <v>0</v>
      </c>
      <c r="I16">
        <f t="shared" si="0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1"/>
        <v>0</v>
      </c>
      <c r="T16">
        <f t="shared" si="1"/>
        <v>0</v>
      </c>
      <c r="U16">
        <f t="shared" si="1"/>
        <v>0</v>
      </c>
      <c r="V16">
        <f t="shared" si="1"/>
        <v>0</v>
      </c>
      <c r="W16">
        <f t="shared" si="1"/>
        <v>0</v>
      </c>
      <c r="X16">
        <f t="shared" si="1"/>
        <v>0</v>
      </c>
      <c r="Y16">
        <f t="shared" si="1"/>
        <v>0</v>
      </c>
      <c r="Z16">
        <f t="shared" si="1"/>
        <v>0</v>
      </c>
      <c r="AA16">
        <f t="shared" si="1"/>
        <v>0</v>
      </c>
      <c r="AB16">
        <f t="shared" si="1"/>
        <v>0</v>
      </c>
      <c r="AC16">
        <f t="shared" si="1"/>
        <v>0</v>
      </c>
      <c r="AD16">
        <f t="shared" si="1"/>
        <v>0</v>
      </c>
      <c r="AE16">
        <f t="shared" si="1"/>
        <v>0</v>
      </c>
      <c r="AF16">
        <f t="shared" si="1"/>
        <v>0</v>
      </c>
      <c r="AG16">
        <f t="shared" si="1"/>
        <v>0</v>
      </c>
      <c r="AH16">
        <f t="shared" si="1"/>
        <v>0</v>
      </c>
      <c r="AI16">
        <f t="shared" si="2"/>
        <v>0</v>
      </c>
      <c r="AJ16">
        <f t="shared" si="2"/>
        <v>0</v>
      </c>
      <c r="AK16">
        <f t="shared" si="2"/>
        <v>0</v>
      </c>
      <c r="AL16">
        <f t="shared" si="2"/>
        <v>0</v>
      </c>
      <c r="AM16">
        <f t="shared" si="2"/>
        <v>0</v>
      </c>
      <c r="AN16">
        <f t="shared" si="2"/>
        <v>0</v>
      </c>
      <c r="AO16">
        <f t="shared" si="2"/>
        <v>0</v>
      </c>
      <c r="AP16">
        <f t="shared" si="2"/>
        <v>0</v>
      </c>
      <c r="AQ16">
        <f t="shared" si="2"/>
        <v>0</v>
      </c>
      <c r="AR16">
        <f t="shared" si="2"/>
        <v>0</v>
      </c>
      <c r="AS16">
        <f t="shared" si="2"/>
        <v>0</v>
      </c>
      <c r="AT16">
        <f t="shared" si="2"/>
        <v>0</v>
      </c>
      <c r="AU16">
        <f t="shared" si="2"/>
        <v>0</v>
      </c>
      <c r="AV16">
        <f t="shared" si="2"/>
        <v>0</v>
      </c>
      <c r="AW16">
        <f t="shared" si="2"/>
        <v>0</v>
      </c>
      <c r="AX16">
        <f t="shared" si="2"/>
        <v>0</v>
      </c>
      <c r="AY16">
        <f t="shared" si="3"/>
        <v>0</v>
      </c>
      <c r="AZ16">
        <f t="shared" si="3"/>
        <v>0</v>
      </c>
      <c r="BA16">
        <f t="shared" si="3"/>
        <v>0</v>
      </c>
      <c r="BB16">
        <f t="shared" si="3"/>
        <v>0</v>
      </c>
      <c r="BC16">
        <f t="shared" si="3"/>
        <v>0</v>
      </c>
      <c r="BD16">
        <f t="shared" si="3"/>
        <v>0</v>
      </c>
      <c r="BE16">
        <f t="shared" si="3"/>
        <v>0</v>
      </c>
      <c r="BF16">
        <f t="shared" si="3"/>
        <v>0</v>
      </c>
      <c r="BG16">
        <f t="shared" si="3"/>
        <v>0</v>
      </c>
      <c r="BH16">
        <f t="shared" si="3"/>
        <v>0</v>
      </c>
      <c r="BI16">
        <f t="shared" si="3"/>
        <v>0</v>
      </c>
      <c r="BJ16">
        <f t="shared" si="3"/>
        <v>0</v>
      </c>
      <c r="BK16">
        <f t="shared" si="3"/>
        <v>0</v>
      </c>
      <c r="BL16">
        <f t="shared" si="3"/>
        <v>0</v>
      </c>
      <c r="BM16">
        <f t="shared" si="3"/>
        <v>0</v>
      </c>
      <c r="BN16">
        <f t="shared" si="3"/>
        <v>0</v>
      </c>
      <c r="BO16">
        <f t="shared" si="4"/>
        <v>0</v>
      </c>
      <c r="BP16">
        <f t="shared" si="4"/>
        <v>0</v>
      </c>
      <c r="BQ16">
        <f t="shared" si="4"/>
        <v>0</v>
      </c>
      <c r="BR16">
        <f t="shared" si="4"/>
        <v>0</v>
      </c>
      <c r="BS16">
        <f t="shared" si="4"/>
        <v>0</v>
      </c>
      <c r="BT16">
        <f t="shared" si="4"/>
        <v>0</v>
      </c>
      <c r="BU16">
        <f t="shared" si="4"/>
        <v>0</v>
      </c>
      <c r="BV16">
        <f t="shared" si="4"/>
        <v>0</v>
      </c>
      <c r="BW16">
        <f t="shared" si="4"/>
        <v>0</v>
      </c>
      <c r="BX16">
        <f t="shared" si="4"/>
        <v>0</v>
      </c>
      <c r="BY16">
        <f t="shared" si="4"/>
        <v>0</v>
      </c>
      <c r="BZ16">
        <f t="shared" si="4"/>
        <v>0</v>
      </c>
      <c r="CA16">
        <f t="shared" si="4"/>
        <v>0</v>
      </c>
      <c r="CB16">
        <f t="shared" si="4"/>
        <v>0</v>
      </c>
      <c r="CC16">
        <f t="shared" si="4"/>
        <v>0</v>
      </c>
      <c r="CD16">
        <f t="shared" si="4"/>
        <v>0</v>
      </c>
      <c r="CE16">
        <f t="shared" si="5"/>
        <v>0</v>
      </c>
      <c r="CF16">
        <f t="shared" si="5"/>
        <v>0</v>
      </c>
      <c r="CG16">
        <f t="shared" si="5"/>
        <v>0</v>
      </c>
      <c r="CH16">
        <f t="shared" si="5"/>
        <v>0</v>
      </c>
      <c r="CI16">
        <f t="shared" si="5"/>
        <v>0</v>
      </c>
      <c r="CJ16">
        <f t="shared" si="5"/>
        <v>0</v>
      </c>
      <c r="CK16">
        <f t="shared" si="5"/>
        <v>0</v>
      </c>
      <c r="CL16">
        <f t="shared" si="5"/>
        <v>0</v>
      </c>
      <c r="CM16">
        <f t="shared" si="5"/>
        <v>0</v>
      </c>
      <c r="CN16">
        <f t="shared" si="5"/>
        <v>0</v>
      </c>
      <c r="CO16">
        <f t="shared" si="5"/>
        <v>0</v>
      </c>
      <c r="CP16">
        <f t="shared" si="5"/>
        <v>0</v>
      </c>
      <c r="CQ16">
        <f t="shared" si="5"/>
        <v>0</v>
      </c>
      <c r="CR16">
        <f t="shared" si="5"/>
        <v>0</v>
      </c>
      <c r="CS16">
        <f t="shared" si="5"/>
        <v>0</v>
      </c>
      <c r="CT16">
        <f t="shared" si="5"/>
        <v>0</v>
      </c>
      <c r="CU16">
        <f t="shared" si="6"/>
        <v>0</v>
      </c>
      <c r="CV16">
        <f t="shared" si="6"/>
        <v>0</v>
      </c>
      <c r="CW16">
        <f t="shared" si="6"/>
        <v>0</v>
      </c>
      <c r="CX16">
        <f t="shared" si="6"/>
        <v>0</v>
      </c>
      <c r="CY16">
        <f t="shared" si="6"/>
        <v>0</v>
      </c>
      <c r="CZ16">
        <f t="shared" si="6"/>
        <v>0</v>
      </c>
      <c r="DA16">
        <f t="shared" si="6"/>
        <v>0</v>
      </c>
      <c r="DB16">
        <f t="shared" si="6"/>
        <v>0</v>
      </c>
      <c r="DC16">
        <f t="shared" si="6"/>
        <v>0</v>
      </c>
      <c r="DD16">
        <f t="shared" si="6"/>
        <v>0</v>
      </c>
      <c r="DE16">
        <f t="shared" si="6"/>
        <v>0</v>
      </c>
      <c r="DF16">
        <f t="shared" si="6"/>
        <v>0</v>
      </c>
      <c r="DG16">
        <f t="shared" si="6"/>
        <v>0</v>
      </c>
      <c r="DH16">
        <f t="shared" si="6"/>
        <v>0</v>
      </c>
      <c r="DI16">
        <f t="shared" si="6"/>
        <v>0</v>
      </c>
      <c r="DJ16">
        <f t="shared" si="6"/>
        <v>0</v>
      </c>
      <c r="DK16">
        <f t="shared" si="7"/>
        <v>0</v>
      </c>
      <c r="DL16">
        <f t="shared" si="7"/>
        <v>0</v>
      </c>
      <c r="DM16">
        <f t="shared" si="7"/>
        <v>0</v>
      </c>
      <c r="DN16">
        <f t="shared" si="7"/>
        <v>0</v>
      </c>
      <c r="DO16">
        <f t="shared" si="7"/>
        <v>0</v>
      </c>
      <c r="DP16">
        <f t="shared" si="7"/>
        <v>0</v>
      </c>
      <c r="DQ16">
        <f t="shared" si="7"/>
        <v>0</v>
      </c>
      <c r="DR16">
        <f t="shared" si="7"/>
        <v>0</v>
      </c>
      <c r="DS16">
        <f t="shared" si="7"/>
        <v>0</v>
      </c>
      <c r="DT16">
        <f t="shared" si="7"/>
        <v>0</v>
      </c>
      <c r="DU16">
        <f t="shared" si="7"/>
        <v>0</v>
      </c>
      <c r="DV16">
        <f t="shared" si="7"/>
        <v>0</v>
      </c>
      <c r="DW16">
        <f t="shared" si="7"/>
        <v>0</v>
      </c>
      <c r="DX16">
        <f t="shared" si="7"/>
        <v>0</v>
      </c>
      <c r="DY16">
        <f t="shared" si="7"/>
        <v>0</v>
      </c>
      <c r="DZ16">
        <f t="shared" si="7"/>
        <v>0</v>
      </c>
      <c r="EA16">
        <f t="shared" si="8"/>
        <v>0</v>
      </c>
      <c r="EB16">
        <f t="shared" si="8"/>
        <v>0</v>
      </c>
      <c r="EC16">
        <f t="shared" si="8"/>
        <v>0</v>
      </c>
      <c r="ED16">
        <f t="shared" si="8"/>
        <v>0</v>
      </c>
      <c r="EE16">
        <f t="shared" si="8"/>
        <v>0</v>
      </c>
      <c r="EF16">
        <f t="shared" si="8"/>
        <v>0</v>
      </c>
      <c r="EG16">
        <f t="shared" si="8"/>
        <v>0</v>
      </c>
      <c r="EH16">
        <f t="shared" si="8"/>
        <v>0</v>
      </c>
      <c r="EI16">
        <f t="shared" si="8"/>
        <v>0</v>
      </c>
      <c r="EJ16">
        <f t="shared" si="8"/>
        <v>0</v>
      </c>
      <c r="EK16">
        <f t="shared" si="8"/>
        <v>0</v>
      </c>
      <c r="EL16">
        <f t="shared" si="8"/>
        <v>0</v>
      </c>
      <c r="EM16">
        <f t="shared" si="8"/>
        <v>0</v>
      </c>
      <c r="EN16">
        <f t="shared" si="8"/>
        <v>0</v>
      </c>
      <c r="EO16">
        <f t="shared" si="8"/>
        <v>0</v>
      </c>
      <c r="EP16">
        <f t="shared" si="8"/>
        <v>0</v>
      </c>
      <c r="EQ16">
        <f t="shared" si="9"/>
        <v>0</v>
      </c>
      <c r="ER16">
        <f t="shared" si="9"/>
        <v>0</v>
      </c>
      <c r="ES16">
        <f t="shared" si="9"/>
        <v>0</v>
      </c>
      <c r="ET16">
        <f t="shared" si="9"/>
        <v>0</v>
      </c>
      <c r="EU16">
        <f t="shared" si="9"/>
        <v>0</v>
      </c>
      <c r="EV16">
        <f t="shared" si="9"/>
        <v>0</v>
      </c>
      <c r="EW16">
        <f t="shared" si="9"/>
        <v>0</v>
      </c>
      <c r="EX16">
        <f t="shared" si="9"/>
        <v>0</v>
      </c>
      <c r="EY16">
        <f t="shared" si="9"/>
        <v>0</v>
      </c>
      <c r="EZ16">
        <f t="shared" si="9"/>
        <v>0</v>
      </c>
      <c r="FA16">
        <f t="shared" si="9"/>
        <v>0</v>
      </c>
      <c r="FB16">
        <f t="shared" si="9"/>
        <v>0</v>
      </c>
      <c r="FC16">
        <f t="shared" si="9"/>
        <v>0</v>
      </c>
      <c r="FD16">
        <f t="shared" si="9"/>
        <v>0</v>
      </c>
      <c r="FE16">
        <f t="shared" si="9"/>
        <v>0</v>
      </c>
      <c r="FF16">
        <f t="shared" si="9"/>
        <v>0</v>
      </c>
      <c r="FG16">
        <f t="shared" si="10"/>
        <v>0</v>
      </c>
      <c r="FH16">
        <f t="shared" si="10"/>
        <v>0</v>
      </c>
      <c r="FI16">
        <f t="shared" si="10"/>
        <v>0</v>
      </c>
      <c r="FJ16">
        <f t="shared" si="10"/>
        <v>0</v>
      </c>
      <c r="FK16">
        <f t="shared" si="10"/>
        <v>0</v>
      </c>
      <c r="FL16">
        <f t="shared" si="10"/>
        <v>0</v>
      </c>
      <c r="FM16">
        <f t="shared" si="10"/>
        <v>0</v>
      </c>
      <c r="FN16">
        <f t="shared" si="10"/>
        <v>0</v>
      </c>
      <c r="FO16">
        <f t="shared" si="10"/>
        <v>0</v>
      </c>
      <c r="FP16">
        <f t="shared" si="10"/>
        <v>0</v>
      </c>
      <c r="FQ16">
        <f t="shared" si="10"/>
        <v>0</v>
      </c>
      <c r="FR16">
        <f t="shared" si="10"/>
        <v>0</v>
      </c>
      <c r="FS16">
        <f t="shared" si="10"/>
        <v>0</v>
      </c>
      <c r="FT16">
        <f t="shared" si="10"/>
        <v>0</v>
      </c>
      <c r="FU16">
        <f t="shared" si="10"/>
        <v>0</v>
      </c>
      <c r="FV16">
        <f t="shared" si="10"/>
        <v>0</v>
      </c>
      <c r="FW16">
        <f t="shared" si="11"/>
        <v>0</v>
      </c>
      <c r="FX16">
        <f t="shared" si="11"/>
        <v>0</v>
      </c>
      <c r="FY16">
        <f t="shared" si="11"/>
        <v>0</v>
      </c>
      <c r="FZ16">
        <f t="shared" si="11"/>
        <v>0</v>
      </c>
      <c r="GA16">
        <f t="shared" si="11"/>
        <v>0</v>
      </c>
      <c r="GB16">
        <f t="shared" si="11"/>
        <v>0</v>
      </c>
      <c r="GC16">
        <f t="shared" si="11"/>
        <v>0</v>
      </c>
      <c r="GD16">
        <f t="shared" si="11"/>
        <v>0</v>
      </c>
      <c r="GE16">
        <f t="shared" si="11"/>
        <v>0</v>
      </c>
      <c r="GF16">
        <f t="shared" si="11"/>
        <v>0</v>
      </c>
      <c r="GG16">
        <f t="shared" si="11"/>
        <v>0</v>
      </c>
      <c r="GH16">
        <f t="shared" si="11"/>
        <v>0</v>
      </c>
      <c r="GI16">
        <f t="shared" si="11"/>
        <v>0</v>
      </c>
      <c r="GJ16">
        <f t="shared" si="11"/>
        <v>0</v>
      </c>
      <c r="GK16">
        <f t="shared" si="11"/>
        <v>0</v>
      </c>
      <c r="GL16">
        <f t="shared" si="11"/>
        <v>0</v>
      </c>
      <c r="GM16">
        <f t="shared" si="12"/>
        <v>0</v>
      </c>
      <c r="GN16">
        <f t="shared" si="12"/>
        <v>0</v>
      </c>
      <c r="GO16">
        <f t="shared" si="12"/>
        <v>0</v>
      </c>
      <c r="GP16">
        <f t="shared" si="12"/>
        <v>0</v>
      </c>
      <c r="GQ16">
        <f t="shared" si="12"/>
        <v>0</v>
      </c>
      <c r="GR16">
        <f t="shared" si="12"/>
        <v>0</v>
      </c>
      <c r="GS16">
        <f t="shared" si="12"/>
        <v>0</v>
      </c>
    </row>
    <row r="17" spans="1:201" x14ac:dyDescent="0.25">
      <c r="A17" s="2">
        <v>1711</v>
      </c>
      <c r="B17">
        <f t="shared" si="13"/>
        <v>0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0</v>
      </c>
      <c r="G17">
        <f t="shared" si="0"/>
        <v>0</v>
      </c>
      <c r="H17">
        <f t="shared" si="0"/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1"/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2"/>
        <v>0</v>
      </c>
      <c r="AJ17">
        <f t="shared" si="2"/>
        <v>0</v>
      </c>
      <c r="AK17">
        <f t="shared" si="2"/>
        <v>0</v>
      </c>
      <c r="AL17">
        <f t="shared" si="2"/>
        <v>0</v>
      </c>
      <c r="AM17">
        <f t="shared" si="2"/>
        <v>0</v>
      </c>
      <c r="AN17">
        <f t="shared" si="2"/>
        <v>0</v>
      </c>
      <c r="AO17">
        <f t="shared" si="2"/>
        <v>0</v>
      </c>
      <c r="AP17">
        <f t="shared" si="2"/>
        <v>0</v>
      </c>
      <c r="AQ17">
        <f t="shared" si="2"/>
        <v>0</v>
      </c>
      <c r="AR17">
        <f t="shared" si="2"/>
        <v>0</v>
      </c>
      <c r="AS17">
        <f t="shared" si="2"/>
        <v>0</v>
      </c>
      <c r="AT17">
        <f t="shared" si="2"/>
        <v>0</v>
      </c>
      <c r="AU17">
        <f t="shared" si="2"/>
        <v>0</v>
      </c>
      <c r="AV17">
        <f t="shared" si="2"/>
        <v>0</v>
      </c>
      <c r="AW17">
        <f t="shared" si="2"/>
        <v>0</v>
      </c>
      <c r="AX17">
        <f t="shared" si="2"/>
        <v>0</v>
      </c>
      <c r="AY17">
        <f t="shared" si="3"/>
        <v>0</v>
      </c>
      <c r="AZ17">
        <f t="shared" si="3"/>
        <v>0</v>
      </c>
      <c r="BA17">
        <f t="shared" si="3"/>
        <v>0</v>
      </c>
      <c r="BB17">
        <f t="shared" si="3"/>
        <v>0</v>
      </c>
      <c r="BC17">
        <f t="shared" si="3"/>
        <v>0</v>
      </c>
      <c r="BD17">
        <f t="shared" si="3"/>
        <v>0</v>
      </c>
      <c r="BE17">
        <f t="shared" si="3"/>
        <v>0</v>
      </c>
      <c r="BF17">
        <f t="shared" si="3"/>
        <v>0</v>
      </c>
      <c r="BG17">
        <f t="shared" si="3"/>
        <v>0</v>
      </c>
      <c r="BH17">
        <f t="shared" si="3"/>
        <v>0</v>
      </c>
      <c r="BI17">
        <f t="shared" si="3"/>
        <v>0</v>
      </c>
      <c r="BJ17">
        <f t="shared" si="3"/>
        <v>0</v>
      </c>
      <c r="BK17">
        <f t="shared" si="3"/>
        <v>0</v>
      </c>
      <c r="BL17">
        <f t="shared" si="3"/>
        <v>0</v>
      </c>
      <c r="BM17">
        <f t="shared" si="3"/>
        <v>0</v>
      </c>
      <c r="BN17">
        <f t="shared" si="3"/>
        <v>0</v>
      </c>
      <c r="BO17">
        <f t="shared" si="4"/>
        <v>0</v>
      </c>
      <c r="BP17">
        <f t="shared" si="4"/>
        <v>0</v>
      </c>
      <c r="BQ17">
        <f t="shared" si="4"/>
        <v>0</v>
      </c>
      <c r="BR17">
        <f t="shared" si="4"/>
        <v>0</v>
      </c>
      <c r="BS17">
        <f t="shared" si="4"/>
        <v>0</v>
      </c>
      <c r="BT17">
        <f t="shared" si="4"/>
        <v>0</v>
      </c>
      <c r="BU17">
        <f t="shared" si="4"/>
        <v>0</v>
      </c>
      <c r="BV17">
        <f t="shared" si="4"/>
        <v>0</v>
      </c>
      <c r="BW17">
        <f t="shared" si="4"/>
        <v>0</v>
      </c>
      <c r="BX17">
        <f t="shared" si="4"/>
        <v>0</v>
      </c>
      <c r="BY17">
        <f t="shared" si="4"/>
        <v>0</v>
      </c>
      <c r="BZ17">
        <f t="shared" si="4"/>
        <v>0</v>
      </c>
      <c r="CA17">
        <f t="shared" si="4"/>
        <v>0</v>
      </c>
      <c r="CB17">
        <f t="shared" si="4"/>
        <v>0</v>
      </c>
      <c r="CC17">
        <f t="shared" si="4"/>
        <v>0</v>
      </c>
      <c r="CD17">
        <f t="shared" si="4"/>
        <v>0</v>
      </c>
      <c r="CE17">
        <f t="shared" si="5"/>
        <v>0</v>
      </c>
      <c r="CF17">
        <f t="shared" si="5"/>
        <v>0</v>
      </c>
      <c r="CG17">
        <f t="shared" si="5"/>
        <v>0</v>
      </c>
      <c r="CH17">
        <f t="shared" si="5"/>
        <v>0</v>
      </c>
      <c r="CI17">
        <f t="shared" si="5"/>
        <v>0</v>
      </c>
      <c r="CJ17">
        <f t="shared" si="5"/>
        <v>0</v>
      </c>
      <c r="CK17">
        <f t="shared" si="5"/>
        <v>0</v>
      </c>
      <c r="CL17">
        <f t="shared" si="5"/>
        <v>0</v>
      </c>
      <c r="CM17">
        <f t="shared" si="5"/>
        <v>0</v>
      </c>
      <c r="CN17">
        <f t="shared" si="5"/>
        <v>0</v>
      </c>
      <c r="CO17">
        <f t="shared" si="5"/>
        <v>0</v>
      </c>
      <c r="CP17">
        <f t="shared" si="5"/>
        <v>0</v>
      </c>
      <c r="CQ17">
        <f t="shared" si="5"/>
        <v>0</v>
      </c>
      <c r="CR17">
        <f t="shared" si="5"/>
        <v>0</v>
      </c>
      <c r="CS17">
        <f t="shared" si="5"/>
        <v>0</v>
      </c>
      <c r="CT17">
        <f t="shared" si="5"/>
        <v>0</v>
      </c>
      <c r="CU17">
        <f t="shared" si="6"/>
        <v>0</v>
      </c>
      <c r="CV17">
        <f t="shared" si="6"/>
        <v>0</v>
      </c>
      <c r="CW17">
        <f t="shared" si="6"/>
        <v>0</v>
      </c>
      <c r="CX17">
        <f t="shared" si="6"/>
        <v>0</v>
      </c>
      <c r="CY17">
        <f t="shared" si="6"/>
        <v>0</v>
      </c>
      <c r="CZ17">
        <f t="shared" si="6"/>
        <v>0</v>
      </c>
      <c r="DA17">
        <f t="shared" si="6"/>
        <v>0</v>
      </c>
      <c r="DB17">
        <f t="shared" si="6"/>
        <v>0</v>
      </c>
      <c r="DC17">
        <f t="shared" si="6"/>
        <v>0</v>
      </c>
      <c r="DD17">
        <f t="shared" si="6"/>
        <v>0</v>
      </c>
      <c r="DE17">
        <f t="shared" si="6"/>
        <v>0</v>
      </c>
      <c r="DF17">
        <f t="shared" si="6"/>
        <v>0</v>
      </c>
      <c r="DG17">
        <f t="shared" si="6"/>
        <v>0</v>
      </c>
      <c r="DH17">
        <f t="shared" si="6"/>
        <v>0</v>
      </c>
      <c r="DI17">
        <f t="shared" si="6"/>
        <v>0</v>
      </c>
      <c r="DJ17">
        <f t="shared" si="6"/>
        <v>0</v>
      </c>
      <c r="DK17">
        <f t="shared" si="7"/>
        <v>0</v>
      </c>
      <c r="DL17">
        <f t="shared" si="7"/>
        <v>0</v>
      </c>
      <c r="DM17">
        <f t="shared" si="7"/>
        <v>0</v>
      </c>
      <c r="DN17">
        <f t="shared" si="7"/>
        <v>0</v>
      </c>
      <c r="DO17">
        <f t="shared" si="7"/>
        <v>0</v>
      </c>
      <c r="DP17">
        <f t="shared" si="7"/>
        <v>0</v>
      </c>
      <c r="DQ17">
        <f t="shared" si="7"/>
        <v>0</v>
      </c>
      <c r="DR17">
        <f t="shared" si="7"/>
        <v>0</v>
      </c>
      <c r="DS17">
        <f t="shared" si="7"/>
        <v>0</v>
      </c>
      <c r="DT17">
        <f t="shared" si="7"/>
        <v>0</v>
      </c>
      <c r="DU17">
        <f t="shared" si="7"/>
        <v>0</v>
      </c>
      <c r="DV17">
        <f t="shared" si="7"/>
        <v>0</v>
      </c>
      <c r="DW17">
        <f t="shared" si="7"/>
        <v>0</v>
      </c>
      <c r="DX17">
        <f t="shared" si="7"/>
        <v>0</v>
      </c>
      <c r="DY17">
        <f t="shared" si="7"/>
        <v>0</v>
      </c>
      <c r="DZ17">
        <f t="shared" si="7"/>
        <v>0</v>
      </c>
      <c r="EA17">
        <f t="shared" si="8"/>
        <v>0</v>
      </c>
      <c r="EB17">
        <f t="shared" si="8"/>
        <v>0</v>
      </c>
      <c r="EC17">
        <f t="shared" si="8"/>
        <v>0</v>
      </c>
      <c r="ED17">
        <f t="shared" si="8"/>
        <v>0</v>
      </c>
      <c r="EE17">
        <f t="shared" si="8"/>
        <v>0</v>
      </c>
      <c r="EF17">
        <f t="shared" si="8"/>
        <v>0</v>
      </c>
      <c r="EG17">
        <f t="shared" si="8"/>
        <v>0</v>
      </c>
      <c r="EH17">
        <f t="shared" si="8"/>
        <v>0</v>
      </c>
      <c r="EI17">
        <f t="shared" si="8"/>
        <v>0</v>
      </c>
      <c r="EJ17">
        <f t="shared" si="8"/>
        <v>0</v>
      </c>
      <c r="EK17">
        <f t="shared" si="8"/>
        <v>0</v>
      </c>
      <c r="EL17">
        <f t="shared" si="8"/>
        <v>0</v>
      </c>
      <c r="EM17">
        <f t="shared" si="8"/>
        <v>0</v>
      </c>
      <c r="EN17">
        <f t="shared" si="8"/>
        <v>0</v>
      </c>
      <c r="EO17">
        <f t="shared" si="8"/>
        <v>0</v>
      </c>
      <c r="EP17">
        <f t="shared" si="8"/>
        <v>0</v>
      </c>
      <c r="EQ17">
        <f t="shared" si="9"/>
        <v>0</v>
      </c>
      <c r="ER17">
        <f t="shared" si="9"/>
        <v>0</v>
      </c>
      <c r="ES17">
        <f t="shared" si="9"/>
        <v>0</v>
      </c>
      <c r="ET17">
        <f t="shared" si="9"/>
        <v>0</v>
      </c>
      <c r="EU17">
        <f t="shared" si="9"/>
        <v>0</v>
      </c>
      <c r="EV17">
        <f t="shared" si="9"/>
        <v>0</v>
      </c>
      <c r="EW17">
        <f t="shared" si="9"/>
        <v>0</v>
      </c>
      <c r="EX17">
        <f t="shared" si="9"/>
        <v>0</v>
      </c>
      <c r="EY17">
        <f t="shared" si="9"/>
        <v>0</v>
      </c>
      <c r="EZ17">
        <f t="shared" si="9"/>
        <v>0</v>
      </c>
      <c r="FA17">
        <f t="shared" si="9"/>
        <v>0</v>
      </c>
      <c r="FB17">
        <f t="shared" si="9"/>
        <v>0</v>
      </c>
      <c r="FC17">
        <f t="shared" si="9"/>
        <v>0</v>
      </c>
      <c r="FD17">
        <f t="shared" si="9"/>
        <v>0</v>
      </c>
      <c r="FE17">
        <f t="shared" si="9"/>
        <v>0</v>
      </c>
      <c r="FF17">
        <f t="shared" si="9"/>
        <v>0</v>
      </c>
      <c r="FG17">
        <f t="shared" si="10"/>
        <v>0</v>
      </c>
      <c r="FH17">
        <f t="shared" si="10"/>
        <v>0</v>
      </c>
      <c r="FI17">
        <f t="shared" si="10"/>
        <v>0</v>
      </c>
      <c r="FJ17">
        <f t="shared" si="10"/>
        <v>0</v>
      </c>
      <c r="FK17">
        <f t="shared" si="10"/>
        <v>0</v>
      </c>
      <c r="FL17">
        <f t="shared" si="10"/>
        <v>0</v>
      </c>
      <c r="FM17">
        <f t="shared" si="10"/>
        <v>0</v>
      </c>
      <c r="FN17">
        <f t="shared" si="10"/>
        <v>0</v>
      </c>
      <c r="FO17">
        <f t="shared" si="10"/>
        <v>0</v>
      </c>
      <c r="FP17">
        <f t="shared" si="10"/>
        <v>0</v>
      </c>
      <c r="FQ17">
        <f t="shared" si="10"/>
        <v>0</v>
      </c>
      <c r="FR17">
        <f t="shared" si="10"/>
        <v>0</v>
      </c>
      <c r="FS17">
        <f t="shared" si="10"/>
        <v>0</v>
      </c>
      <c r="FT17">
        <f t="shared" si="10"/>
        <v>0</v>
      </c>
      <c r="FU17">
        <f t="shared" si="10"/>
        <v>0</v>
      </c>
      <c r="FV17">
        <f t="shared" si="10"/>
        <v>0</v>
      </c>
      <c r="FW17">
        <f t="shared" si="11"/>
        <v>0</v>
      </c>
      <c r="FX17">
        <f t="shared" si="11"/>
        <v>0</v>
      </c>
      <c r="FY17">
        <f t="shared" si="11"/>
        <v>0</v>
      </c>
      <c r="FZ17">
        <f t="shared" si="11"/>
        <v>0</v>
      </c>
      <c r="GA17">
        <f t="shared" si="11"/>
        <v>0</v>
      </c>
      <c r="GB17">
        <f t="shared" si="11"/>
        <v>0</v>
      </c>
      <c r="GC17">
        <f t="shared" si="11"/>
        <v>0</v>
      </c>
      <c r="GD17">
        <f t="shared" si="11"/>
        <v>0</v>
      </c>
      <c r="GE17">
        <f t="shared" si="11"/>
        <v>0</v>
      </c>
      <c r="GF17">
        <f t="shared" si="11"/>
        <v>0</v>
      </c>
      <c r="GG17">
        <f t="shared" si="11"/>
        <v>0</v>
      </c>
      <c r="GH17">
        <f t="shared" si="11"/>
        <v>0</v>
      </c>
      <c r="GI17">
        <f t="shared" si="11"/>
        <v>0</v>
      </c>
      <c r="GJ17">
        <f t="shared" si="11"/>
        <v>0</v>
      </c>
      <c r="GK17">
        <f t="shared" si="11"/>
        <v>0</v>
      </c>
      <c r="GL17">
        <f t="shared" si="11"/>
        <v>0</v>
      </c>
      <c r="GM17">
        <f t="shared" si="12"/>
        <v>0</v>
      </c>
      <c r="GN17">
        <f t="shared" si="12"/>
        <v>0</v>
      </c>
      <c r="GO17">
        <f t="shared" si="12"/>
        <v>0</v>
      </c>
      <c r="GP17">
        <f t="shared" si="12"/>
        <v>0</v>
      </c>
      <c r="GQ17">
        <f t="shared" si="12"/>
        <v>0</v>
      </c>
      <c r="GR17">
        <f t="shared" si="12"/>
        <v>0</v>
      </c>
      <c r="GS17">
        <f t="shared" si="12"/>
        <v>0</v>
      </c>
    </row>
    <row r="18" spans="1:201" x14ac:dyDescent="0.25">
      <c r="A18" s="2">
        <v>1869</v>
      </c>
      <c r="B18">
        <f t="shared" si="13"/>
        <v>0</v>
      </c>
      <c r="C18">
        <f t="shared" si="0"/>
        <v>0</v>
      </c>
      <c r="D18">
        <f t="shared" si="0"/>
        <v>0</v>
      </c>
      <c r="E18">
        <f t="shared" si="0"/>
        <v>0</v>
      </c>
      <c r="F18">
        <f t="shared" si="0"/>
        <v>0</v>
      </c>
      <c r="G18">
        <f t="shared" si="0"/>
        <v>0</v>
      </c>
      <c r="H18">
        <f t="shared" si="0"/>
        <v>0</v>
      </c>
      <c r="I18">
        <f t="shared" si="0"/>
        <v>0</v>
      </c>
      <c r="J18">
        <f t="shared" si="0"/>
        <v>0</v>
      </c>
      <c r="K18">
        <f t="shared" si="0"/>
        <v>0</v>
      </c>
      <c r="L18">
        <f t="shared" si="0"/>
        <v>0</v>
      </c>
      <c r="M18">
        <f t="shared" si="0"/>
        <v>0</v>
      </c>
      <c r="N18">
        <f t="shared" si="0"/>
        <v>0</v>
      </c>
      <c r="O18">
        <f t="shared" si="0"/>
        <v>0</v>
      </c>
      <c r="P18">
        <f t="shared" si="0"/>
        <v>0</v>
      </c>
      <c r="Q18">
        <f t="shared" si="0"/>
        <v>0</v>
      </c>
      <c r="R18">
        <f t="shared" si="0"/>
        <v>0</v>
      </c>
      <c r="S18">
        <f t="shared" si="1"/>
        <v>0</v>
      </c>
      <c r="T18">
        <f t="shared" si="1"/>
        <v>0</v>
      </c>
      <c r="U18">
        <f t="shared" si="1"/>
        <v>0</v>
      </c>
      <c r="V18">
        <f t="shared" si="1"/>
        <v>0</v>
      </c>
      <c r="W18">
        <f t="shared" si="1"/>
        <v>0</v>
      </c>
      <c r="X18">
        <f t="shared" si="1"/>
        <v>0</v>
      </c>
      <c r="Y18">
        <f t="shared" si="1"/>
        <v>0</v>
      </c>
      <c r="Z18">
        <f t="shared" si="1"/>
        <v>0</v>
      </c>
      <c r="AA18">
        <f t="shared" si="1"/>
        <v>0</v>
      </c>
      <c r="AB18">
        <f t="shared" si="1"/>
        <v>0</v>
      </c>
      <c r="AC18">
        <f t="shared" si="1"/>
        <v>0</v>
      </c>
      <c r="AD18">
        <f t="shared" si="1"/>
        <v>0</v>
      </c>
      <c r="AE18">
        <f t="shared" si="1"/>
        <v>0</v>
      </c>
      <c r="AF18">
        <f t="shared" si="1"/>
        <v>0</v>
      </c>
      <c r="AG18">
        <f t="shared" si="1"/>
        <v>0</v>
      </c>
      <c r="AH18">
        <f t="shared" si="1"/>
        <v>0</v>
      </c>
      <c r="AI18">
        <f t="shared" si="2"/>
        <v>0</v>
      </c>
      <c r="AJ18">
        <f t="shared" si="2"/>
        <v>0</v>
      </c>
      <c r="AK18">
        <f t="shared" si="2"/>
        <v>0</v>
      </c>
      <c r="AL18">
        <f t="shared" si="2"/>
        <v>0</v>
      </c>
      <c r="AM18">
        <f t="shared" si="2"/>
        <v>0</v>
      </c>
      <c r="AN18">
        <f t="shared" si="2"/>
        <v>0</v>
      </c>
      <c r="AO18">
        <f t="shared" si="2"/>
        <v>0</v>
      </c>
      <c r="AP18">
        <f t="shared" si="2"/>
        <v>0</v>
      </c>
      <c r="AQ18">
        <f t="shared" si="2"/>
        <v>0</v>
      </c>
      <c r="AR18">
        <f t="shared" si="2"/>
        <v>0</v>
      </c>
      <c r="AS18">
        <f t="shared" si="2"/>
        <v>0</v>
      </c>
      <c r="AT18">
        <f t="shared" si="2"/>
        <v>0</v>
      </c>
      <c r="AU18">
        <f t="shared" si="2"/>
        <v>0</v>
      </c>
      <c r="AV18">
        <f t="shared" si="2"/>
        <v>0</v>
      </c>
      <c r="AW18">
        <f t="shared" si="2"/>
        <v>0</v>
      </c>
      <c r="AX18">
        <f t="shared" si="2"/>
        <v>0</v>
      </c>
      <c r="AY18">
        <f t="shared" si="3"/>
        <v>0</v>
      </c>
      <c r="AZ18">
        <f t="shared" si="3"/>
        <v>0</v>
      </c>
      <c r="BA18">
        <f t="shared" si="3"/>
        <v>0</v>
      </c>
      <c r="BB18">
        <f t="shared" si="3"/>
        <v>0</v>
      </c>
      <c r="BC18">
        <f t="shared" si="3"/>
        <v>0</v>
      </c>
      <c r="BD18">
        <f t="shared" si="3"/>
        <v>0</v>
      </c>
      <c r="BE18">
        <f t="shared" si="3"/>
        <v>0</v>
      </c>
      <c r="BF18">
        <f t="shared" si="3"/>
        <v>0</v>
      </c>
      <c r="BG18">
        <f t="shared" si="3"/>
        <v>0</v>
      </c>
      <c r="BH18">
        <f t="shared" si="3"/>
        <v>0</v>
      </c>
      <c r="BI18">
        <f t="shared" si="3"/>
        <v>0</v>
      </c>
      <c r="BJ18">
        <f t="shared" si="3"/>
        <v>0</v>
      </c>
      <c r="BK18">
        <f t="shared" si="3"/>
        <v>0</v>
      </c>
      <c r="BL18">
        <f t="shared" si="3"/>
        <v>0</v>
      </c>
      <c r="BM18">
        <f t="shared" si="3"/>
        <v>0</v>
      </c>
      <c r="BN18">
        <f t="shared" si="3"/>
        <v>0</v>
      </c>
      <c r="BO18">
        <f t="shared" si="4"/>
        <v>0</v>
      </c>
      <c r="BP18">
        <f t="shared" si="4"/>
        <v>0</v>
      </c>
      <c r="BQ18">
        <f t="shared" si="4"/>
        <v>0</v>
      </c>
      <c r="BR18">
        <f t="shared" si="4"/>
        <v>0</v>
      </c>
      <c r="BS18">
        <f t="shared" si="4"/>
        <v>0</v>
      </c>
      <c r="BT18">
        <f t="shared" si="4"/>
        <v>0</v>
      </c>
      <c r="BU18">
        <f t="shared" si="4"/>
        <v>0</v>
      </c>
      <c r="BV18">
        <f t="shared" si="4"/>
        <v>0</v>
      </c>
      <c r="BW18">
        <f t="shared" si="4"/>
        <v>0</v>
      </c>
      <c r="BX18">
        <f t="shared" si="4"/>
        <v>0</v>
      </c>
      <c r="BY18">
        <f t="shared" si="4"/>
        <v>0</v>
      </c>
      <c r="BZ18">
        <f t="shared" si="4"/>
        <v>0</v>
      </c>
      <c r="CA18">
        <f t="shared" si="4"/>
        <v>0</v>
      </c>
      <c r="CB18">
        <f t="shared" si="4"/>
        <v>0</v>
      </c>
      <c r="CC18">
        <f t="shared" si="4"/>
        <v>0</v>
      </c>
      <c r="CD18">
        <f t="shared" si="4"/>
        <v>0</v>
      </c>
      <c r="CE18">
        <f t="shared" si="5"/>
        <v>0</v>
      </c>
      <c r="CF18">
        <f t="shared" si="5"/>
        <v>0</v>
      </c>
      <c r="CG18">
        <f t="shared" si="5"/>
        <v>0</v>
      </c>
      <c r="CH18">
        <f t="shared" si="5"/>
        <v>0</v>
      </c>
      <c r="CI18">
        <f t="shared" si="5"/>
        <v>0</v>
      </c>
      <c r="CJ18">
        <f t="shared" si="5"/>
        <v>0</v>
      </c>
      <c r="CK18">
        <f t="shared" si="5"/>
        <v>0</v>
      </c>
      <c r="CL18">
        <f t="shared" si="5"/>
        <v>0</v>
      </c>
      <c r="CM18">
        <f t="shared" si="5"/>
        <v>0</v>
      </c>
      <c r="CN18">
        <f t="shared" si="5"/>
        <v>0</v>
      </c>
      <c r="CO18">
        <f t="shared" si="5"/>
        <v>0</v>
      </c>
      <c r="CP18">
        <f t="shared" si="5"/>
        <v>0</v>
      </c>
      <c r="CQ18">
        <f t="shared" si="5"/>
        <v>0</v>
      </c>
      <c r="CR18">
        <f t="shared" si="5"/>
        <v>0</v>
      </c>
      <c r="CS18">
        <f t="shared" si="5"/>
        <v>0</v>
      </c>
      <c r="CT18">
        <f t="shared" si="5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7"/>
        <v>0</v>
      </c>
      <c r="DL18">
        <f t="shared" si="7"/>
        <v>0</v>
      </c>
      <c r="DM18">
        <f t="shared" si="7"/>
        <v>0</v>
      </c>
      <c r="DN18">
        <f t="shared" si="7"/>
        <v>0</v>
      </c>
      <c r="DO18">
        <f t="shared" si="7"/>
        <v>0</v>
      </c>
      <c r="DP18">
        <f t="shared" si="7"/>
        <v>0</v>
      </c>
      <c r="DQ18">
        <f t="shared" si="7"/>
        <v>0</v>
      </c>
      <c r="DR18">
        <f t="shared" si="7"/>
        <v>0</v>
      </c>
      <c r="DS18">
        <f t="shared" si="7"/>
        <v>0</v>
      </c>
      <c r="DT18">
        <f t="shared" si="7"/>
        <v>0</v>
      </c>
      <c r="DU18">
        <f t="shared" si="7"/>
        <v>0</v>
      </c>
      <c r="DV18">
        <f t="shared" si="7"/>
        <v>0</v>
      </c>
      <c r="DW18">
        <f t="shared" si="7"/>
        <v>0</v>
      </c>
      <c r="DX18">
        <f t="shared" si="7"/>
        <v>0</v>
      </c>
      <c r="DY18">
        <f t="shared" si="7"/>
        <v>0</v>
      </c>
      <c r="DZ18">
        <f t="shared" si="7"/>
        <v>0</v>
      </c>
      <c r="EA18">
        <f t="shared" si="8"/>
        <v>0</v>
      </c>
      <c r="EB18">
        <f t="shared" si="8"/>
        <v>0</v>
      </c>
      <c r="EC18">
        <f t="shared" si="8"/>
        <v>0</v>
      </c>
      <c r="ED18">
        <f t="shared" si="8"/>
        <v>0</v>
      </c>
      <c r="EE18">
        <f t="shared" si="8"/>
        <v>0</v>
      </c>
      <c r="EF18">
        <f t="shared" si="8"/>
        <v>0</v>
      </c>
      <c r="EG18">
        <f t="shared" si="8"/>
        <v>0</v>
      </c>
      <c r="EH18">
        <f t="shared" si="8"/>
        <v>0</v>
      </c>
      <c r="EI18">
        <f t="shared" si="8"/>
        <v>0</v>
      </c>
      <c r="EJ18">
        <f t="shared" si="8"/>
        <v>0</v>
      </c>
      <c r="EK18">
        <f t="shared" si="8"/>
        <v>0</v>
      </c>
      <c r="EL18">
        <f t="shared" si="8"/>
        <v>0</v>
      </c>
      <c r="EM18">
        <f t="shared" si="8"/>
        <v>0</v>
      </c>
      <c r="EN18">
        <f t="shared" si="8"/>
        <v>0</v>
      </c>
      <c r="EO18">
        <f t="shared" si="8"/>
        <v>0</v>
      </c>
      <c r="EP18">
        <f t="shared" si="8"/>
        <v>0</v>
      </c>
      <c r="EQ18">
        <f t="shared" si="9"/>
        <v>0</v>
      </c>
      <c r="ER18">
        <f t="shared" si="9"/>
        <v>0</v>
      </c>
      <c r="ES18">
        <f t="shared" si="9"/>
        <v>0</v>
      </c>
      <c r="ET18">
        <f t="shared" si="9"/>
        <v>0</v>
      </c>
      <c r="EU18">
        <f t="shared" si="9"/>
        <v>0</v>
      </c>
      <c r="EV18">
        <f t="shared" si="9"/>
        <v>0</v>
      </c>
      <c r="EW18">
        <f t="shared" si="9"/>
        <v>0</v>
      </c>
      <c r="EX18">
        <f t="shared" si="9"/>
        <v>0</v>
      </c>
      <c r="EY18">
        <f t="shared" si="9"/>
        <v>0</v>
      </c>
      <c r="EZ18">
        <f t="shared" si="9"/>
        <v>0</v>
      </c>
      <c r="FA18">
        <f t="shared" si="9"/>
        <v>0</v>
      </c>
      <c r="FB18">
        <f t="shared" si="9"/>
        <v>0</v>
      </c>
      <c r="FC18">
        <f t="shared" si="9"/>
        <v>0</v>
      </c>
      <c r="FD18">
        <f t="shared" si="9"/>
        <v>0</v>
      </c>
      <c r="FE18">
        <f t="shared" si="9"/>
        <v>0</v>
      </c>
      <c r="FF18">
        <f t="shared" si="9"/>
        <v>0</v>
      </c>
      <c r="FG18">
        <f t="shared" si="10"/>
        <v>0</v>
      </c>
      <c r="FH18">
        <f t="shared" si="10"/>
        <v>0</v>
      </c>
      <c r="FI18">
        <f t="shared" si="10"/>
        <v>0</v>
      </c>
      <c r="FJ18">
        <f t="shared" si="10"/>
        <v>0</v>
      </c>
      <c r="FK18">
        <f t="shared" si="10"/>
        <v>0</v>
      </c>
      <c r="FL18">
        <f t="shared" si="10"/>
        <v>0</v>
      </c>
      <c r="FM18">
        <f t="shared" si="10"/>
        <v>0</v>
      </c>
      <c r="FN18">
        <f t="shared" si="10"/>
        <v>0</v>
      </c>
      <c r="FO18">
        <f t="shared" si="10"/>
        <v>0</v>
      </c>
      <c r="FP18">
        <f t="shared" si="10"/>
        <v>0</v>
      </c>
      <c r="FQ18">
        <f t="shared" si="10"/>
        <v>0</v>
      </c>
      <c r="FR18">
        <f t="shared" si="10"/>
        <v>0</v>
      </c>
      <c r="FS18">
        <f t="shared" si="10"/>
        <v>0</v>
      </c>
      <c r="FT18">
        <f t="shared" si="10"/>
        <v>0</v>
      </c>
      <c r="FU18">
        <f t="shared" si="10"/>
        <v>0</v>
      </c>
      <c r="FV18">
        <f t="shared" si="10"/>
        <v>0</v>
      </c>
      <c r="FW18">
        <f t="shared" si="11"/>
        <v>0</v>
      </c>
      <c r="FX18">
        <f t="shared" si="11"/>
        <v>0</v>
      </c>
      <c r="FY18">
        <f t="shared" si="11"/>
        <v>0</v>
      </c>
      <c r="FZ18">
        <f t="shared" si="11"/>
        <v>0</v>
      </c>
      <c r="GA18">
        <f t="shared" si="11"/>
        <v>0</v>
      </c>
      <c r="GB18">
        <f t="shared" si="11"/>
        <v>0</v>
      </c>
      <c r="GC18">
        <f t="shared" si="11"/>
        <v>0</v>
      </c>
      <c r="GD18">
        <f t="shared" si="11"/>
        <v>0</v>
      </c>
      <c r="GE18">
        <f t="shared" si="11"/>
        <v>0</v>
      </c>
      <c r="GF18">
        <f t="shared" si="11"/>
        <v>0</v>
      </c>
      <c r="GG18">
        <f t="shared" si="11"/>
        <v>0</v>
      </c>
      <c r="GH18">
        <f t="shared" si="11"/>
        <v>0</v>
      </c>
      <c r="GI18">
        <f t="shared" si="11"/>
        <v>0</v>
      </c>
      <c r="GJ18">
        <f t="shared" si="11"/>
        <v>0</v>
      </c>
      <c r="GK18">
        <f t="shared" si="11"/>
        <v>0</v>
      </c>
      <c r="GL18">
        <f t="shared" si="11"/>
        <v>0</v>
      </c>
      <c r="GM18">
        <f t="shared" si="12"/>
        <v>0</v>
      </c>
      <c r="GN18">
        <f t="shared" si="12"/>
        <v>0</v>
      </c>
      <c r="GO18">
        <f t="shared" si="12"/>
        <v>0</v>
      </c>
      <c r="GP18">
        <f t="shared" si="12"/>
        <v>0</v>
      </c>
      <c r="GQ18">
        <f t="shared" si="12"/>
        <v>0</v>
      </c>
      <c r="GR18">
        <f t="shared" si="12"/>
        <v>0</v>
      </c>
      <c r="GS18">
        <f t="shared" si="12"/>
        <v>0</v>
      </c>
    </row>
    <row r="19" spans="1:201" x14ac:dyDescent="0.25">
      <c r="A19" s="2">
        <v>1541</v>
      </c>
      <c r="B19">
        <f t="shared" si="13"/>
        <v>0</v>
      </c>
      <c r="C19">
        <f t="shared" si="0"/>
        <v>0</v>
      </c>
      <c r="D19">
        <f t="shared" si="0"/>
        <v>0</v>
      </c>
      <c r="E19">
        <f t="shared" si="0"/>
        <v>0</v>
      </c>
      <c r="F19">
        <f t="shared" si="0"/>
        <v>0</v>
      </c>
      <c r="G19">
        <f t="shared" si="0"/>
        <v>0</v>
      </c>
      <c r="H19">
        <f t="shared" si="0"/>
        <v>0</v>
      </c>
      <c r="I19">
        <f t="shared" si="0"/>
        <v>0</v>
      </c>
      <c r="J19">
        <f t="shared" si="0"/>
        <v>0</v>
      </c>
      <c r="K19">
        <f t="shared" si="0"/>
        <v>0</v>
      </c>
      <c r="L19">
        <f t="shared" si="0"/>
        <v>0</v>
      </c>
      <c r="M19">
        <f t="shared" si="0"/>
        <v>0</v>
      </c>
      <c r="N19">
        <f t="shared" si="0"/>
        <v>0</v>
      </c>
      <c r="O19">
        <f t="shared" si="0"/>
        <v>0</v>
      </c>
      <c r="P19">
        <f t="shared" si="0"/>
        <v>0</v>
      </c>
      <c r="Q19">
        <f t="shared" si="0"/>
        <v>0</v>
      </c>
      <c r="R19">
        <f t="shared" si="0"/>
        <v>0</v>
      </c>
      <c r="S19">
        <f t="shared" si="1"/>
        <v>0</v>
      </c>
      <c r="T19">
        <f t="shared" si="1"/>
        <v>0</v>
      </c>
      <c r="U19">
        <f t="shared" si="1"/>
        <v>0</v>
      </c>
      <c r="V19">
        <f t="shared" si="1"/>
        <v>0</v>
      </c>
      <c r="W19">
        <f t="shared" si="1"/>
        <v>0</v>
      </c>
      <c r="X19">
        <f t="shared" si="1"/>
        <v>0</v>
      </c>
      <c r="Y19">
        <f t="shared" si="1"/>
        <v>0</v>
      </c>
      <c r="Z19">
        <f t="shared" si="1"/>
        <v>0</v>
      </c>
      <c r="AA19">
        <f t="shared" si="1"/>
        <v>0</v>
      </c>
      <c r="AB19">
        <f t="shared" si="1"/>
        <v>0</v>
      </c>
      <c r="AC19">
        <f t="shared" si="1"/>
        <v>0</v>
      </c>
      <c r="AD19">
        <f t="shared" si="1"/>
        <v>0</v>
      </c>
      <c r="AE19">
        <f t="shared" si="1"/>
        <v>0</v>
      </c>
      <c r="AF19">
        <f t="shared" si="1"/>
        <v>0</v>
      </c>
      <c r="AG19">
        <f t="shared" si="1"/>
        <v>0</v>
      </c>
      <c r="AH19">
        <f t="shared" si="1"/>
        <v>0</v>
      </c>
      <c r="AI19">
        <f t="shared" si="2"/>
        <v>0</v>
      </c>
      <c r="AJ19">
        <f t="shared" si="2"/>
        <v>0</v>
      </c>
      <c r="AK19">
        <f t="shared" si="2"/>
        <v>0</v>
      </c>
      <c r="AL19">
        <f t="shared" si="2"/>
        <v>0</v>
      </c>
      <c r="AM19">
        <f t="shared" si="2"/>
        <v>0</v>
      </c>
      <c r="AN19">
        <f t="shared" si="2"/>
        <v>0</v>
      </c>
      <c r="AO19">
        <f t="shared" si="2"/>
        <v>0</v>
      </c>
      <c r="AP19">
        <f t="shared" si="2"/>
        <v>0</v>
      </c>
      <c r="AQ19">
        <f t="shared" si="2"/>
        <v>0</v>
      </c>
      <c r="AR19">
        <f t="shared" si="2"/>
        <v>0</v>
      </c>
      <c r="AS19">
        <f t="shared" si="2"/>
        <v>0</v>
      </c>
      <c r="AT19">
        <f t="shared" si="2"/>
        <v>0</v>
      </c>
      <c r="AU19">
        <f t="shared" si="2"/>
        <v>0</v>
      </c>
      <c r="AV19">
        <f t="shared" si="2"/>
        <v>0</v>
      </c>
      <c r="AW19">
        <f t="shared" si="2"/>
        <v>0</v>
      </c>
      <c r="AX19">
        <f t="shared" si="2"/>
        <v>0</v>
      </c>
      <c r="AY19">
        <f t="shared" si="3"/>
        <v>0</v>
      </c>
      <c r="AZ19">
        <f t="shared" si="3"/>
        <v>0</v>
      </c>
      <c r="BA19">
        <f t="shared" si="3"/>
        <v>0</v>
      </c>
      <c r="BB19">
        <f t="shared" si="3"/>
        <v>0</v>
      </c>
      <c r="BC19">
        <f t="shared" si="3"/>
        <v>0</v>
      </c>
      <c r="BD19">
        <f t="shared" si="3"/>
        <v>0</v>
      </c>
      <c r="BE19">
        <f t="shared" si="3"/>
        <v>0</v>
      </c>
      <c r="BF19">
        <f t="shared" si="3"/>
        <v>0</v>
      </c>
      <c r="BG19">
        <f t="shared" si="3"/>
        <v>0</v>
      </c>
      <c r="BH19">
        <f t="shared" si="3"/>
        <v>0</v>
      </c>
      <c r="BI19">
        <f t="shared" si="3"/>
        <v>0</v>
      </c>
      <c r="BJ19">
        <f t="shared" si="3"/>
        <v>0</v>
      </c>
      <c r="BK19">
        <f t="shared" si="3"/>
        <v>0</v>
      </c>
      <c r="BL19">
        <f t="shared" si="3"/>
        <v>0</v>
      </c>
      <c r="BM19">
        <f t="shared" si="3"/>
        <v>0</v>
      </c>
      <c r="BN19">
        <f t="shared" si="3"/>
        <v>0</v>
      </c>
      <c r="BO19">
        <f t="shared" si="4"/>
        <v>0</v>
      </c>
      <c r="BP19">
        <f t="shared" si="4"/>
        <v>0</v>
      </c>
      <c r="BQ19">
        <f t="shared" si="4"/>
        <v>0</v>
      </c>
      <c r="BR19">
        <f t="shared" si="4"/>
        <v>0</v>
      </c>
      <c r="BS19">
        <f t="shared" si="4"/>
        <v>0</v>
      </c>
      <c r="BT19">
        <f t="shared" si="4"/>
        <v>0</v>
      </c>
      <c r="BU19">
        <f t="shared" si="4"/>
        <v>0</v>
      </c>
      <c r="BV19">
        <f t="shared" si="4"/>
        <v>0</v>
      </c>
      <c r="BW19">
        <f t="shared" si="4"/>
        <v>0</v>
      </c>
      <c r="BX19">
        <f t="shared" si="4"/>
        <v>0</v>
      </c>
      <c r="BY19">
        <f t="shared" si="4"/>
        <v>0</v>
      </c>
      <c r="BZ19">
        <f t="shared" si="4"/>
        <v>0</v>
      </c>
      <c r="CA19">
        <f t="shared" si="4"/>
        <v>0</v>
      </c>
      <c r="CB19">
        <f t="shared" si="4"/>
        <v>0</v>
      </c>
      <c r="CC19">
        <f t="shared" si="4"/>
        <v>0</v>
      </c>
      <c r="CD19">
        <f t="shared" si="4"/>
        <v>0</v>
      </c>
      <c r="CE19">
        <f t="shared" si="5"/>
        <v>0</v>
      </c>
      <c r="CF19">
        <f t="shared" si="5"/>
        <v>0</v>
      </c>
      <c r="CG19">
        <f t="shared" si="5"/>
        <v>0</v>
      </c>
      <c r="CH19">
        <f t="shared" si="5"/>
        <v>0</v>
      </c>
      <c r="CI19">
        <f t="shared" si="5"/>
        <v>0</v>
      </c>
      <c r="CJ19">
        <f t="shared" si="5"/>
        <v>0</v>
      </c>
      <c r="CK19">
        <f t="shared" si="5"/>
        <v>0</v>
      </c>
      <c r="CL19">
        <f t="shared" si="5"/>
        <v>0</v>
      </c>
      <c r="CM19">
        <f t="shared" si="5"/>
        <v>0</v>
      </c>
      <c r="CN19">
        <f t="shared" si="5"/>
        <v>0</v>
      </c>
      <c r="CO19">
        <f t="shared" si="5"/>
        <v>0</v>
      </c>
      <c r="CP19">
        <f t="shared" si="5"/>
        <v>0</v>
      </c>
      <c r="CQ19">
        <f t="shared" si="5"/>
        <v>0</v>
      </c>
      <c r="CR19">
        <f t="shared" si="5"/>
        <v>0</v>
      </c>
      <c r="CS19">
        <f t="shared" si="5"/>
        <v>0</v>
      </c>
      <c r="CT19">
        <f t="shared" si="5"/>
        <v>0</v>
      </c>
      <c r="CU19">
        <f t="shared" si="6"/>
        <v>0</v>
      </c>
      <c r="CV19">
        <f t="shared" si="6"/>
        <v>0</v>
      </c>
      <c r="CW19">
        <f t="shared" si="6"/>
        <v>0</v>
      </c>
      <c r="CX19">
        <f t="shared" si="6"/>
        <v>0</v>
      </c>
      <c r="CY19">
        <f t="shared" si="6"/>
        <v>0</v>
      </c>
      <c r="CZ19">
        <f t="shared" si="6"/>
        <v>0</v>
      </c>
      <c r="DA19">
        <f t="shared" si="6"/>
        <v>0</v>
      </c>
      <c r="DB19">
        <f t="shared" si="6"/>
        <v>0</v>
      </c>
      <c r="DC19">
        <f t="shared" si="6"/>
        <v>0</v>
      </c>
      <c r="DD19">
        <f t="shared" si="6"/>
        <v>0</v>
      </c>
      <c r="DE19">
        <f t="shared" si="6"/>
        <v>0</v>
      </c>
      <c r="DF19">
        <f t="shared" si="6"/>
        <v>0</v>
      </c>
      <c r="DG19">
        <f t="shared" si="6"/>
        <v>0</v>
      </c>
      <c r="DH19">
        <f t="shared" si="6"/>
        <v>0</v>
      </c>
      <c r="DI19">
        <f t="shared" si="6"/>
        <v>0</v>
      </c>
      <c r="DJ19">
        <f t="shared" si="6"/>
        <v>0</v>
      </c>
      <c r="DK19">
        <f t="shared" si="7"/>
        <v>0</v>
      </c>
      <c r="DL19">
        <f t="shared" si="7"/>
        <v>0</v>
      </c>
      <c r="DM19">
        <f t="shared" si="7"/>
        <v>0</v>
      </c>
      <c r="DN19">
        <f t="shared" si="7"/>
        <v>0</v>
      </c>
      <c r="DO19">
        <f t="shared" si="7"/>
        <v>0</v>
      </c>
      <c r="DP19">
        <f t="shared" si="7"/>
        <v>0</v>
      </c>
      <c r="DQ19">
        <f t="shared" si="7"/>
        <v>0</v>
      </c>
      <c r="DR19">
        <f t="shared" si="7"/>
        <v>0</v>
      </c>
      <c r="DS19">
        <f t="shared" si="7"/>
        <v>0</v>
      </c>
      <c r="DT19">
        <f t="shared" si="7"/>
        <v>0</v>
      </c>
      <c r="DU19">
        <f t="shared" si="7"/>
        <v>0</v>
      </c>
      <c r="DV19">
        <f t="shared" si="7"/>
        <v>0</v>
      </c>
      <c r="DW19">
        <f t="shared" si="7"/>
        <v>0</v>
      </c>
      <c r="DX19">
        <f t="shared" si="7"/>
        <v>0</v>
      </c>
      <c r="DY19">
        <f t="shared" si="7"/>
        <v>0</v>
      </c>
      <c r="DZ19">
        <f t="shared" si="7"/>
        <v>0</v>
      </c>
      <c r="EA19">
        <f t="shared" si="8"/>
        <v>0</v>
      </c>
      <c r="EB19">
        <f t="shared" si="8"/>
        <v>0</v>
      </c>
      <c r="EC19">
        <f t="shared" si="8"/>
        <v>0</v>
      </c>
      <c r="ED19">
        <f t="shared" si="8"/>
        <v>0</v>
      </c>
      <c r="EE19">
        <f t="shared" si="8"/>
        <v>0</v>
      </c>
      <c r="EF19">
        <f t="shared" si="8"/>
        <v>0</v>
      </c>
      <c r="EG19">
        <f t="shared" si="8"/>
        <v>0</v>
      </c>
      <c r="EH19">
        <f t="shared" si="8"/>
        <v>0</v>
      </c>
      <c r="EI19">
        <f t="shared" si="8"/>
        <v>0</v>
      </c>
      <c r="EJ19">
        <f t="shared" si="8"/>
        <v>0</v>
      </c>
      <c r="EK19">
        <f t="shared" si="8"/>
        <v>0</v>
      </c>
      <c r="EL19">
        <f t="shared" si="8"/>
        <v>0</v>
      </c>
      <c r="EM19">
        <f t="shared" si="8"/>
        <v>0</v>
      </c>
      <c r="EN19">
        <f t="shared" si="8"/>
        <v>0</v>
      </c>
      <c r="EO19">
        <f t="shared" si="8"/>
        <v>0</v>
      </c>
      <c r="EP19">
        <f t="shared" si="8"/>
        <v>0</v>
      </c>
      <c r="EQ19">
        <f t="shared" si="9"/>
        <v>0</v>
      </c>
      <c r="ER19">
        <f t="shared" si="9"/>
        <v>0</v>
      </c>
      <c r="ES19">
        <f t="shared" si="9"/>
        <v>0</v>
      </c>
      <c r="ET19">
        <f t="shared" si="9"/>
        <v>0</v>
      </c>
      <c r="EU19">
        <f t="shared" si="9"/>
        <v>0</v>
      </c>
      <c r="EV19">
        <f t="shared" si="9"/>
        <v>0</v>
      </c>
      <c r="EW19">
        <f t="shared" si="9"/>
        <v>0</v>
      </c>
      <c r="EX19">
        <f t="shared" si="9"/>
        <v>0</v>
      </c>
      <c r="EY19">
        <f t="shared" si="9"/>
        <v>0</v>
      </c>
      <c r="EZ19">
        <f t="shared" si="9"/>
        <v>0</v>
      </c>
      <c r="FA19">
        <f t="shared" si="9"/>
        <v>0</v>
      </c>
      <c r="FB19">
        <f t="shared" si="9"/>
        <v>0</v>
      </c>
      <c r="FC19">
        <f t="shared" si="9"/>
        <v>0</v>
      </c>
      <c r="FD19">
        <f t="shared" si="9"/>
        <v>0</v>
      </c>
      <c r="FE19">
        <f t="shared" si="9"/>
        <v>0</v>
      </c>
      <c r="FF19">
        <f t="shared" si="9"/>
        <v>0</v>
      </c>
      <c r="FG19">
        <f t="shared" si="10"/>
        <v>0</v>
      </c>
      <c r="FH19">
        <f t="shared" si="10"/>
        <v>0</v>
      </c>
      <c r="FI19">
        <f t="shared" si="10"/>
        <v>0</v>
      </c>
      <c r="FJ19">
        <f t="shared" si="10"/>
        <v>0</v>
      </c>
      <c r="FK19">
        <f t="shared" si="10"/>
        <v>0</v>
      </c>
      <c r="FL19">
        <f t="shared" si="10"/>
        <v>0</v>
      </c>
      <c r="FM19">
        <f t="shared" si="10"/>
        <v>0</v>
      </c>
      <c r="FN19">
        <f t="shared" si="10"/>
        <v>0</v>
      </c>
      <c r="FO19">
        <f t="shared" si="10"/>
        <v>0</v>
      </c>
      <c r="FP19">
        <f t="shared" si="10"/>
        <v>0</v>
      </c>
      <c r="FQ19">
        <f t="shared" si="10"/>
        <v>0</v>
      </c>
      <c r="FR19">
        <f t="shared" si="10"/>
        <v>0</v>
      </c>
      <c r="FS19">
        <f t="shared" si="10"/>
        <v>0</v>
      </c>
      <c r="FT19">
        <f t="shared" si="10"/>
        <v>0</v>
      </c>
      <c r="FU19">
        <f t="shared" si="10"/>
        <v>0</v>
      </c>
      <c r="FV19">
        <f t="shared" si="10"/>
        <v>0</v>
      </c>
      <c r="FW19">
        <f t="shared" si="11"/>
        <v>0</v>
      </c>
      <c r="FX19">
        <f t="shared" si="11"/>
        <v>0</v>
      </c>
      <c r="FY19">
        <f t="shared" si="11"/>
        <v>0</v>
      </c>
      <c r="FZ19">
        <f t="shared" si="11"/>
        <v>0</v>
      </c>
      <c r="GA19">
        <f t="shared" si="11"/>
        <v>0</v>
      </c>
      <c r="GB19">
        <f t="shared" si="11"/>
        <v>0</v>
      </c>
      <c r="GC19">
        <f t="shared" si="11"/>
        <v>0</v>
      </c>
      <c r="GD19">
        <f t="shared" si="11"/>
        <v>0</v>
      </c>
      <c r="GE19">
        <f t="shared" si="11"/>
        <v>0</v>
      </c>
      <c r="GF19">
        <f t="shared" si="11"/>
        <v>0</v>
      </c>
      <c r="GG19">
        <f t="shared" si="11"/>
        <v>0</v>
      </c>
      <c r="GH19">
        <f t="shared" si="11"/>
        <v>0</v>
      </c>
      <c r="GI19">
        <f t="shared" si="11"/>
        <v>0</v>
      </c>
      <c r="GJ19">
        <f t="shared" si="11"/>
        <v>0</v>
      </c>
      <c r="GK19">
        <f t="shared" si="11"/>
        <v>0</v>
      </c>
      <c r="GL19">
        <f t="shared" si="11"/>
        <v>0</v>
      </c>
      <c r="GM19">
        <f t="shared" si="12"/>
        <v>0</v>
      </c>
      <c r="GN19">
        <f t="shared" si="12"/>
        <v>0</v>
      </c>
      <c r="GO19">
        <f t="shared" si="12"/>
        <v>0</v>
      </c>
      <c r="GP19">
        <f t="shared" si="12"/>
        <v>0</v>
      </c>
      <c r="GQ19">
        <f t="shared" si="12"/>
        <v>0</v>
      </c>
      <c r="GR19">
        <f t="shared" si="12"/>
        <v>0</v>
      </c>
      <c r="GS19">
        <f t="shared" si="12"/>
        <v>0</v>
      </c>
    </row>
    <row r="20" spans="1:201" x14ac:dyDescent="0.25">
      <c r="A20" s="2">
        <v>1595</v>
      </c>
      <c r="B20">
        <f t="shared" si="13"/>
        <v>0</v>
      </c>
      <c r="C20">
        <f t="shared" si="0"/>
        <v>0</v>
      </c>
      <c r="D20">
        <f t="shared" si="0"/>
        <v>0</v>
      </c>
      <c r="E20">
        <f t="shared" si="0"/>
        <v>0</v>
      </c>
      <c r="F20">
        <f t="shared" si="0"/>
        <v>0</v>
      </c>
      <c r="G20">
        <f t="shared" si="0"/>
        <v>0</v>
      </c>
      <c r="H20">
        <f t="shared" si="0"/>
        <v>0</v>
      </c>
      <c r="I20">
        <f t="shared" si="0"/>
        <v>0</v>
      </c>
      <c r="J20">
        <f t="shared" si="0"/>
        <v>0</v>
      </c>
      <c r="K20">
        <f t="shared" si="0"/>
        <v>0</v>
      </c>
      <c r="L20">
        <f t="shared" si="0"/>
        <v>0</v>
      </c>
      <c r="M20">
        <f t="shared" si="0"/>
        <v>0</v>
      </c>
      <c r="N20">
        <f t="shared" si="0"/>
        <v>0</v>
      </c>
      <c r="O20">
        <f t="shared" si="0"/>
        <v>0</v>
      </c>
      <c r="P20">
        <f t="shared" si="0"/>
        <v>0</v>
      </c>
      <c r="Q20">
        <f t="shared" si="0"/>
        <v>0</v>
      </c>
      <c r="R20">
        <f t="shared" ref="R20:AG35" si="14">IF($A20&gt;=R$4,0,1)*COUNTIF($A$5:$A$204,2020-R$4-$A20)*$A20*R$4*(2020-R$4-$A20)</f>
        <v>0</v>
      </c>
      <c r="S20">
        <f t="shared" si="1"/>
        <v>0</v>
      </c>
      <c r="T20">
        <f t="shared" si="1"/>
        <v>0</v>
      </c>
      <c r="U20">
        <f t="shared" si="1"/>
        <v>0</v>
      </c>
      <c r="V20">
        <f t="shared" si="1"/>
        <v>0</v>
      </c>
      <c r="W20">
        <f t="shared" si="1"/>
        <v>0</v>
      </c>
      <c r="X20">
        <f t="shared" si="1"/>
        <v>0</v>
      </c>
      <c r="Y20">
        <f t="shared" si="1"/>
        <v>0</v>
      </c>
      <c r="Z20">
        <f t="shared" si="1"/>
        <v>0</v>
      </c>
      <c r="AA20">
        <f t="shared" si="1"/>
        <v>0</v>
      </c>
      <c r="AB20">
        <f t="shared" si="1"/>
        <v>0</v>
      </c>
      <c r="AC20">
        <f t="shared" si="1"/>
        <v>0</v>
      </c>
      <c r="AD20">
        <f t="shared" si="1"/>
        <v>0</v>
      </c>
      <c r="AE20">
        <f t="shared" si="1"/>
        <v>0</v>
      </c>
      <c r="AF20">
        <f t="shared" si="1"/>
        <v>0</v>
      </c>
      <c r="AG20">
        <f t="shared" si="1"/>
        <v>0</v>
      </c>
      <c r="AH20">
        <f t="shared" ref="AH20:AW35" si="15">IF($A20&gt;=AH$4,0,1)*COUNTIF($A$5:$A$204,2020-AH$4-$A20)*$A20*AH$4*(2020-AH$4-$A20)</f>
        <v>0</v>
      </c>
      <c r="AI20">
        <f t="shared" si="2"/>
        <v>0</v>
      </c>
      <c r="AJ20">
        <f t="shared" si="2"/>
        <v>0</v>
      </c>
      <c r="AK20">
        <f t="shared" si="2"/>
        <v>0</v>
      </c>
      <c r="AL20">
        <f t="shared" si="2"/>
        <v>0</v>
      </c>
      <c r="AM20">
        <f t="shared" si="2"/>
        <v>0</v>
      </c>
      <c r="AN20">
        <f t="shared" si="2"/>
        <v>0</v>
      </c>
      <c r="AO20">
        <f t="shared" si="2"/>
        <v>0</v>
      </c>
      <c r="AP20">
        <f t="shared" si="2"/>
        <v>0</v>
      </c>
      <c r="AQ20">
        <f t="shared" si="2"/>
        <v>0</v>
      </c>
      <c r="AR20">
        <f t="shared" si="2"/>
        <v>0</v>
      </c>
      <c r="AS20">
        <f t="shared" si="2"/>
        <v>0</v>
      </c>
      <c r="AT20">
        <f t="shared" si="2"/>
        <v>0</v>
      </c>
      <c r="AU20">
        <f t="shared" si="2"/>
        <v>0</v>
      </c>
      <c r="AV20">
        <f t="shared" si="2"/>
        <v>0</v>
      </c>
      <c r="AW20">
        <f t="shared" si="2"/>
        <v>0</v>
      </c>
      <c r="AX20">
        <f t="shared" ref="AX20:BM35" si="16">IF($A20&gt;=AX$4,0,1)*COUNTIF($A$5:$A$204,2020-AX$4-$A20)*$A20*AX$4*(2020-AX$4-$A20)</f>
        <v>0</v>
      </c>
      <c r="AY20">
        <f t="shared" si="3"/>
        <v>0</v>
      </c>
      <c r="AZ20">
        <f t="shared" si="3"/>
        <v>0</v>
      </c>
      <c r="BA20">
        <f t="shared" si="3"/>
        <v>0</v>
      </c>
      <c r="BB20">
        <f t="shared" si="3"/>
        <v>0</v>
      </c>
      <c r="BC20">
        <f t="shared" si="3"/>
        <v>0</v>
      </c>
      <c r="BD20">
        <f t="shared" si="3"/>
        <v>0</v>
      </c>
      <c r="BE20">
        <f t="shared" si="3"/>
        <v>0</v>
      </c>
      <c r="BF20">
        <f t="shared" si="3"/>
        <v>0</v>
      </c>
      <c r="BG20">
        <f t="shared" si="3"/>
        <v>0</v>
      </c>
      <c r="BH20">
        <f t="shared" si="3"/>
        <v>0</v>
      </c>
      <c r="BI20">
        <f t="shared" si="3"/>
        <v>0</v>
      </c>
      <c r="BJ20">
        <f t="shared" si="3"/>
        <v>0</v>
      </c>
      <c r="BK20">
        <f t="shared" si="3"/>
        <v>0</v>
      </c>
      <c r="BL20">
        <f t="shared" si="3"/>
        <v>0</v>
      </c>
      <c r="BM20">
        <f t="shared" si="3"/>
        <v>0</v>
      </c>
      <c r="BN20">
        <f t="shared" ref="BN20:CC35" si="17">IF($A20&gt;=BN$4,0,1)*COUNTIF($A$5:$A$204,2020-BN$4-$A20)*$A20*BN$4*(2020-BN$4-$A20)</f>
        <v>0</v>
      </c>
      <c r="BO20">
        <f t="shared" si="4"/>
        <v>0</v>
      </c>
      <c r="BP20">
        <f t="shared" si="4"/>
        <v>0</v>
      </c>
      <c r="BQ20">
        <f t="shared" si="4"/>
        <v>0</v>
      </c>
      <c r="BR20">
        <f t="shared" si="4"/>
        <v>0</v>
      </c>
      <c r="BS20">
        <f t="shared" si="4"/>
        <v>0</v>
      </c>
      <c r="BT20">
        <f t="shared" si="4"/>
        <v>0</v>
      </c>
      <c r="BU20">
        <f t="shared" si="4"/>
        <v>0</v>
      </c>
      <c r="BV20">
        <f t="shared" si="4"/>
        <v>0</v>
      </c>
      <c r="BW20">
        <f t="shared" si="4"/>
        <v>0</v>
      </c>
      <c r="BX20">
        <f t="shared" si="4"/>
        <v>0</v>
      </c>
      <c r="BY20">
        <f t="shared" si="4"/>
        <v>0</v>
      </c>
      <c r="BZ20">
        <f t="shared" si="4"/>
        <v>0</v>
      </c>
      <c r="CA20">
        <f t="shared" si="4"/>
        <v>0</v>
      </c>
      <c r="CB20">
        <f t="shared" si="4"/>
        <v>0</v>
      </c>
      <c r="CC20">
        <f t="shared" si="4"/>
        <v>0</v>
      </c>
      <c r="CD20">
        <f t="shared" ref="CD20:CS35" si="18">IF($A20&gt;=CD$4,0,1)*COUNTIF($A$5:$A$204,2020-CD$4-$A20)*$A20*CD$4*(2020-CD$4-$A20)</f>
        <v>0</v>
      </c>
      <c r="CE20">
        <f t="shared" si="5"/>
        <v>0</v>
      </c>
      <c r="CF20">
        <f t="shared" si="5"/>
        <v>0</v>
      </c>
      <c r="CG20">
        <f t="shared" si="5"/>
        <v>0</v>
      </c>
      <c r="CH20">
        <f t="shared" si="5"/>
        <v>0</v>
      </c>
      <c r="CI20">
        <f t="shared" si="5"/>
        <v>0</v>
      </c>
      <c r="CJ20">
        <f t="shared" si="5"/>
        <v>0</v>
      </c>
      <c r="CK20">
        <f t="shared" si="5"/>
        <v>0</v>
      </c>
      <c r="CL20">
        <f t="shared" si="5"/>
        <v>0</v>
      </c>
      <c r="CM20">
        <f t="shared" si="5"/>
        <v>0</v>
      </c>
      <c r="CN20">
        <f t="shared" si="5"/>
        <v>0</v>
      </c>
      <c r="CO20">
        <f t="shared" si="5"/>
        <v>0</v>
      </c>
      <c r="CP20">
        <f t="shared" si="5"/>
        <v>0</v>
      </c>
      <c r="CQ20">
        <f t="shared" si="5"/>
        <v>0</v>
      </c>
      <c r="CR20">
        <f t="shared" si="5"/>
        <v>0</v>
      </c>
      <c r="CS20">
        <f t="shared" si="5"/>
        <v>0</v>
      </c>
      <c r="CT20">
        <f t="shared" ref="CT20:DI35" si="19">IF($A20&gt;=CT$4,0,1)*COUNTIF($A$5:$A$204,2020-CT$4-$A20)*$A20*CT$4*(2020-CT$4-$A20)</f>
        <v>0</v>
      </c>
      <c r="CU20">
        <f t="shared" si="6"/>
        <v>0</v>
      </c>
      <c r="CV20">
        <f t="shared" si="6"/>
        <v>0</v>
      </c>
      <c r="CW20">
        <f t="shared" si="6"/>
        <v>0</v>
      </c>
      <c r="CX20">
        <f t="shared" si="6"/>
        <v>0</v>
      </c>
      <c r="CY20">
        <f t="shared" si="6"/>
        <v>0</v>
      </c>
      <c r="CZ20">
        <f t="shared" si="6"/>
        <v>0</v>
      </c>
      <c r="DA20">
        <f t="shared" si="6"/>
        <v>0</v>
      </c>
      <c r="DB20">
        <f t="shared" si="6"/>
        <v>0</v>
      </c>
      <c r="DC20">
        <f t="shared" si="6"/>
        <v>0</v>
      </c>
      <c r="DD20">
        <f t="shared" si="6"/>
        <v>0</v>
      </c>
      <c r="DE20">
        <f t="shared" si="6"/>
        <v>0</v>
      </c>
      <c r="DF20">
        <f t="shared" si="6"/>
        <v>0</v>
      </c>
      <c r="DG20">
        <f t="shared" si="6"/>
        <v>0</v>
      </c>
      <c r="DH20">
        <f t="shared" si="6"/>
        <v>0</v>
      </c>
      <c r="DI20">
        <f t="shared" si="6"/>
        <v>0</v>
      </c>
      <c r="DJ20">
        <f t="shared" ref="DJ20:DY35" si="20">IF($A20&gt;=DJ$4,0,1)*COUNTIF($A$5:$A$204,2020-DJ$4-$A20)*$A20*DJ$4*(2020-DJ$4-$A20)</f>
        <v>0</v>
      </c>
      <c r="DK20">
        <f t="shared" si="7"/>
        <v>0</v>
      </c>
      <c r="DL20">
        <f t="shared" si="7"/>
        <v>0</v>
      </c>
      <c r="DM20">
        <f t="shared" si="7"/>
        <v>0</v>
      </c>
      <c r="DN20">
        <f t="shared" si="7"/>
        <v>0</v>
      </c>
      <c r="DO20">
        <f t="shared" si="7"/>
        <v>0</v>
      </c>
      <c r="DP20">
        <f t="shared" si="7"/>
        <v>0</v>
      </c>
      <c r="DQ20">
        <f t="shared" si="7"/>
        <v>0</v>
      </c>
      <c r="DR20">
        <f t="shared" si="7"/>
        <v>0</v>
      </c>
      <c r="DS20">
        <f t="shared" si="7"/>
        <v>0</v>
      </c>
      <c r="DT20">
        <f t="shared" si="7"/>
        <v>0</v>
      </c>
      <c r="DU20">
        <f t="shared" si="7"/>
        <v>0</v>
      </c>
      <c r="DV20">
        <f t="shared" si="7"/>
        <v>0</v>
      </c>
      <c r="DW20">
        <f t="shared" si="7"/>
        <v>0</v>
      </c>
      <c r="DX20">
        <f t="shared" si="7"/>
        <v>0</v>
      </c>
      <c r="DY20">
        <f t="shared" si="7"/>
        <v>0</v>
      </c>
      <c r="DZ20">
        <f t="shared" ref="DZ20:EO35" si="21">IF($A20&gt;=DZ$4,0,1)*COUNTIF($A$5:$A$204,2020-DZ$4-$A20)*$A20*DZ$4*(2020-DZ$4-$A20)</f>
        <v>0</v>
      </c>
      <c r="EA20">
        <f t="shared" si="8"/>
        <v>0</v>
      </c>
      <c r="EB20">
        <f t="shared" si="8"/>
        <v>0</v>
      </c>
      <c r="EC20">
        <f t="shared" si="8"/>
        <v>0</v>
      </c>
      <c r="ED20">
        <f t="shared" si="8"/>
        <v>0</v>
      </c>
      <c r="EE20">
        <f t="shared" si="8"/>
        <v>0</v>
      </c>
      <c r="EF20">
        <f t="shared" si="8"/>
        <v>0</v>
      </c>
      <c r="EG20">
        <f t="shared" si="8"/>
        <v>0</v>
      </c>
      <c r="EH20">
        <f t="shared" si="8"/>
        <v>0</v>
      </c>
      <c r="EI20">
        <f t="shared" si="8"/>
        <v>0</v>
      </c>
      <c r="EJ20">
        <f t="shared" si="8"/>
        <v>0</v>
      </c>
      <c r="EK20">
        <f t="shared" si="8"/>
        <v>0</v>
      </c>
      <c r="EL20">
        <f t="shared" si="8"/>
        <v>0</v>
      </c>
      <c r="EM20">
        <f t="shared" si="8"/>
        <v>0</v>
      </c>
      <c r="EN20">
        <f t="shared" si="8"/>
        <v>0</v>
      </c>
      <c r="EO20">
        <f t="shared" si="8"/>
        <v>0</v>
      </c>
      <c r="EP20">
        <f t="shared" ref="EP20:FE35" si="22">IF($A20&gt;=EP$4,0,1)*COUNTIF($A$5:$A$204,2020-EP$4-$A20)*$A20*EP$4*(2020-EP$4-$A20)</f>
        <v>0</v>
      </c>
      <c r="EQ20">
        <f t="shared" si="9"/>
        <v>0</v>
      </c>
      <c r="ER20">
        <f t="shared" si="9"/>
        <v>0</v>
      </c>
      <c r="ES20">
        <f t="shared" si="9"/>
        <v>0</v>
      </c>
      <c r="ET20">
        <f t="shared" si="9"/>
        <v>0</v>
      </c>
      <c r="EU20">
        <f t="shared" si="9"/>
        <v>0</v>
      </c>
      <c r="EV20">
        <f t="shared" si="9"/>
        <v>0</v>
      </c>
      <c r="EW20">
        <f t="shared" si="9"/>
        <v>0</v>
      </c>
      <c r="EX20">
        <f t="shared" si="9"/>
        <v>0</v>
      </c>
      <c r="EY20">
        <f t="shared" si="9"/>
        <v>0</v>
      </c>
      <c r="EZ20">
        <f t="shared" si="9"/>
        <v>0</v>
      </c>
      <c r="FA20">
        <f t="shared" si="9"/>
        <v>0</v>
      </c>
      <c r="FB20">
        <f t="shared" si="9"/>
        <v>0</v>
      </c>
      <c r="FC20">
        <f t="shared" si="9"/>
        <v>0</v>
      </c>
      <c r="FD20">
        <f t="shared" si="9"/>
        <v>0</v>
      </c>
      <c r="FE20">
        <f t="shared" si="9"/>
        <v>0</v>
      </c>
      <c r="FF20">
        <f t="shared" ref="FF20:FU35" si="23">IF($A20&gt;=FF$4,0,1)*COUNTIF($A$5:$A$204,2020-FF$4-$A20)*$A20*FF$4*(2020-FF$4-$A20)</f>
        <v>0</v>
      </c>
      <c r="FG20">
        <f t="shared" si="10"/>
        <v>0</v>
      </c>
      <c r="FH20">
        <f t="shared" si="10"/>
        <v>0</v>
      </c>
      <c r="FI20">
        <f t="shared" si="10"/>
        <v>0</v>
      </c>
      <c r="FJ20">
        <f t="shared" si="10"/>
        <v>0</v>
      </c>
      <c r="FK20">
        <f t="shared" si="10"/>
        <v>0</v>
      </c>
      <c r="FL20">
        <f t="shared" si="10"/>
        <v>0</v>
      </c>
      <c r="FM20">
        <f t="shared" si="10"/>
        <v>0</v>
      </c>
      <c r="FN20">
        <f t="shared" si="10"/>
        <v>0</v>
      </c>
      <c r="FO20">
        <f t="shared" si="10"/>
        <v>0</v>
      </c>
      <c r="FP20">
        <f t="shared" si="10"/>
        <v>0</v>
      </c>
      <c r="FQ20">
        <f t="shared" si="10"/>
        <v>0</v>
      </c>
      <c r="FR20">
        <f t="shared" si="10"/>
        <v>0</v>
      </c>
      <c r="FS20">
        <f t="shared" si="10"/>
        <v>0</v>
      </c>
      <c r="FT20">
        <f t="shared" si="10"/>
        <v>0</v>
      </c>
      <c r="FU20">
        <f t="shared" si="10"/>
        <v>0</v>
      </c>
      <c r="FV20">
        <f t="shared" ref="FV20:GK35" si="24">IF($A20&gt;=FV$4,0,1)*COUNTIF($A$5:$A$204,2020-FV$4-$A20)*$A20*FV$4*(2020-FV$4-$A20)</f>
        <v>0</v>
      </c>
      <c r="FW20">
        <f t="shared" si="11"/>
        <v>0</v>
      </c>
      <c r="FX20">
        <f t="shared" si="11"/>
        <v>0</v>
      </c>
      <c r="FY20">
        <f t="shared" si="11"/>
        <v>0</v>
      </c>
      <c r="FZ20">
        <f t="shared" si="11"/>
        <v>0</v>
      </c>
      <c r="GA20">
        <f t="shared" si="11"/>
        <v>0</v>
      </c>
      <c r="GB20">
        <f t="shared" si="11"/>
        <v>0</v>
      </c>
      <c r="GC20">
        <f t="shared" si="11"/>
        <v>0</v>
      </c>
      <c r="GD20">
        <f t="shared" si="11"/>
        <v>0</v>
      </c>
      <c r="GE20">
        <f t="shared" si="11"/>
        <v>0</v>
      </c>
      <c r="GF20">
        <f t="shared" si="11"/>
        <v>0</v>
      </c>
      <c r="GG20">
        <f t="shared" si="11"/>
        <v>0</v>
      </c>
      <c r="GH20">
        <f t="shared" si="11"/>
        <v>0</v>
      </c>
      <c r="GI20">
        <f t="shared" si="11"/>
        <v>0</v>
      </c>
      <c r="GJ20">
        <f t="shared" si="11"/>
        <v>0</v>
      </c>
      <c r="GK20">
        <f t="shared" si="11"/>
        <v>0</v>
      </c>
      <c r="GL20">
        <f t="shared" ref="GL20:GS35" si="25">IF($A20&gt;=GL$4,0,1)*COUNTIF($A$5:$A$204,2020-GL$4-$A20)*$A20*GL$4*(2020-GL$4-$A20)</f>
        <v>0</v>
      </c>
      <c r="GM20">
        <f t="shared" si="12"/>
        <v>0</v>
      </c>
      <c r="GN20">
        <f t="shared" si="12"/>
        <v>0</v>
      </c>
      <c r="GO20">
        <f t="shared" si="12"/>
        <v>0</v>
      </c>
      <c r="GP20">
        <f t="shared" si="12"/>
        <v>0</v>
      </c>
      <c r="GQ20">
        <f t="shared" si="12"/>
        <v>0</v>
      </c>
      <c r="GR20">
        <f t="shared" si="12"/>
        <v>0</v>
      </c>
      <c r="GS20">
        <f t="shared" si="12"/>
        <v>0</v>
      </c>
    </row>
    <row r="21" spans="1:201" x14ac:dyDescent="0.25">
      <c r="A21" s="2">
        <v>1819</v>
      </c>
      <c r="B21">
        <f t="shared" si="13"/>
        <v>0</v>
      </c>
      <c r="C21">
        <f t="shared" si="13"/>
        <v>0</v>
      </c>
      <c r="D21">
        <f t="shared" si="13"/>
        <v>0</v>
      </c>
      <c r="E21">
        <f t="shared" si="13"/>
        <v>0</v>
      </c>
      <c r="F21">
        <f t="shared" si="13"/>
        <v>0</v>
      </c>
      <c r="G21">
        <f t="shared" si="13"/>
        <v>0</v>
      </c>
      <c r="H21">
        <f t="shared" si="13"/>
        <v>0</v>
      </c>
      <c r="I21">
        <f t="shared" si="13"/>
        <v>0</v>
      </c>
      <c r="J21">
        <f t="shared" si="13"/>
        <v>0</v>
      </c>
      <c r="K21">
        <f t="shared" si="13"/>
        <v>0</v>
      </c>
      <c r="L21">
        <f t="shared" si="13"/>
        <v>0</v>
      </c>
      <c r="M21">
        <f t="shared" si="13"/>
        <v>0</v>
      </c>
      <c r="N21">
        <f t="shared" si="13"/>
        <v>0</v>
      </c>
      <c r="O21">
        <f t="shared" si="13"/>
        <v>0</v>
      </c>
      <c r="P21">
        <f t="shared" si="13"/>
        <v>0</v>
      </c>
      <c r="Q21">
        <f t="shared" si="13"/>
        <v>0</v>
      </c>
      <c r="R21">
        <f t="shared" si="14"/>
        <v>0</v>
      </c>
      <c r="S21">
        <f t="shared" si="14"/>
        <v>0</v>
      </c>
      <c r="T21">
        <f t="shared" si="14"/>
        <v>0</v>
      </c>
      <c r="U21">
        <f t="shared" si="14"/>
        <v>0</v>
      </c>
      <c r="V21">
        <f t="shared" si="14"/>
        <v>0</v>
      </c>
      <c r="W21">
        <f t="shared" si="14"/>
        <v>0</v>
      </c>
      <c r="X21">
        <f t="shared" si="14"/>
        <v>0</v>
      </c>
      <c r="Y21">
        <f t="shared" si="14"/>
        <v>0</v>
      </c>
      <c r="Z21">
        <f t="shared" si="14"/>
        <v>0</v>
      </c>
      <c r="AA21">
        <f t="shared" si="14"/>
        <v>0</v>
      </c>
      <c r="AB21">
        <f t="shared" si="14"/>
        <v>0</v>
      </c>
      <c r="AC21">
        <f t="shared" si="14"/>
        <v>0</v>
      </c>
      <c r="AD21">
        <f t="shared" si="14"/>
        <v>0</v>
      </c>
      <c r="AE21">
        <f t="shared" si="14"/>
        <v>0</v>
      </c>
      <c r="AF21">
        <f t="shared" si="14"/>
        <v>0</v>
      </c>
      <c r="AG21">
        <f t="shared" si="14"/>
        <v>0</v>
      </c>
      <c r="AH21">
        <f t="shared" si="15"/>
        <v>0</v>
      </c>
      <c r="AI21">
        <f t="shared" si="15"/>
        <v>0</v>
      </c>
      <c r="AJ21">
        <f t="shared" si="15"/>
        <v>0</v>
      </c>
      <c r="AK21">
        <f t="shared" si="15"/>
        <v>0</v>
      </c>
      <c r="AL21">
        <f t="shared" si="15"/>
        <v>0</v>
      </c>
      <c r="AM21">
        <f t="shared" si="15"/>
        <v>0</v>
      </c>
      <c r="AN21">
        <f t="shared" si="15"/>
        <v>0</v>
      </c>
      <c r="AO21">
        <f t="shared" si="15"/>
        <v>0</v>
      </c>
      <c r="AP21">
        <f t="shared" si="15"/>
        <v>0</v>
      </c>
      <c r="AQ21">
        <f t="shared" si="15"/>
        <v>0</v>
      </c>
      <c r="AR21">
        <f t="shared" si="15"/>
        <v>0</v>
      </c>
      <c r="AS21">
        <f t="shared" si="15"/>
        <v>0</v>
      </c>
      <c r="AT21">
        <f t="shared" si="15"/>
        <v>0</v>
      </c>
      <c r="AU21">
        <f t="shared" si="15"/>
        <v>0</v>
      </c>
      <c r="AV21">
        <f t="shared" si="15"/>
        <v>0</v>
      </c>
      <c r="AW21">
        <f t="shared" si="15"/>
        <v>0</v>
      </c>
      <c r="AX21">
        <f t="shared" si="16"/>
        <v>0</v>
      </c>
      <c r="AY21">
        <f t="shared" si="16"/>
        <v>0</v>
      </c>
      <c r="AZ21">
        <f t="shared" si="16"/>
        <v>0</v>
      </c>
      <c r="BA21">
        <f t="shared" si="16"/>
        <v>0</v>
      </c>
      <c r="BB21">
        <f t="shared" si="16"/>
        <v>0</v>
      </c>
      <c r="BC21">
        <f t="shared" si="16"/>
        <v>0</v>
      </c>
      <c r="BD21">
        <f t="shared" si="16"/>
        <v>0</v>
      </c>
      <c r="BE21">
        <f t="shared" si="16"/>
        <v>0</v>
      </c>
      <c r="BF21">
        <f t="shared" si="16"/>
        <v>0</v>
      </c>
      <c r="BG21">
        <f t="shared" si="16"/>
        <v>0</v>
      </c>
      <c r="BH21">
        <f t="shared" si="16"/>
        <v>0</v>
      </c>
      <c r="BI21">
        <f t="shared" si="16"/>
        <v>0</v>
      </c>
      <c r="BJ21">
        <f t="shared" si="16"/>
        <v>0</v>
      </c>
      <c r="BK21">
        <f t="shared" si="16"/>
        <v>0</v>
      </c>
      <c r="BL21">
        <f t="shared" si="16"/>
        <v>0</v>
      </c>
      <c r="BM21">
        <f t="shared" si="16"/>
        <v>0</v>
      </c>
      <c r="BN21">
        <f t="shared" si="17"/>
        <v>0</v>
      </c>
      <c r="BO21">
        <f t="shared" si="17"/>
        <v>0</v>
      </c>
      <c r="BP21">
        <f t="shared" si="17"/>
        <v>0</v>
      </c>
      <c r="BQ21">
        <f t="shared" si="17"/>
        <v>0</v>
      </c>
      <c r="BR21">
        <f t="shared" si="17"/>
        <v>0</v>
      </c>
      <c r="BS21">
        <f t="shared" si="17"/>
        <v>0</v>
      </c>
      <c r="BT21">
        <f t="shared" si="17"/>
        <v>0</v>
      </c>
      <c r="BU21">
        <f t="shared" si="17"/>
        <v>0</v>
      </c>
      <c r="BV21">
        <f t="shared" si="17"/>
        <v>0</v>
      </c>
      <c r="BW21">
        <f t="shared" si="17"/>
        <v>0</v>
      </c>
      <c r="BX21">
        <f t="shared" si="17"/>
        <v>0</v>
      </c>
      <c r="BY21">
        <f t="shared" si="17"/>
        <v>0</v>
      </c>
      <c r="BZ21">
        <f t="shared" si="17"/>
        <v>0</v>
      </c>
      <c r="CA21">
        <f t="shared" si="17"/>
        <v>0</v>
      </c>
      <c r="CB21">
        <f t="shared" si="17"/>
        <v>0</v>
      </c>
      <c r="CC21">
        <f t="shared" si="17"/>
        <v>0</v>
      </c>
      <c r="CD21">
        <f t="shared" si="18"/>
        <v>0</v>
      </c>
      <c r="CE21">
        <f t="shared" si="18"/>
        <v>0</v>
      </c>
      <c r="CF21">
        <f t="shared" si="18"/>
        <v>0</v>
      </c>
      <c r="CG21">
        <f t="shared" si="18"/>
        <v>0</v>
      </c>
      <c r="CH21">
        <f t="shared" si="18"/>
        <v>0</v>
      </c>
      <c r="CI21">
        <f t="shared" si="18"/>
        <v>0</v>
      </c>
      <c r="CJ21">
        <f t="shared" si="18"/>
        <v>0</v>
      </c>
      <c r="CK21">
        <f t="shared" si="18"/>
        <v>0</v>
      </c>
      <c r="CL21">
        <f t="shared" si="18"/>
        <v>0</v>
      </c>
      <c r="CM21">
        <f t="shared" si="18"/>
        <v>0</v>
      </c>
      <c r="CN21">
        <f t="shared" si="18"/>
        <v>0</v>
      </c>
      <c r="CO21">
        <f t="shared" si="18"/>
        <v>0</v>
      </c>
      <c r="CP21">
        <f t="shared" si="18"/>
        <v>0</v>
      </c>
      <c r="CQ21">
        <f t="shared" si="18"/>
        <v>0</v>
      </c>
      <c r="CR21">
        <f t="shared" si="18"/>
        <v>0</v>
      </c>
      <c r="CS21">
        <f t="shared" si="18"/>
        <v>0</v>
      </c>
      <c r="CT21">
        <f t="shared" si="19"/>
        <v>0</v>
      </c>
      <c r="CU21">
        <f t="shared" si="19"/>
        <v>0</v>
      </c>
      <c r="CV21">
        <f t="shared" si="19"/>
        <v>0</v>
      </c>
      <c r="CW21">
        <f t="shared" si="19"/>
        <v>0</v>
      </c>
      <c r="CX21">
        <f t="shared" si="19"/>
        <v>0</v>
      </c>
      <c r="CY21">
        <f t="shared" si="19"/>
        <v>0</v>
      </c>
      <c r="CZ21">
        <f t="shared" si="19"/>
        <v>0</v>
      </c>
      <c r="DA21">
        <f t="shared" si="19"/>
        <v>0</v>
      </c>
      <c r="DB21">
        <f t="shared" si="19"/>
        <v>0</v>
      </c>
      <c r="DC21">
        <f t="shared" si="19"/>
        <v>0</v>
      </c>
      <c r="DD21">
        <f t="shared" si="19"/>
        <v>0</v>
      </c>
      <c r="DE21">
        <f t="shared" si="19"/>
        <v>0</v>
      </c>
      <c r="DF21">
        <f t="shared" si="19"/>
        <v>0</v>
      </c>
      <c r="DG21">
        <f t="shared" si="19"/>
        <v>0</v>
      </c>
      <c r="DH21">
        <f t="shared" si="19"/>
        <v>0</v>
      </c>
      <c r="DI21">
        <f t="shared" si="19"/>
        <v>0</v>
      </c>
      <c r="DJ21">
        <f t="shared" si="20"/>
        <v>0</v>
      </c>
      <c r="DK21">
        <f t="shared" si="20"/>
        <v>0</v>
      </c>
      <c r="DL21">
        <f t="shared" si="20"/>
        <v>0</v>
      </c>
      <c r="DM21">
        <f t="shared" si="20"/>
        <v>0</v>
      </c>
      <c r="DN21">
        <f t="shared" si="20"/>
        <v>0</v>
      </c>
      <c r="DO21">
        <f t="shared" si="20"/>
        <v>0</v>
      </c>
      <c r="DP21">
        <f t="shared" si="20"/>
        <v>0</v>
      </c>
      <c r="DQ21">
        <f t="shared" si="20"/>
        <v>0</v>
      </c>
      <c r="DR21">
        <f t="shared" si="20"/>
        <v>0</v>
      </c>
      <c r="DS21">
        <f t="shared" si="20"/>
        <v>0</v>
      </c>
      <c r="DT21">
        <f t="shared" si="20"/>
        <v>0</v>
      </c>
      <c r="DU21">
        <f t="shared" si="20"/>
        <v>0</v>
      </c>
      <c r="DV21">
        <f t="shared" si="20"/>
        <v>0</v>
      </c>
      <c r="DW21">
        <f t="shared" si="20"/>
        <v>0</v>
      </c>
      <c r="DX21">
        <f t="shared" si="20"/>
        <v>0</v>
      </c>
      <c r="DY21">
        <f t="shared" si="20"/>
        <v>0</v>
      </c>
      <c r="DZ21">
        <f t="shared" si="21"/>
        <v>0</v>
      </c>
      <c r="EA21">
        <f t="shared" si="21"/>
        <v>0</v>
      </c>
      <c r="EB21">
        <f t="shared" si="21"/>
        <v>0</v>
      </c>
      <c r="EC21">
        <f t="shared" si="21"/>
        <v>0</v>
      </c>
      <c r="ED21">
        <f t="shared" si="21"/>
        <v>0</v>
      </c>
      <c r="EE21">
        <f t="shared" si="21"/>
        <v>0</v>
      </c>
      <c r="EF21">
        <f t="shared" si="21"/>
        <v>0</v>
      </c>
      <c r="EG21">
        <f t="shared" si="21"/>
        <v>0</v>
      </c>
      <c r="EH21">
        <f t="shared" si="21"/>
        <v>0</v>
      </c>
      <c r="EI21">
        <f t="shared" si="21"/>
        <v>0</v>
      </c>
      <c r="EJ21">
        <f t="shared" si="21"/>
        <v>0</v>
      </c>
      <c r="EK21">
        <f t="shared" si="21"/>
        <v>0</v>
      </c>
      <c r="EL21">
        <f t="shared" si="21"/>
        <v>0</v>
      </c>
      <c r="EM21">
        <f t="shared" si="21"/>
        <v>0</v>
      </c>
      <c r="EN21">
        <f t="shared" si="21"/>
        <v>0</v>
      </c>
      <c r="EO21">
        <f t="shared" si="21"/>
        <v>0</v>
      </c>
      <c r="EP21">
        <f t="shared" si="22"/>
        <v>0</v>
      </c>
      <c r="EQ21">
        <f t="shared" si="22"/>
        <v>0</v>
      </c>
      <c r="ER21">
        <f t="shared" si="22"/>
        <v>0</v>
      </c>
      <c r="ES21">
        <f t="shared" si="22"/>
        <v>0</v>
      </c>
      <c r="ET21">
        <f t="shared" si="22"/>
        <v>0</v>
      </c>
      <c r="EU21">
        <f t="shared" si="22"/>
        <v>0</v>
      </c>
      <c r="EV21">
        <f t="shared" si="22"/>
        <v>0</v>
      </c>
      <c r="EW21">
        <f t="shared" si="22"/>
        <v>0</v>
      </c>
      <c r="EX21">
        <f t="shared" si="22"/>
        <v>0</v>
      </c>
      <c r="EY21">
        <f t="shared" si="22"/>
        <v>0</v>
      </c>
      <c r="EZ21">
        <f t="shared" si="22"/>
        <v>0</v>
      </c>
      <c r="FA21">
        <f t="shared" si="22"/>
        <v>0</v>
      </c>
      <c r="FB21">
        <f t="shared" si="22"/>
        <v>0</v>
      </c>
      <c r="FC21">
        <f t="shared" si="22"/>
        <v>0</v>
      </c>
      <c r="FD21">
        <f t="shared" si="22"/>
        <v>0</v>
      </c>
      <c r="FE21">
        <f t="shared" si="22"/>
        <v>0</v>
      </c>
      <c r="FF21">
        <f t="shared" si="23"/>
        <v>0</v>
      </c>
      <c r="FG21">
        <f t="shared" si="23"/>
        <v>0</v>
      </c>
      <c r="FH21">
        <f t="shared" si="23"/>
        <v>0</v>
      </c>
      <c r="FI21">
        <f t="shared" si="23"/>
        <v>0</v>
      </c>
      <c r="FJ21">
        <f t="shared" si="23"/>
        <v>0</v>
      </c>
      <c r="FK21">
        <f t="shared" si="23"/>
        <v>0</v>
      </c>
      <c r="FL21">
        <f t="shared" si="23"/>
        <v>0</v>
      </c>
      <c r="FM21">
        <f t="shared" si="23"/>
        <v>0</v>
      </c>
      <c r="FN21">
        <f t="shared" si="23"/>
        <v>0</v>
      </c>
      <c r="FO21">
        <f t="shared" si="23"/>
        <v>0</v>
      </c>
      <c r="FP21">
        <f t="shared" si="23"/>
        <v>0</v>
      </c>
      <c r="FQ21">
        <f t="shared" si="23"/>
        <v>0</v>
      </c>
      <c r="FR21">
        <f t="shared" si="23"/>
        <v>0</v>
      </c>
      <c r="FS21">
        <f t="shared" si="23"/>
        <v>0</v>
      </c>
      <c r="FT21">
        <f t="shared" si="23"/>
        <v>0</v>
      </c>
      <c r="FU21">
        <f t="shared" si="23"/>
        <v>0</v>
      </c>
      <c r="FV21">
        <f t="shared" si="24"/>
        <v>0</v>
      </c>
      <c r="FW21">
        <f t="shared" si="24"/>
        <v>0</v>
      </c>
      <c r="FX21">
        <f t="shared" si="24"/>
        <v>0</v>
      </c>
      <c r="FY21">
        <f t="shared" si="24"/>
        <v>0</v>
      </c>
      <c r="FZ21">
        <f t="shared" si="24"/>
        <v>0</v>
      </c>
      <c r="GA21">
        <f t="shared" si="24"/>
        <v>0</v>
      </c>
      <c r="GB21">
        <f t="shared" si="24"/>
        <v>0</v>
      </c>
      <c r="GC21">
        <f t="shared" si="24"/>
        <v>0</v>
      </c>
      <c r="GD21">
        <f t="shared" si="24"/>
        <v>0</v>
      </c>
      <c r="GE21">
        <f t="shared" si="24"/>
        <v>0</v>
      </c>
      <c r="GF21">
        <f t="shared" si="24"/>
        <v>0</v>
      </c>
      <c r="GG21">
        <f t="shared" si="24"/>
        <v>0</v>
      </c>
      <c r="GH21">
        <f t="shared" si="24"/>
        <v>0</v>
      </c>
      <c r="GI21">
        <f t="shared" si="24"/>
        <v>0</v>
      </c>
      <c r="GJ21">
        <f t="shared" si="24"/>
        <v>0</v>
      </c>
      <c r="GK21">
        <f t="shared" si="24"/>
        <v>0</v>
      </c>
      <c r="GL21">
        <f t="shared" si="25"/>
        <v>0</v>
      </c>
      <c r="GM21">
        <f t="shared" si="25"/>
        <v>0</v>
      </c>
      <c r="GN21">
        <f t="shared" si="25"/>
        <v>0</v>
      </c>
      <c r="GO21">
        <f t="shared" si="25"/>
        <v>0</v>
      </c>
      <c r="GP21">
        <f t="shared" si="25"/>
        <v>0</v>
      </c>
      <c r="GQ21">
        <f t="shared" si="25"/>
        <v>0</v>
      </c>
      <c r="GR21">
        <f t="shared" si="25"/>
        <v>0</v>
      </c>
      <c r="GS21">
        <f t="shared" si="25"/>
        <v>0</v>
      </c>
    </row>
    <row r="22" spans="1:201" x14ac:dyDescent="0.25">
      <c r="A22" s="2">
        <v>1735</v>
      </c>
      <c r="B22">
        <f t="shared" ref="B22:Q37" si="26">IF($A22&gt;=B$4,0,1)*COUNTIF($A$5:$A$204,2020-B$4-$A22)*$A22*B$4*(2020-B$4-$A22)</f>
        <v>0</v>
      </c>
      <c r="C22">
        <f t="shared" si="26"/>
        <v>0</v>
      </c>
      <c r="D22">
        <f t="shared" si="26"/>
        <v>0</v>
      </c>
      <c r="E22">
        <f t="shared" si="26"/>
        <v>0</v>
      </c>
      <c r="F22">
        <f t="shared" si="26"/>
        <v>0</v>
      </c>
      <c r="G22">
        <f t="shared" si="26"/>
        <v>0</v>
      </c>
      <c r="H22">
        <f t="shared" si="26"/>
        <v>0</v>
      </c>
      <c r="I22">
        <f t="shared" si="26"/>
        <v>0</v>
      </c>
      <c r="J22">
        <f t="shared" si="26"/>
        <v>0</v>
      </c>
      <c r="K22">
        <f t="shared" si="26"/>
        <v>0</v>
      </c>
      <c r="L22">
        <f t="shared" si="26"/>
        <v>0</v>
      </c>
      <c r="M22">
        <f t="shared" si="26"/>
        <v>0</v>
      </c>
      <c r="N22">
        <f t="shared" si="26"/>
        <v>0</v>
      </c>
      <c r="O22">
        <f t="shared" si="26"/>
        <v>0</v>
      </c>
      <c r="P22">
        <f t="shared" si="26"/>
        <v>0</v>
      </c>
      <c r="Q22">
        <f t="shared" si="26"/>
        <v>0</v>
      </c>
      <c r="R22">
        <f t="shared" si="14"/>
        <v>0</v>
      </c>
      <c r="S22">
        <f t="shared" si="14"/>
        <v>0</v>
      </c>
      <c r="T22">
        <f t="shared" si="14"/>
        <v>0</v>
      </c>
      <c r="U22">
        <f t="shared" si="14"/>
        <v>0</v>
      </c>
      <c r="V22">
        <f t="shared" si="14"/>
        <v>0</v>
      </c>
      <c r="W22">
        <f t="shared" si="14"/>
        <v>0</v>
      </c>
      <c r="X22">
        <f t="shared" si="14"/>
        <v>0</v>
      </c>
      <c r="Y22">
        <f t="shared" si="14"/>
        <v>0</v>
      </c>
      <c r="Z22">
        <f t="shared" si="14"/>
        <v>0</v>
      </c>
      <c r="AA22">
        <f t="shared" si="14"/>
        <v>0</v>
      </c>
      <c r="AB22">
        <f t="shared" si="14"/>
        <v>0</v>
      </c>
      <c r="AC22">
        <f t="shared" si="14"/>
        <v>0</v>
      </c>
      <c r="AD22">
        <f t="shared" si="14"/>
        <v>0</v>
      </c>
      <c r="AE22">
        <f t="shared" si="14"/>
        <v>0</v>
      </c>
      <c r="AF22">
        <f t="shared" si="14"/>
        <v>0</v>
      </c>
      <c r="AG22">
        <f t="shared" si="14"/>
        <v>0</v>
      </c>
      <c r="AH22">
        <f t="shared" si="15"/>
        <v>0</v>
      </c>
      <c r="AI22">
        <f t="shared" si="15"/>
        <v>0</v>
      </c>
      <c r="AJ22">
        <f t="shared" si="15"/>
        <v>0</v>
      </c>
      <c r="AK22">
        <f t="shared" si="15"/>
        <v>0</v>
      </c>
      <c r="AL22">
        <f t="shared" si="15"/>
        <v>0</v>
      </c>
      <c r="AM22">
        <f t="shared" si="15"/>
        <v>0</v>
      </c>
      <c r="AN22">
        <f t="shared" si="15"/>
        <v>0</v>
      </c>
      <c r="AO22">
        <f t="shared" si="15"/>
        <v>0</v>
      </c>
      <c r="AP22">
        <f t="shared" si="15"/>
        <v>0</v>
      </c>
      <c r="AQ22">
        <f t="shared" si="15"/>
        <v>0</v>
      </c>
      <c r="AR22">
        <f t="shared" si="15"/>
        <v>0</v>
      </c>
      <c r="AS22">
        <f t="shared" si="15"/>
        <v>0</v>
      </c>
      <c r="AT22">
        <f t="shared" si="15"/>
        <v>0</v>
      </c>
      <c r="AU22">
        <f t="shared" si="15"/>
        <v>0</v>
      </c>
      <c r="AV22">
        <f t="shared" si="15"/>
        <v>0</v>
      </c>
      <c r="AW22">
        <f t="shared" si="15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7"/>
        <v>0</v>
      </c>
      <c r="BO22">
        <f t="shared" si="17"/>
        <v>0</v>
      </c>
      <c r="BP22">
        <f t="shared" si="17"/>
        <v>0</v>
      </c>
      <c r="BQ22">
        <f t="shared" si="17"/>
        <v>0</v>
      </c>
      <c r="BR22">
        <f t="shared" si="17"/>
        <v>0</v>
      </c>
      <c r="BS22">
        <f t="shared" si="17"/>
        <v>0</v>
      </c>
      <c r="BT22">
        <f t="shared" si="17"/>
        <v>0</v>
      </c>
      <c r="BU22">
        <f t="shared" si="17"/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8"/>
        <v>0</v>
      </c>
      <c r="CE22">
        <f t="shared" si="18"/>
        <v>0</v>
      </c>
      <c r="CF22">
        <f t="shared" si="18"/>
        <v>0</v>
      </c>
      <c r="CG22">
        <f t="shared" si="18"/>
        <v>0</v>
      </c>
      <c r="CH22">
        <f t="shared" si="18"/>
        <v>0</v>
      </c>
      <c r="CI22">
        <f t="shared" si="18"/>
        <v>0</v>
      </c>
      <c r="CJ22">
        <f t="shared" si="18"/>
        <v>0</v>
      </c>
      <c r="CK22">
        <f t="shared" si="18"/>
        <v>0</v>
      </c>
      <c r="CL22">
        <f t="shared" si="18"/>
        <v>0</v>
      </c>
      <c r="CM22">
        <f t="shared" si="18"/>
        <v>0</v>
      </c>
      <c r="CN22">
        <f t="shared" si="18"/>
        <v>0</v>
      </c>
      <c r="CO22">
        <f t="shared" si="18"/>
        <v>0</v>
      </c>
      <c r="CP22">
        <f t="shared" si="18"/>
        <v>0</v>
      </c>
      <c r="CQ22">
        <f t="shared" si="18"/>
        <v>0</v>
      </c>
      <c r="CR22">
        <f t="shared" si="18"/>
        <v>0</v>
      </c>
      <c r="CS22">
        <f t="shared" si="18"/>
        <v>0</v>
      </c>
      <c r="CT22">
        <f t="shared" si="19"/>
        <v>0</v>
      </c>
      <c r="CU22">
        <f t="shared" si="19"/>
        <v>0</v>
      </c>
      <c r="CV22">
        <f t="shared" si="19"/>
        <v>0</v>
      </c>
      <c r="CW22">
        <f t="shared" si="19"/>
        <v>0</v>
      </c>
      <c r="CX22">
        <f t="shared" si="19"/>
        <v>0</v>
      </c>
      <c r="CY22">
        <f t="shared" si="19"/>
        <v>0</v>
      </c>
      <c r="CZ22">
        <f t="shared" si="19"/>
        <v>0</v>
      </c>
      <c r="DA22">
        <f t="shared" si="19"/>
        <v>0</v>
      </c>
      <c r="DB22">
        <f t="shared" si="19"/>
        <v>0</v>
      </c>
      <c r="DC22">
        <f t="shared" si="19"/>
        <v>0</v>
      </c>
      <c r="DD22">
        <f t="shared" si="19"/>
        <v>0</v>
      </c>
      <c r="DE22">
        <f t="shared" si="19"/>
        <v>0</v>
      </c>
      <c r="DF22">
        <f t="shared" si="19"/>
        <v>0</v>
      </c>
      <c r="DG22">
        <f t="shared" si="19"/>
        <v>0</v>
      </c>
      <c r="DH22">
        <f t="shared" si="19"/>
        <v>0</v>
      </c>
      <c r="DI22">
        <f t="shared" si="19"/>
        <v>0</v>
      </c>
      <c r="DJ22">
        <f t="shared" si="20"/>
        <v>0</v>
      </c>
      <c r="DK22">
        <f t="shared" si="20"/>
        <v>0</v>
      </c>
      <c r="DL22">
        <f t="shared" si="20"/>
        <v>0</v>
      </c>
      <c r="DM22">
        <f t="shared" si="20"/>
        <v>0</v>
      </c>
      <c r="DN22">
        <f t="shared" si="20"/>
        <v>0</v>
      </c>
      <c r="DO22">
        <f t="shared" si="20"/>
        <v>0</v>
      </c>
      <c r="DP22">
        <f t="shared" si="20"/>
        <v>0</v>
      </c>
      <c r="DQ22">
        <f t="shared" si="20"/>
        <v>0</v>
      </c>
      <c r="DR22">
        <f t="shared" si="20"/>
        <v>0</v>
      </c>
      <c r="DS22">
        <f t="shared" si="20"/>
        <v>0</v>
      </c>
      <c r="DT22">
        <f t="shared" si="20"/>
        <v>0</v>
      </c>
      <c r="DU22">
        <f t="shared" si="20"/>
        <v>0</v>
      </c>
      <c r="DV22">
        <f t="shared" si="20"/>
        <v>0</v>
      </c>
      <c r="DW22">
        <f t="shared" si="20"/>
        <v>0</v>
      </c>
      <c r="DX22">
        <f t="shared" si="20"/>
        <v>0</v>
      </c>
      <c r="DY22">
        <f t="shared" si="20"/>
        <v>0</v>
      </c>
      <c r="DZ22">
        <f t="shared" si="21"/>
        <v>0</v>
      </c>
      <c r="EA22">
        <f t="shared" si="21"/>
        <v>0</v>
      </c>
      <c r="EB22">
        <f t="shared" si="21"/>
        <v>0</v>
      </c>
      <c r="EC22">
        <f t="shared" si="21"/>
        <v>0</v>
      </c>
      <c r="ED22">
        <f t="shared" si="21"/>
        <v>0</v>
      </c>
      <c r="EE22">
        <f t="shared" si="21"/>
        <v>0</v>
      </c>
      <c r="EF22">
        <f t="shared" si="21"/>
        <v>0</v>
      </c>
      <c r="EG22">
        <f t="shared" si="21"/>
        <v>0</v>
      </c>
      <c r="EH22">
        <f t="shared" si="21"/>
        <v>0</v>
      </c>
      <c r="EI22">
        <f t="shared" si="21"/>
        <v>0</v>
      </c>
      <c r="EJ22">
        <f t="shared" si="21"/>
        <v>0</v>
      </c>
      <c r="EK22">
        <f t="shared" si="21"/>
        <v>0</v>
      </c>
      <c r="EL22">
        <f t="shared" si="21"/>
        <v>0</v>
      </c>
      <c r="EM22">
        <f t="shared" si="21"/>
        <v>0</v>
      </c>
      <c r="EN22">
        <f t="shared" si="21"/>
        <v>0</v>
      </c>
      <c r="EO22">
        <f t="shared" si="21"/>
        <v>0</v>
      </c>
      <c r="EP22">
        <f t="shared" si="22"/>
        <v>0</v>
      </c>
      <c r="EQ22">
        <f t="shared" si="22"/>
        <v>0</v>
      </c>
      <c r="ER22">
        <f t="shared" si="22"/>
        <v>0</v>
      </c>
      <c r="ES22">
        <f t="shared" si="22"/>
        <v>0</v>
      </c>
      <c r="ET22">
        <f t="shared" si="22"/>
        <v>0</v>
      </c>
      <c r="EU22">
        <f t="shared" si="22"/>
        <v>0</v>
      </c>
      <c r="EV22">
        <f t="shared" si="22"/>
        <v>0</v>
      </c>
      <c r="EW22">
        <f t="shared" si="22"/>
        <v>0</v>
      </c>
      <c r="EX22">
        <f t="shared" si="22"/>
        <v>0</v>
      </c>
      <c r="EY22">
        <f t="shared" si="22"/>
        <v>0</v>
      </c>
      <c r="EZ22">
        <f t="shared" si="22"/>
        <v>0</v>
      </c>
      <c r="FA22">
        <f t="shared" si="22"/>
        <v>0</v>
      </c>
      <c r="FB22">
        <f t="shared" si="22"/>
        <v>0</v>
      </c>
      <c r="FC22">
        <f t="shared" si="22"/>
        <v>0</v>
      </c>
      <c r="FD22">
        <f t="shared" si="22"/>
        <v>0</v>
      </c>
      <c r="FE22">
        <f t="shared" si="22"/>
        <v>0</v>
      </c>
      <c r="FF22">
        <f t="shared" si="23"/>
        <v>0</v>
      </c>
      <c r="FG22">
        <f t="shared" si="23"/>
        <v>0</v>
      </c>
      <c r="FH22">
        <f t="shared" si="23"/>
        <v>0</v>
      </c>
      <c r="FI22">
        <f t="shared" si="23"/>
        <v>0</v>
      </c>
      <c r="FJ22">
        <f t="shared" si="23"/>
        <v>0</v>
      </c>
      <c r="FK22">
        <f t="shared" si="23"/>
        <v>0</v>
      </c>
      <c r="FL22">
        <f t="shared" si="23"/>
        <v>0</v>
      </c>
      <c r="FM22">
        <f t="shared" si="23"/>
        <v>0</v>
      </c>
      <c r="FN22">
        <f t="shared" si="23"/>
        <v>0</v>
      </c>
      <c r="FO22">
        <f t="shared" si="23"/>
        <v>0</v>
      </c>
      <c r="FP22">
        <f t="shared" si="23"/>
        <v>0</v>
      </c>
      <c r="FQ22">
        <f t="shared" si="23"/>
        <v>0</v>
      </c>
      <c r="FR22">
        <f t="shared" si="23"/>
        <v>0</v>
      </c>
      <c r="FS22">
        <f t="shared" si="23"/>
        <v>0</v>
      </c>
      <c r="FT22">
        <f t="shared" si="23"/>
        <v>0</v>
      </c>
      <c r="FU22">
        <f t="shared" si="23"/>
        <v>0</v>
      </c>
      <c r="FV22">
        <f t="shared" si="24"/>
        <v>0</v>
      </c>
      <c r="FW22">
        <f t="shared" si="24"/>
        <v>0</v>
      </c>
      <c r="FX22">
        <f t="shared" si="24"/>
        <v>0</v>
      </c>
      <c r="FY22">
        <f t="shared" si="24"/>
        <v>0</v>
      </c>
      <c r="FZ22">
        <f t="shared" si="24"/>
        <v>0</v>
      </c>
      <c r="GA22">
        <f t="shared" si="24"/>
        <v>0</v>
      </c>
      <c r="GB22">
        <f t="shared" si="24"/>
        <v>0</v>
      </c>
      <c r="GC22">
        <f t="shared" si="24"/>
        <v>0</v>
      </c>
      <c r="GD22">
        <f t="shared" si="24"/>
        <v>0</v>
      </c>
      <c r="GE22">
        <f t="shared" si="24"/>
        <v>0</v>
      </c>
      <c r="GF22">
        <f t="shared" si="24"/>
        <v>0</v>
      </c>
      <c r="GG22">
        <f t="shared" si="24"/>
        <v>0</v>
      </c>
      <c r="GH22">
        <f t="shared" si="24"/>
        <v>0</v>
      </c>
      <c r="GI22">
        <f t="shared" si="24"/>
        <v>0</v>
      </c>
      <c r="GJ22">
        <f t="shared" si="24"/>
        <v>0</v>
      </c>
      <c r="GK22">
        <f t="shared" si="24"/>
        <v>0</v>
      </c>
      <c r="GL22">
        <f t="shared" si="25"/>
        <v>0</v>
      </c>
      <c r="GM22">
        <f t="shared" si="25"/>
        <v>0</v>
      </c>
      <c r="GN22">
        <f t="shared" si="25"/>
        <v>0</v>
      </c>
      <c r="GO22">
        <f t="shared" si="25"/>
        <v>0</v>
      </c>
      <c r="GP22">
        <f t="shared" si="25"/>
        <v>0</v>
      </c>
      <c r="GQ22">
        <f t="shared" si="25"/>
        <v>0</v>
      </c>
      <c r="GR22">
        <f t="shared" si="25"/>
        <v>0</v>
      </c>
      <c r="GS22">
        <f t="shared" si="25"/>
        <v>0</v>
      </c>
    </row>
    <row r="23" spans="1:201" x14ac:dyDescent="0.25">
      <c r="A23" s="2">
        <v>1894</v>
      </c>
      <c r="B23">
        <f t="shared" si="26"/>
        <v>0</v>
      </c>
      <c r="C23">
        <f t="shared" si="26"/>
        <v>0</v>
      </c>
      <c r="D23">
        <f t="shared" si="26"/>
        <v>0</v>
      </c>
      <c r="E23">
        <f t="shared" si="26"/>
        <v>0</v>
      </c>
      <c r="F23">
        <f t="shared" si="26"/>
        <v>0</v>
      </c>
      <c r="G23">
        <f t="shared" si="26"/>
        <v>0</v>
      </c>
      <c r="H23">
        <f t="shared" si="26"/>
        <v>0</v>
      </c>
      <c r="I23">
        <f t="shared" si="26"/>
        <v>0</v>
      </c>
      <c r="J23">
        <f t="shared" si="26"/>
        <v>0</v>
      </c>
      <c r="K23">
        <f t="shared" si="26"/>
        <v>0</v>
      </c>
      <c r="L23">
        <f t="shared" si="26"/>
        <v>0</v>
      </c>
      <c r="M23">
        <f t="shared" si="26"/>
        <v>0</v>
      </c>
      <c r="N23">
        <f t="shared" si="26"/>
        <v>0</v>
      </c>
      <c r="O23">
        <f t="shared" si="26"/>
        <v>0</v>
      </c>
      <c r="P23">
        <f t="shared" si="26"/>
        <v>0</v>
      </c>
      <c r="Q23">
        <f t="shared" si="26"/>
        <v>0</v>
      </c>
      <c r="R23">
        <f t="shared" si="14"/>
        <v>0</v>
      </c>
      <c r="S23">
        <f t="shared" si="14"/>
        <v>0</v>
      </c>
      <c r="T23">
        <f t="shared" si="14"/>
        <v>0</v>
      </c>
      <c r="U23">
        <f t="shared" si="14"/>
        <v>0</v>
      </c>
      <c r="V23">
        <f t="shared" si="14"/>
        <v>0</v>
      </c>
      <c r="W23">
        <f t="shared" si="14"/>
        <v>0</v>
      </c>
      <c r="X23">
        <f t="shared" si="14"/>
        <v>0</v>
      </c>
      <c r="Y23">
        <f t="shared" si="14"/>
        <v>0</v>
      </c>
      <c r="Z23">
        <f t="shared" si="14"/>
        <v>0</v>
      </c>
      <c r="AA23">
        <f t="shared" si="14"/>
        <v>0</v>
      </c>
      <c r="AB23">
        <f t="shared" si="14"/>
        <v>0</v>
      </c>
      <c r="AC23">
        <f t="shared" si="14"/>
        <v>0</v>
      </c>
      <c r="AD23">
        <f t="shared" si="14"/>
        <v>0</v>
      </c>
      <c r="AE23">
        <f t="shared" si="14"/>
        <v>0</v>
      </c>
      <c r="AF23">
        <f t="shared" si="14"/>
        <v>0</v>
      </c>
      <c r="AG23">
        <f t="shared" si="14"/>
        <v>0</v>
      </c>
      <c r="AH23">
        <f t="shared" si="15"/>
        <v>0</v>
      </c>
      <c r="AI23">
        <f t="shared" si="15"/>
        <v>0</v>
      </c>
      <c r="AJ23">
        <f t="shared" si="15"/>
        <v>0</v>
      </c>
      <c r="AK23">
        <f t="shared" si="15"/>
        <v>0</v>
      </c>
      <c r="AL23">
        <f t="shared" si="15"/>
        <v>0</v>
      </c>
      <c r="AM23">
        <f t="shared" si="15"/>
        <v>0</v>
      </c>
      <c r="AN23">
        <f t="shared" si="15"/>
        <v>0</v>
      </c>
      <c r="AO23">
        <f t="shared" si="15"/>
        <v>0</v>
      </c>
      <c r="AP23">
        <f t="shared" si="15"/>
        <v>0</v>
      </c>
      <c r="AQ23">
        <f t="shared" si="15"/>
        <v>0</v>
      </c>
      <c r="AR23">
        <f t="shared" si="15"/>
        <v>0</v>
      </c>
      <c r="AS23">
        <f t="shared" si="15"/>
        <v>0</v>
      </c>
      <c r="AT23">
        <f t="shared" si="15"/>
        <v>0</v>
      </c>
      <c r="AU23">
        <f t="shared" si="15"/>
        <v>0</v>
      </c>
      <c r="AV23">
        <f t="shared" si="15"/>
        <v>0</v>
      </c>
      <c r="AW23">
        <f t="shared" si="15"/>
        <v>0</v>
      </c>
      <c r="AX23">
        <f t="shared" si="16"/>
        <v>0</v>
      </c>
      <c r="AY23">
        <f t="shared" si="16"/>
        <v>0</v>
      </c>
      <c r="AZ23">
        <f t="shared" si="16"/>
        <v>0</v>
      </c>
      <c r="BA23">
        <f t="shared" si="16"/>
        <v>0</v>
      </c>
      <c r="BB23">
        <f t="shared" si="16"/>
        <v>0</v>
      </c>
      <c r="BC23">
        <f t="shared" si="16"/>
        <v>0</v>
      </c>
      <c r="BD23">
        <f t="shared" si="16"/>
        <v>0</v>
      </c>
      <c r="BE23">
        <f t="shared" si="16"/>
        <v>0</v>
      </c>
      <c r="BF23">
        <f t="shared" si="16"/>
        <v>0</v>
      </c>
      <c r="BG23">
        <f t="shared" si="16"/>
        <v>0</v>
      </c>
      <c r="BH23">
        <f t="shared" si="16"/>
        <v>0</v>
      </c>
      <c r="BI23">
        <f t="shared" si="16"/>
        <v>0</v>
      </c>
      <c r="BJ23">
        <f t="shared" si="16"/>
        <v>0</v>
      </c>
      <c r="BK23">
        <f t="shared" si="16"/>
        <v>0</v>
      </c>
      <c r="BL23">
        <f t="shared" si="16"/>
        <v>0</v>
      </c>
      <c r="BM23">
        <f t="shared" si="16"/>
        <v>0</v>
      </c>
      <c r="BN23">
        <f t="shared" si="17"/>
        <v>0</v>
      </c>
      <c r="BO23">
        <f t="shared" si="17"/>
        <v>0</v>
      </c>
      <c r="BP23">
        <f t="shared" si="17"/>
        <v>0</v>
      </c>
      <c r="BQ23">
        <f t="shared" si="17"/>
        <v>0</v>
      </c>
      <c r="BR23">
        <f t="shared" si="17"/>
        <v>0</v>
      </c>
      <c r="BS23">
        <f t="shared" si="17"/>
        <v>0</v>
      </c>
      <c r="BT23">
        <f t="shared" si="17"/>
        <v>0</v>
      </c>
      <c r="BU23">
        <f t="shared" si="17"/>
        <v>0</v>
      </c>
      <c r="BV23">
        <f t="shared" si="17"/>
        <v>0</v>
      </c>
      <c r="BW23">
        <f t="shared" si="17"/>
        <v>0</v>
      </c>
      <c r="BX23">
        <f t="shared" si="17"/>
        <v>0</v>
      </c>
      <c r="BY23">
        <f t="shared" si="17"/>
        <v>0</v>
      </c>
      <c r="BZ23">
        <f t="shared" si="17"/>
        <v>0</v>
      </c>
      <c r="CA23">
        <f t="shared" si="17"/>
        <v>0</v>
      </c>
      <c r="CB23">
        <f t="shared" si="17"/>
        <v>0</v>
      </c>
      <c r="CC23">
        <f t="shared" si="17"/>
        <v>0</v>
      </c>
      <c r="CD23">
        <f t="shared" si="18"/>
        <v>0</v>
      </c>
      <c r="CE23">
        <f t="shared" si="18"/>
        <v>0</v>
      </c>
      <c r="CF23">
        <f t="shared" si="18"/>
        <v>0</v>
      </c>
      <c r="CG23">
        <f t="shared" si="18"/>
        <v>0</v>
      </c>
      <c r="CH23">
        <f t="shared" si="18"/>
        <v>0</v>
      </c>
      <c r="CI23">
        <f t="shared" si="18"/>
        <v>0</v>
      </c>
      <c r="CJ23">
        <f t="shared" si="18"/>
        <v>0</v>
      </c>
      <c r="CK23">
        <f t="shared" si="18"/>
        <v>0</v>
      </c>
      <c r="CL23">
        <f t="shared" si="18"/>
        <v>0</v>
      </c>
      <c r="CM23">
        <f t="shared" si="18"/>
        <v>0</v>
      </c>
      <c r="CN23">
        <f t="shared" si="18"/>
        <v>0</v>
      </c>
      <c r="CO23">
        <f t="shared" si="18"/>
        <v>0</v>
      </c>
      <c r="CP23">
        <f t="shared" si="18"/>
        <v>0</v>
      </c>
      <c r="CQ23">
        <f t="shared" si="18"/>
        <v>0</v>
      </c>
      <c r="CR23">
        <f t="shared" si="18"/>
        <v>0</v>
      </c>
      <c r="CS23">
        <f t="shared" si="18"/>
        <v>0</v>
      </c>
      <c r="CT23">
        <f t="shared" si="19"/>
        <v>0</v>
      </c>
      <c r="CU23">
        <f t="shared" si="19"/>
        <v>0</v>
      </c>
      <c r="CV23">
        <f t="shared" si="19"/>
        <v>0</v>
      </c>
      <c r="CW23">
        <f t="shared" si="19"/>
        <v>0</v>
      </c>
      <c r="CX23">
        <f t="shared" si="19"/>
        <v>0</v>
      </c>
      <c r="CY23">
        <f t="shared" si="19"/>
        <v>0</v>
      </c>
      <c r="CZ23">
        <f t="shared" si="19"/>
        <v>0</v>
      </c>
      <c r="DA23">
        <f t="shared" si="19"/>
        <v>0</v>
      </c>
      <c r="DB23">
        <f t="shared" si="19"/>
        <v>0</v>
      </c>
      <c r="DC23">
        <f t="shared" si="19"/>
        <v>0</v>
      </c>
      <c r="DD23">
        <f t="shared" si="19"/>
        <v>0</v>
      </c>
      <c r="DE23">
        <f t="shared" si="19"/>
        <v>0</v>
      </c>
      <c r="DF23">
        <f t="shared" si="19"/>
        <v>0</v>
      </c>
      <c r="DG23">
        <f t="shared" si="19"/>
        <v>0</v>
      </c>
      <c r="DH23">
        <f t="shared" si="19"/>
        <v>0</v>
      </c>
      <c r="DI23">
        <f t="shared" si="19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1"/>
        <v>0</v>
      </c>
      <c r="EA23">
        <f t="shared" si="21"/>
        <v>0</v>
      </c>
      <c r="EB23">
        <f t="shared" si="21"/>
        <v>0</v>
      </c>
      <c r="EC23">
        <f t="shared" si="21"/>
        <v>0</v>
      </c>
      <c r="ED23">
        <f t="shared" si="21"/>
        <v>0</v>
      </c>
      <c r="EE23">
        <f t="shared" si="21"/>
        <v>0</v>
      </c>
      <c r="EF23">
        <f t="shared" si="21"/>
        <v>0</v>
      </c>
      <c r="EG23">
        <f t="shared" si="21"/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2"/>
        <v>0</v>
      </c>
      <c r="EQ23">
        <f t="shared" si="22"/>
        <v>0</v>
      </c>
      <c r="ER23">
        <f t="shared" si="22"/>
        <v>0</v>
      </c>
      <c r="ES23">
        <f t="shared" si="22"/>
        <v>0</v>
      </c>
      <c r="ET23">
        <f t="shared" si="22"/>
        <v>0</v>
      </c>
      <c r="EU23">
        <f t="shared" si="22"/>
        <v>0</v>
      </c>
      <c r="EV23">
        <f t="shared" si="22"/>
        <v>0</v>
      </c>
      <c r="EW23">
        <f t="shared" si="22"/>
        <v>0</v>
      </c>
      <c r="EX23">
        <f t="shared" si="22"/>
        <v>0</v>
      </c>
      <c r="EY23">
        <f t="shared" si="22"/>
        <v>0</v>
      </c>
      <c r="EZ23">
        <f t="shared" si="22"/>
        <v>0</v>
      </c>
      <c r="FA23">
        <f t="shared" si="22"/>
        <v>0</v>
      </c>
      <c r="FB23">
        <f t="shared" si="22"/>
        <v>0</v>
      </c>
      <c r="FC23">
        <f t="shared" si="22"/>
        <v>0</v>
      </c>
      <c r="FD23">
        <f t="shared" si="22"/>
        <v>0</v>
      </c>
      <c r="FE23">
        <f t="shared" si="22"/>
        <v>0</v>
      </c>
      <c r="FF23">
        <f t="shared" si="23"/>
        <v>0</v>
      </c>
      <c r="FG23">
        <f t="shared" si="23"/>
        <v>0</v>
      </c>
      <c r="FH23">
        <f t="shared" si="23"/>
        <v>0</v>
      </c>
      <c r="FI23">
        <f t="shared" si="23"/>
        <v>0</v>
      </c>
      <c r="FJ23">
        <f t="shared" si="23"/>
        <v>0</v>
      </c>
      <c r="FK23">
        <f t="shared" si="23"/>
        <v>0</v>
      </c>
      <c r="FL23">
        <f t="shared" si="23"/>
        <v>0</v>
      </c>
      <c r="FM23">
        <f t="shared" si="23"/>
        <v>0</v>
      </c>
      <c r="FN23">
        <f t="shared" si="23"/>
        <v>0</v>
      </c>
      <c r="FO23">
        <f t="shared" si="23"/>
        <v>0</v>
      </c>
      <c r="FP23">
        <f t="shared" si="23"/>
        <v>0</v>
      </c>
      <c r="FQ23">
        <f t="shared" si="23"/>
        <v>0</v>
      </c>
      <c r="FR23">
        <f t="shared" si="23"/>
        <v>0</v>
      </c>
      <c r="FS23">
        <f t="shared" si="23"/>
        <v>0</v>
      </c>
      <c r="FT23">
        <f t="shared" si="23"/>
        <v>0</v>
      </c>
      <c r="FU23">
        <f t="shared" si="23"/>
        <v>0</v>
      </c>
      <c r="FV23">
        <f t="shared" si="24"/>
        <v>0</v>
      </c>
      <c r="FW23">
        <f t="shared" si="24"/>
        <v>0</v>
      </c>
      <c r="FX23">
        <f t="shared" si="24"/>
        <v>0</v>
      </c>
      <c r="FY23">
        <f t="shared" si="24"/>
        <v>0</v>
      </c>
      <c r="FZ23">
        <f t="shared" si="24"/>
        <v>0</v>
      </c>
      <c r="GA23">
        <f t="shared" si="24"/>
        <v>0</v>
      </c>
      <c r="GB23">
        <f t="shared" si="24"/>
        <v>0</v>
      </c>
      <c r="GC23">
        <f t="shared" si="24"/>
        <v>0</v>
      </c>
      <c r="GD23">
        <f t="shared" si="24"/>
        <v>0</v>
      </c>
      <c r="GE23">
        <f t="shared" si="24"/>
        <v>0</v>
      </c>
      <c r="GF23">
        <f t="shared" si="24"/>
        <v>0</v>
      </c>
      <c r="GG23">
        <f t="shared" si="24"/>
        <v>0</v>
      </c>
      <c r="GH23">
        <f t="shared" si="24"/>
        <v>0</v>
      </c>
      <c r="GI23">
        <f t="shared" si="24"/>
        <v>0</v>
      </c>
      <c r="GJ23">
        <f t="shared" si="24"/>
        <v>0</v>
      </c>
      <c r="GK23">
        <f t="shared" si="24"/>
        <v>0</v>
      </c>
      <c r="GL23">
        <f t="shared" si="25"/>
        <v>0</v>
      </c>
      <c r="GM23">
        <f t="shared" si="25"/>
        <v>0</v>
      </c>
      <c r="GN23">
        <f t="shared" si="25"/>
        <v>0</v>
      </c>
      <c r="GO23">
        <f t="shared" si="25"/>
        <v>0</v>
      </c>
      <c r="GP23">
        <f t="shared" si="25"/>
        <v>0</v>
      </c>
      <c r="GQ23">
        <f t="shared" si="25"/>
        <v>0</v>
      </c>
      <c r="GR23">
        <f t="shared" si="25"/>
        <v>0</v>
      </c>
      <c r="GS23">
        <f t="shared" si="25"/>
        <v>0</v>
      </c>
    </row>
    <row r="24" spans="1:201" x14ac:dyDescent="0.25">
      <c r="A24" s="2">
        <v>1316</v>
      </c>
      <c r="B24">
        <f t="shared" si="26"/>
        <v>0</v>
      </c>
      <c r="C24">
        <f t="shared" si="26"/>
        <v>0</v>
      </c>
      <c r="D24">
        <f t="shared" si="26"/>
        <v>0</v>
      </c>
      <c r="E24">
        <f t="shared" si="26"/>
        <v>0</v>
      </c>
      <c r="F24">
        <f t="shared" si="26"/>
        <v>0</v>
      </c>
      <c r="G24">
        <f t="shared" si="26"/>
        <v>0</v>
      </c>
      <c r="H24">
        <f t="shared" si="26"/>
        <v>0</v>
      </c>
      <c r="I24">
        <f t="shared" si="26"/>
        <v>0</v>
      </c>
      <c r="J24">
        <f t="shared" si="26"/>
        <v>0</v>
      </c>
      <c r="K24">
        <f t="shared" si="26"/>
        <v>0</v>
      </c>
      <c r="L24">
        <f t="shared" si="26"/>
        <v>0</v>
      </c>
      <c r="M24">
        <f t="shared" si="26"/>
        <v>0</v>
      </c>
      <c r="N24">
        <f t="shared" si="26"/>
        <v>0</v>
      </c>
      <c r="O24">
        <f t="shared" si="26"/>
        <v>0</v>
      </c>
      <c r="P24">
        <f t="shared" si="26"/>
        <v>0</v>
      </c>
      <c r="Q24">
        <f t="shared" si="26"/>
        <v>0</v>
      </c>
      <c r="R24">
        <f t="shared" si="14"/>
        <v>0</v>
      </c>
      <c r="S24">
        <f t="shared" si="14"/>
        <v>0</v>
      </c>
      <c r="T24">
        <f t="shared" si="14"/>
        <v>0</v>
      </c>
      <c r="U24">
        <f t="shared" si="14"/>
        <v>0</v>
      </c>
      <c r="V24">
        <f t="shared" si="14"/>
        <v>0</v>
      </c>
      <c r="W24">
        <f t="shared" si="14"/>
        <v>0</v>
      </c>
      <c r="X24">
        <f t="shared" si="14"/>
        <v>0</v>
      </c>
      <c r="Y24">
        <f t="shared" si="14"/>
        <v>0</v>
      </c>
      <c r="Z24">
        <f t="shared" si="14"/>
        <v>0</v>
      </c>
      <c r="AA24">
        <f t="shared" si="14"/>
        <v>0</v>
      </c>
      <c r="AB24">
        <f t="shared" si="14"/>
        <v>0</v>
      </c>
      <c r="AC24">
        <f t="shared" si="14"/>
        <v>0</v>
      </c>
      <c r="AD24">
        <f t="shared" si="14"/>
        <v>0</v>
      </c>
      <c r="AE24">
        <f t="shared" si="14"/>
        <v>0</v>
      </c>
      <c r="AF24">
        <f t="shared" si="14"/>
        <v>0</v>
      </c>
      <c r="AG24">
        <f t="shared" si="14"/>
        <v>0</v>
      </c>
      <c r="AH24">
        <f t="shared" si="15"/>
        <v>0</v>
      </c>
      <c r="AI24">
        <f t="shared" si="15"/>
        <v>0</v>
      </c>
      <c r="AJ24">
        <f t="shared" si="15"/>
        <v>0</v>
      </c>
      <c r="AK24">
        <f t="shared" si="15"/>
        <v>0</v>
      </c>
      <c r="AL24">
        <f t="shared" si="15"/>
        <v>0</v>
      </c>
      <c r="AM24">
        <f t="shared" si="15"/>
        <v>0</v>
      </c>
      <c r="AN24">
        <f t="shared" si="15"/>
        <v>0</v>
      </c>
      <c r="AO24">
        <f t="shared" si="15"/>
        <v>0</v>
      </c>
      <c r="AP24">
        <f t="shared" si="15"/>
        <v>0</v>
      </c>
      <c r="AQ24">
        <f t="shared" si="15"/>
        <v>0</v>
      </c>
      <c r="AR24">
        <f t="shared" si="15"/>
        <v>0</v>
      </c>
      <c r="AS24">
        <f t="shared" si="15"/>
        <v>0</v>
      </c>
      <c r="AT24">
        <f t="shared" si="15"/>
        <v>0</v>
      </c>
      <c r="AU24">
        <f t="shared" si="15"/>
        <v>0</v>
      </c>
      <c r="AV24">
        <f t="shared" si="15"/>
        <v>0</v>
      </c>
      <c r="AW24">
        <f t="shared" si="15"/>
        <v>0</v>
      </c>
      <c r="AX24">
        <f t="shared" si="16"/>
        <v>0</v>
      </c>
      <c r="AY24">
        <f t="shared" si="16"/>
        <v>0</v>
      </c>
      <c r="AZ24">
        <f t="shared" si="16"/>
        <v>0</v>
      </c>
      <c r="BA24">
        <f t="shared" si="16"/>
        <v>0</v>
      </c>
      <c r="BB24">
        <f t="shared" si="16"/>
        <v>0</v>
      </c>
      <c r="BC24">
        <f t="shared" si="16"/>
        <v>0</v>
      </c>
      <c r="BD24">
        <f t="shared" si="16"/>
        <v>0</v>
      </c>
      <c r="BE24">
        <f t="shared" si="16"/>
        <v>0</v>
      </c>
      <c r="BF24">
        <f t="shared" si="16"/>
        <v>0</v>
      </c>
      <c r="BG24">
        <f t="shared" si="16"/>
        <v>0</v>
      </c>
      <c r="BH24">
        <f t="shared" si="16"/>
        <v>0</v>
      </c>
      <c r="BI24">
        <f t="shared" si="16"/>
        <v>0</v>
      </c>
      <c r="BJ24">
        <f t="shared" si="16"/>
        <v>0</v>
      </c>
      <c r="BK24">
        <f t="shared" si="16"/>
        <v>0</v>
      </c>
      <c r="BL24">
        <f t="shared" si="16"/>
        <v>0</v>
      </c>
      <c r="BM24">
        <f t="shared" si="16"/>
        <v>0</v>
      </c>
      <c r="BN24">
        <f t="shared" si="17"/>
        <v>0</v>
      </c>
      <c r="BO24">
        <f t="shared" si="17"/>
        <v>0</v>
      </c>
      <c r="BP24">
        <f t="shared" si="17"/>
        <v>0</v>
      </c>
      <c r="BQ24">
        <f t="shared" si="17"/>
        <v>0</v>
      </c>
      <c r="BR24">
        <f t="shared" si="17"/>
        <v>0</v>
      </c>
      <c r="BS24">
        <f t="shared" si="17"/>
        <v>0</v>
      </c>
      <c r="BT24">
        <f t="shared" si="17"/>
        <v>0</v>
      </c>
      <c r="BU24">
        <f t="shared" si="17"/>
        <v>0</v>
      </c>
      <c r="BV24">
        <f t="shared" si="17"/>
        <v>0</v>
      </c>
      <c r="BW24">
        <f t="shared" si="17"/>
        <v>0</v>
      </c>
      <c r="BX24">
        <f t="shared" si="17"/>
        <v>0</v>
      </c>
      <c r="BY24">
        <f t="shared" si="17"/>
        <v>0</v>
      </c>
      <c r="BZ24">
        <f t="shared" si="17"/>
        <v>0</v>
      </c>
      <c r="CA24">
        <f t="shared" si="17"/>
        <v>0</v>
      </c>
      <c r="CB24">
        <f t="shared" si="17"/>
        <v>0</v>
      </c>
      <c r="CC24">
        <f t="shared" si="17"/>
        <v>0</v>
      </c>
      <c r="CD24">
        <f t="shared" si="18"/>
        <v>0</v>
      </c>
      <c r="CE24">
        <f t="shared" si="18"/>
        <v>0</v>
      </c>
      <c r="CF24">
        <f t="shared" si="18"/>
        <v>0</v>
      </c>
      <c r="CG24">
        <f t="shared" si="18"/>
        <v>0</v>
      </c>
      <c r="CH24">
        <f t="shared" si="18"/>
        <v>0</v>
      </c>
      <c r="CI24">
        <f t="shared" si="18"/>
        <v>0</v>
      </c>
      <c r="CJ24">
        <f t="shared" si="18"/>
        <v>0</v>
      </c>
      <c r="CK24">
        <f t="shared" si="18"/>
        <v>0</v>
      </c>
      <c r="CL24">
        <f t="shared" si="18"/>
        <v>0</v>
      </c>
      <c r="CM24">
        <f t="shared" si="18"/>
        <v>0</v>
      </c>
      <c r="CN24">
        <f t="shared" si="18"/>
        <v>0</v>
      </c>
      <c r="CO24">
        <f t="shared" si="18"/>
        <v>0</v>
      </c>
      <c r="CP24">
        <f t="shared" si="18"/>
        <v>0</v>
      </c>
      <c r="CQ24">
        <f t="shared" si="18"/>
        <v>0</v>
      </c>
      <c r="CR24">
        <f t="shared" si="18"/>
        <v>0</v>
      </c>
      <c r="CS24">
        <f t="shared" si="18"/>
        <v>0</v>
      </c>
      <c r="CT24">
        <f t="shared" si="19"/>
        <v>0</v>
      </c>
      <c r="CU24">
        <f t="shared" si="19"/>
        <v>0</v>
      </c>
      <c r="CV24">
        <f t="shared" si="19"/>
        <v>0</v>
      </c>
      <c r="CW24">
        <f t="shared" si="19"/>
        <v>0</v>
      </c>
      <c r="CX24">
        <f t="shared" si="19"/>
        <v>0</v>
      </c>
      <c r="CY24">
        <f t="shared" si="19"/>
        <v>0</v>
      </c>
      <c r="CZ24">
        <f t="shared" si="19"/>
        <v>0</v>
      </c>
      <c r="DA24">
        <f t="shared" si="19"/>
        <v>0</v>
      </c>
      <c r="DB24">
        <f t="shared" si="19"/>
        <v>0</v>
      </c>
      <c r="DC24">
        <f t="shared" si="19"/>
        <v>0</v>
      </c>
      <c r="DD24">
        <f t="shared" si="19"/>
        <v>0</v>
      </c>
      <c r="DE24">
        <f t="shared" si="19"/>
        <v>0</v>
      </c>
      <c r="DF24">
        <f t="shared" si="19"/>
        <v>0</v>
      </c>
      <c r="DG24">
        <f t="shared" si="19"/>
        <v>0</v>
      </c>
      <c r="DH24">
        <f t="shared" si="19"/>
        <v>0</v>
      </c>
      <c r="DI24">
        <f t="shared" si="19"/>
        <v>0</v>
      </c>
      <c r="DJ24">
        <f t="shared" si="20"/>
        <v>0</v>
      </c>
      <c r="DK24">
        <f t="shared" si="20"/>
        <v>0</v>
      </c>
      <c r="DL24">
        <f t="shared" si="20"/>
        <v>0</v>
      </c>
      <c r="DM24">
        <f t="shared" si="20"/>
        <v>0</v>
      </c>
      <c r="DN24">
        <f t="shared" si="20"/>
        <v>0</v>
      </c>
      <c r="DO24">
        <f t="shared" si="20"/>
        <v>0</v>
      </c>
      <c r="DP24">
        <f t="shared" si="20"/>
        <v>0</v>
      </c>
      <c r="DQ24">
        <f t="shared" si="20"/>
        <v>0</v>
      </c>
      <c r="DR24">
        <f t="shared" si="20"/>
        <v>0</v>
      </c>
      <c r="DS24">
        <f t="shared" si="20"/>
        <v>0</v>
      </c>
      <c r="DT24">
        <f t="shared" si="20"/>
        <v>0</v>
      </c>
      <c r="DU24">
        <f t="shared" si="20"/>
        <v>0</v>
      </c>
      <c r="DV24">
        <f t="shared" si="20"/>
        <v>0</v>
      </c>
      <c r="DW24">
        <f t="shared" si="20"/>
        <v>0</v>
      </c>
      <c r="DX24">
        <f t="shared" si="20"/>
        <v>0</v>
      </c>
      <c r="DY24">
        <f t="shared" si="20"/>
        <v>0</v>
      </c>
      <c r="DZ24">
        <f t="shared" si="21"/>
        <v>0</v>
      </c>
      <c r="EA24">
        <f t="shared" si="21"/>
        <v>0</v>
      </c>
      <c r="EB24">
        <f t="shared" si="21"/>
        <v>0</v>
      </c>
      <c r="EC24">
        <f t="shared" si="21"/>
        <v>0</v>
      </c>
      <c r="ED24">
        <f t="shared" si="21"/>
        <v>0</v>
      </c>
      <c r="EE24">
        <f t="shared" si="21"/>
        <v>0</v>
      </c>
      <c r="EF24">
        <f t="shared" si="21"/>
        <v>0</v>
      </c>
      <c r="EG24">
        <f t="shared" si="21"/>
        <v>0</v>
      </c>
      <c r="EH24">
        <f t="shared" si="21"/>
        <v>0</v>
      </c>
      <c r="EI24">
        <f t="shared" si="21"/>
        <v>0</v>
      </c>
      <c r="EJ24">
        <f t="shared" si="21"/>
        <v>0</v>
      </c>
      <c r="EK24">
        <f t="shared" si="21"/>
        <v>0</v>
      </c>
      <c r="EL24">
        <f t="shared" si="21"/>
        <v>0</v>
      </c>
      <c r="EM24">
        <f t="shared" si="21"/>
        <v>0</v>
      </c>
      <c r="EN24">
        <f t="shared" si="21"/>
        <v>0</v>
      </c>
      <c r="EO24">
        <f t="shared" si="21"/>
        <v>0</v>
      </c>
      <c r="EP24">
        <f t="shared" si="22"/>
        <v>0</v>
      </c>
      <c r="EQ24">
        <f t="shared" si="22"/>
        <v>0</v>
      </c>
      <c r="ER24">
        <f t="shared" si="22"/>
        <v>0</v>
      </c>
      <c r="ES24">
        <f t="shared" si="22"/>
        <v>0</v>
      </c>
      <c r="ET24">
        <f t="shared" si="22"/>
        <v>0</v>
      </c>
      <c r="EU24">
        <f t="shared" si="22"/>
        <v>0</v>
      </c>
      <c r="EV24">
        <f t="shared" si="22"/>
        <v>0</v>
      </c>
      <c r="EW24">
        <f t="shared" si="22"/>
        <v>0</v>
      </c>
      <c r="EX24">
        <f t="shared" si="22"/>
        <v>0</v>
      </c>
      <c r="EY24">
        <f t="shared" si="22"/>
        <v>0</v>
      </c>
      <c r="EZ24">
        <f t="shared" si="22"/>
        <v>0</v>
      </c>
      <c r="FA24">
        <f t="shared" si="22"/>
        <v>0</v>
      </c>
      <c r="FB24">
        <f t="shared" si="22"/>
        <v>0</v>
      </c>
      <c r="FC24">
        <f t="shared" si="22"/>
        <v>0</v>
      </c>
      <c r="FD24">
        <f t="shared" si="22"/>
        <v>0</v>
      </c>
      <c r="FE24">
        <f t="shared" si="22"/>
        <v>0</v>
      </c>
      <c r="FF24">
        <f t="shared" si="23"/>
        <v>0</v>
      </c>
      <c r="FG24">
        <f t="shared" si="23"/>
        <v>0</v>
      </c>
      <c r="FH24">
        <f t="shared" si="23"/>
        <v>0</v>
      </c>
      <c r="FI24">
        <f t="shared" si="23"/>
        <v>0</v>
      </c>
      <c r="FJ24">
        <f t="shared" si="23"/>
        <v>0</v>
      </c>
      <c r="FK24">
        <f t="shared" si="23"/>
        <v>0</v>
      </c>
      <c r="FL24">
        <f t="shared" si="23"/>
        <v>0</v>
      </c>
      <c r="FM24">
        <f t="shared" si="23"/>
        <v>0</v>
      </c>
      <c r="FN24">
        <f t="shared" si="23"/>
        <v>0</v>
      </c>
      <c r="FO24">
        <f t="shared" si="23"/>
        <v>0</v>
      </c>
      <c r="FP24">
        <f t="shared" si="23"/>
        <v>0</v>
      </c>
      <c r="FQ24">
        <f t="shared" si="23"/>
        <v>0</v>
      </c>
      <c r="FR24">
        <f t="shared" si="23"/>
        <v>0</v>
      </c>
      <c r="FS24">
        <f t="shared" si="23"/>
        <v>0</v>
      </c>
      <c r="FT24">
        <f t="shared" si="23"/>
        <v>0</v>
      </c>
      <c r="FU24">
        <f t="shared" si="23"/>
        <v>0</v>
      </c>
      <c r="FV24">
        <f t="shared" si="24"/>
        <v>0</v>
      </c>
      <c r="FW24">
        <f t="shared" si="24"/>
        <v>0</v>
      </c>
      <c r="FX24">
        <f t="shared" si="24"/>
        <v>0</v>
      </c>
      <c r="FY24">
        <f t="shared" si="24"/>
        <v>0</v>
      </c>
      <c r="FZ24">
        <f t="shared" si="24"/>
        <v>0</v>
      </c>
      <c r="GA24">
        <f t="shared" si="24"/>
        <v>0</v>
      </c>
      <c r="GB24">
        <f t="shared" si="24"/>
        <v>0</v>
      </c>
      <c r="GC24">
        <f t="shared" si="24"/>
        <v>0</v>
      </c>
      <c r="GD24">
        <f t="shared" si="24"/>
        <v>0</v>
      </c>
      <c r="GE24">
        <f t="shared" si="24"/>
        <v>0</v>
      </c>
      <c r="GF24">
        <f t="shared" si="24"/>
        <v>0</v>
      </c>
      <c r="GG24">
        <f t="shared" si="24"/>
        <v>0</v>
      </c>
      <c r="GH24">
        <f t="shared" si="24"/>
        <v>0</v>
      </c>
      <c r="GI24">
        <f t="shared" si="24"/>
        <v>0</v>
      </c>
      <c r="GJ24">
        <f t="shared" si="24"/>
        <v>0</v>
      </c>
      <c r="GK24">
        <f t="shared" si="24"/>
        <v>0</v>
      </c>
      <c r="GL24">
        <f t="shared" si="25"/>
        <v>0</v>
      </c>
      <c r="GM24">
        <f t="shared" si="25"/>
        <v>0</v>
      </c>
      <c r="GN24">
        <f t="shared" si="25"/>
        <v>0</v>
      </c>
      <c r="GO24">
        <f t="shared" si="25"/>
        <v>0</v>
      </c>
      <c r="GP24">
        <f t="shared" si="25"/>
        <v>0</v>
      </c>
      <c r="GQ24">
        <f t="shared" si="25"/>
        <v>0</v>
      </c>
      <c r="GR24">
        <f t="shared" si="25"/>
        <v>0</v>
      </c>
      <c r="GS24">
        <f t="shared" si="25"/>
        <v>0</v>
      </c>
    </row>
    <row r="25" spans="1:201" x14ac:dyDescent="0.25">
      <c r="A25" s="2">
        <v>1777</v>
      </c>
      <c r="B25">
        <f t="shared" si="26"/>
        <v>0</v>
      </c>
      <c r="C25">
        <f t="shared" si="26"/>
        <v>0</v>
      </c>
      <c r="D25">
        <f t="shared" si="26"/>
        <v>0</v>
      </c>
      <c r="E25">
        <f t="shared" si="26"/>
        <v>0</v>
      </c>
      <c r="F25">
        <f t="shared" si="26"/>
        <v>0</v>
      </c>
      <c r="G25">
        <f t="shared" si="26"/>
        <v>0</v>
      </c>
      <c r="H25">
        <f t="shared" si="26"/>
        <v>0</v>
      </c>
      <c r="I25">
        <f t="shared" si="26"/>
        <v>0</v>
      </c>
      <c r="J25">
        <f t="shared" si="26"/>
        <v>0</v>
      </c>
      <c r="K25">
        <f t="shared" si="26"/>
        <v>0</v>
      </c>
      <c r="L25">
        <f t="shared" si="26"/>
        <v>0</v>
      </c>
      <c r="M25">
        <f t="shared" si="26"/>
        <v>0</v>
      </c>
      <c r="N25">
        <f t="shared" si="26"/>
        <v>0</v>
      </c>
      <c r="O25">
        <f t="shared" si="26"/>
        <v>0</v>
      </c>
      <c r="P25">
        <f t="shared" si="26"/>
        <v>0</v>
      </c>
      <c r="Q25">
        <f t="shared" si="26"/>
        <v>0</v>
      </c>
      <c r="R25">
        <f t="shared" si="14"/>
        <v>0</v>
      </c>
      <c r="S25">
        <f t="shared" si="14"/>
        <v>0</v>
      </c>
      <c r="T25">
        <f t="shared" si="14"/>
        <v>0</v>
      </c>
      <c r="U25">
        <f t="shared" si="14"/>
        <v>0</v>
      </c>
      <c r="V25">
        <f t="shared" si="14"/>
        <v>0</v>
      </c>
      <c r="W25">
        <f t="shared" si="14"/>
        <v>0</v>
      </c>
      <c r="X25">
        <f t="shared" si="14"/>
        <v>0</v>
      </c>
      <c r="Y25">
        <f t="shared" si="14"/>
        <v>0</v>
      </c>
      <c r="Z25">
        <f t="shared" si="14"/>
        <v>0</v>
      </c>
      <c r="AA25">
        <f t="shared" si="14"/>
        <v>0</v>
      </c>
      <c r="AB25">
        <f t="shared" si="14"/>
        <v>0</v>
      </c>
      <c r="AC25">
        <f t="shared" si="14"/>
        <v>0</v>
      </c>
      <c r="AD25">
        <f t="shared" si="14"/>
        <v>0</v>
      </c>
      <c r="AE25">
        <f t="shared" si="14"/>
        <v>0</v>
      </c>
      <c r="AF25">
        <f t="shared" si="14"/>
        <v>0</v>
      </c>
      <c r="AG25">
        <f t="shared" si="14"/>
        <v>0</v>
      </c>
      <c r="AH25">
        <f t="shared" si="15"/>
        <v>0</v>
      </c>
      <c r="AI25">
        <f t="shared" si="15"/>
        <v>0</v>
      </c>
      <c r="AJ25">
        <f t="shared" si="15"/>
        <v>0</v>
      </c>
      <c r="AK25">
        <f t="shared" si="15"/>
        <v>0</v>
      </c>
      <c r="AL25">
        <f t="shared" si="15"/>
        <v>0</v>
      </c>
      <c r="AM25">
        <f t="shared" si="15"/>
        <v>0</v>
      </c>
      <c r="AN25">
        <f t="shared" si="15"/>
        <v>0</v>
      </c>
      <c r="AO25">
        <f t="shared" si="15"/>
        <v>0</v>
      </c>
      <c r="AP25">
        <f t="shared" si="15"/>
        <v>0</v>
      </c>
      <c r="AQ25">
        <f t="shared" si="15"/>
        <v>0</v>
      </c>
      <c r="AR25">
        <f t="shared" si="15"/>
        <v>0</v>
      </c>
      <c r="AS25">
        <f t="shared" si="15"/>
        <v>0</v>
      </c>
      <c r="AT25">
        <f t="shared" si="15"/>
        <v>0</v>
      </c>
      <c r="AU25">
        <f t="shared" si="15"/>
        <v>0</v>
      </c>
      <c r="AV25">
        <f t="shared" si="15"/>
        <v>0</v>
      </c>
      <c r="AW25">
        <f t="shared" si="15"/>
        <v>0</v>
      </c>
      <c r="AX25">
        <f t="shared" si="16"/>
        <v>0</v>
      </c>
      <c r="AY25">
        <f t="shared" si="16"/>
        <v>0</v>
      </c>
      <c r="AZ25">
        <f t="shared" si="16"/>
        <v>0</v>
      </c>
      <c r="BA25">
        <f t="shared" si="16"/>
        <v>0</v>
      </c>
      <c r="BB25">
        <f t="shared" si="16"/>
        <v>0</v>
      </c>
      <c r="BC25">
        <f t="shared" si="16"/>
        <v>0</v>
      </c>
      <c r="BD25">
        <f t="shared" si="16"/>
        <v>0</v>
      </c>
      <c r="BE25">
        <f t="shared" si="16"/>
        <v>0</v>
      </c>
      <c r="BF25">
        <f t="shared" si="16"/>
        <v>0</v>
      </c>
      <c r="BG25">
        <f t="shared" si="16"/>
        <v>0</v>
      </c>
      <c r="BH25">
        <f t="shared" si="16"/>
        <v>0</v>
      </c>
      <c r="BI25">
        <f t="shared" si="16"/>
        <v>0</v>
      </c>
      <c r="BJ25">
        <f t="shared" si="16"/>
        <v>0</v>
      </c>
      <c r="BK25">
        <f t="shared" si="16"/>
        <v>0</v>
      </c>
      <c r="BL25">
        <f t="shared" si="16"/>
        <v>0</v>
      </c>
      <c r="BM25">
        <f t="shared" si="16"/>
        <v>0</v>
      </c>
      <c r="BN25">
        <f t="shared" si="17"/>
        <v>0</v>
      </c>
      <c r="BO25">
        <f t="shared" si="17"/>
        <v>0</v>
      </c>
      <c r="BP25">
        <f t="shared" si="17"/>
        <v>0</v>
      </c>
      <c r="BQ25">
        <f t="shared" si="17"/>
        <v>0</v>
      </c>
      <c r="BR25">
        <f t="shared" si="17"/>
        <v>0</v>
      </c>
      <c r="BS25">
        <f t="shared" si="17"/>
        <v>0</v>
      </c>
      <c r="BT25">
        <f t="shared" si="17"/>
        <v>0</v>
      </c>
      <c r="BU25">
        <f t="shared" si="17"/>
        <v>0</v>
      </c>
      <c r="BV25">
        <f t="shared" si="17"/>
        <v>0</v>
      </c>
      <c r="BW25">
        <f t="shared" si="17"/>
        <v>0</v>
      </c>
      <c r="BX25">
        <f t="shared" si="17"/>
        <v>0</v>
      </c>
      <c r="BY25">
        <f t="shared" si="17"/>
        <v>0</v>
      </c>
      <c r="BZ25">
        <f t="shared" si="17"/>
        <v>0</v>
      </c>
      <c r="CA25">
        <f t="shared" si="17"/>
        <v>0</v>
      </c>
      <c r="CB25">
        <f t="shared" si="17"/>
        <v>0</v>
      </c>
      <c r="CC25">
        <f t="shared" si="17"/>
        <v>0</v>
      </c>
      <c r="CD25">
        <f t="shared" si="18"/>
        <v>0</v>
      </c>
      <c r="CE25">
        <f t="shared" si="18"/>
        <v>0</v>
      </c>
      <c r="CF25">
        <f t="shared" si="18"/>
        <v>0</v>
      </c>
      <c r="CG25">
        <f t="shared" si="18"/>
        <v>0</v>
      </c>
      <c r="CH25">
        <f t="shared" si="18"/>
        <v>0</v>
      </c>
      <c r="CI25">
        <f t="shared" si="18"/>
        <v>0</v>
      </c>
      <c r="CJ25">
        <f t="shared" si="18"/>
        <v>0</v>
      </c>
      <c r="CK25">
        <f t="shared" si="18"/>
        <v>0</v>
      </c>
      <c r="CL25">
        <f t="shared" si="18"/>
        <v>0</v>
      </c>
      <c r="CM25">
        <f t="shared" si="18"/>
        <v>0</v>
      </c>
      <c r="CN25">
        <f t="shared" si="18"/>
        <v>0</v>
      </c>
      <c r="CO25">
        <f t="shared" si="18"/>
        <v>0</v>
      </c>
      <c r="CP25">
        <f t="shared" si="18"/>
        <v>0</v>
      </c>
      <c r="CQ25">
        <f t="shared" si="18"/>
        <v>0</v>
      </c>
      <c r="CR25">
        <f t="shared" si="18"/>
        <v>0</v>
      </c>
      <c r="CS25">
        <f t="shared" si="18"/>
        <v>0</v>
      </c>
      <c r="CT25">
        <f t="shared" si="19"/>
        <v>0</v>
      </c>
      <c r="CU25">
        <f t="shared" si="19"/>
        <v>0</v>
      </c>
      <c r="CV25">
        <f t="shared" si="19"/>
        <v>0</v>
      </c>
      <c r="CW25">
        <f t="shared" si="19"/>
        <v>0</v>
      </c>
      <c r="CX25">
        <f t="shared" si="19"/>
        <v>0</v>
      </c>
      <c r="CY25">
        <f t="shared" si="19"/>
        <v>0</v>
      </c>
      <c r="CZ25">
        <f t="shared" si="19"/>
        <v>0</v>
      </c>
      <c r="DA25">
        <f t="shared" si="19"/>
        <v>0</v>
      </c>
      <c r="DB25">
        <f t="shared" si="19"/>
        <v>0</v>
      </c>
      <c r="DC25">
        <f t="shared" si="19"/>
        <v>0</v>
      </c>
      <c r="DD25">
        <f t="shared" si="19"/>
        <v>0</v>
      </c>
      <c r="DE25">
        <f t="shared" si="19"/>
        <v>0</v>
      </c>
      <c r="DF25">
        <f t="shared" si="19"/>
        <v>0</v>
      </c>
      <c r="DG25">
        <f t="shared" si="19"/>
        <v>0</v>
      </c>
      <c r="DH25">
        <f t="shared" si="19"/>
        <v>0</v>
      </c>
      <c r="DI25">
        <f t="shared" si="19"/>
        <v>0</v>
      </c>
      <c r="DJ25">
        <f t="shared" si="20"/>
        <v>0</v>
      </c>
      <c r="DK25">
        <f t="shared" si="20"/>
        <v>0</v>
      </c>
      <c r="DL25">
        <f t="shared" si="20"/>
        <v>0</v>
      </c>
      <c r="DM25">
        <f t="shared" si="20"/>
        <v>0</v>
      </c>
      <c r="DN25">
        <f t="shared" si="20"/>
        <v>0</v>
      </c>
      <c r="DO25">
        <f t="shared" si="20"/>
        <v>0</v>
      </c>
      <c r="DP25">
        <f t="shared" si="20"/>
        <v>0</v>
      </c>
      <c r="DQ25">
        <f t="shared" si="20"/>
        <v>0</v>
      </c>
      <c r="DR25">
        <f t="shared" si="20"/>
        <v>0</v>
      </c>
      <c r="DS25">
        <f t="shared" si="20"/>
        <v>0</v>
      </c>
      <c r="DT25">
        <f t="shared" si="20"/>
        <v>0</v>
      </c>
      <c r="DU25">
        <f t="shared" si="20"/>
        <v>0</v>
      </c>
      <c r="DV25">
        <f t="shared" si="20"/>
        <v>0</v>
      </c>
      <c r="DW25">
        <f t="shared" si="20"/>
        <v>0</v>
      </c>
      <c r="DX25">
        <f t="shared" si="20"/>
        <v>0</v>
      </c>
      <c r="DY25">
        <f t="shared" si="20"/>
        <v>0</v>
      </c>
      <c r="DZ25">
        <f t="shared" si="21"/>
        <v>0</v>
      </c>
      <c r="EA25">
        <f t="shared" si="21"/>
        <v>0</v>
      </c>
      <c r="EB25">
        <f t="shared" si="21"/>
        <v>0</v>
      </c>
      <c r="EC25">
        <f t="shared" si="21"/>
        <v>0</v>
      </c>
      <c r="ED25">
        <f t="shared" si="21"/>
        <v>0</v>
      </c>
      <c r="EE25">
        <f t="shared" si="21"/>
        <v>0</v>
      </c>
      <c r="EF25">
        <f t="shared" si="21"/>
        <v>0</v>
      </c>
      <c r="EG25">
        <f t="shared" si="21"/>
        <v>0</v>
      </c>
      <c r="EH25">
        <f t="shared" si="21"/>
        <v>0</v>
      </c>
      <c r="EI25">
        <f t="shared" si="21"/>
        <v>0</v>
      </c>
      <c r="EJ25">
        <f t="shared" si="21"/>
        <v>0</v>
      </c>
      <c r="EK25">
        <f t="shared" si="21"/>
        <v>0</v>
      </c>
      <c r="EL25">
        <f t="shared" si="21"/>
        <v>0</v>
      </c>
      <c r="EM25">
        <f t="shared" si="21"/>
        <v>0</v>
      </c>
      <c r="EN25">
        <f t="shared" si="21"/>
        <v>0</v>
      </c>
      <c r="EO25">
        <f t="shared" si="21"/>
        <v>0</v>
      </c>
      <c r="EP25">
        <f t="shared" si="22"/>
        <v>0</v>
      </c>
      <c r="EQ25">
        <f t="shared" si="22"/>
        <v>0</v>
      </c>
      <c r="ER25">
        <f t="shared" si="22"/>
        <v>0</v>
      </c>
      <c r="ES25">
        <f t="shared" si="22"/>
        <v>0</v>
      </c>
      <c r="ET25">
        <f t="shared" si="22"/>
        <v>0</v>
      </c>
      <c r="EU25">
        <f t="shared" si="22"/>
        <v>0</v>
      </c>
      <c r="EV25">
        <f t="shared" si="22"/>
        <v>0</v>
      </c>
      <c r="EW25">
        <f t="shared" si="22"/>
        <v>0</v>
      </c>
      <c r="EX25">
        <f t="shared" si="22"/>
        <v>0</v>
      </c>
      <c r="EY25">
        <f t="shared" si="22"/>
        <v>0</v>
      </c>
      <c r="EZ25">
        <f t="shared" si="22"/>
        <v>0</v>
      </c>
      <c r="FA25">
        <f t="shared" si="22"/>
        <v>0</v>
      </c>
      <c r="FB25">
        <f t="shared" si="22"/>
        <v>0</v>
      </c>
      <c r="FC25">
        <f t="shared" si="22"/>
        <v>0</v>
      </c>
      <c r="FD25">
        <f t="shared" si="22"/>
        <v>0</v>
      </c>
      <c r="FE25">
        <f t="shared" si="22"/>
        <v>0</v>
      </c>
      <c r="FF25">
        <f t="shared" si="23"/>
        <v>0</v>
      </c>
      <c r="FG25">
        <f t="shared" si="23"/>
        <v>0</v>
      </c>
      <c r="FH25">
        <f t="shared" si="23"/>
        <v>0</v>
      </c>
      <c r="FI25">
        <f t="shared" si="23"/>
        <v>0</v>
      </c>
      <c r="FJ25">
        <f t="shared" si="23"/>
        <v>0</v>
      </c>
      <c r="FK25">
        <f t="shared" si="23"/>
        <v>0</v>
      </c>
      <c r="FL25">
        <f t="shared" si="23"/>
        <v>0</v>
      </c>
      <c r="FM25">
        <f t="shared" si="23"/>
        <v>0</v>
      </c>
      <c r="FN25">
        <f t="shared" si="23"/>
        <v>0</v>
      </c>
      <c r="FO25">
        <f t="shared" si="23"/>
        <v>0</v>
      </c>
      <c r="FP25">
        <f t="shared" si="23"/>
        <v>0</v>
      </c>
      <c r="FQ25">
        <f t="shared" si="23"/>
        <v>0</v>
      </c>
      <c r="FR25">
        <f t="shared" si="23"/>
        <v>0</v>
      </c>
      <c r="FS25">
        <f t="shared" si="23"/>
        <v>0</v>
      </c>
      <c r="FT25">
        <f t="shared" si="23"/>
        <v>0</v>
      </c>
      <c r="FU25">
        <f t="shared" si="23"/>
        <v>0</v>
      </c>
      <c r="FV25">
        <f t="shared" si="24"/>
        <v>0</v>
      </c>
      <c r="FW25">
        <f t="shared" si="24"/>
        <v>0</v>
      </c>
      <c r="FX25">
        <f t="shared" si="24"/>
        <v>0</v>
      </c>
      <c r="FY25">
        <f t="shared" si="24"/>
        <v>0</v>
      </c>
      <c r="FZ25">
        <f t="shared" si="24"/>
        <v>0</v>
      </c>
      <c r="GA25">
        <f t="shared" si="24"/>
        <v>0</v>
      </c>
      <c r="GB25">
        <f t="shared" si="24"/>
        <v>0</v>
      </c>
      <c r="GC25">
        <f t="shared" si="24"/>
        <v>0</v>
      </c>
      <c r="GD25">
        <f t="shared" si="24"/>
        <v>0</v>
      </c>
      <c r="GE25">
        <f t="shared" si="24"/>
        <v>0</v>
      </c>
      <c r="GF25">
        <f t="shared" si="24"/>
        <v>0</v>
      </c>
      <c r="GG25">
        <f t="shared" si="24"/>
        <v>0</v>
      </c>
      <c r="GH25">
        <f t="shared" si="24"/>
        <v>0</v>
      </c>
      <c r="GI25">
        <f t="shared" si="24"/>
        <v>0</v>
      </c>
      <c r="GJ25">
        <f t="shared" si="24"/>
        <v>0</v>
      </c>
      <c r="GK25">
        <f t="shared" si="24"/>
        <v>0</v>
      </c>
      <c r="GL25">
        <f t="shared" si="25"/>
        <v>0</v>
      </c>
      <c r="GM25">
        <f t="shared" si="25"/>
        <v>0</v>
      </c>
      <c r="GN25">
        <f t="shared" si="25"/>
        <v>0</v>
      </c>
      <c r="GO25">
        <f t="shared" si="25"/>
        <v>0</v>
      </c>
      <c r="GP25">
        <f t="shared" si="25"/>
        <v>0</v>
      </c>
      <c r="GQ25">
        <f t="shared" si="25"/>
        <v>0</v>
      </c>
      <c r="GR25">
        <f t="shared" si="25"/>
        <v>0</v>
      </c>
      <c r="GS25">
        <f t="shared" si="25"/>
        <v>0</v>
      </c>
    </row>
    <row r="26" spans="1:201" x14ac:dyDescent="0.25">
      <c r="A26" s="2">
        <v>1450</v>
      </c>
      <c r="B26">
        <f t="shared" si="26"/>
        <v>0</v>
      </c>
      <c r="C26">
        <f t="shared" si="26"/>
        <v>0</v>
      </c>
      <c r="D26">
        <f t="shared" si="26"/>
        <v>0</v>
      </c>
      <c r="E26">
        <f t="shared" si="26"/>
        <v>0</v>
      </c>
      <c r="F26">
        <f t="shared" si="26"/>
        <v>0</v>
      </c>
      <c r="G26">
        <f t="shared" si="26"/>
        <v>0</v>
      </c>
      <c r="H26">
        <f t="shared" si="26"/>
        <v>0</v>
      </c>
      <c r="I26">
        <f t="shared" si="26"/>
        <v>0</v>
      </c>
      <c r="J26">
        <f t="shared" si="26"/>
        <v>0</v>
      </c>
      <c r="K26">
        <f t="shared" si="26"/>
        <v>0</v>
      </c>
      <c r="L26">
        <f t="shared" si="26"/>
        <v>0</v>
      </c>
      <c r="M26">
        <f t="shared" si="26"/>
        <v>0</v>
      </c>
      <c r="N26">
        <f t="shared" si="26"/>
        <v>0</v>
      </c>
      <c r="O26">
        <f t="shared" si="26"/>
        <v>0</v>
      </c>
      <c r="P26">
        <f t="shared" si="26"/>
        <v>0</v>
      </c>
      <c r="Q26">
        <f t="shared" si="26"/>
        <v>0</v>
      </c>
      <c r="R26">
        <f t="shared" si="14"/>
        <v>0</v>
      </c>
      <c r="S26">
        <f t="shared" si="14"/>
        <v>0</v>
      </c>
      <c r="T26">
        <f t="shared" si="14"/>
        <v>0</v>
      </c>
      <c r="U26">
        <f t="shared" si="14"/>
        <v>0</v>
      </c>
      <c r="V26">
        <f t="shared" si="14"/>
        <v>0</v>
      </c>
      <c r="W26">
        <f t="shared" si="14"/>
        <v>0</v>
      </c>
      <c r="X26">
        <f t="shared" si="14"/>
        <v>0</v>
      </c>
      <c r="Y26">
        <f t="shared" si="14"/>
        <v>0</v>
      </c>
      <c r="Z26">
        <f t="shared" si="14"/>
        <v>0</v>
      </c>
      <c r="AA26">
        <f t="shared" si="14"/>
        <v>0</v>
      </c>
      <c r="AB26">
        <f t="shared" si="14"/>
        <v>0</v>
      </c>
      <c r="AC26">
        <f t="shared" si="14"/>
        <v>0</v>
      </c>
      <c r="AD26">
        <f t="shared" si="14"/>
        <v>0</v>
      </c>
      <c r="AE26">
        <f t="shared" si="14"/>
        <v>0</v>
      </c>
      <c r="AF26">
        <f t="shared" si="14"/>
        <v>0</v>
      </c>
      <c r="AG26">
        <f t="shared" si="14"/>
        <v>0</v>
      </c>
      <c r="AH26">
        <f t="shared" si="15"/>
        <v>0</v>
      </c>
      <c r="AI26">
        <f t="shared" si="15"/>
        <v>0</v>
      </c>
      <c r="AJ26">
        <f t="shared" si="15"/>
        <v>0</v>
      </c>
      <c r="AK26">
        <f t="shared" si="15"/>
        <v>0</v>
      </c>
      <c r="AL26">
        <f t="shared" si="15"/>
        <v>0</v>
      </c>
      <c r="AM26">
        <f t="shared" si="15"/>
        <v>0</v>
      </c>
      <c r="AN26">
        <f t="shared" si="15"/>
        <v>0</v>
      </c>
      <c r="AO26">
        <f t="shared" si="15"/>
        <v>0</v>
      </c>
      <c r="AP26">
        <f t="shared" si="15"/>
        <v>0</v>
      </c>
      <c r="AQ26">
        <f t="shared" si="15"/>
        <v>0</v>
      </c>
      <c r="AR26">
        <f t="shared" si="15"/>
        <v>0</v>
      </c>
      <c r="AS26">
        <f t="shared" si="15"/>
        <v>0</v>
      </c>
      <c r="AT26">
        <f t="shared" si="15"/>
        <v>0</v>
      </c>
      <c r="AU26">
        <f t="shared" si="15"/>
        <v>0</v>
      </c>
      <c r="AV26">
        <f t="shared" si="15"/>
        <v>0</v>
      </c>
      <c r="AW26">
        <f t="shared" si="15"/>
        <v>0</v>
      </c>
      <c r="AX26">
        <f t="shared" si="16"/>
        <v>0</v>
      </c>
      <c r="AY26">
        <f t="shared" si="16"/>
        <v>0</v>
      </c>
      <c r="AZ26">
        <f t="shared" si="16"/>
        <v>0</v>
      </c>
      <c r="BA26">
        <f t="shared" si="16"/>
        <v>0</v>
      </c>
      <c r="BB26">
        <f t="shared" si="16"/>
        <v>0</v>
      </c>
      <c r="BC26">
        <f t="shared" si="16"/>
        <v>0</v>
      </c>
      <c r="BD26">
        <f t="shared" si="16"/>
        <v>0</v>
      </c>
      <c r="BE26">
        <f t="shared" si="16"/>
        <v>0</v>
      </c>
      <c r="BF26">
        <f t="shared" si="16"/>
        <v>0</v>
      </c>
      <c r="BG26">
        <f t="shared" si="16"/>
        <v>0</v>
      </c>
      <c r="BH26">
        <f t="shared" si="16"/>
        <v>0</v>
      </c>
      <c r="BI26">
        <f t="shared" si="16"/>
        <v>0</v>
      </c>
      <c r="BJ26">
        <f t="shared" si="16"/>
        <v>0</v>
      </c>
      <c r="BK26">
        <f t="shared" si="16"/>
        <v>0</v>
      </c>
      <c r="BL26">
        <f t="shared" si="16"/>
        <v>0</v>
      </c>
      <c r="BM26">
        <f t="shared" si="16"/>
        <v>0</v>
      </c>
      <c r="BN26">
        <f t="shared" si="17"/>
        <v>0</v>
      </c>
      <c r="BO26">
        <f t="shared" si="17"/>
        <v>0</v>
      </c>
      <c r="BP26">
        <f t="shared" si="17"/>
        <v>0</v>
      </c>
      <c r="BQ26">
        <f t="shared" si="17"/>
        <v>0</v>
      </c>
      <c r="BR26">
        <f t="shared" si="17"/>
        <v>0</v>
      </c>
      <c r="BS26">
        <f t="shared" si="17"/>
        <v>0</v>
      </c>
      <c r="BT26">
        <f t="shared" si="17"/>
        <v>0</v>
      </c>
      <c r="BU26">
        <f t="shared" si="17"/>
        <v>0</v>
      </c>
      <c r="BV26">
        <f t="shared" si="17"/>
        <v>0</v>
      </c>
      <c r="BW26">
        <f t="shared" si="17"/>
        <v>0</v>
      </c>
      <c r="BX26">
        <f t="shared" si="17"/>
        <v>0</v>
      </c>
      <c r="BY26">
        <f t="shared" si="17"/>
        <v>0</v>
      </c>
      <c r="BZ26">
        <f t="shared" si="17"/>
        <v>0</v>
      </c>
      <c r="CA26">
        <f t="shared" si="17"/>
        <v>0</v>
      </c>
      <c r="CB26">
        <f t="shared" si="17"/>
        <v>0</v>
      </c>
      <c r="CC26">
        <f t="shared" si="17"/>
        <v>0</v>
      </c>
      <c r="CD26">
        <f t="shared" si="18"/>
        <v>0</v>
      </c>
      <c r="CE26">
        <f t="shared" si="18"/>
        <v>0</v>
      </c>
      <c r="CF26">
        <f t="shared" si="18"/>
        <v>0</v>
      </c>
      <c r="CG26">
        <f t="shared" si="18"/>
        <v>0</v>
      </c>
      <c r="CH26">
        <f t="shared" si="18"/>
        <v>0</v>
      </c>
      <c r="CI26">
        <f t="shared" si="18"/>
        <v>0</v>
      </c>
      <c r="CJ26">
        <f t="shared" si="18"/>
        <v>0</v>
      </c>
      <c r="CK26">
        <f t="shared" si="18"/>
        <v>0</v>
      </c>
      <c r="CL26">
        <f t="shared" si="18"/>
        <v>0</v>
      </c>
      <c r="CM26">
        <f t="shared" si="18"/>
        <v>0</v>
      </c>
      <c r="CN26">
        <f t="shared" si="18"/>
        <v>0</v>
      </c>
      <c r="CO26">
        <f t="shared" si="18"/>
        <v>0</v>
      </c>
      <c r="CP26">
        <f t="shared" si="18"/>
        <v>0</v>
      </c>
      <c r="CQ26">
        <f t="shared" si="18"/>
        <v>0</v>
      </c>
      <c r="CR26">
        <f t="shared" si="18"/>
        <v>0</v>
      </c>
      <c r="CS26">
        <f t="shared" si="18"/>
        <v>0</v>
      </c>
      <c r="CT26">
        <f t="shared" si="19"/>
        <v>0</v>
      </c>
      <c r="CU26">
        <f t="shared" si="19"/>
        <v>0</v>
      </c>
      <c r="CV26">
        <f t="shared" si="19"/>
        <v>0</v>
      </c>
      <c r="CW26">
        <f t="shared" si="19"/>
        <v>0</v>
      </c>
      <c r="CX26">
        <f t="shared" si="19"/>
        <v>0</v>
      </c>
      <c r="CY26">
        <f t="shared" si="19"/>
        <v>0</v>
      </c>
      <c r="CZ26">
        <f t="shared" si="19"/>
        <v>0</v>
      </c>
      <c r="DA26">
        <f t="shared" si="19"/>
        <v>0</v>
      </c>
      <c r="DB26">
        <f t="shared" si="19"/>
        <v>0</v>
      </c>
      <c r="DC26">
        <f t="shared" si="19"/>
        <v>0</v>
      </c>
      <c r="DD26">
        <f t="shared" si="19"/>
        <v>0</v>
      </c>
      <c r="DE26">
        <f t="shared" si="19"/>
        <v>0</v>
      </c>
      <c r="DF26">
        <f t="shared" si="19"/>
        <v>0</v>
      </c>
      <c r="DG26">
        <f t="shared" si="19"/>
        <v>0</v>
      </c>
      <c r="DH26">
        <f t="shared" si="19"/>
        <v>0</v>
      </c>
      <c r="DI26">
        <f t="shared" si="19"/>
        <v>0</v>
      </c>
      <c r="DJ26">
        <f t="shared" si="20"/>
        <v>0</v>
      </c>
      <c r="DK26">
        <f t="shared" si="20"/>
        <v>0</v>
      </c>
      <c r="DL26">
        <f t="shared" si="20"/>
        <v>0</v>
      </c>
      <c r="DM26">
        <f t="shared" si="20"/>
        <v>0</v>
      </c>
      <c r="DN26">
        <f t="shared" si="20"/>
        <v>0</v>
      </c>
      <c r="DO26">
        <f t="shared" si="20"/>
        <v>0</v>
      </c>
      <c r="DP26">
        <f t="shared" si="20"/>
        <v>0</v>
      </c>
      <c r="DQ26">
        <f t="shared" si="20"/>
        <v>0</v>
      </c>
      <c r="DR26">
        <f t="shared" si="20"/>
        <v>0</v>
      </c>
      <c r="DS26">
        <f t="shared" si="20"/>
        <v>0</v>
      </c>
      <c r="DT26">
        <f t="shared" si="20"/>
        <v>0</v>
      </c>
      <c r="DU26">
        <f t="shared" si="20"/>
        <v>0</v>
      </c>
      <c r="DV26">
        <f t="shared" si="20"/>
        <v>0</v>
      </c>
      <c r="DW26">
        <f t="shared" si="20"/>
        <v>0</v>
      </c>
      <c r="DX26">
        <f t="shared" si="20"/>
        <v>0</v>
      </c>
      <c r="DY26">
        <f t="shared" si="20"/>
        <v>0</v>
      </c>
      <c r="DZ26">
        <f t="shared" si="21"/>
        <v>0</v>
      </c>
      <c r="EA26">
        <f t="shared" si="21"/>
        <v>0</v>
      </c>
      <c r="EB26">
        <f t="shared" si="21"/>
        <v>0</v>
      </c>
      <c r="EC26">
        <f t="shared" si="21"/>
        <v>0</v>
      </c>
      <c r="ED26">
        <f t="shared" si="21"/>
        <v>0</v>
      </c>
      <c r="EE26">
        <f t="shared" si="21"/>
        <v>0</v>
      </c>
      <c r="EF26">
        <f t="shared" si="21"/>
        <v>0</v>
      </c>
      <c r="EG26">
        <f t="shared" si="21"/>
        <v>0</v>
      </c>
      <c r="EH26">
        <f t="shared" si="21"/>
        <v>0</v>
      </c>
      <c r="EI26">
        <f t="shared" si="21"/>
        <v>0</v>
      </c>
      <c r="EJ26">
        <f t="shared" si="21"/>
        <v>0</v>
      </c>
      <c r="EK26">
        <f t="shared" si="21"/>
        <v>0</v>
      </c>
      <c r="EL26">
        <f t="shared" si="21"/>
        <v>0</v>
      </c>
      <c r="EM26">
        <f t="shared" si="21"/>
        <v>0</v>
      </c>
      <c r="EN26">
        <f t="shared" si="21"/>
        <v>0</v>
      </c>
      <c r="EO26">
        <f t="shared" si="21"/>
        <v>0</v>
      </c>
      <c r="EP26">
        <f t="shared" si="22"/>
        <v>0</v>
      </c>
      <c r="EQ26">
        <f t="shared" si="22"/>
        <v>0</v>
      </c>
      <c r="ER26">
        <f t="shared" si="22"/>
        <v>0</v>
      </c>
      <c r="ES26">
        <f t="shared" si="22"/>
        <v>0</v>
      </c>
      <c r="ET26">
        <f t="shared" si="22"/>
        <v>0</v>
      </c>
      <c r="EU26">
        <f t="shared" si="22"/>
        <v>0</v>
      </c>
      <c r="EV26">
        <f t="shared" si="22"/>
        <v>0</v>
      </c>
      <c r="EW26">
        <f t="shared" si="22"/>
        <v>0</v>
      </c>
      <c r="EX26">
        <f t="shared" si="22"/>
        <v>0</v>
      </c>
      <c r="EY26">
        <f t="shared" si="22"/>
        <v>0</v>
      </c>
      <c r="EZ26">
        <f t="shared" si="22"/>
        <v>0</v>
      </c>
      <c r="FA26">
        <f t="shared" si="22"/>
        <v>0</v>
      </c>
      <c r="FB26">
        <f t="shared" si="22"/>
        <v>0</v>
      </c>
      <c r="FC26">
        <f t="shared" si="22"/>
        <v>0</v>
      </c>
      <c r="FD26">
        <f t="shared" si="22"/>
        <v>0</v>
      </c>
      <c r="FE26">
        <f t="shared" si="22"/>
        <v>0</v>
      </c>
      <c r="FF26">
        <f t="shared" si="23"/>
        <v>0</v>
      </c>
      <c r="FG26">
        <f t="shared" si="23"/>
        <v>0</v>
      </c>
      <c r="FH26">
        <f t="shared" si="23"/>
        <v>0</v>
      </c>
      <c r="FI26">
        <f t="shared" si="23"/>
        <v>0</v>
      </c>
      <c r="FJ26">
        <f t="shared" si="23"/>
        <v>0</v>
      </c>
      <c r="FK26">
        <f t="shared" si="23"/>
        <v>0</v>
      </c>
      <c r="FL26">
        <f t="shared" si="23"/>
        <v>0</v>
      </c>
      <c r="FM26">
        <f t="shared" si="23"/>
        <v>0</v>
      </c>
      <c r="FN26">
        <f t="shared" si="23"/>
        <v>0</v>
      </c>
      <c r="FO26">
        <f t="shared" si="23"/>
        <v>0</v>
      </c>
      <c r="FP26">
        <f t="shared" si="23"/>
        <v>0</v>
      </c>
      <c r="FQ26">
        <f t="shared" si="23"/>
        <v>0</v>
      </c>
      <c r="FR26">
        <f t="shared" si="23"/>
        <v>0</v>
      </c>
      <c r="FS26">
        <f t="shared" si="23"/>
        <v>0</v>
      </c>
      <c r="FT26">
        <f t="shared" si="23"/>
        <v>0</v>
      </c>
      <c r="FU26">
        <f t="shared" si="23"/>
        <v>0</v>
      </c>
      <c r="FV26">
        <f t="shared" si="24"/>
        <v>0</v>
      </c>
      <c r="FW26">
        <f t="shared" si="24"/>
        <v>0</v>
      </c>
      <c r="FX26">
        <f t="shared" si="24"/>
        <v>0</v>
      </c>
      <c r="FY26">
        <f t="shared" si="24"/>
        <v>0</v>
      </c>
      <c r="FZ26">
        <f t="shared" si="24"/>
        <v>0</v>
      </c>
      <c r="GA26">
        <f t="shared" si="24"/>
        <v>0</v>
      </c>
      <c r="GB26">
        <f t="shared" si="24"/>
        <v>0</v>
      </c>
      <c r="GC26">
        <f t="shared" si="24"/>
        <v>0</v>
      </c>
      <c r="GD26">
        <f t="shared" si="24"/>
        <v>0</v>
      </c>
      <c r="GE26">
        <f t="shared" si="24"/>
        <v>0</v>
      </c>
      <c r="GF26">
        <f t="shared" si="24"/>
        <v>0</v>
      </c>
      <c r="GG26">
        <f t="shared" si="24"/>
        <v>0</v>
      </c>
      <c r="GH26">
        <f t="shared" si="24"/>
        <v>0</v>
      </c>
      <c r="GI26">
        <f t="shared" si="24"/>
        <v>0</v>
      </c>
      <c r="GJ26">
        <f t="shared" si="24"/>
        <v>0</v>
      </c>
      <c r="GK26">
        <f t="shared" si="24"/>
        <v>0</v>
      </c>
      <c r="GL26">
        <f t="shared" si="25"/>
        <v>0</v>
      </c>
      <c r="GM26">
        <f t="shared" si="25"/>
        <v>0</v>
      </c>
      <c r="GN26">
        <f t="shared" si="25"/>
        <v>0</v>
      </c>
      <c r="GO26">
        <f t="shared" si="25"/>
        <v>0</v>
      </c>
      <c r="GP26">
        <f t="shared" si="25"/>
        <v>0</v>
      </c>
      <c r="GQ26">
        <f t="shared" si="25"/>
        <v>0</v>
      </c>
      <c r="GR26">
        <f t="shared" si="25"/>
        <v>0</v>
      </c>
      <c r="GS26">
        <f t="shared" si="25"/>
        <v>0</v>
      </c>
    </row>
    <row r="27" spans="1:201" x14ac:dyDescent="0.25">
      <c r="A27" s="2">
        <v>1526</v>
      </c>
      <c r="B27">
        <f t="shared" si="26"/>
        <v>0</v>
      </c>
      <c r="C27">
        <f t="shared" si="26"/>
        <v>0</v>
      </c>
      <c r="D27">
        <f t="shared" si="26"/>
        <v>0</v>
      </c>
      <c r="E27">
        <f t="shared" si="26"/>
        <v>0</v>
      </c>
      <c r="F27">
        <f t="shared" si="26"/>
        <v>0</v>
      </c>
      <c r="G27">
        <f t="shared" si="26"/>
        <v>0</v>
      </c>
      <c r="H27">
        <f t="shared" si="26"/>
        <v>0</v>
      </c>
      <c r="I27">
        <f t="shared" si="26"/>
        <v>0</v>
      </c>
      <c r="J27">
        <f t="shared" si="26"/>
        <v>0</v>
      </c>
      <c r="K27">
        <f t="shared" si="26"/>
        <v>0</v>
      </c>
      <c r="L27">
        <f t="shared" si="26"/>
        <v>0</v>
      </c>
      <c r="M27">
        <f t="shared" si="26"/>
        <v>0</v>
      </c>
      <c r="N27">
        <f t="shared" si="26"/>
        <v>0</v>
      </c>
      <c r="O27">
        <f t="shared" si="26"/>
        <v>0</v>
      </c>
      <c r="P27">
        <f t="shared" si="26"/>
        <v>0</v>
      </c>
      <c r="Q27">
        <f t="shared" si="26"/>
        <v>0</v>
      </c>
      <c r="R27">
        <f t="shared" si="14"/>
        <v>0</v>
      </c>
      <c r="S27">
        <f t="shared" si="14"/>
        <v>0</v>
      </c>
      <c r="T27">
        <f t="shared" si="14"/>
        <v>0</v>
      </c>
      <c r="U27">
        <f t="shared" si="14"/>
        <v>0</v>
      </c>
      <c r="V27">
        <f t="shared" si="14"/>
        <v>0</v>
      </c>
      <c r="W27">
        <f t="shared" si="14"/>
        <v>0</v>
      </c>
      <c r="X27">
        <f t="shared" si="14"/>
        <v>0</v>
      </c>
      <c r="Y27">
        <f t="shared" si="14"/>
        <v>0</v>
      </c>
      <c r="Z27">
        <f t="shared" si="14"/>
        <v>0</v>
      </c>
      <c r="AA27">
        <f t="shared" si="14"/>
        <v>0</v>
      </c>
      <c r="AB27">
        <f t="shared" si="14"/>
        <v>0</v>
      </c>
      <c r="AC27">
        <f t="shared" si="14"/>
        <v>0</v>
      </c>
      <c r="AD27">
        <f t="shared" si="14"/>
        <v>0</v>
      </c>
      <c r="AE27">
        <f t="shared" si="14"/>
        <v>0</v>
      </c>
      <c r="AF27">
        <f t="shared" si="14"/>
        <v>0</v>
      </c>
      <c r="AG27">
        <f t="shared" si="14"/>
        <v>0</v>
      </c>
      <c r="AH27">
        <f t="shared" si="15"/>
        <v>0</v>
      </c>
      <c r="AI27">
        <f t="shared" si="15"/>
        <v>0</v>
      </c>
      <c r="AJ27">
        <f t="shared" si="15"/>
        <v>0</v>
      </c>
      <c r="AK27">
        <f t="shared" si="15"/>
        <v>0</v>
      </c>
      <c r="AL27">
        <f t="shared" si="15"/>
        <v>0</v>
      </c>
      <c r="AM27">
        <f t="shared" si="15"/>
        <v>0</v>
      </c>
      <c r="AN27">
        <f t="shared" si="15"/>
        <v>0</v>
      </c>
      <c r="AO27">
        <f t="shared" si="15"/>
        <v>0</v>
      </c>
      <c r="AP27">
        <f t="shared" si="15"/>
        <v>0</v>
      </c>
      <c r="AQ27">
        <f t="shared" si="15"/>
        <v>0</v>
      </c>
      <c r="AR27">
        <f t="shared" si="15"/>
        <v>0</v>
      </c>
      <c r="AS27">
        <f t="shared" si="15"/>
        <v>0</v>
      </c>
      <c r="AT27">
        <f t="shared" si="15"/>
        <v>0</v>
      </c>
      <c r="AU27">
        <f t="shared" si="15"/>
        <v>0</v>
      </c>
      <c r="AV27">
        <f t="shared" si="15"/>
        <v>0</v>
      </c>
      <c r="AW27">
        <f t="shared" si="15"/>
        <v>0</v>
      </c>
      <c r="AX27">
        <f t="shared" si="16"/>
        <v>0</v>
      </c>
      <c r="AY27">
        <f t="shared" si="16"/>
        <v>0</v>
      </c>
      <c r="AZ27">
        <f t="shared" si="16"/>
        <v>0</v>
      </c>
      <c r="BA27">
        <f t="shared" si="16"/>
        <v>0</v>
      </c>
      <c r="BB27">
        <f t="shared" si="16"/>
        <v>0</v>
      </c>
      <c r="BC27">
        <f t="shared" si="16"/>
        <v>0</v>
      </c>
      <c r="BD27">
        <f t="shared" si="16"/>
        <v>0</v>
      </c>
      <c r="BE27">
        <f t="shared" si="16"/>
        <v>0</v>
      </c>
      <c r="BF27">
        <f t="shared" si="16"/>
        <v>0</v>
      </c>
      <c r="BG27">
        <f t="shared" si="16"/>
        <v>0</v>
      </c>
      <c r="BH27">
        <f t="shared" si="16"/>
        <v>0</v>
      </c>
      <c r="BI27">
        <f t="shared" si="16"/>
        <v>0</v>
      </c>
      <c r="BJ27">
        <f t="shared" si="16"/>
        <v>0</v>
      </c>
      <c r="BK27">
        <f t="shared" si="16"/>
        <v>0</v>
      </c>
      <c r="BL27">
        <f t="shared" si="16"/>
        <v>0</v>
      </c>
      <c r="BM27">
        <f t="shared" si="16"/>
        <v>0</v>
      </c>
      <c r="BN27">
        <f t="shared" si="17"/>
        <v>0</v>
      </c>
      <c r="BO27">
        <f t="shared" si="17"/>
        <v>0</v>
      </c>
      <c r="BP27">
        <f t="shared" si="17"/>
        <v>0</v>
      </c>
      <c r="BQ27">
        <f t="shared" si="17"/>
        <v>0</v>
      </c>
      <c r="BR27">
        <f t="shared" si="17"/>
        <v>0</v>
      </c>
      <c r="BS27">
        <f t="shared" si="17"/>
        <v>0</v>
      </c>
      <c r="BT27">
        <f t="shared" si="17"/>
        <v>0</v>
      </c>
      <c r="BU27">
        <f t="shared" si="17"/>
        <v>0</v>
      </c>
      <c r="BV27">
        <f t="shared" si="17"/>
        <v>0</v>
      </c>
      <c r="BW27">
        <f t="shared" si="17"/>
        <v>0</v>
      </c>
      <c r="BX27">
        <f t="shared" si="17"/>
        <v>0</v>
      </c>
      <c r="BY27">
        <f t="shared" si="17"/>
        <v>0</v>
      </c>
      <c r="BZ27">
        <f t="shared" si="17"/>
        <v>0</v>
      </c>
      <c r="CA27">
        <f t="shared" si="17"/>
        <v>0</v>
      </c>
      <c r="CB27">
        <f t="shared" si="17"/>
        <v>0</v>
      </c>
      <c r="CC27">
        <f t="shared" si="17"/>
        <v>0</v>
      </c>
      <c r="CD27">
        <f t="shared" si="18"/>
        <v>0</v>
      </c>
      <c r="CE27">
        <f t="shared" si="18"/>
        <v>0</v>
      </c>
      <c r="CF27">
        <f t="shared" si="18"/>
        <v>0</v>
      </c>
      <c r="CG27">
        <f t="shared" si="18"/>
        <v>0</v>
      </c>
      <c r="CH27">
        <f t="shared" si="18"/>
        <v>0</v>
      </c>
      <c r="CI27">
        <f t="shared" si="18"/>
        <v>0</v>
      </c>
      <c r="CJ27">
        <f t="shared" si="18"/>
        <v>0</v>
      </c>
      <c r="CK27">
        <f t="shared" si="18"/>
        <v>0</v>
      </c>
      <c r="CL27">
        <f t="shared" si="18"/>
        <v>0</v>
      </c>
      <c r="CM27">
        <f t="shared" si="18"/>
        <v>0</v>
      </c>
      <c r="CN27">
        <f t="shared" si="18"/>
        <v>0</v>
      </c>
      <c r="CO27">
        <f t="shared" si="18"/>
        <v>0</v>
      </c>
      <c r="CP27">
        <f t="shared" si="18"/>
        <v>0</v>
      </c>
      <c r="CQ27">
        <f t="shared" si="18"/>
        <v>0</v>
      </c>
      <c r="CR27">
        <f t="shared" si="18"/>
        <v>0</v>
      </c>
      <c r="CS27">
        <f t="shared" si="18"/>
        <v>0</v>
      </c>
      <c r="CT27">
        <f t="shared" si="19"/>
        <v>0</v>
      </c>
      <c r="CU27">
        <f t="shared" si="19"/>
        <v>0</v>
      </c>
      <c r="CV27">
        <f t="shared" si="19"/>
        <v>0</v>
      </c>
      <c r="CW27">
        <f t="shared" si="19"/>
        <v>0</v>
      </c>
      <c r="CX27">
        <f t="shared" si="19"/>
        <v>0</v>
      </c>
      <c r="CY27">
        <f t="shared" si="19"/>
        <v>0</v>
      </c>
      <c r="CZ27">
        <f t="shared" si="19"/>
        <v>0</v>
      </c>
      <c r="DA27">
        <f t="shared" si="19"/>
        <v>0</v>
      </c>
      <c r="DB27">
        <f t="shared" si="19"/>
        <v>0</v>
      </c>
      <c r="DC27">
        <f t="shared" si="19"/>
        <v>0</v>
      </c>
      <c r="DD27">
        <f t="shared" si="19"/>
        <v>0</v>
      </c>
      <c r="DE27">
        <f t="shared" si="19"/>
        <v>0</v>
      </c>
      <c r="DF27">
        <f t="shared" si="19"/>
        <v>0</v>
      </c>
      <c r="DG27">
        <f t="shared" si="19"/>
        <v>0</v>
      </c>
      <c r="DH27">
        <f t="shared" si="19"/>
        <v>0</v>
      </c>
      <c r="DI27">
        <f t="shared" si="19"/>
        <v>0</v>
      </c>
      <c r="DJ27">
        <f t="shared" si="20"/>
        <v>0</v>
      </c>
      <c r="DK27">
        <f t="shared" si="20"/>
        <v>0</v>
      </c>
      <c r="DL27">
        <f t="shared" si="20"/>
        <v>0</v>
      </c>
      <c r="DM27">
        <f t="shared" si="20"/>
        <v>0</v>
      </c>
      <c r="DN27">
        <f t="shared" si="20"/>
        <v>0</v>
      </c>
      <c r="DO27">
        <f t="shared" si="20"/>
        <v>0</v>
      </c>
      <c r="DP27">
        <f t="shared" si="20"/>
        <v>0</v>
      </c>
      <c r="DQ27">
        <f t="shared" si="20"/>
        <v>0</v>
      </c>
      <c r="DR27">
        <f t="shared" si="20"/>
        <v>0</v>
      </c>
      <c r="DS27">
        <f t="shared" si="20"/>
        <v>0</v>
      </c>
      <c r="DT27">
        <f t="shared" si="20"/>
        <v>0</v>
      </c>
      <c r="DU27">
        <f t="shared" si="20"/>
        <v>0</v>
      </c>
      <c r="DV27">
        <f t="shared" si="20"/>
        <v>0</v>
      </c>
      <c r="DW27">
        <f t="shared" si="20"/>
        <v>0</v>
      </c>
      <c r="DX27">
        <f t="shared" si="20"/>
        <v>0</v>
      </c>
      <c r="DY27">
        <f t="shared" si="20"/>
        <v>0</v>
      </c>
      <c r="DZ27">
        <f t="shared" si="21"/>
        <v>0</v>
      </c>
      <c r="EA27">
        <f t="shared" si="21"/>
        <v>0</v>
      </c>
      <c r="EB27">
        <f t="shared" si="21"/>
        <v>0</v>
      </c>
      <c r="EC27">
        <f t="shared" si="21"/>
        <v>0</v>
      </c>
      <c r="ED27">
        <f t="shared" si="21"/>
        <v>0</v>
      </c>
      <c r="EE27">
        <f t="shared" si="21"/>
        <v>0</v>
      </c>
      <c r="EF27">
        <f t="shared" si="21"/>
        <v>0</v>
      </c>
      <c r="EG27">
        <f t="shared" si="21"/>
        <v>0</v>
      </c>
      <c r="EH27">
        <f t="shared" si="21"/>
        <v>0</v>
      </c>
      <c r="EI27">
        <f t="shared" si="21"/>
        <v>0</v>
      </c>
      <c r="EJ27">
        <f t="shared" si="21"/>
        <v>0</v>
      </c>
      <c r="EK27">
        <f t="shared" si="21"/>
        <v>0</v>
      </c>
      <c r="EL27">
        <f t="shared" si="21"/>
        <v>0</v>
      </c>
      <c r="EM27">
        <f t="shared" si="21"/>
        <v>0</v>
      </c>
      <c r="EN27">
        <f t="shared" si="21"/>
        <v>0</v>
      </c>
      <c r="EO27">
        <f t="shared" si="21"/>
        <v>0</v>
      </c>
      <c r="EP27">
        <f t="shared" si="22"/>
        <v>0</v>
      </c>
      <c r="EQ27">
        <f t="shared" si="22"/>
        <v>0</v>
      </c>
      <c r="ER27">
        <f t="shared" si="22"/>
        <v>0</v>
      </c>
      <c r="ES27">
        <f t="shared" si="22"/>
        <v>0</v>
      </c>
      <c r="ET27">
        <f t="shared" si="22"/>
        <v>0</v>
      </c>
      <c r="EU27">
        <f t="shared" si="22"/>
        <v>0</v>
      </c>
      <c r="EV27">
        <f t="shared" si="22"/>
        <v>0</v>
      </c>
      <c r="EW27">
        <f t="shared" si="22"/>
        <v>0</v>
      </c>
      <c r="EX27">
        <f t="shared" si="22"/>
        <v>0</v>
      </c>
      <c r="EY27">
        <f t="shared" si="22"/>
        <v>0</v>
      </c>
      <c r="EZ27">
        <f t="shared" si="22"/>
        <v>0</v>
      </c>
      <c r="FA27">
        <f t="shared" si="22"/>
        <v>0</v>
      </c>
      <c r="FB27">
        <f t="shared" si="22"/>
        <v>0</v>
      </c>
      <c r="FC27">
        <f t="shared" si="22"/>
        <v>0</v>
      </c>
      <c r="FD27">
        <f t="shared" si="22"/>
        <v>0</v>
      </c>
      <c r="FE27">
        <f t="shared" si="22"/>
        <v>0</v>
      </c>
      <c r="FF27">
        <f t="shared" si="23"/>
        <v>0</v>
      </c>
      <c r="FG27">
        <f t="shared" si="23"/>
        <v>0</v>
      </c>
      <c r="FH27">
        <f t="shared" si="23"/>
        <v>0</v>
      </c>
      <c r="FI27">
        <f t="shared" si="23"/>
        <v>0</v>
      </c>
      <c r="FJ27">
        <f t="shared" si="23"/>
        <v>0</v>
      </c>
      <c r="FK27">
        <f t="shared" si="23"/>
        <v>0</v>
      </c>
      <c r="FL27">
        <f t="shared" si="23"/>
        <v>0</v>
      </c>
      <c r="FM27">
        <f t="shared" si="23"/>
        <v>0</v>
      </c>
      <c r="FN27">
        <f t="shared" si="23"/>
        <v>0</v>
      </c>
      <c r="FO27">
        <f t="shared" si="23"/>
        <v>0</v>
      </c>
      <c r="FP27">
        <f t="shared" si="23"/>
        <v>0</v>
      </c>
      <c r="FQ27">
        <f t="shared" si="23"/>
        <v>0</v>
      </c>
      <c r="FR27">
        <f t="shared" si="23"/>
        <v>0</v>
      </c>
      <c r="FS27">
        <f t="shared" si="23"/>
        <v>0</v>
      </c>
      <c r="FT27">
        <f t="shared" si="23"/>
        <v>0</v>
      </c>
      <c r="FU27">
        <f t="shared" si="23"/>
        <v>0</v>
      </c>
      <c r="FV27">
        <f t="shared" si="24"/>
        <v>0</v>
      </c>
      <c r="FW27">
        <f t="shared" si="24"/>
        <v>0</v>
      </c>
      <c r="FX27">
        <f t="shared" si="24"/>
        <v>0</v>
      </c>
      <c r="FY27">
        <f t="shared" si="24"/>
        <v>0</v>
      </c>
      <c r="FZ27">
        <f t="shared" si="24"/>
        <v>0</v>
      </c>
      <c r="GA27">
        <f t="shared" si="24"/>
        <v>0</v>
      </c>
      <c r="GB27">
        <f t="shared" si="24"/>
        <v>0</v>
      </c>
      <c r="GC27">
        <f t="shared" si="24"/>
        <v>0</v>
      </c>
      <c r="GD27">
        <f t="shared" si="24"/>
        <v>0</v>
      </c>
      <c r="GE27">
        <f t="shared" si="24"/>
        <v>0</v>
      </c>
      <c r="GF27">
        <f t="shared" si="24"/>
        <v>0</v>
      </c>
      <c r="GG27">
        <f t="shared" si="24"/>
        <v>0</v>
      </c>
      <c r="GH27">
        <f t="shared" si="24"/>
        <v>0</v>
      </c>
      <c r="GI27">
        <f t="shared" si="24"/>
        <v>0</v>
      </c>
      <c r="GJ27">
        <f t="shared" si="24"/>
        <v>0</v>
      </c>
      <c r="GK27">
        <f t="shared" si="24"/>
        <v>0</v>
      </c>
      <c r="GL27">
        <f t="shared" si="25"/>
        <v>0</v>
      </c>
      <c r="GM27">
        <f t="shared" si="25"/>
        <v>0</v>
      </c>
      <c r="GN27">
        <f t="shared" si="25"/>
        <v>0</v>
      </c>
      <c r="GO27">
        <f t="shared" si="25"/>
        <v>0</v>
      </c>
      <c r="GP27">
        <f t="shared" si="25"/>
        <v>0</v>
      </c>
      <c r="GQ27">
        <f t="shared" si="25"/>
        <v>0</v>
      </c>
      <c r="GR27">
        <f t="shared" si="25"/>
        <v>0</v>
      </c>
      <c r="GS27">
        <f t="shared" si="25"/>
        <v>0</v>
      </c>
    </row>
    <row r="28" spans="1:201" x14ac:dyDescent="0.25">
      <c r="A28" s="2">
        <v>1888</v>
      </c>
      <c r="B28">
        <f t="shared" si="26"/>
        <v>0</v>
      </c>
      <c r="C28">
        <f t="shared" si="26"/>
        <v>0</v>
      </c>
      <c r="D28">
        <f t="shared" si="26"/>
        <v>0</v>
      </c>
      <c r="E28">
        <f t="shared" si="26"/>
        <v>0</v>
      </c>
      <c r="F28">
        <f t="shared" si="26"/>
        <v>0</v>
      </c>
      <c r="G28">
        <f t="shared" si="26"/>
        <v>0</v>
      </c>
      <c r="H28">
        <f t="shared" si="26"/>
        <v>0</v>
      </c>
      <c r="I28">
        <f t="shared" si="26"/>
        <v>0</v>
      </c>
      <c r="J28">
        <f t="shared" si="26"/>
        <v>0</v>
      </c>
      <c r="K28">
        <f t="shared" si="26"/>
        <v>0</v>
      </c>
      <c r="L28">
        <f t="shared" si="26"/>
        <v>0</v>
      </c>
      <c r="M28">
        <f t="shared" si="26"/>
        <v>0</v>
      </c>
      <c r="N28">
        <f t="shared" si="26"/>
        <v>0</v>
      </c>
      <c r="O28">
        <f t="shared" si="26"/>
        <v>0</v>
      </c>
      <c r="P28">
        <f t="shared" si="26"/>
        <v>0</v>
      </c>
      <c r="Q28">
        <f t="shared" si="26"/>
        <v>0</v>
      </c>
      <c r="R28">
        <f t="shared" si="14"/>
        <v>0</v>
      </c>
      <c r="S28">
        <f t="shared" si="14"/>
        <v>0</v>
      </c>
      <c r="T28">
        <f t="shared" si="14"/>
        <v>0</v>
      </c>
      <c r="U28">
        <f t="shared" si="14"/>
        <v>0</v>
      </c>
      <c r="V28">
        <f t="shared" si="14"/>
        <v>0</v>
      </c>
      <c r="W28">
        <f t="shared" si="14"/>
        <v>0</v>
      </c>
      <c r="X28">
        <f t="shared" si="14"/>
        <v>0</v>
      </c>
      <c r="Y28">
        <f t="shared" si="14"/>
        <v>0</v>
      </c>
      <c r="Z28">
        <f t="shared" si="14"/>
        <v>0</v>
      </c>
      <c r="AA28">
        <f t="shared" si="14"/>
        <v>0</v>
      </c>
      <c r="AB28">
        <f t="shared" si="14"/>
        <v>0</v>
      </c>
      <c r="AC28">
        <f t="shared" si="14"/>
        <v>0</v>
      </c>
      <c r="AD28">
        <f t="shared" si="14"/>
        <v>0</v>
      </c>
      <c r="AE28">
        <f t="shared" si="14"/>
        <v>0</v>
      </c>
      <c r="AF28">
        <f t="shared" si="14"/>
        <v>0</v>
      </c>
      <c r="AG28">
        <f t="shared" si="14"/>
        <v>0</v>
      </c>
      <c r="AH28">
        <f t="shared" si="15"/>
        <v>0</v>
      </c>
      <c r="AI28">
        <f t="shared" si="15"/>
        <v>0</v>
      </c>
      <c r="AJ28">
        <f t="shared" si="15"/>
        <v>0</v>
      </c>
      <c r="AK28">
        <f t="shared" si="15"/>
        <v>0</v>
      </c>
      <c r="AL28">
        <f t="shared" si="15"/>
        <v>0</v>
      </c>
      <c r="AM28">
        <f t="shared" si="15"/>
        <v>0</v>
      </c>
      <c r="AN28">
        <f t="shared" si="15"/>
        <v>0</v>
      </c>
      <c r="AO28">
        <f t="shared" si="15"/>
        <v>0</v>
      </c>
      <c r="AP28">
        <f t="shared" si="15"/>
        <v>0</v>
      </c>
      <c r="AQ28">
        <f t="shared" si="15"/>
        <v>0</v>
      </c>
      <c r="AR28">
        <f t="shared" si="15"/>
        <v>0</v>
      </c>
      <c r="AS28">
        <f t="shared" si="15"/>
        <v>0</v>
      </c>
      <c r="AT28">
        <f t="shared" si="15"/>
        <v>0</v>
      </c>
      <c r="AU28">
        <f t="shared" si="15"/>
        <v>0</v>
      </c>
      <c r="AV28">
        <f t="shared" si="15"/>
        <v>0</v>
      </c>
      <c r="AW28">
        <f t="shared" si="15"/>
        <v>0</v>
      </c>
      <c r="AX28">
        <f t="shared" si="16"/>
        <v>0</v>
      </c>
      <c r="AY28">
        <f t="shared" si="16"/>
        <v>0</v>
      </c>
      <c r="AZ28">
        <f t="shared" si="16"/>
        <v>0</v>
      </c>
      <c r="BA28">
        <f t="shared" si="16"/>
        <v>0</v>
      </c>
      <c r="BB28">
        <f t="shared" si="16"/>
        <v>0</v>
      </c>
      <c r="BC28">
        <f t="shared" si="16"/>
        <v>0</v>
      </c>
      <c r="BD28">
        <f t="shared" si="16"/>
        <v>0</v>
      </c>
      <c r="BE28">
        <f t="shared" si="16"/>
        <v>0</v>
      </c>
      <c r="BF28">
        <f t="shared" si="16"/>
        <v>0</v>
      </c>
      <c r="BG28">
        <f t="shared" si="16"/>
        <v>0</v>
      </c>
      <c r="BH28">
        <f t="shared" si="16"/>
        <v>0</v>
      </c>
      <c r="BI28">
        <f t="shared" si="16"/>
        <v>0</v>
      </c>
      <c r="BJ28">
        <f t="shared" si="16"/>
        <v>0</v>
      </c>
      <c r="BK28">
        <f t="shared" si="16"/>
        <v>0</v>
      </c>
      <c r="BL28">
        <f t="shared" si="16"/>
        <v>0</v>
      </c>
      <c r="BM28">
        <f t="shared" si="16"/>
        <v>0</v>
      </c>
      <c r="BN28">
        <f t="shared" si="17"/>
        <v>0</v>
      </c>
      <c r="BO28">
        <f t="shared" si="17"/>
        <v>0</v>
      </c>
      <c r="BP28">
        <f t="shared" si="17"/>
        <v>0</v>
      </c>
      <c r="BQ28">
        <f t="shared" si="17"/>
        <v>0</v>
      </c>
      <c r="BR28">
        <f t="shared" si="17"/>
        <v>0</v>
      </c>
      <c r="BS28">
        <f t="shared" si="17"/>
        <v>0</v>
      </c>
      <c r="BT28">
        <f t="shared" si="17"/>
        <v>0</v>
      </c>
      <c r="BU28">
        <f t="shared" si="17"/>
        <v>0</v>
      </c>
      <c r="BV28">
        <f t="shared" si="17"/>
        <v>0</v>
      </c>
      <c r="BW28">
        <f t="shared" si="17"/>
        <v>0</v>
      </c>
      <c r="BX28">
        <f t="shared" si="17"/>
        <v>0</v>
      </c>
      <c r="BY28">
        <f t="shared" si="17"/>
        <v>0</v>
      </c>
      <c r="BZ28">
        <f t="shared" si="17"/>
        <v>0</v>
      </c>
      <c r="CA28">
        <f t="shared" si="17"/>
        <v>0</v>
      </c>
      <c r="CB28">
        <f t="shared" si="17"/>
        <v>0</v>
      </c>
      <c r="CC28">
        <f t="shared" si="17"/>
        <v>0</v>
      </c>
      <c r="CD28">
        <f t="shared" si="18"/>
        <v>0</v>
      </c>
      <c r="CE28">
        <f t="shared" si="18"/>
        <v>0</v>
      </c>
      <c r="CF28">
        <f t="shared" si="18"/>
        <v>0</v>
      </c>
      <c r="CG28">
        <f t="shared" si="18"/>
        <v>0</v>
      </c>
      <c r="CH28">
        <f t="shared" si="18"/>
        <v>0</v>
      </c>
      <c r="CI28">
        <f t="shared" si="18"/>
        <v>0</v>
      </c>
      <c r="CJ28">
        <f t="shared" si="18"/>
        <v>0</v>
      </c>
      <c r="CK28">
        <f t="shared" si="18"/>
        <v>0</v>
      </c>
      <c r="CL28">
        <f t="shared" si="18"/>
        <v>0</v>
      </c>
      <c r="CM28">
        <f t="shared" si="18"/>
        <v>0</v>
      </c>
      <c r="CN28">
        <f t="shared" si="18"/>
        <v>0</v>
      </c>
      <c r="CO28">
        <f t="shared" si="18"/>
        <v>0</v>
      </c>
      <c r="CP28">
        <f t="shared" si="18"/>
        <v>0</v>
      </c>
      <c r="CQ28">
        <f t="shared" si="18"/>
        <v>0</v>
      </c>
      <c r="CR28">
        <f t="shared" si="18"/>
        <v>0</v>
      </c>
      <c r="CS28">
        <f t="shared" si="18"/>
        <v>0</v>
      </c>
      <c r="CT28">
        <f t="shared" si="19"/>
        <v>0</v>
      </c>
      <c r="CU28">
        <f t="shared" si="19"/>
        <v>0</v>
      </c>
      <c r="CV28">
        <f t="shared" si="19"/>
        <v>0</v>
      </c>
      <c r="CW28">
        <f t="shared" si="19"/>
        <v>0</v>
      </c>
      <c r="CX28">
        <f t="shared" si="19"/>
        <v>0</v>
      </c>
      <c r="CY28">
        <f t="shared" si="19"/>
        <v>0</v>
      </c>
      <c r="CZ28">
        <f t="shared" si="19"/>
        <v>0</v>
      </c>
      <c r="DA28">
        <f t="shared" si="19"/>
        <v>0</v>
      </c>
      <c r="DB28">
        <f t="shared" si="19"/>
        <v>0</v>
      </c>
      <c r="DC28">
        <f t="shared" si="19"/>
        <v>0</v>
      </c>
      <c r="DD28">
        <f t="shared" si="19"/>
        <v>0</v>
      </c>
      <c r="DE28">
        <f t="shared" si="19"/>
        <v>0</v>
      </c>
      <c r="DF28">
        <f t="shared" si="19"/>
        <v>0</v>
      </c>
      <c r="DG28">
        <f t="shared" si="19"/>
        <v>0</v>
      </c>
      <c r="DH28">
        <f t="shared" si="19"/>
        <v>0</v>
      </c>
      <c r="DI28">
        <f t="shared" si="19"/>
        <v>0</v>
      </c>
      <c r="DJ28">
        <f t="shared" si="20"/>
        <v>0</v>
      </c>
      <c r="DK28">
        <f t="shared" si="20"/>
        <v>0</v>
      </c>
      <c r="DL28">
        <f t="shared" si="20"/>
        <v>0</v>
      </c>
      <c r="DM28">
        <f t="shared" si="20"/>
        <v>0</v>
      </c>
      <c r="DN28">
        <f t="shared" si="20"/>
        <v>0</v>
      </c>
      <c r="DO28">
        <f t="shared" si="20"/>
        <v>0</v>
      </c>
      <c r="DP28">
        <f t="shared" si="20"/>
        <v>0</v>
      </c>
      <c r="DQ28">
        <f t="shared" si="20"/>
        <v>0</v>
      </c>
      <c r="DR28">
        <f t="shared" si="20"/>
        <v>0</v>
      </c>
      <c r="DS28">
        <f t="shared" si="20"/>
        <v>0</v>
      </c>
      <c r="DT28">
        <f t="shared" si="20"/>
        <v>0</v>
      </c>
      <c r="DU28">
        <f t="shared" si="20"/>
        <v>0</v>
      </c>
      <c r="DV28">
        <f t="shared" si="20"/>
        <v>0</v>
      </c>
      <c r="DW28">
        <f t="shared" si="20"/>
        <v>0</v>
      </c>
      <c r="DX28">
        <f t="shared" si="20"/>
        <v>0</v>
      </c>
      <c r="DY28">
        <f t="shared" si="20"/>
        <v>0</v>
      </c>
      <c r="DZ28">
        <f t="shared" si="21"/>
        <v>0</v>
      </c>
      <c r="EA28">
        <f t="shared" si="21"/>
        <v>0</v>
      </c>
      <c r="EB28">
        <f t="shared" si="21"/>
        <v>0</v>
      </c>
      <c r="EC28">
        <f t="shared" si="21"/>
        <v>0</v>
      </c>
      <c r="ED28">
        <f t="shared" si="21"/>
        <v>0</v>
      </c>
      <c r="EE28">
        <f t="shared" si="21"/>
        <v>0</v>
      </c>
      <c r="EF28">
        <f t="shared" si="21"/>
        <v>0</v>
      </c>
      <c r="EG28">
        <f t="shared" si="21"/>
        <v>0</v>
      </c>
      <c r="EH28">
        <f t="shared" si="21"/>
        <v>0</v>
      </c>
      <c r="EI28">
        <f t="shared" si="21"/>
        <v>0</v>
      </c>
      <c r="EJ28">
        <f t="shared" si="21"/>
        <v>0</v>
      </c>
      <c r="EK28">
        <f t="shared" si="21"/>
        <v>0</v>
      </c>
      <c r="EL28">
        <f t="shared" si="21"/>
        <v>0</v>
      </c>
      <c r="EM28">
        <f t="shared" si="21"/>
        <v>0</v>
      </c>
      <c r="EN28">
        <f t="shared" si="21"/>
        <v>0</v>
      </c>
      <c r="EO28">
        <f t="shared" si="21"/>
        <v>0</v>
      </c>
      <c r="EP28">
        <f t="shared" si="22"/>
        <v>0</v>
      </c>
      <c r="EQ28">
        <f t="shared" si="22"/>
        <v>0</v>
      </c>
      <c r="ER28">
        <f t="shared" si="22"/>
        <v>0</v>
      </c>
      <c r="ES28">
        <f t="shared" si="22"/>
        <v>0</v>
      </c>
      <c r="ET28">
        <f t="shared" si="22"/>
        <v>0</v>
      </c>
      <c r="EU28">
        <f t="shared" si="22"/>
        <v>0</v>
      </c>
      <c r="EV28">
        <f t="shared" si="22"/>
        <v>0</v>
      </c>
      <c r="EW28">
        <f t="shared" si="22"/>
        <v>0</v>
      </c>
      <c r="EX28">
        <f t="shared" si="22"/>
        <v>0</v>
      </c>
      <c r="EY28">
        <f t="shared" si="22"/>
        <v>0</v>
      </c>
      <c r="EZ28">
        <f t="shared" si="22"/>
        <v>0</v>
      </c>
      <c r="FA28">
        <f t="shared" si="22"/>
        <v>0</v>
      </c>
      <c r="FB28">
        <f t="shared" si="22"/>
        <v>0</v>
      </c>
      <c r="FC28">
        <f t="shared" si="22"/>
        <v>0</v>
      </c>
      <c r="FD28">
        <f t="shared" si="22"/>
        <v>0</v>
      </c>
      <c r="FE28">
        <f t="shared" si="22"/>
        <v>0</v>
      </c>
      <c r="FF28">
        <f t="shared" si="23"/>
        <v>0</v>
      </c>
      <c r="FG28">
        <f t="shared" si="23"/>
        <v>0</v>
      </c>
      <c r="FH28">
        <f t="shared" si="23"/>
        <v>0</v>
      </c>
      <c r="FI28">
        <f t="shared" si="23"/>
        <v>0</v>
      </c>
      <c r="FJ28">
        <f t="shared" si="23"/>
        <v>0</v>
      </c>
      <c r="FK28">
        <f t="shared" si="23"/>
        <v>0</v>
      </c>
      <c r="FL28">
        <f t="shared" si="23"/>
        <v>0</v>
      </c>
      <c r="FM28">
        <f t="shared" si="23"/>
        <v>0</v>
      </c>
      <c r="FN28">
        <f t="shared" si="23"/>
        <v>0</v>
      </c>
      <c r="FO28">
        <f t="shared" si="23"/>
        <v>0</v>
      </c>
      <c r="FP28">
        <f t="shared" si="23"/>
        <v>0</v>
      </c>
      <c r="FQ28">
        <f t="shared" si="23"/>
        <v>0</v>
      </c>
      <c r="FR28">
        <f t="shared" si="23"/>
        <v>0</v>
      </c>
      <c r="FS28">
        <f t="shared" si="23"/>
        <v>0</v>
      </c>
      <c r="FT28">
        <f t="shared" si="23"/>
        <v>0</v>
      </c>
      <c r="FU28">
        <f t="shared" si="23"/>
        <v>0</v>
      </c>
      <c r="FV28">
        <f t="shared" si="24"/>
        <v>0</v>
      </c>
      <c r="FW28">
        <f t="shared" si="24"/>
        <v>0</v>
      </c>
      <c r="FX28">
        <f t="shared" si="24"/>
        <v>0</v>
      </c>
      <c r="FY28">
        <f t="shared" si="24"/>
        <v>0</v>
      </c>
      <c r="FZ28">
        <f t="shared" si="24"/>
        <v>0</v>
      </c>
      <c r="GA28">
        <f t="shared" si="24"/>
        <v>0</v>
      </c>
      <c r="GB28">
        <f t="shared" si="24"/>
        <v>0</v>
      </c>
      <c r="GC28">
        <f t="shared" si="24"/>
        <v>0</v>
      </c>
      <c r="GD28">
        <f t="shared" si="24"/>
        <v>0</v>
      </c>
      <c r="GE28">
        <f t="shared" si="24"/>
        <v>0</v>
      </c>
      <c r="GF28">
        <f t="shared" si="24"/>
        <v>0</v>
      </c>
      <c r="GG28">
        <f t="shared" si="24"/>
        <v>0</v>
      </c>
      <c r="GH28">
        <f t="shared" si="24"/>
        <v>0</v>
      </c>
      <c r="GI28">
        <f t="shared" si="24"/>
        <v>0</v>
      </c>
      <c r="GJ28">
        <f t="shared" si="24"/>
        <v>0</v>
      </c>
      <c r="GK28">
        <f t="shared" si="24"/>
        <v>0</v>
      </c>
      <c r="GL28">
        <f t="shared" si="25"/>
        <v>0</v>
      </c>
      <c r="GM28">
        <f t="shared" si="25"/>
        <v>0</v>
      </c>
      <c r="GN28">
        <f t="shared" si="25"/>
        <v>0</v>
      </c>
      <c r="GO28">
        <f t="shared" si="25"/>
        <v>0</v>
      </c>
      <c r="GP28">
        <f t="shared" si="25"/>
        <v>0</v>
      </c>
      <c r="GQ28">
        <f t="shared" si="25"/>
        <v>0</v>
      </c>
      <c r="GR28">
        <f t="shared" si="25"/>
        <v>0</v>
      </c>
      <c r="GS28">
        <f t="shared" si="25"/>
        <v>0</v>
      </c>
    </row>
    <row r="29" spans="1:201" x14ac:dyDescent="0.25">
      <c r="A29" s="2">
        <v>1968</v>
      </c>
      <c r="B29">
        <f t="shared" si="26"/>
        <v>0</v>
      </c>
      <c r="C29">
        <f t="shared" si="26"/>
        <v>0</v>
      </c>
      <c r="D29">
        <f t="shared" si="26"/>
        <v>0</v>
      </c>
      <c r="E29">
        <f t="shared" si="26"/>
        <v>0</v>
      </c>
      <c r="F29">
        <f t="shared" si="26"/>
        <v>0</v>
      </c>
      <c r="G29">
        <f t="shared" si="26"/>
        <v>0</v>
      </c>
      <c r="H29">
        <f t="shared" si="26"/>
        <v>0</v>
      </c>
      <c r="I29">
        <f t="shared" si="26"/>
        <v>0</v>
      </c>
      <c r="J29">
        <f t="shared" si="26"/>
        <v>0</v>
      </c>
      <c r="K29">
        <f t="shared" si="26"/>
        <v>0</v>
      </c>
      <c r="L29">
        <f t="shared" si="26"/>
        <v>0</v>
      </c>
      <c r="M29">
        <f t="shared" si="26"/>
        <v>0</v>
      </c>
      <c r="N29">
        <f t="shared" si="26"/>
        <v>0</v>
      </c>
      <c r="O29">
        <f t="shared" si="26"/>
        <v>0</v>
      </c>
      <c r="P29">
        <f t="shared" si="26"/>
        <v>0</v>
      </c>
      <c r="Q29">
        <f t="shared" si="26"/>
        <v>0</v>
      </c>
      <c r="R29">
        <f t="shared" si="14"/>
        <v>0</v>
      </c>
      <c r="S29">
        <f t="shared" si="14"/>
        <v>0</v>
      </c>
      <c r="T29">
        <f t="shared" si="14"/>
        <v>0</v>
      </c>
      <c r="U29">
        <f t="shared" si="14"/>
        <v>0</v>
      </c>
      <c r="V29">
        <f t="shared" si="14"/>
        <v>0</v>
      </c>
      <c r="W29">
        <f t="shared" si="14"/>
        <v>0</v>
      </c>
      <c r="X29">
        <f t="shared" si="14"/>
        <v>0</v>
      </c>
      <c r="Y29">
        <f t="shared" si="14"/>
        <v>0</v>
      </c>
      <c r="Z29">
        <f t="shared" si="14"/>
        <v>0</v>
      </c>
      <c r="AA29">
        <f t="shared" si="14"/>
        <v>0</v>
      </c>
      <c r="AB29">
        <f t="shared" si="14"/>
        <v>0</v>
      </c>
      <c r="AC29">
        <f t="shared" si="14"/>
        <v>0</v>
      </c>
      <c r="AD29">
        <f t="shared" si="14"/>
        <v>0</v>
      </c>
      <c r="AE29">
        <f t="shared" si="14"/>
        <v>0</v>
      </c>
      <c r="AF29">
        <f t="shared" si="14"/>
        <v>0</v>
      </c>
      <c r="AG29">
        <f t="shared" si="14"/>
        <v>0</v>
      </c>
      <c r="AH29">
        <f t="shared" si="15"/>
        <v>0</v>
      </c>
      <c r="AI29">
        <f t="shared" si="15"/>
        <v>0</v>
      </c>
      <c r="AJ29">
        <f t="shared" si="15"/>
        <v>0</v>
      </c>
      <c r="AK29">
        <f t="shared" si="15"/>
        <v>0</v>
      </c>
      <c r="AL29">
        <f t="shared" si="15"/>
        <v>0</v>
      </c>
      <c r="AM29">
        <f t="shared" si="15"/>
        <v>0</v>
      </c>
      <c r="AN29">
        <f t="shared" si="15"/>
        <v>0</v>
      </c>
      <c r="AO29">
        <f t="shared" si="15"/>
        <v>0</v>
      </c>
      <c r="AP29">
        <f t="shared" si="15"/>
        <v>0</v>
      </c>
      <c r="AQ29">
        <f t="shared" si="15"/>
        <v>0</v>
      </c>
      <c r="AR29">
        <f t="shared" si="15"/>
        <v>0</v>
      </c>
      <c r="AS29">
        <f t="shared" si="15"/>
        <v>0</v>
      </c>
      <c r="AT29">
        <f t="shared" si="15"/>
        <v>0</v>
      </c>
      <c r="AU29">
        <f t="shared" si="15"/>
        <v>0</v>
      </c>
      <c r="AV29">
        <f t="shared" si="15"/>
        <v>0</v>
      </c>
      <c r="AW29">
        <f t="shared" si="15"/>
        <v>0</v>
      </c>
      <c r="AX29">
        <f t="shared" si="16"/>
        <v>0</v>
      </c>
      <c r="AY29">
        <f t="shared" si="16"/>
        <v>0</v>
      </c>
      <c r="AZ29">
        <f t="shared" si="16"/>
        <v>0</v>
      </c>
      <c r="BA29">
        <f t="shared" si="16"/>
        <v>0</v>
      </c>
      <c r="BB29">
        <f t="shared" si="16"/>
        <v>0</v>
      </c>
      <c r="BC29">
        <f t="shared" si="16"/>
        <v>0</v>
      </c>
      <c r="BD29">
        <f t="shared" si="16"/>
        <v>0</v>
      </c>
      <c r="BE29">
        <f t="shared" si="16"/>
        <v>0</v>
      </c>
      <c r="BF29">
        <f t="shared" si="16"/>
        <v>0</v>
      </c>
      <c r="BG29">
        <f t="shared" si="16"/>
        <v>0</v>
      </c>
      <c r="BH29">
        <f t="shared" si="16"/>
        <v>0</v>
      </c>
      <c r="BI29">
        <f t="shared" si="16"/>
        <v>0</v>
      </c>
      <c r="BJ29">
        <f t="shared" si="16"/>
        <v>0</v>
      </c>
      <c r="BK29">
        <f t="shared" si="16"/>
        <v>0</v>
      </c>
      <c r="BL29">
        <f t="shared" si="16"/>
        <v>0</v>
      </c>
      <c r="BM29">
        <f t="shared" si="16"/>
        <v>0</v>
      </c>
      <c r="BN29">
        <f t="shared" si="17"/>
        <v>0</v>
      </c>
      <c r="BO29">
        <f t="shared" si="17"/>
        <v>0</v>
      </c>
      <c r="BP29">
        <f t="shared" si="17"/>
        <v>0</v>
      </c>
      <c r="BQ29">
        <f t="shared" si="17"/>
        <v>0</v>
      </c>
      <c r="BR29">
        <f t="shared" si="17"/>
        <v>0</v>
      </c>
      <c r="BS29">
        <f t="shared" si="17"/>
        <v>0</v>
      </c>
      <c r="BT29">
        <f t="shared" si="17"/>
        <v>0</v>
      </c>
      <c r="BU29">
        <f t="shared" si="17"/>
        <v>0</v>
      </c>
      <c r="BV29">
        <f t="shared" si="17"/>
        <v>0</v>
      </c>
      <c r="BW29">
        <f t="shared" si="17"/>
        <v>0</v>
      </c>
      <c r="BX29">
        <f t="shared" si="17"/>
        <v>0</v>
      </c>
      <c r="BY29">
        <f t="shared" si="17"/>
        <v>0</v>
      </c>
      <c r="BZ29">
        <f t="shared" si="17"/>
        <v>0</v>
      </c>
      <c r="CA29">
        <f t="shared" si="17"/>
        <v>0</v>
      </c>
      <c r="CB29">
        <f t="shared" si="17"/>
        <v>0</v>
      </c>
      <c r="CC29">
        <f t="shared" si="17"/>
        <v>0</v>
      </c>
      <c r="CD29">
        <f t="shared" si="18"/>
        <v>0</v>
      </c>
      <c r="CE29">
        <f t="shared" si="18"/>
        <v>0</v>
      </c>
      <c r="CF29">
        <f t="shared" si="18"/>
        <v>0</v>
      </c>
      <c r="CG29">
        <f t="shared" si="18"/>
        <v>0</v>
      </c>
      <c r="CH29">
        <f t="shared" si="18"/>
        <v>0</v>
      </c>
      <c r="CI29">
        <f t="shared" si="18"/>
        <v>0</v>
      </c>
      <c r="CJ29">
        <f t="shared" si="18"/>
        <v>0</v>
      </c>
      <c r="CK29">
        <f t="shared" si="18"/>
        <v>0</v>
      </c>
      <c r="CL29">
        <f t="shared" si="18"/>
        <v>0</v>
      </c>
      <c r="CM29">
        <f t="shared" si="18"/>
        <v>0</v>
      </c>
      <c r="CN29">
        <f t="shared" si="18"/>
        <v>0</v>
      </c>
      <c r="CO29">
        <f t="shared" si="18"/>
        <v>0</v>
      </c>
      <c r="CP29">
        <f t="shared" si="18"/>
        <v>0</v>
      </c>
      <c r="CQ29">
        <f t="shared" si="18"/>
        <v>0</v>
      </c>
      <c r="CR29">
        <f t="shared" si="18"/>
        <v>0</v>
      </c>
      <c r="CS29">
        <f t="shared" si="18"/>
        <v>0</v>
      </c>
      <c r="CT29">
        <f t="shared" si="19"/>
        <v>0</v>
      </c>
      <c r="CU29">
        <f t="shared" si="19"/>
        <v>0</v>
      </c>
      <c r="CV29">
        <f t="shared" si="19"/>
        <v>0</v>
      </c>
      <c r="CW29">
        <f t="shared" si="19"/>
        <v>0</v>
      </c>
      <c r="CX29">
        <f t="shared" si="19"/>
        <v>0</v>
      </c>
      <c r="CY29">
        <f t="shared" si="19"/>
        <v>0</v>
      </c>
      <c r="CZ29">
        <f t="shared" si="19"/>
        <v>0</v>
      </c>
      <c r="DA29">
        <f t="shared" si="19"/>
        <v>0</v>
      </c>
      <c r="DB29">
        <f t="shared" si="19"/>
        <v>0</v>
      </c>
      <c r="DC29">
        <f t="shared" si="19"/>
        <v>0</v>
      </c>
      <c r="DD29">
        <f t="shared" si="19"/>
        <v>0</v>
      </c>
      <c r="DE29">
        <f t="shared" si="19"/>
        <v>0</v>
      </c>
      <c r="DF29">
        <f t="shared" si="19"/>
        <v>0</v>
      </c>
      <c r="DG29">
        <f t="shared" si="19"/>
        <v>0</v>
      </c>
      <c r="DH29">
        <f t="shared" si="19"/>
        <v>0</v>
      </c>
      <c r="DI29">
        <f t="shared" si="19"/>
        <v>0</v>
      </c>
      <c r="DJ29">
        <f t="shared" si="20"/>
        <v>0</v>
      </c>
      <c r="DK29">
        <f t="shared" si="20"/>
        <v>0</v>
      </c>
      <c r="DL29">
        <f t="shared" si="20"/>
        <v>0</v>
      </c>
      <c r="DM29">
        <f t="shared" si="20"/>
        <v>0</v>
      </c>
      <c r="DN29">
        <f t="shared" si="20"/>
        <v>0</v>
      </c>
      <c r="DO29">
        <f t="shared" si="20"/>
        <v>0</v>
      </c>
      <c r="DP29">
        <f t="shared" si="20"/>
        <v>0</v>
      </c>
      <c r="DQ29">
        <f t="shared" si="20"/>
        <v>0</v>
      </c>
      <c r="DR29">
        <f t="shared" si="20"/>
        <v>0</v>
      </c>
      <c r="DS29">
        <f t="shared" si="20"/>
        <v>0</v>
      </c>
      <c r="DT29">
        <f t="shared" si="20"/>
        <v>0</v>
      </c>
      <c r="DU29">
        <f t="shared" si="20"/>
        <v>0</v>
      </c>
      <c r="DV29">
        <f t="shared" si="20"/>
        <v>0</v>
      </c>
      <c r="DW29">
        <f t="shared" si="20"/>
        <v>0</v>
      </c>
      <c r="DX29">
        <f t="shared" si="20"/>
        <v>0</v>
      </c>
      <c r="DY29">
        <f t="shared" si="20"/>
        <v>0</v>
      </c>
      <c r="DZ29">
        <f t="shared" si="21"/>
        <v>0</v>
      </c>
      <c r="EA29">
        <f t="shared" si="21"/>
        <v>0</v>
      </c>
      <c r="EB29">
        <f t="shared" si="21"/>
        <v>0</v>
      </c>
      <c r="EC29">
        <f t="shared" si="21"/>
        <v>0</v>
      </c>
      <c r="ED29">
        <f t="shared" si="21"/>
        <v>0</v>
      </c>
      <c r="EE29">
        <f t="shared" si="21"/>
        <v>0</v>
      </c>
      <c r="EF29">
        <f t="shared" si="21"/>
        <v>0</v>
      </c>
      <c r="EG29">
        <f t="shared" si="21"/>
        <v>0</v>
      </c>
      <c r="EH29">
        <f t="shared" si="21"/>
        <v>0</v>
      </c>
      <c r="EI29">
        <f t="shared" si="21"/>
        <v>0</v>
      </c>
      <c r="EJ29">
        <f t="shared" si="21"/>
        <v>0</v>
      </c>
      <c r="EK29">
        <f t="shared" si="21"/>
        <v>0</v>
      </c>
      <c r="EL29">
        <f t="shared" si="21"/>
        <v>0</v>
      </c>
      <c r="EM29">
        <f t="shared" si="21"/>
        <v>0</v>
      </c>
      <c r="EN29">
        <f t="shared" si="21"/>
        <v>0</v>
      </c>
      <c r="EO29">
        <f t="shared" si="21"/>
        <v>0</v>
      </c>
      <c r="EP29">
        <f t="shared" si="22"/>
        <v>0</v>
      </c>
      <c r="EQ29">
        <f t="shared" si="22"/>
        <v>0</v>
      </c>
      <c r="ER29">
        <f t="shared" si="22"/>
        <v>0</v>
      </c>
      <c r="ES29">
        <f t="shared" si="22"/>
        <v>0</v>
      </c>
      <c r="ET29">
        <f t="shared" si="22"/>
        <v>0</v>
      </c>
      <c r="EU29">
        <f t="shared" si="22"/>
        <v>0</v>
      </c>
      <c r="EV29">
        <f t="shared" si="22"/>
        <v>0</v>
      </c>
      <c r="EW29">
        <f t="shared" si="22"/>
        <v>0</v>
      </c>
      <c r="EX29">
        <f t="shared" si="22"/>
        <v>0</v>
      </c>
      <c r="EY29">
        <f t="shared" si="22"/>
        <v>0</v>
      </c>
      <c r="EZ29">
        <f t="shared" si="22"/>
        <v>0</v>
      </c>
      <c r="FA29">
        <f t="shared" si="22"/>
        <v>0</v>
      </c>
      <c r="FB29">
        <f t="shared" si="22"/>
        <v>0</v>
      </c>
      <c r="FC29">
        <f t="shared" si="22"/>
        <v>0</v>
      </c>
      <c r="FD29">
        <f t="shared" si="22"/>
        <v>0</v>
      </c>
      <c r="FE29">
        <f t="shared" si="22"/>
        <v>0</v>
      </c>
      <c r="FF29">
        <f t="shared" si="23"/>
        <v>0</v>
      </c>
      <c r="FG29">
        <f t="shared" si="23"/>
        <v>0</v>
      </c>
      <c r="FH29">
        <f t="shared" si="23"/>
        <v>0</v>
      </c>
      <c r="FI29">
        <f t="shared" si="23"/>
        <v>0</v>
      </c>
      <c r="FJ29">
        <f t="shared" si="23"/>
        <v>0</v>
      </c>
      <c r="FK29">
        <f t="shared" si="23"/>
        <v>0</v>
      </c>
      <c r="FL29">
        <f t="shared" si="23"/>
        <v>0</v>
      </c>
      <c r="FM29">
        <f t="shared" si="23"/>
        <v>0</v>
      </c>
      <c r="FN29">
        <f t="shared" si="23"/>
        <v>0</v>
      </c>
      <c r="FO29">
        <f t="shared" si="23"/>
        <v>0</v>
      </c>
      <c r="FP29">
        <f t="shared" si="23"/>
        <v>0</v>
      </c>
      <c r="FQ29">
        <f t="shared" si="23"/>
        <v>0</v>
      </c>
      <c r="FR29">
        <f t="shared" si="23"/>
        <v>0</v>
      </c>
      <c r="FS29">
        <f t="shared" si="23"/>
        <v>0</v>
      </c>
      <c r="FT29">
        <f t="shared" si="23"/>
        <v>0</v>
      </c>
      <c r="FU29">
        <f t="shared" si="23"/>
        <v>0</v>
      </c>
      <c r="FV29">
        <f t="shared" si="24"/>
        <v>0</v>
      </c>
      <c r="FW29">
        <f t="shared" si="24"/>
        <v>0</v>
      </c>
      <c r="FX29">
        <f t="shared" si="24"/>
        <v>0</v>
      </c>
      <c r="FY29">
        <f t="shared" si="24"/>
        <v>0</v>
      </c>
      <c r="FZ29">
        <f t="shared" si="24"/>
        <v>0</v>
      </c>
      <c r="GA29">
        <f t="shared" si="24"/>
        <v>0</v>
      </c>
      <c r="GB29">
        <f t="shared" si="24"/>
        <v>0</v>
      </c>
      <c r="GC29">
        <f t="shared" si="24"/>
        <v>0</v>
      </c>
      <c r="GD29">
        <f t="shared" si="24"/>
        <v>0</v>
      </c>
      <c r="GE29">
        <f t="shared" si="24"/>
        <v>0</v>
      </c>
      <c r="GF29">
        <f t="shared" si="24"/>
        <v>0</v>
      </c>
      <c r="GG29">
        <f t="shared" si="24"/>
        <v>0</v>
      </c>
      <c r="GH29">
        <f t="shared" si="24"/>
        <v>0</v>
      </c>
      <c r="GI29">
        <f t="shared" si="24"/>
        <v>0</v>
      </c>
      <c r="GJ29">
        <f t="shared" si="24"/>
        <v>0</v>
      </c>
      <c r="GK29">
        <f t="shared" si="24"/>
        <v>0</v>
      </c>
      <c r="GL29">
        <f t="shared" si="25"/>
        <v>0</v>
      </c>
      <c r="GM29">
        <f t="shared" si="25"/>
        <v>0</v>
      </c>
      <c r="GN29">
        <f t="shared" si="25"/>
        <v>0</v>
      </c>
      <c r="GO29">
        <f t="shared" si="25"/>
        <v>0</v>
      </c>
      <c r="GP29">
        <f t="shared" si="25"/>
        <v>0</v>
      </c>
      <c r="GQ29">
        <f t="shared" si="25"/>
        <v>0</v>
      </c>
      <c r="GR29">
        <f t="shared" si="25"/>
        <v>0</v>
      </c>
      <c r="GS29">
        <f t="shared" si="25"/>
        <v>0</v>
      </c>
    </row>
    <row r="30" spans="1:201" x14ac:dyDescent="0.25">
      <c r="A30" s="2">
        <v>1877</v>
      </c>
      <c r="B30">
        <f t="shared" si="26"/>
        <v>0</v>
      </c>
      <c r="C30">
        <f t="shared" si="26"/>
        <v>0</v>
      </c>
      <c r="D30">
        <f t="shared" si="26"/>
        <v>0</v>
      </c>
      <c r="E30">
        <f t="shared" si="26"/>
        <v>0</v>
      </c>
      <c r="F30">
        <f t="shared" si="26"/>
        <v>0</v>
      </c>
      <c r="G30">
        <f t="shared" si="26"/>
        <v>0</v>
      </c>
      <c r="H30">
        <f t="shared" si="26"/>
        <v>0</v>
      </c>
      <c r="I30">
        <f t="shared" si="26"/>
        <v>0</v>
      </c>
      <c r="J30">
        <f t="shared" si="26"/>
        <v>0</v>
      </c>
      <c r="K30">
        <f t="shared" si="26"/>
        <v>0</v>
      </c>
      <c r="L30">
        <f t="shared" si="26"/>
        <v>0</v>
      </c>
      <c r="M30">
        <f t="shared" si="26"/>
        <v>0</v>
      </c>
      <c r="N30">
        <f t="shared" si="26"/>
        <v>0</v>
      </c>
      <c r="O30">
        <f t="shared" si="26"/>
        <v>0</v>
      </c>
      <c r="P30">
        <f t="shared" si="26"/>
        <v>0</v>
      </c>
      <c r="Q30">
        <f t="shared" si="26"/>
        <v>0</v>
      </c>
      <c r="R30">
        <f t="shared" si="14"/>
        <v>0</v>
      </c>
      <c r="S30">
        <f t="shared" si="14"/>
        <v>0</v>
      </c>
      <c r="T30">
        <f t="shared" si="14"/>
        <v>0</v>
      </c>
      <c r="U30">
        <f t="shared" si="14"/>
        <v>0</v>
      </c>
      <c r="V30">
        <f t="shared" si="14"/>
        <v>0</v>
      </c>
      <c r="W30">
        <f t="shared" si="14"/>
        <v>0</v>
      </c>
      <c r="X30">
        <f t="shared" si="14"/>
        <v>0</v>
      </c>
      <c r="Y30">
        <f t="shared" si="14"/>
        <v>0</v>
      </c>
      <c r="Z30">
        <f t="shared" si="14"/>
        <v>0</v>
      </c>
      <c r="AA30">
        <f t="shared" si="14"/>
        <v>0</v>
      </c>
      <c r="AB30">
        <f t="shared" si="14"/>
        <v>0</v>
      </c>
      <c r="AC30">
        <f t="shared" si="14"/>
        <v>0</v>
      </c>
      <c r="AD30">
        <f t="shared" si="14"/>
        <v>0</v>
      </c>
      <c r="AE30">
        <f t="shared" si="14"/>
        <v>0</v>
      </c>
      <c r="AF30">
        <f t="shared" si="14"/>
        <v>0</v>
      </c>
      <c r="AG30">
        <f t="shared" si="14"/>
        <v>0</v>
      </c>
      <c r="AH30">
        <f t="shared" si="15"/>
        <v>0</v>
      </c>
      <c r="AI30">
        <f t="shared" si="15"/>
        <v>0</v>
      </c>
      <c r="AJ30">
        <f t="shared" si="15"/>
        <v>0</v>
      </c>
      <c r="AK30">
        <f t="shared" si="15"/>
        <v>0</v>
      </c>
      <c r="AL30">
        <f t="shared" si="15"/>
        <v>0</v>
      </c>
      <c r="AM30">
        <f t="shared" si="15"/>
        <v>0</v>
      </c>
      <c r="AN30">
        <f t="shared" si="15"/>
        <v>0</v>
      </c>
      <c r="AO30">
        <f t="shared" si="15"/>
        <v>0</v>
      </c>
      <c r="AP30">
        <f t="shared" si="15"/>
        <v>0</v>
      </c>
      <c r="AQ30">
        <f t="shared" si="15"/>
        <v>0</v>
      </c>
      <c r="AR30">
        <f t="shared" si="15"/>
        <v>0</v>
      </c>
      <c r="AS30">
        <f t="shared" si="15"/>
        <v>0</v>
      </c>
      <c r="AT30">
        <f t="shared" si="15"/>
        <v>0</v>
      </c>
      <c r="AU30">
        <f t="shared" si="15"/>
        <v>0</v>
      </c>
      <c r="AV30">
        <f t="shared" si="15"/>
        <v>0</v>
      </c>
      <c r="AW30">
        <f t="shared" si="15"/>
        <v>0</v>
      </c>
      <c r="AX30">
        <f t="shared" si="16"/>
        <v>0</v>
      </c>
      <c r="AY30">
        <f t="shared" si="16"/>
        <v>0</v>
      </c>
      <c r="AZ30">
        <f t="shared" si="16"/>
        <v>0</v>
      </c>
      <c r="BA30">
        <f t="shared" si="16"/>
        <v>0</v>
      </c>
      <c r="BB30">
        <f t="shared" si="16"/>
        <v>0</v>
      </c>
      <c r="BC30">
        <f t="shared" si="16"/>
        <v>0</v>
      </c>
      <c r="BD30">
        <f t="shared" si="16"/>
        <v>0</v>
      </c>
      <c r="BE30">
        <f t="shared" si="16"/>
        <v>0</v>
      </c>
      <c r="BF30">
        <f t="shared" si="16"/>
        <v>0</v>
      </c>
      <c r="BG30">
        <f t="shared" si="16"/>
        <v>0</v>
      </c>
      <c r="BH30">
        <f t="shared" si="16"/>
        <v>0</v>
      </c>
      <c r="BI30">
        <f t="shared" si="16"/>
        <v>0</v>
      </c>
      <c r="BJ30">
        <f t="shared" si="16"/>
        <v>0</v>
      </c>
      <c r="BK30">
        <f t="shared" si="16"/>
        <v>0</v>
      </c>
      <c r="BL30">
        <f t="shared" si="16"/>
        <v>0</v>
      </c>
      <c r="BM30">
        <f t="shared" si="16"/>
        <v>0</v>
      </c>
      <c r="BN30">
        <f t="shared" si="17"/>
        <v>0</v>
      </c>
      <c r="BO30">
        <f t="shared" si="17"/>
        <v>0</v>
      </c>
      <c r="BP30">
        <f t="shared" si="17"/>
        <v>0</v>
      </c>
      <c r="BQ30">
        <f t="shared" si="17"/>
        <v>0</v>
      </c>
      <c r="BR30">
        <f t="shared" si="17"/>
        <v>0</v>
      </c>
      <c r="BS30">
        <f t="shared" si="17"/>
        <v>0</v>
      </c>
      <c r="BT30">
        <f t="shared" si="17"/>
        <v>0</v>
      </c>
      <c r="BU30">
        <f t="shared" si="17"/>
        <v>0</v>
      </c>
      <c r="BV30">
        <f t="shared" si="17"/>
        <v>0</v>
      </c>
      <c r="BW30">
        <f t="shared" si="17"/>
        <v>0</v>
      </c>
      <c r="BX30">
        <f t="shared" si="17"/>
        <v>0</v>
      </c>
      <c r="BY30">
        <f t="shared" si="17"/>
        <v>0</v>
      </c>
      <c r="BZ30">
        <f t="shared" si="17"/>
        <v>0</v>
      </c>
      <c r="CA30">
        <f t="shared" si="17"/>
        <v>0</v>
      </c>
      <c r="CB30">
        <f t="shared" si="17"/>
        <v>0</v>
      </c>
      <c r="CC30">
        <f t="shared" si="17"/>
        <v>0</v>
      </c>
      <c r="CD30">
        <f t="shared" si="18"/>
        <v>0</v>
      </c>
      <c r="CE30">
        <f t="shared" si="18"/>
        <v>0</v>
      </c>
      <c r="CF30">
        <f t="shared" si="18"/>
        <v>0</v>
      </c>
      <c r="CG30">
        <f t="shared" si="18"/>
        <v>0</v>
      </c>
      <c r="CH30">
        <f t="shared" si="18"/>
        <v>0</v>
      </c>
      <c r="CI30">
        <f t="shared" si="18"/>
        <v>0</v>
      </c>
      <c r="CJ30">
        <f t="shared" si="18"/>
        <v>0</v>
      </c>
      <c r="CK30">
        <f t="shared" si="18"/>
        <v>0</v>
      </c>
      <c r="CL30">
        <f t="shared" si="18"/>
        <v>0</v>
      </c>
      <c r="CM30">
        <f t="shared" si="18"/>
        <v>0</v>
      </c>
      <c r="CN30">
        <f t="shared" si="18"/>
        <v>0</v>
      </c>
      <c r="CO30">
        <f t="shared" si="18"/>
        <v>0</v>
      </c>
      <c r="CP30">
        <f t="shared" si="18"/>
        <v>0</v>
      </c>
      <c r="CQ30">
        <f t="shared" si="18"/>
        <v>0</v>
      </c>
      <c r="CR30">
        <f t="shared" si="18"/>
        <v>0</v>
      </c>
      <c r="CS30">
        <f t="shared" si="18"/>
        <v>0</v>
      </c>
      <c r="CT30">
        <f t="shared" si="19"/>
        <v>0</v>
      </c>
      <c r="CU30">
        <f t="shared" si="19"/>
        <v>0</v>
      </c>
      <c r="CV30">
        <f t="shared" si="19"/>
        <v>0</v>
      </c>
      <c r="CW30">
        <f t="shared" si="19"/>
        <v>0</v>
      </c>
      <c r="CX30">
        <f t="shared" si="19"/>
        <v>0</v>
      </c>
      <c r="CY30">
        <f t="shared" si="19"/>
        <v>0</v>
      </c>
      <c r="CZ30">
        <f t="shared" si="19"/>
        <v>0</v>
      </c>
      <c r="DA30">
        <f t="shared" si="19"/>
        <v>0</v>
      </c>
      <c r="DB30">
        <f t="shared" si="19"/>
        <v>0</v>
      </c>
      <c r="DC30">
        <f t="shared" si="19"/>
        <v>0</v>
      </c>
      <c r="DD30">
        <f t="shared" si="19"/>
        <v>0</v>
      </c>
      <c r="DE30">
        <f t="shared" si="19"/>
        <v>0</v>
      </c>
      <c r="DF30">
        <f t="shared" si="19"/>
        <v>0</v>
      </c>
      <c r="DG30">
        <f t="shared" si="19"/>
        <v>0</v>
      </c>
      <c r="DH30">
        <f t="shared" si="19"/>
        <v>0</v>
      </c>
      <c r="DI30">
        <f t="shared" si="19"/>
        <v>0</v>
      </c>
      <c r="DJ30">
        <f t="shared" si="20"/>
        <v>0</v>
      </c>
      <c r="DK30">
        <f t="shared" si="20"/>
        <v>0</v>
      </c>
      <c r="DL30">
        <f t="shared" si="20"/>
        <v>0</v>
      </c>
      <c r="DM30">
        <f t="shared" si="20"/>
        <v>0</v>
      </c>
      <c r="DN30">
        <f t="shared" si="20"/>
        <v>0</v>
      </c>
      <c r="DO30">
        <f t="shared" si="20"/>
        <v>0</v>
      </c>
      <c r="DP30">
        <f t="shared" si="20"/>
        <v>0</v>
      </c>
      <c r="DQ30">
        <f t="shared" si="20"/>
        <v>0</v>
      </c>
      <c r="DR30">
        <f t="shared" si="20"/>
        <v>0</v>
      </c>
      <c r="DS30">
        <f t="shared" si="20"/>
        <v>0</v>
      </c>
      <c r="DT30">
        <f t="shared" si="20"/>
        <v>0</v>
      </c>
      <c r="DU30">
        <f t="shared" si="20"/>
        <v>0</v>
      </c>
      <c r="DV30">
        <f t="shared" si="20"/>
        <v>0</v>
      </c>
      <c r="DW30">
        <f t="shared" si="20"/>
        <v>0</v>
      </c>
      <c r="DX30">
        <f t="shared" si="20"/>
        <v>0</v>
      </c>
      <c r="DY30">
        <f t="shared" si="20"/>
        <v>0</v>
      </c>
      <c r="DZ30">
        <f t="shared" si="21"/>
        <v>0</v>
      </c>
      <c r="EA30">
        <f t="shared" si="21"/>
        <v>0</v>
      </c>
      <c r="EB30">
        <f t="shared" si="21"/>
        <v>0</v>
      </c>
      <c r="EC30">
        <f t="shared" si="21"/>
        <v>0</v>
      </c>
      <c r="ED30">
        <f t="shared" si="21"/>
        <v>0</v>
      </c>
      <c r="EE30">
        <f t="shared" si="21"/>
        <v>0</v>
      </c>
      <c r="EF30">
        <f t="shared" si="21"/>
        <v>0</v>
      </c>
      <c r="EG30">
        <f t="shared" si="21"/>
        <v>0</v>
      </c>
      <c r="EH30">
        <f t="shared" si="21"/>
        <v>0</v>
      </c>
      <c r="EI30">
        <f t="shared" si="21"/>
        <v>0</v>
      </c>
      <c r="EJ30">
        <f t="shared" si="21"/>
        <v>0</v>
      </c>
      <c r="EK30">
        <f t="shared" si="21"/>
        <v>0</v>
      </c>
      <c r="EL30">
        <f t="shared" si="21"/>
        <v>0</v>
      </c>
      <c r="EM30">
        <f t="shared" si="21"/>
        <v>0</v>
      </c>
      <c r="EN30">
        <f t="shared" si="21"/>
        <v>0</v>
      </c>
      <c r="EO30">
        <f t="shared" si="21"/>
        <v>0</v>
      </c>
      <c r="EP30">
        <f t="shared" si="22"/>
        <v>0</v>
      </c>
      <c r="EQ30">
        <f t="shared" si="22"/>
        <v>0</v>
      </c>
      <c r="ER30">
        <f t="shared" si="22"/>
        <v>0</v>
      </c>
      <c r="ES30">
        <f t="shared" si="22"/>
        <v>0</v>
      </c>
      <c r="ET30">
        <f t="shared" si="22"/>
        <v>0</v>
      </c>
      <c r="EU30">
        <f t="shared" si="22"/>
        <v>0</v>
      </c>
      <c r="EV30">
        <f t="shared" si="22"/>
        <v>0</v>
      </c>
      <c r="EW30">
        <f t="shared" si="22"/>
        <v>0</v>
      </c>
      <c r="EX30">
        <f t="shared" si="22"/>
        <v>0</v>
      </c>
      <c r="EY30">
        <f t="shared" si="22"/>
        <v>0</v>
      </c>
      <c r="EZ30">
        <f t="shared" si="22"/>
        <v>0</v>
      </c>
      <c r="FA30">
        <f t="shared" si="22"/>
        <v>0</v>
      </c>
      <c r="FB30">
        <f t="shared" si="22"/>
        <v>0</v>
      </c>
      <c r="FC30">
        <f t="shared" si="22"/>
        <v>0</v>
      </c>
      <c r="FD30">
        <f t="shared" si="22"/>
        <v>0</v>
      </c>
      <c r="FE30">
        <f t="shared" si="22"/>
        <v>0</v>
      </c>
      <c r="FF30">
        <f t="shared" si="23"/>
        <v>0</v>
      </c>
      <c r="FG30">
        <f t="shared" si="23"/>
        <v>0</v>
      </c>
      <c r="FH30">
        <f t="shared" si="23"/>
        <v>0</v>
      </c>
      <c r="FI30">
        <f t="shared" si="23"/>
        <v>0</v>
      </c>
      <c r="FJ30">
        <f t="shared" si="23"/>
        <v>0</v>
      </c>
      <c r="FK30">
        <f t="shared" si="23"/>
        <v>0</v>
      </c>
      <c r="FL30">
        <f t="shared" si="23"/>
        <v>0</v>
      </c>
      <c r="FM30">
        <f t="shared" si="23"/>
        <v>0</v>
      </c>
      <c r="FN30">
        <f t="shared" si="23"/>
        <v>0</v>
      </c>
      <c r="FO30">
        <f t="shared" si="23"/>
        <v>0</v>
      </c>
      <c r="FP30">
        <f t="shared" si="23"/>
        <v>0</v>
      </c>
      <c r="FQ30">
        <f t="shared" si="23"/>
        <v>0</v>
      </c>
      <c r="FR30">
        <f t="shared" si="23"/>
        <v>0</v>
      </c>
      <c r="FS30">
        <f t="shared" si="23"/>
        <v>0</v>
      </c>
      <c r="FT30">
        <f t="shared" si="23"/>
        <v>0</v>
      </c>
      <c r="FU30">
        <f t="shared" si="23"/>
        <v>0</v>
      </c>
      <c r="FV30">
        <f t="shared" si="24"/>
        <v>0</v>
      </c>
      <c r="FW30">
        <f t="shared" si="24"/>
        <v>0</v>
      </c>
      <c r="FX30">
        <f t="shared" si="24"/>
        <v>0</v>
      </c>
      <c r="FY30">
        <f t="shared" si="24"/>
        <v>0</v>
      </c>
      <c r="FZ30">
        <f t="shared" si="24"/>
        <v>0</v>
      </c>
      <c r="GA30">
        <f t="shared" si="24"/>
        <v>0</v>
      </c>
      <c r="GB30">
        <f t="shared" si="24"/>
        <v>0</v>
      </c>
      <c r="GC30">
        <f t="shared" si="24"/>
        <v>0</v>
      </c>
      <c r="GD30">
        <f t="shared" si="24"/>
        <v>0</v>
      </c>
      <c r="GE30">
        <f t="shared" si="24"/>
        <v>0</v>
      </c>
      <c r="GF30">
        <f t="shared" si="24"/>
        <v>0</v>
      </c>
      <c r="GG30">
        <f t="shared" si="24"/>
        <v>0</v>
      </c>
      <c r="GH30">
        <f t="shared" si="24"/>
        <v>0</v>
      </c>
      <c r="GI30">
        <f t="shared" si="24"/>
        <v>0</v>
      </c>
      <c r="GJ30">
        <f t="shared" si="24"/>
        <v>0</v>
      </c>
      <c r="GK30">
        <f t="shared" si="24"/>
        <v>0</v>
      </c>
      <c r="GL30">
        <f t="shared" si="25"/>
        <v>0</v>
      </c>
      <c r="GM30">
        <f t="shared" si="25"/>
        <v>0</v>
      </c>
      <c r="GN30">
        <f t="shared" si="25"/>
        <v>0</v>
      </c>
      <c r="GO30">
        <f t="shared" si="25"/>
        <v>0</v>
      </c>
      <c r="GP30">
        <f t="shared" si="25"/>
        <v>0</v>
      </c>
      <c r="GQ30">
        <f t="shared" si="25"/>
        <v>0</v>
      </c>
      <c r="GR30">
        <f t="shared" si="25"/>
        <v>0</v>
      </c>
      <c r="GS30">
        <f t="shared" si="25"/>
        <v>0</v>
      </c>
    </row>
    <row r="31" spans="1:201" x14ac:dyDescent="0.25">
      <c r="A31" s="2">
        <v>1972</v>
      </c>
      <c r="B31">
        <f t="shared" si="26"/>
        <v>0</v>
      </c>
      <c r="C31">
        <f t="shared" si="26"/>
        <v>0</v>
      </c>
      <c r="D31">
        <f t="shared" si="26"/>
        <v>0</v>
      </c>
      <c r="E31">
        <f t="shared" si="26"/>
        <v>0</v>
      </c>
      <c r="F31">
        <f t="shared" si="26"/>
        <v>0</v>
      </c>
      <c r="G31">
        <f t="shared" si="26"/>
        <v>0</v>
      </c>
      <c r="H31">
        <f t="shared" si="26"/>
        <v>0</v>
      </c>
      <c r="I31">
        <f t="shared" si="26"/>
        <v>0</v>
      </c>
      <c r="J31">
        <f t="shared" si="26"/>
        <v>0</v>
      </c>
      <c r="K31">
        <f t="shared" si="26"/>
        <v>0</v>
      </c>
      <c r="L31">
        <f t="shared" si="26"/>
        <v>0</v>
      </c>
      <c r="M31">
        <f t="shared" si="26"/>
        <v>0</v>
      </c>
      <c r="N31">
        <f t="shared" si="26"/>
        <v>0</v>
      </c>
      <c r="O31">
        <f t="shared" si="26"/>
        <v>0</v>
      </c>
      <c r="P31">
        <f t="shared" si="26"/>
        <v>0</v>
      </c>
      <c r="Q31">
        <f t="shared" si="26"/>
        <v>0</v>
      </c>
      <c r="R31">
        <f t="shared" si="14"/>
        <v>0</v>
      </c>
      <c r="S31">
        <f t="shared" si="14"/>
        <v>0</v>
      </c>
      <c r="T31">
        <f t="shared" si="14"/>
        <v>0</v>
      </c>
      <c r="U31">
        <f t="shared" si="14"/>
        <v>0</v>
      </c>
      <c r="V31">
        <f t="shared" si="14"/>
        <v>0</v>
      </c>
      <c r="W31">
        <f t="shared" si="14"/>
        <v>0</v>
      </c>
      <c r="X31">
        <f t="shared" si="14"/>
        <v>0</v>
      </c>
      <c r="Y31">
        <f t="shared" si="14"/>
        <v>0</v>
      </c>
      <c r="Z31">
        <f t="shared" si="14"/>
        <v>0</v>
      </c>
      <c r="AA31">
        <f t="shared" si="14"/>
        <v>0</v>
      </c>
      <c r="AB31">
        <f t="shared" si="14"/>
        <v>0</v>
      </c>
      <c r="AC31">
        <f t="shared" si="14"/>
        <v>0</v>
      </c>
      <c r="AD31">
        <f t="shared" si="14"/>
        <v>0</v>
      </c>
      <c r="AE31">
        <f t="shared" si="14"/>
        <v>0</v>
      </c>
      <c r="AF31">
        <f t="shared" si="14"/>
        <v>0</v>
      </c>
      <c r="AG31">
        <f t="shared" si="14"/>
        <v>0</v>
      </c>
      <c r="AH31">
        <f t="shared" si="15"/>
        <v>0</v>
      </c>
      <c r="AI31">
        <f t="shared" si="15"/>
        <v>0</v>
      </c>
      <c r="AJ31">
        <f t="shared" si="15"/>
        <v>0</v>
      </c>
      <c r="AK31">
        <f t="shared" si="15"/>
        <v>0</v>
      </c>
      <c r="AL31">
        <f t="shared" si="15"/>
        <v>0</v>
      </c>
      <c r="AM31">
        <f t="shared" si="15"/>
        <v>0</v>
      </c>
      <c r="AN31">
        <f t="shared" si="15"/>
        <v>0</v>
      </c>
      <c r="AO31">
        <f t="shared" si="15"/>
        <v>0</v>
      </c>
      <c r="AP31">
        <f t="shared" si="15"/>
        <v>0</v>
      </c>
      <c r="AQ31">
        <f t="shared" si="15"/>
        <v>0</v>
      </c>
      <c r="AR31">
        <f t="shared" si="15"/>
        <v>0</v>
      </c>
      <c r="AS31">
        <f t="shared" si="15"/>
        <v>0</v>
      </c>
      <c r="AT31">
        <f t="shared" si="15"/>
        <v>0</v>
      </c>
      <c r="AU31">
        <f t="shared" si="15"/>
        <v>0</v>
      </c>
      <c r="AV31">
        <f t="shared" si="15"/>
        <v>0</v>
      </c>
      <c r="AW31">
        <f t="shared" si="15"/>
        <v>0</v>
      </c>
      <c r="AX31">
        <f t="shared" si="16"/>
        <v>0</v>
      </c>
      <c r="AY31">
        <f t="shared" si="16"/>
        <v>0</v>
      </c>
      <c r="AZ31">
        <f t="shared" si="16"/>
        <v>0</v>
      </c>
      <c r="BA31">
        <f t="shared" si="16"/>
        <v>0</v>
      </c>
      <c r="BB31">
        <f t="shared" si="16"/>
        <v>0</v>
      </c>
      <c r="BC31">
        <f t="shared" si="16"/>
        <v>0</v>
      </c>
      <c r="BD31">
        <f t="shared" si="16"/>
        <v>0</v>
      </c>
      <c r="BE31">
        <f t="shared" si="16"/>
        <v>0</v>
      </c>
      <c r="BF31">
        <f t="shared" si="16"/>
        <v>0</v>
      </c>
      <c r="BG31">
        <f t="shared" si="16"/>
        <v>0</v>
      </c>
      <c r="BH31">
        <f t="shared" si="16"/>
        <v>0</v>
      </c>
      <c r="BI31">
        <f t="shared" si="16"/>
        <v>0</v>
      </c>
      <c r="BJ31">
        <f t="shared" si="16"/>
        <v>0</v>
      </c>
      <c r="BK31">
        <f t="shared" si="16"/>
        <v>0</v>
      </c>
      <c r="BL31">
        <f t="shared" si="16"/>
        <v>0</v>
      </c>
      <c r="BM31">
        <f t="shared" si="16"/>
        <v>0</v>
      </c>
      <c r="BN31">
        <f t="shared" si="17"/>
        <v>0</v>
      </c>
      <c r="BO31">
        <f t="shared" si="17"/>
        <v>0</v>
      </c>
      <c r="BP31">
        <f t="shared" si="17"/>
        <v>0</v>
      </c>
      <c r="BQ31">
        <f t="shared" si="17"/>
        <v>0</v>
      </c>
      <c r="BR31">
        <f t="shared" si="17"/>
        <v>0</v>
      </c>
      <c r="BS31">
        <f t="shared" si="17"/>
        <v>0</v>
      </c>
      <c r="BT31">
        <f t="shared" si="17"/>
        <v>0</v>
      </c>
      <c r="BU31">
        <f t="shared" si="17"/>
        <v>0</v>
      </c>
      <c r="BV31">
        <f t="shared" si="17"/>
        <v>0</v>
      </c>
      <c r="BW31">
        <f t="shared" si="17"/>
        <v>0</v>
      </c>
      <c r="BX31">
        <f t="shared" si="17"/>
        <v>0</v>
      </c>
      <c r="BY31">
        <f t="shared" si="17"/>
        <v>0</v>
      </c>
      <c r="BZ31">
        <f t="shared" si="17"/>
        <v>0</v>
      </c>
      <c r="CA31">
        <f t="shared" si="17"/>
        <v>0</v>
      </c>
      <c r="CB31">
        <f t="shared" si="17"/>
        <v>0</v>
      </c>
      <c r="CC31">
        <f t="shared" si="17"/>
        <v>0</v>
      </c>
      <c r="CD31">
        <f t="shared" si="18"/>
        <v>0</v>
      </c>
      <c r="CE31">
        <f t="shared" si="18"/>
        <v>0</v>
      </c>
      <c r="CF31">
        <f t="shared" si="18"/>
        <v>0</v>
      </c>
      <c r="CG31">
        <f t="shared" si="18"/>
        <v>0</v>
      </c>
      <c r="CH31">
        <f t="shared" si="18"/>
        <v>0</v>
      </c>
      <c r="CI31">
        <f t="shared" si="18"/>
        <v>0</v>
      </c>
      <c r="CJ31">
        <f t="shared" si="18"/>
        <v>0</v>
      </c>
      <c r="CK31">
        <f t="shared" si="18"/>
        <v>0</v>
      </c>
      <c r="CL31">
        <f t="shared" si="18"/>
        <v>0</v>
      </c>
      <c r="CM31">
        <f t="shared" si="18"/>
        <v>0</v>
      </c>
      <c r="CN31">
        <f t="shared" si="18"/>
        <v>0</v>
      </c>
      <c r="CO31">
        <f t="shared" si="18"/>
        <v>0</v>
      </c>
      <c r="CP31">
        <f t="shared" si="18"/>
        <v>0</v>
      </c>
      <c r="CQ31">
        <f t="shared" si="18"/>
        <v>0</v>
      </c>
      <c r="CR31">
        <f t="shared" si="18"/>
        <v>0</v>
      </c>
      <c r="CS31">
        <f t="shared" si="18"/>
        <v>0</v>
      </c>
      <c r="CT31">
        <f t="shared" si="19"/>
        <v>0</v>
      </c>
      <c r="CU31">
        <f t="shared" si="19"/>
        <v>0</v>
      </c>
      <c r="CV31">
        <f t="shared" si="19"/>
        <v>0</v>
      </c>
      <c r="CW31">
        <f t="shared" si="19"/>
        <v>0</v>
      </c>
      <c r="CX31">
        <f t="shared" si="19"/>
        <v>0</v>
      </c>
      <c r="CY31">
        <f t="shared" si="19"/>
        <v>0</v>
      </c>
      <c r="CZ31">
        <f t="shared" si="19"/>
        <v>0</v>
      </c>
      <c r="DA31">
        <f t="shared" si="19"/>
        <v>0</v>
      </c>
      <c r="DB31">
        <f t="shared" si="19"/>
        <v>0</v>
      </c>
      <c r="DC31">
        <f t="shared" si="19"/>
        <v>0</v>
      </c>
      <c r="DD31">
        <f t="shared" si="19"/>
        <v>0</v>
      </c>
      <c r="DE31">
        <f t="shared" si="19"/>
        <v>0</v>
      </c>
      <c r="DF31">
        <f t="shared" si="19"/>
        <v>0</v>
      </c>
      <c r="DG31">
        <f t="shared" si="19"/>
        <v>0</v>
      </c>
      <c r="DH31">
        <f t="shared" si="19"/>
        <v>0</v>
      </c>
      <c r="DI31">
        <f t="shared" si="19"/>
        <v>0</v>
      </c>
      <c r="DJ31">
        <f t="shared" si="20"/>
        <v>0</v>
      </c>
      <c r="DK31">
        <f t="shared" si="20"/>
        <v>0</v>
      </c>
      <c r="DL31">
        <f t="shared" si="20"/>
        <v>0</v>
      </c>
      <c r="DM31">
        <f t="shared" si="20"/>
        <v>0</v>
      </c>
      <c r="DN31">
        <f t="shared" si="20"/>
        <v>0</v>
      </c>
      <c r="DO31">
        <f t="shared" si="20"/>
        <v>0</v>
      </c>
      <c r="DP31">
        <f t="shared" si="20"/>
        <v>0</v>
      </c>
      <c r="DQ31">
        <f t="shared" si="20"/>
        <v>0</v>
      </c>
      <c r="DR31">
        <f t="shared" si="20"/>
        <v>0</v>
      </c>
      <c r="DS31">
        <f t="shared" si="20"/>
        <v>0</v>
      </c>
      <c r="DT31">
        <f t="shared" si="20"/>
        <v>0</v>
      </c>
      <c r="DU31">
        <f t="shared" si="20"/>
        <v>0</v>
      </c>
      <c r="DV31">
        <f t="shared" si="20"/>
        <v>0</v>
      </c>
      <c r="DW31">
        <f t="shared" si="20"/>
        <v>0</v>
      </c>
      <c r="DX31">
        <f t="shared" si="20"/>
        <v>0</v>
      </c>
      <c r="DY31">
        <f t="shared" si="20"/>
        <v>0</v>
      </c>
      <c r="DZ31">
        <f t="shared" si="21"/>
        <v>0</v>
      </c>
      <c r="EA31">
        <f t="shared" si="21"/>
        <v>0</v>
      </c>
      <c r="EB31">
        <f t="shared" si="21"/>
        <v>0</v>
      </c>
      <c r="EC31">
        <f t="shared" si="21"/>
        <v>0</v>
      </c>
      <c r="ED31">
        <f t="shared" si="21"/>
        <v>0</v>
      </c>
      <c r="EE31">
        <f t="shared" si="21"/>
        <v>0</v>
      </c>
      <c r="EF31">
        <f t="shared" si="21"/>
        <v>0</v>
      </c>
      <c r="EG31">
        <f t="shared" si="21"/>
        <v>0</v>
      </c>
      <c r="EH31">
        <f t="shared" si="21"/>
        <v>0</v>
      </c>
      <c r="EI31">
        <f t="shared" si="21"/>
        <v>0</v>
      </c>
      <c r="EJ31">
        <f t="shared" si="21"/>
        <v>0</v>
      </c>
      <c r="EK31">
        <f t="shared" si="21"/>
        <v>0</v>
      </c>
      <c r="EL31">
        <f t="shared" si="21"/>
        <v>0</v>
      </c>
      <c r="EM31">
        <f t="shared" si="21"/>
        <v>0</v>
      </c>
      <c r="EN31">
        <f t="shared" si="21"/>
        <v>0</v>
      </c>
      <c r="EO31">
        <f t="shared" si="21"/>
        <v>0</v>
      </c>
      <c r="EP31">
        <f t="shared" si="22"/>
        <v>0</v>
      </c>
      <c r="EQ31">
        <f t="shared" si="22"/>
        <v>0</v>
      </c>
      <c r="ER31">
        <f t="shared" si="22"/>
        <v>0</v>
      </c>
      <c r="ES31">
        <f t="shared" si="22"/>
        <v>0</v>
      </c>
      <c r="ET31">
        <f t="shared" si="22"/>
        <v>0</v>
      </c>
      <c r="EU31">
        <f t="shared" si="22"/>
        <v>0</v>
      </c>
      <c r="EV31">
        <f t="shared" si="22"/>
        <v>0</v>
      </c>
      <c r="EW31">
        <f t="shared" si="22"/>
        <v>0</v>
      </c>
      <c r="EX31">
        <f t="shared" si="22"/>
        <v>0</v>
      </c>
      <c r="EY31">
        <f t="shared" si="22"/>
        <v>0</v>
      </c>
      <c r="EZ31">
        <f t="shared" si="22"/>
        <v>0</v>
      </c>
      <c r="FA31">
        <f t="shared" si="22"/>
        <v>0</v>
      </c>
      <c r="FB31">
        <f t="shared" si="22"/>
        <v>0</v>
      </c>
      <c r="FC31">
        <f t="shared" si="22"/>
        <v>0</v>
      </c>
      <c r="FD31">
        <f t="shared" si="22"/>
        <v>0</v>
      </c>
      <c r="FE31">
        <f t="shared" si="22"/>
        <v>0</v>
      </c>
      <c r="FF31">
        <f t="shared" si="23"/>
        <v>0</v>
      </c>
      <c r="FG31">
        <f t="shared" si="23"/>
        <v>0</v>
      </c>
      <c r="FH31">
        <f t="shared" si="23"/>
        <v>0</v>
      </c>
      <c r="FI31">
        <f t="shared" si="23"/>
        <v>0</v>
      </c>
      <c r="FJ31">
        <f t="shared" si="23"/>
        <v>0</v>
      </c>
      <c r="FK31">
        <f t="shared" si="23"/>
        <v>0</v>
      </c>
      <c r="FL31">
        <f t="shared" si="23"/>
        <v>0</v>
      </c>
      <c r="FM31">
        <f t="shared" si="23"/>
        <v>0</v>
      </c>
      <c r="FN31">
        <f t="shared" si="23"/>
        <v>0</v>
      </c>
      <c r="FO31">
        <f t="shared" si="23"/>
        <v>0</v>
      </c>
      <c r="FP31">
        <f t="shared" si="23"/>
        <v>0</v>
      </c>
      <c r="FQ31">
        <f t="shared" si="23"/>
        <v>0</v>
      </c>
      <c r="FR31">
        <f t="shared" si="23"/>
        <v>0</v>
      </c>
      <c r="FS31">
        <f t="shared" si="23"/>
        <v>0</v>
      </c>
      <c r="FT31">
        <f t="shared" si="23"/>
        <v>0</v>
      </c>
      <c r="FU31">
        <f t="shared" si="23"/>
        <v>0</v>
      </c>
      <c r="FV31">
        <f t="shared" si="24"/>
        <v>0</v>
      </c>
      <c r="FW31">
        <f t="shared" si="24"/>
        <v>0</v>
      </c>
      <c r="FX31">
        <f t="shared" si="24"/>
        <v>0</v>
      </c>
      <c r="FY31">
        <f t="shared" si="24"/>
        <v>0</v>
      </c>
      <c r="FZ31">
        <f t="shared" si="24"/>
        <v>0</v>
      </c>
      <c r="GA31">
        <f t="shared" si="24"/>
        <v>0</v>
      </c>
      <c r="GB31">
        <f t="shared" si="24"/>
        <v>0</v>
      </c>
      <c r="GC31">
        <f t="shared" si="24"/>
        <v>0</v>
      </c>
      <c r="GD31">
        <f t="shared" si="24"/>
        <v>0</v>
      </c>
      <c r="GE31">
        <f t="shared" si="24"/>
        <v>0</v>
      </c>
      <c r="GF31">
        <f t="shared" si="24"/>
        <v>0</v>
      </c>
      <c r="GG31">
        <f t="shared" si="24"/>
        <v>0</v>
      </c>
      <c r="GH31">
        <f t="shared" si="24"/>
        <v>0</v>
      </c>
      <c r="GI31">
        <f t="shared" si="24"/>
        <v>0</v>
      </c>
      <c r="GJ31">
        <f t="shared" si="24"/>
        <v>0</v>
      </c>
      <c r="GK31">
        <f t="shared" si="24"/>
        <v>0</v>
      </c>
      <c r="GL31">
        <f t="shared" si="25"/>
        <v>0</v>
      </c>
      <c r="GM31">
        <f t="shared" si="25"/>
        <v>0</v>
      </c>
      <c r="GN31">
        <f t="shared" si="25"/>
        <v>0</v>
      </c>
      <c r="GO31">
        <f t="shared" si="25"/>
        <v>0</v>
      </c>
      <c r="GP31">
        <f t="shared" si="25"/>
        <v>0</v>
      </c>
      <c r="GQ31">
        <f t="shared" si="25"/>
        <v>0</v>
      </c>
      <c r="GR31">
        <f t="shared" si="25"/>
        <v>0</v>
      </c>
      <c r="GS31">
        <f t="shared" si="25"/>
        <v>0</v>
      </c>
    </row>
    <row r="32" spans="1:201" x14ac:dyDescent="0.25">
      <c r="A32" s="2">
        <v>1988</v>
      </c>
      <c r="B32">
        <f t="shared" si="26"/>
        <v>0</v>
      </c>
      <c r="C32">
        <f t="shared" si="26"/>
        <v>0</v>
      </c>
      <c r="D32">
        <f t="shared" si="26"/>
        <v>0</v>
      </c>
      <c r="E32">
        <f t="shared" si="26"/>
        <v>0</v>
      </c>
      <c r="F32">
        <f t="shared" si="26"/>
        <v>0</v>
      </c>
      <c r="G32">
        <f t="shared" si="26"/>
        <v>0</v>
      </c>
      <c r="H32">
        <f t="shared" si="26"/>
        <v>0</v>
      </c>
      <c r="I32">
        <f t="shared" si="26"/>
        <v>0</v>
      </c>
      <c r="J32">
        <f t="shared" si="26"/>
        <v>0</v>
      </c>
      <c r="K32">
        <f t="shared" si="26"/>
        <v>0</v>
      </c>
      <c r="L32">
        <f t="shared" si="26"/>
        <v>0</v>
      </c>
      <c r="M32">
        <f t="shared" si="26"/>
        <v>0</v>
      </c>
      <c r="N32">
        <f t="shared" si="26"/>
        <v>0</v>
      </c>
      <c r="O32">
        <f t="shared" si="26"/>
        <v>0</v>
      </c>
      <c r="P32">
        <f t="shared" si="26"/>
        <v>0</v>
      </c>
      <c r="Q32">
        <f t="shared" si="26"/>
        <v>0</v>
      </c>
      <c r="R32">
        <f t="shared" si="14"/>
        <v>0</v>
      </c>
      <c r="S32">
        <f t="shared" si="14"/>
        <v>0</v>
      </c>
      <c r="T32">
        <f t="shared" si="14"/>
        <v>0</v>
      </c>
      <c r="U32">
        <f t="shared" si="14"/>
        <v>0</v>
      </c>
      <c r="V32">
        <f t="shared" si="14"/>
        <v>0</v>
      </c>
      <c r="W32">
        <f t="shared" si="14"/>
        <v>0</v>
      </c>
      <c r="X32">
        <f t="shared" si="14"/>
        <v>0</v>
      </c>
      <c r="Y32">
        <f t="shared" si="14"/>
        <v>0</v>
      </c>
      <c r="Z32">
        <f t="shared" si="14"/>
        <v>0</v>
      </c>
      <c r="AA32">
        <f t="shared" si="14"/>
        <v>0</v>
      </c>
      <c r="AB32">
        <f t="shared" si="14"/>
        <v>0</v>
      </c>
      <c r="AC32">
        <f t="shared" si="14"/>
        <v>0</v>
      </c>
      <c r="AD32">
        <f t="shared" si="14"/>
        <v>0</v>
      </c>
      <c r="AE32">
        <f t="shared" si="14"/>
        <v>0</v>
      </c>
      <c r="AF32">
        <f t="shared" si="14"/>
        <v>0</v>
      </c>
      <c r="AG32">
        <f t="shared" si="14"/>
        <v>0</v>
      </c>
      <c r="AH32">
        <f t="shared" si="15"/>
        <v>0</v>
      </c>
      <c r="AI32">
        <f t="shared" si="15"/>
        <v>0</v>
      </c>
      <c r="AJ32">
        <f t="shared" si="15"/>
        <v>0</v>
      </c>
      <c r="AK32">
        <f t="shared" si="15"/>
        <v>0</v>
      </c>
      <c r="AL32">
        <f t="shared" si="15"/>
        <v>0</v>
      </c>
      <c r="AM32">
        <f t="shared" si="15"/>
        <v>0</v>
      </c>
      <c r="AN32">
        <f t="shared" si="15"/>
        <v>0</v>
      </c>
      <c r="AO32">
        <f t="shared" si="15"/>
        <v>0</v>
      </c>
      <c r="AP32">
        <f t="shared" si="15"/>
        <v>0</v>
      </c>
      <c r="AQ32">
        <f t="shared" si="15"/>
        <v>0</v>
      </c>
      <c r="AR32">
        <f t="shared" si="15"/>
        <v>0</v>
      </c>
      <c r="AS32">
        <f t="shared" si="15"/>
        <v>0</v>
      </c>
      <c r="AT32">
        <f t="shared" si="15"/>
        <v>0</v>
      </c>
      <c r="AU32">
        <f t="shared" si="15"/>
        <v>0</v>
      </c>
      <c r="AV32">
        <f t="shared" si="15"/>
        <v>0</v>
      </c>
      <c r="AW32">
        <f t="shared" si="15"/>
        <v>0</v>
      </c>
      <c r="AX32">
        <f t="shared" si="16"/>
        <v>0</v>
      </c>
      <c r="AY32">
        <f t="shared" si="16"/>
        <v>0</v>
      </c>
      <c r="AZ32">
        <f t="shared" si="16"/>
        <v>0</v>
      </c>
      <c r="BA32">
        <f t="shared" si="16"/>
        <v>0</v>
      </c>
      <c r="BB32">
        <f t="shared" si="16"/>
        <v>0</v>
      </c>
      <c r="BC32">
        <f t="shared" si="16"/>
        <v>0</v>
      </c>
      <c r="BD32">
        <f t="shared" si="16"/>
        <v>0</v>
      </c>
      <c r="BE32">
        <f t="shared" si="16"/>
        <v>0</v>
      </c>
      <c r="BF32">
        <f t="shared" si="16"/>
        <v>0</v>
      </c>
      <c r="BG32">
        <f t="shared" si="16"/>
        <v>0</v>
      </c>
      <c r="BH32">
        <f t="shared" si="16"/>
        <v>0</v>
      </c>
      <c r="BI32">
        <f t="shared" si="16"/>
        <v>0</v>
      </c>
      <c r="BJ32">
        <f t="shared" si="16"/>
        <v>0</v>
      </c>
      <c r="BK32">
        <f t="shared" si="16"/>
        <v>0</v>
      </c>
      <c r="BL32">
        <f t="shared" si="16"/>
        <v>0</v>
      </c>
      <c r="BM32">
        <f t="shared" si="16"/>
        <v>0</v>
      </c>
      <c r="BN32">
        <f t="shared" si="17"/>
        <v>0</v>
      </c>
      <c r="BO32">
        <f t="shared" si="17"/>
        <v>0</v>
      </c>
      <c r="BP32">
        <f t="shared" si="17"/>
        <v>0</v>
      </c>
      <c r="BQ32">
        <f t="shared" si="17"/>
        <v>0</v>
      </c>
      <c r="BR32">
        <f t="shared" si="17"/>
        <v>0</v>
      </c>
      <c r="BS32">
        <f t="shared" si="17"/>
        <v>0</v>
      </c>
      <c r="BT32">
        <f t="shared" si="17"/>
        <v>0</v>
      </c>
      <c r="BU32">
        <f t="shared" si="17"/>
        <v>0</v>
      </c>
      <c r="BV32">
        <f t="shared" si="17"/>
        <v>0</v>
      </c>
      <c r="BW32">
        <f t="shared" si="17"/>
        <v>0</v>
      </c>
      <c r="BX32">
        <f t="shared" si="17"/>
        <v>0</v>
      </c>
      <c r="BY32">
        <f t="shared" si="17"/>
        <v>0</v>
      </c>
      <c r="BZ32">
        <f t="shared" si="17"/>
        <v>0</v>
      </c>
      <c r="CA32">
        <f t="shared" si="17"/>
        <v>0</v>
      </c>
      <c r="CB32">
        <f t="shared" si="17"/>
        <v>0</v>
      </c>
      <c r="CC32">
        <f t="shared" si="17"/>
        <v>0</v>
      </c>
      <c r="CD32">
        <f t="shared" si="18"/>
        <v>0</v>
      </c>
      <c r="CE32">
        <f t="shared" si="18"/>
        <v>0</v>
      </c>
      <c r="CF32">
        <f t="shared" si="18"/>
        <v>0</v>
      </c>
      <c r="CG32">
        <f t="shared" si="18"/>
        <v>0</v>
      </c>
      <c r="CH32">
        <f t="shared" si="18"/>
        <v>0</v>
      </c>
      <c r="CI32">
        <f t="shared" si="18"/>
        <v>0</v>
      </c>
      <c r="CJ32">
        <f t="shared" si="18"/>
        <v>0</v>
      </c>
      <c r="CK32">
        <f t="shared" si="18"/>
        <v>0</v>
      </c>
      <c r="CL32">
        <f t="shared" si="18"/>
        <v>0</v>
      </c>
      <c r="CM32">
        <f t="shared" si="18"/>
        <v>0</v>
      </c>
      <c r="CN32">
        <f t="shared" si="18"/>
        <v>0</v>
      </c>
      <c r="CO32">
        <f t="shared" si="18"/>
        <v>0</v>
      </c>
      <c r="CP32">
        <f t="shared" si="18"/>
        <v>0</v>
      </c>
      <c r="CQ32">
        <f t="shared" si="18"/>
        <v>0</v>
      </c>
      <c r="CR32">
        <f t="shared" si="18"/>
        <v>0</v>
      </c>
      <c r="CS32">
        <f t="shared" si="18"/>
        <v>0</v>
      </c>
      <c r="CT32">
        <f t="shared" si="19"/>
        <v>0</v>
      </c>
      <c r="CU32">
        <f t="shared" si="19"/>
        <v>0</v>
      </c>
      <c r="CV32">
        <f t="shared" si="19"/>
        <v>0</v>
      </c>
      <c r="CW32">
        <f t="shared" si="19"/>
        <v>0</v>
      </c>
      <c r="CX32">
        <f t="shared" si="19"/>
        <v>0</v>
      </c>
      <c r="CY32">
        <f t="shared" si="19"/>
        <v>0</v>
      </c>
      <c r="CZ32">
        <f t="shared" si="19"/>
        <v>0</v>
      </c>
      <c r="DA32">
        <f t="shared" si="19"/>
        <v>0</v>
      </c>
      <c r="DB32">
        <f t="shared" si="19"/>
        <v>0</v>
      </c>
      <c r="DC32">
        <f t="shared" si="19"/>
        <v>0</v>
      </c>
      <c r="DD32">
        <f t="shared" si="19"/>
        <v>0</v>
      </c>
      <c r="DE32">
        <f t="shared" si="19"/>
        <v>0</v>
      </c>
      <c r="DF32">
        <f t="shared" si="19"/>
        <v>0</v>
      </c>
      <c r="DG32">
        <f t="shared" si="19"/>
        <v>0</v>
      </c>
      <c r="DH32">
        <f t="shared" si="19"/>
        <v>0</v>
      </c>
      <c r="DI32">
        <f t="shared" si="19"/>
        <v>0</v>
      </c>
      <c r="DJ32">
        <f t="shared" si="20"/>
        <v>0</v>
      </c>
      <c r="DK32">
        <f t="shared" si="20"/>
        <v>0</v>
      </c>
      <c r="DL32">
        <f t="shared" si="20"/>
        <v>0</v>
      </c>
      <c r="DM32">
        <f t="shared" si="20"/>
        <v>0</v>
      </c>
      <c r="DN32">
        <f t="shared" si="20"/>
        <v>0</v>
      </c>
      <c r="DO32">
        <f t="shared" si="20"/>
        <v>0</v>
      </c>
      <c r="DP32">
        <f t="shared" si="20"/>
        <v>0</v>
      </c>
      <c r="DQ32">
        <f t="shared" si="20"/>
        <v>0</v>
      </c>
      <c r="DR32">
        <f t="shared" si="20"/>
        <v>0</v>
      </c>
      <c r="DS32">
        <f t="shared" si="20"/>
        <v>0</v>
      </c>
      <c r="DT32">
        <f t="shared" si="20"/>
        <v>0</v>
      </c>
      <c r="DU32">
        <f t="shared" si="20"/>
        <v>0</v>
      </c>
      <c r="DV32">
        <f t="shared" si="20"/>
        <v>0</v>
      </c>
      <c r="DW32">
        <f t="shared" si="20"/>
        <v>0</v>
      </c>
      <c r="DX32">
        <f t="shared" si="20"/>
        <v>0</v>
      </c>
      <c r="DY32">
        <f t="shared" si="20"/>
        <v>0</v>
      </c>
      <c r="DZ32">
        <f t="shared" si="21"/>
        <v>0</v>
      </c>
      <c r="EA32">
        <f t="shared" si="21"/>
        <v>0</v>
      </c>
      <c r="EB32">
        <f t="shared" si="21"/>
        <v>0</v>
      </c>
      <c r="EC32">
        <f t="shared" si="21"/>
        <v>0</v>
      </c>
      <c r="ED32">
        <f t="shared" si="21"/>
        <v>0</v>
      </c>
      <c r="EE32">
        <f t="shared" si="21"/>
        <v>0</v>
      </c>
      <c r="EF32">
        <f t="shared" si="21"/>
        <v>0</v>
      </c>
      <c r="EG32">
        <f t="shared" si="21"/>
        <v>0</v>
      </c>
      <c r="EH32">
        <f t="shared" si="21"/>
        <v>0</v>
      </c>
      <c r="EI32">
        <f t="shared" si="21"/>
        <v>0</v>
      </c>
      <c r="EJ32">
        <f t="shared" si="21"/>
        <v>0</v>
      </c>
      <c r="EK32">
        <f t="shared" si="21"/>
        <v>0</v>
      </c>
      <c r="EL32">
        <f t="shared" si="21"/>
        <v>0</v>
      </c>
      <c r="EM32">
        <f t="shared" si="21"/>
        <v>0</v>
      </c>
      <c r="EN32">
        <f t="shared" si="21"/>
        <v>0</v>
      </c>
      <c r="EO32">
        <f t="shared" si="21"/>
        <v>0</v>
      </c>
      <c r="EP32">
        <f t="shared" si="22"/>
        <v>0</v>
      </c>
      <c r="EQ32">
        <f t="shared" si="22"/>
        <v>0</v>
      </c>
      <c r="ER32">
        <f t="shared" si="22"/>
        <v>0</v>
      </c>
      <c r="ES32">
        <f t="shared" si="22"/>
        <v>0</v>
      </c>
      <c r="ET32">
        <f t="shared" si="22"/>
        <v>0</v>
      </c>
      <c r="EU32">
        <f t="shared" si="22"/>
        <v>0</v>
      </c>
      <c r="EV32">
        <f t="shared" si="22"/>
        <v>0</v>
      </c>
      <c r="EW32">
        <f t="shared" si="22"/>
        <v>0</v>
      </c>
      <c r="EX32">
        <f t="shared" si="22"/>
        <v>0</v>
      </c>
      <c r="EY32">
        <f t="shared" si="22"/>
        <v>0</v>
      </c>
      <c r="EZ32">
        <f t="shared" si="22"/>
        <v>0</v>
      </c>
      <c r="FA32">
        <f t="shared" si="22"/>
        <v>0</v>
      </c>
      <c r="FB32">
        <f t="shared" si="22"/>
        <v>0</v>
      </c>
      <c r="FC32">
        <f t="shared" si="22"/>
        <v>0</v>
      </c>
      <c r="FD32">
        <f t="shared" si="22"/>
        <v>0</v>
      </c>
      <c r="FE32">
        <f t="shared" si="22"/>
        <v>0</v>
      </c>
      <c r="FF32">
        <f t="shared" si="23"/>
        <v>0</v>
      </c>
      <c r="FG32">
        <f t="shared" si="23"/>
        <v>0</v>
      </c>
      <c r="FH32">
        <f t="shared" si="23"/>
        <v>0</v>
      </c>
      <c r="FI32">
        <f t="shared" si="23"/>
        <v>0</v>
      </c>
      <c r="FJ32">
        <f t="shared" si="23"/>
        <v>0</v>
      </c>
      <c r="FK32">
        <f t="shared" si="23"/>
        <v>0</v>
      </c>
      <c r="FL32">
        <f t="shared" si="23"/>
        <v>0</v>
      </c>
      <c r="FM32">
        <f t="shared" si="23"/>
        <v>0</v>
      </c>
      <c r="FN32">
        <f t="shared" si="23"/>
        <v>0</v>
      </c>
      <c r="FO32">
        <f t="shared" si="23"/>
        <v>0</v>
      </c>
      <c r="FP32">
        <f t="shared" si="23"/>
        <v>0</v>
      </c>
      <c r="FQ32">
        <f t="shared" si="23"/>
        <v>0</v>
      </c>
      <c r="FR32">
        <f t="shared" si="23"/>
        <v>0</v>
      </c>
      <c r="FS32">
        <f t="shared" si="23"/>
        <v>0</v>
      </c>
      <c r="FT32">
        <f t="shared" si="23"/>
        <v>0</v>
      </c>
      <c r="FU32">
        <f t="shared" si="23"/>
        <v>0</v>
      </c>
      <c r="FV32">
        <f t="shared" si="24"/>
        <v>0</v>
      </c>
      <c r="FW32">
        <f t="shared" si="24"/>
        <v>0</v>
      </c>
      <c r="FX32">
        <f t="shared" si="24"/>
        <v>0</v>
      </c>
      <c r="FY32">
        <f t="shared" si="24"/>
        <v>0</v>
      </c>
      <c r="FZ32">
        <f t="shared" si="24"/>
        <v>0</v>
      </c>
      <c r="GA32">
        <f t="shared" si="24"/>
        <v>0</v>
      </c>
      <c r="GB32">
        <f t="shared" si="24"/>
        <v>0</v>
      </c>
      <c r="GC32">
        <f t="shared" si="24"/>
        <v>0</v>
      </c>
      <c r="GD32">
        <f t="shared" si="24"/>
        <v>0</v>
      </c>
      <c r="GE32">
        <f t="shared" si="24"/>
        <v>0</v>
      </c>
      <c r="GF32">
        <f t="shared" si="24"/>
        <v>0</v>
      </c>
      <c r="GG32">
        <f t="shared" si="24"/>
        <v>0</v>
      </c>
      <c r="GH32">
        <f t="shared" si="24"/>
        <v>0</v>
      </c>
      <c r="GI32">
        <f t="shared" si="24"/>
        <v>0</v>
      </c>
      <c r="GJ32">
        <f t="shared" si="24"/>
        <v>0</v>
      </c>
      <c r="GK32">
        <f t="shared" si="24"/>
        <v>0</v>
      </c>
      <c r="GL32">
        <f t="shared" si="25"/>
        <v>0</v>
      </c>
      <c r="GM32">
        <f t="shared" si="25"/>
        <v>0</v>
      </c>
      <c r="GN32">
        <f t="shared" si="25"/>
        <v>0</v>
      </c>
      <c r="GO32">
        <f t="shared" si="25"/>
        <v>0</v>
      </c>
      <c r="GP32">
        <f t="shared" si="25"/>
        <v>0</v>
      </c>
      <c r="GQ32">
        <f t="shared" si="25"/>
        <v>0</v>
      </c>
      <c r="GR32">
        <f t="shared" si="25"/>
        <v>0</v>
      </c>
      <c r="GS32">
        <f t="shared" si="25"/>
        <v>0</v>
      </c>
    </row>
    <row r="33" spans="1:201" x14ac:dyDescent="0.25">
      <c r="A33" s="2">
        <v>1655</v>
      </c>
      <c r="B33">
        <f t="shared" si="26"/>
        <v>0</v>
      </c>
      <c r="C33">
        <f t="shared" si="26"/>
        <v>0</v>
      </c>
      <c r="D33">
        <f t="shared" si="26"/>
        <v>0</v>
      </c>
      <c r="E33">
        <f t="shared" si="26"/>
        <v>0</v>
      </c>
      <c r="F33">
        <f t="shared" si="26"/>
        <v>0</v>
      </c>
      <c r="G33">
        <f t="shared" si="26"/>
        <v>0</v>
      </c>
      <c r="H33">
        <f t="shared" si="26"/>
        <v>0</v>
      </c>
      <c r="I33">
        <f t="shared" si="26"/>
        <v>0</v>
      </c>
      <c r="J33">
        <f t="shared" si="26"/>
        <v>0</v>
      </c>
      <c r="K33">
        <f t="shared" si="26"/>
        <v>0</v>
      </c>
      <c r="L33">
        <f t="shared" si="26"/>
        <v>0</v>
      </c>
      <c r="M33">
        <f t="shared" si="26"/>
        <v>0</v>
      </c>
      <c r="N33">
        <f t="shared" si="26"/>
        <v>0</v>
      </c>
      <c r="O33">
        <f t="shared" si="26"/>
        <v>0</v>
      </c>
      <c r="P33">
        <f t="shared" si="26"/>
        <v>0</v>
      </c>
      <c r="Q33">
        <f t="shared" si="26"/>
        <v>0</v>
      </c>
      <c r="R33">
        <f t="shared" si="14"/>
        <v>0</v>
      </c>
      <c r="S33">
        <f t="shared" si="14"/>
        <v>0</v>
      </c>
      <c r="T33">
        <f t="shared" si="14"/>
        <v>0</v>
      </c>
      <c r="U33">
        <f t="shared" si="14"/>
        <v>0</v>
      </c>
      <c r="V33">
        <f t="shared" si="14"/>
        <v>0</v>
      </c>
      <c r="W33">
        <f t="shared" si="14"/>
        <v>0</v>
      </c>
      <c r="X33">
        <f t="shared" si="14"/>
        <v>0</v>
      </c>
      <c r="Y33">
        <f t="shared" si="14"/>
        <v>0</v>
      </c>
      <c r="Z33">
        <f t="shared" si="14"/>
        <v>0</v>
      </c>
      <c r="AA33">
        <f t="shared" si="14"/>
        <v>0</v>
      </c>
      <c r="AB33">
        <f t="shared" si="14"/>
        <v>0</v>
      </c>
      <c r="AC33">
        <f t="shared" si="14"/>
        <v>0</v>
      </c>
      <c r="AD33">
        <f t="shared" si="14"/>
        <v>0</v>
      </c>
      <c r="AE33">
        <f t="shared" si="14"/>
        <v>0</v>
      </c>
      <c r="AF33">
        <f t="shared" si="14"/>
        <v>0</v>
      </c>
      <c r="AG33">
        <f t="shared" si="14"/>
        <v>0</v>
      </c>
      <c r="AH33">
        <f t="shared" si="15"/>
        <v>0</v>
      </c>
      <c r="AI33">
        <f t="shared" si="15"/>
        <v>0</v>
      </c>
      <c r="AJ33">
        <f t="shared" si="15"/>
        <v>0</v>
      </c>
      <c r="AK33">
        <f t="shared" si="15"/>
        <v>0</v>
      </c>
      <c r="AL33">
        <f t="shared" si="15"/>
        <v>0</v>
      </c>
      <c r="AM33">
        <f t="shared" si="15"/>
        <v>0</v>
      </c>
      <c r="AN33">
        <f t="shared" si="15"/>
        <v>0</v>
      </c>
      <c r="AO33">
        <f t="shared" si="15"/>
        <v>0</v>
      </c>
      <c r="AP33">
        <f t="shared" si="15"/>
        <v>0</v>
      </c>
      <c r="AQ33">
        <f t="shared" si="15"/>
        <v>0</v>
      </c>
      <c r="AR33">
        <f t="shared" si="15"/>
        <v>0</v>
      </c>
      <c r="AS33">
        <f t="shared" si="15"/>
        <v>0</v>
      </c>
      <c r="AT33">
        <f t="shared" si="15"/>
        <v>0</v>
      </c>
      <c r="AU33">
        <f t="shared" si="15"/>
        <v>0</v>
      </c>
      <c r="AV33">
        <f t="shared" si="15"/>
        <v>0</v>
      </c>
      <c r="AW33">
        <f t="shared" si="15"/>
        <v>0</v>
      </c>
      <c r="AX33">
        <f t="shared" si="16"/>
        <v>0</v>
      </c>
      <c r="AY33">
        <f t="shared" si="16"/>
        <v>0</v>
      </c>
      <c r="AZ33">
        <f t="shared" si="16"/>
        <v>0</v>
      </c>
      <c r="BA33">
        <f t="shared" si="16"/>
        <v>0</v>
      </c>
      <c r="BB33">
        <f t="shared" si="16"/>
        <v>0</v>
      </c>
      <c r="BC33">
        <f t="shared" si="16"/>
        <v>0</v>
      </c>
      <c r="BD33">
        <f t="shared" si="16"/>
        <v>0</v>
      </c>
      <c r="BE33">
        <f t="shared" si="16"/>
        <v>0</v>
      </c>
      <c r="BF33">
        <f t="shared" si="16"/>
        <v>0</v>
      </c>
      <c r="BG33">
        <f t="shared" si="16"/>
        <v>0</v>
      </c>
      <c r="BH33">
        <f t="shared" si="16"/>
        <v>0</v>
      </c>
      <c r="BI33">
        <f t="shared" si="16"/>
        <v>0</v>
      </c>
      <c r="BJ33">
        <f t="shared" si="16"/>
        <v>0</v>
      </c>
      <c r="BK33">
        <f t="shared" si="16"/>
        <v>0</v>
      </c>
      <c r="BL33">
        <f t="shared" si="16"/>
        <v>0</v>
      </c>
      <c r="BM33">
        <f t="shared" si="16"/>
        <v>0</v>
      </c>
      <c r="BN33">
        <f t="shared" si="17"/>
        <v>0</v>
      </c>
      <c r="BO33">
        <f t="shared" si="17"/>
        <v>0</v>
      </c>
      <c r="BP33">
        <f t="shared" si="17"/>
        <v>0</v>
      </c>
      <c r="BQ33">
        <f t="shared" si="17"/>
        <v>0</v>
      </c>
      <c r="BR33">
        <f t="shared" si="17"/>
        <v>0</v>
      </c>
      <c r="BS33">
        <f t="shared" si="17"/>
        <v>0</v>
      </c>
      <c r="BT33">
        <f t="shared" si="17"/>
        <v>0</v>
      </c>
      <c r="BU33">
        <f t="shared" si="17"/>
        <v>0</v>
      </c>
      <c r="BV33">
        <f t="shared" si="17"/>
        <v>0</v>
      </c>
      <c r="BW33">
        <f t="shared" si="17"/>
        <v>0</v>
      </c>
      <c r="BX33">
        <f t="shared" si="17"/>
        <v>0</v>
      </c>
      <c r="BY33">
        <f t="shared" si="17"/>
        <v>0</v>
      </c>
      <c r="BZ33">
        <f t="shared" si="17"/>
        <v>0</v>
      </c>
      <c r="CA33">
        <f t="shared" si="17"/>
        <v>0</v>
      </c>
      <c r="CB33">
        <f t="shared" si="17"/>
        <v>0</v>
      </c>
      <c r="CC33">
        <f t="shared" si="17"/>
        <v>0</v>
      </c>
      <c r="CD33">
        <f t="shared" si="18"/>
        <v>0</v>
      </c>
      <c r="CE33">
        <f t="shared" si="18"/>
        <v>0</v>
      </c>
      <c r="CF33">
        <f t="shared" si="18"/>
        <v>0</v>
      </c>
      <c r="CG33">
        <f t="shared" si="18"/>
        <v>0</v>
      </c>
      <c r="CH33">
        <f t="shared" si="18"/>
        <v>0</v>
      </c>
      <c r="CI33">
        <f t="shared" si="18"/>
        <v>0</v>
      </c>
      <c r="CJ33">
        <f t="shared" si="18"/>
        <v>0</v>
      </c>
      <c r="CK33">
        <f t="shared" si="18"/>
        <v>0</v>
      </c>
      <c r="CL33">
        <f t="shared" si="18"/>
        <v>0</v>
      </c>
      <c r="CM33">
        <f t="shared" si="18"/>
        <v>0</v>
      </c>
      <c r="CN33">
        <f t="shared" si="18"/>
        <v>0</v>
      </c>
      <c r="CO33">
        <f t="shared" si="18"/>
        <v>0</v>
      </c>
      <c r="CP33">
        <f t="shared" si="18"/>
        <v>0</v>
      </c>
      <c r="CQ33">
        <f t="shared" si="18"/>
        <v>0</v>
      </c>
      <c r="CR33">
        <f t="shared" si="18"/>
        <v>0</v>
      </c>
      <c r="CS33">
        <f t="shared" si="18"/>
        <v>0</v>
      </c>
      <c r="CT33">
        <f t="shared" si="19"/>
        <v>0</v>
      </c>
      <c r="CU33">
        <f t="shared" si="19"/>
        <v>0</v>
      </c>
      <c r="CV33">
        <f t="shared" si="19"/>
        <v>0</v>
      </c>
      <c r="CW33">
        <f t="shared" si="19"/>
        <v>0</v>
      </c>
      <c r="CX33">
        <f t="shared" si="19"/>
        <v>0</v>
      </c>
      <c r="CY33">
        <f t="shared" si="19"/>
        <v>0</v>
      </c>
      <c r="CZ33">
        <f t="shared" si="19"/>
        <v>0</v>
      </c>
      <c r="DA33">
        <f t="shared" si="19"/>
        <v>0</v>
      </c>
      <c r="DB33">
        <f t="shared" si="19"/>
        <v>0</v>
      </c>
      <c r="DC33">
        <f t="shared" si="19"/>
        <v>0</v>
      </c>
      <c r="DD33">
        <f t="shared" si="19"/>
        <v>0</v>
      </c>
      <c r="DE33">
        <f t="shared" si="19"/>
        <v>0</v>
      </c>
      <c r="DF33">
        <f t="shared" si="19"/>
        <v>0</v>
      </c>
      <c r="DG33">
        <f t="shared" si="19"/>
        <v>0</v>
      </c>
      <c r="DH33">
        <f t="shared" si="19"/>
        <v>0</v>
      </c>
      <c r="DI33">
        <f t="shared" si="19"/>
        <v>0</v>
      </c>
      <c r="DJ33">
        <f t="shared" si="20"/>
        <v>0</v>
      </c>
      <c r="DK33">
        <f t="shared" si="20"/>
        <v>0</v>
      </c>
      <c r="DL33">
        <f t="shared" si="20"/>
        <v>0</v>
      </c>
      <c r="DM33">
        <f t="shared" si="20"/>
        <v>0</v>
      </c>
      <c r="DN33">
        <f t="shared" si="20"/>
        <v>0</v>
      </c>
      <c r="DO33">
        <f t="shared" si="20"/>
        <v>0</v>
      </c>
      <c r="DP33">
        <f t="shared" si="20"/>
        <v>0</v>
      </c>
      <c r="DQ33">
        <f t="shared" si="20"/>
        <v>0</v>
      </c>
      <c r="DR33">
        <f t="shared" si="20"/>
        <v>0</v>
      </c>
      <c r="DS33">
        <f t="shared" si="20"/>
        <v>0</v>
      </c>
      <c r="DT33">
        <f t="shared" si="20"/>
        <v>0</v>
      </c>
      <c r="DU33">
        <f t="shared" si="20"/>
        <v>0</v>
      </c>
      <c r="DV33">
        <f t="shared" si="20"/>
        <v>0</v>
      </c>
      <c r="DW33">
        <f t="shared" si="20"/>
        <v>0</v>
      </c>
      <c r="DX33">
        <f t="shared" si="20"/>
        <v>0</v>
      </c>
      <c r="DY33">
        <f t="shared" si="20"/>
        <v>0</v>
      </c>
      <c r="DZ33">
        <f t="shared" si="21"/>
        <v>0</v>
      </c>
      <c r="EA33">
        <f t="shared" si="21"/>
        <v>0</v>
      </c>
      <c r="EB33">
        <f t="shared" si="21"/>
        <v>0</v>
      </c>
      <c r="EC33">
        <f t="shared" si="21"/>
        <v>0</v>
      </c>
      <c r="ED33">
        <f t="shared" si="21"/>
        <v>0</v>
      </c>
      <c r="EE33">
        <f t="shared" si="21"/>
        <v>0</v>
      </c>
      <c r="EF33">
        <f t="shared" si="21"/>
        <v>0</v>
      </c>
      <c r="EG33">
        <f t="shared" si="21"/>
        <v>0</v>
      </c>
      <c r="EH33">
        <f t="shared" si="21"/>
        <v>0</v>
      </c>
      <c r="EI33">
        <f t="shared" si="21"/>
        <v>0</v>
      </c>
      <c r="EJ33">
        <f t="shared" si="21"/>
        <v>0</v>
      </c>
      <c r="EK33">
        <f t="shared" si="21"/>
        <v>0</v>
      </c>
      <c r="EL33">
        <f t="shared" si="21"/>
        <v>0</v>
      </c>
      <c r="EM33">
        <f t="shared" si="21"/>
        <v>0</v>
      </c>
      <c r="EN33">
        <f t="shared" si="21"/>
        <v>0</v>
      </c>
      <c r="EO33">
        <f t="shared" si="21"/>
        <v>0</v>
      </c>
      <c r="EP33">
        <f t="shared" si="22"/>
        <v>0</v>
      </c>
      <c r="EQ33">
        <f t="shared" si="22"/>
        <v>0</v>
      </c>
      <c r="ER33">
        <f t="shared" si="22"/>
        <v>0</v>
      </c>
      <c r="ES33">
        <f t="shared" si="22"/>
        <v>0</v>
      </c>
      <c r="ET33">
        <f t="shared" si="22"/>
        <v>0</v>
      </c>
      <c r="EU33">
        <f t="shared" si="22"/>
        <v>0</v>
      </c>
      <c r="EV33">
        <f t="shared" si="22"/>
        <v>0</v>
      </c>
      <c r="EW33">
        <f t="shared" si="22"/>
        <v>0</v>
      </c>
      <c r="EX33">
        <f t="shared" si="22"/>
        <v>0</v>
      </c>
      <c r="EY33">
        <f t="shared" si="22"/>
        <v>0</v>
      </c>
      <c r="EZ33">
        <f t="shared" si="22"/>
        <v>0</v>
      </c>
      <c r="FA33">
        <f t="shared" si="22"/>
        <v>0</v>
      </c>
      <c r="FB33">
        <f t="shared" si="22"/>
        <v>0</v>
      </c>
      <c r="FC33">
        <f t="shared" si="22"/>
        <v>0</v>
      </c>
      <c r="FD33">
        <f t="shared" si="22"/>
        <v>0</v>
      </c>
      <c r="FE33">
        <f t="shared" si="22"/>
        <v>0</v>
      </c>
      <c r="FF33">
        <f t="shared" si="23"/>
        <v>0</v>
      </c>
      <c r="FG33">
        <f t="shared" si="23"/>
        <v>0</v>
      </c>
      <c r="FH33">
        <f t="shared" si="23"/>
        <v>0</v>
      </c>
      <c r="FI33">
        <f t="shared" si="23"/>
        <v>0</v>
      </c>
      <c r="FJ33">
        <f t="shared" si="23"/>
        <v>0</v>
      </c>
      <c r="FK33">
        <f t="shared" si="23"/>
        <v>0</v>
      </c>
      <c r="FL33">
        <f t="shared" si="23"/>
        <v>0</v>
      </c>
      <c r="FM33">
        <f t="shared" si="23"/>
        <v>0</v>
      </c>
      <c r="FN33">
        <f t="shared" si="23"/>
        <v>0</v>
      </c>
      <c r="FO33">
        <f t="shared" si="23"/>
        <v>0</v>
      </c>
      <c r="FP33">
        <f t="shared" si="23"/>
        <v>0</v>
      </c>
      <c r="FQ33">
        <f t="shared" si="23"/>
        <v>0</v>
      </c>
      <c r="FR33">
        <f t="shared" si="23"/>
        <v>0</v>
      </c>
      <c r="FS33">
        <f t="shared" si="23"/>
        <v>0</v>
      </c>
      <c r="FT33">
        <f t="shared" si="23"/>
        <v>0</v>
      </c>
      <c r="FU33">
        <f t="shared" si="23"/>
        <v>0</v>
      </c>
      <c r="FV33">
        <f t="shared" si="24"/>
        <v>0</v>
      </c>
      <c r="FW33">
        <f t="shared" si="24"/>
        <v>0</v>
      </c>
      <c r="FX33">
        <f t="shared" si="24"/>
        <v>0</v>
      </c>
      <c r="FY33">
        <f t="shared" si="24"/>
        <v>0</v>
      </c>
      <c r="FZ33">
        <f t="shared" si="24"/>
        <v>0</v>
      </c>
      <c r="GA33">
        <f t="shared" si="24"/>
        <v>0</v>
      </c>
      <c r="GB33">
        <f t="shared" si="24"/>
        <v>0</v>
      </c>
      <c r="GC33">
        <f t="shared" si="24"/>
        <v>0</v>
      </c>
      <c r="GD33">
        <f t="shared" si="24"/>
        <v>0</v>
      </c>
      <c r="GE33">
        <f t="shared" si="24"/>
        <v>0</v>
      </c>
      <c r="GF33">
        <f t="shared" si="24"/>
        <v>0</v>
      </c>
      <c r="GG33">
        <f t="shared" si="24"/>
        <v>0</v>
      </c>
      <c r="GH33">
        <f t="shared" si="24"/>
        <v>0</v>
      </c>
      <c r="GI33">
        <f t="shared" si="24"/>
        <v>0</v>
      </c>
      <c r="GJ33">
        <f t="shared" si="24"/>
        <v>0</v>
      </c>
      <c r="GK33">
        <f t="shared" si="24"/>
        <v>0</v>
      </c>
      <c r="GL33">
        <f t="shared" si="25"/>
        <v>0</v>
      </c>
      <c r="GM33">
        <f t="shared" si="25"/>
        <v>0</v>
      </c>
      <c r="GN33">
        <f t="shared" si="25"/>
        <v>0</v>
      </c>
      <c r="GO33">
        <f t="shared" si="25"/>
        <v>0</v>
      </c>
      <c r="GP33">
        <f t="shared" si="25"/>
        <v>0</v>
      </c>
      <c r="GQ33">
        <f t="shared" si="25"/>
        <v>0</v>
      </c>
      <c r="GR33">
        <f t="shared" si="25"/>
        <v>0</v>
      </c>
      <c r="GS33">
        <f t="shared" si="25"/>
        <v>0</v>
      </c>
    </row>
    <row r="34" spans="1:201" x14ac:dyDescent="0.25">
      <c r="A34" s="2">
        <v>1369</v>
      </c>
      <c r="B34">
        <f t="shared" si="26"/>
        <v>0</v>
      </c>
      <c r="C34">
        <f t="shared" si="26"/>
        <v>0</v>
      </c>
      <c r="D34">
        <f t="shared" si="26"/>
        <v>0</v>
      </c>
      <c r="E34">
        <f t="shared" si="26"/>
        <v>0</v>
      </c>
      <c r="F34">
        <f t="shared" si="26"/>
        <v>0</v>
      </c>
      <c r="G34">
        <f t="shared" si="26"/>
        <v>0</v>
      </c>
      <c r="H34">
        <f t="shared" si="26"/>
        <v>0</v>
      </c>
      <c r="I34">
        <f t="shared" si="26"/>
        <v>0</v>
      </c>
      <c r="J34">
        <f t="shared" si="26"/>
        <v>0</v>
      </c>
      <c r="K34">
        <f t="shared" si="26"/>
        <v>0</v>
      </c>
      <c r="L34">
        <f t="shared" si="26"/>
        <v>0</v>
      </c>
      <c r="M34">
        <f t="shared" si="26"/>
        <v>0</v>
      </c>
      <c r="N34">
        <f t="shared" si="26"/>
        <v>0</v>
      </c>
      <c r="O34">
        <f t="shared" si="26"/>
        <v>0</v>
      </c>
      <c r="P34">
        <f t="shared" si="26"/>
        <v>0</v>
      </c>
      <c r="Q34">
        <f t="shared" si="26"/>
        <v>0</v>
      </c>
      <c r="R34">
        <f t="shared" si="14"/>
        <v>0</v>
      </c>
      <c r="S34">
        <f t="shared" si="14"/>
        <v>0</v>
      </c>
      <c r="T34">
        <f t="shared" si="14"/>
        <v>0</v>
      </c>
      <c r="U34">
        <f t="shared" si="14"/>
        <v>0</v>
      </c>
      <c r="V34">
        <f t="shared" si="14"/>
        <v>0</v>
      </c>
      <c r="W34">
        <f t="shared" si="14"/>
        <v>0</v>
      </c>
      <c r="X34">
        <f t="shared" si="14"/>
        <v>0</v>
      </c>
      <c r="Y34">
        <f t="shared" si="14"/>
        <v>0</v>
      </c>
      <c r="Z34">
        <f t="shared" si="14"/>
        <v>0</v>
      </c>
      <c r="AA34">
        <f t="shared" si="14"/>
        <v>0</v>
      </c>
      <c r="AB34">
        <f t="shared" si="14"/>
        <v>0</v>
      </c>
      <c r="AC34">
        <f t="shared" si="14"/>
        <v>0</v>
      </c>
      <c r="AD34">
        <f t="shared" si="14"/>
        <v>0</v>
      </c>
      <c r="AE34">
        <f t="shared" si="14"/>
        <v>0</v>
      </c>
      <c r="AF34">
        <f t="shared" si="14"/>
        <v>0</v>
      </c>
      <c r="AG34">
        <f t="shared" si="14"/>
        <v>0</v>
      </c>
      <c r="AH34">
        <f t="shared" si="15"/>
        <v>0</v>
      </c>
      <c r="AI34">
        <f t="shared" si="15"/>
        <v>0</v>
      </c>
      <c r="AJ34">
        <f t="shared" si="15"/>
        <v>0</v>
      </c>
      <c r="AK34">
        <f t="shared" si="15"/>
        <v>0</v>
      </c>
      <c r="AL34">
        <f t="shared" si="15"/>
        <v>0</v>
      </c>
      <c r="AM34">
        <f t="shared" si="15"/>
        <v>0</v>
      </c>
      <c r="AN34">
        <f t="shared" si="15"/>
        <v>0</v>
      </c>
      <c r="AO34">
        <f t="shared" si="15"/>
        <v>0</v>
      </c>
      <c r="AP34">
        <f t="shared" si="15"/>
        <v>0</v>
      </c>
      <c r="AQ34">
        <f t="shared" si="15"/>
        <v>0</v>
      </c>
      <c r="AR34">
        <f t="shared" si="15"/>
        <v>0</v>
      </c>
      <c r="AS34">
        <f t="shared" si="15"/>
        <v>0</v>
      </c>
      <c r="AT34">
        <f t="shared" si="15"/>
        <v>0</v>
      </c>
      <c r="AU34">
        <f t="shared" si="15"/>
        <v>0</v>
      </c>
      <c r="AV34">
        <f t="shared" si="15"/>
        <v>0</v>
      </c>
      <c r="AW34">
        <f t="shared" si="15"/>
        <v>0</v>
      </c>
      <c r="AX34">
        <f t="shared" si="16"/>
        <v>0</v>
      </c>
      <c r="AY34">
        <f t="shared" si="16"/>
        <v>0</v>
      </c>
      <c r="AZ34">
        <f t="shared" si="16"/>
        <v>0</v>
      </c>
      <c r="BA34">
        <f t="shared" si="16"/>
        <v>0</v>
      </c>
      <c r="BB34">
        <f t="shared" si="16"/>
        <v>0</v>
      </c>
      <c r="BC34">
        <f t="shared" si="16"/>
        <v>0</v>
      </c>
      <c r="BD34">
        <f t="shared" si="16"/>
        <v>0</v>
      </c>
      <c r="BE34">
        <f t="shared" si="16"/>
        <v>0</v>
      </c>
      <c r="BF34">
        <f t="shared" si="16"/>
        <v>0</v>
      </c>
      <c r="BG34">
        <f t="shared" si="16"/>
        <v>0</v>
      </c>
      <c r="BH34">
        <f t="shared" si="16"/>
        <v>0</v>
      </c>
      <c r="BI34">
        <f t="shared" si="16"/>
        <v>0</v>
      </c>
      <c r="BJ34">
        <f t="shared" si="16"/>
        <v>0</v>
      </c>
      <c r="BK34">
        <f t="shared" si="16"/>
        <v>0</v>
      </c>
      <c r="BL34">
        <f t="shared" si="16"/>
        <v>0</v>
      </c>
      <c r="BM34">
        <f t="shared" si="16"/>
        <v>0</v>
      </c>
      <c r="BN34">
        <f t="shared" si="17"/>
        <v>0</v>
      </c>
      <c r="BO34">
        <f t="shared" si="17"/>
        <v>0</v>
      </c>
      <c r="BP34">
        <f t="shared" si="17"/>
        <v>0</v>
      </c>
      <c r="BQ34">
        <f t="shared" si="17"/>
        <v>0</v>
      </c>
      <c r="BR34">
        <f t="shared" si="17"/>
        <v>0</v>
      </c>
      <c r="BS34">
        <f t="shared" si="17"/>
        <v>0</v>
      </c>
      <c r="BT34">
        <f t="shared" si="17"/>
        <v>0</v>
      </c>
      <c r="BU34">
        <f t="shared" si="17"/>
        <v>0</v>
      </c>
      <c r="BV34">
        <f t="shared" si="17"/>
        <v>0</v>
      </c>
      <c r="BW34">
        <f t="shared" si="17"/>
        <v>0</v>
      </c>
      <c r="BX34">
        <f t="shared" si="17"/>
        <v>0</v>
      </c>
      <c r="BY34">
        <f t="shared" si="17"/>
        <v>0</v>
      </c>
      <c r="BZ34">
        <f t="shared" si="17"/>
        <v>0</v>
      </c>
      <c r="CA34">
        <f t="shared" si="17"/>
        <v>0</v>
      </c>
      <c r="CB34">
        <f t="shared" si="17"/>
        <v>0</v>
      </c>
      <c r="CC34">
        <f t="shared" si="17"/>
        <v>0</v>
      </c>
      <c r="CD34">
        <f t="shared" si="18"/>
        <v>0</v>
      </c>
      <c r="CE34">
        <f t="shared" si="18"/>
        <v>0</v>
      </c>
      <c r="CF34">
        <f t="shared" si="18"/>
        <v>0</v>
      </c>
      <c r="CG34">
        <f t="shared" si="18"/>
        <v>0</v>
      </c>
      <c r="CH34">
        <f t="shared" si="18"/>
        <v>0</v>
      </c>
      <c r="CI34">
        <f t="shared" si="18"/>
        <v>0</v>
      </c>
      <c r="CJ34">
        <f t="shared" si="18"/>
        <v>0</v>
      </c>
      <c r="CK34">
        <f t="shared" si="18"/>
        <v>0</v>
      </c>
      <c r="CL34">
        <f t="shared" si="18"/>
        <v>0</v>
      </c>
      <c r="CM34">
        <f t="shared" si="18"/>
        <v>0</v>
      </c>
      <c r="CN34">
        <f t="shared" si="18"/>
        <v>0</v>
      </c>
      <c r="CO34">
        <f t="shared" si="18"/>
        <v>0</v>
      </c>
      <c r="CP34">
        <f t="shared" si="18"/>
        <v>0</v>
      </c>
      <c r="CQ34">
        <f t="shared" si="18"/>
        <v>0</v>
      </c>
      <c r="CR34">
        <f t="shared" si="18"/>
        <v>0</v>
      </c>
      <c r="CS34">
        <f t="shared" si="18"/>
        <v>0</v>
      </c>
      <c r="CT34">
        <f t="shared" si="19"/>
        <v>0</v>
      </c>
      <c r="CU34">
        <f t="shared" si="19"/>
        <v>0</v>
      </c>
      <c r="CV34">
        <f t="shared" si="19"/>
        <v>0</v>
      </c>
      <c r="CW34">
        <f t="shared" si="19"/>
        <v>0</v>
      </c>
      <c r="CX34">
        <f t="shared" si="19"/>
        <v>0</v>
      </c>
      <c r="CY34">
        <f t="shared" si="19"/>
        <v>0</v>
      </c>
      <c r="CZ34">
        <f t="shared" si="19"/>
        <v>0</v>
      </c>
      <c r="DA34">
        <f t="shared" si="19"/>
        <v>0</v>
      </c>
      <c r="DB34">
        <f t="shared" si="19"/>
        <v>0</v>
      </c>
      <c r="DC34">
        <f t="shared" si="19"/>
        <v>0</v>
      </c>
      <c r="DD34">
        <f t="shared" si="19"/>
        <v>0</v>
      </c>
      <c r="DE34">
        <f t="shared" si="19"/>
        <v>0</v>
      </c>
      <c r="DF34">
        <f t="shared" si="19"/>
        <v>0</v>
      </c>
      <c r="DG34">
        <f t="shared" si="19"/>
        <v>0</v>
      </c>
      <c r="DH34">
        <f t="shared" si="19"/>
        <v>0</v>
      </c>
      <c r="DI34">
        <f t="shared" si="19"/>
        <v>0</v>
      </c>
      <c r="DJ34">
        <f t="shared" si="20"/>
        <v>0</v>
      </c>
      <c r="DK34">
        <f t="shared" si="20"/>
        <v>0</v>
      </c>
      <c r="DL34">
        <f t="shared" si="20"/>
        <v>0</v>
      </c>
      <c r="DM34">
        <f t="shared" si="20"/>
        <v>0</v>
      </c>
      <c r="DN34">
        <f t="shared" si="20"/>
        <v>0</v>
      </c>
      <c r="DO34">
        <f t="shared" si="20"/>
        <v>0</v>
      </c>
      <c r="DP34">
        <f t="shared" si="20"/>
        <v>0</v>
      </c>
      <c r="DQ34">
        <f t="shared" si="20"/>
        <v>0</v>
      </c>
      <c r="DR34">
        <f t="shared" si="20"/>
        <v>0</v>
      </c>
      <c r="DS34">
        <f t="shared" si="20"/>
        <v>0</v>
      </c>
      <c r="DT34">
        <f t="shared" si="20"/>
        <v>0</v>
      </c>
      <c r="DU34">
        <f t="shared" si="20"/>
        <v>0</v>
      </c>
      <c r="DV34">
        <f t="shared" si="20"/>
        <v>0</v>
      </c>
      <c r="DW34">
        <f t="shared" si="20"/>
        <v>0</v>
      </c>
      <c r="DX34">
        <f t="shared" si="20"/>
        <v>0</v>
      </c>
      <c r="DY34">
        <f t="shared" si="20"/>
        <v>0</v>
      </c>
      <c r="DZ34">
        <f t="shared" si="21"/>
        <v>0</v>
      </c>
      <c r="EA34">
        <f t="shared" si="21"/>
        <v>0</v>
      </c>
      <c r="EB34">
        <f t="shared" si="21"/>
        <v>0</v>
      </c>
      <c r="EC34">
        <f t="shared" si="21"/>
        <v>0</v>
      </c>
      <c r="ED34">
        <f t="shared" si="21"/>
        <v>0</v>
      </c>
      <c r="EE34">
        <f t="shared" si="21"/>
        <v>0</v>
      </c>
      <c r="EF34">
        <f t="shared" si="21"/>
        <v>0</v>
      </c>
      <c r="EG34">
        <f t="shared" si="21"/>
        <v>0</v>
      </c>
      <c r="EH34">
        <f t="shared" si="21"/>
        <v>0</v>
      </c>
      <c r="EI34">
        <f t="shared" si="21"/>
        <v>0</v>
      </c>
      <c r="EJ34">
        <f t="shared" si="21"/>
        <v>0</v>
      </c>
      <c r="EK34">
        <f t="shared" si="21"/>
        <v>0</v>
      </c>
      <c r="EL34">
        <f t="shared" si="21"/>
        <v>0</v>
      </c>
      <c r="EM34">
        <f t="shared" si="21"/>
        <v>0</v>
      </c>
      <c r="EN34">
        <f t="shared" si="21"/>
        <v>0</v>
      </c>
      <c r="EO34">
        <f t="shared" si="21"/>
        <v>0</v>
      </c>
      <c r="EP34">
        <f t="shared" si="22"/>
        <v>0</v>
      </c>
      <c r="EQ34">
        <f t="shared" si="22"/>
        <v>0</v>
      </c>
      <c r="ER34">
        <f t="shared" si="22"/>
        <v>0</v>
      </c>
      <c r="ES34">
        <f t="shared" si="22"/>
        <v>0</v>
      </c>
      <c r="ET34">
        <f t="shared" si="22"/>
        <v>0</v>
      </c>
      <c r="EU34">
        <f t="shared" si="22"/>
        <v>0</v>
      </c>
      <c r="EV34">
        <f t="shared" si="22"/>
        <v>0</v>
      </c>
      <c r="EW34">
        <f t="shared" si="22"/>
        <v>0</v>
      </c>
      <c r="EX34">
        <f t="shared" si="22"/>
        <v>0</v>
      </c>
      <c r="EY34">
        <f t="shared" si="22"/>
        <v>0</v>
      </c>
      <c r="EZ34">
        <f t="shared" si="22"/>
        <v>0</v>
      </c>
      <c r="FA34">
        <f t="shared" si="22"/>
        <v>0</v>
      </c>
      <c r="FB34">
        <f t="shared" si="22"/>
        <v>0</v>
      </c>
      <c r="FC34">
        <f t="shared" si="22"/>
        <v>0</v>
      </c>
      <c r="FD34">
        <f t="shared" si="22"/>
        <v>0</v>
      </c>
      <c r="FE34">
        <f t="shared" si="22"/>
        <v>0</v>
      </c>
      <c r="FF34">
        <f t="shared" si="23"/>
        <v>0</v>
      </c>
      <c r="FG34">
        <f t="shared" si="23"/>
        <v>0</v>
      </c>
      <c r="FH34">
        <f t="shared" si="23"/>
        <v>0</v>
      </c>
      <c r="FI34">
        <f t="shared" si="23"/>
        <v>0</v>
      </c>
      <c r="FJ34">
        <f t="shared" si="23"/>
        <v>0</v>
      </c>
      <c r="FK34">
        <f t="shared" si="23"/>
        <v>0</v>
      </c>
      <c r="FL34">
        <f t="shared" si="23"/>
        <v>0</v>
      </c>
      <c r="FM34">
        <f t="shared" si="23"/>
        <v>0</v>
      </c>
      <c r="FN34">
        <f t="shared" si="23"/>
        <v>0</v>
      </c>
      <c r="FO34">
        <f t="shared" si="23"/>
        <v>0</v>
      </c>
      <c r="FP34">
        <f t="shared" si="23"/>
        <v>0</v>
      </c>
      <c r="FQ34">
        <f t="shared" si="23"/>
        <v>0</v>
      </c>
      <c r="FR34">
        <f t="shared" si="23"/>
        <v>0</v>
      </c>
      <c r="FS34">
        <f t="shared" si="23"/>
        <v>0</v>
      </c>
      <c r="FT34">
        <f t="shared" si="23"/>
        <v>0</v>
      </c>
      <c r="FU34">
        <f t="shared" si="23"/>
        <v>0</v>
      </c>
      <c r="FV34">
        <f t="shared" si="24"/>
        <v>0</v>
      </c>
      <c r="FW34">
        <f t="shared" si="24"/>
        <v>0</v>
      </c>
      <c r="FX34">
        <f t="shared" si="24"/>
        <v>0</v>
      </c>
      <c r="FY34">
        <f t="shared" si="24"/>
        <v>0</v>
      </c>
      <c r="FZ34">
        <f t="shared" si="24"/>
        <v>0</v>
      </c>
      <c r="GA34">
        <f t="shared" si="24"/>
        <v>0</v>
      </c>
      <c r="GB34">
        <f t="shared" si="24"/>
        <v>0</v>
      </c>
      <c r="GC34">
        <f t="shared" si="24"/>
        <v>0</v>
      </c>
      <c r="GD34">
        <f t="shared" si="24"/>
        <v>0</v>
      </c>
      <c r="GE34">
        <f t="shared" si="24"/>
        <v>0</v>
      </c>
      <c r="GF34">
        <f t="shared" si="24"/>
        <v>0</v>
      </c>
      <c r="GG34">
        <f t="shared" si="24"/>
        <v>0</v>
      </c>
      <c r="GH34">
        <f t="shared" si="24"/>
        <v>0</v>
      </c>
      <c r="GI34">
        <f t="shared" si="24"/>
        <v>0</v>
      </c>
      <c r="GJ34">
        <f t="shared" si="24"/>
        <v>0</v>
      </c>
      <c r="GK34">
        <f t="shared" si="24"/>
        <v>0</v>
      </c>
      <c r="GL34">
        <f t="shared" si="25"/>
        <v>0</v>
      </c>
      <c r="GM34">
        <f t="shared" si="25"/>
        <v>0</v>
      </c>
      <c r="GN34">
        <f t="shared" si="25"/>
        <v>0</v>
      </c>
      <c r="GO34">
        <f t="shared" si="25"/>
        <v>0</v>
      </c>
      <c r="GP34">
        <f t="shared" si="25"/>
        <v>0</v>
      </c>
      <c r="GQ34">
        <f t="shared" si="25"/>
        <v>0</v>
      </c>
      <c r="GR34">
        <f t="shared" si="25"/>
        <v>0</v>
      </c>
      <c r="GS34">
        <f t="shared" si="25"/>
        <v>0</v>
      </c>
    </row>
    <row r="35" spans="1:201" x14ac:dyDescent="0.25">
      <c r="A35" s="2">
        <v>1636</v>
      </c>
      <c r="B35">
        <f t="shared" si="26"/>
        <v>0</v>
      </c>
      <c r="C35">
        <f t="shared" si="26"/>
        <v>0</v>
      </c>
      <c r="D35">
        <f t="shared" si="26"/>
        <v>0</v>
      </c>
      <c r="E35">
        <f t="shared" si="26"/>
        <v>0</v>
      </c>
      <c r="F35">
        <f t="shared" si="26"/>
        <v>0</v>
      </c>
      <c r="G35">
        <f t="shared" si="26"/>
        <v>0</v>
      </c>
      <c r="H35">
        <f t="shared" si="26"/>
        <v>0</v>
      </c>
      <c r="I35">
        <f t="shared" si="26"/>
        <v>0</v>
      </c>
      <c r="J35">
        <f t="shared" si="26"/>
        <v>0</v>
      </c>
      <c r="K35">
        <f t="shared" si="26"/>
        <v>0</v>
      </c>
      <c r="L35">
        <f t="shared" si="26"/>
        <v>0</v>
      </c>
      <c r="M35">
        <f t="shared" si="26"/>
        <v>0</v>
      </c>
      <c r="N35">
        <f t="shared" si="26"/>
        <v>0</v>
      </c>
      <c r="O35">
        <f t="shared" si="26"/>
        <v>0</v>
      </c>
      <c r="P35">
        <f t="shared" si="26"/>
        <v>0</v>
      </c>
      <c r="Q35">
        <f t="shared" si="26"/>
        <v>0</v>
      </c>
      <c r="R35">
        <f t="shared" si="14"/>
        <v>0</v>
      </c>
      <c r="S35">
        <f t="shared" si="14"/>
        <v>0</v>
      </c>
      <c r="T35">
        <f t="shared" si="14"/>
        <v>0</v>
      </c>
      <c r="U35">
        <f t="shared" si="14"/>
        <v>0</v>
      </c>
      <c r="V35">
        <f t="shared" si="14"/>
        <v>0</v>
      </c>
      <c r="W35">
        <f t="shared" si="14"/>
        <v>0</v>
      </c>
      <c r="X35">
        <f t="shared" si="14"/>
        <v>0</v>
      </c>
      <c r="Y35">
        <f t="shared" si="14"/>
        <v>0</v>
      </c>
      <c r="Z35">
        <f t="shared" si="14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D35">
        <f t="shared" si="14"/>
        <v>0</v>
      </c>
      <c r="AE35">
        <f t="shared" si="14"/>
        <v>0</v>
      </c>
      <c r="AF35">
        <f t="shared" si="14"/>
        <v>0</v>
      </c>
      <c r="AG35">
        <f t="shared" si="14"/>
        <v>0</v>
      </c>
      <c r="AH35">
        <f t="shared" si="15"/>
        <v>0</v>
      </c>
      <c r="AI35">
        <f t="shared" si="15"/>
        <v>0</v>
      </c>
      <c r="AJ35">
        <f t="shared" si="15"/>
        <v>0</v>
      </c>
      <c r="AK35">
        <f t="shared" si="15"/>
        <v>0</v>
      </c>
      <c r="AL35">
        <f t="shared" si="15"/>
        <v>0</v>
      </c>
      <c r="AM35">
        <f t="shared" si="15"/>
        <v>0</v>
      </c>
      <c r="AN35">
        <f t="shared" si="15"/>
        <v>0</v>
      </c>
      <c r="AO35">
        <f t="shared" si="15"/>
        <v>0</v>
      </c>
      <c r="AP35">
        <f t="shared" si="15"/>
        <v>0</v>
      </c>
      <c r="AQ35">
        <f t="shared" si="15"/>
        <v>0</v>
      </c>
      <c r="AR35">
        <f t="shared" si="15"/>
        <v>0</v>
      </c>
      <c r="AS35">
        <f t="shared" si="15"/>
        <v>0</v>
      </c>
      <c r="AT35">
        <f t="shared" si="15"/>
        <v>0</v>
      </c>
      <c r="AU35">
        <f t="shared" si="15"/>
        <v>0</v>
      </c>
      <c r="AV35">
        <f t="shared" si="15"/>
        <v>0</v>
      </c>
      <c r="AW35">
        <f t="shared" si="15"/>
        <v>0</v>
      </c>
      <c r="AX35">
        <f t="shared" si="16"/>
        <v>0</v>
      </c>
      <c r="AY35">
        <f t="shared" si="16"/>
        <v>0</v>
      </c>
      <c r="AZ35">
        <f t="shared" si="16"/>
        <v>0</v>
      </c>
      <c r="BA35">
        <f t="shared" si="16"/>
        <v>0</v>
      </c>
      <c r="BB35">
        <f t="shared" si="16"/>
        <v>0</v>
      </c>
      <c r="BC35">
        <f t="shared" si="16"/>
        <v>0</v>
      </c>
      <c r="BD35">
        <f t="shared" si="16"/>
        <v>0</v>
      </c>
      <c r="BE35">
        <f t="shared" si="16"/>
        <v>0</v>
      </c>
      <c r="BF35">
        <f t="shared" si="16"/>
        <v>0</v>
      </c>
      <c r="BG35">
        <f t="shared" si="16"/>
        <v>0</v>
      </c>
      <c r="BH35">
        <f t="shared" si="16"/>
        <v>0</v>
      </c>
      <c r="BI35">
        <f t="shared" si="16"/>
        <v>0</v>
      </c>
      <c r="BJ35">
        <f t="shared" si="16"/>
        <v>0</v>
      </c>
      <c r="BK35">
        <f t="shared" si="16"/>
        <v>0</v>
      </c>
      <c r="BL35">
        <f t="shared" si="16"/>
        <v>0</v>
      </c>
      <c r="BM35">
        <f t="shared" si="16"/>
        <v>0</v>
      </c>
      <c r="BN35">
        <f t="shared" si="17"/>
        <v>0</v>
      </c>
      <c r="BO35">
        <f t="shared" si="17"/>
        <v>0</v>
      </c>
      <c r="BP35">
        <f t="shared" si="17"/>
        <v>0</v>
      </c>
      <c r="BQ35">
        <f t="shared" si="17"/>
        <v>0</v>
      </c>
      <c r="BR35">
        <f t="shared" si="17"/>
        <v>0</v>
      </c>
      <c r="BS35">
        <f t="shared" si="17"/>
        <v>0</v>
      </c>
      <c r="BT35">
        <f t="shared" si="17"/>
        <v>0</v>
      </c>
      <c r="BU35">
        <f t="shared" si="17"/>
        <v>0</v>
      </c>
      <c r="BV35">
        <f t="shared" si="17"/>
        <v>0</v>
      </c>
      <c r="BW35">
        <f t="shared" si="17"/>
        <v>0</v>
      </c>
      <c r="BX35">
        <f t="shared" si="17"/>
        <v>0</v>
      </c>
      <c r="BY35">
        <f t="shared" si="17"/>
        <v>0</v>
      </c>
      <c r="BZ35">
        <f t="shared" si="17"/>
        <v>0</v>
      </c>
      <c r="CA35">
        <f t="shared" si="17"/>
        <v>0</v>
      </c>
      <c r="CB35">
        <f t="shared" si="17"/>
        <v>0</v>
      </c>
      <c r="CC35">
        <f t="shared" si="17"/>
        <v>0</v>
      </c>
      <c r="CD35">
        <f t="shared" si="18"/>
        <v>0</v>
      </c>
      <c r="CE35">
        <f t="shared" si="18"/>
        <v>0</v>
      </c>
      <c r="CF35">
        <f t="shared" si="18"/>
        <v>0</v>
      </c>
      <c r="CG35">
        <f t="shared" si="18"/>
        <v>0</v>
      </c>
      <c r="CH35">
        <f t="shared" si="18"/>
        <v>0</v>
      </c>
      <c r="CI35">
        <f t="shared" si="18"/>
        <v>0</v>
      </c>
      <c r="CJ35">
        <f t="shared" si="18"/>
        <v>0</v>
      </c>
      <c r="CK35">
        <f t="shared" si="18"/>
        <v>0</v>
      </c>
      <c r="CL35">
        <f t="shared" si="18"/>
        <v>0</v>
      </c>
      <c r="CM35">
        <f t="shared" si="18"/>
        <v>0</v>
      </c>
      <c r="CN35">
        <f t="shared" si="18"/>
        <v>0</v>
      </c>
      <c r="CO35">
        <f t="shared" si="18"/>
        <v>0</v>
      </c>
      <c r="CP35">
        <f t="shared" si="18"/>
        <v>0</v>
      </c>
      <c r="CQ35">
        <f t="shared" si="18"/>
        <v>0</v>
      </c>
      <c r="CR35">
        <f t="shared" si="18"/>
        <v>0</v>
      </c>
      <c r="CS35">
        <f t="shared" si="18"/>
        <v>0</v>
      </c>
      <c r="CT35">
        <f t="shared" si="19"/>
        <v>0</v>
      </c>
      <c r="CU35">
        <f t="shared" si="19"/>
        <v>0</v>
      </c>
      <c r="CV35">
        <f t="shared" si="19"/>
        <v>0</v>
      </c>
      <c r="CW35">
        <f t="shared" si="19"/>
        <v>0</v>
      </c>
      <c r="CX35">
        <f t="shared" si="19"/>
        <v>0</v>
      </c>
      <c r="CY35">
        <f t="shared" si="19"/>
        <v>0</v>
      </c>
      <c r="CZ35">
        <f t="shared" si="19"/>
        <v>0</v>
      </c>
      <c r="DA35">
        <f t="shared" si="19"/>
        <v>0</v>
      </c>
      <c r="DB35">
        <f t="shared" si="19"/>
        <v>0</v>
      </c>
      <c r="DC35">
        <f t="shared" si="19"/>
        <v>0</v>
      </c>
      <c r="DD35">
        <f t="shared" si="19"/>
        <v>0</v>
      </c>
      <c r="DE35">
        <f t="shared" si="19"/>
        <v>0</v>
      </c>
      <c r="DF35">
        <f t="shared" si="19"/>
        <v>0</v>
      </c>
      <c r="DG35">
        <f t="shared" si="19"/>
        <v>0</v>
      </c>
      <c r="DH35">
        <f t="shared" si="19"/>
        <v>0</v>
      </c>
      <c r="DI35">
        <f t="shared" si="19"/>
        <v>0</v>
      </c>
      <c r="DJ35">
        <f t="shared" si="20"/>
        <v>0</v>
      </c>
      <c r="DK35">
        <f t="shared" si="20"/>
        <v>0</v>
      </c>
      <c r="DL35">
        <f t="shared" si="20"/>
        <v>0</v>
      </c>
      <c r="DM35">
        <f t="shared" si="20"/>
        <v>0</v>
      </c>
      <c r="DN35">
        <f t="shared" si="20"/>
        <v>0</v>
      </c>
      <c r="DO35">
        <f t="shared" si="20"/>
        <v>0</v>
      </c>
      <c r="DP35">
        <f t="shared" si="20"/>
        <v>0</v>
      </c>
      <c r="DQ35">
        <f t="shared" si="20"/>
        <v>0</v>
      </c>
      <c r="DR35">
        <f t="shared" si="20"/>
        <v>0</v>
      </c>
      <c r="DS35">
        <f t="shared" si="20"/>
        <v>0</v>
      </c>
      <c r="DT35">
        <f t="shared" si="20"/>
        <v>0</v>
      </c>
      <c r="DU35">
        <f t="shared" si="20"/>
        <v>0</v>
      </c>
      <c r="DV35">
        <f t="shared" si="20"/>
        <v>0</v>
      </c>
      <c r="DW35">
        <f t="shared" si="20"/>
        <v>0</v>
      </c>
      <c r="DX35">
        <f t="shared" si="20"/>
        <v>0</v>
      </c>
      <c r="DY35">
        <f t="shared" si="20"/>
        <v>0</v>
      </c>
      <c r="DZ35">
        <f t="shared" si="21"/>
        <v>0</v>
      </c>
      <c r="EA35">
        <f t="shared" si="21"/>
        <v>0</v>
      </c>
      <c r="EB35">
        <f t="shared" si="21"/>
        <v>0</v>
      </c>
      <c r="EC35">
        <f t="shared" si="21"/>
        <v>0</v>
      </c>
      <c r="ED35">
        <f t="shared" si="21"/>
        <v>0</v>
      </c>
      <c r="EE35">
        <f t="shared" si="21"/>
        <v>0</v>
      </c>
      <c r="EF35">
        <f t="shared" si="21"/>
        <v>0</v>
      </c>
      <c r="EG35">
        <f t="shared" si="21"/>
        <v>0</v>
      </c>
      <c r="EH35">
        <f t="shared" si="21"/>
        <v>0</v>
      </c>
      <c r="EI35">
        <f t="shared" si="21"/>
        <v>0</v>
      </c>
      <c r="EJ35">
        <f t="shared" si="21"/>
        <v>0</v>
      </c>
      <c r="EK35">
        <f t="shared" si="21"/>
        <v>0</v>
      </c>
      <c r="EL35">
        <f t="shared" si="21"/>
        <v>0</v>
      </c>
      <c r="EM35">
        <f t="shared" si="21"/>
        <v>0</v>
      </c>
      <c r="EN35">
        <f t="shared" si="21"/>
        <v>0</v>
      </c>
      <c r="EO35">
        <f t="shared" si="21"/>
        <v>0</v>
      </c>
      <c r="EP35">
        <f t="shared" si="22"/>
        <v>0</v>
      </c>
      <c r="EQ35">
        <f t="shared" si="22"/>
        <v>0</v>
      </c>
      <c r="ER35">
        <f t="shared" si="22"/>
        <v>0</v>
      </c>
      <c r="ES35">
        <f t="shared" si="22"/>
        <v>0</v>
      </c>
      <c r="ET35">
        <f t="shared" si="22"/>
        <v>0</v>
      </c>
      <c r="EU35">
        <f t="shared" si="22"/>
        <v>0</v>
      </c>
      <c r="EV35">
        <f t="shared" si="22"/>
        <v>0</v>
      </c>
      <c r="EW35">
        <f t="shared" si="22"/>
        <v>0</v>
      </c>
      <c r="EX35">
        <f t="shared" si="22"/>
        <v>0</v>
      </c>
      <c r="EY35">
        <f t="shared" si="22"/>
        <v>0</v>
      </c>
      <c r="EZ35">
        <f t="shared" si="22"/>
        <v>0</v>
      </c>
      <c r="FA35">
        <f t="shared" si="22"/>
        <v>0</v>
      </c>
      <c r="FB35">
        <f t="shared" si="22"/>
        <v>0</v>
      </c>
      <c r="FC35">
        <f t="shared" si="22"/>
        <v>0</v>
      </c>
      <c r="FD35">
        <f t="shared" si="22"/>
        <v>0</v>
      </c>
      <c r="FE35">
        <f t="shared" si="22"/>
        <v>0</v>
      </c>
      <c r="FF35">
        <f t="shared" si="23"/>
        <v>0</v>
      </c>
      <c r="FG35">
        <f t="shared" si="23"/>
        <v>0</v>
      </c>
      <c r="FH35">
        <f t="shared" si="23"/>
        <v>0</v>
      </c>
      <c r="FI35">
        <f t="shared" si="23"/>
        <v>0</v>
      </c>
      <c r="FJ35">
        <f t="shared" si="23"/>
        <v>0</v>
      </c>
      <c r="FK35">
        <f t="shared" si="23"/>
        <v>0</v>
      </c>
      <c r="FL35">
        <f t="shared" si="23"/>
        <v>0</v>
      </c>
      <c r="FM35">
        <f t="shared" si="23"/>
        <v>0</v>
      </c>
      <c r="FN35">
        <f t="shared" si="23"/>
        <v>0</v>
      </c>
      <c r="FO35">
        <f t="shared" si="23"/>
        <v>0</v>
      </c>
      <c r="FP35">
        <f t="shared" si="23"/>
        <v>0</v>
      </c>
      <c r="FQ35">
        <f t="shared" si="23"/>
        <v>0</v>
      </c>
      <c r="FR35">
        <f t="shared" si="23"/>
        <v>0</v>
      </c>
      <c r="FS35">
        <f t="shared" si="23"/>
        <v>0</v>
      </c>
      <c r="FT35">
        <f t="shared" si="23"/>
        <v>0</v>
      </c>
      <c r="FU35">
        <f t="shared" si="23"/>
        <v>0</v>
      </c>
      <c r="FV35">
        <f t="shared" si="24"/>
        <v>0</v>
      </c>
      <c r="FW35">
        <f t="shared" si="24"/>
        <v>0</v>
      </c>
      <c r="FX35">
        <f t="shared" si="24"/>
        <v>0</v>
      </c>
      <c r="FY35">
        <f t="shared" si="24"/>
        <v>0</v>
      </c>
      <c r="FZ35">
        <f t="shared" si="24"/>
        <v>0</v>
      </c>
      <c r="GA35">
        <f t="shared" si="24"/>
        <v>0</v>
      </c>
      <c r="GB35">
        <f t="shared" si="24"/>
        <v>0</v>
      </c>
      <c r="GC35">
        <f t="shared" si="24"/>
        <v>0</v>
      </c>
      <c r="GD35">
        <f t="shared" si="24"/>
        <v>0</v>
      </c>
      <c r="GE35">
        <f t="shared" si="24"/>
        <v>0</v>
      </c>
      <c r="GF35">
        <f t="shared" si="24"/>
        <v>0</v>
      </c>
      <c r="GG35">
        <f t="shared" si="24"/>
        <v>0</v>
      </c>
      <c r="GH35">
        <f t="shared" si="24"/>
        <v>0</v>
      </c>
      <c r="GI35">
        <f t="shared" si="24"/>
        <v>0</v>
      </c>
      <c r="GJ35">
        <f t="shared" si="24"/>
        <v>0</v>
      </c>
      <c r="GK35">
        <f t="shared" si="24"/>
        <v>0</v>
      </c>
      <c r="GL35">
        <f t="shared" si="25"/>
        <v>0</v>
      </c>
      <c r="GM35">
        <f t="shared" si="25"/>
        <v>0</v>
      </c>
      <c r="GN35">
        <f t="shared" si="25"/>
        <v>0</v>
      </c>
      <c r="GO35">
        <f t="shared" si="25"/>
        <v>0</v>
      </c>
      <c r="GP35">
        <f t="shared" si="25"/>
        <v>0</v>
      </c>
      <c r="GQ35">
        <f t="shared" si="25"/>
        <v>0</v>
      </c>
      <c r="GR35">
        <f t="shared" si="25"/>
        <v>0</v>
      </c>
      <c r="GS35">
        <f t="shared" si="25"/>
        <v>0</v>
      </c>
    </row>
    <row r="36" spans="1:201" x14ac:dyDescent="0.25">
      <c r="A36" s="2">
        <v>1453</v>
      </c>
      <c r="B36">
        <f t="shared" si="26"/>
        <v>0</v>
      </c>
      <c r="C36">
        <f t="shared" si="26"/>
        <v>0</v>
      </c>
      <c r="D36">
        <f t="shared" si="26"/>
        <v>0</v>
      </c>
      <c r="E36">
        <f t="shared" si="26"/>
        <v>0</v>
      </c>
      <c r="F36">
        <f t="shared" si="26"/>
        <v>0</v>
      </c>
      <c r="G36">
        <f t="shared" si="26"/>
        <v>0</v>
      </c>
      <c r="H36">
        <f t="shared" si="26"/>
        <v>0</v>
      </c>
      <c r="I36">
        <f t="shared" si="26"/>
        <v>0</v>
      </c>
      <c r="J36">
        <f t="shared" si="26"/>
        <v>0</v>
      </c>
      <c r="K36">
        <f t="shared" si="26"/>
        <v>0</v>
      </c>
      <c r="L36">
        <f t="shared" si="26"/>
        <v>0</v>
      </c>
      <c r="M36">
        <f t="shared" si="26"/>
        <v>0</v>
      </c>
      <c r="N36">
        <f t="shared" si="26"/>
        <v>0</v>
      </c>
      <c r="O36">
        <f t="shared" si="26"/>
        <v>0</v>
      </c>
      <c r="P36">
        <f t="shared" si="26"/>
        <v>0</v>
      </c>
      <c r="Q36">
        <f t="shared" si="26"/>
        <v>0</v>
      </c>
      <c r="R36">
        <f t="shared" ref="R36:AG51" si="27">IF($A36&gt;=R$4,0,1)*COUNTIF($A$5:$A$204,2020-R$4-$A36)*$A36*R$4*(2020-R$4-$A36)</f>
        <v>0</v>
      </c>
      <c r="S36">
        <f t="shared" si="27"/>
        <v>0</v>
      </c>
      <c r="T36">
        <f t="shared" si="27"/>
        <v>0</v>
      </c>
      <c r="U36">
        <f t="shared" si="27"/>
        <v>0</v>
      </c>
      <c r="V36">
        <f t="shared" si="27"/>
        <v>0</v>
      </c>
      <c r="W36">
        <f t="shared" si="27"/>
        <v>0</v>
      </c>
      <c r="X36">
        <f t="shared" si="27"/>
        <v>0</v>
      </c>
      <c r="Y36">
        <f t="shared" si="27"/>
        <v>0</v>
      </c>
      <c r="Z36">
        <f t="shared" si="27"/>
        <v>0</v>
      </c>
      <c r="AA36">
        <f t="shared" si="27"/>
        <v>0</v>
      </c>
      <c r="AB36">
        <f t="shared" si="27"/>
        <v>0</v>
      </c>
      <c r="AC36">
        <f t="shared" si="27"/>
        <v>0</v>
      </c>
      <c r="AD36">
        <f t="shared" si="27"/>
        <v>0</v>
      </c>
      <c r="AE36">
        <f t="shared" si="27"/>
        <v>0</v>
      </c>
      <c r="AF36">
        <f t="shared" si="27"/>
        <v>0</v>
      </c>
      <c r="AG36">
        <f t="shared" si="27"/>
        <v>0</v>
      </c>
      <c r="AH36">
        <f t="shared" ref="AH36:AW51" si="28">IF($A36&gt;=AH$4,0,1)*COUNTIF($A$5:$A$204,2020-AH$4-$A36)*$A36*AH$4*(2020-AH$4-$A36)</f>
        <v>0</v>
      </c>
      <c r="AI36">
        <f t="shared" si="28"/>
        <v>0</v>
      </c>
      <c r="AJ36">
        <f t="shared" si="28"/>
        <v>0</v>
      </c>
      <c r="AK36">
        <f t="shared" si="28"/>
        <v>0</v>
      </c>
      <c r="AL36">
        <f t="shared" si="28"/>
        <v>0</v>
      </c>
      <c r="AM36">
        <f t="shared" si="28"/>
        <v>0</v>
      </c>
      <c r="AN36">
        <f t="shared" si="28"/>
        <v>0</v>
      </c>
      <c r="AO36">
        <f t="shared" si="28"/>
        <v>0</v>
      </c>
      <c r="AP36">
        <f t="shared" si="28"/>
        <v>0</v>
      </c>
      <c r="AQ36">
        <f t="shared" si="28"/>
        <v>0</v>
      </c>
      <c r="AR36">
        <f t="shared" si="28"/>
        <v>0</v>
      </c>
      <c r="AS36">
        <f t="shared" si="28"/>
        <v>0</v>
      </c>
      <c r="AT36">
        <f t="shared" si="28"/>
        <v>0</v>
      </c>
      <c r="AU36">
        <f t="shared" si="28"/>
        <v>0</v>
      </c>
      <c r="AV36">
        <f t="shared" si="28"/>
        <v>0</v>
      </c>
      <c r="AW36">
        <f t="shared" si="28"/>
        <v>0</v>
      </c>
      <c r="AX36">
        <f t="shared" ref="AX36:BM51" si="29">IF($A36&gt;=AX$4,0,1)*COUNTIF($A$5:$A$204,2020-AX$4-$A36)*$A36*AX$4*(2020-AX$4-$A36)</f>
        <v>0</v>
      </c>
      <c r="AY36">
        <f t="shared" si="29"/>
        <v>0</v>
      </c>
      <c r="AZ36">
        <f t="shared" si="29"/>
        <v>0</v>
      </c>
      <c r="BA36">
        <f t="shared" si="29"/>
        <v>0</v>
      </c>
      <c r="BB36">
        <f t="shared" si="29"/>
        <v>0</v>
      </c>
      <c r="BC36">
        <f t="shared" si="29"/>
        <v>0</v>
      </c>
      <c r="BD36">
        <f t="shared" si="29"/>
        <v>0</v>
      </c>
      <c r="BE36">
        <f t="shared" si="29"/>
        <v>0</v>
      </c>
      <c r="BF36">
        <f t="shared" si="29"/>
        <v>0</v>
      </c>
      <c r="BG36">
        <f t="shared" si="29"/>
        <v>0</v>
      </c>
      <c r="BH36">
        <f t="shared" si="29"/>
        <v>0</v>
      </c>
      <c r="BI36">
        <f t="shared" si="29"/>
        <v>0</v>
      </c>
      <c r="BJ36">
        <f t="shared" si="29"/>
        <v>0</v>
      </c>
      <c r="BK36">
        <f t="shared" si="29"/>
        <v>0</v>
      </c>
      <c r="BL36">
        <f t="shared" si="29"/>
        <v>0</v>
      </c>
      <c r="BM36">
        <f t="shared" si="29"/>
        <v>0</v>
      </c>
      <c r="BN36">
        <f t="shared" ref="BN36:CC51" si="30">IF($A36&gt;=BN$4,0,1)*COUNTIF($A$5:$A$204,2020-BN$4-$A36)*$A36*BN$4*(2020-BN$4-$A36)</f>
        <v>0</v>
      </c>
      <c r="BO36">
        <f t="shared" si="30"/>
        <v>0</v>
      </c>
      <c r="BP36">
        <f t="shared" si="30"/>
        <v>0</v>
      </c>
      <c r="BQ36">
        <f t="shared" si="30"/>
        <v>0</v>
      </c>
      <c r="BR36">
        <f t="shared" si="30"/>
        <v>0</v>
      </c>
      <c r="BS36">
        <f t="shared" si="30"/>
        <v>0</v>
      </c>
      <c r="BT36">
        <f t="shared" si="30"/>
        <v>0</v>
      </c>
      <c r="BU36">
        <f t="shared" si="30"/>
        <v>0</v>
      </c>
      <c r="BV36">
        <f t="shared" si="30"/>
        <v>0</v>
      </c>
      <c r="BW36">
        <f t="shared" si="30"/>
        <v>0</v>
      </c>
      <c r="BX36">
        <f t="shared" si="30"/>
        <v>0</v>
      </c>
      <c r="BY36">
        <f t="shared" si="30"/>
        <v>0</v>
      </c>
      <c r="BZ36">
        <f t="shared" si="30"/>
        <v>0</v>
      </c>
      <c r="CA36">
        <f t="shared" si="30"/>
        <v>0</v>
      </c>
      <c r="CB36">
        <f t="shared" si="30"/>
        <v>0</v>
      </c>
      <c r="CC36">
        <f t="shared" si="30"/>
        <v>0</v>
      </c>
      <c r="CD36">
        <f t="shared" ref="CD36:CS51" si="31">IF($A36&gt;=CD$4,0,1)*COUNTIF($A$5:$A$204,2020-CD$4-$A36)*$A36*CD$4*(2020-CD$4-$A36)</f>
        <v>0</v>
      </c>
      <c r="CE36">
        <f t="shared" si="31"/>
        <v>0</v>
      </c>
      <c r="CF36">
        <f t="shared" si="31"/>
        <v>0</v>
      </c>
      <c r="CG36">
        <f t="shared" si="31"/>
        <v>0</v>
      </c>
      <c r="CH36">
        <f t="shared" si="31"/>
        <v>0</v>
      </c>
      <c r="CI36">
        <f t="shared" si="31"/>
        <v>0</v>
      </c>
      <c r="CJ36">
        <f t="shared" si="31"/>
        <v>0</v>
      </c>
      <c r="CK36">
        <f t="shared" si="31"/>
        <v>0</v>
      </c>
      <c r="CL36">
        <f t="shared" si="31"/>
        <v>0</v>
      </c>
      <c r="CM36">
        <f t="shared" si="31"/>
        <v>0</v>
      </c>
      <c r="CN36">
        <f t="shared" si="31"/>
        <v>0</v>
      </c>
      <c r="CO36">
        <f t="shared" si="31"/>
        <v>0</v>
      </c>
      <c r="CP36">
        <f t="shared" si="31"/>
        <v>0</v>
      </c>
      <c r="CQ36">
        <f t="shared" si="31"/>
        <v>0</v>
      </c>
      <c r="CR36">
        <f t="shared" si="31"/>
        <v>0</v>
      </c>
      <c r="CS36">
        <f t="shared" si="31"/>
        <v>0</v>
      </c>
      <c r="CT36">
        <f t="shared" ref="CT36:DI51" si="32">IF($A36&gt;=CT$4,0,1)*COUNTIF($A$5:$A$204,2020-CT$4-$A36)*$A36*CT$4*(2020-CT$4-$A36)</f>
        <v>0</v>
      </c>
      <c r="CU36">
        <f t="shared" si="32"/>
        <v>0</v>
      </c>
      <c r="CV36">
        <f t="shared" si="32"/>
        <v>0</v>
      </c>
      <c r="CW36">
        <f t="shared" si="32"/>
        <v>0</v>
      </c>
      <c r="CX36">
        <f t="shared" si="32"/>
        <v>0</v>
      </c>
      <c r="CY36">
        <f t="shared" si="32"/>
        <v>0</v>
      </c>
      <c r="CZ36">
        <f t="shared" si="32"/>
        <v>0</v>
      </c>
      <c r="DA36">
        <f t="shared" si="32"/>
        <v>0</v>
      </c>
      <c r="DB36">
        <f t="shared" si="32"/>
        <v>0</v>
      </c>
      <c r="DC36">
        <f t="shared" si="32"/>
        <v>0</v>
      </c>
      <c r="DD36">
        <f t="shared" si="32"/>
        <v>0</v>
      </c>
      <c r="DE36">
        <f t="shared" si="32"/>
        <v>0</v>
      </c>
      <c r="DF36">
        <f t="shared" si="32"/>
        <v>0</v>
      </c>
      <c r="DG36">
        <f t="shared" si="32"/>
        <v>0</v>
      </c>
      <c r="DH36">
        <f t="shared" si="32"/>
        <v>0</v>
      </c>
      <c r="DI36">
        <f t="shared" si="32"/>
        <v>0</v>
      </c>
      <c r="DJ36">
        <f t="shared" ref="DJ36:DY51" si="33">IF($A36&gt;=DJ$4,0,1)*COUNTIF($A$5:$A$204,2020-DJ$4-$A36)*$A36*DJ$4*(2020-DJ$4-$A36)</f>
        <v>0</v>
      </c>
      <c r="DK36">
        <f t="shared" si="33"/>
        <v>0</v>
      </c>
      <c r="DL36">
        <f t="shared" si="33"/>
        <v>0</v>
      </c>
      <c r="DM36">
        <f t="shared" si="33"/>
        <v>0</v>
      </c>
      <c r="DN36">
        <f t="shared" si="33"/>
        <v>0</v>
      </c>
      <c r="DO36">
        <f t="shared" si="33"/>
        <v>0</v>
      </c>
      <c r="DP36">
        <f t="shared" si="33"/>
        <v>0</v>
      </c>
      <c r="DQ36">
        <f t="shared" si="33"/>
        <v>0</v>
      </c>
      <c r="DR36">
        <f t="shared" si="33"/>
        <v>0</v>
      </c>
      <c r="DS36">
        <f t="shared" si="33"/>
        <v>0</v>
      </c>
      <c r="DT36">
        <f t="shared" si="33"/>
        <v>0</v>
      </c>
      <c r="DU36">
        <f t="shared" si="33"/>
        <v>0</v>
      </c>
      <c r="DV36">
        <f t="shared" si="33"/>
        <v>0</v>
      </c>
      <c r="DW36">
        <f t="shared" si="33"/>
        <v>0</v>
      </c>
      <c r="DX36">
        <f t="shared" si="33"/>
        <v>0</v>
      </c>
      <c r="DY36">
        <f t="shared" si="33"/>
        <v>0</v>
      </c>
      <c r="DZ36">
        <f t="shared" ref="DZ36:EO51" si="34">IF($A36&gt;=DZ$4,0,1)*COUNTIF($A$5:$A$204,2020-DZ$4-$A36)*$A36*DZ$4*(2020-DZ$4-$A36)</f>
        <v>0</v>
      </c>
      <c r="EA36">
        <f t="shared" si="34"/>
        <v>0</v>
      </c>
      <c r="EB36">
        <f t="shared" si="34"/>
        <v>0</v>
      </c>
      <c r="EC36">
        <f t="shared" si="34"/>
        <v>0</v>
      </c>
      <c r="ED36">
        <f t="shared" si="34"/>
        <v>0</v>
      </c>
      <c r="EE36">
        <f t="shared" si="34"/>
        <v>0</v>
      </c>
      <c r="EF36">
        <f t="shared" si="34"/>
        <v>0</v>
      </c>
      <c r="EG36">
        <f t="shared" si="34"/>
        <v>0</v>
      </c>
      <c r="EH36">
        <f t="shared" si="34"/>
        <v>0</v>
      </c>
      <c r="EI36">
        <f t="shared" si="34"/>
        <v>0</v>
      </c>
      <c r="EJ36">
        <f t="shared" si="34"/>
        <v>0</v>
      </c>
      <c r="EK36">
        <f t="shared" si="34"/>
        <v>0</v>
      </c>
      <c r="EL36">
        <f t="shared" si="34"/>
        <v>0</v>
      </c>
      <c r="EM36">
        <f t="shared" si="34"/>
        <v>0</v>
      </c>
      <c r="EN36">
        <f t="shared" si="34"/>
        <v>0</v>
      </c>
      <c r="EO36">
        <f t="shared" si="34"/>
        <v>0</v>
      </c>
      <c r="EP36">
        <f t="shared" ref="EP36:FE51" si="35">IF($A36&gt;=EP$4,0,1)*COUNTIF($A$5:$A$204,2020-EP$4-$A36)*$A36*EP$4*(2020-EP$4-$A36)</f>
        <v>0</v>
      </c>
      <c r="EQ36">
        <f t="shared" si="35"/>
        <v>0</v>
      </c>
      <c r="ER36">
        <f t="shared" si="35"/>
        <v>0</v>
      </c>
      <c r="ES36">
        <f t="shared" si="35"/>
        <v>0</v>
      </c>
      <c r="ET36">
        <f t="shared" si="35"/>
        <v>0</v>
      </c>
      <c r="EU36">
        <f t="shared" si="35"/>
        <v>0</v>
      </c>
      <c r="EV36">
        <f t="shared" si="35"/>
        <v>0</v>
      </c>
      <c r="EW36">
        <f t="shared" si="35"/>
        <v>0</v>
      </c>
      <c r="EX36">
        <f t="shared" si="35"/>
        <v>0</v>
      </c>
      <c r="EY36">
        <f t="shared" si="35"/>
        <v>0</v>
      </c>
      <c r="EZ36">
        <f t="shared" si="35"/>
        <v>0</v>
      </c>
      <c r="FA36">
        <f t="shared" si="35"/>
        <v>0</v>
      </c>
      <c r="FB36">
        <f t="shared" si="35"/>
        <v>0</v>
      </c>
      <c r="FC36">
        <f t="shared" si="35"/>
        <v>0</v>
      </c>
      <c r="FD36">
        <f t="shared" si="35"/>
        <v>0</v>
      </c>
      <c r="FE36">
        <f t="shared" si="35"/>
        <v>0</v>
      </c>
      <c r="FF36">
        <f t="shared" ref="FF36:FU51" si="36">IF($A36&gt;=FF$4,0,1)*COUNTIF($A$5:$A$204,2020-FF$4-$A36)*$A36*FF$4*(2020-FF$4-$A36)</f>
        <v>0</v>
      </c>
      <c r="FG36">
        <f t="shared" si="36"/>
        <v>0</v>
      </c>
      <c r="FH36">
        <f t="shared" si="36"/>
        <v>0</v>
      </c>
      <c r="FI36">
        <f t="shared" si="36"/>
        <v>0</v>
      </c>
      <c r="FJ36">
        <f t="shared" si="36"/>
        <v>0</v>
      </c>
      <c r="FK36">
        <f t="shared" si="36"/>
        <v>0</v>
      </c>
      <c r="FL36">
        <f t="shared" si="36"/>
        <v>0</v>
      </c>
      <c r="FM36">
        <f t="shared" si="36"/>
        <v>0</v>
      </c>
      <c r="FN36">
        <f t="shared" si="36"/>
        <v>0</v>
      </c>
      <c r="FO36">
        <f t="shared" si="36"/>
        <v>0</v>
      </c>
      <c r="FP36">
        <f t="shared" si="36"/>
        <v>0</v>
      </c>
      <c r="FQ36">
        <f t="shared" si="36"/>
        <v>0</v>
      </c>
      <c r="FR36">
        <f t="shared" si="36"/>
        <v>0</v>
      </c>
      <c r="FS36">
        <f t="shared" si="36"/>
        <v>0</v>
      </c>
      <c r="FT36">
        <f t="shared" si="36"/>
        <v>0</v>
      </c>
      <c r="FU36">
        <f t="shared" si="36"/>
        <v>0</v>
      </c>
      <c r="FV36">
        <f t="shared" ref="FV36:GK51" si="37">IF($A36&gt;=FV$4,0,1)*COUNTIF($A$5:$A$204,2020-FV$4-$A36)*$A36*FV$4*(2020-FV$4-$A36)</f>
        <v>0</v>
      </c>
      <c r="FW36">
        <f t="shared" si="37"/>
        <v>0</v>
      </c>
      <c r="FX36">
        <f t="shared" si="37"/>
        <v>0</v>
      </c>
      <c r="FY36">
        <f t="shared" si="37"/>
        <v>0</v>
      </c>
      <c r="FZ36">
        <f t="shared" si="37"/>
        <v>0</v>
      </c>
      <c r="GA36">
        <f t="shared" si="37"/>
        <v>0</v>
      </c>
      <c r="GB36">
        <f t="shared" si="37"/>
        <v>0</v>
      </c>
      <c r="GC36">
        <f t="shared" si="37"/>
        <v>0</v>
      </c>
      <c r="GD36">
        <f t="shared" si="37"/>
        <v>0</v>
      </c>
      <c r="GE36">
        <f t="shared" si="37"/>
        <v>0</v>
      </c>
      <c r="GF36">
        <f t="shared" si="37"/>
        <v>0</v>
      </c>
      <c r="GG36">
        <f t="shared" si="37"/>
        <v>0</v>
      </c>
      <c r="GH36">
        <f t="shared" si="37"/>
        <v>0</v>
      </c>
      <c r="GI36">
        <f t="shared" si="37"/>
        <v>0</v>
      </c>
      <c r="GJ36">
        <f t="shared" si="37"/>
        <v>0</v>
      </c>
      <c r="GK36">
        <f t="shared" si="37"/>
        <v>0</v>
      </c>
      <c r="GL36">
        <f t="shared" ref="GL36:GS51" si="38">IF($A36&gt;=GL$4,0,1)*COUNTIF($A$5:$A$204,2020-GL$4-$A36)*$A36*GL$4*(2020-GL$4-$A36)</f>
        <v>0</v>
      </c>
      <c r="GM36">
        <f t="shared" si="38"/>
        <v>0</v>
      </c>
      <c r="GN36">
        <f t="shared" si="38"/>
        <v>0</v>
      </c>
      <c r="GO36">
        <f t="shared" si="38"/>
        <v>0</v>
      </c>
      <c r="GP36">
        <f t="shared" si="38"/>
        <v>0</v>
      </c>
      <c r="GQ36">
        <f t="shared" si="38"/>
        <v>0</v>
      </c>
      <c r="GR36">
        <f t="shared" si="38"/>
        <v>0</v>
      </c>
      <c r="GS36">
        <f t="shared" si="38"/>
        <v>0</v>
      </c>
    </row>
    <row r="37" spans="1:201" x14ac:dyDescent="0.25">
      <c r="A37" s="2">
        <v>1969</v>
      </c>
      <c r="B37">
        <f t="shared" si="26"/>
        <v>0</v>
      </c>
      <c r="C37">
        <f t="shared" si="26"/>
        <v>0</v>
      </c>
      <c r="D37">
        <f t="shared" si="26"/>
        <v>0</v>
      </c>
      <c r="E37">
        <f t="shared" si="26"/>
        <v>0</v>
      </c>
      <c r="F37">
        <f t="shared" si="26"/>
        <v>0</v>
      </c>
      <c r="G37">
        <f t="shared" si="26"/>
        <v>0</v>
      </c>
      <c r="H37">
        <f t="shared" si="26"/>
        <v>0</v>
      </c>
      <c r="I37">
        <f t="shared" si="26"/>
        <v>0</v>
      </c>
      <c r="J37">
        <f t="shared" si="26"/>
        <v>0</v>
      </c>
      <c r="K37">
        <f t="shared" si="26"/>
        <v>0</v>
      </c>
      <c r="L37">
        <f t="shared" si="26"/>
        <v>0</v>
      </c>
      <c r="M37">
        <f t="shared" si="26"/>
        <v>0</v>
      </c>
      <c r="N37">
        <f t="shared" si="26"/>
        <v>0</v>
      </c>
      <c r="O37">
        <f t="shared" si="26"/>
        <v>0</v>
      </c>
      <c r="P37">
        <f t="shared" si="26"/>
        <v>0</v>
      </c>
      <c r="Q37">
        <f t="shared" ref="Q37:AF52" si="39">IF($A37&gt;=Q$4,0,1)*COUNTIF($A$5:$A$204,2020-Q$4-$A37)*$A37*Q$4*(2020-Q$4-$A37)</f>
        <v>0</v>
      </c>
      <c r="R37">
        <f t="shared" si="27"/>
        <v>0</v>
      </c>
      <c r="S37">
        <f t="shared" si="27"/>
        <v>0</v>
      </c>
      <c r="T37">
        <f t="shared" si="27"/>
        <v>0</v>
      </c>
      <c r="U37">
        <f t="shared" si="27"/>
        <v>0</v>
      </c>
      <c r="V37">
        <f t="shared" si="27"/>
        <v>0</v>
      </c>
      <c r="W37">
        <f t="shared" si="27"/>
        <v>0</v>
      </c>
      <c r="X37">
        <f t="shared" si="27"/>
        <v>0</v>
      </c>
      <c r="Y37">
        <f t="shared" si="27"/>
        <v>0</v>
      </c>
      <c r="Z37">
        <f t="shared" si="27"/>
        <v>0</v>
      </c>
      <c r="AA37">
        <f t="shared" si="27"/>
        <v>0</v>
      </c>
      <c r="AB37">
        <f t="shared" si="27"/>
        <v>0</v>
      </c>
      <c r="AC37">
        <f t="shared" si="27"/>
        <v>0</v>
      </c>
      <c r="AD37">
        <f t="shared" si="27"/>
        <v>0</v>
      </c>
      <c r="AE37">
        <f t="shared" si="27"/>
        <v>0</v>
      </c>
      <c r="AF37">
        <f t="shared" si="27"/>
        <v>0</v>
      </c>
      <c r="AG37">
        <f t="shared" si="27"/>
        <v>0</v>
      </c>
      <c r="AH37">
        <f t="shared" si="28"/>
        <v>0</v>
      </c>
      <c r="AI37">
        <f t="shared" si="28"/>
        <v>0</v>
      </c>
      <c r="AJ37">
        <f t="shared" si="28"/>
        <v>0</v>
      </c>
      <c r="AK37">
        <f t="shared" si="28"/>
        <v>0</v>
      </c>
      <c r="AL37">
        <f t="shared" si="28"/>
        <v>0</v>
      </c>
      <c r="AM37">
        <f t="shared" si="28"/>
        <v>0</v>
      </c>
      <c r="AN37">
        <f t="shared" si="28"/>
        <v>0</v>
      </c>
      <c r="AO37">
        <f t="shared" si="28"/>
        <v>0</v>
      </c>
      <c r="AP37">
        <f t="shared" si="28"/>
        <v>0</v>
      </c>
      <c r="AQ37">
        <f t="shared" si="28"/>
        <v>0</v>
      </c>
      <c r="AR37">
        <f t="shared" si="28"/>
        <v>0</v>
      </c>
      <c r="AS37">
        <f t="shared" si="28"/>
        <v>0</v>
      </c>
      <c r="AT37">
        <f t="shared" si="28"/>
        <v>0</v>
      </c>
      <c r="AU37">
        <f t="shared" si="28"/>
        <v>0</v>
      </c>
      <c r="AV37">
        <f t="shared" si="28"/>
        <v>0</v>
      </c>
      <c r="AW37">
        <f t="shared" si="28"/>
        <v>0</v>
      </c>
      <c r="AX37">
        <f t="shared" si="29"/>
        <v>0</v>
      </c>
      <c r="AY37">
        <f t="shared" si="29"/>
        <v>0</v>
      </c>
      <c r="AZ37">
        <f t="shared" si="29"/>
        <v>0</v>
      </c>
      <c r="BA37">
        <f t="shared" si="29"/>
        <v>0</v>
      </c>
      <c r="BB37">
        <f t="shared" si="29"/>
        <v>0</v>
      </c>
      <c r="BC37">
        <f t="shared" si="29"/>
        <v>0</v>
      </c>
      <c r="BD37">
        <f t="shared" si="29"/>
        <v>0</v>
      </c>
      <c r="BE37">
        <f t="shared" si="29"/>
        <v>0</v>
      </c>
      <c r="BF37">
        <f t="shared" si="29"/>
        <v>0</v>
      </c>
      <c r="BG37">
        <f t="shared" si="29"/>
        <v>0</v>
      </c>
      <c r="BH37">
        <f t="shared" si="29"/>
        <v>0</v>
      </c>
      <c r="BI37">
        <f t="shared" si="29"/>
        <v>0</v>
      </c>
      <c r="BJ37">
        <f t="shared" si="29"/>
        <v>0</v>
      </c>
      <c r="BK37">
        <f t="shared" si="29"/>
        <v>0</v>
      </c>
      <c r="BL37">
        <f t="shared" si="29"/>
        <v>0</v>
      </c>
      <c r="BM37">
        <f t="shared" si="29"/>
        <v>0</v>
      </c>
      <c r="BN37">
        <f t="shared" si="30"/>
        <v>0</v>
      </c>
      <c r="BO37">
        <f t="shared" si="30"/>
        <v>0</v>
      </c>
      <c r="BP37">
        <f t="shared" si="30"/>
        <v>0</v>
      </c>
      <c r="BQ37">
        <f t="shared" si="30"/>
        <v>0</v>
      </c>
      <c r="BR37">
        <f t="shared" si="30"/>
        <v>0</v>
      </c>
      <c r="BS37">
        <f t="shared" si="30"/>
        <v>0</v>
      </c>
      <c r="BT37">
        <f t="shared" si="30"/>
        <v>0</v>
      </c>
      <c r="BU37">
        <f t="shared" si="30"/>
        <v>0</v>
      </c>
      <c r="BV37">
        <f t="shared" si="30"/>
        <v>0</v>
      </c>
      <c r="BW37">
        <f t="shared" si="30"/>
        <v>0</v>
      </c>
      <c r="BX37">
        <f t="shared" si="30"/>
        <v>0</v>
      </c>
      <c r="BY37">
        <f t="shared" si="30"/>
        <v>0</v>
      </c>
      <c r="BZ37">
        <f t="shared" si="30"/>
        <v>0</v>
      </c>
      <c r="CA37">
        <f t="shared" si="30"/>
        <v>0</v>
      </c>
      <c r="CB37">
        <f t="shared" si="30"/>
        <v>0</v>
      </c>
      <c r="CC37">
        <f t="shared" si="30"/>
        <v>0</v>
      </c>
      <c r="CD37">
        <f t="shared" si="31"/>
        <v>0</v>
      </c>
      <c r="CE37">
        <f t="shared" si="31"/>
        <v>0</v>
      </c>
      <c r="CF37">
        <f t="shared" si="31"/>
        <v>0</v>
      </c>
      <c r="CG37">
        <f t="shared" si="31"/>
        <v>0</v>
      </c>
      <c r="CH37">
        <f t="shared" si="31"/>
        <v>0</v>
      </c>
      <c r="CI37">
        <f t="shared" si="31"/>
        <v>0</v>
      </c>
      <c r="CJ37">
        <f t="shared" si="31"/>
        <v>0</v>
      </c>
      <c r="CK37">
        <f t="shared" si="31"/>
        <v>0</v>
      </c>
      <c r="CL37">
        <f t="shared" si="31"/>
        <v>0</v>
      </c>
      <c r="CM37">
        <f t="shared" si="31"/>
        <v>0</v>
      </c>
      <c r="CN37">
        <f t="shared" si="31"/>
        <v>0</v>
      </c>
      <c r="CO37">
        <f t="shared" si="31"/>
        <v>0</v>
      </c>
      <c r="CP37">
        <f t="shared" si="31"/>
        <v>0</v>
      </c>
      <c r="CQ37">
        <f t="shared" si="31"/>
        <v>0</v>
      </c>
      <c r="CR37">
        <f t="shared" si="31"/>
        <v>0</v>
      </c>
      <c r="CS37">
        <f t="shared" si="31"/>
        <v>0</v>
      </c>
      <c r="CT37">
        <f t="shared" si="32"/>
        <v>0</v>
      </c>
      <c r="CU37">
        <f t="shared" si="32"/>
        <v>0</v>
      </c>
      <c r="CV37">
        <f t="shared" si="32"/>
        <v>0</v>
      </c>
      <c r="CW37">
        <f t="shared" si="32"/>
        <v>0</v>
      </c>
      <c r="CX37">
        <f t="shared" si="32"/>
        <v>0</v>
      </c>
      <c r="CY37">
        <f t="shared" si="32"/>
        <v>0</v>
      </c>
      <c r="CZ37">
        <f t="shared" si="32"/>
        <v>0</v>
      </c>
      <c r="DA37">
        <f t="shared" si="32"/>
        <v>0</v>
      </c>
      <c r="DB37">
        <f t="shared" si="32"/>
        <v>0</v>
      </c>
      <c r="DC37">
        <f t="shared" si="32"/>
        <v>0</v>
      </c>
      <c r="DD37">
        <f t="shared" si="32"/>
        <v>0</v>
      </c>
      <c r="DE37">
        <f t="shared" si="32"/>
        <v>0</v>
      </c>
      <c r="DF37">
        <f t="shared" si="32"/>
        <v>0</v>
      </c>
      <c r="DG37">
        <f t="shared" si="32"/>
        <v>0</v>
      </c>
      <c r="DH37">
        <f t="shared" si="32"/>
        <v>0</v>
      </c>
      <c r="DI37">
        <f t="shared" si="32"/>
        <v>0</v>
      </c>
      <c r="DJ37">
        <f t="shared" si="33"/>
        <v>0</v>
      </c>
      <c r="DK37">
        <f t="shared" si="33"/>
        <v>0</v>
      </c>
      <c r="DL37">
        <f t="shared" si="33"/>
        <v>0</v>
      </c>
      <c r="DM37">
        <f t="shared" si="33"/>
        <v>0</v>
      </c>
      <c r="DN37">
        <f t="shared" si="33"/>
        <v>0</v>
      </c>
      <c r="DO37">
        <f t="shared" si="33"/>
        <v>0</v>
      </c>
      <c r="DP37">
        <f t="shared" si="33"/>
        <v>0</v>
      </c>
      <c r="DQ37">
        <f t="shared" si="33"/>
        <v>0</v>
      </c>
      <c r="DR37">
        <f t="shared" si="33"/>
        <v>0</v>
      </c>
      <c r="DS37">
        <f t="shared" si="33"/>
        <v>0</v>
      </c>
      <c r="DT37">
        <f t="shared" si="33"/>
        <v>0</v>
      </c>
      <c r="DU37">
        <f t="shared" si="33"/>
        <v>0</v>
      </c>
      <c r="DV37">
        <f t="shared" si="33"/>
        <v>0</v>
      </c>
      <c r="DW37">
        <f t="shared" si="33"/>
        <v>0</v>
      </c>
      <c r="DX37">
        <f t="shared" si="33"/>
        <v>0</v>
      </c>
      <c r="DY37">
        <f t="shared" si="33"/>
        <v>0</v>
      </c>
      <c r="DZ37">
        <f t="shared" si="34"/>
        <v>0</v>
      </c>
      <c r="EA37">
        <f t="shared" si="34"/>
        <v>0</v>
      </c>
      <c r="EB37">
        <f t="shared" si="34"/>
        <v>0</v>
      </c>
      <c r="EC37">
        <f t="shared" si="34"/>
        <v>0</v>
      </c>
      <c r="ED37">
        <f t="shared" si="34"/>
        <v>0</v>
      </c>
      <c r="EE37">
        <f t="shared" si="34"/>
        <v>0</v>
      </c>
      <c r="EF37">
        <f t="shared" si="34"/>
        <v>0</v>
      </c>
      <c r="EG37">
        <f t="shared" si="34"/>
        <v>0</v>
      </c>
      <c r="EH37">
        <f t="shared" si="34"/>
        <v>0</v>
      </c>
      <c r="EI37">
        <f t="shared" si="34"/>
        <v>0</v>
      </c>
      <c r="EJ37">
        <f t="shared" si="34"/>
        <v>0</v>
      </c>
      <c r="EK37">
        <f t="shared" si="34"/>
        <v>0</v>
      </c>
      <c r="EL37">
        <f t="shared" si="34"/>
        <v>0</v>
      </c>
      <c r="EM37">
        <f t="shared" si="34"/>
        <v>0</v>
      </c>
      <c r="EN37">
        <f t="shared" si="34"/>
        <v>0</v>
      </c>
      <c r="EO37">
        <f t="shared" si="34"/>
        <v>0</v>
      </c>
      <c r="EP37">
        <f t="shared" si="35"/>
        <v>0</v>
      </c>
      <c r="EQ37">
        <f t="shared" si="35"/>
        <v>0</v>
      </c>
      <c r="ER37">
        <f t="shared" si="35"/>
        <v>0</v>
      </c>
      <c r="ES37">
        <f t="shared" si="35"/>
        <v>0</v>
      </c>
      <c r="ET37">
        <f t="shared" si="35"/>
        <v>0</v>
      </c>
      <c r="EU37">
        <f t="shared" si="35"/>
        <v>0</v>
      </c>
      <c r="EV37">
        <f t="shared" si="35"/>
        <v>0</v>
      </c>
      <c r="EW37">
        <f t="shared" si="35"/>
        <v>0</v>
      </c>
      <c r="EX37">
        <f t="shared" si="35"/>
        <v>0</v>
      </c>
      <c r="EY37">
        <f t="shared" si="35"/>
        <v>0</v>
      </c>
      <c r="EZ37">
        <f t="shared" si="35"/>
        <v>0</v>
      </c>
      <c r="FA37">
        <f t="shared" si="35"/>
        <v>0</v>
      </c>
      <c r="FB37">
        <f t="shared" si="35"/>
        <v>0</v>
      </c>
      <c r="FC37">
        <f t="shared" si="35"/>
        <v>0</v>
      </c>
      <c r="FD37">
        <f t="shared" si="35"/>
        <v>0</v>
      </c>
      <c r="FE37">
        <f t="shared" si="35"/>
        <v>0</v>
      </c>
      <c r="FF37">
        <f t="shared" si="36"/>
        <v>0</v>
      </c>
      <c r="FG37">
        <f t="shared" si="36"/>
        <v>0</v>
      </c>
      <c r="FH37">
        <f t="shared" si="36"/>
        <v>0</v>
      </c>
      <c r="FI37">
        <f t="shared" si="36"/>
        <v>0</v>
      </c>
      <c r="FJ37">
        <f t="shared" si="36"/>
        <v>0</v>
      </c>
      <c r="FK37">
        <f t="shared" si="36"/>
        <v>0</v>
      </c>
      <c r="FL37">
        <f t="shared" si="36"/>
        <v>0</v>
      </c>
      <c r="FM37">
        <f t="shared" si="36"/>
        <v>0</v>
      </c>
      <c r="FN37">
        <f t="shared" si="36"/>
        <v>0</v>
      </c>
      <c r="FO37">
        <f t="shared" si="36"/>
        <v>0</v>
      </c>
      <c r="FP37">
        <f t="shared" si="36"/>
        <v>0</v>
      </c>
      <c r="FQ37">
        <f t="shared" si="36"/>
        <v>0</v>
      </c>
      <c r="FR37">
        <f t="shared" si="36"/>
        <v>0</v>
      </c>
      <c r="FS37">
        <f t="shared" si="36"/>
        <v>0</v>
      </c>
      <c r="FT37">
        <f t="shared" si="36"/>
        <v>0</v>
      </c>
      <c r="FU37">
        <f t="shared" si="36"/>
        <v>0</v>
      </c>
      <c r="FV37">
        <f t="shared" si="37"/>
        <v>0</v>
      </c>
      <c r="FW37">
        <f t="shared" si="37"/>
        <v>0</v>
      </c>
      <c r="FX37">
        <f t="shared" si="37"/>
        <v>0</v>
      </c>
      <c r="FY37">
        <f t="shared" si="37"/>
        <v>0</v>
      </c>
      <c r="FZ37">
        <f t="shared" si="37"/>
        <v>0</v>
      </c>
      <c r="GA37">
        <f t="shared" si="37"/>
        <v>0</v>
      </c>
      <c r="GB37">
        <f t="shared" si="37"/>
        <v>0</v>
      </c>
      <c r="GC37">
        <f t="shared" si="37"/>
        <v>0</v>
      </c>
      <c r="GD37">
        <f t="shared" si="37"/>
        <v>0</v>
      </c>
      <c r="GE37">
        <f t="shared" si="37"/>
        <v>0</v>
      </c>
      <c r="GF37">
        <f t="shared" si="37"/>
        <v>0</v>
      </c>
      <c r="GG37">
        <f t="shared" si="37"/>
        <v>0</v>
      </c>
      <c r="GH37">
        <f t="shared" si="37"/>
        <v>0</v>
      </c>
      <c r="GI37">
        <f t="shared" si="37"/>
        <v>0</v>
      </c>
      <c r="GJ37">
        <f t="shared" si="37"/>
        <v>0</v>
      </c>
      <c r="GK37">
        <f t="shared" si="37"/>
        <v>0</v>
      </c>
      <c r="GL37">
        <f t="shared" si="38"/>
        <v>0</v>
      </c>
      <c r="GM37">
        <f t="shared" si="38"/>
        <v>0</v>
      </c>
      <c r="GN37">
        <f t="shared" si="38"/>
        <v>0</v>
      </c>
      <c r="GO37">
        <f t="shared" si="38"/>
        <v>0</v>
      </c>
      <c r="GP37">
        <f t="shared" si="38"/>
        <v>0</v>
      </c>
      <c r="GQ37">
        <f t="shared" si="38"/>
        <v>0</v>
      </c>
      <c r="GR37">
        <f t="shared" si="38"/>
        <v>0</v>
      </c>
      <c r="GS37">
        <f t="shared" si="38"/>
        <v>0</v>
      </c>
    </row>
    <row r="38" spans="1:201" x14ac:dyDescent="0.25">
      <c r="A38" s="2">
        <v>1239</v>
      </c>
      <c r="B38">
        <f t="shared" ref="B38:Q53" si="40">IF($A38&gt;=B$4,0,1)*COUNTIF($A$5:$A$204,2020-B$4-$A38)*$A38*B$4*(2020-B$4-$A38)</f>
        <v>0</v>
      </c>
      <c r="C38">
        <f t="shared" si="40"/>
        <v>0</v>
      </c>
      <c r="D38">
        <f t="shared" si="40"/>
        <v>0</v>
      </c>
      <c r="E38">
        <f t="shared" si="40"/>
        <v>0</v>
      </c>
      <c r="F38">
        <f t="shared" si="40"/>
        <v>0</v>
      </c>
      <c r="G38">
        <f t="shared" si="40"/>
        <v>0</v>
      </c>
      <c r="H38">
        <f t="shared" si="40"/>
        <v>0</v>
      </c>
      <c r="I38">
        <f t="shared" si="40"/>
        <v>0</v>
      </c>
      <c r="J38">
        <f t="shared" si="40"/>
        <v>0</v>
      </c>
      <c r="K38">
        <f t="shared" si="40"/>
        <v>0</v>
      </c>
      <c r="L38">
        <f t="shared" si="40"/>
        <v>0</v>
      </c>
      <c r="M38">
        <f t="shared" si="40"/>
        <v>0</v>
      </c>
      <c r="N38">
        <f t="shared" si="40"/>
        <v>0</v>
      </c>
      <c r="O38">
        <f t="shared" si="40"/>
        <v>0</v>
      </c>
      <c r="P38">
        <f t="shared" si="40"/>
        <v>0</v>
      </c>
      <c r="Q38">
        <f t="shared" si="39"/>
        <v>0</v>
      </c>
      <c r="R38">
        <f t="shared" si="27"/>
        <v>0</v>
      </c>
      <c r="S38">
        <f t="shared" si="27"/>
        <v>0</v>
      </c>
      <c r="T38">
        <f t="shared" si="27"/>
        <v>0</v>
      </c>
      <c r="U38">
        <f t="shared" si="27"/>
        <v>0</v>
      </c>
      <c r="V38">
        <f t="shared" si="27"/>
        <v>0</v>
      </c>
      <c r="W38">
        <f t="shared" si="27"/>
        <v>0</v>
      </c>
      <c r="X38">
        <f t="shared" si="27"/>
        <v>0</v>
      </c>
      <c r="Y38">
        <f t="shared" si="27"/>
        <v>0</v>
      </c>
      <c r="Z38">
        <f t="shared" si="27"/>
        <v>0</v>
      </c>
      <c r="AA38">
        <f t="shared" si="27"/>
        <v>0</v>
      </c>
      <c r="AB38">
        <f t="shared" si="27"/>
        <v>0</v>
      </c>
      <c r="AC38">
        <f t="shared" si="27"/>
        <v>0</v>
      </c>
      <c r="AD38">
        <f t="shared" si="27"/>
        <v>0</v>
      </c>
      <c r="AE38">
        <f t="shared" si="27"/>
        <v>0</v>
      </c>
      <c r="AF38">
        <f t="shared" si="27"/>
        <v>0</v>
      </c>
      <c r="AG38">
        <f t="shared" si="27"/>
        <v>0</v>
      </c>
      <c r="AH38">
        <f t="shared" si="28"/>
        <v>0</v>
      </c>
      <c r="AI38">
        <f t="shared" si="28"/>
        <v>0</v>
      </c>
      <c r="AJ38">
        <f t="shared" si="28"/>
        <v>0</v>
      </c>
      <c r="AK38">
        <f t="shared" si="28"/>
        <v>0</v>
      </c>
      <c r="AL38">
        <f t="shared" si="28"/>
        <v>0</v>
      </c>
      <c r="AM38">
        <f t="shared" si="28"/>
        <v>0</v>
      </c>
      <c r="AN38">
        <f t="shared" si="28"/>
        <v>0</v>
      </c>
      <c r="AO38">
        <f t="shared" si="28"/>
        <v>0</v>
      </c>
      <c r="AP38">
        <f t="shared" si="28"/>
        <v>0</v>
      </c>
      <c r="AQ38">
        <f t="shared" si="28"/>
        <v>0</v>
      </c>
      <c r="AR38">
        <f t="shared" si="28"/>
        <v>0</v>
      </c>
      <c r="AS38">
        <f t="shared" si="28"/>
        <v>0</v>
      </c>
      <c r="AT38">
        <f t="shared" si="28"/>
        <v>0</v>
      </c>
      <c r="AU38">
        <f t="shared" si="28"/>
        <v>0</v>
      </c>
      <c r="AV38">
        <f t="shared" si="28"/>
        <v>0</v>
      </c>
      <c r="AW38">
        <f t="shared" si="28"/>
        <v>0</v>
      </c>
      <c r="AX38">
        <f t="shared" si="29"/>
        <v>0</v>
      </c>
      <c r="AY38">
        <f t="shared" si="29"/>
        <v>0</v>
      </c>
      <c r="AZ38">
        <f t="shared" si="29"/>
        <v>0</v>
      </c>
      <c r="BA38">
        <f t="shared" si="29"/>
        <v>0</v>
      </c>
      <c r="BB38">
        <f t="shared" si="29"/>
        <v>0</v>
      </c>
      <c r="BC38">
        <f t="shared" si="29"/>
        <v>0</v>
      </c>
      <c r="BD38">
        <f t="shared" si="29"/>
        <v>0</v>
      </c>
      <c r="BE38">
        <f t="shared" si="29"/>
        <v>0</v>
      </c>
      <c r="BF38">
        <f t="shared" si="29"/>
        <v>0</v>
      </c>
      <c r="BG38">
        <f t="shared" si="29"/>
        <v>0</v>
      </c>
      <c r="BH38">
        <f t="shared" si="29"/>
        <v>0</v>
      </c>
      <c r="BI38">
        <f t="shared" si="29"/>
        <v>0</v>
      </c>
      <c r="BJ38">
        <f t="shared" si="29"/>
        <v>0</v>
      </c>
      <c r="BK38">
        <f t="shared" si="29"/>
        <v>0</v>
      </c>
      <c r="BL38">
        <f t="shared" si="29"/>
        <v>0</v>
      </c>
      <c r="BM38">
        <f t="shared" si="29"/>
        <v>0</v>
      </c>
      <c r="BN38">
        <f t="shared" si="30"/>
        <v>0</v>
      </c>
      <c r="BO38">
        <f t="shared" si="30"/>
        <v>0</v>
      </c>
      <c r="BP38">
        <f t="shared" si="30"/>
        <v>0</v>
      </c>
      <c r="BQ38">
        <f t="shared" si="30"/>
        <v>0</v>
      </c>
      <c r="BR38">
        <f t="shared" si="30"/>
        <v>0</v>
      </c>
      <c r="BS38">
        <f t="shared" si="30"/>
        <v>0</v>
      </c>
      <c r="BT38">
        <f t="shared" si="30"/>
        <v>0</v>
      </c>
      <c r="BU38">
        <f t="shared" si="30"/>
        <v>0</v>
      </c>
      <c r="BV38">
        <f t="shared" si="30"/>
        <v>0</v>
      </c>
      <c r="BW38">
        <f t="shared" si="30"/>
        <v>0</v>
      </c>
      <c r="BX38">
        <f t="shared" si="30"/>
        <v>0</v>
      </c>
      <c r="BY38">
        <f t="shared" si="30"/>
        <v>0</v>
      </c>
      <c r="BZ38">
        <f t="shared" si="30"/>
        <v>0</v>
      </c>
      <c r="CA38">
        <f t="shared" si="30"/>
        <v>0</v>
      </c>
      <c r="CB38">
        <f t="shared" si="30"/>
        <v>0</v>
      </c>
      <c r="CC38">
        <f t="shared" si="30"/>
        <v>0</v>
      </c>
      <c r="CD38">
        <f t="shared" si="31"/>
        <v>0</v>
      </c>
      <c r="CE38">
        <f t="shared" si="31"/>
        <v>0</v>
      </c>
      <c r="CF38">
        <f t="shared" si="31"/>
        <v>0</v>
      </c>
      <c r="CG38">
        <f t="shared" si="31"/>
        <v>0</v>
      </c>
      <c r="CH38">
        <f t="shared" si="31"/>
        <v>0</v>
      </c>
      <c r="CI38">
        <f t="shared" si="31"/>
        <v>0</v>
      </c>
      <c r="CJ38">
        <f t="shared" si="31"/>
        <v>0</v>
      </c>
      <c r="CK38">
        <f t="shared" si="31"/>
        <v>0</v>
      </c>
      <c r="CL38">
        <f t="shared" si="31"/>
        <v>0</v>
      </c>
      <c r="CM38">
        <f t="shared" si="31"/>
        <v>0</v>
      </c>
      <c r="CN38">
        <f t="shared" si="31"/>
        <v>0</v>
      </c>
      <c r="CO38">
        <f t="shared" si="31"/>
        <v>0</v>
      </c>
      <c r="CP38">
        <f t="shared" si="31"/>
        <v>0</v>
      </c>
      <c r="CQ38">
        <f t="shared" si="31"/>
        <v>0</v>
      </c>
      <c r="CR38">
        <f t="shared" si="31"/>
        <v>0</v>
      </c>
      <c r="CS38">
        <f t="shared" si="31"/>
        <v>0</v>
      </c>
      <c r="CT38">
        <f t="shared" si="32"/>
        <v>0</v>
      </c>
      <c r="CU38">
        <f t="shared" si="32"/>
        <v>0</v>
      </c>
      <c r="CV38">
        <f t="shared" si="32"/>
        <v>0</v>
      </c>
      <c r="CW38">
        <f t="shared" si="32"/>
        <v>0</v>
      </c>
      <c r="CX38">
        <f t="shared" si="32"/>
        <v>0</v>
      </c>
      <c r="CY38">
        <f t="shared" si="32"/>
        <v>0</v>
      </c>
      <c r="CZ38">
        <f t="shared" si="32"/>
        <v>0</v>
      </c>
      <c r="DA38">
        <f t="shared" si="32"/>
        <v>0</v>
      </c>
      <c r="DB38">
        <f t="shared" si="32"/>
        <v>0</v>
      </c>
      <c r="DC38">
        <f t="shared" si="32"/>
        <v>0</v>
      </c>
      <c r="DD38">
        <f t="shared" si="32"/>
        <v>0</v>
      </c>
      <c r="DE38">
        <f t="shared" si="32"/>
        <v>0</v>
      </c>
      <c r="DF38">
        <f t="shared" si="32"/>
        <v>0</v>
      </c>
      <c r="DG38">
        <f t="shared" si="32"/>
        <v>0</v>
      </c>
      <c r="DH38">
        <f t="shared" si="32"/>
        <v>0</v>
      </c>
      <c r="DI38">
        <f t="shared" si="32"/>
        <v>0</v>
      </c>
      <c r="DJ38">
        <f t="shared" si="33"/>
        <v>0</v>
      </c>
      <c r="DK38">
        <f t="shared" si="33"/>
        <v>0</v>
      </c>
      <c r="DL38">
        <f t="shared" si="33"/>
        <v>0</v>
      </c>
      <c r="DM38">
        <f t="shared" si="33"/>
        <v>0</v>
      </c>
      <c r="DN38">
        <f t="shared" si="33"/>
        <v>0</v>
      </c>
      <c r="DO38">
        <f t="shared" si="33"/>
        <v>0</v>
      </c>
      <c r="DP38">
        <f t="shared" si="33"/>
        <v>0</v>
      </c>
      <c r="DQ38">
        <f t="shared" si="33"/>
        <v>0</v>
      </c>
      <c r="DR38">
        <f t="shared" si="33"/>
        <v>0</v>
      </c>
      <c r="DS38">
        <f t="shared" si="33"/>
        <v>0</v>
      </c>
      <c r="DT38">
        <f t="shared" si="33"/>
        <v>0</v>
      </c>
      <c r="DU38">
        <f t="shared" si="33"/>
        <v>0</v>
      </c>
      <c r="DV38">
        <f t="shared" si="33"/>
        <v>0</v>
      </c>
      <c r="DW38">
        <f t="shared" si="33"/>
        <v>0</v>
      </c>
      <c r="DX38">
        <f t="shared" si="33"/>
        <v>0</v>
      </c>
      <c r="DY38">
        <f t="shared" si="33"/>
        <v>0</v>
      </c>
      <c r="DZ38">
        <f t="shared" si="34"/>
        <v>0</v>
      </c>
      <c r="EA38">
        <f t="shared" si="34"/>
        <v>0</v>
      </c>
      <c r="EB38">
        <f t="shared" si="34"/>
        <v>0</v>
      </c>
      <c r="EC38">
        <f t="shared" si="34"/>
        <v>0</v>
      </c>
      <c r="ED38">
        <f t="shared" si="34"/>
        <v>0</v>
      </c>
      <c r="EE38">
        <f t="shared" si="34"/>
        <v>0</v>
      </c>
      <c r="EF38">
        <f t="shared" si="34"/>
        <v>0</v>
      </c>
      <c r="EG38">
        <f t="shared" si="34"/>
        <v>0</v>
      </c>
      <c r="EH38">
        <f t="shared" si="34"/>
        <v>0</v>
      </c>
      <c r="EI38">
        <f t="shared" si="34"/>
        <v>0</v>
      </c>
      <c r="EJ38">
        <f t="shared" si="34"/>
        <v>0</v>
      </c>
      <c r="EK38">
        <f t="shared" si="34"/>
        <v>0</v>
      </c>
      <c r="EL38">
        <f t="shared" si="34"/>
        <v>0</v>
      </c>
      <c r="EM38">
        <f t="shared" si="34"/>
        <v>0</v>
      </c>
      <c r="EN38">
        <f t="shared" si="34"/>
        <v>0</v>
      </c>
      <c r="EO38">
        <f t="shared" si="34"/>
        <v>0</v>
      </c>
      <c r="EP38">
        <f t="shared" si="35"/>
        <v>0</v>
      </c>
      <c r="EQ38">
        <f t="shared" si="35"/>
        <v>0</v>
      </c>
      <c r="ER38">
        <f t="shared" si="35"/>
        <v>0</v>
      </c>
      <c r="ES38">
        <f t="shared" si="35"/>
        <v>0</v>
      </c>
      <c r="ET38">
        <f t="shared" si="35"/>
        <v>0</v>
      </c>
      <c r="EU38">
        <f t="shared" si="35"/>
        <v>0</v>
      </c>
      <c r="EV38">
        <f t="shared" si="35"/>
        <v>0</v>
      </c>
      <c r="EW38">
        <f t="shared" si="35"/>
        <v>0</v>
      </c>
      <c r="EX38">
        <f t="shared" si="35"/>
        <v>0</v>
      </c>
      <c r="EY38">
        <f t="shared" si="35"/>
        <v>0</v>
      </c>
      <c r="EZ38">
        <f t="shared" si="35"/>
        <v>0</v>
      </c>
      <c r="FA38">
        <f t="shared" si="35"/>
        <v>0</v>
      </c>
      <c r="FB38">
        <f t="shared" si="35"/>
        <v>0</v>
      </c>
      <c r="FC38">
        <f t="shared" si="35"/>
        <v>0</v>
      </c>
      <c r="FD38">
        <f t="shared" si="35"/>
        <v>0</v>
      </c>
      <c r="FE38">
        <f t="shared" si="35"/>
        <v>0</v>
      </c>
      <c r="FF38">
        <f t="shared" si="36"/>
        <v>0</v>
      </c>
      <c r="FG38">
        <f t="shared" si="36"/>
        <v>0</v>
      </c>
      <c r="FH38">
        <f t="shared" si="36"/>
        <v>0</v>
      </c>
      <c r="FI38">
        <f t="shared" si="36"/>
        <v>0</v>
      </c>
      <c r="FJ38">
        <f t="shared" si="36"/>
        <v>0</v>
      </c>
      <c r="FK38">
        <f t="shared" si="36"/>
        <v>0</v>
      </c>
      <c r="FL38">
        <f t="shared" si="36"/>
        <v>0</v>
      </c>
      <c r="FM38">
        <f t="shared" si="36"/>
        <v>0</v>
      </c>
      <c r="FN38">
        <f t="shared" si="36"/>
        <v>0</v>
      </c>
      <c r="FO38">
        <f t="shared" si="36"/>
        <v>0</v>
      </c>
      <c r="FP38">
        <f t="shared" si="36"/>
        <v>0</v>
      </c>
      <c r="FQ38">
        <f t="shared" si="36"/>
        <v>0</v>
      </c>
      <c r="FR38">
        <f t="shared" si="36"/>
        <v>0</v>
      </c>
      <c r="FS38">
        <f t="shared" si="36"/>
        <v>0</v>
      </c>
      <c r="FT38">
        <f t="shared" si="36"/>
        <v>0</v>
      </c>
      <c r="FU38">
        <f t="shared" si="36"/>
        <v>0</v>
      </c>
      <c r="FV38">
        <f t="shared" si="37"/>
        <v>0</v>
      </c>
      <c r="FW38">
        <f t="shared" si="37"/>
        <v>0</v>
      </c>
      <c r="FX38">
        <f t="shared" si="37"/>
        <v>0</v>
      </c>
      <c r="FY38">
        <f t="shared" si="37"/>
        <v>0</v>
      </c>
      <c r="FZ38">
        <f t="shared" si="37"/>
        <v>0</v>
      </c>
      <c r="GA38">
        <f t="shared" si="37"/>
        <v>0</v>
      </c>
      <c r="GB38">
        <f t="shared" si="37"/>
        <v>0</v>
      </c>
      <c r="GC38">
        <f t="shared" si="37"/>
        <v>0</v>
      </c>
      <c r="GD38">
        <f t="shared" si="37"/>
        <v>0</v>
      </c>
      <c r="GE38">
        <f t="shared" si="37"/>
        <v>0</v>
      </c>
      <c r="GF38">
        <f t="shared" si="37"/>
        <v>0</v>
      </c>
      <c r="GG38">
        <f t="shared" si="37"/>
        <v>0</v>
      </c>
      <c r="GH38">
        <f t="shared" si="37"/>
        <v>0</v>
      </c>
      <c r="GI38">
        <f t="shared" si="37"/>
        <v>0</v>
      </c>
      <c r="GJ38">
        <f t="shared" si="37"/>
        <v>0</v>
      </c>
      <c r="GK38">
        <f t="shared" si="37"/>
        <v>0</v>
      </c>
      <c r="GL38">
        <f t="shared" si="38"/>
        <v>0</v>
      </c>
      <c r="GM38">
        <f t="shared" si="38"/>
        <v>0</v>
      </c>
      <c r="GN38">
        <f t="shared" si="38"/>
        <v>0</v>
      </c>
      <c r="GO38">
        <f t="shared" si="38"/>
        <v>0</v>
      </c>
      <c r="GP38">
        <f t="shared" si="38"/>
        <v>0</v>
      </c>
      <c r="GQ38">
        <f t="shared" si="38"/>
        <v>0</v>
      </c>
      <c r="GR38">
        <f t="shared" si="38"/>
        <v>0</v>
      </c>
      <c r="GS38">
        <f t="shared" si="38"/>
        <v>0</v>
      </c>
    </row>
    <row r="39" spans="1:201" x14ac:dyDescent="0.25">
      <c r="A39" s="2">
        <v>1717</v>
      </c>
      <c r="B39">
        <f t="shared" si="40"/>
        <v>0</v>
      </c>
      <c r="C39">
        <f t="shared" si="40"/>
        <v>0</v>
      </c>
      <c r="D39">
        <f t="shared" si="40"/>
        <v>0</v>
      </c>
      <c r="E39">
        <f t="shared" si="40"/>
        <v>0</v>
      </c>
      <c r="F39">
        <f t="shared" si="40"/>
        <v>0</v>
      </c>
      <c r="G39">
        <f t="shared" si="40"/>
        <v>0</v>
      </c>
      <c r="H39">
        <f t="shared" si="40"/>
        <v>0</v>
      </c>
      <c r="I39">
        <f t="shared" si="40"/>
        <v>0</v>
      </c>
      <c r="J39">
        <f t="shared" si="40"/>
        <v>0</v>
      </c>
      <c r="K39">
        <f t="shared" si="40"/>
        <v>0</v>
      </c>
      <c r="L39">
        <f t="shared" si="40"/>
        <v>0</v>
      </c>
      <c r="M39">
        <f t="shared" si="40"/>
        <v>0</v>
      </c>
      <c r="N39">
        <f t="shared" si="40"/>
        <v>0</v>
      </c>
      <c r="O39">
        <f t="shared" si="40"/>
        <v>0</v>
      </c>
      <c r="P39">
        <f t="shared" si="40"/>
        <v>0</v>
      </c>
      <c r="Q39">
        <f t="shared" si="39"/>
        <v>0</v>
      </c>
      <c r="R39">
        <f t="shared" si="27"/>
        <v>0</v>
      </c>
      <c r="S39">
        <f t="shared" si="27"/>
        <v>0</v>
      </c>
      <c r="T39">
        <f t="shared" si="27"/>
        <v>0</v>
      </c>
      <c r="U39">
        <f t="shared" si="27"/>
        <v>0</v>
      </c>
      <c r="V39">
        <f t="shared" si="27"/>
        <v>0</v>
      </c>
      <c r="W39">
        <f t="shared" si="27"/>
        <v>0</v>
      </c>
      <c r="X39">
        <f t="shared" si="27"/>
        <v>0</v>
      </c>
      <c r="Y39">
        <f t="shared" si="27"/>
        <v>0</v>
      </c>
      <c r="Z39">
        <f t="shared" si="27"/>
        <v>0</v>
      </c>
      <c r="AA39">
        <f t="shared" si="27"/>
        <v>0</v>
      </c>
      <c r="AB39">
        <f t="shared" si="27"/>
        <v>0</v>
      </c>
      <c r="AC39">
        <f t="shared" si="27"/>
        <v>0</v>
      </c>
      <c r="AD39">
        <f t="shared" si="27"/>
        <v>0</v>
      </c>
      <c r="AE39">
        <f t="shared" si="27"/>
        <v>0</v>
      </c>
      <c r="AF39">
        <f t="shared" si="27"/>
        <v>0</v>
      </c>
      <c r="AG39">
        <f t="shared" si="27"/>
        <v>0</v>
      </c>
      <c r="AH39">
        <f t="shared" si="28"/>
        <v>0</v>
      </c>
      <c r="AI39">
        <f t="shared" si="28"/>
        <v>0</v>
      </c>
      <c r="AJ39">
        <f t="shared" si="28"/>
        <v>0</v>
      </c>
      <c r="AK39">
        <f t="shared" si="28"/>
        <v>0</v>
      </c>
      <c r="AL39">
        <f t="shared" si="28"/>
        <v>0</v>
      </c>
      <c r="AM39">
        <f t="shared" si="28"/>
        <v>0</v>
      </c>
      <c r="AN39">
        <f t="shared" si="28"/>
        <v>0</v>
      </c>
      <c r="AO39">
        <f t="shared" si="28"/>
        <v>0</v>
      </c>
      <c r="AP39">
        <f t="shared" si="28"/>
        <v>0</v>
      </c>
      <c r="AQ39">
        <f t="shared" si="28"/>
        <v>0</v>
      </c>
      <c r="AR39">
        <f t="shared" si="28"/>
        <v>0</v>
      </c>
      <c r="AS39">
        <f t="shared" si="28"/>
        <v>0</v>
      </c>
      <c r="AT39">
        <f t="shared" si="28"/>
        <v>0</v>
      </c>
      <c r="AU39">
        <f t="shared" si="28"/>
        <v>0</v>
      </c>
      <c r="AV39">
        <f t="shared" si="28"/>
        <v>0</v>
      </c>
      <c r="AW39">
        <f t="shared" si="28"/>
        <v>0</v>
      </c>
      <c r="AX39">
        <f t="shared" si="29"/>
        <v>0</v>
      </c>
      <c r="AY39">
        <f t="shared" si="29"/>
        <v>0</v>
      </c>
      <c r="AZ39">
        <f t="shared" si="29"/>
        <v>0</v>
      </c>
      <c r="BA39">
        <f t="shared" si="29"/>
        <v>0</v>
      </c>
      <c r="BB39">
        <f t="shared" si="29"/>
        <v>0</v>
      </c>
      <c r="BC39">
        <f t="shared" si="29"/>
        <v>0</v>
      </c>
      <c r="BD39">
        <f t="shared" si="29"/>
        <v>0</v>
      </c>
      <c r="BE39">
        <f t="shared" si="29"/>
        <v>0</v>
      </c>
      <c r="BF39">
        <f t="shared" si="29"/>
        <v>0</v>
      </c>
      <c r="BG39">
        <f t="shared" si="29"/>
        <v>0</v>
      </c>
      <c r="BH39">
        <f t="shared" si="29"/>
        <v>0</v>
      </c>
      <c r="BI39">
        <f t="shared" si="29"/>
        <v>0</v>
      </c>
      <c r="BJ39">
        <f t="shared" si="29"/>
        <v>0</v>
      </c>
      <c r="BK39">
        <f t="shared" si="29"/>
        <v>0</v>
      </c>
      <c r="BL39">
        <f t="shared" si="29"/>
        <v>0</v>
      </c>
      <c r="BM39">
        <f t="shared" si="29"/>
        <v>0</v>
      </c>
      <c r="BN39">
        <f t="shared" si="30"/>
        <v>0</v>
      </c>
      <c r="BO39">
        <f t="shared" si="30"/>
        <v>0</v>
      </c>
      <c r="BP39">
        <f t="shared" si="30"/>
        <v>0</v>
      </c>
      <c r="BQ39">
        <f t="shared" si="30"/>
        <v>0</v>
      </c>
      <c r="BR39">
        <f t="shared" si="30"/>
        <v>0</v>
      </c>
      <c r="BS39">
        <f t="shared" si="30"/>
        <v>0</v>
      </c>
      <c r="BT39">
        <f t="shared" si="30"/>
        <v>0</v>
      </c>
      <c r="BU39">
        <f t="shared" si="30"/>
        <v>0</v>
      </c>
      <c r="BV39">
        <f t="shared" si="30"/>
        <v>0</v>
      </c>
      <c r="BW39">
        <f t="shared" si="30"/>
        <v>0</v>
      </c>
      <c r="BX39">
        <f t="shared" si="30"/>
        <v>0</v>
      </c>
      <c r="BY39">
        <f t="shared" si="30"/>
        <v>0</v>
      </c>
      <c r="BZ39">
        <f t="shared" si="30"/>
        <v>0</v>
      </c>
      <c r="CA39">
        <f t="shared" si="30"/>
        <v>0</v>
      </c>
      <c r="CB39">
        <f t="shared" si="30"/>
        <v>0</v>
      </c>
      <c r="CC39">
        <f t="shared" si="30"/>
        <v>0</v>
      </c>
      <c r="CD39">
        <f t="shared" si="31"/>
        <v>0</v>
      </c>
      <c r="CE39">
        <f t="shared" si="31"/>
        <v>0</v>
      </c>
      <c r="CF39">
        <f t="shared" si="31"/>
        <v>0</v>
      </c>
      <c r="CG39">
        <f t="shared" si="31"/>
        <v>0</v>
      </c>
      <c r="CH39">
        <f t="shared" si="31"/>
        <v>0</v>
      </c>
      <c r="CI39">
        <f t="shared" si="31"/>
        <v>0</v>
      </c>
      <c r="CJ39">
        <f t="shared" si="31"/>
        <v>0</v>
      </c>
      <c r="CK39">
        <f t="shared" si="31"/>
        <v>0</v>
      </c>
      <c r="CL39">
        <f t="shared" si="31"/>
        <v>0</v>
      </c>
      <c r="CM39">
        <f t="shared" si="31"/>
        <v>0</v>
      </c>
      <c r="CN39">
        <f t="shared" si="31"/>
        <v>0</v>
      </c>
      <c r="CO39">
        <f t="shared" si="31"/>
        <v>0</v>
      </c>
      <c r="CP39">
        <f t="shared" si="31"/>
        <v>0</v>
      </c>
      <c r="CQ39">
        <f t="shared" si="31"/>
        <v>0</v>
      </c>
      <c r="CR39">
        <f t="shared" si="31"/>
        <v>0</v>
      </c>
      <c r="CS39">
        <f t="shared" si="31"/>
        <v>0</v>
      </c>
      <c r="CT39">
        <f t="shared" si="32"/>
        <v>0</v>
      </c>
      <c r="CU39">
        <f t="shared" si="32"/>
        <v>0</v>
      </c>
      <c r="CV39">
        <f t="shared" si="32"/>
        <v>0</v>
      </c>
      <c r="CW39">
        <f t="shared" si="32"/>
        <v>0</v>
      </c>
      <c r="CX39">
        <f t="shared" si="32"/>
        <v>0</v>
      </c>
      <c r="CY39">
        <f t="shared" si="32"/>
        <v>0</v>
      </c>
      <c r="CZ39">
        <f t="shared" si="32"/>
        <v>0</v>
      </c>
      <c r="DA39">
        <f t="shared" si="32"/>
        <v>0</v>
      </c>
      <c r="DB39">
        <f t="shared" si="32"/>
        <v>0</v>
      </c>
      <c r="DC39">
        <f t="shared" si="32"/>
        <v>0</v>
      </c>
      <c r="DD39">
        <f t="shared" si="32"/>
        <v>0</v>
      </c>
      <c r="DE39">
        <f t="shared" si="32"/>
        <v>0</v>
      </c>
      <c r="DF39">
        <f t="shared" si="32"/>
        <v>0</v>
      </c>
      <c r="DG39">
        <f t="shared" si="32"/>
        <v>0</v>
      </c>
      <c r="DH39">
        <f t="shared" si="32"/>
        <v>0</v>
      </c>
      <c r="DI39">
        <f t="shared" si="32"/>
        <v>0</v>
      </c>
      <c r="DJ39">
        <f t="shared" si="33"/>
        <v>0</v>
      </c>
      <c r="DK39">
        <f t="shared" si="33"/>
        <v>0</v>
      </c>
      <c r="DL39">
        <f t="shared" si="33"/>
        <v>0</v>
      </c>
      <c r="DM39">
        <f t="shared" si="33"/>
        <v>0</v>
      </c>
      <c r="DN39">
        <f t="shared" si="33"/>
        <v>0</v>
      </c>
      <c r="DO39">
        <f t="shared" si="33"/>
        <v>0</v>
      </c>
      <c r="DP39">
        <f t="shared" si="33"/>
        <v>0</v>
      </c>
      <c r="DQ39">
        <f t="shared" si="33"/>
        <v>0</v>
      </c>
      <c r="DR39">
        <f t="shared" si="33"/>
        <v>0</v>
      </c>
      <c r="DS39">
        <f t="shared" si="33"/>
        <v>0</v>
      </c>
      <c r="DT39">
        <f t="shared" si="33"/>
        <v>0</v>
      </c>
      <c r="DU39">
        <f t="shared" si="33"/>
        <v>0</v>
      </c>
      <c r="DV39">
        <f t="shared" si="33"/>
        <v>0</v>
      </c>
      <c r="DW39">
        <f t="shared" si="33"/>
        <v>0</v>
      </c>
      <c r="DX39">
        <f t="shared" si="33"/>
        <v>0</v>
      </c>
      <c r="DY39">
        <f t="shared" si="33"/>
        <v>0</v>
      </c>
      <c r="DZ39">
        <f t="shared" si="34"/>
        <v>0</v>
      </c>
      <c r="EA39">
        <f t="shared" si="34"/>
        <v>0</v>
      </c>
      <c r="EB39">
        <f t="shared" si="34"/>
        <v>0</v>
      </c>
      <c r="EC39">
        <f t="shared" si="34"/>
        <v>0</v>
      </c>
      <c r="ED39">
        <f t="shared" si="34"/>
        <v>0</v>
      </c>
      <c r="EE39">
        <f t="shared" si="34"/>
        <v>0</v>
      </c>
      <c r="EF39">
        <f t="shared" si="34"/>
        <v>0</v>
      </c>
      <c r="EG39">
        <f t="shared" si="34"/>
        <v>0</v>
      </c>
      <c r="EH39">
        <f t="shared" si="34"/>
        <v>0</v>
      </c>
      <c r="EI39">
        <f t="shared" si="34"/>
        <v>0</v>
      </c>
      <c r="EJ39">
        <f t="shared" si="34"/>
        <v>0</v>
      </c>
      <c r="EK39">
        <f t="shared" si="34"/>
        <v>0</v>
      </c>
      <c r="EL39">
        <f t="shared" si="34"/>
        <v>0</v>
      </c>
      <c r="EM39">
        <f t="shared" si="34"/>
        <v>0</v>
      </c>
      <c r="EN39">
        <f t="shared" si="34"/>
        <v>0</v>
      </c>
      <c r="EO39">
        <f t="shared" si="34"/>
        <v>0</v>
      </c>
      <c r="EP39">
        <f t="shared" si="35"/>
        <v>0</v>
      </c>
      <c r="EQ39">
        <f t="shared" si="35"/>
        <v>0</v>
      </c>
      <c r="ER39">
        <f t="shared" si="35"/>
        <v>0</v>
      </c>
      <c r="ES39">
        <f t="shared" si="35"/>
        <v>0</v>
      </c>
      <c r="ET39">
        <f t="shared" si="35"/>
        <v>0</v>
      </c>
      <c r="EU39">
        <f t="shared" si="35"/>
        <v>0</v>
      </c>
      <c r="EV39">
        <f t="shared" si="35"/>
        <v>0</v>
      </c>
      <c r="EW39">
        <f t="shared" si="35"/>
        <v>0</v>
      </c>
      <c r="EX39">
        <f t="shared" si="35"/>
        <v>0</v>
      </c>
      <c r="EY39">
        <f t="shared" si="35"/>
        <v>0</v>
      </c>
      <c r="EZ39">
        <f t="shared" si="35"/>
        <v>0</v>
      </c>
      <c r="FA39">
        <f t="shared" si="35"/>
        <v>0</v>
      </c>
      <c r="FB39">
        <f t="shared" si="35"/>
        <v>0</v>
      </c>
      <c r="FC39">
        <f t="shared" si="35"/>
        <v>0</v>
      </c>
      <c r="FD39">
        <f t="shared" si="35"/>
        <v>0</v>
      </c>
      <c r="FE39">
        <f t="shared" si="35"/>
        <v>0</v>
      </c>
      <c r="FF39">
        <f t="shared" si="36"/>
        <v>0</v>
      </c>
      <c r="FG39">
        <f t="shared" si="36"/>
        <v>0</v>
      </c>
      <c r="FH39">
        <f t="shared" si="36"/>
        <v>0</v>
      </c>
      <c r="FI39">
        <f t="shared" si="36"/>
        <v>0</v>
      </c>
      <c r="FJ39">
        <f t="shared" si="36"/>
        <v>0</v>
      </c>
      <c r="FK39">
        <f t="shared" si="36"/>
        <v>0</v>
      </c>
      <c r="FL39">
        <f t="shared" si="36"/>
        <v>0</v>
      </c>
      <c r="FM39">
        <f t="shared" si="36"/>
        <v>0</v>
      </c>
      <c r="FN39">
        <f t="shared" si="36"/>
        <v>0</v>
      </c>
      <c r="FO39">
        <f t="shared" si="36"/>
        <v>0</v>
      </c>
      <c r="FP39">
        <f t="shared" si="36"/>
        <v>0</v>
      </c>
      <c r="FQ39">
        <f t="shared" si="36"/>
        <v>0</v>
      </c>
      <c r="FR39">
        <f t="shared" si="36"/>
        <v>0</v>
      </c>
      <c r="FS39">
        <f t="shared" si="36"/>
        <v>0</v>
      </c>
      <c r="FT39">
        <f t="shared" si="36"/>
        <v>0</v>
      </c>
      <c r="FU39">
        <f t="shared" si="36"/>
        <v>0</v>
      </c>
      <c r="FV39">
        <f t="shared" si="37"/>
        <v>0</v>
      </c>
      <c r="FW39">
        <f t="shared" si="37"/>
        <v>0</v>
      </c>
      <c r="FX39">
        <f t="shared" si="37"/>
        <v>0</v>
      </c>
      <c r="FY39">
        <f t="shared" si="37"/>
        <v>0</v>
      </c>
      <c r="FZ39">
        <f t="shared" si="37"/>
        <v>0</v>
      </c>
      <c r="GA39">
        <f t="shared" si="37"/>
        <v>0</v>
      </c>
      <c r="GB39">
        <f t="shared" si="37"/>
        <v>0</v>
      </c>
      <c r="GC39">
        <f t="shared" si="37"/>
        <v>0</v>
      </c>
      <c r="GD39">
        <f t="shared" si="37"/>
        <v>0</v>
      </c>
      <c r="GE39">
        <f t="shared" si="37"/>
        <v>0</v>
      </c>
      <c r="GF39">
        <f t="shared" si="37"/>
        <v>0</v>
      </c>
      <c r="GG39">
        <f t="shared" si="37"/>
        <v>0</v>
      </c>
      <c r="GH39">
        <f t="shared" si="37"/>
        <v>0</v>
      </c>
      <c r="GI39">
        <f t="shared" si="37"/>
        <v>0</v>
      </c>
      <c r="GJ39">
        <f t="shared" si="37"/>
        <v>0</v>
      </c>
      <c r="GK39">
        <f t="shared" si="37"/>
        <v>0</v>
      </c>
      <c r="GL39">
        <f t="shared" si="38"/>
        <v>0</v>
      </c>
      <c r="GM39">
        <f t="shared" si="38"/>
        <v>0</v>
      </c>
      <c r="GN39">
        <f t="shared" si="38"/>
        <v>0</v>
      </c>
      <c r="GO39">
        <f t="shared" si="38"/>
        <v>0</v>
      </c>
      <c r="GP39">
        <f t="shared" si="38"/>
        <v>0</v>
      </c>
      <c r="GQ39">
        <f t="shared" si="38"/>
        <v>0</v>
      </c>
      <c r="GR39">
        <f t="shared" si="38"/>
        <v>0</v>
      </c>
      <c r="GS39">
        <f t="shared" si="38"/>
        <v>0</v>
      </c>
    </row>
    <row r="40" spans="1:201" x14ac:dyDescent="0.25">
      <c r="A40" s="2">
        <v>1444</v>
      </c>
      <c r="B40">
        <f t="shared" si="40"/>
        <v>0</v>
      </c>
      <c r="C40">
        <f t="shared" si="40"/>
        <v>0</v>
      </c>
      <c r="D40">
        <f t="shared" si="40"/>
        <v>0</v>
      </c>
      <c r="E40">
        <f t="shared" si="40"/>
        <v>0</v>
      </c>
      <c r="F40">
        <f t="shared" si="40"/>
        <v>0</v>
      </c>
      <c r="G40">
        <f t="shared" si="40"/>
        <v>0</v>
      </c>
      <c r="H40">
        <f t="shared" si="40"/>
        <v>0</v>
      </c>
      <c r="I40">
        <f t="shared" si="40"/>
        <v>0</v>
      </c>
      <c r="J40">
        <f t="shared" si="40"/>
        <v>0</v>
      </c>
      <c r="K40">
        <f t="shared" si="40"/>
        <v>0</v>
      </c>
      <c r="L40">
        <f t="shared" si="40"/>
        <v>0</v>
      </c>
      <c r="M40">
        <f t="shared" si="40"/>
        <v>0</v>
      </c>
      <c r="N40">
        <f t="shared" si="40"/>
        <v>0</v>
      </c>
      <c r="O40">
        <f t="shared" si="40"/>
        <v>0</v>
      </c>
      <c r="P40">
        <f t="shared" si="40"/>
        <v>0</v>
      </c>
      <c r="Q40">
        <f t="shared" si="39"/>
        <v>0</v>
      </c>
      <c r="R40">
        <f t="shared" si="27"/>
        <v>0</v>
      </c>
      <c r="S40">
        <f t="shared" si="27"/>
        <v>0</v>
      </c>
      <c r="T40">
        <f t="shared" si="27"/>
        <v>0</v>
      </c>
      <c r="U40">
        <f t="shared" si="27"/>
        <v>0</v>
      </c>
      <c r="V40">
        <f t="shared" si="27"/>
        <v>0</v>
      </c>
      <c r="W40">
        <f t="shared" si="27"/>
        <v>0</v>
      </c>
      <c r="X40">
        <f t="shared" si="27"/>
        <v>0</v>
      </c>
      <c r="Y40">
        <f t="shared" si="27"/>
        <v>0</v>
      </c>
      <c r="Z40">
        <f t="shared" si="27"/>
        <v>0</v>
      </c>
      <c r="AA40">
        <f t="shared" si="27"/>
        <v>0</v>
      </c>
      <c r="AB40">
        <f t="shared" si="27"/>
        <v>0</v>
      </c>
      <c r="AC40">
        <f t="shared" si="27"/>
        <v>0</v>
      </c>
      <c r="AD40">
        <f t="shared" si="27"/>
        <v>0</v>
      </c>
      <c r="AE40">
        <f t="shared" si="27"/>
        <v>0</v>
      </c>
      <c r="AF40">
        <f t="shared" si="27"/>
        <v>0</v>
      </c>
      <c r="AG40">
        <f t="shared" si="27"/>
        <v>0</v>
      </c>
      <c r="AH40">
        <f t="shared" si="28"/>
        <v>0</v>
      </c>
      <c r="AI40">
        <f t="shared" si="28"/>
        <v>0</v>
      </c>
      <c r="AJ40">
        <f t="shared" si="28"/>
        <v>0</v>
      </c>
      <c r="AK40">
        <f t="shared" si="28"/>
        <v>0</v>
      </c>
      <c r="AL40">
        <f t="shared" si="28"/>
        <v>0</v>
      </c>
      <c r="AM40">
        <f t="shared" si="28"/>
        <v>0</v>
      </c>
      <c r="AN40">
        <f t="shared" si="28"/>
        <v>0</v>
      </c>
      <c r="AO40">
        <f t="shared" si="28"/>
        <v>0</v>
      </c>
      <c r="AP40">
        <f t="shared" si="28"/>
        <v>0</v>
      </c>
      <c r="AQ40">
        <f t="shared" si="28"/>
        <v>0</v>
      </c>
      <c r="AR40">
        <f t="shared" si="28"/>
        <v>0</v>
      </c>
      <c r="AS40">
        <f t="shared" si="28"/>
        <v>0</v>
      </c>
      <c r="AT40">
        <f t="shared" si="28"/>
        <v>0</v>
      </c>
      <c r="AU40">
        <f t="shared" si="28"/>
        <v>0</v>
      </c>
      <c r="AV40">
        <f t="shared" si="28"/>
        <v>0</v>
      </c>
      <c r="AW40">
        <f t="shared" si="28"/>
        <v>0</v>
      </c>
      <c r="AX40">
        <f t="shared" si="29"/>
        <v>0</v>
      </c>
      <c r="AY40">
        <f t="shared" si="29"/>
        <v>0</v>
      </c>
      <c r="AZ40">
        <f t="shared" si="29"/>
        <v>0</v>
      </c>
      <c r="BA40">
        <f t="shared" si="29"/>
        <v>0</v>
      </c>
      <c r="BB40">
        <f t="shared" si="29"/>
        <v>0</v>
      </c>
      <c r="BC40">
        <f t="shared" si="29"/>
        <v>0</v>
      </c>
      <c r="BD40">
        <f t="shared" si="29"/>
        <v>0</v>
      </c>
      <c r="BE40">
        <f t="shared" si="29"/>
        <v>0</v>
      </c>
      <c r="BF40">
        <f t="shared" si="29"/>
        <v>0</v>
      </c>
      <c r="BG40">
        <f t="shared" si="29"/>
        <v>0</v>
      </c>
      <c r="BH40">
        <f t="shared" si="29"/>
        <v>0</v>
      </c>
      <c r="BI40">
        <f t="shared" si="29"/>
        <v>0</v>
      </c>
      <c r="BJ40">
        <f t="shared" si="29"/>
        <v>0</v>
      </c>
      <c r="BK40">
        <f t="shared" si="29"/>
        <v>0</v>
      </c>
      <c r="BL40">
        <f t="shared" si="29"/>
        <v>0</v>
      </c>
      <c r="BM40">
        <f t="shared" si="29"/>
        <v>0</v>
      </c>
      <c r="BN40">
        <f t="shared" si="30"/>
        <v>0</v>
      </c>
      <c r="BO40">
        <f t="shared" si="30"/>
        <v>0</v>
      </c>
      <c r="BP40">
        <f t="shared" si="30"/>
        <v>0</v>
      </c>
      <c r="BQ40">
        <f t="shared" si="30"/>
        <v>0</v>
      </c>
      <c r="BR40">
        <f t="shared" si="30"/>
        <v>0</v>
      </c>
      <c r="BS40">
        <f t="shared" si="30"/>
        <v>0</v>
      </c>
      <c r="BT40">
        <f t="shared" si="30"/>
        <v>0</v>
      </c>
      <c r="BU40">
        <f t="shared" si="30"/>
        <v>0</v>
      </c>
      <c r="BV40">
        <f t="shared" si="30"/>
        <v>0</v>
      </c>
      <c r="BW40">
        <f t="shared" si="30"/>
        <v>0</v>
      </c>
      <c r="BX40">
        <f t="shared" si="30"/>
        <v>0</v>
      </c>
      <c r="BY40">
        <f t="shared" si="30"/>
        <v>0</v>
      </c>
      <c r="BZ40">
        <f t="shared" si="30"/>
        <v>0</v>
      </c>
      <c r="CA40">
        <f t="shared" si="30"/>
        <v>0</v>
      </c>
      <c r="CB40">
        <f t="shared" si="30"/>
        <v>0</v>
      </c>
      <c r="CC40">
        <f t="shared" si="30"/>
        <v>0</v>
      </c>
      <c r="CD40">
        <f t="shared" si="31"/>
        <v>0</v>
      </c>
      <c r="CE40">
        <f t="shared" si="31"/>
        <v>0</v>
      </c>
      <c r="CF40">
        <f t="shared" si="31"/>
        <v>0</v>
      </c>
      <c r="CG40">
        <f t="shared" si="31"/>
        <v>0</v>
      </c>
      <c r="CH40">
        <f t="shared" si="31"/>
        <v>0</v>
      </c>
      <c r="CI40">
        <f t="shared" si="31"/>
        <v>0</v>
      </c>
      <c r="CJ40">
        <f t="shared" si="31"/>
        <v>0</v>
      </c>
      <c r="CK40">
        <f t="shared" si="31"/>
        <v>0</v>
      </c>
      <c r="CL40">
        <f t="shared" si="31"/>
        <v>0</v>
      </c>
      <c r="CM40">
        <f t="shared" si="31"/>
        <v>0</v>
      </c>
      <c r="CN40">
        <f t="shared" si="31"/>
        <v>0</v>
      </c>
      <c r="CO40">
        <f t="shared" si="31"/>
        <v>0</v>
      </c>
      <c r="CP40">
        <f t="shared" si="31"/>
        <v>0</v>
      </c>
      <c r="CQ40">
        <f t="shared" si="31"/>
        <v>0</v>
      </c>
      <c r="CR40">
        <f t="shared" si="31"/>
        <v>0</v>
      </c>
      <c r="CS40">
        <f t="shared" si="31"/>
        <v>0</v>
      </c>
      <c r="CT40">
        <f t="shared" si="32"/>
        <v>0</v>
      </c>
      <c r="CU40">
        <f t="shared" si="32"/>
        <v>0</v>
      </c>
      <c r="CV40">
        <f t="shared" si="32"/>
        <v>0</v>
      </c>
      <c r="CW40">
        <f t="shared" si="32"/>
        <v>0</v>
      </c>
      <c r="CX40">
        <f t="shared" si="32"/>
        <v>0</v>
      </c>
      <c r="CY40">
        <f t="shared" si="32"/>
        <v>0</v>
      </c>
      <c r="CZ40">
        <f t="shared" si="32"/>
        <v>0</v>
      </c>
      <c r="DA40">
        <f t="shared" si="32"/>
        <v>0</v>
      </c>
      <c r="DB40">
        <f t="shared" si="32"/>
        <v>0</v>
      </c>
      <c r="DC40">
        <f t="shared" si="32"/>
        <v>0</v>
      </c>
      <c r="DD40">
        <f t="shared" si="32"/>
        <v>0</v>
      </c>
      <c r="DE40">
        <f t="shared" si="32"/>
        <v>0</v>
      </c>
      <c r="DF40">
        <f t="shared" si="32"/>
        <v>0</v>
      </c>
      <c r="DG40">
        <f t="shared" si="32"/>
        <v>0</v>
      </c>
      <c r="DH40">
        <f t="shared" si="32"/>
        <v>0</v>
      </c>
      <c r="DI40">
        <f t="shared" si="32"/>
        <v>0</v>
      </c>
      <c r="DJ40">
        <f t="shared" si="33"/>
        <v>0</v>
      </c>
      <c r="DK40">
        <f t="shared" si="33"/>
        <v>0</v>
      </c>
      <c r="DL40">
        <f t="shared" si="33"/>
        <v>0</v>
      </c>
      <c r="DM40">
        <f t="shared" si="33"/>
        <v>0</v>
      </c>
      <c r="DN40">
        <f t="shared" si="33"/>
        <v>0</v>
      </c>
      <c r="DO40">
        <f t="shared" si="33"/>
        <v>0</v>
      </c>
      <c r="DP40">
        <f t="shared" si="33"/>
        <v>0</v>
      </c>
      <c r="DQ40">
        <f t="shared" si="33"/>
        <v>0</v>
      </c>
      <c r="DR40">
        <f t="shared" si="33"/>
        <v>0</v>
      </c>
      <c r="DS40">
        <f t="shared" si="33"/>
        <v>0</v>
      </c>
      <c r="DT40">
        <f t="shared" si="33"/>
        <v>0</v>
      </c>
      <c r="DU40">
        <f t="shared" si="33"/>
        <v>0</v>
      </c>
      <c r="DV40">
        <f t="shared" si="33"/>
        <v>0</v>
      </c>
      <c r="DW40">
        <f t="shared" si="33"/>
        <v>0</v>
      </c>
      <c r="DX40">
        <f t="shared" si="33"/>
        <v>0</v>
      </c>
      <c r="DY40">
        <f t="shared" si="33"/>
        <v>0</v>
      </c>
      <c r="DZ40">
        <f t="shared" si="34"/>
        <v>0</v>
      </c>
      <c r="EA40">
        <f t="shared" si="34"/>
        <v>0</v>
      </c>
      <c r="EB40">
        <f t="shared" si="34"/>
        <v>0</v>
      </c>
      <c r="EC40">
        <f t="shared" si="34"/>
        <v>0</v>
      </c>
      <c r="ED40">
        <f t="shared" si="34"/>
        <v>0</v>
      </c>
      <c r="EE40">
        <f t="shared" si="34"/>
        <v>0</v>
      </c>
      <c r="EF40">
        <f t="shared" si="34"/>
        <v>0</v>
      </c>
      <c r="EG40">
        <f t="shared" si="34"/>
        <v>0</v>
      </c>
      <c r="EH40">
        <f t="shared" si="34"/>
        <v>0</v>
      </c>
      <c r="EI40">
        <f t="shared" si="34"/>
        <v>0</v>
      </c>
      <c r="EJ40">
        <f t="shared" si="34"/>
        <v>0</v>
      </c>
      <c r="EK40">
        <f t="shared" si="34"/>
        <v>0</v>
      </c>
      <c r="EL40">
        <f t="shared" si="34"/>
        <v>0</v>
      </c>
      <c r="EM40">
        <f t="shared" si="34"/>
        <v>0</v>
      </c>
      <c r="EN40">
        <f t="shared" si="34"/>
        <v>0</v>
      </c>
      <c r="EO40">
        <f t="shared" si="34"/>
        <v>0</v>
      </c>
      <c r="EP40">
        <f t="shared" si="35"/>
        <v>0</v>
      </c>
      <c r="EQ40">
        <f t="shared" si="35"/>
        <v>0</v>
      </c>
      <c r="ER40">
        <f t="shared" si="35"/>
        <v>0</v>
      </c>
      <c r="ES40">
        <f t="shared" si="35"/>
        <v>0</v>
      </c>
      <c r="ET40">
        <f t="shared" si="35"/>
        <v>0</v>
      </c>
      <c r="EU40">
        <f t="shared" si="35"/>
        <v>0</v>
      </c>
      <c r="EV40">
        <f t="shared" si="35"/>
        <v>0</v>
      </c>
      <c r="EW40">
        <f t="shared" si="35"/>
        <v>0</v>
      </c>
      <c r="EX40">
        <f t="shared" si="35"/>
        <v>0</v>
      </c>
      <c r="EY40">
        <f t="shared" si="35"/>
        <v>0</v>
      </c>
      <c r="EZ40">
        <f t="shared" si="35"/>
        <v>0</v>
      </c>
      <c r="FA40">
        <f t="shared" si="35"/>
        <v>0</v>
      </c>
      <c r="FB40">
        <f t="shared" si="35"/>
        <v>0</v>
      </c>
      <c r="FC40">
        <f t="shared" si="35"/>
        <v>0</v>
      </c>
      <c r="FD40">
        <f t="shared" si="35"/>
        <v>0</v>
      </c>
      <c r="FE40">
        <f t="shared" si="35"/>
        <v>0</v>
      </c>
      <c r="FF40">
        <f t="shared" si="36"/>
        <v>0</v>
      </c>
      <c r="FG40">
        <f t="shared" si="36"/>
        <v>0</v>
      </c>
      <c r="FH40">
        <f t="shared" si="36"/>
        <v>0</v>
      </c>
      <c r="FI40">
        <f t="shared" si="36"/>
        <v>0</v>
      </c>
      <c r="FJ40">
        <f t="shared" si="36"/>
        <v>0</v>
      </c>
      <c r="FK40">
        <f t="shared" si="36"/>
        <v>0</v>
      </c>
      <c r="FL40">
        <f t="shared" si="36"/>
        <v>0</v>
      </c>
      <c r="FM40">
        <f t="shared" si="36"/>
        <v>0</v>
      </c>
      <c r="FN40">
        <f t="shared" si="36"/>
        <v>0</v>
      </c>
      <c r="FO40">
        <f t="shared" si="36"/>
        <v>0</v>
      </c>
      <c r="FP40">
        <f t="shared" si="36"/>
        <v>0</v>
      </c>
      <c r="FQ40">
        <f t="shared" si="36"/>
        <v>0</v>
      </c>
      <c r="FR40">
        <f t="shared" si="36"/>
        <v>0</v>
      </c>
      <c r="FS40">
        <f t="shared" si="36"/>
        <v>0</v>
      </c>
      <c r="FT40">
        <f t="shared" si="36"/>
        <v>0</v>
      </c>
      <c r="FU40">
        <f t="shared" si="36"/>
        <v>0</v>
      </c>
      <c r="FV40">
        <f t="shared" si="37"/>
        <v>0</v>
      </c>
      <c r="FW40">
        <f t="shared" si="37"/>
        <v>0</v>
      </c>
      <c r="FX40">
        <f t="shared" si="37"/>
        <v>0</v>
      </c>
      <c r="FY40">
        <f t="shared" si="37"/>
        <v>0</v>
      </c>
      <c r="FZ40">
        <f t="shared" si="37"/>
        <v>0</v>
      </c>
      <c r="GA40">
        <f t="shared" si="37"/>
        <v>0</v>
      </c>
      <c r="GB40">
        <f t="shared" si="37"/>
        <v>0</v>
      </c>
      <c r="GC40">
        <f t="shared" si="37"/>
        <v>0</v>
      </c>
      <c r="GD40">
        <f t="shared" si="37"/>
        <v>0</v>
      </c>
      <c r="GE40">
        <f t="shared" si="37"/>
        <v>0</v>
      </c>
      <c r="GF40">
        <f t="shared" si="37"/>
        <v>0</v>
      </c>
      <c r="GG40">
        <f t="shared" si="37"/>
        <v>0</v>
      </c>
      <c r="GH40">
        <f t="shared" si="37"/>
        <v>0</v>
      </c>
      <c r="GI40">
        <f t="shared" si="37"/>
        <v>0</v>
      </c>
      <c r="GJ40">
        <f t="shared" si="37"/>
        <v>0</v>
      </c>
      <c r="GK40">
        <f t="shared" si="37"/>
        <v>0</v>
      </c>
      <c r="GL40">
        <f t="shared" si="38"/>
        <v>0</v>
      </c>
      <c r="GM40">
        <f t="shared" si="38"/>
        <v>0</v>
      </c>
      <c r="GN40">
        <f t="shared" si="38"/>
        <v>0</v>
      </c>
      <c r="GO40">
        <f t="shared" si="38"/>
        <v>0</v>
      </c>
      <c r="GP40">
        <f t="shared" si="38"/>
        <v>0</v>
      </c>
      <c r="GQ40">
        <f t="shared" si="38"/>
        <v>0</v>
      </c>
      <c r="GR40">
        <f t="shared" si="38"/>
        <v>0</v>
      </c>
      <c r="GS40">
        <f t="shared" si="38"/>
        <v>0</v>
      </c>
    </row>
    <row r="41" spans="1:201" x14ac:dyDescent="0.25">
      <c r="A41" s="2">
        <v>1907</v>
      </c>
      <c r="B41">
        <f t="shared" si="40"/>
        <v>0</v>
      </c>
      <c r="C41">
        <f t="shared" si="40"/>
        <v>0</v>
      </c>
      <c r="D41">
        <f t="shared" si="40"/>
        <v>0</v>
      </c>
      <c r="E41">
        <f t="shared" si="40"/>
        <v>0</v>
      </c>
      <c r="F41">
        <f t="shared" si="40"/>
        <v>0</v>
      </c>
      <c r="G41">
        <f t="shared" si="40"/>
        <v>0</v>
      </c>
      <c r="H41">
        <f t="shared" si="40"/>
        <v>0</v>
      </c>
      <c r="I41">
        <f t="shared" si="40"/>
        <v>0</v>
      </c>
      <c r="J41">
        <f t="shared" si="40"/>
        <v>0</v>
      </c>
      <c r="K41">
        <f t="shared" si="40"/>
        <v>0</v>
      </c>
      <c r="L41">
        <f t="shared" si="40"/>
        <v>0</v>
      </c>
      <c r="M41">
        <f t="shared" si="40"/>
        <v>0</v>
      </c>
      <c r="N41">
        <f t="shared" si="40"/>
        <v>0</v>
      </c>
      <c r="O41">
        <f t="shared" si="40"/>
        <v>0</v>
      </c>
      <c r="P41">
        <f t="shared" si="40"/>
        <v>0</v>
      </c>
      <c r="Q41">
        <f t="shared" si="39"/>
        <v>0</v>
      </c>
      <c r="R41">
        <f t="shared" si="27"/>
        <v>0</v>
      </c>
      <c r="S41">
        <f t="shared" si="27"/>
        <v>0</v>
      </c>
      <c r="T41">
        <f t="shared" si="27"/>
        <v>0</v>
      </c>
      <c r="U41">
        <f t="shared" si="27"/>
        <v>0</v>
      </c>
      <c r="V41">
        <f t="shared" si="27"/>
        <v>0</v>
      </c>
      <c r="W41">
        <f t="shared" si="27"/>
        <v>0</v>
      </c>
      <c r="X41">
        <f t="shared" si="27"/>
        <v>0</v>
      </c>
      <c r="Y41">
        <f t="shared" si="27"/>
        <v>0</v>
      </c>
      <c r="Z41">
        <f t="shared" si="27"/>
        <v>0</v>
      </c>
      <c r="AA41">
        <f t="shared" si="27"/>
        <v>0</v>
      </c>
      <c r="AB41">
        <f t="shared" si="27"/>
        <v>0</v>
      </c>
      <c r="AC41">
        <f t="shared" si="27"/>
        <v>0</v>
      </c>
      <c r="AD41">
        <f t="shared" si="27"/>
        <v>0</v>
      </c>
      <c r="AE41">
        <f t="shared" si="27"/>
        <v>0</v>
      </c>
      <c r="AF41">
        <f t="shared" si="27"/>
        <v>0</v>
      </c>
      <c r="AG41">
        <f t="shared" si="27"/>
        <v>0</v>
      </c>
      <c r="AH41">
        <f t="shared" si="28"/>
        <v>0</v>
      </c>
      <c r="AI41">
        <f t="shared" si="28"/>
        <v>0</v>
      </c>
      <c r="AJ41">
        <f t="shared" si="28"/>
        <v>0</v>
      </c>
      <c r="AK41">
        <f t="shared" si="28"/>
        <v>0</v>
      </c>
      <c r="AL41">
        <f t="shared" si="28"/>
        <v>0</v>
      </c>
      <c r="AM41">
        <f t="shared" si="28"/>
        <v>0</v>
      </c>
      <c r="AN41">
        <f t="shared" si="28"/>
        <v>0</v>
      </c>
      <c r="AO41">
        <f t="shared" si="28"/>
        <v>0</v>
      </c>
      <c r="AP41">
        <f t="shared" si="28"/>
        <v>0</v>
      </c>
      <c r="AQ41">
        <f t="shared" si="28"/>
        <v>0</v>
      </c>
      <c r="AR41">
        <f t="shared" si="28"/>
        <v>0</v>
      </c>
      <c r="AS41">
        <f t="shared" si="28"/>
        <v>0</v>
      </c>
      <c r="AT41">
        <f t="shared" si="28"/>
        <v>0</v>
      </c>
      <c r="AU41">
        <f t="shared" si="28"/>
        <v>0</v>
      </c>
      <c r="AV41">
        <f t="shared" si="28"/>
        <v>0</v>
      </c>
      <c r="AW41">
        <f t="shared" si="28"/>
        <v>0</v>
      </c>
      <c r="AX41">
        <f t="shared" si="29"/>
        <v>0</v>
      </c>
      <c r="AY41">
        <f t="shared" si="29"/>
        <v>0</v>
      </c>
      <c r="AZ41">
        <f t="shared" si="29"/>
        <v>0</v>
      </c>
      <c r="BA41">
        <f t="shared" si="29"/>
        <v>0</v>
      </c>
      <c r="BB41">
        <f t="shared" si="29"/>
        <v>0</v>
      </c>
      <c r="BC41">
        <f t="shared" si="29"/>
        <v>0</v>
      </c>
      <c r="BD41">
        <f t="shared" si="29"/>
        <v>0</v>
      </c>
      <c r="BE41">
        <f t="shared" si="29"/>
        <v>0</v>
      </c>
      <c r="BF41">
        <f t="shared" si="29"/>
        <v>0</v>
      </c>
      <c r="BG41">
        <f t="shared" si="29"/>
        <v>0</v>
      </c>
      <c r="BH41">
        <f t="shared" si="29"/>
        <v>0</v>
      </c>
      <c r="BI41">
        <f t="shared" si="29"/>
        <v>0</v>
      </c>
      <c r="BJ41">
        <f t="shared" si="29"/>
        <v>0</v>
      </c>
      <c r="BK41">
        <f t="shared" si="29"/>
        <v>0</v>
      </c>
      <c r="BL41">
        <f t="shared" si="29"/>
        <v>0</v>
      </c>
      <c r="BM41">
        <f t="shared" si="29"/>
        <v>0</v>
      </c>
      <c r="BN41">
        <f t="shared" si="30"/>
        <v>0</v>
      </c>
      <c r="BO41">
        <f t="shared" si="30"/>
        <v>0</v>
      </c>
      <c r="BP41">
        <f t="shared" si="30"/>
        <v>0</v>
      </c>
      <c r="BQ41">
        <f t="shared" si="30"/>
        <v>0</v>
      </c>
      <c r="BR41">
        <f t="shared" si="30"/>
        <v>0</v>
      </c>
      <c r="BS41">
        <f t="shared" si="30"/>
        <v>0</v>
      </c>
      <c r="BT41">
        <f t="shared" si="30"/>
        <v>0</v>
      </c>
      <c r="BU41">
        <f t="shared" si="30"/>
        <v>0</v>
      </c>
      <c r="BV41">
        <f t="shared" si="30"/>
        <v>0</v>
      </c>
      <c r="BW41">
        <f t="shared" si="30"/>
        <v>0</v>
      </c>
      <c r="BX41">
        <f t="shared" si="30"/>
        <v>0</v>
      </c>
      <c r="BY41">
        <f t="shared" si="30"/>
        <v>0</v>
      </c>
      <c r="BZ41">
        <f t="shared" si="30"/>
        <v>0</v>
      </c>
      <c r="CA41">
        <f t="shared" si="30"/>
        <v>0</v>
      </c>
      <c r="CB41">
        <f t="shared" si="30"/>
        <v>0</v>
      </c>
      <c r="CC41">
        <f t="shared" si="30"/>
        <v>0</v>
      </c>
      <c r="CD41">
        <f t="shared" si="31"/>
        <v>0</v>
      </c>
      <c r="CE41">
        <f t="shared" si="31"/>
        <v>0</v>
      </c>
      <c r="CF41">
        <f t="shared" si="31"/>
        <v>0</v>
      </c>
      <c r="CG41">
        <f t="shared" si="31"/>
        <v>0</v>
      </c>
      <c r="CH41">
        <f t="shared" si="31"/>
        <v>0</v>
      </c>
      <c r="CI41">
        <f t="shared" si="31"/>
        <v>0</v>
      </c>
      <c r="CJ41">
        <f t="shared" si="31"/>
        <v>0</v>
      </c>
      <c r="CK41">
        <f t="shared" si="31"/>
        <v>0</v>
      </c>
      <c r="CL41">
        <f t="shared" si="31"/>
        <v>0</v>
      </c>
      <c r="CM41">
        <f t="shared" si="31"/>
        <v>0</v>
      </c>
      <c r="CN41">
        <f t="shared" si="31"/>
        <v>0</v>
      </c>
      <c r="CO41">
        <f t="shared" si="31"/>
        <v>0</v>
      </c>
      <c r="CP41">
        <f t="shared" si="31"/>
        <v>0</v>
      </c>
      <c r="CQ41">
        <f t="shared" si="31"/>
        <v>0</v>
      </c>
      <c r="CR41">
        <f t="shared" si="31"/>
        <v>0</v>
      </c>
      <c r="CS41">
        <f t="shared" si="31"/>
        <v>0</v>
      </c>
      <c r="CT41">
        <f t="shared" si="32"/>
        <v>0</v>
      </c>
      <c r="CU41">
        <f t="shared" si="32"/>
        <v>0</v>
      </c>
      <c r="CV41">
        <f t="shared" si="32"/>
        <v>0</v>
      </c>
      <c r="CW41">
        <f t="shared" si="32"/>
        <v>0</v>
      </c>
      <c r="CX41">
        <f t="shared" si="32"/>
        <v>0</v>
      </c>
      <c r="CY41">
        <f t="shared" si="32"/>
        <v>0</v>
      </c>
      <c r="CZ41">
        <f t="shared" si="32"/>
        <v>0</v>
      </c>
      <c r="DA41">
        <f t="shared" si="32"/>
        <v>0</v>
      </c>
      <c r="DB41">
        <f t="shared" si="32"/>
        <v>0</v>
      </c>
      <c r="DC41">
        <f t="shared" si="32"/>
        <v>0</v>
      </c>
      <c r="DD41">
        <f t="shared" si="32"/>
        <v>0</v>
      </c>
      <c r="DE41">
        <f t="shared" si="32"/>
        <v>0</v>
      </c>
      <c r="DF41">
        <f t="shared" si="32"/>
        <v>0</v>
      </c>
      <c r="DG41">
        <f t="shared" si="32"/>
        <v>0</v>
      </c>
      <c r="DH41">
        <f t="shared" si="32"/>
        <v>0</v>
      </c>
      <c r="DI41">
        <f t="shared" si="32"/>
        <v>0</v>
      </c>
      <c r="DJ41">
        <f t="shared" si="33"/>
        <v>0</v>
      </c>
      <c r="DK41">
        <f t="shared" si="33"/>
        <v>0</v>
      </c>
      <c r="DL41">
        <f t="shared" si="33"/>
        <v>0</v>
      </c>
      <c r="DM41">
        <f t="shared" si="33"/>
        <v>0</v>
      </c>
      <c r="DN41">
        <f t="shared" si="33"/>
        <v>0</v>
      </c>
      <c r="DO41">
        <f t="shared" si="33"/>
        <v>0</v>
      </c>
      <c r="DP41">
        <f t="shared" si="33"/>
        <v>0</v>
      </c>
      <c r="DQ41">
        <f t="shared" si="33"/>
        <v>0</v>
      </c>
      <c r="DR41">
        <f t="shared" si="33"/>
        <v>0</v>
      </c>
      <c r="DS41">
        <f t="shared" si="33"/>
        <v>0</v>
      </c>
      <c r="DT41">
        <f t="shared" si="33"/>
        <v>0</v>
      </c>
      <c r="DU41">
        <f t="shared" si="33"/>
        <v>0</v>
      </c>
      <c r="DV41">
        <f t="shared" si="33"/>
        <v>0</v>
      </c>
      <c r="DW41">
        <f t="shared" si="33"/>
        <v>0</v>
      </c>
      <c r="DX41">
        <f t="shared" si="33"/>
        <v>0</v>
      </c>
      <c r="DY41">
        <f t="shared" si="33"/>
        <v>0</v>
      </c>
      <c r="DZ41">
        <f t="shared" si="34"/>
        <v>0</v>
      </c>
      <c r="EA41">
        <f t="shared" si="34"/>
        <v>0</v>
      </c>
      <c r="EB41">
        <f t="shared" si="34"/>
        <v>0</v>
      </c>
      <c r="EC41">
        <f t="shared" si="34"/>
        <v>0</v>
      </c>
      <c r="ED41">
        <f t="shared" si="34"/>
        <v>0</v>
      </c>
      <c r="EE41">
        <f t="shared" si="34"/>
        <v>0</v>
      </c>
      <c r="EF41">
        <f t="shared" si="34"/>
        <v>0</v>
      </c>
      <c r="EG41">
        <f t="shared" si="34"/>
        <v>0</v>
      </c>
      <c r="EH41">
        <f t="shared" si="34"/>
        <v>0</v>
      </c>
      <c r="EI41">
        <f t="shared" si="34"/>
        <v>0</v>
      </c>
      <c r="EJ41">
        <f t="shared" si="34"/>
        <v>0</v>
      </c>
      <c r="EK41">
        <f t="shared" si="34"/>
        <v>0</v>
      </c>
      <c r="EL41">
        <f t="shared" si="34"/>
        <v>0</v>
      </c>
      <c r="EM41">
        <f t="shared" si="34"/>
        <v>0</v>
      </c>
      <c r="EN41">
        <f t="shared" si="34"/>
        <v>0</v>
      </c>
      <c r="EO41">
        <f t="shared" si="34"/>
        <v>0</v>
      </c>
      <c r="EP41">
        <f t="shared" si="35"/>
        <v>0</v>
      </c>
      <c r="EQ41">
        <f t="shared" si="35"/>
        <v>0</v>
      </c>
      <c r="ER41">
        <f t="shared" si="35"/>
        <v>0</v>
      </c>
      <c r="ES41">
        <f t="shared" si="35"/>
        <v>0</v>
      </c>
      <c r="ET41">
        <f t="shared" si="35"/>
        <v>0</v>
      </c>
      <c r="EU41">
        <f t="shared" si="35"/>
        <v>0</v>
      </c>
      <c r="EV41">
        <f t="shared" si="35"/>
        <v>0</v>
      </c>
      <c r="EW41">
        <f t="shared" si="35"/>
        <v>0</v>
      </c>
      <c r="EX41">
        <f t="shared" si="35"/>
        <v>0</v>
      </c>
      <c r="EY41">
        <f t="shared" si="35"/>
        <v>0</v>
      </c>
      <c r="EZ41">
        <f t="shared" si="35"/>
        <v>0</v>
      </c>
      <c r="FA41">
        <f t="shared" si="35"/>
        <v>0</v>
      </c>
      <c r="FB41">
        <f t="shared" si="35"/>
        <v>0</v>
      </c>
      <c r="FC41">
        <f t="shared" si="35"/>
        <v>0</v>
      </c>
      <c r="FD41">
        <f t="shared" si="35"/>
        <v>0</v>
      </c>
      <c r="FE41">
        <f t="shared" si="35"/>
        <v>0</v>
      </c>
      <c r="FF41">
        <f t="shared" si="36"/>
        <v>0</v>
      </c>
      <c r="FG41">
        <f t="shared" si="36"/>
        <v>0</v>
      </c>
      <c r="FH41">
        <f t="shared" si="36"/>
        <v>0</v>
      </c>
      <c r="FI41">
        <f t="shared" si="36"/>
        <v>0</v>
      </c>
      <c r="FJ41">
        <f t="shared" si="36"/>
        <v>0</v>
      </c>
      <c r="FK41">
        <f t="shared" si="36"/>
        <v>0</v>
      </c>
      <c r="FL41">
        <f t="shared" si="36"/>
        <v>0</v>
      </c>
      <c r="FM41">
        <f t="shared" si="36"/>
        <v>0</v>
      </c>
      <c r="FN41">
        <f t="shared" si="36"/>
        <v>0</v>
      </c>
      <c r="FO41">
        <f t="shared" si="36"/>
        <v>0</v>
      </c>
      <c r="FP41">
        <f t="shared" si="36"/>
        <v>0</v>
      </c>
      <c r="FQ41">
        <f t="shared" si="36"/>
        <v>0</v>
      </c>
      <c r="FR41">
        <f t="shared" si="36"/>
        <v>0</v>
      </c>
      <c r="FS41">
        <f t="shared" si="36"/>
        <v>0</v>
      </c>
      <c r="FT41">
        <f t="shared" si="36"/>
        <v>0</v>
      </c>
      <c r="FU41">
        <f t="shared" si="36"/>
        <v>0</v>
      </c>
      <c r="FV41">
        <f t="shared" si="37"/>
        <v>0</v>
      </c>
      <c r="FW41">
        <f t="shared" si="37"/>
        <v>0</v>
      </c>
      <c r="FX41">
        <f t="shared" si="37"/>
        <v>0</v>
      </c>
      <c r="FY41">
        <f t="shared" si="37"/>
        <v>0</v>
      </c>
      <c r="FZ41">
        <f t="shared" si="37"/>
        <v>0</v>
      </c>
      <c r="GA41">
        <f t="shared" si="37"/>
        <v>0</v>
      </c>
      <c r="GB41">
        <f t="shared" si="37"/>
        <v>0</v>
      </c>
      <c r="GC41">
        <f t="shared" si="37"/>
        <v>0</v>
      </c>
      <c r="GD41">
        <f t="shared" si="37"/>
        <v>0</v>
      </c>
      <c r="GE41">
        <f t="shared" si="37"/>
        <v>0</v>
      </c>
      <c r="GF41">
        <f t="shared" si="37"/>
        <v>0</v>
      </c>
      <c r="GG41">
        <f t="shared" si="37"/>
        <v>0</v>
      </c>
      <c r="GH41">
        <f t="shared" si="37"/>
        <v>0</v>
      </c>
      <c r="GI41">
        <f t="shared" si="37"/>
        <v>0</v>
      </c>
      <c r="GJ41">
        <f t="shared" si="37"/>
        <v>0</v>
      </c>
      <c r="GK41">
        <f t="shared" si="37"/>
        <v>0</v>
      </c>
      <c r="GL41">
        <f t="shared" si="38"/>
        <v>0</v>
      </c>
      <c r="GM41">
        <f t="shared" si="38"/>
        <v>0</v>
      </c>
      <c r="GN41">
        <f t="shared" si="38"/>
        <v>0</v>
      </c>
      <c r="GO41">
        <f t="shared" si="38"/>
        <v>0</v>
      </c>
      <c r="GP41">
        <f t="shared" si="38"/>
        <v>0</v>
      </c>
      <c r="GQ41">
        <f t="shared" si="38"/>
        <v>0</v>
      </c>
      <c r="GR41">
        <f t="shared" si="38"/>
        <v>0</v>
      </c>
      <c r="GS41">
        <f t="shared" si="38"/>
        <v>0</v>
      </c>
    </row>
    <row r="42" spans="1:201" x14ac:dyDescent="0.25">
      <c r="A42" s="2">
        <v>1682</v>
      </c>
      <c r="B42">
        <f t="shared" si="40"/>
        <v>0</v>
      </c>
      <c r="C42">
        <f t="shared" si="40"/>
        <v>0</v>
      </c>
      <c r="D42">
        <f t="shared" si="40"/>
        <v>0</v>
      </c>
      <c r="E42">
        <f t="shared" si="40"/>
        <v>0</v>
      </c>
      <c r="F42">
        <f t="shared" si="40"/>
        <v>0</v>
      </c>
      <c r="G42">
        <f t="shared" si="40"/>
        <v>0</v>
      </c>
      <c r="H42">
        <f t="shared" si="40"/>
        <v>0</v>
      </c>
      <c r="I42">
        <f t="shared" si="40"/>
        <v>0</v>
      </c>
      <c r="J42">
        <f t="shared" si="40"/>
        <v>0</v>
      </c>
      <c r="K42">
        <f t="shared" si="40"/>
        <v>0</v>
      </c>
      <c r="L42">
        <f t="shared" si="40"/>
        <v>0</v>
      </c>
      <c r="M42">
        <f t="shared" si="40"/>
        <v>0</v>
      </c>
      <c r="N42">
        <f t="shared" si="40"/>
        <v>0</v>
      </c>
      <c r="O42">
        <f t="shared" si="40"/>
        <v>0</v>
      </c>
      <c r="P42">
        <f t="shared" si="40"/>
        <v>0</v>
      </c>
      <c r="Q42">
        <f t="shared" si="39"/>
        <v>0</v>
      </c>
      <c r="R42">
        <f t="shared" si="27"/>
        <v>0</v>
      </c>
      <c r="S42">
        <f t="shared" si="27"/>
        <v>0</v>
      </c>
      <c r="T42">
        <f t="shared" si="27"/>
        <v>0</v>
      </c>
      <c r="U42">
        <f t="shared" si="27"/>
        <v>0</v>
      </c>
      <c r="V42">
        <f t="shared" si="27"/>
        <v>0</v>
      </c>
      <c r="W42">
        <f t="shared" si="27"/>
        <v>0</v>
      </c>
      <c r="X42">
        <f t="shared" si="27"/>
        <v>0</v>
      </c>
      <c r="Y42">
        <f t="shared" si="27"/>
        <v>0</v>
      </c>
      <c r="Z42">
        <f t="shared" si="27"/>
        <v>0</v>
      </c>
      <c r="AA42">
        <f t="shared" si="27"/>
        <v>0</v>
      </c>
      <c r="AB42">
        <f t="shared" si="27"/>
        <v>0</v>
      </c>
      <c r="AC42">
        <f t="shared" si="27"/>
        <v>0</v>
      </c>
      <c r="AD42">
        <f t="shared" si="27"/>
        <v>0</v>
      </c>
      <c r="AE42">
        <f t="shared" si="27"/>
        <v>0</v>
      </c>
      <c r="AF42">
        <f t="shared" si="27"/>
        <v>0</v>
      </c>
      <c r="AG42">
        <f t="shared" si="27"/>
        <v>0</v>
      </c>
      <c r="AH42">
        <f t="shared" si="28"/>
        <v>0</v>
      </c>
      <c r="AI42">
        <f t="shared" si="28"/>
        <v>0</v>
      </c>
      <c r="AJ42">
        <f t="shared" si="28"/>
        <v>0</v>
      </c>
      <c r="AK42">
        <f t="shared" si="28"/>
        <v>0</v>
      </c>
      <c r="AL42">
        <f t="shared" si="28"/>
        <v>0</v>
      </c>
      <c r="AM42">
        <f t="shared" si="28"/>
        <v>0</v>
      </c>
      <c r="AN42">
        <f t="shared" si="28"/>
        <v>0</v>
      </c>
      <c r="AO42">
        <f t="shared" si="28"/>
        <v>0</v>
      </c>
      <c r="AP42">
        <f t="shared" si="28"/>
        <v>0</v>
      </c>
      <c r="AQ42">
        <f t="shared" si="28"/>
        <v>0</v>
      </c>
      <c r="AR42">
        <f t="shared" si="28"/>
        <v>0</v>
      </c>
      <c r="AS42">
        <f t="shared" si="28"/>
        <v>0</v>
      </c>
      <c r="AT42">
        <f t="shared" si="28"/>
        <v>0</v>
      </c>
      <c r="AU42">
        <f t="shared" si="28"/>
        <v>0</v>
      </c>
      <c r="AV42">
        <f t="shared" si="28"/>
        <v>0</v>
      </c>
      <c r="AW42">
        <f t="shared" si="28"/>
        <v>0</v>
      </c>
      <c r="AX42">
        <f t="shared" si="29"/>
        <v>0</v>
      </c>
      <c r="AY42">
        <f t="shared" si="29"/>
        <v>0</v>
      </c>
      <c r="AZ42">
        <f t="shared" si="29"/>
        <v>0</v>
      </c>
      <c r="BA42">
        <f t="shared" si="29"/>
        <v>0</v>
      </c>
      <c r="BB42">
        <f t="shared" si="29"/>
        <v>0</v>
      </c>
      <c r="BC42">
        <f t="shared" si="29"/>
        <v>0</v>
      </c>
      <c r="BD42">
        <f t="shared" si="29"/>
        <v>0</v>
      </c>
      <c r="BE42">
        <f t="shared" si="29"/>
        <v>0</v>
      </c>
      <c r="BF42">
        <f t="shared" si="29"/>
        <v>0</v>
      </c>
      <c r="BG42">
        <f t="shared" si="29"/>
        <v>0</v>
      </c>
      <c r="BH42">
        <f t="shared" si="29"/>
        <v>0</v>
      </c>
      <c r="BI42">
        <f t="shared" si="29"/>
        <v>0</v>
      </c>
      <c r="BJ42">
        <f t="shared" si="29"/>
        <v>0</v>
      </c>
      <c r="BK42">
        <f t="shared" si="29"/>
        <v>0</v>
      </c>
      <c r="BL42">
        <f t="shared" si="29"/>
        <v>0</v>
      </c>
      <c r="BM42">
        <f t="shared" si="29"/>
        <v>0</v>
      </c>
      <c r="BN42">
        <f t="shared" si="30"/>
        <v>0</v>
      </c>
      <c r="BO42">
        <f t="shared" si="30"/>
        <v>0</v>
      </c>
      <c r="BP42">
        <f t="shared" si="30"/>
        <v>0</v>
      </c>
      <c r="BQ42">
        <f t="shared" si="30"/>
        <v>0</v>
      </c>
      <c r="BR42">
        <f t="shared" si="30"/>
        <v>0</v>
      </c>
      <c r="BS42">
        <f t="shared" si="30"/>
        <v>0</v>
      </c>
      <c r="BT42">
        <f t="shared" si="30"/>
        <v>0</v>
      </c>
      <c r="BU42">
        <f t="shared" si="30"/>
        <v>0</v>
      </c>
      <c r="BV42">
        <f t="shared" si="30"/>
        <v>0</v>
      </c>
      <c r="BW42">
        <f t="shared" si="30"/>
        <v>0</v>
      </c>
      <c r="BX42">
        <f t="shared" si="30"/>
        <v>0</v>
      </c>
      <c r="BY42">
        <f t="shared" si="30"/>
        <v>0</v>
      </c>
      <c r="BZ42">
        <f t="shared" si="30"/>
        <v>0</v>
      </c>
      <c r="CA42">
        <f t="shared" si="30"/>
        <v>0</v>
      </c>
      <c r="CB42">
        <f t="shared" si="30"/>
        <v>0</v>
      </c>
      <c r="CC42">
        <f t="shared" si="30"/>
        <v>0</v>
      </c>
      <c r="CD42">
        <f t="shared" si="31"/>
        <v>0</v>
      </c>
      <c r="CE42">
        <f t="shared" si="31"/>
        <v>0</v>
      </c>
      <c r="CF42">
        <f t="shared" si="31"/>
        <v>0</v>
      </c>
      <c r="CG42">
        <f t="shared" si="31"/>
        <v>0</v>
      </c>
      <c r="CH42">
        <f t="shared" si="31"/>
        <v>0</v>
      </c>
      <c r="CI42">
        <f t="shared" si="31"/>
        <v>0</v>
      </c>
      <c r="CJ42">
        <f t="shared" si="31"/>
        <v>0</v>
      </c>
      <c r="CK42">
        <f t="shared" si="31"/>
        <v>0</v>
      </c>
      <c r="CL42">
        <f t="shared" si="31"/>
        <v>0</v>
      </c>
      <c r="CM42">
        <f t="shared" si="31"/>
        <v>0</v>
      </c>
      <c r="CN42">
        <f t="shared" si="31"/>
        <v>0</v>
      </c>
      <c r="CO42">
        <f t="shared" si="31"/>
        <v>0</v>
      </c>
      <c r="CP42">
        <f t="shared" si="31"/>
        <v>0</v>
      </c>
      <c r="CQ42">
        <f t="shared" si="31"/>
        <v>0</v>
      </c>
      <c r="CR42">
        <f t="shared" si="31"/>
        <v>0</v>
      </c>
      <c r="CS42">
        <f t="shared" si="31"/>
        <v>0</v>
      </c>
      <c r="CT42">
        <f t="shared" si="32"/>
        <v>0</v>
      </c>
      <c r="CU42">
        <f t="shared" si="32"/>
        <v>0</v>
      </c>
      <c r="CV42">
        <f t="shared" si="32"/>
        <v>0</v>
      </c>
      <c r="CW42">
        <f t="shared" si="32"/>
        <v>0</v>
      </c>
      <c r="CX42">
        <f t="shared" si="32"/>
        <v>0</v>
      </c>
      <c r="CY42">
        <f t="shared" si="32"/>
        <v>0</v>
      </c>
      <c r="CZ42">
        <f t="shared" si="32"/>
        <v>0</v>
      </c>
      <c r="DA42">
        <f t="shared" si="32"/>
        <v>0</v>
      </c>
      <c r="DB42">
        <f t="shared" si="32"/>
        <v>0</v>
      </c>
      <c r="DC42">
        <f t="shared" si="32"/>
        <v>0</v>
      </c>
      <c r="DD42">
        <f t="shared" si="32"/>
        <v>0</v>
      </c>
      <c r="DE42">
        <f t="shared" si="32"/>
        <v>0</v>
      </c>
      <c r="DF42">
        <f t="shared" si="32"/>
        <v>0</v>
      </c>
      <c r="DG42">
        <f t="shared" si="32"/>
        <v>0</v>
      </c>
      <c r="DH42">
        <f t="shared" si="32"/>
        <v>0</v>
      </c>
      <c r="DI42">
        <f t="shared" si="32"/>
        <v>0</v>
      </c>
      <c r="DJ42">
        <f t="shared" si="33"/>
        <v>0</v>
      </c>
      <c r="DK42">
        <f t="shared" si="33"/>
        <v>0</v>
      </c>
      <c r="DL42">
        <f t="shared" si="33"/>
        <v>0</v>
      </c>
      <c r="DM42">
        <f t="shared" si="33"/>
        <v>0</v>
      </c>
      <c r="DN42">
        <f t="shared" si="33"/>
        <v>0</v>
      </c>
      <c r="DO42">
        <f t="shared" si="33"/>
        <v>0</v>
      </c>
      <c r="DP42">
        <f t="shared" si="33"/>
        <v>0</v>
      </c>
      <c r="DQ42">
        <f t="shared" si="33"/>
        <v>0</v>
      </c>
      <c r="DR42">
        <f t="shared" si="33"/>
        <v>0</v>
      </c>
      <c r="DS42">
        <f t="shared" si="33"/>
        <v>0</v>
      </c>
      <c r="DT42">
        <f t="shared" si="33"/>
        <v>0</v>
      </c>
      <c r="DU42">
        <f t="shared" si="33"/>
        <v>0</v>
      </c>
      <c r="DV42">
        <f t="shared" si="33"/>
        <v>0</v>
      </c>
      <c r="DW42">
        <f t="shared" si="33"/>
        <v>0</v>
      </c>
      <c r="DX42">
        <f t="shared" si="33"/>
        <v>0</v>
      </c>
      <c r="DY42">
        <f t="shared" si="33"/>
        <v>0</v>
      </c>
      <c r="DZ42">
        <f t="shared" si="34"/>
        <v>0</v>
      </c>
      <c r="EA42">
        <f t="shared" si="34"/>
        <v>0</v>
      </c>
      <c r="EB42">
        <f t="shared" si="34"/>
        <v>0</v>
      </c>
      <c r="EC42">
        <f t="shared" si="34"/>
        <v>0</v>
      </c>
      <c r="ED42">
        <f t="shared" si="34"/>
        <v>0</v>
      </c>
      <c r="EE42">
        <f t="shared" si="34"/>
        <v>0</v>
      </c>
      <c r="EF42">
        <f t="shared" si="34"/>
        <v>0</v>
      </c>
      <c r="EG42">
        <f t="shared" si="34"/>
        <v>0</v>
      </c>
      <c r="EH42">
        <f t="shared" si="34"/>
        <v>0</v>
      </c>
      <c r="EI42">
        <f t="shared" si="34"/>
        <v>0</v>
      </c>
      <c r="EJ42">
        <f t="shared" si="34"/>
        <v>0</v>
      </c>
      <c r="EK42">
        <f t="shared" si="34"/>
        <v>0</v>
      </c>
      <c r="EL42">
        <f t="shared" si="34"/>
        <v>0</v>
      </c>
      <c r="EM42">
        <f t="shared" si="34"/>
        <v>0</v>
      </c>
      <c r="EN42">
        <f t="shared" si="34"/>
        <v>0</v>
      </c>
      <c r="EO42">
        <f t="shared" si="34"/>
        <v>0</v>
      </c>
      <c r="EP42">
        <f t="shared" si="35"/>
        <v>0</v>
      </c>
      <c r="EQ42">
        <f t="shared" si="35"/>
        <v>0</v>
      </c>
      <c r="ER42">
        <f t="shared" si="35"/>
        <v>0</v>
      </c>
      <c r="ES42">
        <f t="shared" si="35"/>
        <v>0</v>
      </c>
      <c r="ET42">
        <f t="shared" si="35"/>
        <v>0</v>
      </c>
      <c r="EU42">
        <f t="shared" si="35"/>
        <v>0</v>
      </c>
      <c r="EV42">
        <f t="shared" si="35"/>
        <v>0</v>
      </c>
      <c r="EW42">
        <f t="shared" si="35"/>
        <v>0</v>
      </c>
      <c r="EX42">
        <f t="shared" si="35"/>
        <v>0</v>
      </c>
      <c r="EY42">
        <f t="shared" si="35"/>
        <v>0</v>
      </c>
      <c r="EZ42">
        <f t="shared" si="35"/>
        <v>0</v>
      </c>
      <c r="FA42">
        <f t="shared" si="35"/>
        <v>0</v>
      </c>
      <c r="FB42">
        <f t="shared" si="35"/>
        <v>0</v>
      </c>
      <c r="FC42">
        <f t="shared" si="35"/>
        <v>0</v>
      </c>
      <c r="FD42">
        <f t="shared" si="35"/>
        <v>0</v>
      </c>
      <c r="FE42">
        <f t="shared" si="35"/>
        <v>0</v>
      </c>
      <c r="FF42">
        <f t="shared" si="36"/>
        <v>0</v>
      </c>
      <c r="FG42">
        <f t="shared" si="36"/>
        <v>0</v>
      </c>
      <c r="FH42">
        <f t="shared" si="36"/>
        <v>0</v>
      </c>
      <c r="FI42">
        <f t="shared" si="36"/>
        <v>0</v>
      </c>
      <c r="FJ42">
        <f t="shared" si="36"/>
        <v>0</v>
      </c>
      <c r="FK42">
        <f t="shared" si="36"/>
        <v>0</v>
      </c>
      <c r="FL42">
        <f t="shared" si="36"/>
        <v>0</v>
      </c>
      <c r="FM42">
        <f t="shared" si="36"/>
        <v>0</v>
      </c>
      <c r="FN42">
        <f t="shared" si="36"/>
        <v>0</v>
      </c>
      <c r="FO42">
        <f t="shared" si="36"/>
        <v>0</v>
      </c>
      <c r="FP42">
        <f t="shared" si="36"/>
        <v>0</v>
      </c>
      <c r="FQ42">
        <f t="shared" si="36"/>
        <v>0</v>
      </c>
      <c r="FR42">
        <f t="shared" si="36"/>
        <v>0</v>
      </c>
      <c r="FS42">
        <f t="shared" si="36"/>
        <v>0</v>
      </c>
      <c r="FT42">
        <f t="shared" si="36"/>
        <v>0</v>
      </c>
      <c r="FU42">
        <f t="shared" si="36"/>
        <v>0</v>
      </c>
      <c r="FV42">
        <f t="shared" si="37"/>
        <v>0</v>
      </c>
      <c r="FW42">
        <f t="shared" si="37"/>
        <v>0</v>
      </c>
      <c r="FX42">
        <f t="shared" si="37"/>
        <v>0</v>
      </c>
      <c r="FY42">
        <f t="shared" si="37"/>
        <v>0</v>
      </c>
      <c r="FZ42">
        <f t="shared" si="37"/>
        <v>0</v>
      </c>
      <c r="GA42">
        <f t="shared" si="37"/>
        <v>0</v>
      </c>
      <c r="GB42">
        <f t="shared" si="37"/>
        <v>0</v>
      </c>
      <c r="GC42">
        <f t="shared" si="37"/>
        <v>0</v>
      </c>
      <c r="GD42">
        <f t="shared" si="37"/>
        <v>0</v>
      </c>
      <c r="GE42">
        <f t="shared" si="37"/>
        <v>0</v>
      </c>
      <c r="GF42">
        <f t="shared" si="37"/>
        <v>0</v>
      </c>
      <c r="GG42">
        <f t="shared" si="37"/>
        <v>0</v>
      </c>
      <c r="GH42">
        <f t="shared" si="37"/>
        <v>0</v>
      </c>
      <c r="GI42">
        <f t="shared" si="37"/>
        <v>0</v>
      </c>
      <c r="GJ42">
        <f t="shared" si="37"/>
        <v>0</v>
      </c>
      <c r="GK42">
        <f t="shared" si="37"/>
        <v>0</v>
      </c>
      <c r="GL42">
        <f t="shared" si="38"/>
        <v>0</v>
      </c>
      <c r="GM42">
        <f t="shared" si="38"/>
        <v>0</v>
      </c>
      <c r="GN42">
        <f t="shared" si="38"/>
        <v>0</v>
      </c>
      <c r="GO42">
        <f t="shared" si="38"/>
        <v>0</v>
      </c>
      <c r="GP42">
        <f t="shared" si="38"/>
        <v>0</v>
      </c>
      <c r="GQ42">
        <f t="shared" si="38"/>
        <v>0</v>
      </c>
      <c r="GR42">
        <f t="shared" si="38"/>
        <v>0</v>
      </c>
      <c r="GS42">
        <f t="shared" si="38"/>
        <v>0</v>
      </c>
    </row>
    <row r="43" spans="1:201" x14ac:dyDescent="0.25">
      <c r="A43" s="2">
        <v>1358</v>
      </c>
      <c r="B43">
        <f t="shared" si="40"/>
        <v>0</v>
      </c>
      <c r="C43">
        <f t="shared" si="40"/>
        <v>0</v>
      </c>
      <c r="D43">
        <f t="shared" si="40"/>
        <v>0</v>
      </c>
      <c r="E43">
        <f t="shared" si="40"/>
        <v>0</v>
      </c>
      <c r="F43">
        <f t="shared" si="40"/>
        <v>0</v>
      </c>
      <c r="G43">
        <f t="shared" si="40"/>
        <v>0</v>
      </c>
      <c r="H43">
        <f t="shared" si="40"/>
        <v>0</v>
      </c>
      <c r="I43">
        <f t="shared" si="40"/>
        <v>0</v>
      </c>
      <c r="J43">
        <f t="shared" si="40"/>
        <v>0</v>
      </c>
      <c r="K43">
        <f t="shared" si="40"/>
        <v>0</v>
      </c>
      <c r="L43">
        <f t="shared" si="40"/>
        <v>0</v>
      </c>
      <c r="M43">
        <f t="shared" si="40"/>
        <v>0</v>
      </c>
      <c r="N43">
        <f t="shared" si="40"/>
        <v>0</v>
      </c>
      <c r="O43">
        <f t="shared" si="40"/>
        <v>0</v>
      </c>
      <c r="P43">
        <f t="shared" si="40"/>
        <v>0</v>
      </c>
      <c r="Q43">
        <f t="shared" si="39"/>
        <v>0</v>
      </c>
      <c r="R43">
        <f t="shared" si="27"/>
        <v>0</v>
      </c>
      <c r="S43">
        <f t="shared" si="27"/>
        <v>0</v>
      </c>
      <c r="T43">
        <f t="shared" si="27"/>
        <v>0</v>
      </c>
      <c r="U43">
        <f t="shared" si="27"/>
        <v>0</v>
      </c>
      <c r="V43">
        <f t="shared" si="27"/>
        <v>0</v>
      </c>
      <c r="W43">
        <f t="shared" si="27"/>
        <v>0</v>
      </c>
      <c r="X43">
        <f t="shared" si="27"/>
        <v>0</v>
      </c>
      <c r="Y43">
        <f t="shared" si="27"/>
        <v>0</v>
      </c>
      <c r="Z43">
        <f t="shared" si="27"/>
        <v>0</v>
      </c>
      <c r="AA43">
        <f t="shared" si="27"/>
        <v>0</v>
      </c>
      <c r="AB43">
        <f t="shared" si="27"/>
        <v>0</v>
      </c>
      <c r="AC43">
        <f t="shared" si="27"/>
        <v>0</v>
      </c>
      <c r="AD43">
        <f t="shared" si="27"/>
        <v>0</v>
      </c>
      <c r="AE43">
        <f t="shared" si="27"/>
        <v>0</v>
      </c>
      <c r="AF43">
        <f t="shared" si="27"/>
        <v>0</v>
      </c>
      <c r="AG43">
        <f t="shared" si="27"/>
        <v>0</v>
      </c>
      <c r="AH43">
        <f t="shared" si="28"/>
        <v>0</v>
      </c>
      <c r="AI43">
        <f t="shared" si="28"/>
        <v>0</v>
      </c>
      <c r="AJ43">
        <f t="shared" si="28"/>
        <v>0</v>
      </c>
      <c r="AK43">
        <f t="shared" si="28"/>
        <v>0</v>
      </c>
      <c r="AL43">
        <f t="shared" si="28"/>
        <v>0</v>
      </c>
      <c r="AM43">
        <f t="shared" si="28"/>
        <v>0</v>
      </c>
      <c r="AN43">
        <f t="shared" si="28"/>
        <v>0</v>
      </c>
      <c r="AO43">
        <f t="shared" si="28"/>
        <v>0</v>
      </c>
      <c r="AP43">
        <f t="shared" si="28"/>
        <v>0</v>
      </c>
      <c r="AQ43">
        <f t="shared" si="28"/>
        <v>0</v>
      </c>
      <c r="AR43">
        <f t="shared" si="28"/>
        <v>0</v>
      </c>
      <c r="AS43">
        <f t="shared" si="28"/>
        <v>0</v>
      </c>
      <c r="AT43">
        <f t="shared" si="28"/>
        <v>0</v>
      </c>
      <c r="AU43">
        <f t="shared" si="28"/>
        <v>0</v>
      </c>
      <c r="AV43">
        <f t="shared" si="28"/>
        <v>0</v>
      </c>
      <c r="AW43">
        <f t="shared" si="28"/>
        <v>0</v>
      </c>
      <c r="AX43">
        <f t="shared" si="29"/>
        <v>0</v>
      </c>
      <c r="AY43">
        <f t="shared" si="29"/>
        <v>0</v>
      </c>
      <c r="AZ43">
        <f t="shared" si="29"/>
        <v>0</v>
      </c>
      <c r="BA43">
        <f t="shared" si="29"/>
        <v>0</v>
      </c>
      <c r="BB43">
        <f t="shared" si="29"/>
        <v>0</v>
      </c>
      <c r="BC43">
        <f t="shared" si="29"/>
        <v>0</v>
      </c>
      <c r="BD43">
        <f t="shared" si="29"/>
        <v>0</v>
      </c>
      <c r="BE43">
        <f t="shared" si="29"/>
        <v>0</v>
      </c>
      <c r="BF43">
        <f t="shared" si="29"/>
        <v>0</v>
      </c>
      <c r="BG43">
        <f t="shared" si="29"/>
        <v>0</v>
      </c>
      <c r="BH43">
        <f t="shared" si="29"/>
        <v>0</v>
      </c>
      <c r="BI43">
        <f t="shared" si="29"/>
        <v>0</v>
      </c>
      <c r="BJ43">
        <f t="shared" si="29"/>
        <v>0</v>
      </c>
      <c r="BK43">
        <f t="shared" si="29"/>
        <v>0</v>
      </c>
      <c r="BL43">
        <f t="shared" si="29"/>
        <v>0</v>
      </c>
      <c r="BM43">
        <f t="shared" si="29"/>
        <v>0</v>
      </c>
      <c r="BN43">
        <f t="shared" si="30"/>
        <v>0</v>
      </c>
      <c r="BO43">
        <f t="shared" si="30"/>
        <v>0</v>
      </c>
      <c r="BP43">
        <f t="shared" si="30"/>
        <v>0</v>
      </c>
      <c r="BQ43">
        <f t="shared" si="30"/>
        <v>0</v>
      </c>
      <c r="BR43">
        <f t="shared" si="30"/>
        <v>0</v>
      </c>
      <c r="BS43">
        <f t="shared" si="30"/>
        <v>0</v>
      </c>
      <c r="BT43">
        <f t="shared" si="30"/>
        <v>0</v>
      </c>
      <c r="BU43">
        <f t="shared" si="30"/>
        <v>0</v>
      </c>
      <c r="BV43">
        <f t="shared" si="30"/>
        <v>0</v>
      </c>
      <c r="BW43">
        <f t="shared" si="30"/>
        <v>0</v>
      </c>
      <c r="BX43">
        <f t="shared" si="30"/>
        <v>0</v>
      </c>
      <c r="BY43">
        <f t="shared" si="30"/>
        <v>0</v>
      </c>
      <c r="BZ43">
        <f t="shared" si="30"/>
        <v>0</v>
      </c>
      <c r="CA43">
        <f t="shared" si="30"/>
        <v>0</v>
      </c>
      <c r="CB43">
        <f t="shared" si="30"/>
        <v>0</v>
      </c>
      <c r="CC43">
        <f t="shared" si="30"/>
        <v>0</v>
      </c>
      <c r="CD43">
        <f t="shared" si="31"/>
        <v>0</v>
      </c>
      <c r="CE43">
        <f t="shared" si="31"/>
        <v>0</v>
      </c>
      <c r="CF43">
        <f t="shared" si="31"/>
        <v>0</v>
      </c>
      <c r="CG43">
        <f t="shared" si="31"/>
        <v>0</v>
      </c>
      <c r="CH43">
        <f t="shared" si="31"/>
        <v>0</v>
      </c>
      <c r="CI43">
        <f t="shared" si="31"/>
        <v>0</v>
      </c>
      <c r="CJ43">
        <f t="shared" si="31"/>
        <v>0</v>
      </c>
      <c r="CK43">
        <f t="shared" si="31"/>
        <v>0</v>
      </c>
      <c r="CL43">
        <f t="shared" si="31"/>
        <v>0</v>
      </c>
      <c r="CM43">
        <f t="shared" si="31"/>
        <v>0</v>
      </c>
      <c r="CN43">
        <f t="shared" si="31"/>
        <v>0</v>
      </c>
      <c r="CO43">
        <f t="shared" si="31"/>
        <v>0</v>
      </c>
      <c r="CP43">
        <f t="shared" si="31"/>
        <v>0</v>
      </c>
      <c r="CQ43">
        <f t="shared" si="31"/>
        <v>0</v>
      </c>
      <c r="CR43">
        <f t="shared" si="31"/>
        <v>0</v>
      </c>
      <c r="CS43">
        <f t="shared" si="31"/>
        <v>0</v>
      </c>
      <c r="CT43">
        <f t="shared" si="32"/>
        <v>0</v>
      </c>
      <c r="CU43">
        <f t="shared" si="32"/>
        <v>0</v>
      </c>
      <c r="CV43">
        <f t="shared" si="32"/>
        <v>0</v>
      </c>
      <c r="CW43">
        <f t="shared" si="32"/>
        <v>0</v>
      </c>
      <c r="CX43">
        <f t="shared" si="32"/>
        <v>0</v>
      </c>
      <c r="CY43">
        <f t="shared" si="32"/>
        <v>0</v>
      </c>
      <c r="CZ43">
        <f t="shared" si="32"/>
        <v>0</v>
      </c>
      <c r="DA43">
        <f t="shared" si="32"/>
        <v>0</v>
      </c>
      <c r="DB43">
        <f t="shared" si="32"/>
        <v>0</v>
      </c>
      <c r="DC43">
        <f t="shared" si="32"/>
        <v>0</v>
      </c>
      <c r="DD43">
        <f t="shared" si="32"/>
        <v>0</v>
      </c>
      <c r="DE43">
        <f t="shared" si="32"/>
        <v>0</v>
      </c>
      <c r="DF43">
        <f t="shared" si="32"/>
        <v>0</v>
      </c>
      <c r="DG43">
        <f t="shared" si="32"/>
        <v>0</v>
      </c>
      <c r="DH43">
        <f t="shared" si="32"/>
        <v>0</v>
      </c>
      <c r="DI43">
        <f t="shared" si="32"/>
        <v>0</v>
      </c>
      <c r="DJ43">
        <f t="shared" si="33"/>
        <v>0</v>
      </c>
      <c r="DK43">
        <f t="shared" si="33"/>
        <v>0</v>
      </c>
      <c r="DL43">
        <f t="shared" si="33"/>
        <v>0</v>
      </c>
      <c r="DM43">
        <f t="shared" si="33"/>
        <v>0</v>
      </c>
      <c r="DN43">
        <f t="shared" si="33"/>
        <v>0</v>
      </c>
      <c r="DO43">
        <f t="shared" si="33"/>
        <v>0</v>
      </c>
      <c r="DP43">
        <f t="shared" si="33"/>
        <v>0</v>
      </c>
      <c r="DQ43">
        <f t="shared" si="33"/>
        <v>0</v>
      </c>
      <c r="DR43">
        <f t="shared" si="33"/>
        <v>0</v>
      </c>
      <c r="DS43">
        <f t="shared" si="33"/>
        <v>0</v>
      </c>
      <c r="DT43">
        <f t="shared" si="33"/>
        <v>0</v>
      </c>
      <c r="DU43">
        <f t="shared" si="33"/>
        <v>0</v>
      </c>
      <c r="DV43">
        <f t="shared" si="33"/>
        <v>0</v>
      </c>
      <c r="DW43">
        <f t="shared" si="33"/>
        <v>0</v>
      </c>
      <c r="DX43">
        <f t="shared" si="33"/>
        <v>0</v>
      </c>
      <c r="DY43">
        <f t="shared" si="33"/>
        <v>0</v>
      </c>
      <c r="DZ43">
        <f t="shared" si="34"/>
        <v>0</v>
      </c>
      <c r="EA43">
        <f t="shared" si="34"/>
        <v>0</v>
      </c>
      <c r="EB43">
        <f t="shared" si="34"/>
        <v>0</v>
      </c>
      <c r="EC43">
        <f t="shared" si="34"/>
        <v>0</v>
      </c>
      <c r="ED43">
        <f t="shared" si="34"/>
        <v>0</v>
      </c>
      <c r="EE43">
        <f t="shared" si="34"/>
        <v>0</v>
      </c>
      <c r="EF43">
        <f t="shared" si="34"/>
        <v>0</v>
      </c>
      <c r="EG43">
        <f t="shared" si="34"/>
        <v>0</v>
      </c>
      <c r="EH43">
        <f t="shared" si="34"/>
        <v>0</v>
      </c>
      <c r="EI43">
        <f t="shared" si="34"/>
        <v>0</v>
      </c>
      <c r="EJ43">
        <f t="shared" si="34"/>
        <v>0</v>
      </c>
      <c r="EK43">
        <f t="shared" si="34"/>
        <v>0</v>
      </c>
      <c r="EL43">
        <f t="shared" si="34"/>
        <v>0</v>
      </c>
      <c r="EM43">
        <f t="shared" si="34"/>
        <v>0</v>
      </c>
      <c r="EN43">
        <f t="shared" si="34"/>
        <v>0</v>
      </c>
      <c r="EO43">
        <f t="shared" si="34"/>
        <v>0</v>
      </c>
      <c r="EP43">
        <f t="shared" si="35"/>
        <v>0</v>
      </c>
      <c r="EQ43">
        <f t="shared" si="35"/>
        <v>0</v>
      </c>
      <c r="ER43">
        <f t="shared" si="35"/>
        <v>0</v>
      </c>
      <c r="ES43">
        <f t="shared" si="35"/>
        <v>0</v>
      </c>
      <c r="ET43">
        <f t="shared" si="35"/>
        <v>0</v>
      </c>
      <c r="EU43">
        <f t="shared" si="35"/>
        <v>0</v>
      </c>
      <c r="EV43">
        <f t="shared" si="35"/>
        <v>0</v>
      </c>
      <c r="EW43">
        <f t="shared" si="35"/>
        <v>0</v>
      </c>
      <c r="EX43">
        <f t="shared" si="35"/>
        <v>0</v>
      </c>
      <c r="EY43">
        <f t="shared" si="35"/>
        <v>0</v>
      </c>
      <c r="EZ43">
        <f t="shared" si="35"/>
        <v>0</v>
      </c>
      <c r="FA43">
        <f t="shared" si="35"/>
        <v>0</v>
      </c>
      <c r="FB43">
        <f t="shared" si="35"/>
        <v>0</v>
      </c>
      <c r="FC43">
        <f t="shared" si="35"/>
        <v>0</v>
      </c>
      <c r="FD43">
        <f t="shared" si="35"/>
        <v>0</v>
      </c>
      <c r="FE43">
        <f t="shared" si="35"/>
        <v>0</v>
      </c>
      <c r="FF43">
        <f t="shared" si="36"/>
        <v>0</v>
      </c>
      <c r="FG43">
        <f t="shared" si="36"/>
        <v>0</v>
      </c>
      <c r="FH43">
        <f t="shared" si="36"/>
        <v>0</v>
      </c>
      <c r="FI43">
        <f t="shared" si="36"/>
        <v>0</v>
      </c>
      <c r="FJ43">
        <f t="shared" si="36"/>
        <v>0</v>
      </c>
      <c r="FK43">
        <f t="shared" si="36"/>
        <v>0</v>
      </c>
      <c r="FL43">
        <f t="shared" si="36"/>
        <v>0</v>
      </c>
      <c r="FM43">
        <f t="shared" si="36"/>
        <v>0</v>
      </c>
      <c r="FN43">
        <f t="shared" si="36"/>
        <v>0</v>
      </c>
      <c r="FO43">
        <f t="shared" si="36"/>
        <v>0</v>
      </c>
      <c r="FP43">
        <f t="shared" si="36"/>
        <v>0</v>
      </c>
      <c r="FQ43">
        <f t="shared" si="36"/>
        <v>0</v>
      </c>
      <c r="FR43">
        <f t="shared" si="36"/>
        <v>0</v>
      </c>
      <c r="FS43">
        <f t="shared" si="36"/>
        <v>0</v>
      </c>
      <c r="FT43">
        <f t="shared" si="36"/>
        <v>0</v>
      </c>
      <c r="FU43">
        <f t="shared" si="36"/>
        <v>0</v>
      </c>
      <c r="FV43">
        <f t="shared" si="37"/>
        <v>0</v>
      </c>
      <c r="FW43">
        <f t="shared" si="37"/>
        <v>0</v>
      </c>
      <c r="FX43">
        <f t="shared" si="37"/>
        <v>0</v>
      </c>
      <c r="FY43">
        <f t="shared" si="37"/>
        <v>0</v>
      </c>
      <c r="FZ43">
        <f t="shared" si="37"/>
        <v>0</v>
      </c>
      <c r="GA43">
        <f t="shared" si="37"/>
        <v>0</v>
      </c>
      <c r="GB43">
        <f t="shared" si="37"/>
        <v>0</v>
      </c>
      <c r="GC43">
        <f t="shared" si="37"/>
        <v>0</v>
      </c>
      <c r="GD43">
        <f t="shared" si="37"/>
        <v>0</v>
      </c>
      <c r="GE43">
        <f t="shared" si="37"/>
        <v>0</v>
      </c>
      <c r="GF43">
        <f t="shared" si="37"/>
        <v>0</v>
      </c>
      <c r="GG43">
        <f t="shared" si="37"/>
        <v>0</v>
      </c>
      <c r="GH43">
        <f t="shared" si="37"/>
        <v>0</v>
      </c>
      <c r="GI43">
        <f t="shared" si="37"/>
        <v>0</v>
      </c>
      <c r="GJ43">
        <f t="shared" si="37"/>
        <v>0</v>
      </c>
      <c r="GK43">
        <f t="shared" si="37"/>
        <v>0</v>
      </c>
      <c r="GL43">
        <f t="shared" si="38"/>
        <v>0</v>
      </c>
      <c r="GM43">
        <f t="shared" si="38"/>
        <v>0</v>
      </c>
      <c r="GN43">
        <f t="shared" si="38"/>
        <v>0</v>
      </c>
      <c r="GO43">
        <f t="shared" si="38"/>
        <v>0</v>
      </c>
      <c r="GP43">
        <f t="shared" si="38"/>
        <v>0</v>
      </c>
      <c r="GQ43">
        <f t="shared" si="38"/>
        <v>0</v>
      </c>
      <c r="GR43">
        <f t="shared" si="38"/>
        <v>0</v>
      </c>
      <c r="GS43">
        <f t="shared" si="38"/>
        <v>0</v>
      </c>
    </row>
    <row r="44" spans="1:201" x14ac:dyDescent="0.25">
      <c r="A44" s="2">
        <v>1706</v>
      </c>
      <c r="B44">
        <f t="shared" si="40"/>
        <v>0</v>
      </c>
      <c r="C44">
        <f t="shared" si="40"/>
        <v>0</v>
      </c>
      <c r="D44">
        <f t="shared" si="40"/>
        <v>0</v>
      </c>
      <c r="E44">
        <f t="shared" si="40"/>
        <v>0</v>
      </c>
      <c r="F44">
        <f t="shared" si="40"/>
        <v>0</v>
      </c>
      <c r="G44">
        <f t="shared" si="40"/>
        <v>0</v>
      </c>
      <c r="H44">
        <f t="shared" si="40"/>
        <v>0</v>
      </c>
      <c r="I44">
        <f t="shared" si="40"/>
        <v>0</v>
      </c>
      <c r="J44">
        <f t="shared" si="40"/>
        <v>0</v>
      </c>
      <c r="K44">
        <f t="shared" si="40"/>
        <v>0</v>
      </c>
      <c r="L44">
        <f t="shared" si="40"/>
        <v>0</v>
      </c>
      <c r="M44">
        <f t="shared" si="40"/>
        <v>0</v>
      </c>
      <c r="N44">
        <f t="shared" si="40"/>
        <v>0</v>
      </c>
      <c r="O44">
        <f t="shared" si="40"/>
        <v>0</v>
      </c>
      <c r="P44">
        <f t="shared" si="40"/>
        <v>0</v>
      </c>
      <c r="Q44">
        <f t="shared" si="39"/>
        <v>0</v>
      </c>
      <c r="R44">
        <f t="shared" si="27"/>
        <v>0</v>
      </c>
      <c r="S44">
        <f t="shared" si="27"/>
        <v>0</v>
      </c>
      <c r="T44">
        <f t="shared" si="27"/>
        <v>0</v>
      </c>
      <c r="U44">
        <f t="shared" si="27"/>
        <v>0</v>
      </c>
      <c r="V44">
        <f t="shared" si="27"/>
        <v>0</v>
      </c>
      <c r="W44">
        <f t="shared" si="27"/>
        <v>0</v>
      </c>
      <c r="X44">
        <f t="shared" si="27"/>
        <v>0</v>
      </c>
      <c r="Y44">
        <f t="shared" si="27"/>
        <v>0</v>
      </c>
      <c r="Z44">
        <f t="shared" si="27"/>
        <v>0</v>
      </c>
      <c r="AA44">
        <f t="shared" si="27"/>
        <v>0</v>
      </c>
      <c r="AB44">
        <f t="shared" si="27"/>
        <v>0</v>
      </c>
      <c r="AC44">
        <f t="shared" si="27"/>
        <v>0</v>
      </c>
      <c r="AD44">
        <f t="shared" si="27"/>
        <v>0</v>
      </c>
      <c r="AE44">
        <f t="shared" si="27"/>
        <v>0</v>
      </c>
      <c r="AF44">
        <f t="shared" si="27"/>
        <v>0</v>
      </c>
      <c r="AG44">
        <f t="shared" si="27"/>
        <v>0</v>
      </c>
      <c r="AH44">
        <f t="shared" si="28"/>
        <v>0</v>
      </c>
      <c r="AI44">
        <f t="shared" si="28"/>
        <v>0</v>
      </c>
      <c r="AJ44">
        <f t="shared" si="28"/>
        <v>0</v>
      </c>
      <c r="AK44">
        <f t="shared" si="28"/>
        <v>0</v>
      </c>
      <c r="AL44">
        <f t="shared" si="28"/>
        <v>0</v>
      </c>
      <c r="AM44">
        <f t="shared" si="28"/>
        <v>0</v>
      </c>
      <c r="AN44">
        <f t="shared" si="28"/>
        <v>0</v>
      </c>
      <c r="AO44">
        <f t="shared" si="28"/>
        <v>0</v>
      </c>
      <c r="AP44">
        <f t="shared" si="28"/>
        <v>0</v>
      </c>
      <c r="AQ44">
        <f t="shared" si="28"/>
        <v>0</v>
      </c>
      <c r="AR44">
        <f t="shared" si="28"/>
        <v>0</v>
      </c>
      <c r="AS44">
        <f t="shared" si="28"/>
        <v>0</v>
      </c>
      <c r="AT44">
        <f t="shared" si="28"/>
        <v>0</v>
      </c>
      <c r="AU44">
        <f t="shared" si="28"/>
        <v>0</v>
      </c>
      <c r="AV44">
        <f t="shared" si="28"/>
        <v>0</v>
      </c>
      <c r="AW44">
        <f t="shared" si="28"/>
        <v>0</v>
      </c>
      <c r="AX44">
        <f t="shared" si="29"/>
        <v>0</v>
      </c>
      <c r="AY44">
        <f t="shared" si="29"/>
        <v>0</v>
      </c>
      <c r="AZ44">
        <f t="shared" si="29"/>
        <v>0</v>
      </c>
      <c r="BA44">
        <f t="shared" si="29"/>
        <v>0</v>
      </c>
      <c r="BB44">
        <f t="shared" si="29"/>
        <v>0</v>
      </c>
      <c r="BC44">
        <f t="shared" si="29"/>
        <v>0</v>
      </c>
      <c r="BD44">
        <f t="shared" si="29"/>
        <v>0</v>
      </c>
      <c r="BE44">
        <f t="shared" si="29"/>
        <v>0</v>
      </c>
      <c r="BF44">
        <f t="shared" si="29"/>
        <v>0</v>
      </c>
      <c r="BG44">
        <f t="shared" si="29"/>
        <v>0</v>
      </c>
      <c r="BH44">
        <f t="shared" si="29"/>
        <v>0</v>
      </c>
      <c r="BI44">
        <f t="shared" si="29"/>
        <v>0</v>
      </c>
      <c r="BJ44">
        <f t="shared" si="29"/>
        <v>0</v>
      </c>
      <c r="BK44">
        <f t="shared" si="29"/>
        <v>0</v>
      </c>
      <c r="BL44">
        <f t="shared" si="29"/>
        <v>0</v>
      </c>
      <c r="BM44">
        <f t="shared" si="29"/>
        <v>0</v>
      </c>
      <c r="BN44">
        <f t="shared" si="30"/>
        <v>0</v>
      </c>
      <c r="BO44">
        <f t="shared" si="30"/>
        <v>0</v>
      </c>
      <c r="BP44">
        <f t="shared" si="30"/>
        <v>0</v>
      </c>
      <c r="BQ44">
        <f t="shared" si="30"/>
        <v>0</v>
      </c>
      <c r="BR44">
        <f t="shared" si="30"/>
        <v>0</v>
      </c>
      <c r="BS44">
        <f t="shared" si="30"/>
        <v>0</v>
      </c>
      <c r="BT44">
        <f t="shared" si="30"/>
        <v>0</v>
      </c>
      <c r="BU44">
        <f t="shared" si="30"/>
        <v>0</v>
      </c>
      <c r="BV44">
        <f t="shared" si="30"/>
        <v>0</v>
      </c>
      <c r="BW44">
        <f t="shared" si="30"/>
        <v>0</v>
      </c>
      <c r="BX44">
        <f t="shared" si="30"/>
        <v>0</v>
      </c>
      <c r="BY44">
        <f t="shared" si="30"/>
        <v>0</v>
      </c>
      <c r="BZ44">
        <f t="shared" si="30"/>
        <v>0</v>
      </c>
      <c r="CA44">
        <f t="shared" si="30"/>
        <v>0</v>
      </c>
      <c r="CB44">
        <f t="shared" si="30"/>
        <v>0</v>
      </c>
      <c r="CC44">
        <f t="shared" si="30"/>
        <v>0</v>
      </c>
      <c r="CD44">
        <f t="shared" si="31"/>
        <v>0</v>
      </c>
      <c r="CE44">
        <f t="shared" si="31"/>
        <v>0</v>
      </c>
      <c r="CF44">
        <f t="shared" si="31"/>
        <v>0</v>
      </c>
      <c r="CG44">
        <f t="shared" si="31"/>
        <v>0</v>
      </c>
      <c r="CH44">
        <f t="shared" si="31"/>
        <v>0</v>
      </c>
      <c r="CI44">
        <f t="shared" si="31"/>
        <v>0</v>
      </c>
      <c r="CJ44">
        <f t="shared" si="31"/>
        <v>0</v>
      </c>
      <c r="CK44">
        <f t="shared" si="31"/>
        <v>0</v>
      </c>
      <c r="CL44">
        <f t="shared" si="31"/>
        <v>0</v>
      </c>
      <c r="CM44">
        <f t="shared" si="31"/>
        <v>0</v>
      </c>
      <c r="CN44">
        <f t="shared" si="31"/>
        <v>0</v>
      </c>
      <c r="CO44">
        <f t="shared" si="31"/>
        <v>0</v>
      </c>
      <c r="CP44">
        <f t="shared" si="31"/>
        <v>0</v>
      </c>
      <c r="CQ44">
        <f t="shared" si="31"/>
        <v>0</v>
      </c>
      <c r="CR44">
        <f t="shared" si="31"/>
        <v>0</v>
      </c>
      <c r="CS44">
        <f t="shared" si="31"/>
        <v>0</v>
      </c>
      <c r="CT44">
        <f t="shared" si="32"/>
        <v>0</v>
      </c>
      <c r="CU44">
        <f t="shared" si="32"/>
        <v>0</v>
      </c>
      <c r="CV44">
        <f t="shared" si="32"/>
        <v>0</v>
      </c>
      <c r="CW44">
        <f t="shared" si="32"/>
        <v>0</v>
      </c>
      <c r="CX44">
        <f t="shared" si="32"/>
        <v>0</v>
      </c>
      <c r="CY44">
        <f t="shared" si="32"/>
        <v>0</v>
      </c>
      <c r="CZ44">
        <f t="shared" si="32"/>
        <v>0</v>
      </c>
      <c r="DA44">
        <f t="shared" si="32"/>
        <v>0</v>
      </c>
      <c r="DB44">
        <f t="shared" si="32"/>
        <v>0</v>
      </c>
      <c r="DC44">
        <f t="shared" si="32"/>
        <v>0</v>
      </c>
      <c r="DD44">
        <f t="shared" si="32"/>
        <v>0</v>
      </c>
      <c r="DE44">
        <f t="shared" si="32"/>
        <v>0</v>
      </c>
      <c r="DF44">
        <f t="shared" si="32"/>
        <v>0</v>
      </c>
      <c r="DG44">
        <f t="shared" si="32"/>
        <v>0</v>
      </c>
      <c r="DH44">
        <f t="shared" si="32"/>
        <v>0</v>
      </c>
      <c r="DI44">
        <f t="shared" si="32"/>
        <v>0</v>
      </c>
      <c r="DJ44">
        <f t="shared" si="33"/>
        <v>0</v>
      </c>
      <c r="DK44">
        <f t="shared" si="33"/>
        <v>0</v>
      </c>
      <c r="DL44">
        <f t="shared" si="33"/>
        <v>0</v>
      </c>
      <c r="DM44">
        <f t="shared" si="33"/>
        <v>0</v>
      </c>
      <c r="DN44">
        <f t="shared" si="33"/>
        <v>0</v>
      </c>
      <c r="DO44">
        <f t="shared" si="33"/>
        <v>0</v>
      </c>
      <c r="DP44">
        <f t="shared" si="33"/>
        <v>0</v>
      </c>
      <c r="DQ44">
        <f t="shared" si="33"/>
        <v>0</v>
      </c>
      <c r="DR44">
        <f t="shared" si="33"/>
        <v>0</v>
      </c>
      <c r="DS44">
        <f t="shared" si="33"/>
        <v>0</v>
      </c>
      <c r="DT44">
        <f t="shared" si="33"/>
        <v>0</v>
      </c>
      <c r="DU44">
        <f t="shared" si="33"/>
        <v>0</v>
      </c>
      <c r="DV44">
        <f t="shared" si="33"/>
        <v>0</v>
      </c>
      <c r="DW44">
        <f t="shared" si="33"/>
        <v>0</v>
      </c>
      <c r="DX44">
        <f t="shared" si="33"/>
        <v>0</v>
      </c>
      <c r="DY44">
        <f t="shared" si="33"/>
        <v>0</v>
      </c>
      <c r="DZ44">
        <f t="shared" si="34"/>
        <v>0</v>
      </c>
      <c r="EA44">
        <f t="shared" si="34"/>
        <v>0</v>
      </c>
      <c r="EB44">
        <f t="shared" si="34"/>
        <v>0</v>
      </c>
      <c r="EC44">
        <f t="shared" si="34"/>
        <v>0</v>
      </c>
      <c r="ED44">
        <f t="shared" si="34"/>
        <v>0</v>
      </c>
      <c r="EE44">
        <f t="shared" si="34"/>
        <v>0</v>
      </c>
      <c r="EF44">
        <f t="shared" si="34"/>
        <v>0</v>
      </c>
      <c r="EG44">
        <f t="shared" si="34"/>
        <v>0</v>
      </c>
      <c r="EH44">
        <f t="shared" si="34"/>
        <v>0</v>
      </c>
      <c r="EI44">
        <f t="shared" si="34"/>
        <v>0</v>
      </c>
      <c r="EJ44">
        <f t="shared" si="34"/>
        <v>0</v>
      </c>
      <c r="EK44">
        <f t="shared" si="34"/>
        <v>0</v>
      </c>
      <c r="EL44">
        <f t="shared" si="34"/>
        <v>0</v>
      </c>
      <c r="EM44">
        <f t="shared" si="34"/>
        <v>0</v>
      </c>
      <c r="EN44">
        <f t="shared" si="34"/>
        <v>0</v>
      </c>
      <c r="EO44">
        <f t="shared" si="34"/>
        <v>0</v>
      </c>
      <c r="EP44">
        <f t="shared" si="35"/>
        <v>0</v>
      </c>
      <c r="EQ44">
        <f t="shared" si="35"/>
        <v>0</v>
      </c>
      <c r="ER44">
        <f t="shared" si="35"/>
        <v>0</v>
      </c>
      <c r="ES44">
        <f t="shared" si="35"/>
        <v>0</v>
      </c>
      <c r="ET44">
        <f t="shared" si="35"/>
        <v>0</v>
      </c>
      <c r="EU44">
        <f t="shared" si="35"/>
        <v>0</v>
      </c>
      <c r="EV44">
        <f t="shared" si="35"/>
        <v>0</v>
      </c>
      <c r="EW44">
        <f t="shared" si="35"/>
        <v>0</v>
      </c>
      <c r="EX44">
        <f t="shared" si="35"/>
        <v>0</v>
      </c>
      <c r="EY44">
        <f t="shared" si="35"/>
        <v>0</v>
      </c>
      <c r="EZ44">
        <f t="shared" si="35"/>
        <v>0</v>
      </c>
      <c r="FA44">
        <f t="shared" si="35"/>
        <v>0</v>
      </c>
      <c r="FB44">
        <f t="shared" si="35"/>
        <v>0</v>
      </c>
      <c r="FC44">
        <f t="shared" si="35"/>
        <v>0</v>
      </c>
      <c r="FD44">
        <f t="shared" si="35"/>
        <v>0</v>
      </c>
      <c r="FE44">
        <f t="shared" si="35"/>
        <v>0</v>
      </c>
      <c r="FF44">
        <f t="shared" si="36"/>
        <v>0</v>
      </c>
      <c r="FG44">
        <f t="shared" si="36"/>
        <v>0</v>
      </c>
      <c r="FH44">
        <f t="shared" si="36"/>
        <v>0</v>
      </c>
      <c r="FI44">
        <f t="shared" si="36"/>
        <v>0</v>
      </c>
      <c r="FJ44">
        <f t="shared" si="36"/>
        <v>0</v>
      </c>
      <c r="FK44">
        <f t="shared" si="36"/>
        <v>0</v>
      </c>
      <c r="FL44">
        <f t="shared" si="36"/>
        <v>0</v>
      </c>
      <c r="FM44">
        <f t="shared" si="36"/>
        <v>0</v>
      </c>
      <c r="FN44">
        <f t="shared" si="36"/>
        <v>0</v>
      </c>
      <c r="FO44">
        <f t="shared" si="36"/>
        <v>0</v>
      </c>
      <c r="FP44">
        <f t="shared" si="36"/>
        <v>0</v>
      </c>
      <c r="FQ44">
        <f t="shared" si="36"/>
        <v>0</v>
      </c>
      <c r="FR44">
        <f t="shared" si="36"/>
        <v>0</v>
      </c>
      <c r="FS44">
        <f t="shared" si="36"/>
        <v>0</v>
      </c>
      <c r="FT44">
        <f t="shared" si="36"/>
        <v>0</v>
      </c>
      <c r="FU44">
        <f t="shared" si="36"/>
        <v>0</v>
      </c>
      <c r="FV44">
        <f t="shared" si="37"/>
        <v>0</v>
      </c>
      <c r="FW44">
        <f t="shared" si="37"/>
        <v>0</v>
      </c>
      <c r="FX44">
        <f t="shared" si="37"/>
        <v>0</v>
      </c>
      <c r="FY44">
        <f t="shared" si="37"/>
        <v>0</v>
      </c>
      <c r="FZ44">
        <f t="shared" si="37"/>
        <v>0</v>
      </c>
      <c r="GA44">
        <f t="shared" si="37"/>
        <v>0</v>
      </c>
      <c r="GB44">
        <f t="shared" si="37"/>
        <v>0</v>
      </c>
      <c r="GC44">
        <f t="shared" si="37"/>
        <v>0</v>
      </c>
      <c r="GD44">
        <f t="shared" si="37"/>
        <v>0</v>
      </c>
      <c r="GE44">
        <f t="shared" si="37"/>
        <v>0</v>
      </c>
      <c r="GF44">
        <f t="shared" si="37"/>
        <v>0</v>
      </c>
      <c r="GG44">
        <f t="shared" si="37"/>
        <v>0</v>
      </c>
      <c r="GH44">
        <f t="shared" si="37"/>
        <v>0</v>
      </c>
      <c r="GI44">
        <f t="shared" si="37"/>
        <v>0</v>
      </c>
      <c r="GJ44">
        <f t="shared" si="37"/>
        <v>0</v>
      </c>
      <c r="GK44">
        <f t="shared" si="37"/>
        <v>0</v>
      </c>
      <c r="GL44">
        <f t="shared" si="38"/>
        <v>0</v>
      </c>
      <c r="GM44">
        <f t="shared" si="38"/>
        <v>0</v>
      </c>
      <c r="GN44">
        <f t="shared" si="38"/>
        <v>0</v>
      </c>
      <c r="GO44">
        <f t="shared" si="38"/>
        <v>0</v>
      </c>
      <c r="GP44">
        <f t="shared" si="38"/>
        <v>0</v>
      </c>
      <c r="GQ44">
        <f t="shared" si="38"/>
        <v>0</v>
      </c>
      <c r="GR44">
        <f t="shared" si="38"/>
        <v>0</v>
      </c>
      <c r="GS44">
        <f t="shared" si="38"/>
        <v>0</v>
      </c>
    </row>
    <row r="45" spans="1:201" x14ac:dyDescent="0.25">
      <c r="A45" s="2">
        <v>1482</v>
      </c>
      <c r="B45">
        <f t="shared" si="40"/>
        <v>0</v>
      </c>
      <c r="C45">
        <f t="shared" si="40"/>
        <v>0</v>
      </c>
      <c r="D45">
        <f t="shared" si="40"/>
        <v>0</v>
      </c>
      <c r="E45">
        <f t="shared" si="40"/>
        <v>0</v>
      </c>
      <c r="F45">
        <f t="shared" si="40"/>
        <v>0</v>
      </c>
      <c r="G45">
        <f t="shared" si="40"/>
        <v>0</v>
      </c>
      <c r="H45">
        <f t="shared" si="40"/>
        <v>0</v>
      </c>
      <c r="I45">
        <f t="shared" si="40"/>
        <v>0</v>
      </c>
      <c r="J45">
        <f t="shared" si="40"/>
        <v>0</v>
      </c>
      <c r="K45">
        <f t="shared" si="40"/>
        <v>0</v>
      </c>
      <c r="L45">
        <f t="shared" si="40"/>
        <v>0</v>
      </c>
      <c r="M45">
        <f t="shared" si="40"/>
        <v>0</v>
      </c>
      <c r="N45">
        <f t="shared" si="40"/>
        <v>0</v>
      </c>
      <c r="O45">
        <f t="shared" si="40"/>
        <v>0</v>
      </c>
      <c r="P45">
        <f t="shared" si="40"/>
        <v>0</v>
      </c>
      <c r="Q45">
        <f t="shared" si="39"/>
        <v>0</v>
      </c>
      <c r="R45">
        <f t="shared" si="27"/>
        <v>0</v>
      </c>
      <c r="S45">
        <f t="shared" si="27"/>
        <v>0</v>
      </c>
      <c r="T45">
        <f t="shared" si="27"/>
        <v>0</v>
      </c>
      <c r="U45">
        <f t="shared" si="27"/>
        <v>0</v>
      </c>
      <c r="V45">
        <f t="shared" si="27"/>
        <v>0</v>
      </c>
      <c r="W45">
        <f t="shared" si="27"/>
        <v>0</v>
      </c>
      <c r="X45">
        <f t="shared" si="27"/>
        <v>0</v>
      </c>
      <c r="Y45">
        <f t="shared" si="27"/>
        <v>0</v>
      </c>
      <c r="Z45">
        <f t="shared" si="27"/>
        <v>0</v>
      </c>
      <c r="AA45">
        <f t="shared" si="27"/>
        <v>0</v>
      </c>
      <c r="AB45">
        <f t="shared" si="27"/>
        <v>0</v>
      </c>
      <c r="AC45">
        <f t="shared" si="27"/>
        <v>0</v>
      </c>
      <c r="AD45">
        <f t="shared" si="27"/>
        <v>0</v>
      </c>
      <c r="AE45">
        <f t="shared" si="27"/>
        <v>0</v>
      </c>
      <c r="AF45">
        <f t="shared" si="27"/>
        <v>0</v>
      </c>
      <c r="AG45">
        <f t="shared" si="27"/>
        <v>0</v>
      </c>
      <c r="AH45">
        <f t="shared" si="28"/>
        <v>0</v>
      </c>
      <c r="AI45">
        <f t="shared" si="28"/>
        <v>0</v>
      </c>
      <c r="AJ45">
        <f t="shared" si="28"/>
        <v>0</v>
      </c>
      <c r="AK45">
        <f t="shared" si="28"/>
        <v>0</v>
      </c>
      <c r="AL45">
        <f t="shared" si="28"/>
        <v>0</v>
      </c>
      <c r="AM45">
        <f t="shared" si="28"/>
        <v>0</v>
      </c>
      <c r="AN45">
        <f t="shared" si="28"/>
        <v>0</v>
      </c>
      <c r="AO45">
        <f t="shared" si="28"/>
        <v>0</v>
      </c>
      <c r="AP45">
        <f t="shared" si="28"/>
        <v>0</v>
      </c>
      <c r="AQ45">
        <f t="shared" si="28"/>
        <v>0</v>
      </c>
      <c r="AR45">
        <f t="shared" si="28"/>
        <v>0</v>
      </c>
      <c r="AS45">
        <f t="shared" si="28"/>
        <v>0</v>
      </c>
      <c r="AT45">
        <f t="shared" si="28"/>
        <v>0</v>
      </c>
      <c r="AU45">
        <f t="shared" si="28"/>
        <v>0</v>
      </c>
      <c r="AV45">
        <f t="shared" si="28"/>
        <v>0</v>
      </c>
      <c r="AW45">
        <f t="shared" si="28"/>
        <v>0</v>
      </c>
      <c r="AX45">
        <f t="shared" si="29"/>
        <v>0</v>
      </c>
      <c r="AY45">
        <f t="shared" si="29"/>
        <v>0</v>
      </c>
      <c r="AZ45">
        <f t="shared" si="29"/>
        <v>0</v>
      </c>
      <c r="BA45">
        <f t="shared" si="29"/>
        <v>0</v>
      </c>
      <c r="BB45">
        <f t="shared" si="29"/>
        <v>0</v>
      </c>
      <c r="BC45">
        <f t="shared" si="29"/>
        <v>0</v>
      </c>
      <c r="BD45">
        <f t="shared" si="29"/>
        <v>0</v>
      </c>
      <c r="BE45">
        <f t="shared" si="29"/>
        <v>0</v>
      </c>
      <c r="BF45">
        <f t="shared" si="29"/>
        <v>0</v>
      </c>
      <c r="BG45">
        <f t="shared" si="29"/>
        <v>0</v>
      </c>
      <c r="BH45">
        <f t="shared" si="29"/>
        <v>0</v>
      </c>
      <c r="BI45">
        <f t="shared" si="29"/>
        <v>0</v>
      </c>
      <c r="BJ45">
        <f t="shared" si="29"/>
        <v>0</v>
      </c>
      <c r="BK45">
        <f t="shared" si="29"/>
        <v>0</v>
      </c>
      <c r="BL45">
        <f t="shared" si="29"/>
        <v>0</v>
      </c>
      <c r="BM45">
        <f t="shared" si="29"/>
        <v>0</v>
      </c>
      <c r="BN45">
        <f t="shared" si="30"/>
        <v>0</v>
      </c>
      <c r="BO45">
        <f t="shared" si="30"/>
        <v>0</v>
      </c>
      <c r="BP45">
        <f t="shared" si="30"/>
        <v>0</v>
      </c>
      <c r="BQ45">
        <f t="shared" si="30"/>
        <v>0</v>
      </c>
      <c r="BR45">
        <f t="shared" si="30"/>
        <v>0</v>
      </c>
      <c r="BS45">
        <f t="shared" si="30"/>
        <v>0</v>
      </c>
      <c r="BT45">
        <f t="shared" si="30"/>
        <v>0</v>
      </c>
      <c r="BU45">
        <f t="shared" si="30"/>
        <v>0</v>
      </c>
      <c r="BV45">
        <f t="shared" si="30"/>
        <v>0</v>
      </c>
      <c r="BW45">
        <f t="shared" si="30"/>
        <v>0</v>
      </c>
      <c r="BX45">
        <f t="shared" si="30"/>
        <v>0</v>
      </c>
      <c r="BY45">
        <f t="shared" si="30"/>
        <v>0</v>
      </c>
      <c r="BZ45">
        <f t="shared" si="30"/>
        <v>0</v>
      </c>
      <c r="CA45">
        <f t="shared" si="30"/>
        <v>0</v>
      </c>
      <c r="CB45">
        <f t="shared" si="30"/>
        <v>0</v>
      </c>
      <c r="CC45">
        <f t="shared" si="30"/>
        <v>0</v>
      </c>
      <c r="CD45">
        <f t="shared" si="31"/>
        <v>0</v>
      </c>
      <c r="CE45">
        <f t="shared" si="31"/>
        <v>0</v>
      </c>
      <c r="CF45">
        <f t="shared" si="31"/>
        <v>0</v>
      </c>
      <c r="CG45">
        <f t="shared" si="31"/>
        <v>0</v>
      </c>
      <c r="CH45">
        <f t="shared" si="31"/>
        <v>0</v>
      </c>
      <c r="CI45">
        <f t="shared" si="31"/>
        <v>0</v>
      </c>
      <c r="CJ45">
        <f t="shared" si="31"/>
        <v>0</v>
      </c>
      <c r="CK45">
        <f t="shared" si="31"/>
        <v>0</v>
      </c>
      <c r="CL45">
        <f t="shared" si="31"/>
        <v>0</v>
      </c>
      <c r="CM45">
        <f t="shared" si="31"/>
        <v>0</v>
      </c>
      <c r="CN45">
        <f t="shared" si="31"/>
        <v>0</v>
      </c>
      <c r="CO45">
        <f t="shared" si="31"/>
        <v>0</v>
      </c>
      <c r="CP45">
        <f t="shared" si="31"/>
        <v>0</v>
      </c>
      <c r="CQ45">
        <f t="shared" si="31"/>
        <v>0</v>
      </c>
      <c r="CR45">
        <f t="shared" si="31"/>
        <v>0</v>
      </c>
      <c r="CS45">
        <f t="shared" si="31"/>
        <v>0</v>
      </c>
      <c r="CT45">
        <f t="shared" si="32"/>
        <v>0</v>
      </c>
      <c r="CU45">
        <f t="shared" si="32"/>
        <v>0</v>
      </c>
      <c r="CV45">
        <f t="shared" si="32"/>
        <v>0</v>
      </c>
      <c r="CW45">
        <f t="shared" si="32"/>
        <v>0</v>
      </c>
      <c r="CX45">
        <f t="shared" si="32"/>
        <v>0</v>
      </c>
      <c r="CY45">
        <f t="shared" si="32"/>
        <v>0</v>
      </c>
      <c r="CZ45">
        <f t="shared" si="32"/>
        <v>0</v>
      </c>
      <c r="DA45">
        <f t="shared" si="32"/>
        <v>0</v>
      </c>
      <c r="DB45">
        <f t="shared" si="32"/>
        <v>0</v>
      </c>
      <c r="DC45">
        <f t="shared" si="32"/>
        <v>0</v>
      </c>
      <c r="DD45">
        <f t="shared" si="32"/>
        <v>0</v>
      </c>
      <c r="DE45">
        <f t="shared" si="32"/>
        <v>0</v>
      </c>
      <c r="DF45">
        <f t="shared" si="32"/>
        <v>0</v>
      </c>
      <c r="DG45">
        <f t="shared" si="32"/>
        <v>0</v>
      </c>
      <c r="DH45">
        <f t="shared" si="32"/>
        <v>0</v>
      </c>
      <c r="DI45">
        <f t="shared" si="32"/>
        <v>0</v>
      </c>
      <c r="DJ45">
        <f t="shared" si="33"/>
        <v>0</v>
      </c>
      <c r="DK45">
        <f t="shared" si="33"/>
        <v>0</v>
      </c>
      <c r="DL45">
        <f t="shared" si="33"/>
        <v>0</v>
      </c>
      <c r="DM45">
        <f t="shared" si="33"/>
        <v>0</v>
      </c>
      <c r="DN45">
        <f t="shared" si="33"/>
        <v>0</v>
      </c>
      <c r="DO45">
        <f t="shared" si="33"/>
        <v>0</v>
      </c>
      <c r="DP45">
        <f t="shared" si="33"/>
        <v>0</v>
      </c>
      <c r="DQ45">
        <f t="shared" si="33"/>
        <v>0</v>
      </c>
      <c r="DR45">
        <f t="shared" si="33"/>
        <v>0</v>
      </c>
      <c r="DS45">
        <f t="shared" si="33"/>
        <v>0</v>
      </c>
      <c r="DT45">
        <f t="shared" si="33"/>
        <v>0</v>
      </c>
      <c r="DU45">
        <f t="shared" si="33"/>
        <v>0</v>
      </c>
      <c r="DV45">
        <f t="shared" si="33"/>
        <v>0</v>
      </c>
      <c r="DW45">
        <f t="shared" si="33"/>
        <v>0</v>
      </c>
      <c r="DX45">
        <f t="shared" si="33"/>
        <v>0</v>
      </c>
      <c r="DY45">
        <f t="shared" si="33"/>
        <v>0</v>
      </c>
      <c r="DZ45">
        <f t="shared" si="34"/>
        <v>0</v>
      </c>
      <c r="EA45">
        <f t="shared" si="34"/>
        <v>0</v>
      </c>
      <c r="EB45">
        <f t="shared" si="34"/>
        <v>0</v>
      </c>
      <c r="EC45">
        <f t="shared" si="34"/>
        <v>0</v>
      </c>
      <c r="ED45">
        <f t="shared" si="34"/>
        <v>0</v>
      </c>
      <c r="EE45">
        <f t="shared" si="34"/>
        <v>0</v>
      </c>
      <c r="EF45">
        <f t="shared" si="34"/>
        <v>0</v>
      </c>
      <c r="EG45">
        <f t="shared" si="34"/>
        <v>0</v>
      </c>
      <c r="EH45">
        <f t="shared" si="34"/>
        <v>0</v>
      </c>
      <c r="EI45">
        <f t="shared" si="34"/>
        <v>0</v>
      </c>
      <c r="EJ45">
        <f t="shared" si="34"/>
        <v>0</v>
      </c>
      <c r="EK45">
        <f t="shared" si="34"/>
        <v>0</v>
      </c>
      <c r="EL45">
        <f t="shared" si="34"/>
        <v>0</v>
      </c>
      <c r="EM45">
        <f t="shared" si="34"/>
        <v>0</v>
      </c>
      <c r="EN45">
        <f t="shared" si="34"/>
        <v>0</v>
      </c>
      <c r="EO45">
        <f t="shared" si="34"/>
        <v>0</v>
      </c>
      <c r="EP45">
        <f t="shared" si="35"/>
        <v>0</v>
      </c>
      <c r="EQ45">
        <f t="shared" si="35"/>
        <v>0</v>
      </c>
      <c r="ER45">
        <f t="shared" si="35"/>
        <v>0</v>
      </c>
      <c r="ES45">
        <f t="shared" si="35"/>
        <v>0</v>
      </c>
      <c r="ET45">
        <f t="shared" si="35"/>
        <v>0</v>
      </c>
      <c r="EU45">
        <f t="shared" si="35"/>
        <v>0</v>
      </c>
      <c r="EV45">
        <f t="shared" si="35"/>
        <v>0</v>
      </c>
      <c r="EW45">
        <f t="shared" si="35"/>
        <v>0</v>
      </c>
      <c r="EX45">
        <f t="shared" si="35"/>
        <v>0</v>
      </c>
      <c r="EY45">
        <f t="shared" si="35"/>
        <v>0</v>
      </c>
      <c r="EZ45">
        <f t="shared" si="35"/>
        <v>0</v>
      </c>
      <c r="FA45">
        <f t="shared" si="35"/>
        <v>0</v>
      </c>
      <c r="FB45">
        <f t="shared" si="35"/>
        <v>0</v>
      </c>
      <c r="FC45">
        <f t="shared" si="35"/>
        <v>0</v>
      </c>
      <c r="FD45">
        <f t="shared" si="35"/>
        <v>0</v>
      </c>
      <c r="FE45">
        <f t="shared" si="35"/>
        <v>0</v>
      </c>
      <c r="FF45">
        <f t="shared" si="36"/>
        <v>0</v>
      </c>
      <c r="FG45">
        <f t="shared" si="36"/>
        <v>0</v>
      </c>
      <c r="FH45">
        <f t="shared" si="36"/>
        <v>0</v>
      </c>
      <c r="FI45">
        <f t="shared" si="36"/>
        <v>0</v>
      </c>
      <c r="FJ45">
        <f t="shared" si="36"/>
        <v>0</v>
      </c>
      <c r="FK45">
        <f t="shared" si="36"/>
        <v>0</v>
      </c>
      <c r="FL45">
        <f t="shared" si="36"/>
        <v>0</v>
      </c>
      <c r="FM45">
        <f t="shared" si="36"/>
        <v>0</v>
      </c>
      <c r="FN45">
        <f t="shared" si="36"/>
        <v>0</v>
      </c>
      <c r="FO45">
        <f t="shared" si="36"/>
        <v>0</v>
      </c>
      <c r="FP45">
        <f t="shared" si="36"/>
        <v>0</v>
      </c>
      <c r="FQ45">
        <f t="shared" si="36"/>
        <v>0</v>
      </c>
      <c r="FR45">
        <f t="shared" si="36"/>
        <v>0</v>
      </c>
      <c r="FS45">
        <f t="shared" si="36"/>
        <v>0</v>
      </c>
      <c r="FT45">
        <f t="shared" si="36"/>
        <v>0</v>
      </c>
      <c r="FU45">
        <f t="shared" si="36"/>
        <v>0</v>
      </c>
      <c r="FV45">
        <f t="shared" si="37"/>
        <v>0</v>
      </c>
      <c r="FW45">
        <f t="shared" si="37"/>
        <v>0</v>
      </c>
      <c r="FX45">
        <f t="shared" si="37"/>
        <v>0</v>
      </c>
      <c r="FY45">
        <f t="shared" si="37"/>
        <v>0</v>
      </c>
      <c r="FZ45">
        <f t="shared" si="37"/>
        <v>0</v>
      </c>
      <c r="GA45">
        <f t="shared" si="37"/>
        <v>0</v>
      </c>
      <c r="GB45">
        <f t="shared" si="37"/>
        <v>0</v>
      </c>
      <c r="GC45">
        <f t="shared" si="37"/>
        <v>0</v>
      </c>
      <c r="GD45">
        <f t="shared" si="37"/>
        <v>0</v>
      </c>
      <c r="GE45">
        <f t="shared" si="37"/>
        <v>0</v>
      </c>
      <c r="GF45">
        <f t="shared" si="37"/>
        <v>0</v>
      </c>
      <c r="GG45">
        <f t="shared" si="37"/>
        <v>0</v>
      </c>
      <c r="GH45">
        <f t="shared" si="37"/>
        <v>0</v>
      </c>
      <c r="GI45">
        <f t="shared" si="37"/>
        <v>0</v>
      </c>
      <c r="GJ45">
        <f t="shared" si="37"/>
        <v>0</v>
      </c>
      <c r="GK45">
        <f t="shared" si="37"/>
        <v>0</v>
      </c>
      <c r="GL45">
        <f t="shared" si="38"/>
        <v>0</v>
      </c>
      <c r="GM45">
        <f t="shared" si="38"/>
        <v>0</v>
      </c>
      <c r="GN45">
        <f t="shared" si="38"/>
        <v>0</v>
      </c>
      <c r="GO45">
        <f t="shared" si="38"/>
        <v>0</v>
      </c>
      <c r="GP45">
        <f t="shared" si="38"/>
        <v>0</v>
      </c>
      <c r="GQ45">
        <f t="shared" si="38"/>
        <v>0</v>
      </c>
      <c r="GR45">
        <f t="shared" si="38"/>
        <v>0</v>
      </c>
      <c r="GS45">
        <f t="shared" si="38"/>
        <v>0</v>
      </c>
    </row>
    <row r="46" spans="1:201" x14ac:dyDescent="0.25">
      <c r="A46" s="2">
        <v>1852</v>
      </c>
      <c r="B46">
        <f t="shared" si="40"/>
        <v>0</v>
      </c>
      <c r="C46">
        <f t="shared" si="40"/>
        <v>0</v>
      </c>
      <c r="D46">
        <f t="shared" si="40"/>
        <v>0</v>
      </c>
      <c r="E46">
        <f t="shared" si="40"/>
        <v>0</v>
      </c>
      <c r="F46">
        <f t="shared" si="40"/>
        <v>0</v>
      </c>
      <c r="G46">
        <f t="shared" si="40"/>
        <v>0</v>
      </c>
      <c r="H46">
        <f t="shared" si="40"/>
        <v>0</v>
      </c>
      <c r="I46">
        <f t="shared" si="40"/>
        <v>0</v>
      </c>
      <c r="J46">
        <f t="shared" si="40"/>
        <v>0</v>
      </c>
      <c r="K46">
        <f t="shared" si="40"/>
        <v>0</v>
      </c>
      <c r="L46">
        <f t="shared" si="40"/>
        <v>0</v>
      </c>
      <c r="M46">
        <f t="shared" si="40"/>
        <v>0</v>
      </c>
      <c r="N46">
        <f t="shared" si="40"/>
        <v>0</v>
      </c>
      <c r="O46">
        <f t="shared" si="40"/>
        <v>0</v>
      </c>
      <c r="P46">
        <f t="shared" si="40"/>
        <v>0</v>
      </c>
      <c r="Q46">
        <f t="shared" si="39"/>
        <v>0</v>
      </c>
      <c r="R46">
        <f t="shared" si="27"/>
        <v>0</v>
      </c>
      <c r="S46">
        <f t="shared" si="27"/>
        <v>0</v>
      </c>
      <c r="T46">
        <f t="shared" si="27"/>
        <v>0</v>
      </c>
      <c r="U46">
        <f t="shared" si="27"/>
        <v>0</v>
      </c>
      <c r="V46">
        <f t="shared" si="27"/>
        <v>0</v>
      </c>
      <c r="W46">
        <f t="shared" si="27"/>
        <v>0</v>
      </c>
      <c r="X46">
        <f t="shared" si="27"/>
        <v>0</v>
      </c>
      <c r="Y46">
        <f t="shared" si="27"/>
        <v>0</v>
      </c>
      <c r="Z46">
        <f t="shared" si="27"/>
        <v>0</v>
      </c>
      <c r="AA46">
        <f t="shared" si="27"/>
        <v>0</v>
      </c>
      <c r="AB46">
        <f t="shared" si="27"/>
        <v>0</v>
      </c>
      <c r="AC46">
        <f t="shared" si="27"/>
        <v>0</v>
      </c>
      <c r="AD46">
        <f t="shared" si="27"/>
        <v>0</v>
      </c>
      <c r="AE46">
        <f t="shared" si="27"/>
        <v>0</v>
      </c>
      <c r="AF46">
        <f t="shared" si="27"/>
        <v>0</v>
      </c>
      <c r="AG46">
        <f t="shared" si="27"/>
        <v>0</v>
      </c>
      <c r="AH46">
        <f t="shared" si="28"/>
        <v>0</v>
      </c>
      <c r="AI46">
        <f t="shared" si="28"/>
        <v>0</v>
      </c>
      <c r="AJ46">
        <f t="shared" si="28"/>
        <v>0</v>
      </c>
      <c r="AK46">
        <f t="shared" si="28"/>
        <v>0</v>
      </c>
      <c r="AL46">
        <f t="shared" si="28"/>
        <v>0</v>
      </c>
      <c r="AM46">
        <f t="shared" si="28"/>
        <v>0</v>
      </c>
      <c r="AN46">
        <f t="shared" si="28"/>
        <v>0</v>
      </c>
      <c r="AO46">
        <f t="shared" si="28"/>
        <v>0</v>
      </c>
      <c r="AP46">
        <f t="shared" si="28"/>
        <v>0</v>
      </c>
      <c r="AQ46">
        <f t="shared" si="28"/>
        <v>0</v>
      </c>
      <c r="AR46">
        <f t="shared" si="28"/>
        <v>0</v>
      </c>
      <c r="AS46">
        <f t="shared" si="28"/>
        <v>0</v>
      </c>
      <c r="AT46">
        <f t="shared" si="28"/>
        <v>0</v>
      </c>
      <c r="AU46">
        <f t="shared" si="28"/>
        <v>0</v>
      </c>
      <c r="AV46">
        <f t="shared" si="28"/>
        <v>0</v>
      </c>
      <c r="AW46">
        <f t="shared" si="28"/>
        <v>0</v>
      </c>
      <c r="AX46">
        <f t="shared" si="29"/>
        <v>0</v>
      </c>
      <c r="AY46">
        <f t="shared" si="29"/>
        <v>0</v>
      </c>
      <c r="AZ46">
        <f t="shared" si="29"/>
        <v>0</v>
      </c>
      <c r="BA46">
        <f t="shared" si="29"/>
        <v>0</v>
      </c>
      <c r="BB46">
        <f t="shared" si="29"/>
        <v>0</v>
      </c>
      <c r="BC46">
        <f t="shared" si="29"/>
        <v>0</v>
      </c>
      <c r="BD46">
        <f t="shared" si="29"/>
        <v>0</v>
      </c>
      <c r="BE46">
        <f t="shared" si="29"/>
        <v>0</v>
      </c>
      <c r="BF46">
        <f t="shared" si="29"/>
        <v>0</v>
      </c>
      <c r="BG46">
        <f t="shared" si="29"/>
        <v>0</v>
      </c>
      <c r="BH46">
        <f t="shared" si="29"/>
        <v>0</v>
      </c>
      <c r="BI46">
        <f t="shared" si="29"/>
        <v>0</v>
      </c>
      <c r="BJ46">
        <f t="shared" si="29"/>
        <v>0</v>
      </c>
      <c r="BK46">
        <f t="shared" si="29"/>
        <v>0</v>
      </c>
      <c r="BL46">
        <f t="shared" si="29"/>
        <v>0</v>
      </c>
      <c r="BM46">
        <f t="shared" si="29"/>
        <v>0</v>
      </c>
      <c r="BN46">
        <f t="shared" si="30"/>
        <v>0</v>
      </c>
      <c r="BO46">
        <f t="shared" si="30"/>
        <v>0</v>
      </c>
      <c r="BP46">
        <f t="shared" si="30"/>
        <v>0</v>
      </c>
      <c r="BQ46">
        <f t="shared" si="30"/>
        <v>0</v>
      </c>
      <c r="BR46">
        <f t="shared" si="30"/>
        <v>0</v>
      </c>
      <c r="BS46">
        <f t="shared" si="30"/>
        <v>0</v>
      </c>
      <c r="BT46">
        <f t="shared" si="30"/>
        <v>0</v>
      </c>
      <c r="BU46">
        <f t="shared" si="30"/>
        <v>0</v>
      </c>
      <c r="BV46">
        <f t="shared" si="30"/>
        <v>0</v>
      </c>
      <c r="BW46">
        <f t="shared" si="30"/>
        <v>0</v>
      </c>
      <c r="BX46">
        <f t="shared" si="30"/>
        <v>0</v>
      </c>
      <c r="BY46">
        <f t="shared" si="30"/>
        <v>0</v>
      </c>
      <c r="BZ46">
        <f t="shared" si="30"/>
        <v>0</v>
      </c>
      <c r="CA46">
        <f t="shared" si="30"/>
        <v>0</v>
      </c>
      <c r="CB46">
        <f t="shared" si="30"/>
        <v>0</v>
      </c>
      <c r="CC46">
        <f t="shared" si="30"/>
        <v>0</v>
      </c>
      <c r="CD46">
        <f t="shared" si="31"/>
        <v>0</v>
      </c>
      <c r="CE46">
        <f t="shared" si="31"/>
        <v>0</v>
      </c>
      <c r="CF46">
        <f t="shared" si="31"/>
        <v>0</v>
      </c>
      <c r="CG46">
        <f t="shared" si="31"/>
        <v>0</v>
      </c>
      <c r="CH46">
        <f t="shared" si="31"/>
        <v>0</v>
      </c>
      <c r="CI46">
        <f t="shared" si="31"/>
        <v>0</v>
      </c>
      <c r="CJ46">
        <f t="shared" si="31"/>
        <v>0</v>
      </c>
      <c r="CK46">
        <f t="shared" si="31"/>
        <v>0</v>
      </c>
      <c r="CL46">
        <f t="shared" si="31"/>
        <v>0</v>
      </c>
      <c r="CM46">
        <f t="shared" si="31"/>
        <v>0</v>
      </c>
      <c r="CN46">
        <f t="shared" si="31"/>
        <v>0</v>
      </c>
      <c r="CO46">
        <f t="shared" si="31"/>
        <v>0</v>
      </c>
      <c r="CP46">
        <f t="shared" si="31"/>
        <v>0</v>
      </c>
      <c r="CQ46">
        <f t="shared" si="31"/>
        <v>0</v>
      </c>
      <c r="CR46">
        <f t="shared" si="31"/>
        <v>0</v>
      </c>
      <c r="CS46">
        <f t="shared" si="31"/>
        <v>0</v>
      </c>
      <c r="CT46">
        <f t="shared" si="32"/>
        <v>0</v>
      </c>
      <c r="CU46">
        <f t="shared" si="32"/>
        <v>0</v>
      </c>
      <c r="CV46">
        <f t="shared" si="32"/>
        <v>0</v>
      </c>
      <c r="CW46">
        <f t="shared" si="32"/>
        <v>0</v>
      </c>
      <c r="CX46">
        <f t="shared" si="32"/>
        <v>0</v>
      </c>
      <c r="CY46">
        <f t="shared" si="32"/>
        <v>0</v>
      </c>
      <c r="CZ46">
        <f t="shared" si="32"/>
        <v>0</v>
      </c>
      <c r="DA46">
        <f t="shared" si="32"/>
        <v>0</v>
      </c>
      <c r="DB46">
        <f t="shared" si="32"/>
        <v>0</v>
      </c>
      <c r="DC46">
        <f t="shared" si="32"/>
        <v>0</v>
      </c>
      <c r="DD46">
        <f t="shared" si="32"/>
        <v>0</v>
      </c>
      <c r="DE46">
        <f t="shared" si="32"/>
        <v>0</v>
      </c>
      <c r="DF46">
        <f t="shared" si="32"/>
        <v>0</v>
      </c>
      <c r="DG46">
        <f t="shared" si="32"/>
        <v>0</v>
      </c>
      <c r="DH46">
        <f t="shared" si="32"/>
        <v>0</v>
      </c>
      <c r="DI46">
        <f t="shared" si="32"/>
        <v>0</v>
      </c>
      <c r="DJ46">
        <f t="shared" si="33"/>
        <v>0</v>
      </c>
      <c r="DK46">
        <f t="shared" si="33"/>
        <v>0</v>
      </c>
      <c r="DL46">
        <f t="shared" si="33"/>
        <v>0</v>
      </c>
      <c r="DM46">
        <f t="shared" si="33"/>
        <v>0</v>
      </c>
      <c r="DN46">
        <f t="shared" si="33"/>
        <v>0</v>
      </c>
      <c r="DO46">
        <f t="shared" si="33"/>
        <v>0</v>
      </c>
      <c r="DP46">
        <f t="shared" si="33"/>
        <v>0</v>
      </c>
      <c r="DQ46">
        <f t="shared" si="33"/>
        <v>0</v>
      </c>
      <c r="DR46">
        <f t="shared" si="33"/>
        <v>0</v>
      </c>
      <c r="DS46">
        <f t="shared" si="33"/>
        <v>0</v>
      </c>
      <c r="DT46">
        <f t="shared" si="33"/>
        <v>0</v>
      </c>
      <c r="DU46">
        <f t="shared" si="33"/>
        <v>0</v>
      </c>
      <c r="DV46">
        <f t="shared" si="33"/>
        <v>0</v>
      </c>
      <c r="DW46">
        <f t="shared" si="33"/>
        <v>0</v>
      </c>
      <c r="DX46">
        <f t="shared" si="33"/>
        <v>0</v>
      </c>
      <c r="DY46">
        <f t="shared" si="33"/>
        <v>0</v>
      </c>
      <c r="DZ46">
        <f t="shared" si="34"/>
        <v>0</v>
      </c>
      <c r="EA46">
        <f t="shared" si="34"/>
        <v>0</v>
      </c>
      <c r="EB46">
        <f t="shared" si="34"/>
        <v>0</v>
      </c>
      <c r="EC46">
        <f t="shared" si="34"/>
        <v>0</v>
      </c>
      <c r="ED46">
        <f t="shared" si="34"/>
        <v>0</v>
      </c>
      <c r="EE46">
        <f t="shared" si="34"/>
        <v>0</v>
      </c>
      <c r="EF46">
        <f t="shared" si="34"/>
        <v>0</v>
      </c>
      <c r="EG46">
        <f t="shared" si="34"/>
        <v>0</v>
      </c>
      <c r="EH46">
        <f t="shared" si="34"/>
        <v>0</v>
      </c>
      <c r="EI46">
        <f t="shared" si="34"/>
        <v>0</v>
      </c>
      <c r="EJ46">
        <f t="shared" si="34"/>
        <v>0</v>
      </c>
      <c r="EK46">
        <f t="shared" si="34"/>
        <v>0</v>
      </c>
      <c r="EL46">
        <f t="shared" si="34"/>
        <v>0</v>
      </c>
      <c r="EM46">
        <f t="shared" si="34"/>
        <v>0</v>
      </c>
      <c r="EN46">
        <f t="shared" si="34"/>
        <v>0</v>
      </c>
      <c r="EO46">
        <f t="shared" si="34"/>
        <v>0</v>
      </c>
      <c r="EP46">
        <f t="shared" si="35"/>
        <v>0</v>
      </c>
      <c r="EQ46">
        <f t="shared" si="35"/>
        <v>0</v>
      </c>
      <c r="ER46">
        <f t="shared" si="35"/>
        <v>0</v>
      </c>
      <c r="ES46">
        <f t="shared" si="35"/>
        <v>0</v>
      </c>
      <c r="ET46">
        <f t="shared" si="35"/>
        <v>0</v>
      </c>
      <c r="EU46">
        <f t="shared" si="35"/>
        <v>0</v>
      </c>
      <c r="EV46">
        <f t="shared" si="35"/>
        <v>0</v>
      </c>
      <c r="EW46">
        <f t="shared" si="35"/>
        <v>0</v>
      </c>
      <c r="EX46">
        <f t="shared" si="35"/>
        <v>0</v>
      </c>
      <c r="EY46">
        <f t="shared" si="35"/>
        <v>0</v>
      </c>
      <c r="EZ46">
        <f t="shared" si="35"/>
        <v>0</v>
      </c>
      <c r="FA46">
        <f t="shared" si="35"/>
        <v>0</v>
      </c>
      <c r="FB46">
        <f t="shared" si="35"/>
        <v>0</v>
      </c>
      <c r="FC46">
        <f t="shared" si="35"/>
        <v>0</v>
      </c>
      <c r="FD46">
        <f t="shared" si="35"/>
        <v>0</v>
      </c>
      <c r="FE46">
        <f t="shared" si="35"/>
        <v>0</v>
      </c>
      <c r="FF46">
        <f t="shared" si="36"/>
        <v>0</v>
      </c>
      <c r="FG46">
        <f t="shared" si="36"/>
        <v>0</v>
      </c>
      <c r="FH46">
        <f t="shared" si="36"/>
        <v>0</v>
      </c>
      <c r="FI46">
        <f t="shared" si="36"/>
        <v>0</v>
      </c>
      <c r="FJ46">
        <f t="shared" si="36"/>
        <v>0</v>
      </c>
      <c r="FK46">
        <f t="shared" si="36"/>
        <v>0</v>
      </c>
      <c r="FL46">
        <f t="shared" si="36"/>
        <v>0</v>
      </c>
      <c r="FM46">
        <f t="shared" si="36"/>
        <v>0</v>
      </c>
      <c r="FN46">
        <f t="shared" si="36"/>
        <v>0</v>
      </c>
      <c r="FO46">
        <f t="shared" si="36"/>
        <v>0</v>
      </c>
      <c r="FP46">
        <f t="shared" si="36"/>
        <v>0</v>
      </c>
      <c r="FQ46">
        <f t="shared" si="36"/>
        <v>0</v>
      </c>
      <c r="FR46">
        <f t="shared" si="36"/>
        <v>0</v>
      </c>
      <c r="FS46">
        <f t="shared" si="36"/>
        <v>0</v>
      </c>
      <c r="FT46">
        <f t="shared" si="36"/>
        <v>0</v>
      </c>
      <c r="FU46">
        <f t="shared" si="36"/>
        <v>0</v>
      </c>
      <c r="FV46">
        <f t="shared" si="37"/>
        <v>0</v>
      </c>
      <c r="FW46">
        <f t="shared" si="37"/>
        <v>0</v>
      </c>
      <c r="FX46">
        <f t="shared" si="37"/>
        <v>0</v>
      </c>
      <c r="FY46">
        <f t="shared" si="37"/>
        <v>0</v>
      </c>
      <c r="FZ46">
        <f t="shared" si="37"/>
        <v>0</v>
      </c>
      <c r="GA46">
        <f t="shared" si="37"/>
        <v>0</v>
      </c>
      <c r="GB46">
        <f t="shared" si="37"/>
        <v>0</v>
      </c>
      <c r="GC46">
        <f t="shared" si="37"/>
        <v>0</v>
      </c>
      <c r="GD46">
        <f t="shared" si="37"/>
        <v>0</v>
      </c>
      <c r="GE46">
        <f t="shared" si="37"/>
        <v>0</v>
      </c>
      <c r="GF46">
        <f t="shared" si="37"/>
        <v>0</v>
      </c>
      <c r="GG46">
        <f t="shared" si="37"/>
        <v>0</v>
      </c>
      <c r="GH46">
        <f t="shared" si="37"/>
        <v>0</v>
      </c>
      <c r="GI46">
        <f t="shared" si="37"/>
        <v>0</v>
      </c>
      <c r="GJ46">
        <f t="shared" si="37"/>
        <v>0</v>
      </c>
      <c r="GK46">
        <f t="shared" si="37"/>
        <v>0</v>
      </c>
      <c r="GL46">
        <f t="shared" si="38"/>
        <v>0</v>
      </c>
      <c r="GM46">
        <f t="shared" si="38"/>
        <v>0</v>
      </c>
      <c r="GN46">
        <f t="shared" si="38"/>
        <v>0</v>
      </c>
      <c r="GO46">
        <f t="shared" si="38"/>
        <v>0</v>
      </c>
      <c r="GP46">
        <f t="shared" si="38"/>
        <v>0</v>
      </c>
      <c r="GQ46">
        <f t="shared" si="38"/>
        <v>0</v>
      </c>
      <c r="GR46">
        <f t="shared" si="38"/>
        <v>0</v>
      </c>
      <c r="GS46">
        <f t="shared" si="38"/>
        <v>0</v>
      </c>
    </row>
    <row r="47" spans="1:201" x14ac:dyDescent="0.25">
      <c r="A47" s="2">
        <v>1689</v>
      </c>
      <c r="B47">
        <f t="shared" si="40"/>
        <v>0</v>
      </c>
      <c r="C47">
        <f t="shared" si="40"/>
        <v>0</v>
      </c>
      <c r="D47">
        <f t="shared" si="40"/>
        <v>0</v>
      </c>
      <c r="E47">
        <f t="shared" si="40"/>
        <v>0</v>
      </c>
      <c r="F47">
        <f t="shared" si="40"/>
        <v>0</v>
      </c>
      <c r="G47">
        <f t="shared" si="40"/>
        <v>0</v>
      </c>
      <c r="H47">
        <f t="shared" si="40"/>
        <v>0</v>
      </c>
      <c r="I47">
        <f t="shared" si="40"/>
        <v>0</v>
      </c>
      <c r="J47">
        <f t="shared" si="40"/>
        <v>0</v>
      </c>
      <c r="K47">
        <f t="shared" si="40"/>
        <v>0</v>
      </c>
      <c r="L47">
        <f t="shared" si="40"/>
        <v>0</v>
      </c>
      <c r="M47">
        <f t="shared" si="40"/>
        <v>0</v>
      </c>
      <c r="N47">
        <f t="shared" si="40"/>
        <v>0</v>
      </c>
      <c r="O47">
        <f t="shared" si="40"/>
        <v>0</v>
      </c>
      <c r="P47">
        <f t="shared" si="40"/>
        <v>0</v>
      </c>
      <c r="Q47">
        <f t="shared" si="39"/>
        <v>0</v>
      </c>
      <c r="R47">
        <f t="shared" si="27"/>
        <v>0</v>
      </c>
      <c r="S47">
        <f t="shared" si="27"/>
        <v>0</v>
      </c>
      <c r="T47">
        <f t="shared" si="27"/>
        <v>0</v>
      </c>
      <c r="U47">
        <f t="shared" si="27"/>
        <v>0</v>
      </c>
      <c r="V47">
        <f t="shared" si="27"/>
        <v>0</v>
      </c>
      <c r="W47">
        <f t="shared" si="27"/>
        <v>0</v>
      </c>
      <c r="X47">
        <f t="shared" si="27"/>
        <v>0</v>
      </c>
      <c r="Y47">
        <f t="shared" si="27"/>
        <v>0</v>
      </c>
      <c r="Z47">
        <f t="shared" si="27"/>
        <v>0</v>
      </c>
      <c r="AA47">
        <f t="shared" si="27"/>
        <v>0</v>
      </c>
      <c r="AB47">
        <f t="shared" si="27"/>
        <v>0</v>
      </c>
      <c r="AC47">
        <f t="shared" si="27"/>
        <v>0</v>
      </c>
      <c r="AD47">
        <f t="shared" si="27"/>
        <v>0</v>
      </c>
      <c r="AE47">
        <f t="shared" si="27"/>
        <v>0</v>
      </c>
      <c r="AF47">
        <f t="shared" si="27"/>
        <v>0</v>
      </c>
      <c r="AG47">
        <f t="shared" si="27"/>
        <v>0</v>
      </c>
      <c r="AH47">
        <f t="shared" si="28"/>
        <v>0</v>
      </c>
      <c r="AI47">
        <f t="shared" si="28"/>
        <v>0</v>
      </c>
      <c r="AJ47">
        <f t="shared" si="28"/>
        <v>0</v>
      </c>
      <c r="AK47">
        <f t="shared" si="28"/>
        <v>0</v>
      </c>
      <c r="AL47">
        <f t="shared" si="28"/>
        <v>0</v>
      </c>
      <c r="AM47">
        <f t="shared" si="28"/>
        <v>0</v>
      </c>
      <c r="AN47">
        <f t="shared" si="28"/>
        <v>0</v>
      </c>
      <c r="AO47">
        <f t="shared" si="28"/>
        <v>0</v>
      </c>
      <c r="AP47">
        <f t="shared" si="28"/>
        <v>0</v>
      </c>
      <c r="AQ47">
        <f t="shared" si="28"/>
        <v>0</v>
      </c>
      <c r="AR47">
        <f t="shared" si="28"/>
        <v>0</v>
      </c>
      <c r="AS47">
        <f t="shared" si="28"/>
        <v>0</v>
      </c>
      <c r="AT47">
        <f t="shared" si="28"/>
        <v>0</v>
      </c>
      <c r="AU47">
        <f t="shared" si="28"/>
        <v>0</v>
      </c>
      <c r="AV47">
        <f t="shared" si="28"/>
        <v>0</v>
      </c>
      <c r="AW47">
        <f t="shared" si="28"/>
        <v>0</v>
      </c>
      <c r="AX47">
        <f t="shared" si="29"/>
        <v>0</v>
      </c>
      <c r="AY47">
        <f t="shared" si="29"/>
        <v>0</v>
      </c>
      <c r="AZ47">
        <f t="shared" si="29"/>
        <v>0</v>
      </c>
      <c r="BA47">
        <f t="shared" si="29"/>
        <v>0</v>
      </c>
      <c r="BB47">
        <f t="shared" si="29"/>
        <v>0</v>
      </c>
      <c r="BC47">
        <f t="shared" si="29"/>
        <v>0</v>
      </c>
      <c r="BD47">
        <f t="shared" si="29"/>
        <v>0</v>
      </c>
      <c r="BE47">
        <f t="shared" si="29"/>
        <v>0</v>
      </c>
      <c r="BF47">
        <f t="shared" si="29"/>
        <v>0</v>
      </c>
      <c r="BG47">
        <f t="shared" si="29"/>
        <v>0</v>
      </c>
      <c r="BH47">
        <f t="shared" si="29"/>
        <v>0</v>
      </c>
      <c r="BI47">
        <f t="shared" si="29"/>
        <v>0</v>
      </c>
      <c r="BJ47">
        <f t="shared" si="29"/>
        <v>0</v>
      </c>
      <c r="BK47">
        <f t="shared" si="29"/>
        <v>0</v>
      </c>
      <c r="BL47">
        <f t="shared" si="29"/>
        <v>0</v>
      </c>
      <c r="BM47">
        <f t="shared" si="29"/>
        <v>0</v>
      </c>
      <c r="BN47">
        <f t="shared" si="30"/>
        <v>0</v>
      </c>
      <c r="BO47">
        <f t="shared" si="30"/>
        <v>0</v>
      </c>
      <c r="BP47">
        <f t="shared" si="30"/>
        <v>0</v>
      </c>
      <c r="BQ47">
        <f t="shared" si="30"/>
        <v>0</v>
      </c>
      <c r="BR47">
        <f t="shared" si="30"/>
        <v>0</v>
      </c>
      <c r="BS47">
        <f t="shared" si="30"/>
        <v>0</v>
      </c>
      <c r="BT47">
        <f t="shared" si="30"/>
        <v>0</v>
      </c>
      <c r="BU47">
        <f t="shared" si="30"/>
        <v>0</v>
      </c>
      <c r="BV47">
        <f t="shared" si="30"/>
        <v>0</v>
      </c>
      <c r="BW47">
        <f t="shared" si="30"/>
        <v>0</v>
      </c>
      <c r="BX47">
        <f t="shared" si="30"/>
        <v>0</v>
      </c>
      <c r="BY47">
        <f t="shared" si="30"/>
        <v>0</v>
      </c>
      <c r="BZ47">
        <f t="shared" si="30"/>
        <v>0</v>
      </c>
      <c r="CA47">
        <f t="shared" si="30"/>
        <v>0</v>
      </c>
      <c r="CB47">
        <f t="shared" si="30"/>
        <v>0</v>
      </c>
      <c r="CC47">
        <f t="shared" si="30"/>
        <v>0</v>
      </c>
      <c r="CD47">
        <f t="shared" si="31"/>
        <v>0</v>
      </c>
      <c r="CE47">
        <f t="shared" si="31"/>
        <v>0</v>
      </c>
      <c r="CF47">
        <f t="shared" si="31"/>
        <v>0</v>
      </c>
      <c r="CG47">
        <f t="shared" si="31"/>
        <v>0</v>
      </c>
      <c r="CH47">
        <f t="shared" si="31"/>
        <v>0</v>
      </c>
      <c r="CI47">
        <f t="shared" si="31"/>
        <v>0</v>
      </c>
      <c r="CJ47">
        <f t="shared" si="31"/>
        <v>0</v>
      </c>
      <c r="CK47">
        <f t="shared" si="31"/>
        <v>0</v>
      </c>
      <c r="CL47">
        <f t="shared" si="31"/>
        <v>0</v>
      </c>
      <c r="CM47">
        <f t="shared" si="31"/>
        <v>0</v>
      </c>
      <c r="CN47">
        <f t="shared" si="31"/>
        <v>0</v>
      </c>
      <c r="CO47">
        <f t="shared" si="31"/>
        <v>0</v>
      </c>
      <c r="CP47">
        <f t="shared" si="31"/>
        <v>0</v>
      </c>
      <c r="CQ47">
        <f t="shared" si="31"/>
        <v>0</v>
      </c>
      <c r="CR47">
        <f t="shared" si="31"/>
        <v>0</v>
      </c>
      <c r="CS47">
        <f t="shared" si="31"/>
        <v>0</v>
      </c>
      <c r="CT47">
        <f t="shared" si="32"/>
        <v>0</v>
      </c>
      <c r="CU47">
        <f t="shared" si="32"/>
        <v>0</v>
      </c>
      <c r="CV47">
        <f t="shared" si="32"/>
        <v>0</v>
      </c>
      <c r="CW47">
        <f t="shared" si="32"/>
        <v>0</v>
      </c>
      <c r="CX47">
        <f t="shared" si="32"/>
        <v>0</v>
      </c>
      <c r="CY47">
        <f t="shared" si="32"/>
        <v>0</v>
      </c>
      <c r="CZ47">
        <f t="shared" si="32"/>
        <v>0</v>
      </c>
      <c r="DA47">
        <f t="shared" si="32"/>
        <v>0</v>
      </c>
      <c r="DB47">
        <f t="shared" si="32"/>
        <v>0</v>
      </c>
      <c r="DC47">
        <f t="shared" si="32"/>
        <v>0</v>
      </c>
      <c r="DD47">
        <f t="shared" si="32"/>
        <v>0</v>
      </c>
      <c r="DE47">
        <f t="shared" si="32"/>
        <v>0</v>
      </c>
      <c r="DF47">
        <f t="shared" si="32"/>
        <v>0</v>
      </c>
      <c r="DG47">
        <f t="shared" si="32"/>
        <v>0</v>
      </c>
      <c r="DH47">
        <f t="shared" si="32"/>
        <v>0</v>
      </c>
      <c r="DI47">
        <f t="shared" si="32"/>
        <v>0</v>
      </c>
      <c r="DJ47">
        <f t="shared" si="33"/>
        <v>0</v>
      </c>
      <c r="DK47">
        <f t="shared" si="33"/>
        <v>0</v>
      </c>
      <c r="DL47">
        <f t="shared" si="33"/>
        <v>0</v>
      </c>
      <c r="DM47">
        <f t="shared" si="33"/>
        <v>0</v>
      </c>
      <c r="DN47">
        <f t="shared" si="33"/>
        <v>0</v>
      </c>
      <c r="DO47">
        <f t="shared" si="33"/>
        <v>0</v>
      </c>
      <c r="DP47">
        <f t="shared" si="33"/>
        <v>0</v>
      </c>
      <c r="DQ47">
        <f t="shared" si="33"/>
        <v>0</v>
      </c>
      <c r="DR47">
        <f t="shared" si="33"/>
        <v>0</v>
      </c>
      <c r="DS47">
        <f t="shared" si="33"/>
        <v>0</v>
      </c>
      <c r="DT47">
        <f t="shared" si="33"/>
        <v>0</v>
      </c>
      <c r="DU47">
        <f t="shared" si="33"/>
        <v>0</v>
      </c>
      <c r="DV47">
        <f t="shared" si="33"/>
        <v>0</v>
      </c>
      <c r="DW47">
        <f t="shared" si="33"/>
        <v>0</v>
      </c>
      <c r="DX47">
        <f t="shared" si="33"/>
        <v>0</v>
      </c>
      <c r="DY47">
        <f t="shared" si="33"/>
        <v>0</v>
      </c>
      <c r="DZ47">
        <f t="shared" si="34"/>
        <v>0</v>
      </c>
      <c r="EA47">
        <f t="shared" si="34"/>
        <v>0</v>
      </c>
      <c r="EB47">
        <f t="shared" si="34"/>
        <v>0</v>
      </c>
      <c r="EC47">
        <f t="shared" si="34"/>
        <v>0</v>
      </c>
      <c r="ED47">
        <f t="shared" si="34"/>
        <v>0</v>
      </c>
      <c r="EE47">
        <f t="shared" si="34"/>
        <v>0</v>
      </c>
      <c r="EF47">
        <f t="shared" si="34"/>
        <v>0</v>
      </c>
      <c r="EG47">
        <f t="shared" si="34"/>
        <v>0</v>
      </c>
      <c r="EH47">
        <f t="shared" si="34"/>
        <v>0</v>
      </c>
      <c r="EI47">
        <f t="shared" si="34"/>
        <v>0</v>
      </c>
      <c r="EJ47">
        <f t="shared" si="34"/>
        <v>0</v>
      </c>
      <c r="EK47">
        <f t="shared" si="34"/>
        <v>0</v>
      </c>
      <c r="EL47">
        <f t="shared" si="34"/>
        <v>0</v>
      </c>
      <c r="EM47">
        <f t="shared" si="34"/>
        <v>0</v>
      </c>
      <c r="EN47">
        <f t="shared" si="34"/>
        <v>0</v>
      </c>
      <c r="EO47">
        <f t="shared" si="34"/>
        <v>0</v>
      </c>
      <c r="EP47">
        <f t="shared" si="35"/>
        <v>0</v>
      </c>
      <c r="EQ47">
        <f t="shared" si="35"/>
        <v>0</v>
      </c>
      <c r="ER47">
        <f t="shared" si="35"/>
        <v>0</v>
      </c>
      <c r="ES47">
        <f t="shared" si="35"/>
        <v>0</v>
      </c>
      <c r="ET47">
        <f t="shared" si="35"/>
        <v>0</v>
      </c>
      <c r="EU47">
        <f t="shared" si="35"/>
        <v>0</v>
      </c>
      <c r="EV47">
        <f t="shared" si="35"/>
        <v>0</v>
      </c>
      <c r="EW47">
        <f t="shared" si="35"/>
        <v>0</v>
      </c>
      <c r="EX47">
        <f t="shared" si="35"/>
        <v>0</v>
      </c>
      <c r="EY47">
        <f t="shared" si="35"/>
        <v>0</v>
      </c>
      <c r="EZ47">
        <f t="shared" si="35"/>
        <v>0</v>
      </c>
      <c r="FA47">
        <f t="shared" si="35"/>
        <v>0</v>
      </c>
      <c r="FB47">
        <f t="shared" si="35"/>
        <v>0</v>
      </c>
      <c r="FC47">
        <f t="shared" si="35"/>
        <v>0</v>
      </c>
      <c r="FD47">
        <f t="shared" si="35"/>
        <v>0</v>
      </c>
      <c r="FE47">
        <f t="shared" si="35"/>
        <v>0</v>
      </c>
      <c r="FF47">
        <f t="shared" si="36"/>
        <v>0</v>
      </c>
      <c r="FG47">
        <f t="shared" si="36"/>
        <v>0</v>
      </c>
      <c r="FH47">
        <f t="shared" si="36"/>
        <v>0</v>
      </c>
      <c r="FI47">
        <f t="shared" si="36"/>
        <v>0</v>
      </c>
      <c r="FJ47">
        <f t="shared" si="36"/>
        <v>0</v>
      </c>
      <c r="FK47">
        <f t="shared" si="36"/>
        <v>0</v>
      </c>
      <c r="FL47">
        <f t="shared" si="36"/>
        <v>0</v>
      </c>
      <c r="FM47">
        <f t="shared" si="36"/>
        <v>0</v>
      </c>
      <c r="FN47">
        <f t="shared" si="36"/>
        <v>0</v>
      </c>
      <c r="FO47">
        <f t="shared" si="36"/>
        <v>0</v>
      </c>
      <c r="FP47">
        <f t="shared" si="36"/>
        <v>0</v>
      </c>
      <c r="FQ47">
        <f t="shared" si="36"/>
        <v>0</v>
      </c>
      <c r="FR47">
        <f t="shared" si="36"/>
        <v>0</v>
      </c>
      <c r="FS47">
        <f t="shared" si="36"/>
        <v>0</v>
      </c>
      <c r="FT47">
        <f t="shared" si="36"/>
        <v>0</v>
      </c>
      <c r="FU47">
        <f t="shared" si="36"/>
        <v>0</v>
      </c>
      <c r="FV47">
        <f t="shared" si="37"/>
        <v>0</v>
      </c>
      <c r="FW47">
        <f t="shared" si="37"/>
        <v>0</v>
      </c>
      <c r="FX47">
        <f t="shared" si="37"/>
        <v>0</v>
      </c>
      <c r="FY47">
        <f t="shared" si="37"/>
        <v>0</v>
      </c>
      <c r="FZ47">
        <f t="shared" si="37"/>
        <v>0</v>
      </c>
      <c r="GA47">
        <f t="shared" si="37"/>
        <v>0</v>
      </c>
      <c r="GB47">
        <f t="shared" si="37"/>
        <v>0</v>
      </c>
      <c r="GC47">
        <f t="shared" si="37"/>
        <v>0</v>
      </c>
      <c r="GD47">
        <f t="shared" si="37"/>
        <v>0</v>
      </c>
      <c r="GE47">
        <f t="shared" si="37"/>
        <v>0</v>
      </c>
      <c r="GF47">
        <f t="shared" si="37"/>
        <v>0</v>
      </c>
      <c r="GG47">
        <f t="shared" si="37"/>
        <v>0</v>
      </c>
      <c r="GH47">
        <f t="shared" si="37"/>
        <v>0</v>
      </c>
      <c r="GI47">
        <f t="shared" si="37"/>
        <v>0</v>
      </c>
      <c r="GJ47">
        <f t="shared" si="37"/>
        <v>0</v>
      </c>
      <c r="GK47">
        <f t="shared" si="37"/>
        <v>0</v>
      </c>
      <c r="GL47">
        <f t="shared" si="38"/>
        <v>0</v>
      </c>
      <c r="GM47">
        <f t="shared" si="38"/>
        <v>0</v>
      </c>
      <c r="GN47">
        <f t="shared" si="38"/>
        <v>0</v>
      </c>
      <c r="GO47">
        <f t="shared" si="38"/>
        <v>0</v>
      </c>
      <c r="GP47">
        <f t="shared" si="38"/>
        <v>0</v>
      </c>
      <c r="GQ47">
        <f t="shared" si="38"/>
        <v>0</v>
      </c>
      <c r="GR47">
        <f t="shared" si="38"/>
        <v>0</v>
      </c>
      <c r="GS47">
        <f t="shared" si="38"/>
        <v>0</v>
      </c>
    </row>
    <row r="48" spans="1:201" x14ac:dyDescent="0.25">
      <c r="A48" s="2">
        <v>1905</v>
      </c>
      <c r="B48">
        <f t="shared" si="40"/>
        <v>0</v>
      </c>
      <c r="C48">
        <f t="shared" si="40"/>
        <v>0</v>
      </c>
      <c r="D48">
        <f t="shared" si="40"/>
        <v>0</v>
      </c>
      <c r="E48">
        <f t="shared" si="40"/>
        <v>0</v>
      </c>
      <c r="F48">
        <f t="shared" si="40"/>
        <v>0</v>
      </c>
      <c r="G48">
        <f t="shared" si="40"/>
        <v>0</v>
      </c>
      <c r="H48">
        <f t="shared" si="40"/>
        <v>0</v>
      </c>
      <c r="I48">
        <f t="shared" si="40"/>
        <v>0</v>
      </c>
      <c r="J48">
        <f t="shared" si="40"/>
        <v>0</v>
      </c>
      <c r="K48">
        <f t="shared" si="40"/>
        <v>0</v>
      </c>
      <c r="L48">
        <f t="shared" si="40"/>
        <v>0</v>
      </c>
      <c r="M48">
        <f t="shared" si="40"/>
        <v>0</v>
      </c>
      <c r="N48">
        <f t="shared" si="40"/>
        <v>0</v>
      </c>
      <c r="O48">
        <f t="shared" si="40"/>
        <v>0</v>
      </c>
      <c r="P48">
        <f t="shared" si="40"/>
        <v>0</v>
      </c>
      <c r="Q48">
        <f t="shared" si="39"/>
        <v>0</v>
      </c>
      <c r="R48">
        <f t="shared" si="27"/>
        <v>0</v>
      </c>
      <c r="S48">
        <f t="shared" si="27"/>
        <v>0</v>
      </c>
      <c r="T48">
        <f t="shared" si="27"/>
        <v>0</v>
      </c>
      <c r="U48">
        <f t="shared" si="27"/>
        <v>0</v>
      </c>
      <c r="V48">
        <f t="shared" si="27"/>
        <v>0</v>
      </c>
      <c r="W48">
        <f t="shared" si="27"/>
        <v>0</v>
      </c>
      <c r="X48">
        <f t="shared" si="27"/>
        <v>0</v>
      </c>
      <c r="Y48">
        <f t="shared" si="27"/>
        <v>0</v>
      </c>
      <c r="Z48">
        <f t="shared" si="27"/>
        <v>0</v>
      </c>
      <c r="AA48">
        <f t="shared" si="27"/>
        <v>0</v>
      </c>
      <c r="AB48">
        <f t="shared" si="27"/>
        <v>0</v>
      </c>
      <c r="AC48">
        <f t="shared" si="27"/>
        <v>0</v>
      </c>
      <c r="AD48">
        <f t="shared" si="27"/>
        <v>0</v>
      </c>
      <c r="AE48">
        <f t="shared" si="27"/>
        <v>0</v>
      </c>
      <c r="AF48">
        <f t="shared" si="27"/>
        <v>0</v>
      </c>
      <c r="AG48">
        <f t="shared" si="27"/>
        <v>0</v>
      </c>
      <c r="AH48">
        <f t="shared" si="28"/>
        <v>0</v>
      </c>
      <c r="AI48">
        <f t="shared" si="28"/>
        <v>0</v>
      </c>
      <c r="AJ48">
        <f t="shared" si="28"/>
        <v>0</v>
      </c>
      <c r="AK48">
        <f t="shared" si="28"/>
        <v>0</v>
      </c>
      <c r="AL48">
        <f t="shared" si="28"/>
        <v>0</v>
      </c>
      <c r="AM48">
        <f t="shared" si="28"/>
        <v>0</v>
      </c>
      <c r="AN48">
        <f t="shared" si="28"/>
        <v>0</v>
      </c>
      <c r="AO48">
        <f t="shared" si="28"/>
        <v>0</v>
      </c>
      <c r="AP48">
        <f t="shared" si="28"/>
        <v>0</v>
      </c>
      <c r="AQ48">
        <f t="shared" si="28"/>
        <v>0</v>
      </c>
      <c r="AR48">
        <f t="shared" si="28"/>
        <v>0</v>
      </c>
      <c r="AS48">
        <f t="shared" si="28"/>
        <v>0</v>
      </c>
      <c r="AT48">
        <f t="shared" si="28"/>
        <v>0</v>
      </c>
      <c r="AU48">
        <f t="shared" si="28"/>
        <v>0</v>
      </c>
      <c r="AV48">
        <f t="shared" si="28"/>
        <v>0</v>
      </c>
      <c r="AW48">
        <f t="shared" si="28"/>
        <v>0</v>
      </c>
      <c r="AX48">
        <f t="shared" si="29"/>
        <v>0</v>
      </c>
      <c r="AY48">
        <f t="shared" si="29"/>
        <v>0</v>
      </c>
      <c r="AZ48">
        <f t="shared" si="29"/>
        <v>0</v>
      </c>
      <c r="BA48">
        <f t="shared" si="29"/>
        <v>0</v>
      </c>
      <c r="BB48">
        <f t="shared" si="29"/>
        <v>0</v>
      </c>
      <c r="BC48">
        <f t="shared" si="29"/>
        <v>0</v>
      </c>
      <c r="BD48">
        <f t="shared" si="29"/>
        <v>0</v>
      </c>
      <c r="BE48">
        <f t="shared" si="29"/>
        <v>0</v>
      </c>
      <c r="BF48">
        <f t="shared" si="29"/>
        <v>0</v>
      </c>
      <c r="BG48">
        <f t="shared" si="29"/>
        <v>0</v>
      </c>
      <c r="BH48">
        <f t="shared" si="29"/>
        <v>0</v>
      </c>
      <c r="BI48">
        <f t="shared" si="29"/>
        <v>0</v>
      </c>
      <c r="BJ48">
        <f t="shared" si="29"/>
        <v>0</v>
      </c>
      <c r="BK48">
        <f t="shared" si="29"/>
        <v>0</v>
      </c>
      <c r="BL48">
        <f t="shared" si="29"/>
        <v>0</v>
      </c>
      <c r="BM48">
        <f t="shared" si="29"/>
        <v>0</v>
      </c>
      <c r="BN48">
        <f t="shared" si="30"/>
        <v>0</v>
      </c>
      <c r="BO48">
        <f t="shared" si="30"/>
        <v>0</v>
      </c>
      <c r="BP48">
        <f t="shared" si="30"/>
        <v>0</v>
      </c>
      <c r="BQ48">
        <f t="shared" si="30"/>
        <v>0</v>
      </c>
      <c r="BR48">
        <f t="shared" si="30"/>
        <v>0</v>
      </c>
      <c r="BS48">
        <f t="shared" si="30"/>
        <v>0</v>
      </c>
      <c r="BT48">
        <f t="shared" si="30"/>
        <v>0</v>
      </c>
      <c r="BU48">
        <f t="shared" si="30"/>
        <v>0</v>
      </c>
      <c r="BV48">
        <f t="shared" si="30"/>
        <v>0</v>
      </c>
      <c r="BW48">
        <f t="shared" si="30"/>
        <v>0</v>
      </c>
      <c r="BX48">
        <f t="shared" si="30"/>
        <v>0</v>
      </c>
      <c r="BY48">
        <f t="shared" si="30"/>
        <v>0</v>
      </c>
      <c r="BZ48">
        <f t="shared" si="30"/>
        <v>0</v>
      </c>
      <c r="CA48">
        <f t="shared" si="30"/>
        <v>0</v>
      </c>
      <c r="CB48">
        <f t="shared" si="30"/>
        <v>0</v>
      </c>
      <c r="CC48">
        <f t="shared" si="30"/>
        <v>0</v>
      </c>
      <c r="CD48">
        <f t="shared" si="31"/>
        <v>0</v>
      </c>
      <c r="CE48">
        <f t="shared" si="31"/>
        <v>0</v>
      </c>
      <c r="CF48">
        <f t="shared" si="31"/>
        <v>0</v>
      </c>
      <c r="CG48">
        <f t="shared" si="31"/>
        <v>0</v>
      </c>
      <c r="CH48">
        <f t="shared" si="31"/>
        <v>0</v>
      </c>
      <c r="CI48">
        <f t="shared" si="31"/>
        <v>0</v>
      </c>
      <c r="CJ48">
        <f t="shared" si="31"/>
        <v>0</v>
      </c>
      <c r="CK48">
        <f t="shared" si="31"/>
        <v>0</v>
      </c>
      <c r="CL48">
        <f t="shared" si="31"/>
        <v>0</v>
      </c>
      <c r="CM48">
        <f t="shared" si="31"/>
        <v>0</v>
      </c>
      <c r="CN48">
        <f t="shared" si="31"/>
        <v>0</v>
      </c>
      <c r="CO48">
        <f t="shared" si="31"/>
        <v>0</v>
      </c>
      <c r="CP48">
        <f t="shared" si="31"/>
        <v>0</v>
      </c>
      <c r="CQ48">
        <f t="shared" si="31"/>
        <v>0</v>
      </c>
      <c r="CR48">
        <f t="shared" si="31"/>
        <v>0</v>
      </c>
      <c r="CS48">
        <f t="shared" si="31"/>
        <v>0</v>
      </c>
      <c r="CT48">
        <f t="shared" si="32"/>
        <v>0</v>
      </c>
      <c r="CU48">
        <f t="shared" si="32"/>
        <v>0</v>
      </c>
      <c r="CV48">
        <f t="shared" si="32"/>
        <v>0</v>
      </c>
      <c r="CW48">
        <f t="shared" si="32"/>
        <v>0</v>
      </c>
      <c r="CX48">
        <f t="shared" si="32"/>
        <v>0</v>
      </c>
      <c r="CY48">
        <f t="shared" si="32"/>
        <v>0</v>
      </c>
      <c r="CZ48">
        <f t="shared" si="32"/>
        <v>0</v>
      </c>
      <c r="DA48">
        <f t="shared" si="32"/>
        <v>0</v>
      </c>
      <c r="DB48">
        <f t="shared" si="32"/>
        <v>0</v>
      </c>
      <c r="DC48">
        <f t="shared" si="32"/>
        <v>0</v>
      </c>
      <c r="DD48">
        <f t="shared" si="32"/>
        <v>0</v>
      </c>
      <c r="DE48">
        <f t="shared" si="32"/>
        <v>0</v>
      </c>
      <c r="DF48">
        <f t="shared" si="32"/>
        <v>0</v>
      </c>
      <c r="DG48">
        <f t="shared" si="32"/>
        <v>0</v>
      </c>
      <c r="DH48">
        <f t="shared" si="32"/>
        <v>0</v>
      </c>
      <c r="DI48">
        <f t="shared" si="32"/>
        <v>0</v>
      </c>
      <c r="DJ48">
        <f t="shared" si="33"/>
        <v>0</v>
      </c>
      <c r="DK48">
        <f t="shared" si="33"/>
        <v>0</v>
      </c>
      <c r="DL48">
        <f t="shared" si="33"/>
        <v>0</v>
      </c>
      <c r="DM48">
        <f t="shared" si="33"/>
        <v>0</v>
      </c>
      <c r="DN48">
        <f t="shared" si="33"/>
        <v>0</v>
      </c>
      <c r="DO48">
        <f t="shared" si="33"/>
        <v>0</v>
      </c>
      <c r="DP48">
        <f t="shared" si="33"/>
        <v>0</v>
      </c>
      <c r="DQ48">
        <f t="shared" si="33"/>
        <v>0</v>
      </c>
      <c r="DR48">
        <f t="shared" si="33"/>
        <v>0</v>
      </c>
      <c r="DS48">
        <f t="shared" si="33"/>
        <v>0</v>
      </c>
      <c r="DT48">
        <f t="shared" si="33"/>
        <v>0</v>
      </c>
      <c r="DU48">
        <f t="shared" si="33"/>
        <v>0</v>
      </c>
      <c r="DV48">
        <f t="shared" si="33"/>
        <v>0</v>
      </c>
      <c r="DW48">
        <f t="shared" si="33"/>
        <v>0</v>
      </c>
      <c r="DX48">
        <f t="shared" si="33"/>
        <v>0</v>
      </c>
      <c r="DY48">
        <f t="shared" si="33"/>
        <v>0</v>
      </c>
      <c r="DZ48">
        <f t="shared" si="34"/>
        <v>0</v>
      </c>
      <c r="EA48">
        <f t="shared" si="34"/>
        <v>0</v>
      </c>
      <c r="EB48">
        <f t="shared" si="34"/>
        <v>0</v>
      </c>
      <c r="EC48">
        <f t="shared" si="34"/>
        <v>0</v>
      </c>
      <c r="ED48">
        <f t="shared" si="34"/>
        <v>0</v>
      </c>
      <c r="EE48">
        <f t="shared" si="34"/>
        <v>0</v>
      </c>
      <c r="EF48">
        <f t="shared" si="34"/>
        <v>0</v>
      </c>
      <c r="EG48">
        <f t="shared" si="34"/>
        <v>0</v>
      </c>
      <c r="EH48">
        <f t="shared" si="34"/>
        <v>0</v>
      </c>
      <c r="EI48">
        <f t="shared" si="34"/>
        <v>0</v>
      </c>
      <c r="EJ48">
        <f t="shared" si="34"/>
        <v>0</v>
      </c>
      <c r="EK48">
        <f t="shared" si="34"/>
        <v>0</v>
      </c>
      <c r="EL48">
        <f t="shared" si="34"/>
        <v>0</v>
      </c>
      <c r="EM48">
        <f t="shared" si="34"/>
        <v>0</v>
      </c>
      <c r="EN48">
        <f t="shared" si="34"/>
        <v>0</v>
      </c>
      <c r="EO48">
        <f t="shared" si="34"/>
        <v>0</v>
      </c>
      <c r="EP48">
        <f t="shared" si="35"/>
        <v>0</v>
      </c>
      <c r="EQ48">
        <f t="shared" si="35"/>
        <v>0</v>
      </c>
      <c r="ER48">
        <f t="shared" si="35"/>
        <v>0</v>
      </c>
      <c r="ES48">
        <f t="shared" si="35"/>
        <v>0</v>
      </c>
      <c r="ET48">
        <f t="shared" si="35"/>
        <v>0</v>
      </c>
      <c r="EU48">
        <f t="shared" si="35"/>
        <v>0</v>
      </c>
      <c r="EV48">
        <f t="shared" si="35"/>
        <v>0</v>
      </c>
      <c r="EW48">
        <f t="shared" si="35"/>
        <v>0</v>
      </c>
      <c r="EX48">
        <f t="shared" si="35"/>
        <v>0</v>
      </c>
      <c r="EY48">
        <f t="shared" si="35"/>
        <v>0</v>
      </c>
      <c r="EZ48">
        <f t="shared" si="35"/>
        <v>0</v>
      </c>
      <c r="FA48">
        <f t="shared" si="35"/>
        <v>0</v>
      </c>
      <c r="FB48">
        <f t="shared" si="35"/>
        <v>0</v>
      </c>
      <c r="FC48">
        <f t="shared" si="35"/>
        <v>0</v>
      </c>
      <c r="FD48">
        <f t="shared" si="35"/>
        <v>0</v>
      </c>
      <c r="FE48">
        <f t="shared" si="35"/>
        <v>0</v>
      </c>
      <c r="FF48">
        <f t="shared" si="36"/>
        <v>0</v>
      </c>
      <c r="FG48">
        <f t="shared" si="36"/>
        <v>0</v>
      </c>
      <c r="FH48">
        <f t="shared" si="36"/>
        <v>0</v>
      </c>
      <c r="FI48">
        <f t="shared" si="36"/>
        <v>0</v>
      </c>
      <c r="FJ48">
        <f t="shared" si="36"/>
        <v>0</v>
      </c>
      <c r="FK48">
        <f t="shared" si="36"/>
        <v>0</v>
      </c>
      <c r="FL48">
        <f t="shared" si="36"/>
        <v>0</v>
      </c>
      <c r="FM48">
        <f t="shared" si="36"/>
        <v>0</v>
      </c>
      <c r="FN48">
        <f t="shared" si="36"/>
        <v>0</v>
      </c>
      <c r="FO48">
        <f t="shared" si="36"/>
        <v>0</v>
      </c>
      <c r="FP48">
        <f t="shared" si="36"/>
        <v>0</v>
      </c>
      <c r="FQ48">
        <f t="shared" si="36"/>
        <v>0</v>
      </c>
      <c r="FR48">
        <f t="shared" si="36"/>
        <v>0</v>
      </c>
      <c r="FS48">
        <f t="shared" si="36"/>
        <v>0</v>
      </c>
      <c r="FT48">
        <f t="shared" si="36"/>
        <v>0</v>
      </c>
      <c r="FU48">
        <f t="shared" si="36"/>
        <v>0</v>
      </c>
      <c r="FV48">
        <f t="shared" si="37"/>
        <v>0</v>
      </c>
      <c r="FW48">
        <f t="shared" si="37"/>
        <v>0</v>
      </c>
      <c r="FX48">
        <f t="shared" si="37"/>
        <v>0</v>
      </c>
      <c r="FY48">
        <f t="shared" si="37"/>
        <v>0</v>
      </c>
      <c r="FZ48">
        <f t="shared" si="37"/>
        <v>0</v>
      </c>
      <c r="GA48">
        <f t="shared" si="37"/>
        <v>0</v>
      </c>
      <c r="GB48">
        <f t="shared" si="37"/>
        <v>0</v>
      </c>
      <c r="GC48">
        <f t="shared" si="37"/>
        <v>0</v>
      </c>
      <c r="GD48">
        <f t="shared" si="37"/>
        <v>0</v>
      </c>
      <c r="GE48">
        <f t="shared" si="37"/>
        <v>0</v>
      </c>
      <c r="GF48">
        <f t="shared" si="37"/>
        <v>0</v>
      </c>
      <c r="GG48">
        <f t="shared" si="37"/>
        <v>0</v>
      </c>
      <c r="GH48">
        <f t="shared" si="37"/>
        <v>0</v>
      </c>
      <c r="GI48">
        <f t="shared" si="37"/>
        <v>0</v>
      </c>
      <c r="GJ48">
        <f t="shared" si="37"/>
        <v>0</v>
      </c>
      <c r="GK48">
        <f t="shared" si="37"/>
        <v>0</v>
      </c>
      <c r="GL48">
        <f t="shared" si="38"/>
        <v>0</v>
      </c>
      <c r="GM48">
        <f t="shared" si="38"/>
        <v>0</v>
      </c>
      <c r="GN48">
        <f t="shared" si="38"/>
        <v>0</v>
      </c>
      <c r="GO48">
        <f t="shared" si="38"/>
        <v>0</v>
      </c>
      <c r="GP48">
        <f t="shared" si="38"/>
        <v>0</v>
      </c>
      <c r="GQ48">
        <f t="shared" si="38"/>
        <v>0</v>
      </c>
      <c r="GR48">
        <f t="shared" si="38"/>
        <v>0</v>
      </c>
      <c r="GS48">
        <f t="shared" si="38"/>
        <v>0</v>
      </c>
    </row>
    <row r="49" spans="1:201" x14ac:dyDescent="0.25">
      <c r="A49" s="2">
        <v>1262</v>
      </c>
      <c r="B49">
        <f t="shared" si="40"/>
        <v>0</v>
      </c>
      <c r="C49">
        <f t="shared" si="40"/>
        <v>0</v>
      </c>
      <c r="D49">
        <f t="shared" si="40"/>
        <v>0</v>
      </c>
      <c r="E49">
        <f t="shared" si="40"/>
        <v>0</v>
      </c>
      <c r="F49">
        <f t="shared" si="40"/>
        <v>0</v>
      </c>
      <c r="G49">
        <f t="shared" si="40"/>
        <v>0</v>
      </c>
      <c r="H49">
        <f t="shared" si="40"/>
        <v>0</v>
      </c>
      <c r="I49">
        <f t="shared" si="40"/>
        <v>0</v>
      </c>
      <c r="J49">
        <f t="shared" si="40"/>
        <v>0</v>
      </c>
      <c r="K49">
        <f t="shared" si="40"/>
        <v>0</v>
      </c>
      <c r="L49">
        <f t="shared" si="40"/>
        <v>0</v>
      </c>
      <c r="M49">
        <f t="shared" si="40"/>
        <v>0</v>
      </c>
      <c r="N49">
        <f t="shared" si="40"/>
        <v>0</v>
      </c>
      <c r="O49">
        <f t="shared" si="40"/>
        <v>0</v>
      </c>
      <c r="P49">
        <f t="shared" si="40"/>
        <v>0</v>
      </c>
      <c r="Q49">
        <f t="shared" si="39"/>
        <v>0</v>
      </c>
      <c r="R49">
        <f t="shared" si="27"/>
        <v>0</v>
      </c>
      <c r="S49">
        <f t="shared" si="27"/>
        <v>0</v>
      </c>
      <c r="T49">
        <f t="shared" si="27"/>
        <v>0</v>
      </c>
      <c r="U49">
        <f t="shared" si="27"/>
        <v>0</v>
      </c>
      <c r="V49">
        <f t="shared" si="27"/>
        <v>0</v>
      </c>
      <c r="W49">
        <f t="shared" si="27"/>
        <v>0</v>
      </c>
      <c r="X49">
        <f t="shared" si="27"/>
        <v>0</v>
      </c>
      <c r="Y49">
        <f t="shared" si="27"/>
        <v>0</v>
      </c>
      <c r="Z49">
        <f t="shared" si="27"/>
        <v>0</v>
      </c>
      <c r="AA49">
        <f t="shared" si="27"/>
        <v>0</v>
      </c>
      <c r="AB49">
        <f t="shared" si="27"/>
        <v>0</v>
      </c>
      <c r="AC49">
        <f t="shared" si="27"/>
        <v>0</v>
      </c>
      <c r="AD49">
        <f t="shared" si="27"/>
        <v>0</v>
      </c>
      <c r="AE49">
        <f t="shared" si="27"/>
        <v>0</v>
      </c>
      <c r="AF49">
        <f t="shared" si="27"/>
        <v>0</v>
      </c>
      <c r="AG49">
        <f t="shared" si="27"/>
        <v>0</v>
      </c>
      <c r="AH49">
        <f t="shared" si="28"/>
        <v>0</v>
      </c>
      <c r="AI49">
        <f t="shared" si="28"/>
        <v>0</v>
      </c>
      <c r="AJ49">
        <f t="shared" si="28"/>
        <v>0</v>
      </c>
      <c r="AK49">
        <f t="shared" si="28"/>
        <v>0</v>
      </c>
      <c r="AL49">
        <f t="shared" si="28"/>
        <v>0</v>
      </c>
      <c r="AM49">
        <f t="shared" si="28"/>
        <v>0</v>
      </c>
      <c r="AN49">
        <f t="shared" si="28"/>
        <v>0</v>
      </c>
      <c r="AO49">
        <f t="shared" si="28"/>
        <v>0</v>
      </c>
      <c r="AP49">
        <f t="shared" si="28"/>
        <v>0</v>
      </c>
      <c r="AQ49">
        <f t="shared" si="28"/>
        <v>0</v>
      </c>
      <c r="AR49">
        <f t="shared" si="28"/>
        <v>0</v>
      </c>
      <c r="AS49">
        <f t="shared" si="28"/>
        <v>0</v>
      </c>
      <c r="AT49">
        <f t="shared" si="28"/>
        <v>0</v>
      </c>
      <c r="AU49">
        <f t="shared" si="28"/>
        <v>0</v>
      </c>
      <c r="AV49">
        <f t="shared" si="28"/>
        <v>0</v>
      </c>
      <c r="AW49">
        <f t="shared" si="28"/>
        <v>0</v>
      </c>
      <c r="AX49">
        <f t="shared" si="29"/>
        <v>0</v>
      </c>
      <c r="AY49">
        <f t="shared" si="29"/>
        <v>0</v>
      </c>
      <c r="AZ49">
        <f t="shared" si="29"/>
        <v>0</v>
      </c>
      <c r="BA49">
        <f t="shared" si="29"/>
        <v>0</v>
      </c>
      <c r="BB49">
        <f t="shared" si="29"/>
        <v>0</v>
      </c>
      <c r="BC49">
        <f t="shared" si="29"/>
        <v>0</v>
      </c>
      <c r="BD49">
        <f t="shared" si="29"/>
        <v>0</v>
      </c>
      <c r="BE49">
        <f t="shared" si="29"/>
        <v>0</v>
      </c>
      <c r="BF49">
        <f t="shared" si="29"/>
        <v>0</v>
      </c>
      <c r="BG49">
        <f t="shared" si="29"/>
        <v>0</v>
      </c>
      <c r="BH49">
        <f t="shared" si="29"/>
        <v>0</v>
      </c>
      <c r="BI49">
        <f t="shared" si="29"/>
        <v>0</v>
      </c>
      <c r="BJ49">
        <f t="shared" si="29"/>
        <v>0</v>
      </c>
      <c r="BK49">
        <f t="shared" si="29"/>
        <v>0</v>
      </c>
      <c r="BL49">
        <f t="shared" si="29"/>
        <v>0</v>
      </c>
      <c r="BM49">
        <f t="shared" si="29"/>
        <v>0</v>
      </c>
      <c r="BN49">
        <f t="shared" si="30"/>
        <v>0</v>
      </c>
      <c r="BO49">
        <f t="shared" si="30"/>
        <v>0</v>
      </c>
      <c r="BP49">
        <f t="shared" si="30"/>
        <v>0</v>
      </c>
      <c r="BQ49">
        <f t="shared" si="30"/>
        <v>0</v>
      </c>
      <c r="BR49">
        <f t="shared" si="30"/>
        <v>0</v>
      </c>
      <c r="BS49">
        <f t="shared" si="30"/>
        <v>0</v>
      </c>
      <c r="BT49">
        <f t="shared" si="30"/>
        <v>0</v>
      </c>
      <c r="BU49">
        <f t="shared" si="30"/>
        <v>0</v>
      </c>
      <c r="BV49">
        <f t="shared" si="30"/>
        <v>0</v>
      </c>
      <c r="BW49">
        <f t="shared" si="30"/>
        <v>0</v>
      </c>
      <c r="BX49">
        <f t="shared" si="30"/>
        <v>0</v>
      </c>
      <c r="BY49">
        <f t="shared" si="30"/>
        <v>0</v>
      </c>
      <c r="BZ49">
        <f t="shared" si="30"/>
        <v>0</v>
      </c>
      <c r="CA49">
        <f t="shared" si="30"/>
        <v>0</v>
      </c>
      <c r="CB49">
        <f t="shared" si="30"/>
        <v>0</v>
      </c>
      <c r="CC49">
        <f t="shared" si="30"/>
        <v>0</v>
      </c>
      <c r="CD49">
        <f t="shared" si="31"/>
        <v>0</v>
      </c>
      <c r="CE49">
        <f t="shared" si="31"/>
        <v>0</v>
      </c>
      <c r="CF49">
        <f t="shared" si="31"/>
        <v>0</v>
      </c>
      <c r="CG49">
        <f t="shared" si="31"/>
        <v>0</v>
      </c>
      <c r="CH49">
        <f t="shared" si="31"/>
        <v>0</v>
      </c>
      <c r="CI49">
        <f t="shared" si="31"/>
        <v>0</v>
      </c>
      <c r="CJ49">
        <f t="shared" si="31"/>
        <v>0</v>
      </c>
      <c r="CK49">
        <f t="shared" si="31"/>
        <v>0</v>
      </c>
      <c r="CL49">
        <f t="shared" si="31"/>
        <v>0</v>
      </c>
      <c r="CM49">
        <f t="shared" si="31"/>
        <v>0</v>
      </c>
      <c r="CN49">
        <f t="shared" si="31"/>
        <v>0</v>
      </c>
      <c r="CO49">
        <f t="shared" si="31"/>
        <v>0</v>
      </c>
      <c r="CP49">
        <f t="shared" si="31"/>
        <v>0</v>
      </c>
      <c r="CQ49">
        <f t="shared" si="31"/>
        <v>0</v>
      </c>
      <c r="CR49">
        <f t="shared" si="31"/>
        <v>0</v>
      </c>
      <c r="CS49">
        <f t="shared" si="31"/>
        <v>0</v>
      </c>
      <c r="CT49">
        <f t="shared" si="32"/>
        <v>0</v>
      </c>
      <c r="CU49">
        <f t="shared" si="32"/>
        <v>0</v>
      </c>
      <c r="CV49">
        <f t="shared" si="32"/>
        <v>0</v>
      </c>
      <c r="CW49">
        <f t="shared" si="32"/>
        <v>0</v>
      </c>
      <c r="CX49">
        <f t="shared" si="32"/>
        <v>0</v>
      </c>
      <c r="CY49">
        <f t="shared" si="32"/>
        <v>0</v>
      </c>
      <c r="CZ49">
        <f t="shared" si="32"/>
        <v>0</v>
      </c>
      <c r="DA49">
        <f t="shared" si="32"/>
        <v>0</v>
      </c>
      <c r="DB49">
        <f t="shared" si="32"/>
        <v>0</v>
      </c>
      <c r="DC49">
        <f t="shared" si="32"/>
        <v>0</v>
      </c>
      <c r="DD49">
        <f t="shared" si="32"/>
        <v>0</v>
      </c>
      <c r="DE49">
        <f t="shared" si="32"/>
        <v>0</v>
      </c>
      <c r="DF49">
        <f t="shared" si="32"/>
        <v>0</v>
      </c>
      <c r="DG49">
        <f t="shared" si="32"/>
        <v>0</v>
      </c>
      <c r="DH49">
        <f t="shared" si="32"/>
        <v>0</v>
      </c>
      <c r="DI49">
        <f t="shared" si="32"/>
        <v>0</v>
      </c>
      <c r="DJ49">
        <f t="shared" si="33"/>
        <v>0</v>
      </c>
      <c r="DK49">
        <f t="shared" si="33"/>
        <v>0</v>
      </c>
      <c r="DL49">
        <f t="shared" si="33"/>
        <v>0</v>
      </c>
      <c r="DM49">
        <f t="shared" si="33"/>
        <v>0</v>
      </c>
      <c r="DN49">
        <f t="shared" si="33"/>
        <v>0</v>
      </c>
      <c r="DO49">
        <f t="shared" si="33"/>
        <v>0</v>
      </c>
      <c r="DP49">
        <f t="shared" si="33"/>
        <v>0</v>
      </c>
      <c r="DQ49">
        <f t="shared" si="33"/>
        <v>0</v>
      </c>
      <c r="DR49">
        <f t="shared" si="33"/>
        <v>0</v>
      </c>
      <c r="DS49">
        <f t="shared" si="33"/>
        <v>0</v>
      </c>
      <c r="DT49">
        <f t="shared" si="33"/>
        <v>0</v>
      </c>
      <c r="DU49">
        <f t="shared" si="33"/>
        <v>0</v>
      </c>
      <c r="DV49">
        <f t="shared" si="33"/>
        <v>0</v>
      </c>
      <c r="DW49">
        <f t="shared" si="33"/>
        <v>0</v>
      </c>
      <c r="DX49">
        <f t="shared" si="33"/>
        <v>0</v>
      </c>
      <c r="DY49">
        <f t="shared" si="33"/>
        <v>0</v>
      </c>
      <c r="DZ49">
        <f t="shared" si="34"/>
        <v>0</v>
      </c>
      <c r="EA49">
        <f t="shared" si="34"/>
        <v>0</v>
      </c>
      <c r="EB49">
        <f t="shared" si="34"/>
        <v>0</v>
      </c>
      <c r="EC49">
        <f t="shared" si="34"/>
        <v>0</v>
      </c>
      <c r="ED49">
        <f t="shared" si="34"/>
        <v>0</v>
      </c>
      <c r="EE49">
        <f t="shared" si="34"/>
        <v>0</v>
      </c>
      <c r="EF49">
        <f t="shared" si="34"/>
        <v>0</v>
      </c>
      <c r="EG49">
        <f t="shared" si="34"/>
        <v>0</v>
      </c>
      <c r="EH49">
        <f t="shared" si="34"/>
        <v>0</v>
      </c>
      <c r="EI49">
        <f t="shared" si="34"/>
        <v>0</v>
      </c>
      <c r="EJ49">
        <f t="shared" si="34"/>
        <v>0</v>
      </c>
      <c r="EK49">
        <f t="shared" si="34"/>
        <v>0</v>
      </c>
      <c r="EL49">
        <f t="shared" si="34"/>
        <v>0</v>
      </c>
      <c r="EM49">
        <f t="shared" si="34"/>
        <v>0</v>
      </c>
      <c r="EN49">
        <f t="shared" si="34"/>
        <v>0</v>
      </c>
      <c r="EO49">
        <f t="shared" si="34"/>
        <v>0</v>
      </c>
      <c r="EP49">
        <f t="shared" si="35"/>
        <v>0</v>
      </c>
      <c r="EQ49">
        <f t="shared" si="35"/>
        <v>0</v>
      </c>
      <c r="ER49">
        <f t="shared" si="35"/>
        <v>0</v>
      </c>
      <c r="ES49">
        <f t="shared" si="35"/>
        <v>0</v>
      </c>
      <c r="ET49">
        <f t="shared" si="35"/>
        <v>0</v>
      </c>
      <c r="EU49">
        <f t="shared" si="35"/>
        <v>0</v>
      </c>
      <c r="EV49">
        <f t="shared" si="35"/>
        <v>0</v>
      </c>
      <c r="EW49">
        <f t="shared" si="35"/>
        <v>0</v>
      </c>
      <c r="EX49">
        <f t="shared" si="35"/>
        <v>0</v>
      </c>
      <c r="EY49">
        <f t="shared" si="35"/>
        <v>0</v>
      </c>
      <c r="EZ49">
        <f t="shared" si="35"/>
        <v>0</v>
      </c>
      <c r="FA49">
        <f t="shared" si="35"/>
        <v>0</v>
      </c>
      <c r="FB49">
        <f t="shared" si="35"/>
        <v>0</v>
      </c>
      <c r="FC49">
        <f t="shared" si="35"/>
        <v>0</v>
      </c>
      <c r="FD49">
        <f t="shared" si="35"/>
        <v>0</v>
      </c>
      <c r="FE49">
        <f t="shared" si="35"/>
        <v>0</v>
      </c>
      <c r="FF49">
        <f t="shared" si="36"/>
        <v>0</v>
      </c>
      <c r="FG49">
        <f t="shared" si="36"/>
        <v>0</v>
      </c>
      <c r="FH49">
        <f t="shared" si="36"/>
        <v>0</v>
      </c>
      <c r="FI49">
        <f t="shared" si="36"/>
        <v>0</v>
      </c>
      <c r="FJ49">
        <f t="shared" si="36"/>
        <v>0</v>
      </c>
      <c r="FK49">
        <f t="shared" si="36"/>
        <v>0</v>
      </c>
      <c r="FL49">
        <f t="shared" si="36"/>
        <v>0</v>
      </c>
      <c r="FM49">
        <f t="shared" si="36"/>
        <v>0</v>
      </c>
      <c r="FN49">
        <f t="shared" si="36"/>
        <v>0</v>
      </c>
      <c r="FO49">
        <f t="shared" si="36"/>
        <v>0</v>
      </c>
      <c r="FP49">
        <f t="shared" si="36"/>
        <v>0</v>
      </c>
      <c r="FQ49">
        <f t="shared" si="36"/>
        <v>0</v>
      </c>
      <c r="FR49">
        <f t="shared" si="36"/>
        <v>0</v>
      </c>
      <c r="FS49">
        <f t="shared" si="36"/>
        <v>0</v>
      </c>
      <c r="FT49">
        <f t="shared" si="36"/>
        <v>0</v>
      </c>
      <c r="FU49">
        <f t="shared" si="36"/>
        <v>0</v>
      </c>
      <c r="FV49">
        <f t="shared" si="37"/>
        <v>0</v>
      </c>
      <c r="FW49">
        <f t="shared" si="37"/>
        <v>0</v>
      </c>
      <c r="FX49">
        <f t="shared" si="37"/>
        <v>0</v>
      </c>
      <c r="FY49">
        <f t="shared" si="37"/>
        <v>0</v>
      </c>
      <c r="FZ49">
        <f t="shared" si="37"/>
        <v>0</v>
      </c>
      <c r="GA49">
        <f t="shared" si="37"/>
        <v>0</v>
      </c>
      <c r="GB49">
        <f t="shared" si="37"/>
        <v>0</v>
      </c>
      <c r="GC49">
        <f t="shared" si="37"/>
        <v>0</v>
      </c>
      <c r="GD49">
        <f t="shared" si="37"/>
        <v>0</v>
      </c>
      <c r="GE49">
        <f t="shared" si="37"/>
        <v>0</v>
      </c>
      <c r="GF49">
        <f t="shared" si="37"/>
        <v>0</v>
      </c>
      <c r="GG49">
        <f t="shared" si="37"/>
        <v>0</v>
      </c>
      <c r="GH49">
        <f t="shared" si="37"/>
        <v>0</v>
      </c>
      <c r="GI49">
        <f t="shared" si="37"/>
        <v>0</v>
      </c>
      <c r="GJ49">
        <f t="shared" si="37"/>
        <v>0</v>
      </c>
      <c r="GK49">
        <f t="shared" si="37"/>
        <v>0</v>
      </c>
      <c r="GL49">
        <f t="shared" si="38"/>
        <v>0</v>
      </c>
      <c r="GM49">
        <f t="shared" si="38"/>
        <v>0</v>
      </c>
      <c r="GN49">
        <f t="shared" si="38"/>
        <v>0</v>
      </c>
      <c r="GO49">
        <f t="shared" si="38"/>
        <v>0</v>
      </c>
      <c r="GP49">
        <f t="shared" si="38"/>
        <v>0</v>
      </c>
      <c r="GQ49">
        <f t="shared" si="38"/>
        <v>0</v>
      </c>
      <c r="GR49">
        <f t="shared" si="38"/>
        <v>0</v>
      </c>
      <c r="GS49">
        <f t="shared" si="38"/>
        <v>0</v>
      </c>
    </row>
    <row r="50" spans="1:201" x14ac:dyDescent="0.25">
      <c r="A50" s="2">
        <v>1956</v>
      </c>
      <c r="B50">
        <f t="shared" si="40"/>
        <v>0</v>
      </c>
      <c r="C50">
        <f t="shared" si="40"/>
        <v>0</v>
      </c>
      <c r="D50">
        <f t="shared" si="40"/>
        <v>0</v>
      </c>
      <c r="E50">
        <f t="shared" si="40"/>
        <v>0</v>
      </c>
      <c r="F50">
        <f t="shared" si="40"/>
        <v>0</v>
      </c>
      <c r="G50">
        <f t="shared" si="40"/>
        <v>0</v>
      </c>
      <c r="H50">
        <f t="shared" si="40"/>
        <v>0</v>
      </c>
      <c r="I50">
        <f t="shared" si="40"/>
        <v>0</v>
      </c>
      <c r="J50">
        <f t="shared" si="40"/>
        <v>0</v>
      </c>
      <c r="K50">
        <f t="shared" si="40"/>
        <v>0</v>
      </c>
      <c r="L50">
        <f t="shared" si="40"/>
        <v>0</v>
      </c>
      <c r="M50">
        <f t="shared" si="40"/>
        <v>0</v>
      </c>
      <c r="N50">
        <f t="shared" si="40"/>
        <v>0</v>
      </c>
      <c r="O50">
        <f t="shared" si="40"/>
        <v>0</v>
      </c>
      <c r="P50">
        <f t="shared" si="40"/>
        <v>0</v>
      </c>
      <c r="Q50">
        <f t="shared" si="39"/>
        <v>0</v>
      </c>
      <c r="R50">
        <f t="shared" si="27"/>
        <v>0</v>
      </c>
      <c r="S50">
        <f t="shared" si="27"/>
        <v>0</v>
      </c>
      <c r="T50">
        <f t="shared" si="27"/>
        <v>0</v>
      </c>
      <c r="U50">
        <f t="shared" si="27"/>
        <v>0</v>
      </c>
      <c r="V50">
        <f t="shared" si="27"/>
        <v>0</v>
      </c>
      <c r="W50">
        <f t="shared" si="27"/>
        <v>0</v>
      </c>
      <c r="X50">
        <f t="shared" si="27"/>
        <v>0</v>
      </c>
      <c r="Y50">
        <f t="shared" si="27"/>
        <v>0</v>
      </c>
      <c r="Z50">
        <f t="shared" si="27"/>
        <v>0</v>
      </c>
      <c r="AA50">
        <f t="shared" si="27"/>
        <v>0</v>
      </c>
      <c r="AB50">
        <f t="shared" si="27"/>
        <v>0</v>
      </c>
      <c r="AC50">
        <f t="shared" si="27"/>
        <v>0</v>
      </c>
      <c r="AD50">
        <f t="shared" si="27"/>
        <v>0</v>
      </c>
      <c r="AE50">
        <f t="shared" si="27"/>
        <v>0</v>
      </c>
      <c r="AF50">
        <f t="shared" si="27"/>
        <v>0</v>
      </c>
      <c r="AG50">
        <f t="shared" si="27"/>
        <v>0</v>
      </c>
      <c r="AH50">
        <f t="shared" si="28"/>
        <v>0</v>
      </c>
      <c r="AI50">
        <f t="shared" si="28"/>
        <v>0</v>
      </c>
      <c r="AJ50">
        <f t="shared" si="28"/>
        <v>0</v>
      </c>
      <c r="AK50">
        <f t="shared" si="28"/>
        <v>0</v>
      </c>
      <c r="AL50">
        <f t="shared" si="28"/>
        <v>0</v>
      </c>
      <c r="AM50">
        <f t="shared" si="28"/>
        <v>0</v>
      </c>
      <c r="AN50">
        <f t="shared" si="28"/>
        <v>0</v>
      </c>
      <c r="AO50">
        <f t="shared" si="28"/>
        <v>0</v>
      </c>
      <c r="AP50">
        <f t="shared" si="28"/>
        <v>0</v>
      </c>
      <c r="AQ50">
        <f t="shared" si="28"/>
        <v>0</v>
      </c>
      <c r="AR50">
        <f t="shared" si="28"/>
        <v>0</v>
      </c>
      <c r="AS50">
        <f t="shared" si="28"/>
        <v>0</v>
      </c>
      <c r="AT50">
        <f t="shared" si="28"/>
        <v>0</v>
      </c>
      <c r="AU50">
        <f t="shared" si="28"/>
        <v>0</v>
      </c>
      <c r="AV50">
        <f t="shared" si="28"/>
        <v>0</v>
      </c>
      <c r="AW50">
        <f t="shared" si="28"/>
        <v>0</v>
      </c>
      <c r="AX50">
        <f t="shared" si="29"/>
        <v>0</v>
      </c>
      <c r="AY50">
        <f t="shared" si="29"/>
        <v>0</v>
      </c>
      <c r="AZ50">
        <f t="shared" si="29"/>
        <v>0</v>
      </c>
      <c r="BA50">
        <f t="shared" si="29"/>
        <v>0</v>
      </c>
      <c r="BB50">
        <f t="shared" si="29"/>
        <v>0</v>
      </c>
      <c r="BC50">
        <f t="shared" si="29"/>
        <v>0</v>
      </c>
      <c r="BD50">
        <f t="shared" si="29"/>
        <v>0</v>
      </c>
      <c r="BE50">
        <f t="shared" si="29"/>
        <v>0</v>
      </c>
      <c r="BF50">
        <f t="shared" si="29"/>
        <v>0</v>
      </c>
      <c r="BG50">
        <f t="shared" si="29"/>
        <v>0</v>
      </c>
      <c r="BH50">
        <f t="shared" si="29"/>
        <v>0</v>
      </c>
      <c r="BI50">
        <f t="shared" si="29"/>
        <v>0</v>
      </c>
      <c r="BJ50">
        <f t="shared" si="29"/>
        <v>0</v>
      </c>
      <c r="BK50">
        <f t="shared" si="29"/>
        <v>0</v>
      </c>
      <c r="BL50">
        <f t="shared" si="29"/>
        <v>0</v>
      </c>
      <c r="BM50">
        <f t="shared" si="29"/>
        <v>0</v>
      </c>
      <c r="BN50">
        <f t="shared" si="30"/>
        <v>0</v>
      </c>
      <c r="BO50">
        <f t="shared" si="30"/>
        <v>0</v>
      </c>
      <c r="BP50">
        <f t="shared" si="30"/>
        <v>0</v>
      </c>
      <c r="BQ50">
        <f t="shared" si="30"/>
        <v>0</v>
      </c>
      <c r="BR50">
        <f t="shared" si="30"/>
        <v>0</v>
      </c>
      <c r="BS50">
        <f t="shared" si="30"/>
        <v>0</v>
      </c>
      <c r="BT50">
        <f t="shared" si="30"/>
        <v>0</v>
      </c>
      <c r="BU50">
        <f t="shared" si="30"/>
        <v>0</v>
      </c>
      <c r="BV50">
        <f t="shared" si="30"/>
        <v>0</v>
      </c>
      <c r="BW50">
        <f t="shared" si="30"/>
        <v>0</v>
      </c>
      <c r="BX50">
        <f t="shared" si="30"/>
        <v>0</v>
      </c>
      <c r="BY50">
        <f t="shared" si="30"/>
        <v>0</v>
      </c>
      <c r="BZ50">
        <f t="shared" si="30"/>
        <v>0</v>
      </c>
      <c r="CA50">
        <f t="shared" si="30"/>
        <v>0</v>
      </c>
      <c r="CB50">
        <f t="shared" si="30"/>
        <v>0</v>
      </c>
      <c r="CC50">
        <f t="shared" si="30"/>
        <v>0</v>
      </c>
      <c r="CD50">
        <f t="shared" si="31"/>
        <v>0</v>
      </c>
      <c r="CE50">
        <f t="shared" si="31"/>
        <v>0</v>
      </c>
      <c r="CF50">
        <f t="shared" si="31"/>
        <v>0</v>
      </c>
      <c r="CG50">
        <f t="shared" si="31"/>
        <v>0</v>
      </c>
      <c r="CH50">
        <f t="shared" si="31"/>
        <v>0</v>
      </c>
      <c r="CI50">
        <f t="shared" si="31"/>
        <v>0</v>
      </c>
      <c r="CJ50">
        <f t="shared" si="31"/>
        <v>0</v>
      </c>
      <c r="CK50">
        <f t="shared" si="31"/>
        <v>0</v>
      </c>
      <c r="CL50">
        <f t="shared" si="31"/>
        <v>0</v>
      </c>
      <c r="CM50">
        <f t="shared" si="31"/>
        <v>0</v>
      </c>
      <c r="CN50">
        <f t="shared" si="31"/>
        <v>0</v>
      </c>
      <c r="CO50">
        <f t="shared" si="31"/>
        <v>0</v>
      </c>
      <c r="CP50">
        <f t="shared" si="31"/>
        <v>0</v>
      </c>
      <c r="CQ50">
        <f t="shared" si="31"/>
        <v>0</v>
      </c>
      <c r="CR50">
        <f t="shared" si="31"/>
        <v>0</v>
      </c>
      <c r="CS50">
        <f t="shared" si="31"/>
        <v>0</v>
      </c>
      <c r="CT50">
        <f t="shared" si="32"/>
        <v>0</v>
      </c>
      <c r="CU50">
        <f t="shared" si="32"/>
        <v>0</v>
      </c>
      <c r="CV50">
        <f t="shared" si="32"/>
        <v>0</v>
      </c>
      <c r="CW50">
        <f t="shared" si="32"/>
        <v>0</v>
      </c>
      <c r="CX50">
        <f t="shared" si="32"/>
        <v>0</v>
      </c>
      <c r="CY50">
        <f t="shared" si="32"/>
        <v>0</v>
      </c>
      <c r="CZ50">
        <f t="shared" si="32"/>
        <v>0</v>
      </c>
      <c r="DA50">
        <f t="shared" si="32"/>
        <v>0</v>
      </c>
      <c r="DB50">
        <f t="shared" si="32"/>
        <v>0</v>
      </c>
      <c r="DC50">
        <f t="shared" si="32"/>
        <v>0</v>
      </c>
      <c r="DD50">
        <f t="shared" si="32"/>
        <v>0</v>
      </c>
      <c r="DE50">
        <f t="shared" si="32"/>
        <v>0</v>
      </c>
      <c r="DF50">
        <f t="shared" si="32"/>
        <v>0</v>
      </c>
      <c r="DG50">
        <f t="shared" si="32"/>
        <v>0</v>
      </c>
      <c r="DH50">
        <f t="shared" si="32"/>
        <v>0</v>
      </c>
      <c r="DI50">
        <f t="shared" si="32"/>
        <v>0</v>
      </c>
      <c r="DJ50">
        <f t="shared" si="33"/>
        <v>0</v>
      </c>
      <c r="DK50">
        <f t="shared" si="33"/>
        <v>0</v>
      </c>
      <c r="DL50">
        <f t="shared" si="33"/>
        <v>0</v>
      </c>
      <c r="DM50">
        <f t="shared" si="33"/>
        <v>0</v>
      </c>
      <c r="DN50">
        <f t="shared" si="33"/>
        <v>0</v>
      </c>
      <c r="DO50">
        <f t="shared" si="33"/>
        <v>0</v>
      </c>
      <c r="DP50">
        <f t="shared" si="33"/>
        <v>0</v>
      </c>
      <c r="DQ50">
        <f t="shared" si="33"/>
        <v>0</v>
      </c>
      <c r="DR50">
        <f t="shared" si="33"/>
        <v>0</v>
      </c>
      <c r="DS50">
        <f t="shared" si="33"/>
        <v>0</v>
      </c>
      <c r="DT50">
        <f t="shared" si="33"/>
        <v>0</v>
      </c>
      <c r="DU50">
        <f t="shared" si="33"/>
        <v>0</v>
      </c>
      <c r="DV50">
        <f t="shared" si="33"/>
        <v>0</v>
      </c>
      <c r="DW50">
        <f t="shared" si="33"/>
        <v>0</v>
      </c>
      <c r="DX50">
        <f t="shared" si="33"/>
        <v>0</v>
      </c>
      <c r="DY50">
        <f t="shared" si="33"/>
        <v>0</v>
      </c>
      <c r="DZ50">
        <f t="shared" si="34"/>
        <v>0</v>
      </c>
      <c r="EA50">
        <f t="shared" si="34"/>
        <v>0</v>
      </c>
      <c r="EB50">
        <f t="shared" si="34"/>
        <v>0</v>
      </c>
      <c r="EC50">
        <f t="shared" si="34"/>
        <v>0</v>
      </c>
      <c r="ED50">
        <f t="shared" si="34"/>
        <v>0</v>
      </c>
      <c r="EE50">
        <f t="shared" si="34"/>
        <v>0</v>
      </c>
      <c r="EF50">
        <f t="shared" si="34"/>
        <v>0</v>
      </c>
      <c r="EG50">
        <f t="shared" si="34"/>
        <v>0</v>
      </c>
      <c r="EH50">
        <f t="shared" si="34"/>
        <v>0</v>
      </c>
      <c r="EI50">
        <f t="shared" si="34"/>
        <v>0</v>
      </c>
      <c r="EJ50">
        <f t="shared" si="34"/>
        <v>0</v>
      </c>
      <c r="EK50">
        <f t="shared" si="34"/>
        <v>0</v>
      </c>
      <c r="EL50">
        <f t="shared" si="34"/>
        <v>0</v>
      </c>
      <c r="EM50">
        <f t="shared" si="34"/>
        <v>0</v>
      </c>
      <c r="EN50">
        <f t="shared" si="34"/>
        <v>0</v>
      </c>
      <c r="EO50">
        <f t="shared" si="34"/>
        <v>0</v>
      </c>
      <c r="EP50">
        <f t="shared" si="35"/>
        <v>0</v>
      </c>
      <c r="EQ50">
        <f t="shared" si="35"/>
        <v>0</v>
      </c>
      <c r="ER50">
        <f t="shared" si="35"/>
        <v>0</v>
      </c>
      <c r="ES50">
        <f t="shared" si="35"/>
        <v>0</v>
      </c>
      <c r="ET50">
        <f t="shared" si="35"/>
        <v>0</v>
      </c>
      <c r="EU50">
        <f t="shared" si="35"/>
        <v>0</v>
      </c>
      <c r="EV50">
        <f t="shared" si="35"/>
        <v>0</v>
      </c>
      <c r="EW50">
        <f t="shared" si="35"/>
        <v>0</v>
      </c>
      <c r="EX50">
        <f t="shared" si="35"/>
        <v>0</v>
      </c>
      <c r="EY50">
        <f t="shared" si="35"/>
        <v>0</v>
      </c>
      <c r="EZ50">
        <f t="shared" si="35"/>
        <v>0</v>
      </c>
      <c r="FA50">
        <f t="shared" si="35"/>
        <v>0</v>
      </c>
      <c r="FB50">
        <f t="shared" si="35"/>
        <v>0</v>
      </c>
      <c r="FC50">
        <f t="shared" si="35"/>
        <v>0</v>
      </c>
      <c r="FD50">
        <f t="shared" si="35"/>
        <v>0</v>
      </c>
      <c r="FE50">
        <f t="shared" si="35"/>
        <v>0</v>
      </c>
      <c r="FF50">
        <f t="shared" si="36"/>
        <v>0</v>
      </c>
      <c r="FG50">
        <f t="shared" si="36"/>
        <v>0</v>
      </c>
      <c r="FH50">
        <f t="shared" si="36"/>
        <v>0</v>
      </c>
      <c r="FI50">
        <f t="shared" si="36"/>
        <v>0</v>
      </c>
      <c r="FJ50">
        <f t="shared" si="36"/>
        <v>0</v>
      </c>
      <c r="FK50">
        <f t="shared" si="36"/>
        <v>0</v>
      </c>
      <c r="FL50">
        <f t="shared" si="36"/>
        <v>0</v>
      </c>
      <c r="FM50">
        <f t="shared" si="36"/>
        <v>0</v>
      </c>
      <c r="FN50">
        <f t="shared" si="36"/>
        <v>0</v>
      </c>
      <c r="FO50">
        <f t="shared" si="36"/>
        <v>0</v>
      </c>
      <c r="FP50">
        <f t="shared" si="36"/>
        <v>0</v>
      </c>
      <c r="FQ50">
        <f t="shared" si="36"/>
        <v>0</v>
      </c>
      <c r="FR50">
        <f t="shared" si="36"/>
        <v>0</v>
      </c>
      <c r="FS50">
        <f t="shared" si="36"/>
        <v>0</v>
      </c>
      <c r="FT50">
        <f t="shared" si="36"/>
        <v>0</v>
      </c>
      <c r="FU50">
        <f t="shared" si="36"/>
        <v>0</v>
      </c>
      <c r="FV50">
        <f t="shared" si="37"/>
        <v>0</v>
      </c>
      <c r="FW50">
        <f t="shared" si="37"/>
        <v>0</v>
      </c>
      <c r="FX50">
        <f t="shared" si="37"/>
        <v>0</v>
      </c>
      <c r="FY50">
        <f t="shared" si="37"/>
        <v>0</v>
      </c>
      <c r="FZ50">
        <f t="shared" si="37"/>
        <v>0</v>
      </c>
      <c r="GA50">
        <f t="shared" si="37"/>
        <v>0</v>
      </c>
      <c r="GB50">
        <f t="shared" si="37"/>
        <v>0</v>
      </c>
      <c r="GC50">
        <f t="shared" si="37"/>
        <v>0</v>
      </c>
      <c r="GD50">
        <f t="shared" si="37"/>
        <v>0</v>
      </c>
      <c r="GE50">
        <f t="shared" si="37"/>
        <v>0</v>
      </c>
      <c r="GF50">
        <f t="shared" si="37"/>
        <v>0</v>
      </c>
      <c r="GG50">
        <f t="shared" si="37"/>
        <v>0</v>
      </c>
      <c r="GH50">
        <f t="shared" si="37"/>
        <v>0</v>
      </c>
      <c r="GI50">
        <f t="shared" si="37"/>
        <v>0</v>
      </c>
      <c r="GJ50">
        <f t="shared" si="37"/>
        <v>0</v>
      </c>
      <c r="GK50">
        <f t="shared" si="37"/>
        <v>0</v>
      </c>
      <c r="GL50">
        <f t="shared" si="38"/>
        <v>0</v>
      </c>
      <c r="GM50">
        <f t="shared" si="38"/>
        <v>0</v>
      </c>
      <c r="GN50">
        <f t="shared" si="38"/>
        <v>0</v>
      </c>
      <c r="GO50">
        <f t="shared" si="38"/>
        <v>0</v>
      </c>
      <c r="GP50">
        <f t="shared" si="38"/>
        <v>0</v>
      </c>
      <c r="GQ50">
        <f t="shared" si="38"/>
        <v>0</v>
      </c>
      <c r="GR50">
        <f t="shared" si="38"/>
        <v>0</v>
      </c>
      <c r="GS50">
        <f t="shared" si="38"/>
        <v>0</v>
      </c>
    </row>
    <row r="51" spans="1:201" x14ac:dyDescent="0.25">
      <c r="A51" s="2">
        <v>770</v>
      </c>
      <c r="B51">
        <f t="shared" si="40"/>
        <v>0</v>
      </c>
      <c r="C51">
        <f t="shared" si="40"/>
        <v>0</v>
      </c>
      <c r="D51">
        <f t="shared" si="40"/>
        <v>0</v>
      </c>
      <c r="E51">
        <f t="shared" si="40"/>
        <v>0</v>
      </c>
      <c r="F51">
        <f t="shared" si="40"/>
        <v>0</v>
      </c>
      <c r="G51">
        <f t="shared" si="40"/>
        <v>0</v>
      </c>
      <c r="H51">
        <f t="shared" si="40"/>
        <v>0</v>
      </c>
      <c r="I51">
        <f t="shared" si="40"/>
        <v>0</v>
      </c>
      <c r="J51">
        <f t="shared" si="40"/>
        <v>0</v>
      </c>
      <c r="K51">
        <f t="shared" si="40"/>
        <v>0</v>
      </c>
      <c r="L51">
        <f t="shared" si="40"/>
        <v>0</v>
      </c>
      <c r="M51">
        <f t="shared" si="40"/>
        <v>0</v>
      </c>
      <c r="N51">
        <f t="shared" si="40"/>
        <v>0</v>
      </c>
      <c r="O51">
        <f t="shared" si="40"/>
        <v>0</v>
      </c>
      <c r="P51">
        <f t="shared" si="40"/>
        <v>0</v>
      </c>
      <c r="Q51">
        <f t="shared" si="39"/>
        <v>0</v>
      </c>
      <c r="R51">
        <f t="shared" si="27"/>
        <v>0</v>
      </c>
      <c r="S51">
        <f t="shared" si="27"/>
        <v>0</v>
      </c>
      <c r="T51">
        <f t="shared" si="27"/>
        <v>0</v>
      </c>
      <c r="U51">
        <f t="shared" si="27"/>
        <v>0</v>
      </c>
      <c r="V51">
        <f t="shared" si="27"/>
        <v>0</v>
      </c>
      <c r="W51">
        <f t="shared" si="27"/>
        <v>0</v>
      </c>
      <c r="X51">
        <f t="shared" si="27"/>
        <v>0</v>
      </c>
      <c r="Y51">
        <f t="shared" si="27"/>
        <v>0</v>
      </c>
      <c r="Z51">
        <f t="shared" si="27"/>
        <v>0</v>
      </c>
      <c r="AA51">
        <f t="shared" si="27"/>
        <v>0</v>
      </c>
      <c r="AB51">
        <f t="shared" si="27"/>
        <v>0</v>
      </c>
      <c r="AC51">
        <f t="shared" si="27"/>
        <v>0</v>
      </c>
      <c r="AD51">
        <f t="shared" si="27"/>
        <v>0</v>
      </c>
      <c r="AE51">
        <f t="shared" si="27"/>
        <v>0</v>
      </c>
      <c r="AF51">
        <f t="shared" si="27"/>
        <v>0</v>
      </c>
      <c r="AG51">
        <f t="shared" ref="AG51:AV66" si="41">IF($A51&gt;=AG$4,0,1)*COUNTIF($A$5:$A$204,2020-AG$4-$A51)*$A51*AG$4*(2020-AG$4-$A51)</f>
        <v>0</v>
      </c>
      <c r="AH51">
        <f t="shared" si="28"/>
        <v>0</v>
      </c>
      <c r="AI51">
        <f t="shared" si="28"/>
        <v>0</v>
      </c>
      <c r="AJ51">
        <f t="shared" si="28"/>
        <v>0</v>
      </c>
      <c r="AK51">
        <f t="shared" si="28"/>
        <v>0</v>
      </c>
      <c r="AL51">
        <f t="shared" si="28"/>
        <v>0</v>
      </c>
      <c r="AM51">
        <f t="shared" si="28"/>
        <v>0</v>
      </c>
      <c r="AN51">
        <f t="shared" si="28"/>
        <v>0</v>
      </c>
      <c r="AO51">
        <f t="shared" si="28"/>
        <v>0</v>
      </c>
      <c r="AP51">
        <f t="shared" si="28"/>
        <v>0</v>
      </c>
      <c r="AQ51">
        <f t="shared" si="28"/>
        <v>0</v>
      </c>
      <c r="AR51">
        <f t="shared" si="28"/>
        <v>0</v>
      </c>
      <c r="AS51">
        <f t="shared" si="28"/>
        <v>0</v>
      </c>
      <c r="AT51">
        <f t="shared" si="28"/>
        <v>0</v>
      </c>
      <c r="AU51">
        <f t="shared" si="28"/>
        <v>0</v>
      </c>
      <c r="AV51">
        <f t="shared" si="28"/>
        <v>0</v>
      </c>
      <c r="AW51">
        <f t="shared" ref="AW51:BL66" si="42">IF($A51&gt;=AW$4,0,1)*COUNTIF($A$5:$A$204,2020-AW$4-$A51)*$A51*AW$4*(2020-AW$4-$A51)</f>
        <v>0</v>
      </c>
      <c r="AX51">
        <f t="shared" si="29"/>
        <v>0</v>
      </c>
      <c r="AY51">
        <f t="shared" si="29"/>
        <v>0</v>
      </c>
      <c r="AZ51">
        <f t="shared" si="29"/>
        <v>0</v>
      </c>
      <c r="BA51">
        <f t="shared" si="29"/>
        <v>0</v>
      </c>
      <c r="BB51">
        <f t="shared" si="29"/>
        <v>0</v>
      </c>
      <c r="BC51">
        <f t="shared" si="29"/>
        <v>0</v>
      </c>
      <c r="BD51">
        <f t="shared" si="29"/>
        <v>0</v>
      </c>
      <c r="BE51">
        <f t="shared" si="29"/>
        <v>0</v>
      </c>
      <c r="BF51">
        <f t="shared" si="29"/>
        <v>0</v>
      </c>
      <c r="BG51">
        <f t="shared" si="29"/>
        <v>0</v>
      </c>
      <c r="BH51">
        <f t="shared" si="29"/>
        <v>0</v>
      </c>
      <c r="BI51">
        <f t="shared" si="29"/>
        <v>0</v>
      </c>
      <c r="BJ51">
        <f t="shared" si="29"/>
        <v>0</v>
      </c>
      <c r="BK51">
        <f t="shared" si="29"/>
        <v>0</v>
      </c>
      <c r="BL51">
        <f t="shared" si="29"/>
        <v>0</v>
      </c>
      <c r="BM51">
        <f t="shared" ref="BM51:CB66" si="43">IF($A51&gt;=BM$4,0,1)*COUNTIF($A$5:$A$204,2020-BM$4-$A51)*$A51*BM$4*(2020-BM$4-$A51)</f>
        <v>0</v>
      </c>
      <c r="BN51">
        <f t="shared" si="30"/>
        <v>0</v>
      </c>
      <c r="BO51">
        <f t="shared" si="30"/>
        <v>0</v>
      </c>
      <c r="BP51">
        <f t="shared" si="30"/>
        <v>0</v>
      </c>
      <c r="BQ51">
        <f t="shared" si="30"/>
        <v>0</v>
      </c>
      <c r="BR51">
        <f t="shared" si="30"/>
        <v>0</v>
      </c>
      <c r="BS51">
        <f t="shared" si="30"/>
        <v>0</v>
      </c>
      <c r="BT51">
        <f t="shared" si="30"/>
        <v>0</v>
      </c>
      <c r="BU51">
        <f t="shared" si="30"/>
        <v>0</v>
      </c>
      <c r="BV51">
        <f t="shared" si="30"/>
        <v>0</v>
      </c>
      <c r="BW51">
        <f t="shared" si="30"/>
        <v>0</v>
      </c>
      <c r="BX51">
        <f t="shared" si="30"/>
        <v>0</v>
      </c>
      <c r="BY51">
        <f t="shared" si="30"/>
        <v>0</v>
      </c>
      <c r="BZ51">
        <f t="shared" si="30"/>
        <v>0</v>
      </c>
      <c r="CA51">
        <f t="shared" si="30"/>
        <v>0</v>
      </c>
      <c r="CB51">
        <f t="shared" si="30"/>
        <v>0</v>
      </c>
      <c r="CC51">
        <f t="shared" ref="CC51:CR66" si="44">IF($A51&gt;=CC$4,0,1)*COUNTIF($A$5:$A$204,2020-CC$4-$A51)*$A51*CC$4*(2020-CC$4-$A51)</f>
        <v>0</v>
      </c>
      <c r="CD51">
        <f t="shared" si="31"/>
        <v>0</v>
      </c>
      <c r="CE51">
        <f t="shared" si="31"/>
        <v>0</v>
      </c>
      <c r="CF51">
        <f t="shared" si="31"/>
        <v>0</v>
      </c>
      <c r="CG51">
        <f t="shared" si="31"/>
        <v>0</v>
      </c>
      <c r="CH51">
        <f t="shared" si="31"/>
        <v>0</v>
      </c>
      <c r="CI51">
        <f t="shared" si="31"/>
        <v>0</v>
      </c>
      <c r="CJ51">
        <f t="shared" si="31"/>
        <v>0</v>
      </c>
      <c r="CK51">
        <f t="shared" si="31"/>
        <v>0</v>
      </c>
      <c r="CL51">
        <f t="shared" si="31"/>
        <v>0</v>
      </c>
      <c r="CM51">
        <f t="shared" si="31"/>
        <v>0</v>
      </c>
      <c r="CN51">
        <f t="shared" si="31"/>
        <v>0</v>
      </c>
      <c r="CO51">
        <f t="shared" si="31"/>
        <v>0</v>
      </c>
      <c r="CP51">
        <f t="shared" si="31"/>
        <v>0</v>
      </c>
      <c r="CQ51">
        <f t="shared" si="31"/>
        <v>0</v>
      </c>
      <c r="CR51">
        <f t="shared" si="31"/>
        <v>0</v>
      </c>
      <c r="CS51">
        <f t="shared" ref="CS51:DH66" si="45">IF($A51&gt;=CS$4,0,1)*COUNTIF($A$5:$A$204,2020-CS$4-$A51)*$A51*CS$4*(2020-CS$4-$A51)</f>
        <v>0</v>
      </c>
      <c r="CT51">
        <f t="shared" si="32"/>
        <v>0</v>
      </c>
      <c r="CU51">
        <f t="shared" si="32"/>
        <v>0</v>
      </c>
      <c r="CV51">
        <f t="shared" si="32"/>
        <v>0</v>
      </c>
      <c r="CW51">
        <f t="shared" si="32"/>
        <v>0</v>
      </c>
      <c r="CX51">
        <f t="shared" si="32"/>
        <v>0</v>
      </c>
      <c r="CY51">
        <f t="shared" si="32"/>
        <v>0</v>
      </c>
      <c r="CZ51">
        <f t="shared" si="32"/>
        <v>0</v>
      </c>
      <c r="DA51">
        <f t="shared" si="32"/>
        <v>0</v>
      </c>
      <c r="DB51">
        <f t="shared" si="32"/>
        <v>0</v>
      </c>
      <c r="DC51">
        <f t="shared" si="32"/>
        <v>0</v>
      </c>
      <c r="DD51">
        <f t="shared" si="32"/>
        <v>0</v>
      </c>
      <c r="DE51">
        <f t="shared" si="32"/>
        <v>0</v>
      </c>
      <c r="DF51">
        <f t="shared" si="32"/>
        <v>0</v>
      </c>
      <c r="DG51">
        <f t="shared" si="32"/>
        <v>0</v>
      </c>
      <c r="DH51">
        <f t="shared" si="32"/>
        <v>0</v>
      </c>
      <c r="DI51">
        <f t="shared" ref="DI51:DX66" si="46">IF($A51&gt;=DI$4,0,1)*COUNTIF($A$5:$A$204,2020-DI$4-$A51)*$A51*DI$4*(2020-DI$4-$A51)</f>
        <v>0</v>
      </c>
      <c r="DJ51">
        <f t="shared" si="33"/>
        <v>0</v>
      </c>
      <c r="DK51">
        <f t="shared" si="33"/>
        <v>0</v>
      </c>
      <c r="DL51">
        <f t="shared" si="33"/>
        <v>0</v>
      </c>
      <c r="DM51">
        <f t="shared" si="33"/>
        <v>0</v>
      </c>
      <c r="DN51">
        <f t="shared" si="33"/>
        <v>0</v>
      </c>
      <c r="DO51">
        <f t="shared" si="33"/>
        <v>0</v>
      </c>
      <c r="DP51">
        <f t="shared" si="33"/>
        <v>0</v>
      </c>
      <c r="DQ51">
        <f t="shared" si="33"/>
        <v>0</v>
      </c>
      <c r="DR51">
        <f t="shared" si="33"/>
        <v>0</v>
      </c>
      <c r="DS51">
        <f t="shared" si="33"/>
        <v>0</v>
      </c>
      <c r="DT51">
        <f t="shared" si="33"/>
        <v>0</v>
      </c>
      <c r="DU51">
        <f t="shared" si="33"/>
        <v>0</v>
      </c>
      <c r="DV51">
        <f t="shared" si="33"/>
        <v>0</v>
      </c>
      <c r="DW51">
        <f t="shared" si="33"/>
        <v>0</v>
      </c>
      <c r="DX51">
        <f t="shared" si="33"/>
        <v>0</v>
      </c>
      <c r="DY51">
        <f t="shared" ref="DY51:EN66" si="47">IF($A51&gt;=DY$4,0,1)*COUNTIF($A$5:$A$204,2020-DY$4-$A51)*$A51*DY$4*(2020-DY$4-$A51)</f>
        <v>0</v>
      </c>
      <c r="DZ51">
        <f t="shared" si="34"/>
        <v>0</v>
      </c>
      <c r="EA51">
        <f t="shared" si="34"/>
        <v>0</v>
      </c>
      <c r="EB51">
        <f t="shared" si="34"/>
        <v>0</v>
      </c>
      <c r="EC51">
        <f t="shared" si="34"/>
        <v>0</v>
      </c>
      <c r="ED51">
        <f t="shared" si="34"/>
        <v>0</v>
      </c>
      <c r="EE51">
        <f t="shared" si="34"/>
        <v>0</v>
      </c>
      <c r="EF51">
        <f t="shared" si="34"/>
        <v>0</v>
      </c>
      <c r="EG51">
        <f t="shared" si="34"/>
        <v>0</v>
      </c>
      <c r="EH51">
        <f t="shared" si="34"/>
        <v>0</v>
      </c>
      <c r="EI51">
        <f t="shared" si="34"/>
        <v>0</v>
      </c>
      <c r="EJ51">
        <f t="shared" si="34"/>
        <v>0</v>
      </c>
      <c r="EK51">
        <f t="shared" si="34"/>
        <v>0</v>
      </c>
      <c r="EL51">
        <f t="shared" si="34"/>
        <v>0</v>
      </c>
      <c r="EM51">
        <f t="shared" si="34"/>
        <v>0</v>
      </c>
      <c r="EN51">
        <f t="shared" si="34"/>
        <v>0</v>
      </c>
      <c r="EO51">
        <f t="shared" ref="EO51:FD66" si="48">IF($A51&gt;=EO$4,0,1)*COUNTIF($A$5:$A$204,2020-EO$4-$A51)*$A51*EO$4*(2020-EO$4-$A51)</f>
        <v>0</v>
      </c>
      <c r="EP51">
        <f t="shared" si="35"/>
        <v>0</v>
      </c>
      <c r="EQ51">
        <f t="shared" si="35"/>
        <v>0</v>
      </c>
      <c r="ER51">
        <f t="shared" si="35"/>
        <v>0</v>
      </c>
      <c r="ES51">
        <f t="shared" si="35"/>
        <v>0</v>
      </c>
      <c r="ET51">
        <f t="shared" si="35"/>
        <v>0</v>
      </c>
      <c r="EU51">
        <f t="shared" si="35"/>
        <v>0</v>
      </c>
      <c r="EV51">
        <f t="shared" si="35"/>
        <v>0</v>
      </c>
      <c r="EW51">
        <f t="shared" si="35"/>
        <v>0</v>
      </c>
      <c r="EX51">
        <f t="shared" si="35"/>
        <v>0</v>
      </c>
      <c r="EY51">
        <f t="shared" si="35"/>
        <v>0</v>
      </c>
      <c r="EZ51">
        <f t="shared" si="35"/>
        <v>0</v>
      </c>
      <c r="FA51">
        <f t="shared" si="35"/>
        <v>0</v>
      </c>
      <c r="FB51">
        <f t="shared" si="35"/>
        <v>0</v>
      </c>
      <c r="FC51">
        <f t="shared" si="35"/>
        <v>0</v>
      </c>
      <c r="FD51">
        <f t="shared" si="35"/>
        <v>0</v>
      </c>
      <c r="FE51">
        <f t="shared" ref="FE51:FT66" si="49">IF($A51&gt;=FE$4,0,1)*COUNTIF($A$5:$A$204,2020-FE$4-$A51)*$A51*FE$4*(2020-FE$4-$A51)</f>
        <v>0</v>
      </c>
      <c r="FF51">
        <f t="shared" si="36"/>
        <v>0</v>
      </c>
      <c r="FG51">
        <f t="shared" si="36"/>
        <v>0</v>
      </c>
      <c r="FH51">
        <f t="shared" si="36"/>
        <v>0</v>
      </c>
      <c r="FI51">
        <f t="shared" si="36"/>
        <v>0</v>
      </c>
      <c r="FJ51">
        <f t="shared" si="36"/>
        <v>0</v>
      </c>
      <c r="FK51">
        <f t="shared" si="36"/>
        <v>0</v>
      </c>
      <c r="FL51">
        <f t="shared" si="36"/>
        <v>0</v>
      </c>
      <c r="FM51">
        <f t="shared" si="36"/>
        <v>0</v>
      </c>
      <c r="FN51">
        <f t="shared" si="36"/>
        <v>0</v>
      </c>
      <c r="FO51">
        <f t="shared" si="36"/>
        <v>0</v>
      </c>
      <c r="FP51">
        <f t="shared" si="36"/>
        <v>0</v>
      </c>
      <c r="FQ51">
        <f t="shared" si="36"/>
        <v>0</v>
      </c>
      <c r="FR51">
        <f t="shared" si="36"/>
        <v>0</v>
      </c>
      <c r="FS51">
        <f t="shared" si="36"/>
        <v>0</v>
      </c>
      <c r="FT51">
        <f t="shared" si="36"/>
        <v>0</v>
      </c>
      <c r="FU51">
        <f t="shared" ref="FU51:GJ66" si="50">IF($A51&gt;=FU$4,0,1)*COUNTIF($A$5:$A$204,2020-FU$4-$A51)*$A51*FU$4*(2020-FU$4-$A51)</f>
        <v>0</v>
      </c>
      <c r="FV51">
        <f t="shared" si="37"/>
        <v>0</v>
      </c>
      <c r="FW51">
        <f t="shared" si="37"/>
        <v>0</v>
      </c>
      <c r="FX51">
        <f t="shared" si="37"/>
        <v>0</v>
      </c>
      <c r="FY51">
        <f t="shared" si="37"/>
        <v>0</v>
      </c>
      <c r="FZ51">
        <f t="shared" si="37"/>
        <v>0</v>
      </c>
      <c r="GA51">
        <f t="shared" si="37"/>
        <v>0</v>
      </c>
      <c r="GB51">
        <f t="shared" si="37"/>
        <v>0</v>
      </c>
      <c r="GC51">
        <f t="shared" si="37"/>
        <v>0</v>
      </c>
      <c r="GD51">
        <f t="shared" si="37"/>
        <v>0</v>
      </c>
      <c r="GE51">
        <f t="shared" si="37"/>
        <v>0</v>
      </c>
      <c r="GF51">
        <f t="shared" si="37"/>
        <v>0</v>
      </c>
      <c r="GG51">
        <f t="shared" si="37"/>
        <v>0</v>
      </c>
      <c r="GH51">
        <f t="shared" si="37"/>
        <v>0</v>
      </c>
      <c r="GI51">
        <f t="shared" si="37"/>
        <v>0</v>
      </c>
      <c r="GJ51">
        <f t="shared" si="37"/>
        <v>0</v>
      </c>
      <c r="GK51">
        <f t="shared" ref="GK51:GS66" si="51">IF($A51&gt;=GK$4,0,1)*COUNTIF($A$5:$A$204,2020-GK$4-$A51)*$A51*GK$4*(2020-GK$4-$A51)</f>
        <v>0</v>
      </c>
      <c r="GL51">
        <f t="shared" si="38"/>
        <v>0</v>
      </c>
      <c r="GM51">
        <f t="shared" si="38"/>
        <v>0</v>
      </c>
      <c r="GN51">
        <f t="shared" si="38"/>
        <v>0</v>
      </c>
      <c r="GO51">
        <f t="shared" si="38"/>
        <v>0</v>
      </c>
      <c r="GP51">
        <f t="shared" si="38"/>
        <v>0</v>
      </c>
      <c r="GQ51">
        <f t="shared" si="38"/>
        <v>0</v>
      </c>
      <c r="GR51">
        <f t="shared" si="38"/>
        <v>0</v>
      </c>
      <c r="GS51">
        <f t="shared" si="38"/>
        <v>0</v>
      </c>
    </row>
    <row r="52" spans="1:201" x14ac:dyDescent="0.25">
      <c r="A52" s="2">
        <v>1507</v>
      </c>
      <c r="B52">
        <f t="shared" si="40"/>
        <v>0</v>
      </c>
      <c r="C52">
        <f t="shared" si="40"/>
        <v>0</v>
      </c>
      <c r="D52">
        <f t="shared" si="40"/>
        <v>0</v>
      </c>
      <c r="E52">
        <f t="shared" si="40"/>
        <v>0</v>
      </c>
      <c r="F52">
        <f t="shared" si="40"/>
        <v>0</v>
      </c>
      <c r="G52">
        <f t="shared" si="40"/>
        <v>0</v>
      </c>
      <c r="H52">
        <f t="shared" si="40"/>
        <v>0</v>
      </c>
      <c r="I52">
        <f t="shared" si="40"/>
        <v>0</v>
      </c>
      <c r="J52">
        <f t="shared" si="40"/>
        <v>0</v>
      </c>
      <c r="K52">
        <f t="shared" si="40"/>
        <v>0</v>
      </c>
      <c r="L52">
        <f t="shared" si="40"/>
        <v>0</v>
      </c>
      <c r="M52">
        <f t="shared" si="40"/>
        <v>0</v>
      </c>
      <c r="N52">
        <f t="shared" si="40"/>
        <v>0</v>
      </c>
      <c r="O52">
        <f t="shared" si="40"/>
        <v>0</v>
      </c>
      <c r="P52">
        <f t="shared" si="40"/>
        <v>0</v>
      </c>
      <c r="Q52">
        <f t="shared" si="39"/>
        <v>0</v>
      </c>
      <c r="R52">
        <f t="shared" si="39"/>
        <v>0</v>
      </c>
      <c r="S52">
        <f t="shared" si="39"/>
        <v>0</v>
      </c>
      <c r="T52">
        <f t="shared" si="39"/>
        <v>0</v>
      </c>
      <c r="U52">
        <f t="shared" si="39"/>
        <v>0</v>
      </c>
      <c r="V52">
        <f t="shared" si="39"/>
        <v>0</v>
      </c>
      <c r="W52">
        <f t="shared" si="39"/>
        <v>0</v>
      </c>
      <c r="X52">
        <f t="shared" si="39"/>
        <v>0</v>
      </c>
      <c r="Y52">
        <f t="shared" si="39"/>
        <v>0</v>
      </c>
      <c r="Z52">
        <f t="shared" si="39"/>
        <v>0</v>
      </c>
      <c r="AA52">
        <f t="shared" si="39"/>
        <v>0</v>
      </c>
      <c r="AB52">
        <f t="shared" si="39"/>
        <v>0</v>
      </c>
      <c r="AC52">
        <f t="shared" si="39"/>
        <v>0</v>
      </c>
      <c r="AD52">
        <f t="shared" si="39"/>
        <v>0</v>
      </c>
      <c r="AE52">
        <f t="shared" si="39"/>
        <v>0</v>
      </c>
      <c r="AF52">
        <f t="shared" si="39"/>
        <v>0</v>
      </c>
      <c r="AG52">
        <f t="shared" si="41"/>
        <v>0</v>
      </c>
      <c r="AH52">
        <f t="shared" si="41"/>
        <v>0</v>
      </c>
      <c r="AI52">
        <f t="shared" si="41"/>
        <v>0</v>
      </c>
      <c r="AJ52">
        <f t="shared" si="41"/>
        <v>0</v>
      </c>
      <c r="AK52">
        <f t="shared" si="41"/>
        <v>0</v>
      </c>
      <c r="AL52">
        <f t="shared" si="41"/>
        <v>0</v>
      </c>
      <c r="AM52">
        <f t="shared" si="41"/>
        <v>0</v>
      </c>
      <c r="AN52">
        <f t="shared" si="41"/>
        <v>0</v>
      </c>
      <c r="AO52">
        <f t="shared" si="41"/>
        <v>0</v>
      </c>
      <c r="AP52">
        <f t="shared" si="41"/>
        <v>0</v>
      </c>
      <c r="AQ52">
        <f t="shared" si="41"/>
        <v>0</v>
      </c>
      <c r="AR52">
        <f t="shared" si="41"/>
        <v>0</v>
      </c>
      <c r="AS52">
        <f t="shared" si="41"/>
        <v>0</v>
      </c>
      <c r="AT52">
        <f t="shared" si="41"/>
        <v>0</v>
      </c>
      <c r="AU52">
        <f t="shared" si="41"/>
        <v>0</v>
      </c>
      <c r="AV52">
        <f t="shared" si="41"/>
        <v>0</v>
      </c>
      <c r="AW52">
        <f t="shared" si="42"/>
        <v>0</v>
      </c>
      <c r="AX52">
        <f t="shared" si="42"/>
        <v>0</v>
      </c>
      <c r="AY52">
        <f t="shared" si="42"/>
        <v>0</v>
      </c>
      <c r="AZ52">
        <f t="shared" si="42"/>
        <v>0</v>
      </c>
      <c r="BA52">
        <f t="shared" si="42"/>
        <v>0</v>
      </c>
      <c r="BB52">
        <f t="shared" si="42"/>
        <v>0</v>
      </c>
      <c r="BC52">
        <f t="shared" si="42"/>
        <v>0</v>
      </c>
      <c r="BD52">
        <f t="shared" si="42"/>
        <v>0</v>
      </c>
      <c r="BE52">
        <f t="shared" si="42"/>
        <v>0</v>
      </c>
      <c r="BF52">
        <f t="shared" si="42"/>
        <v>0</v>
      </c>
      <c r="BG52">
        <f t="shared" si="42"/>
        <v>0</v>
      </c>
      <c r="BH52">
        <f t="shared" si="42"/>
        <v>0</v>
      </c>
      <c r="BI52">
        <f t="shared" si="42"/>
        <v>0</v>
      </c>
      <c r="BJ52">
        <f t="shared" si="42"/>
        <v>0</v>
      </c>
      <c r="BK52">
        <f t="shared" si="42"/>
        <v>0</v>
      </c>
      <c r="BL52">
        <f t="shared" si="42"/>
        <v>0</v>
      </c>
      <c r="BM52">
        <f t="shared" si="43"/>
        <v>0</v>
      </c>
      <c r="BN52">
        <f t="shared" si="43"/>
        <v>0</v>
      </c>
      <c r="BO52">
        <f t="shared" si="43"/>
        <v>0</v>
      </c>
      <c r="BP52">
        <f t="shared" si="43"/>
        <v>0</v>
      </c>
      <c r="BQ52">
        <f t="shared" si="43"/>
        <v>0</v>
      </c>
      <c r="BR52">
        <f t="shared" si="43"/>
        <v>0</v>
      </c>
      <c r="BS52">
        <f t="shared" si="43"/>
        <v>0</v>
      </c>
      <c r="BT52">
        <f t="shared" si="43"/>
        <v>0</v>
      </c>
      <c r="BU52">
        <f t="shared" si="43"/>
        <v>0</v>
      </c>
      <c r="BV52">
        <f t="shared" si="43"/>
        <v>0</v>
      </c>
      <c r="BW52">
        <f t="shared" si="43"/>
        <v>0</v>
      </c>
      <c r="BX52">
        <f t="shared" si="43"/>
        <v>0</v>
      </c>
      <c r="BY52">
        <f t="shared" si="43"/>
        <v>0</v>
      </c>
      <c r="BZ52">
        <f t="shared" si="43"/>
        <v>0</v>
      </c>
      <c r="CA52">
        <f t="shared" si="43"/>
        <v>0</v>
      </c>
      <c r="CB52">
        <f t="shared" si="43"/>
        <v>0</v>
      </c>
      <c r="CC52">
        <f t="shared" si="44"/>
        <v>0</v>
      </c>
      <c r="CD52">
        <f t="shared" si="44"/>
        <v>0</v>
      </c>
      <c r="CE52">
        <f t="shared" si="44"/>
        <v>0</v>
      </c>
      <c r="CF52">
        <f t="shared" si="44"/>
        <v>0</v>
      </c>
      <c r="CG52">
        <f t="shared" si="44"/>
        <v>0</v>
      </c>
      <c r="CH52">
        <f t="shared" si="44"/>
        <v>0</v>
      </c>
      <c r="CI52">
        <f t="shared" si="44"/>
        <v>0</v>
      </c>
      <c r="CJ52">
        <f t="shared" si="44"/>
        <v>0</v>
      </c>
      <c r="CK52">
        <f t="shared" si="44"/>
        <v>0</v>
      </c>
      <c r="CL52">
        <f t="shared" si="44"/>
        <v>0</v>
      </c>
      <c r="CM52">
        <f t="shared" si="44"/>
        <v>0</v>
      </c>
      <c r="CN52">
        <f t="shared" si="44"/>
        <v>0</v>
      </c>
      <c r="CO52">
        <f t="shared" si="44"/>
        <v>0</v>
      </c>
      <c r="CP52">
        <f t="shared" si="44"/>
        <v>0</v>
      </c>
      <c r="CQ52">
        <f t="shared" si="44"/>
        <v>0</v>
      </c>
      <c r="CR52">
        <f t="shared" si="44"/>
        <v>0</v>
      </c>
      <c r="CS52">
        <f t="shared" si="45"/>
        <v>0</v>
      </c>
      <c r="CT52">
        <f t="shared" si="45"/>
        <v>0</v>
      </c>
      <c r="CU52">
        <f t="shared" si="45"/>
        <v>0</v>
      </c>
      <c r="CV52">
        <f t="shared" si="45"/>
        <v>0</v>
      </c>
      <c r="CW52">
        <f t="shared" si="45"/>
        <v>0</v>
      </c>
      <c r="CX52">
        <f t="shared" si="45"/>
        <v>0</v>
      </c>
      <c r="CY52">
        <f t="shared" si="45"/>
        <v>0</v>
      </c>
      <c r="CZ52">
        <f t="shared" si="45"/>
        <v>0</v>
      </c>
      <c r="DA52">
        <f t="shared" si="45"/>
        <v>0</v>
      </c>
      <c r="DB52">
        <f t="shared" si="45"/>
        <v>0</v>
      </c>
      <c r="DC52">
        <f t="shared" si="45"/>
        <v>0</v>
      </c>
      <c r="DD52">
        <f t="shared" si="45"/>
        <v>0</v>
      </c>
      <c r="DE52">
        <f t="shared" si="45"/>
        <v>0</v>
      </c>
      <c r="DF52">
        <f t="shared" si="45"/>
        <v>0</v>
      </c>
      <c r="DG52">
        <f t="shared" si="45"/>
        <v>0</v>
      </c>
      <c r="DH52">
        <f t="shared" si="45"/>
        <v>0</v>
      </c>
      <c r="DI52">
        <f t="shared" si="46"/>
        <v>0</v>
      </c>
      <c r="DJ52">
        <f t="shared" si="46"/>
        <v>0</v>
      </c>
      <c r="DK52">
        <f t="shared" si="46"/>
        <v>0</v>
      </c>
      <c r="DL52">
        <f t="shared" si="46"/>
        <v>0</v>
      </c>
      <c r="DM52">
        <f t="shared" si="46"/>
        <v>0</v>
      </c>
      <c r="DN52">
        <f t="shared" si="46"/>
        <v>0</v>
      </c>
      <c r="DO52">
        <f t="shared" si="46"/>
        <v>0</v>
      </c>
      <c r="DP52">
        <f t="shared" si="46"/>
        <v>0</v>
      </c>
      <c r="DQ52">
        <f t="shared" si="46"/>
        <v>0</v>
      </c>
      <c r="DR52">
        <f t="shared" si="46"/>
        <v>0</v>
      </c>
      <c r="DS52">
        <f t="shared" si="46"/>
        <v>0</v>
      </c>
      <c r="DT52">
        <f t="shared" si="46"/>
        <v>0</v>
      </c>
      <c r="DU52">
        <f t="shared" si="46"/>
        <v>0</v>
      </c>
      <c r="DV52">
        <f t="shared" si="46"/>
        <v>0</v>
      </c>
      <c r="DW52">
        <f t="shared" si="46"/>
        <v>0</v>
      </c>
      <c r="DX52">
        <f t="shared" si="46"/>
        <v>0</v>
      </c>
      <c r="DY52">
        <f t="shared" si="47"/>
        <v>0</v>
      </c>
      <c r="DZ52">
        <f t="shared" si="47"/>
        <v>0</v>
      </c>
      <c r="EA52">
        <f t="shared" si="47"/>
        <v>0</v>
      </c>
      <c r="EB52">
        <f t="shared" si="47"/>
        <v>0</v>
      </c>
      <c r="EC52">
        <f t="shared" si="47"/>
        <v>0</v>
      </c>
      <c r="ED52">
        <f t="shared" si="47"/>
        <v>0</v>
      </c>
      <c r="EE52">
        <f t="shared" si="47"/>
        <v>0</v>
      </c>
      <c r="EF52">
        <f t="shared" si="47"/>
        <v>0</v>
      </c>
      <c r="EG52">
        <f t="shared" si="47"/>
        <v>0</v>
      </c>
      <c r="EH52">
        <f t="shared" si="47"/>
        <v>0</v>
      </c>
      <c r="EI52">
        <f t="shared" si="47"/>
        <v>0</v>
      </c>
      <c r="EJ52">
        <f t="shared" si="47"/>
        <v>0</v>
      </c>
      <c r="EK52">
        <f t="shared" si="47"/>
        <v>0</v>
      </c>
      <c r="EL52">
        <f t="shared" si="47"/>
        <v>0</v>
      </c>
      <c r="EM52">
        <f t="shared" si="47"/>
        <v>0</v>
      </c>
      <c r="EN52">
        <f t="shared" si="47"/>
        <v>0</v>
      </c>
      <c r="EO52">
        <f t="shared" si="48"/>
        <v>0</v>
      </c>
      <c r="EP52">
        <f t="shared" si="48"/>
        <v>0</v>
      </c>
      <c r="EQ52">
        <f t="shared" si="48"/>
        <v>0</v>
      </c>
      <c r="ER52">
        <f t="shared" si="48"/>
        <v>0</v>
      </c>
      <c r="ES52">
        <f t="shared" si="48"/>
        <v>0</v>
      </c>
      <c r="ET52">
        <f t="shared" si="48"/>
        <v>0</v>
      </c>
      <c r="EU52">
        <f t="shared" si="48"/>
        <v>0</v>
      </c>
      <c r="EV52">
        <f t="shared" si="48"/>
        <v>0</v>
      </c>
      <c r="EW52">
        <f t="shared" si="48"/>
        <v>0</v>
      </c>
      <c r="EX52">
        <f t="shared" si="48"/>
        <v>0</v>
      </c>
      <c r="EY52">
        <f t="shared" si="48"/>
        <v>0</v>
      </c>
      <c r="EZ52">
        <f t="shared" si="48"/>
        <v>0</v>
      </c>
      <c r="FA52">
        <f t="shared" si="48"/>
        <v>0</v>
      </c>
      <c r="FB52">
        <f t="shared" si="48"/>
        <v>0</v>
      </c>
      <c r="FC52">
        <f t="shared" si="48"/>
        <v>0</v>
      </c>
      <c r="FD52">
        <f t="shared" si="48"/>
        <v>0</v>
      </c>
      <c r="FE52">
        <f t="shared" si="49"/>
        <v>0</v>
      </c>
      <c r="FF52">
        <f t="shared" si="49"/>
        <v>0</v>
      </c>
      <c r="FG52">
        <f t="shared" si="49"/>
        <v>0</v>
      </c>
      <c r="FH52">
        <f t="shared" si="49"/>
        <v>0</v>
      </c>
      <c r="FI52">
        <f t="shared" si="49"/>
        <v>0</v>
      </c>
      <c r="FJ52">
        <f t="shared" si="49"/>
        <v>0</v>
      </c>
      <c r="FK52">
        <f t="shared" si="49"/>
        <v>0</v>
      </c>
      <c r="FL52">
        <f t="shared" si="49"/>
        <v>0</v>
      </c>
      <c r="FM52">
        <f t="shared" si="49"/>
        <v>0</v>
      </c>
      <c r="FN52">
        <f t="shared" si="49"/>
        <v>0</v>
      </c>
      <c r="FO52">
        <f t="shared" si="49"/>
        <v>0</v>
      </c>
      <c r="FP52">
        <f t="shared" si="49"/>
        <v>0</v>
      </c>
      <c r="FQ52">
        <f t="shared" si="49"/>
        <v>0</v>
      </c>
      <c r="FR52">
        <f t="shared" si="49"/>
        <v>0</v>
      </c>
      <c r="FS52">
        <f t="shared" si="49"/>
        <v>0</v>
      </c>
      <c r="FT52">
        <f t="shared" si="49"/>
        <v>0</v>
      </c>
      <c r="FU52">
        <f t="shared" si="50"/>
        <v>0</v>
      </c>
      <c r="FV52">
        <f t="shared" si="50"/>
        <v>0</v>
      </c>
      <c r="FW52">
        <f t="shared" si="50"/>
        <v>0</v>
      </c>
      <c r="FX52">
        <f t="shared" si="50"/>
        <v>0</v>
      </c>
      <c r="FY52">
        <f t="shared" si="50"/>
        <v>0</v>
      </c>
      <c r="FZ52">
        <f t="shared" si="50"/>
        <v>0</v>
      </c>
      <c r="GA52">
        <f t="shared" si="50"/>
        <v>0</v>
      </c>
      <c r="GB52">
        <f t="shared" si="50"/>
        <v>0</v>
      </c>
      <c r="GC52">
        <f t="shared" si="50"/>
        <v>0</v>
      </c>
      <c r="GD52">
        <f t="shared" si="50"/>
        <v>0</v>
      </c>
      <c r="GE52">
        <f t="shared" si="50"/>
        <v>0</v>
      </c>
      <c r="GF52">
        <f t="shared" si="50"/>
        <v>0</v>
      </c>
      <c r="GG52">
        <f t="shared" si="50"/>
        <v>0</v>
      </c>
      <c r="GH52">
        <f t="shared" si="50"/>
        <v>0</v>
      </c>
      <c r="GI52">
        <f t="shared" si="50"/>
        <v>0</v>
      </c>
      <c r="GJ52">
        <f t="shared" si="50"/>
        <v>0</v>
      </c>
      <c r="GK52">
        <f t="shared" si="51"/>
        <v>0</v>
      </c>
      <c r="GL52">
        <f t="shared" si="51"/>
        <v>0</v>
      </c>
      <c r="GM52">
        <f t="shared" si="51"/>
        <v>0</v>
      </c>
      <c r="GN52">
        <f t="shared" si="51"/>
        <v>0</v>
      </c>
      <c r="GO52">
        <f t="shared" si="51"/>
        <v>0</v>
      </c>
      <c r="GP52">
        <f t="shared" si="51"/>
        <v>0</v>
      </c>
      <c r="GQ52">
        <f t="shared" si="51"/>
        <v>0</v>
      </c>
      <c r="GR52">
        <f t="shared" si="51"/>
        <v>0</v>
      </c>
      <c r="GS52">
        <f t="shared" si="51"/>
        <v>0</v>
      </c>
    </row>
    <row r="53" spans="1:201" x14ac:dyDescent="0.25">
      <c r="A53" s="2">
        <v>1314</v>
      </c>
      <c r="B53">
        <f t="shared" si="40"/>
        <v>0</v>
      </c>
      <c r="C53">
        <f t="shared" si="40"/>
        <v>0</v>
      </c>
      <c r="D53">
        <f t="shared" si="40"/>
        <v>0</v>
      </c>
      <c r="E53">
        <f t="shared" si="40"/>
        <v>0</v>
      </c>
      <c r="F53">
        <f t="shared" si="40"/>
        <v>0</v>
      </c>
      <c r="G53">
        <f t="shared" si="40"/>
        <v>0</v>
      </c>
      <c r="H53">
        <f t="shared" si="40"/>
        <v>0</v>
      </c>
      <c r="I53">
        <f t="shared" si="40"/>
        <v>0</v>
      </c>
      <c r="J53">
        <f t="shared" si="40"/>
        <v>0</v>
      </c>
      <c r="K53">
        <f t="shared" si="40"/>
        <v>0</v>
      </c>
      <c r="L53">
        <f t="shared" si="40"/>
        <v>0</v>
      </c>
      <c r="M53">
        <f t="shared" si="40"/>
        <v>0</v>
      </c>
      <c r="N53">
        <f t="shared" si="40"/>
        <v>0</v>
      </c>
      <c r="O53">
        <f t="shared" si="40"/>
        <v>0</v>
      </c>
      <c r="P53">
        <f t="shared" si="40"/>
        <v>0</v>
      </c>
      <c r="Q53">
        <f t="shared" si="40"/>
        <v>0</v>
      </c>
      <c r="R53">
        <f t="shared" ref="R53:AG68" si="52">IF($A53&gt;=R$4,0,1)*COUNTIF($A$5:$A$204,2020-R$4-$A53)*$A53*R$4*(2020-R$4-$A53)</f>
        <v>0</v>
      </c>
      <c r="S53">
        <f t="shared" si="52"/>
        <v>0</v>
      </c>
      <c r="T53">
        <f t="shared" si="52"/>
        <v>0</v>
      </c>
      <c r="U53">
        <f t="shared" si="52"/>
        <v>0</v>
      </c>
      <c r="V53">
        <f t="shared" si="52"/>
        <v>0</v>
      </c>
      <c r="W53">
        <f t="shared" si="52"/>
        <v>0</v>
      </c>
      <c r="X53">
        <f t="shared" si="52"/>
        <v>0</v>
      </c>
      <c r="Y53">
        <f t="shared" si="52"/>
        <v>0</v>
      </c>
      <c r="Z53">
        <f t="shared" si="52"/>
        <v>0</v>
      </c>
      <c r="AA53">
        <f t="shared" si="52"/>
        <v>0</v>
      </c>
      <c r="AB53">
        <f t="shared" si="52"/>
        <v>0</v>
      </c>
      <c r="AC53">
        <f t="shared" si="52"/>
        <v>0</v>
      </c>
      <c r="AD53">
        <f t="shared" si="52"/>
        <v>0</v>
      </c>
      <c r="AE53">
        <f t="shared" si="52"/>
        <v>0</v>
      </c>
      <c r="AF53">
        <f t="shared" si="52"/>
        <v>0</v>
      </c>
      <c r="AG53">
        <f t="shared" si="41"/>
        <v>0</v>
      </c>
      <c r="AH53">
        <f t="shared" si="41"/>
        <v>0</v>
      </c>
      <c r="AI53">
        <f t="shared" si="41"/>
        <v>0</v>
      </c>
      <c r="AJ53">
        <f t="shared" si="41"/>
        <v>0</v>
      </c>
      <c r="AK53">
        <f t="shared" si="41"/>
        <v>0</v>
      </c>
      <c r="AL53">
        <f t="shared" si="41"/>
        <v>0</v>
      </c>
      <c r="AM53">
        <f t="shared" si="41"/>
        <v>0</v>
      </c>
      <c r="AN53">
        <f t="shared" si="41"/>
        <v>0</v>
      </c>
      <c r="AO53">
        <f t="shared" si="41"/>
        <v>0</v>
      </c>
      <c r="AP53">
        <f t="shared" si="41"/>
        <v>0</v>
      </c>
      <c r="AQ53">
        <f t="shared" si="41"/>
        <v>0</v>
      </c>
      <c r="AR53">
        <f t="shared" si="41"/>
        <v>0</v>
      </c>
      <c r="AS53">
        <f t="shared" si="41"/>
        <v>0</v>
      </c>
      <c r="AT53">
        <f t="shared" si="41"/>
        <v>0</v>
      </c>
      <c r="AU53">
        <f t="shared" si="41"/>
        <v>0</v>
      </c>
      <c r="AV53">
        <f t="shared" si="41"/>
        <v>0</v>
      </c>
      <c r="AW53">
        <f t="shared" si="42"/>
        <v>0</v>
      </c>
      <c r="AX53">
        <f t="shared" si="42"/>
        <v>0</v>
      </c>
      <c r="AY53">
        <f t="shared" si="42"/>
        <v>0</v>
      </c>
      <c r="AZ53">
        <f t="shared" si="42"/>
        <v>0</v>
      </c>
      <c r="BA53">
        <f t="shared" si="42"/>
        <v>0</v>
      </c>
      <c r="BB53">
        <f t="shared" si="42"/>
        <v>0</v>
      </c>
      <c r="BC53">
        <f t="shared" si="42"/>
        <v>0</v>
      </c>
      <c r="BD53">
        <f t="shared" si="42"/>
        <v>0</v>
      </c>
      <c r="BE53">
        <f t="shared" si="42"/>
        <v>0</v>
      </c>
      <c r="BF53">
        <f t="shared" si="42"/>
        <v>0</v>
      </c>
      <c r="BG53">
        <f t="shared" si="42"/>
        <v>0</v>
      </c>
      <c r="BH53">
        <f t="shared" si="42"/>
        <v>0</v>
      </c>
      <c r="BI53">
        <f t="shared" si="42"/>
        <v>0</v>
      </c>
      <c r="BJ53">
        <f t="shared" si="42"/>
        <v>0</v>
      </c>
      <c r="BK53">
        <f t="shared" si="42"/>
        <v>0</v>
      </c>
      <c r="BL53">
        <f t="shared" si="42"/>
        <v>0</v>
      </c>
      <c r="BM53">
        <f t="shared" si="43"/>
        <v>0</v>
      </c>
      <c r="BN53">
        <f t="shared" si="43"/>
        <v>0</v>
      </c>
      <c r="BO53">
        <f t="shared" si="43"/>
        <v>0</v>
      </c>
      <c r="BP53">
        <f t="shared" si="43"/>
        <v>0</v>
      </c>
      <c r="BQ53">
        <f t="shared" si="43"/>
        <v>0</v>
      </c>
      <c r="BR53">
        <f t="shared" si="43"/>
        <v>0</v>
      </c>
      <c r="BS53">
        <f t="shared" si="43"/>
        <v>0</v>
      </c>
      <c r="BT53">
        <f t="shared" si="43"/>
        <v>0</v>
      </c>
      <c r="BU53">
        <f t="shared" si="43"/>
        <v>0</v>
      </c>
      <c r="BV53">
        <f t="shared" si="43"/>
        <v>0</v>
      </c>
      <c r="BW53">
        <f t="shared" si="43"/>
        <v>0</v>
      </c>
      <c r="BX53">
        <f t="shared" si="43"/>
        <v>0</v>
      </c>
      <c r="BY53">
        <f t="shared" si="43"/>
        <v>0</v>
      </c>
      <c r="BZ53">
        <f t="shared" si="43"/>
        <v>0</v>
      </c>
      <c r="CA53">
        <f t="shared" si="43"/>
        <v>0</v>
      </c>
      <c r="CB53">
        <f t="shared" si="43"/>
        <v>0</v>
      </c>
      <c r="CC53">
        <f t="shared" si="44"/>
        <v>0</v>
      </c>
      <c r="CD53">
        <f t="shared" si="44"/>
        <v>0</v>
      </c>
      <c r="CE53">
        <f t="shared" si="44"/>
        <v>0</v>
      </c>
      <c r="CF53">
        <f t="shared" si="44"/>
        <v>0</v>
      </c>
      <c r="CG53">
        <f t="shared" si="44"/>
        <v>0</v>
      </c>
      <c r="CH53">
        <f t="shared" si="44"/>
        <v>0</v>
      </c>
      <c r="CI53">
        <f t="shared" si="44"/>
        <v>0</v>
      </c>
      <c r="CJ53">
        <f t="shared" si="44"/>
        <v>0</v>
      </c>
      <c r="CK53">
        <f t="shared" si="44"/>
        <v>0</v>
      </c>
      <c r="CL53">
        <f t="shared" si="44"/>
        <v>0</v>
      </c>
      <c r="CM53">
        <f t="shared" si="44"/>
        <v>0</v>
      </c>
      <c r="CN53">
        <f t="shared" si="44"/>
        <v>0</v>
      </c>
      <c r="CO53">
        <f t="shared" si="44"/>
        <v>0</v>
      </c>
      <c r="CP53">
        <f t="shared" si="44"/>
        <v>0</v>
      </c>
      <c r="CQ53">
        <f t="shared" si="44"/>
        <v>0</v>
      </c>
      <c r="CR53">
        <f t="shared" si="44"/>
        <v>0</v>
      </c>
      <c r="CS53">
        <f t="shared" si="45"/>
        <v>0</v>
      </c>
      <c r="CT53">
        <f t="shared" si="45"/>
        <v>0</v>
      </c>
      <c r="CU53">
        <f t="shared" si="45"/>
        <v>0</v>
      </c>
      <c r="CV53">
        <f t="shared" si="45"/>
        <v>0</v>
      </c>
      <c r="CW53">
        <f t="shared" si="45"/>
        <v>0</v>
      </c>
      <c r="CX53">
        <f t="shared" si="45"/>
        <v>0</v>
      </c>
      <c r="CY53">
        <f t="shared" si="45"/>
        <v>0</v>
      </c>
      <c r="CZ53">
        <f t="shared" si="45"/>
        <v>0</v>
      </c>
      <c r="DA53">
        <f t="shared" si="45"/>
        <v>0</v>
      </c>
      <c r="DB53">
        <f t="shared" si="45"/>
        <v>0</v>
      </c>
      <c r="DC53">
        <f t="shared" si="45"/>
        <v>0</v>
      </c>
      <c r="DD53">
        <f t="shared" si="45"/>
        <v>0</v>
      </c>
      <c r="DE53">
        <f t="shared" si="45"/>
        <v>0</v>
      </c>
      <c r="DF53">
        <f t="shared" si="45"/>
        <v>0</v>
      </c>
      <c r="DG53">
        <f t="shared" si="45"/>
        <v>0</v>
      </c>
      <c r="DH53">
        <f t="shared" si="45"/>
        <v>0</v>
      </c>
      <c r="DI53">
        <f t="shared" si="46"/>
        <v>0</v>
      </c>
      <c r="DJ53">
        <f t="shared" si="46"/>
        <v>0</v>
      </c>
      <c r="DK53">
        <f t="shared" si="46"/>
        <v>0</v>
      </c>
      <c r="DL53">
        <f t="shared" si="46"/>
        <v>0</v>
      </c>
      <c r="DM53">
        <f t="shared" si="46"/>
        <v>0</v>
      </c>
      <c r="DN53">
        <f t="shared" si="46"/>
        <v>0</v>
      </c>
      <c r="DO53">
        <f t="shared" si="46"/>
        <v>0</v>
      </c>
      <c r="DP53">
        <f t="shared" si="46"/>
        <v>0</v>
      </c>
      <c r="DQ53">
        <f t="shared" si="46"/>
        <v>0</v>
      </c>
      <c r="DR53">
        <f t="shared" si="46"/>
        <v>0</v>
      </c>
      <c r="DS53">
        <f t="shared" si="46"/>
        <v>0</v>
      </c>
      <c r="DT53">
        <f t="shared" si="46"/>
        <v>0</v>
      </c>
      <c r="DU53">
        <f t="shared" si="46"/>
        <v>0</v>
      </c>
      <c r="DV53">
        <f t="shared" si="46"/>
        <v>0</v>
      </c>
      <c r="DW53">
        <f t="shared" si="46"/>
        <v>0</v>
      </c>
      <c r="DX53">
        <f t="shared" si="46"/>
        <v>0</v>
      </c>
      <c r="DY53">
        <f t="shared" si="47"/>
        <v>0</v>
      </c>
      <c r="DZ53">
        <f t="shared" si="47"/>
        <v>0</v>
      </c>
      <c r="EA53">
        <f t="shared" si="47"/>
        <v>0</v>
      </c>
      <c r="EB53">
        <f t="shared" si="47"/>
        <v>0</v>
      </c>
      <c r="EC53">
        <f t="shared" si="47"/>
        <v>0</v>
      </c>
      <c r="ED53">
        <f t="shared" si="47"/>
        <v>0</v>
      </c>
      <c r="EE53">
        <f t="shared" si="47"/>
        <v>0</v>
      </c>
      <c r="EF53">
        <f t="shared" si="47"/>
        <v>0</v>
      </c>
      <c r="EG53">
        <f t="shared" si="47"/>
        <v>0</v>
      </c>
      <c r="EH53">
        <f t="shared" si="47"/>
        <v>0</v>
      </c>
      <c r="EI53">
        <f t="shared" si="47"/>
        <v>0</v>
      </c>
      <c r="EJ53">
        <f t="shared" si="47"/>
        <v>0</v>
      </c>
      <c r="EK53">
        <f t="shared" si="47"/>
        <v>0</v>
      </c>
      <c r="EL53">
        <f t="shared" si="47"/>
        <v>0</v>
      </c>
      <c r="EM53">
        <f t="shared" si="47"/>
        <v>0</v>
      </c>
      <c r="EN53">
        <f t="shared" si="47"/>
        <v>0</v>
      </c>
      <c r="EO53">
        <f t="shared" si="48"/>
        <v>0</v>
      </c>
      <c r="EP53">
        <f t="shared" si="48"/>
        <v>0</v>
      </c>
      <c r="EQ53">
        <f t="shared" si="48"/>
        <v>0</v>
      </c>
      <c r="ER53">
        <f t="shared" si="48"/>
        <v>0</v>
      </c>
      <c r="ES53">
        <f t="shared" si="48"/>
        <v>0</v>
      </c>
      <c r="ET53">
        <f t="shared" si="48"/>
        <v>0</v>
      </c>
      <c r="EU53">
        <f t="shared" si="48"/>
        <v>0</v>
      </c>
      <c r="EV53">
        <f t="shared" si="48"/>
        <v>0</v>
      </c>
      <c r="EW53">
        <f t="shared" si="48"/>
        <v>0</v>
      </c>
      <c r="EX53">
        <f t="shared" si="48"/>
        <v>0</v>
      </c>
      <c r="EY53">
        <f t="shared" si="48"/>
        <v>0</v>
      </c>
      <c r="EZ53">
        <f t="shared" si="48"/>
        <v>0</v>
      </c>
      <c r="FA53">
        <f t="shared" si="48"/>
        <v>0</v>
      </c>
      <c r="FB53">
        <f t="shared" si="48"/>
        <v>0</v>
      </c>
      <c r="FC53">
        <f t="shared" si="48"/>
        <v>0</v>
      </c>
      <c r="FD53">
        <f t="shared" si="48"/>
        <v>0</v>
      </c>
      <c r="FE53">
        <f t="shared" si="49"/>
        <v>0</v>
      </c>
      <c r="FF53">
        <f t="shared" si="49"/>
        <v>0</v>
      </c>
      <c r="FG53">
        <f t="shared" si="49"/>
        <v>0</v>
      </c>
      <c r="FH53">
        <f t="shared" si="49"/>
        <v>0</v>
      </c>
      <c r="FI53">
        <f t="shared" si="49"/>
        <v>0</v>
      </c>
      <c r="FJ53">
        <f t="shared" si="49"/>
        <v>0</v>
      </c>
      <c r="FK53">
        <f t="shared" si="49"/>
        <v>0</v>
      </c>
      <c r="FL53">
        <f t="shared" si="49"/>
        <v>0</v>
      </c>
      <c r="FM53">
        <f t="shared" si="49"/>
        <v>0</v>
      </c>
      <c r="FN53">
        <f t="shared" si="49"/>
        <v>0</v>
      </c>
      <c r="FO53">
        <f t="shared" si="49"/>
        <v>0</v>
      </c>
      <c r="FP53">
        <f t="shared" si="49"/>
        <v>0</v>
      </c>
      <c r="FQ53">
        <f t="shared" si="49"/>
        <v>0</v>
      </c>
      <c r="FR53">
        <f t="shared" si="49"/>
        <v>0</v>
      </c>
      <c r="FS53">
        <f t="shared" si="49"/>
        <v>0</v>
      </c>
      <c r="FT53">
        <f t="shared" si="49"/>
        <v>0</v>
      </c>
      <c r="FU53">
        <f t="shared" si="50"/>
        <v>0</v>
      </c>
      <c r="FV53">
        <f t="shared" si="50"/>
        <v>0</v>
      </c>
      <c r="FW53">
        <f t="shared" si="50"/>
        <v>0</v>
      </c>
      <c r="FX53">
        <f t="shared" si="50"/>
        <v>0</v>
      </c>
      <c r="FY53">
        <f t="shared" si="50"/>
        <v>0</v>
      </c>
      <c r="FZ53">
        <f t="shared" si="50"/>
        <v>0</v>
      </c>
      <c r="GA53">
        <f t="shared" si="50"/>
        <v>0</v>
      </c>
      <c r="GB53">
        <f t="shared" si="50"/>
        <v>0</v>
      </c>
      <c r="GC53">
        <f t="shared" si="50"/>
        <v>0</v>
      </c>
      <c r="GD53">
        <f t="shared" si="50"/>
        <v>0</v>
      </c>
      <c r="GE53">
        <f t="shared" si="50"/>
        <v>0</v>
      </c>
      <c r="GF53">
        <f t="shared" si="50"/>
        <v>0</v>
      </c>
      <c r="GG53">
        <f t="shared" si="50"/>
        <v>0</v>
      </c>
      <c r="GH53">
        <f t="shared" si="50"/>
        <v>0</v>
      </c>
      <c r="GI53">
        <f t="shared" si="50"/>
        <v>0</v>
      </c>
      <c r="GJ53">
        <f t="shared" si="50"/>
        <v>0</v>
      </c>
      <c r="GK53">
        <f t="shared" si="51"/>
        <v>0</v>
      </c>
      <c r="GL53">
        <f t="shared" si="51"/>
        <v>0</v>
      </c>
      <c r="GM53">
        <f t="shared" si="51"/>
        <v>0</v>
      </c>
      <c r="GN53">
        <f t="shared" si="51"/>
        <v>0</v>
      </c>
      <c r="GO53">
        <f t="shared" si="51"/>
        <v>0</v>
      </c>
      <c r="GP53">
        <f t="shared" si="51"/>
        <v>0</v>
      </c>
      <c r="GQ53">
        <f t="shared" si="51"/>
        <v>0</v>
      </c>
      <c r="GR53">
        <f t="shared" si="51"/>
        <v>0</v>
      </c>
      <c r="GS53">
        <f t="shared" si="51"/>
        <v>0</v>
      </c>
    </row>
    <row r="54" spans="1:201" x14ac:dyDescent="0.25">
      <c r="A54" s="2">
        <v>1890</v>
      </c>
      <c r="B54">
        <f t="shared" ref="B54:Q69" si="53">IF($A54&gt;=B$4,0,1)*COUNTIF($A$5:$A$204,2020-B$4-$A54)*$A54*B$4*(2020-B$4-$A54)</f>
        <v>0</v>
      </c>
      <c r="C54">
        <f t="shared" si="53"/>
        <v>0</v>
      </c>
      <c r="D54">
        <f t="shared" si="53"/>
        <v>0</v>
      </c>
      <c r="E54">
        <f t="shared" si="53"/>
        <v>0</v>
      </c>
      <c r="F54">
        <f t="shared" si="53"/>
        <v>0</v>
      </c>
      <c r="G54">
        <f t="shared" si="53"/>
        <v>0</v>
      </c>
      <c r="H54">
        <f t="shared" si="53"/>
        <v>0</v>
      </c>
      <c r="I54">
        <f t="shared" si="53"/>
        <v>0</v>
      </c>
      <c r="J54">
        <f t="shared" si="53"/>
        <v>0</v>
      </c>
      <c r="K54">
        <f t="shared" si="53"/>
        <v>0</v>
      </c>
      <c r="L54">
        <f t="shared" si="53"/>
        <v>0</v>
      </c>
      <c r="M54">
        <f t="shared" si="53"/>
        <v>0</v>
      </c>
      <c r="N54">
        <f t="shared" si="53"/>
        <v>0</v>
      </c>
      <c r="O54">
        <f t="shared" si="53"/>
        <v>0</v>
      </c>
      <c r="P54">
        <f t="shared" si="53"/>
        <v>0</v>
      </c>
      <c r="Q54">
        <f t="shared" si="53"/>
        <v>0</v>
      </c>
      <c r="R54">
        <f t="shared" si="52"/>
        <v>0</v>
      </c>
      <c r="S54">
        <f t="shared" si="52"/>
        <v>0</v>
      </c>
      <c r="T54">
        <f t="shared" si="52"/>
        <v>0</v>
      </c>
      <c r="U54">
        <f t="shared" si="52"/>
        <v>0</v>
      </c>
      <c r="V54">
        <f t="shared" si="52"/>
        <v>0</v>
      </c>
      <c r="W54">
        <f t="shared" si="52"/>
        <v>0</v>
      </c>
      <c r="X54">
        <f t="shared" si="52"/>
        <v>0</v>
      </c>
      <c r="Y54">
        <f t="shared" si="52"/>
        <v>0</v>
      </c>
      <c r="Z54">
        <f t="shared" si="52"/>
        <v>0</v>
      </c>
      <c r="AA54">
        <f t="shared" si="52"/>
        <v>0</v>
      </c>
      <c r="AB54">
        <f t="shared" si="52"/>
        <v>0</v>
      </c>
      <c r="AC54">
        <f t="shared" si="52"/>
        <v>0</v>
      </c>
      <c r="AD54">
        <f t="shared" si="52"/>
        <v>0</v>
      </c>
      <c r="AE54">
        <f t="shared" si="52"/>
        <v>0</v>
      </c>
      <c r="AF54">
        <f t="shared" si="52"/>
        <v>0</v>
      </c>
      <c r="AG54">
        <f t="shared" si="41"/>
        <v>0</v>
      </c>
      <c r="AH54">
        <f t="shared" si="41"/>
        <v>0</v>
      </c>
      <c r="AI54">
        <f t="shared" si="41"/>
        <v>0</v>
      </c>
      <c r="AJ54">
        <f t="shared" si="41"/>
        <v>0</v>
      </c>
      <c r="AK54">
        <f t="shared" si="41"/>
        <v>0</v>
      </c>
      <c r="AL54">
        <f t="shared" si="41"/>
        <v>0</v>
      </c>
      <c r="AM54">
        <f t="shared" si="41"/>
        <v>0</v>
      </c>
      <c r="AN54">
        <f t="shared" si="41"/>
        <v>0</v>
      </c>
      <c r="AO54">
        <f t="shared" si="41"/>
        <v>0</v>
      </c>
      <c r="AP54">
        <f t="shared" si="41"/>
        <v>0</v>
      </c>
      <c r="AQ54">
        <f t="shared" si="41"/>
        <v>0</v>
      </c>
      <c r="AR54">
        <f t="shared" si="41"/>
        <v>0</v>
      </c>
      <c r="AS54">
        <f t="shared" si="41"/>
        <v>0</v>
      </c>
      <c r="AT54">
        <f t="shared" si="41"/>
        <v>0</v>
      </c>
      <c r="AU54">
        <f t="shared" si="41"/>
        <v>0</v>
      </c>
      <c r="AV54">
        <f t="shared" si="41"/>
        <v>0</v>
      </c>
      <c r="AW54">
        <f t="shared" si="42"/>
        <v>0</v>
      </c>
      <c r="AX54">
        <f t="shared" si="42"/>
        <v>0</v>
      </c>
      <c r="AY54">
        <f t="shared" si="42"/>
        <v>0</v>
      </c>
      <c r="AZ54">
        <f t="shared" si="42"/>
        <v>0</v>
      </c>
      <c r="BA54">
        <f t="shared" si="42"/>
        <v>0</v>
      </c>
      <c r="BB54">
        <f t="shared" si="42"/>
        <v>0</v>
      </c>
      <c r="BC54">
        <f t="shared" si="42"/>
        <v>0</v>
      </c>
      <c r="BD54">
        <f t="shared" si="42"/>
        <v>0</v>
      </c>
      <c r="BE54">
        <f t="shared" si="42"/>
        <v>0</v>
      </c>
      <c r="BF54">
        <f t="shared" si="42"/>
        <v>0</v>
      </c>
      <c r="BG54">
        <f t="shared" si="42"/>
        <v>0</v>
      </c>
      <c r="BH54">
        <f t="shared" si="42"/>
        <v>0</v>
      </c>
      <c r="BI54">
        <f t="shared" si="42"/>
        <v>0</v>
      </c>
      <c r="BJ54">
        <f t="shared" si="42"/>
        <v>0</v>
      </c>
      <c r="BK54">
        <f t="shared" si="42"/>
        <v>0</v>
      </c>
      <c r="BL54">
        <f t="shared" si="42"/>
        <v>0</v>
      </c>
      <c r="BM54">
        <f t="shared" si="43"/>
        <v>0</v>
      </c>
      <c r="BN54">
        <f t="shared" si="43"/>
        <v>0</v>
      </c>
      <c r="BO54">
        <f t="shared" si="43"/>
        <v>0</v>
      </c>
      <c r="BP54">
        <f t="shared" si="43"/>
        <v>0</v>
      </c>
      <c r="BQ54">
        <f t="shared" si="43"/>
        <v>0</v>
      </c>
      <c r="BR54">
        <f t="shared" si="43"/>
        <v>0</v>
      </c>
      <c r="BS54">
        <f t="shared" si="43"/>
        <v>0</v>
      </c>
      <c r="BT54">
        <f t="shared" si="43"/>
        <v>0</v>
      </c>
      <c r="BU54">
        <f t="shared" si="43"/>
        <v>0</v>
      </c>
      <c r="BV54">
        <f t="shared" si="43"/>
        <v>0</v>
      </c>
      <c r="BW54">
        <f t="shared" si="43"/>
        <v>0</v>
      </c>
      <c r="BX54">
        <f t="shared" si="43"/>
        <v>0</v>
      </c>
      <c r="BY54">
        <f t="shared" si="43"/>
        <v>0</v>
      </c>
      <c r="BZ54">
        <f t="shared" si="43"/>
        <v>0</v>
      </c>
      <c r="CA54">
        <f t="shared" si="43"/>
        <v>0</v>
      </c>
      <c r="CB54">
        <f t="shared" si="43"/>
        <v>0</v>
      </c>
      <c r="CC54">
        <f t="shared" si="44"/>
        <v>0</v>
      </c>
      <c r="CD54">
        <f t="shared" si="44"/>
        <v>0</v>
      </c>
      <c r="CE54">
        <f t="shared" si="44"/>
        <v>0</v>
      </c>
      <c r="CF54">
        <f t="shared" si="44"/>
        <v>0</v>
      </c>
      <c r="CG54">
        <f t="shared" si="44"/>
        <v>0</v>
      </c>
      <c r="CH54">
        <f t="shared" si="44"/>
        <v>0</v>
      </c>
      <c r="CI54">
        <f t="shared" si="44"/>
        <v>0</v>
      </c>
      <c r="CJ54">
        <f t="shared" si="44"/>
        <v>0</v>
      </c>
      <c r="CK54">
        <f t="shared" si="44"/>
        <v>0</v>
      </c>
      <c r="CL54">
        <f t="shared" si="44"/>
        <v>0</v>
      </c>
      <c r="CM54">
        <f t="shared" si="44"/>
        <v>0</v>
      </c>
      <c r="CN54">
        <f t="shared" si="44"/>
        <v>0</v>
      </c>
      <c r="CO54">
        <f t="shared" si="44"/>
        <v>0</v>
      </c>
      <c r="CP54">
        <f t="shared" si="44"/>
        <v>0</v>
      </c>
      <c r="CQ54">
        <f t="shared" si="44"/>
        <v>0</v>
      </c>
      <c r="CR54">
        <f t="shared" si="44"/>
        <v>0</v>
      </c>
      <c r="CS54">
        <f t="shared" si="45"/>
        <v>0</v>
      </c>
      <c r="CT54">
        <f t="shared" si="45"/>
        <v>0</v>
      </c>
      <c r="CU54">
        <f t="shared" si="45"/>
        <v>0</v>
      </c>
      <c r="CV54">
        <f t="shared" si="45"/>
        <v>0</v>
      </c>
      <c r="CW54">
        <f t="shared" si="45"/>
        <v>0</v>
      </c>
      <c r="CX54">
        <f t="shared" si="45"/>
        <v>0</v>
      </c>
      <c r="CY54">
        <f t="shared" si="45"/>
        <v>0</v>
      </c>
      <c r="CZ54">
        <f t="shared" si="45"/>
        <v>0</v>
      </c>
      <c r="DA54">
        <f t="shared" si="45"/>
        <v>0</v>
      </c>
      <c r="DB54">
        <f t="shared" si="45"/>
        <v>0</v>
      </c>
      <c r="DC54">
        <f t="shared" si="45"/>
        <v>0</v>
      </c>
      <c r="DD54">
        <f t="shared" si="45"/>
        <v>0</v>
      </c>
      <c r="DE54">
        <f t="shared" si="45"/>
        <v>0</v>
      </c>
      <c r="DF54">
        <f t="shared" si="45"/>
        <v>0</v>
      </c>
      <c r="DG54">
        <f t="shared" si="45"/>
        <v>0</v>
      </c>
      <c r="DH54">
        <f t="shared" si="45"/>
        <v>0</v>
      </c>
      <c r="DI54">
        <f t="shared" si="46"/>
        <v>0</v>
      </c>
      <c r="DJ54">
        <f t="shared" si="46"/>
        <v>0</v>
      </c>
      <c r="DK54">
        <f t="shared" si="46"/>
        <v>0</v>
      </c>
      <c r="DL54">
        <f t="shared" si="46"/>
        <v>0</v>
      </c>
      <c r="DM54">
        <f t="shared" si="46"/>
        <v>0</v>
      </c>
      <c r="DN54">
        <f t="shared" si="46"/>
        <v>0</v>
      </c>
      <c r="DO54">
        <f t="shared" si="46"/>
        <v>0</v>
      </c>
      <c r="DP54">
        <f t="shared" si="46"/>
        <v>0</v>
      </c>
      <c r="DQ54">
        <f t="shared" si="46"/>
        <v>0</v>
      </c>
      <c r="DR54">
        <f t="shared" si="46"/>
        <v>0</v>
      </c>
      <c r="DS54">
        <f t="shared" si="46"/>
        <v>0</v>
      </c>
      <c r="DT54">
        <f t="shared" si="46"/>
        <v>0</v>
      </c>
      <c r="DU54">
        <f t="shared" si="46"/>
        <v>0</v>
      </c>
      <c r="DV54">
        <f t="shared" si="46"/>
        <v>0</v>
      </c>
      <c r="DW54">
        <f t="shared" si="46"/>
        <v>0</v>
      </c>
      <c r="DX54">
        <f t="shared" si="46"/>
        <v>0</v>
      </c>
      <c r="DY54">
        <f t="shared" si="47"/>
        <v>0</v>
      </c>
      <c r="DZ54">
        <f t="shared" si="47"/>
        <v>0</v>
      </c>
      <c r="EA54">
        <f t="shared" si="47"/>
        <v>0</v>
      </c>
      <c r="EB54">
        <f t="shared" si="47"/>
        <v>0</v>
      </c>
      <c r="EC54">
        <f t="shared" si="47"/>
        <v>0</v>
      </c>
      <c r="ED54">
        <f t="shared" si="47"/>
        <v>0</v>
      </c>
      <c r="EE54">
        <f t="shared" si="47"/>
        <v>0</v>
      </c>
      <c r="EF54">
        <f t="shared" si="47"/>
        <v>0</v>
      </c>
      <c r="EG54">
        <f t="shared" si="47"/>
        <v>0</v>
      </c>
      <c r="EH54">
        <f t="shared" si="47"/>
        <v>0</v>
      </c>
      <c r="EI54">
        <f t="shared" si="47"/>
        <v>0</v>
      </c>
      <c r="EJ54">
        <f t="shared" si="47"/>
        <v>0</v>
      </c>
      <c r="EK54">
        <f t="shared" si="47"/>
        <v>0</v>
      </c>
      <c r="EL54">
        <f t="shared" si="47"/>
        <v>0</v>
      </c>
      <c r="EM54">
        <f t="shared" si="47"/>
        <v>0</v>
      </c>
      <c r="EN54">
        <f t="shared" si="47"/>
        <v>0</v>
      </c>
      <c r="EO54">
        <f t="shared" si="48"/>
        <v>0</v>
      </c>
      <c r="EP54">
        <f t="shared" si="48"/>
        <v>0</v>
      </c>
      <c r="EQ54">
        <f t="shared" si="48"/>
        <v>0</v>
      </c>
      <c r="ER54">
        <f t="shared" si="48"/>
        <v>0</v>
      </c>
      <c r="ES54">
        <f t="shared" si="48"/>
        <v>0</v>
      </c>
      <c r="ET54">
        <f t="shared" si="48"/>
        <v>0</v>
      </c>
      <c r="EU54">
        <f t="shared" si="48"/>
        <v>0</v>
      </c>
      <c r="EV54">
        <f t="shared" si="48"/>
        <v>0</v>
      </c>
      <c r="EW54">
        <f t="shared" si="48"/>
        <v>0</v>
      </c>
      <c r="EX54">
        <f t="shared" si="48"/>
        <v>0</v>
      </c>
      <c r="EY54">
        <f t="shared" si="48"/>
        <v>0</v>
      </c>
      <c r="EZ54">
        <f t="shared" si="48"/>
        <v>0</v>
      </c>
      <c r="FA54">
        <f t="shared" si="48"/>
        <v>0</v>
      </c>
      <c r="FB54">
        <f t="shared" si="48"/>
        <v>0</v>
      </c>
      <c r="FC54">
        <f t="shared" si="48"/>
        <v>0</v>
      </c>
      <c r="FD54">
        <f t="shared" si="48"/>
        <v>0</v>
      </c>
      <c r="FE54">
        <f t="shared" si="49"/>
        <v>0</v>
      </c>
      <c r="FF54">
        <f t="shared" si="49"/>
        <v>0</v>
      </c>
      <c r="FG54">
        <f t="shared" si="49"/>
        <v>0</v>
      </c>
      <c r="FH54">
        <f t="shared" si="49"/>
        <v>0</v>
      </c>
      <c r="FI54">
        <f t="shared" si="49"/>
        <v>0</v>
      </c>
      <c r="FJ54">
        <f t="shared" si="49"/>
        <v>0</v>
      </c>
      <c r="FK54">
        <f t="shared" si="49"/>
        <v>0</v>
      </c>
      <c r="FL54">
        <f t="shared" si="49"/>
        <v>0</v>
      </c>
      <c r="FM54">
        <f t="shared" si="49"/>
        <v>0</v>
      </c>
      <c r="FN54">
        <f t="shared" si="49"/>
        <v>0</v>
      </c>
      <c r="FO54">
        <f t="shared" si="49"/>
        <v>0</v>
      </c>
      <c r="FP54">
        <f t="shared" si="49"/>
        <v>0</v>
      </c>
      <c r="FQ54">
        <f t="shared" si="49"/>
        <v>0</v>
      </c>
      <c r="FR54">
        <f t="shared" si="49"/>
        <v>0</v>
      </c>
      <c r="FS54">
        <f t="shared" si="49"/>
        <v>0</v>
      </c>
      <c r="FT54">
        <f t="shared" si="49"/>
        <v>0</v>
      </c>
      <c r="FU54">
        <f t="shared" si="50"/>
        <v>0</v>
      </c>
      <c r="FV54">
        <f t="shared" si="50"/>
        <v>0</v>
      </c>
      <c r="FW54">
        <f t="shared" si="50"/>
        <v>0</v>
      </c>
      <c r="FX54">
        <f t="shared" si="50"/>
        <v>0</v>
      </c>
      <c r="FY54">
        <f t="shared" si="50"/>
        <v>0</v>
      </c>
      <c r="FZ54">
        <f t="shared" si="50"/>
        <v>0</v>
      </c>
      <c r="GA54">
        <f t="shared" si="50"/>
        <v>0</v>
      </c>
      <c r="GB54">
        <f t="shared" si="50"/>
        <v>0</v>
      </c>
      <c r="GC54">
        <f t="shared" si="50"/>
        <v>0</v>
      </c>
      <c r="GD54">
        <f t="shared" si="50"/>
        <v>0</v>
      </c>
      <c r="GE54">
        <f t="shared" si="50"/>
        <v>0</v>
      </c>
      <c r="GF54">
        <f t="shared" si="50"/>
        <v>0</v>
      </c>
      <c r="GG54">
        <f t="shared" si="50"/>
        <v>0</v>
      </c>
      <c r="GH54">
        <f t="shared" si="50"/>
        <v>0</v>
      </c>
      <c r="GI54">
        <f t="shared" si="50"/>
        <v>0</v>
      </c>
      <c r="GJ54">
        <f t="shared" si="50"/>
        <v>0</v>
      </c>
      <c r="GK54">
        <f t="shared" si="51"/>
        <v>0</v>
      </c>
      <c r="GL54">
        <f t="shared" si="51"/>
        <v>0</v>
      </c>
      <c r="GM54">
        <f t="shared" si="51"/>
        <v>0</v>
      </c>
      <c r="GN54">
        <f t="shared" si="51"/>
        <v>0</v>
      </c>
      <c r="GO54">
        <f t="shared" si="51"/>
        <v>0</v>
      </c>
      <c r="GP54">
        <f t="shared" si="51"/>
        <v>0</v>
      </c>
      <c r="GQ54">
        <f t="shared" si="51"/>
        <v>0</v>
      </c>
      <c r="GR54">
        <f t="shared" si="51"/>
        <v>0</v>
      </c>
      <c r="GS54">
        <f t="shared" si="51"/>
        <v>0</v>
      </c>
    </row>
    <row r="55" spans="1:201" x14ac:dyDescent="0.25">
      <c r="A55" s="2">
        <v>784</v>
      </c>
      <c r="B55">
        <f t="shared" si="53"/>
        <v>0</v>
      </c>
      <c r="C55">
        <f t="shared" si="53"/>
        <v>0</v>
      </c>
      <c r="D55">
        <f t="shared" si="53"/>
        <v>0</v>
      </c>
      <c r="E55">
        <f t="shared" si="53"/>
        <v>0</v>
      </c>
      <c r="F55">
        <f t="shared" si="53"/>
        <v>0</v>
      </c>
      <c r="G55">
        <f t="shared" si="53"/>
        <v>0</v>
      </c>
      <c r="H55">
        <f t="shared" si="53"/>
        <v>0</v>
      </c>
      <c r="I55">
        <f t="shared" si="53"/>
        <v>0</v>
      </c>
      <c r="J55">
        <f t="shared" si="53"/>
        <v>0</v>
      </c>
      <c r="K55">
        <f t="shared" si="53"/>
        <v>0</v>
      </c>
      <c r="L55">
        <f t="shared" si="53"/>
        <v>0</v>
      </c>
      <c r="M55">
        <f t="shared" si="53"/>
        <v>0</v>
      </c>
      <c r="N55">
        <f t="shared" si="53"/>
        <v>0</v>
      </c>
      <c r="O55">
        <f t="shared" si="53"/>
        <v>0</v>
      </c>
      <c r="P55">
        <f t="shared" si="53"/>
        <v>0</v>
      </c>
      <c r="Q55">
        <f t="shared" si="53"/>
        <v>0</v>
      </c>
      <c r="R55">
        <f t="shared" si="52"/>
        <v>0</v>
      </c>
      <c r="S55">
        <f t="shared" si="52"/>
        <v>0</v>
      </c>
      <c r="T55">
        <f t="shared" si="52"/>
        <v>0</v>
      </c>
      <c r="U55">
        <f t="shared" si="52"/>
        <v>0</v>
      </c>
      <c r="V55">
        <f t="shared" si="52"/>
        <v>0</v>
      </c>
      <c r="W55">
        <f t="shared" si="52"/>
        <v>0</v>
      </c>
      <c r="X55">
        <f t="shared" si="52"/>
        <v>0</v>
      </c>
      <c r="Y55">
        <f t="shared" si="52"/>
        <v>0</v>
      </c>
      <c r="Z55">
        <f t="shared" si="52"/>
        <v>0</v>
      </c>
      <c r="AA55">
        <f t="shared" si="52"/>
        <v>0</v>
      </c>
      <c r="AB55">
        <f t="shared" si="52"/>
        <v>0</v>
      </c>
      <c r="AC55">
        <f t="shared" si="52"/>
        <v>0</v>
      </c>
      <c r="AD55">
        <f t="shared" si="52"/>
        <v>0</v>
      </c>
      <c r="AE55">
        <f t="shared" si="52"/>
        <v>0</v>
      </c>
      <c r="AF55">
        <f t="shared" si="52"/>
        <v>0</v>
      </c>
      <c r="AG55">
        <f t="shared" si="41"/>
        <v>0</v>
      </c>
      <c r="AH55">
        <f t="shared" si="41"/>
        <v>0</v>
      </c>
      <c r="AI55">
        <f t="shared" si="41"/>
        <v>0</v>
      </c>
      <c r="AJ55">
        <f t="shared" si="41"/>
        <v>0</v>
      </c>
      <c r="AK55">
        <f t="shared" si="41"/>
        <v>0</v>
      </c>
      <c r="AL55">
        <f t="shared" si="41"/>
        <v>0</v>
      </c>
      <c r="AM55">
        <f t="shared" si="41"/>
        <v>0</v>
      </c>
      <c r="AN55">
        <f t="shared" si="41"/>
        <v>0</v>
      </c>
      <c r="AO55">
        <f t="shared" si="41"/>
        <v>0</v>
      </c>
      <c r="AP55">
        <f t="shared" si="41"/>
        <v>0</v>
      </c>
      <c r="AQ55">
        <f t="shared" si="41"/>
        <v>0</v>
      </c>
      <c r="AR55">
        <f t="shared" si="41"/>
        <v>0</v>
      </c>
      <c r="AS55">
        <f t="shared" si="41"/>
        <v>0</v>
      </c>
      <c r="AT55">
        <f t="shared" si="41"/>
        <v>0</v>
      </c>
      <c r="AU55">
        <f t="shared" si="41"/>
        <v>0</v>
      </c>
      <c r="AV55">
        <f t="shared" si="41"/>
        <v>0</v>
      </c>
      <c r="AW55">
        <f t="shared" si="42"/>
        <v>0</v>
      </c>
      <c r="AX55">
        <f t="shared" si="42"/>
        <v>0</v>
      </c>
      <c r="AY55">
        <f t="shared" si="42"/>
        <v>0</v>
      </c>
      <c r="AZ55">
        <f t="shared" si="42"/>
        <v>0</v>
      </c>
      <c r="BA55">
        <f t="shared" si="42"/>
        <v>0</v>
      </c>
      <c r="BB55">
        <f t="shared" si="42"/>
        <v>0</v>
      </c>
      <c r="BC55">
        <f t="shared" si="42"/>
        <v>0</v>
      </c>
      <c r="BD55">
        <f t="shared" si="42"/>
        <v>0</v>
      </c>
      <c r="BE55">
        <f t="shared" si="42"/>
        <v>0</v>
      </c>
      <c r="BF55">
        <f t="shared" si="42"/>
        <v>0</v>
      </c>
      <c r="BG55">
        <f t="shared" si="42"/>
        <v>0</v>
      </c>
      <c r="BH55">
        <f t="shared" si="42"/>
        <v>0</v>
      </c>
      <c r="BI55">
        <f t="shared" si="42"/>
        <v>0</v>
      </c>
      <c r="BJ55">
        <f t="shared" si="42"/>
        <v>0</v>
      </c>
      <c r="BK55">
        <f t="shared" si="42"/>
        <v>0</v>
      </c>
      <c r="BL55">
        <f t="shared" si="42"/>
        <v>0</v>
      </c>
      <c r="BM55">
        <f t="shared" si="43"/>
        <v>0</v>
      </c>
      <c r="BN55">
        <f t="shared" si="43"/>
        <v>0</v>
      </c>
      <c r="BO55">
        <f t="shared" si="43"/>
        <v>0</v>
      </c>
      <c r="BP55">
        <f t="shared" si="43"/>
        <v>0</v>
      </c>
      <c r="BQ55">
        <f t="shared" si="43"/>
        <v>0</v>
      </c>
      <c r="BR55">
        <f t="shared" si="43"/>
        <v>0</v>
      </c>
      <c r="BS55">
        <f t="shared" si="43"/>
        <v>0</v>
      </c>
      <c r="BT55">
        <f t="shared" si="43"/>
        <v>0</v>
      </c>
      <c r="BU55">
        <f t="shared" si="43"/>
        <v>0</v>
      </c>
      <c r="BV55">
        <f t="shared" si="43"/>
        <v>0</v>
      </c>
      <c r="BW55">
        <f t="shared" si="43"/>
        <v>0</v>
      </c>
      <c r="BX55">
        <f t="shared" si="43"/>
        <v>0</v>
      </c>
      <c r="BY55">
        <f t="shared" si="43"/>
        <v>0</v>
      </c>
      <c r="BZ55">
        <f t="shared" si="43"/>
        <v>0</v>
      </c>
      <c r="CA55">
        <f t="shared" si="43"/>
        <v>0</v>
      </c>
      <c r="CB55">
        <f t="shared" si="43"/>
        <v>0</v>
      </c>
      <c r="CC55">
        <f t="shared" si="44"/>
        <v>0</v>
      </c>
      <c r="CD55">
        <f t="shared" si="44"/>
        <v>0</v>
      </c>
      <c r="CE55">
        <f t="shared" si="44"/>
        <v>0</v>
      </c>
      <c r="CF55">
        <f t="shared" si="44"/>
        <v>0</v>
      </c>
      <c r="CG55">
        <f t="shared" si="44"/>
        <v>0</v>
      </c>
      <c r="CH55">
        <f t="shared" si="44"/>
        <v>0</v>
      </c>
      <c r="CI55">
        <f t="shared" si="44"/>
        <v>0</v>
      </c>
      <c r="CJ55">
        <f t="shared" si="44"/>
        <v>0</v>
      </c>
      <c r="CK55">
        <f t="shared" si="44"/>
        <v>0</v>
      </c>
      <c r="CL55">
        <f t="shared" si="44"/>
        <v>0</v>
      </c>
      <c r="CM55">
        <f t="shared" si="44"/>
        <v>0</v>
      </c>
      <c r="CN55">
        <f t="shared" si="44"/>
        <v>0</v>
      </c>
      <c r="CO55">
        <f t="shared" si="44"/>
        <v>0</v>
      </c>
      <c r="CP55">
        <f t="shared" si="44"/>
        <v>0</v>
      </c>
      <c r="CQ55">
        <f t="shared" si="44"/>
        <v>0</v>
      </c>
      <c r="CR55">
        <f t="shared" si="44"/>
        <v>0</v>
      </c>
      <c r="CS55">
        <f t="shared" si="45"/>
        <v>0</v>
      </c>
      <c r="CT55">
        <f t="shared" si="45"/>
        <v>0</v>
      </c>
      <c r="CU55">
        <f t="shared" si="45"/>
        <v>0</v>
      </c>
      <c r="CV55">
        <f t="shared" si="45"/>
        <v>0</v>
      </c>
      <c r="CW55">
        <f t="shared" si="45"/>
        <v>0</v>
      </c>
      <c r="CX55">
        <f t="shared" si="45"/>
        <v>0</v>
      </c>
      <c r="CY55">
        <f t="shared" si="45"/>
        <v>0</v>
      </c>
      <c r="CZ55">
        <f t="shared" si="45"/>
        <v>0</v>
      </c>
      <c r="DA55">
        <f t="shared" si="45"/>
        <v>0</v>
      </c>
      <c r="DB55">
        <f t="shared" si="45"/>
        <v>0</v>
      </c>
      <c r="DC55">
        <f t="shared" si="45"/>
        <v>0</v>
      </c>
      <c r="DD55">
        <f t="shared" si="45"/>
        <v>0</v>
      </c>
      <c r="DE55">
        <f t="shared" si="45"/>
        <v>0</v>
      </c>
      <c r="DF55">
        <f t="shared" si="45"/>
        <v>0</v>
      </c>
      <c r="DG55">
        <f t="shared" si="45"/>
        <v>0</v>
      </c>
      <c r="DH55">
        <f t="shared" si="45"/>
        <v>0</v>
      </c>
      <c r="DI55">
        <f t="shared" si="46"/>
        <v>0</v>
      </c>
      <c r="DJ55">
        <f t="shared" si="46"/>
        <v>0</v>
      </c>
      <c r="DK55">
        <f t="shared" si="46"/>
        <v>0</v>
      </c>
      <c r="DL55">
        <f t="shared" si="46"/>
        <v>0</v>
      </c>
      <c r="DM55">
        <f t="shared" si="46"/>
        <v>0</v>
      </c>
      <c r="DN55">
        <f t="shared" si="46"/>
        <v>0</v>
      </c>
      <c r="DO55">
        <f t="shared" si="46"/>
        <v>0</v>
      </c>
      <c r="DP55">
        <f t="shared" si="46"/>
        <v>0</v>
      </c>
      <c r="DQ55">
        <f t="shared" si="46"/>
        <v>0</v>
      </c>
      <c r="DR55">
        <f t="shared" si="46"/>
        <v>0</v>
      </c>
      <c r="DS55">
        <f t="shared" si="46"/>
        <v>0</v>
      </c>
      <c r="DT55">
        <f t="shared" si="46"/>
        <v>0</v>
      </c>
      <c r="DU55">
        <f t="shared" si="46"/>
        <v>0</v>
      </c>
      <c r="DV55">
        <f t="shared" si="46"/>
        <v>0</v>
      </c>
      <c r="DW55">
        <f t="shared" si="46"/>
        <v>0</v>
      </c>
      <c r="DX55">
        <f t="shared" si="46"/>
        <v>0</v>
      </c>
      <c r="DY55">
        <f t="shared" si="47"/>
        <v>0</v>
      </c>
      <c r="DZ55">
        <f t="shared" si="47"/>
        <v>0</v>
      </c>
      <c r="EA55">
        <f t="shared" si="47"/>
        <v>0</v>
      </c>
      <c r="EB55">
        <f t="shared" si="47"/>
        <v>0</v>
      </c>
      <c r="EC55">
        <f t="shared" si="47"/>
        <v>0</v>
      </c>
      <c r="ED55">
        <f t="shared" si="47"/>
        <v>0</v>
      </c>
      <c r="EE55">
        <f t="shared" si="47"/>
        <v>0</v>
      </c>
      <c r="EF55">
        <f t="shared" si="47"/>
        <v>0</v>
      </c>
      <c r="EG55">
        <f t="shared" si="47"/>
        <v>0</v>
      </c>
      <c r="EH55">
        <f t="shared" si="47"/>
        <v>0</v>
      </c>
      <c r="EI55">
        <f t="shared" si="47"/>
        <v>0</v>
      </c>
      <c r="EJ55">
        <f t="shared" si="47"/>
        <v>0</v>
      </c>
      <c r="EK55">
        <f t="shared" si="47"/>
        <v>0</v>
      </c>
      <c r="EL55">
        <f t="shared" si="47"/>
        <v>0</v>
      </c>
      <c r="EM55">
        <f t="shared" si="47"/>
        <v>0</v>
      </c>
      <c r="EN55">
        <f t="shared" si="47"/>
        <v>0</v>
      </c>
      <c r="EO55">
        <f t="shared" si="48"/>
        <v>0</v>
      </c>
      <c r="EP55">
        <f t="shared" si="48"/>
        <v>0</v>
      </c>
      <c r="EQ55">
        <f t="shared" si="48"/>
        <v>0</v>
      </c>
      <c r="ER55">
        <f t="shared" si="48"/>
        <v>0</v>
      </c>
      <c r="ES55">
        <f t="shared" si="48"/>
        <v>0</v>
      </c>
      <c r="ET55">
        <f t="shared" si="48"/>
        <v>0</v>
      </c>
      <c r="EU55">
        <f t="shared" si="48"/>
        <v>0</v>
      </c>
      <c r="EV55">
        <f t="shared" si="48"/>
        <v>0</v>
      </c>
      <c r="EW55">
        <f t="shared" si="48"/>
        <v>0</v>
      </c>
      <c r="EX55">
        <f t="shared" si="48"/>
        <v>0</v>
      </c>
      <c r="EY55">
        <f t="shared" si="48"/>
        <v>0</v>
      </c>
      <c r="EZ55">
        <f t="shared" si="48"/>
        <v>0</v>
      </c>
      <c r="FA55">
        <f t="shared" si="48"/>
        <v>0</v>
      </c>
      <c r="FB55">
        <f t="shared" si="48"/>
        <v>0</v>
      </c>
      <c r="FC55">
        <f t="shared" si="48"/>
        <v>0</v>
      </c>
      <c r="FD55">
        <f t="shared" si="48"/>
        <v>0</v>
      </c>
      <c r="FE55">
        <f t="shared" si="49"/>
        <v>0</v>
      </c>
      <c r="FF55">
        <f t="shared" si="49"/>
        <v>0</v>
      </c>
      <c r="FG55">
        <f t="shared" si="49"/>
        <v>0</v>
      </c>
      <c r="FH55">
        <f t="shared" si="49"/>
        <v>0</v>
      </c>
      <c r="FI55">
        <f t="shared" si="49"/>
        <v>0</v>
      </c>
      <c r="FJ55">
        <f t="shared" si="49"/>
        <v>0</v>
      </c>
      <c r="FK55">
        <f t="shared" si="49"/>
        <v>0</v>
      </c>
      <c r="FL55">
        <f t="shared" si="49"/>
        <v>0</v>
      </c>
      <c r="FM55">
        <f t="shared" si="49"/>
        <v>0</v>
      </c>
      <c r="FN55">
        <f t="shared" si="49"/>
        <v>0</v>
      </c>
      <c r="FO55">
        <f t="shared" si="49"/>
        <v>0</v>
      </c>
      <c r="FP55">
        <f t="shared" si="49"/>
        <v>0</v>
      </c>
      <c r="FQ55">
        <f t="shared" si="49"/>
        <v>0</v>
      </c>
      <c r="FR55">
        <f t="shared" si="49"/>
        <v>0</v>
      </c>
      <c r="FS55">
        <f t="shared" si="49"/>
        <v>0</v>
      </c>
      <c r="FT55">
        <f t="shared" si="49"/>
        <v>0</v>
      </c>
      <c r="FU55">
        <f t="shared" si="50"/>
        <v>0</v>
      </c>
      <c r="FV55">
        <f t="shared" si="50"/>
        <v>0</v>
      </c>
      <c r="FW55">
        <f t="shared" si="50"/>
        <v>0</v>
      </c>
      <c r="FX55">
        <f t="shared" si="50"/>
        <v>0</v>
      </c>
      <c r="FY55">
        <f t="shared" si="50"/>
        <v>0</v>
      </c>
      <c r="FZ55">
        <f t="shared" si="50"/>
        <v>0</v>
      </c>
      <c r="GA55">
        <f t="shared" si="50"/>
        <v>0</v>
      </c>
      <c r="GB55">
        <f t="shared" si="50"/>
        <v>0</v>
      </c>
      <c r="GC55">
        <f t="shared" si="50"/>
        <v>0</v>
      </c>
      <c r="GD55">
        <f t="shared" si="50"/>
        <v>0</v>
      </c>
      <c r="GE55">
        <f t="shared" si="50"/>
        <v>0</v>
      </c>
      <c r="GF55">
        <f t="shared" si="50"/>
        <v>0</v>
      </c>
      <c r="GG55">
        <f t="shared" si="50"/>
        <v>0</v>
      </c>
      <c r="GH55">
        <f t="shared" si="50"/>
        <v>0</v>
      </c>
      <c r="GI55">
        <f t="shared" si="50"/>
        <v>0</v>
      </c>
      <c r="GJ55">
        <f t="shared" si="50"/>
        <v>0</v>
      </c>
      <c r="GK55">
        <f t="shared" si="51"/>
        <v>0</v>
      </c>
      <c r="GL55">
        <f t="shared" si="51"/>
        <v>0</v>
      </c>
      <c r="GM55">
        <f t="shared" si="51"/>
        <v>0</v>
      </c>
      <c r="GN55">
        <f t="shared" si="51"/>
        <v>0</v>
      </c>
      <c r="GO55">
        <f t="shared" si="51"/>
        <v>0</v>
      </c>
      <c r="GP55">
        <f t="shared" si="51"/>
        <v>0</v>
      </c>
      <c r="GQ55">
        <f t="shared" si="51"/>
        <v>0</v>
      </c>
      <c r="GR55">
        <f t="shared" si="51"/>
        <v>0</v>
      </c>
      <c r="GS55">
        <f t="shared" si="51"/>
        <v>0</v>
      </c>
    </row>
    <row r="56" spans="1:201" x14ac:dyDescent="0.25">
      <c r="A56" s="2">
        <v>1710</v>
      </c>
      <c r="B56">
        <f t="shared" si="53"/>
        <v>0</v>
      </c>
      <c r="C56">
        <f t="shared" si="53"/>
        <v>0</v>
      </c>
      <c r="D56">
        <f t="shared" si="53"/>
        <v>0</v>
      </c>
      <c r="E56">
        <f t="shared" si="53"/>
        <v>0</v>
      </c>
      <c r="F56">
        <f t="shared" si="53"/>
        <v>0</v>
      </c>
      <c r="G56">
        <f t="shared" si="53"/>
        <v>0</v>
      </c>
      <c r="H56">
        <f t="shared" si="53"/>
        <v>0</v>
      </c>
      <c r="I56">
        <f t="shared" si="53"/>
        <v>0</v>
      </c>
      <c r="J56">
        <f t="shared" si="53"/>
        <v>0</v>
      </c>
      <c r="K56">
        <f t="shared" si="53"/>
        <v>0</v>
      </c>
      <c r="L56">
        <f t="shared" si="53"/>
        <v>0</v>
      </c>
      <c r="M56">
        <f t="shared" si="53"/>
        <v>0</v>
      </c>
      <c r="N56">
        <f t="shared" si="53"/>
        <v>0</v>
      </c>
      <c r="O56">
        <f t="shared" si="53"/>
        <v>0</v>
      </c>
      <c r="P56">
        <f t="shared" si="53"/>
        <v>0</v>
      </c>
      <c r="Q56">
        <f t="shared" si="53"/>
        <v>0</v>
      </c>
      <c r="R56">
        <f t="shared" si="52"/>
        <v>0</v>
      </c>
      <c r="S56">
        <f t="shared" si="52"/>
        <v>0</v>
      </c>
      <c r="T56">
        <f t="shared" si="52"/>
        <v>0</v>
      </c>
      <c r="U56">
        <f t="shared" si="52"/>
        <v>0</v>
      </c>
      <c r="V56">
        <f t="shared" si="52"/>
        <v>0</v>
      </c>
      <c r="W56">
        <f t="shared" si="52"/>
        <v>0</v>
      </c>
      <c r="X56">
        <f t="shared" si="52"/>
        <v>0</v>
      </c>
      <c r="Y56">
        <f t="shared" si="52"/>
        <v>0</v>
      </c>
      <c r="Z56">
        <f t="shared" si="52"/>
        <v>0</v>
      </c>
      <c r="AA56">
        <f t="shared" si="52"/>
        <v>0</v>
      </c>
      <c r="AB56">
        <f t="shared" si="52"/>
        <v>0</v>
      </c>
      <c r="AC56">
        <f t="shared" si="52"/>
        <v>0</v>
      </c>
      <c r="AD56">
        <f t="shared" si="52"/>
        <v>0</v>
      </c>
      <c r="AE56">
        <f t="shared" si="52"/>
        <v>0</v>
      </c>
      <c r="AF56">
        <f t="shared" si="52"/>
        <v>0</v>
      </c>
      <c r="AG56">
        <f t="shared" si="41"/>
        <v>0</v>
      </c>
      <c r="AH56">
        <f t="shared" si="41"/>
        <v>0</v>
      </c>
      <c r="AI56">
        <f t="shared" si="41"/>
        <v>0</v>
      </c>
      <c r="AJ56">
        <f t="shared" si="41"/>
        <v>0</v>
      </c>
      <c r="AK56">
        <f t="shared" si="41"/>
        <v>0</v>
      </c>
      <c r="AL56">
        <f t="shared" si="41"/>
        <v>0</v>
      </c>
      <c r="AM56">
        <f t="shared" si="41"/>
        <v>0</v>
      </c>
      <c r="AN56">
        <f t="shared" si="41"/>
        <v>0</v>
      </c>
      <c r="AO56">
        <f t="shared" si="41"/>
        <v>0</v>
      </c>
      <c r="AP56">
        <f t="shared" si="41"/>
        <v>0</v>
      </c>
      <c r="AQ56">
        <f t="shared" si="41"/>
        <v>0</v>
      </c>
      <c r="AR56">
        <f t="shared" si="41"/>
        <v>0</v>
      </c>
      <c r="AS56">
        <f t="shared" si="41"/>
        <v>0</v>
      </c>
      <c r="AT56">
        <f t="shared" si="41"/>
        <v>0</v>
      </c>
      <c r="AU56">
        <f t="shared" si="41"/>
        <v>0</v>
      </c>
      <c r="AV56">
        <f t="shared" si="41"/>
        <v>0</v>
      </c>
      <c r="AW56">
        <f t="shared" si="42"/>
        <v>0</v>
      </c>
      <c r="AX56">
        <f t="shared" si="42"/>
        <v>0</v>
      </c>
      <c r="AY56">
        <f t="shared" si="42"/>
        <v>0</v>
      </c>
      <c r="AZ56">
        <f t="shared" si="42"/>
        <v>0</v>
      </c>
      <c r="BA56">
        <f t="shared" si="42"/>
        <v>0</v>
      </c>
      <c r="BB56">
        <f t="shared" si="42"/>
        <v>0</v>
      </c>
      <c r="BC56">
        <f t="shared" si="42"/>
        <v>0</v>
      </c>
      <c r="BD56">
        <f t="shared" si="42"/>
        <v>0</v>
      </c>
      <c r="BE56">
        <f t="shared" si="42"/>
        <v>0</v>
      </c>
      <c r="BF56">
        <f t="shared" si="42"/>
        <v>0</v>
      </c>
      <c r="BG56">
        <f t="shared" si="42"/>
        <v>0</v>
      </c>
      <c r="BH56">
        <f t="shared" si="42"/>
        <v>0</v>
      </c>
      <c r="BI56">
        <f t="shared" si="42"/>
        <v>0</v>
      </c>
      <c r="BJ56">
        <f t="shared" si="42"/>
        <v>0</v>
      </c>
      <c r="BK56">
        <f t="shared" si="42"/>
        <v>0</v>
      </c>
      <c r="BL56">
        <f t="shared" si="42"/>
        <v>0</v>
      </c>
      <c r="BM56">
        <f t="shared" si="43"/>
        <v>0</v>
      </c>
      <c r="BN56">
        <f t="shared" si="43"/>
        <v>0</v>
      </c>
      <c r="BO56">
        <f t="shared" si="43"/>
        <v>0</v>
      </c>
      <c r="BP56">
        <f t="shared" si="43"/>
        <v>0</v>
      </c>
      <c r="BQ56">
        <f t="shared" si="43"/>
        <v>0</v>
      </c>
      <c r="BR56">
        <f t="shared" si="43"/>
        <v>0</v>
      </c>
      <c r="BS56">
        <f t="shared" si="43"/>
        <v>0</v>
      </c>
      <c r="BT56">
        <f t="shared" si="43"/>
        <v>0</v>
      </c>
      <c r="BU56">
        <f t="shared" si="43"/>
        <v>0</v>
      </c>
      <c r="BV56">
        <f t="shared" si="43"/>
        <v>0</v>
      </c>
      <c r="BW56">
        <f t="shared" si="43"/>
        <v>0</v>
      </c>
      <c r="BX56">
        <f t="shared" si="43"/>
        <v>0</v>
      </c>
      <c r="BY56">
        <f t="shared" si="43"/>
        <v>0</v>
      </c>
      <c r="BZ56">
        <f t="shared" si="43"/>
        <v>0</v>
      </c>
      <c r="CA56">
        <f t="shared" si="43"/>
        <v>0</v>
      </c>
      <c r="CB56">
        <f t="shared" si="43"/>
        <v>0</v>
      </c>
      <c r="CC56">
        <f t="shared" si="44"/>
        <v>0</v>
      </c>
      <c r="CD56">
        <f t="shared" si="44"/>
        <v>0</v>
      </c>
      <c r="CE56">
        <f t="shared" si="44"/>
        <v>0</v>
      </c>
      <c r="CF56">
        <f t="shared" si="44"/>
        <v>0</v>
      </c>
      <c r="CG56">
        <f t="shared" si="44"/>
        <v>0</v>
      </c>
      <c r="CH56">
        <f t="shared" si="44"/>
        <v>0</v>
      </c>
      <c r="CI56">
        <f t="shared" si="44"/>
        <v>0</v>
      </c>
      <c r="CJ56">
        <f t="shared" si="44"/>
        <v>0</v>
      </c>
      <c r="CK56">
        <f t="shared" si="44"/>
        <v>0</v>
      </c>
      <c r="CL56">
        <f t="shared" si="44"/>
        <v>0</v>
      </c>
      <c r="CM56">
        <f t="shared" si="44"/>
        <v>0</v>
      </c>
      <c r="CN56">
        <f t="shared" si="44"/>
        <v>0</v>
      </c>
      <c r="CO56">
        <f t="shared" si="44"/>
        <v>0</v>
      </c>
      <c r="CP56">
        <f t="shared" si="44"/>
        <v>0</v>
      </c>
      <c r="CQ56">
        <f t="shared" si="44"/>
        <v>0</v>
      </c>
      <c r="CR56">
        <f t="shared" si="44"/>
        <v>0</v>
      </c>
      <c r="CS56">
        <f t="shared" si="45"/>
        <v>0</v>
      </c>
      <c r="CT56">
        <f t="shared" si="45"/>
        <v>0</v>
      </c>
      <c r="CU56">
        <f t="shared" si="45"/>
        <v>0</v>
      </c>
      <c r="CV56">
        <f t="shared" si="45"/>
        <v>0</v>
      </c>
      <c r="CW56">
        <f t="shared" si="45"/>
        <v>0</v>
      </c>
      <c r="CX56">
        <f t="shared" si="45"/>
        <v>0</v>
      </c>
      <c r="CY56">
        <f t="shared" si="45"/>
        <v>0</v>
      </c>
      <c r="CZ56">
        <f t="shared" si="45"/>
        <v>0</v>
      </c>
      <c r="DA56">
        <f t="shared" si="45"/>
        <v>0</v>
      </c>
      <c r="DB56">
        <f t="shared" si="45"/>
        <v>0</v>
      </c>
      <c r="DC56">
        <f t="shared" si="45"/>
        <v>0</v>
      </c>
      <c r="DD56">
        <f t="shared" si="45"/>
        <v>0</v>
      </c>
      <c r="DE56">
        <f t="shared" si="45"/>
        <v>0</v>
      </c>
      <c r="DF56">
        <f t="shared" si="45"/>
        <v>0</v>
      </c>
      <c r="DG56">
        <f t="shared" si="45"/>
        <v>0</v>
      </c>
      <c r="DH56">
        <f t="shared" si="45"/>
        <v>0</v>
      </c>
      <c r="DI56">
        <f t="shared" si="46"/>
        <v>0</v>
      </c>
      <c r="DJ56">
        <f t="shared" si="46"/>
        <v>0</v>
      </c>
      <c r="DK56">
        <f t="shared" si="46"/>
        <v>0</v>
      </c>
      <c r="DL56">
        <f t="shared" si="46"/>
        <v>0</v>
      </c>
      <c r="DM56">
        <f t="shared" si="46"/>
        <v>0</v>
      </c>
      <c r="DN56">
        <f t="shared" si="46"/>
        <v>0</v>
      </c>
      <c r="DO56">
        <f t="shared" si="46"/>
        <v>0</v>
      </c>
      <c r="DP56">
        <f t="shared" si="46"/>
        <v>0</v>
      </c>
      <c r="DQ56">
        <f t="shared" si="46"/>
        <v>0</v>
      </c>
      <c r="DR56">
        <f t="shared" si="46"/>
        <v>0</v>
      </c>
      <c r="DS56">
        <f t="shared" si="46"/>
        <v>0</v>
      </c>
      <c r="DT56">
        <f t="shared" si="46"/>
        <v>0</v>
      </c>
      <c r="DU56">
        <f t="shared" si="46"/>
        <v>0</v>
      </c>
      <c r="DV56">
        <f t="shared" si="46"/>
        <v>0</v>
      </c>
      <c r="DW56">
        <f t="shared" si="46"/>
        <v>0</v>
      </c>
      <c r="DX56">
        <f t="shared" si="46"/>
        <v>0</v>
      </c>
      <c r="DY56">
        <f t="shared" si="47"/>
        <v>0</v>
      </c>
      <c r="DZ56">
        <f t="shared" si="47"/>
        <v>0</v>
      </c>
      <c r="EA56">
        <f t="shared" si="47"/>
        <v>0</v>
      </c>
      <c r="EB56">
        <f t="shared" si="47"/>
        <v>0</v>
      </c>
      <c r="EC56">
        <f t="shared" si="47"/>
        <v>0</v>
      </c>
      <c r="ED56">
        <f t="shared" si="47"/>
        <v>0</v>
      </c>
      <c r="EE56">
        <f t="shared" si="47"/>
        <v>0</v>
      </c>
      <c r="EF56">
        <f t="shared" si="47"/>
        <v>0</v>
      </c>
      <c r="EG56">
        <f t="shared" si="47"/>
        <v>0</v>
      </c>
      <c r="EH56">
        <f t="shared" si="47"/>
        <v>0</v>
      </c>
      <c r="EI56">
        <f t="shared" si="47"/>
        <v>0</v>
      </c>
      <c r="EJ56">
        <f t="shared" si="47"/>
        <v>0</v>
      </c>
      <c r="EK56">
        <f t="shared" si="47"/>
        <v>0</v>
      </c>
      <c r="EL56">
        <f t="shared" si="47"/>
        <v>0</v>
      </c>
      <c r="EM56">
        <f t="shared" si="47"/>
        <v>0</v>
      </c>
      <c r="EN56">
        <f t="shared" si="47"/>
        <v>0</v>
      </c>
      <c r="EO56">
        <f t="shared" si="48"/>
        <v>0</v>
      </c>
      <c r="EP56">
        <f t="shared" si="48"/>
        <v>0</v>
      </c>
      <c r="EQ56">
        <f t="shared" si="48"/>
        <v>0</v>
      </c>
      <c r="ER56">
        <f t="shared" si="48"/>
        <v>0</v>
      </c>
      <c r="ES56">
        <f t="shared" si="48"/>
        <v>0</v>
      </c>
      <c r="ET56">
        <f t="shared" si="48"/>
        <v>0</v>
      </c>
      <c r="EU56">
        <f t="shared" si="48"/>
        <v>0</v>
      </c>
      <c r="EV56">
        <f t="shared" si="48"/>
        <v>0</v>
      </c>
      <c r="EW56">
        <f t="shared" si="48"/>
        <v>0</v>
      </c>
      <c r="EX56">
        <f t="shared" si="48"/>
        <v>0</v>
      </c>
      <c r="EY56">
        <f t="shared" si="48"/>
        <v>0</v>
      </c>
      <c r="EZ56">
        <f t="shared" si="48"/>
        <v>0</v>
      </c>
      <c r="FA56">
        <f t="shared" si="48"/>
        <v>0</v>
      </c>
      <c r="FB56">
        <f t="shared" si="48"/>
        <v>0</v>
      </c>
      <c r="FC56">
        <f t="shared" si="48"/>
        <v>0</v>
      </c>
      <c r="FD56">
        <f t="shared" si="48"/>
        <v>0</v>
      </c>
      <c r="FE56">
        <f t="shared" si="49"/>
        <v>0</v>
      </c>
      <c r="FF56">
        <f t="shared" si="49"/>
        <v>0</v>
      </c>
      <c r="FG56">
        <f t="shared" si="49"/>
        <v>0</v>
      </c>
      <c r="FH56">
        <f t="shared" si="49"/>
        <v>0</v>
      </c>
      <c r="FI56">
        <f t="shared" si="49"/>
        <v>0</v>
      </c>
      <c r="FJ56">
        <f t="shared" si="49"/>
        <v>0</v>
      </c>
      <c r="FK56">
        <f t="shared" si="49"/>
        <v>0</v>
      </c>
      <c r="FL56">
        <f t="shared" si="49"/>
        <v>0</v>
      </c>
      <c r="FM56">
        <f t="shared" si="49"/>
        <v>0</v>
      </c>
      <c r="FN56">
        <f t="shared" si="49"/>
        <v>0</v>
      </c>
      <c r="FO56">
        <f t="shared" si="49"/>
        <v>0</v>
      </c>
      <c r="FP56">
        <f t="shared" si="49"/>
        <v>0</v>
      </c>
      <c r="FQ56">
        <f t="shared" si="49"/>
        <v>0</v>
      </c>
      <c r="FR56">
        <f t="shared" si="49"/>
        <v>0</v>
      </c>
      <c r="FS56">
        <f t="shared" si="49"/>
        <v>0</v>
      </c>
      <c r="FT56">
        <f t="shared" si="49"/>
        <v>0</v>
      </c>
      <c r="FU56">
        <f t="shared" si="50"/>
        <v>0</v>
      </c>
      <c r="FV56">
        <f t="shared" si="50"/>
        <v>0</v>
      </c>
      <c r="FW56">
        <f t="shared" si="50"/>
        <v>0</v>
      </c>
      <c r="FX56">
        <f t="shared" si="50"/>
        <v>0</v>
      </c>
      <c r="FY56">
        <f t="shared" si="50"/>
        <v>0</v>
      </c>
      <c r="FZ56">
        <f t="shared" si="50"/>
        <v>0</v>
      </c>
      <c r="GA56">
        <f t="shared" si="50"/>
        <v>0</v>
      </c>
      <c r="GB56">
        <f t="shared" si="50"/>
        <v>0</v>
      </c>
      <c r="GC56">
        <f t="shared" si="50"/>
        <v>0</v>
      </c>
      <c r="GD56">
        <f t="shared" si="50"/>
        <v>0</v>
      </c>
      <c r="GE56">
        <f t="shared" si="50"/>
        <v>0</v>
      </c>
      <c r="GF56">
        <f t="shared" si="50"/>
        <v>0</v>
      </c>
      <c r="GG56">
        <f t="shared" si="50"/>
        <v>0</v>
      </c>
      <c r="GH56">
        <f t="shared" si="50"/>
        <v>0</v>
      </c>
      <c r="GI56">
        <f t="shared" si="50"/>
        <v>0</v>
      </c>
      <c r="GJ56">
        <f t="shared" si="50"/>
        <v>0</v>
      </c>
      <c r="GK56">
        <f t="shared" si="51"/>
        <v>0</v>
      </c>
      <c r="GL56">
        <f t="shared" si="51"/>
        <v>0</v>
      </c>
      <c r="GM56">
        <f t="shared" si="51"/>
        <v>0</v>
      </c>
      <c r="GN56">
        <f t="shared" si="51"/>
        <v>0</v>
      </c>
      <c r="GO56">
        <f t="shared" si="51"/>
        <v>0</v>
      </c>
      <c r="GP56">
        <f t="shared" si="51"/>
        <v>0</v>
      </c>
      <c r="GQ56">
        <f t="shared" si="51"/>
        <v>0</v>
      </c>
      <c r="GR56">
        <f t="shared" si="51"/>
        <v>0</v>
      </c>
      <c r="GS56">
        <f t="shared" si="51"/>
        <v>0</v>
      </c>
    </row>
    <row r="57" spans="1:201" x14ac:dyDescent="0.25">
      <c r="A57" s="2">
        <v>1418</v>
      </c>
      <c r="B57">
        <f t="shared" si="53"/>
        <v>0</v>
      </c>
      <c r="C57">
        <f t="shared" si="53"/>
        <v>0</v>
      </c>
      <c r="D57">
        <f t="shared" si="53"/>
        <v>0</v>
      </c>
      <c r="E57">
        <f t="shared" si="53"/>
        <v>0</v>
      </c>
      <c r="F57">
        <f t="shared" si="53"/>
        <v>0</v>
      </c>
      <c r="G57">
        <f t="shared" si="53"/>
        <v>0</v>
      </c>
      <c r="H57">
        <f t="shared" si="53"/>
        <v>0</v>
      </c>
      <c r="I57">
        <f t="shared" si="53"/>
        <v>0</v>
      </c>
      <c r="J57">
        <f t="shared" si="53"/>
        <v>0</v>
      </c>
      <c r="K57">
        <f t="shared" si="53"/>
        <v>0</v>
      </c>
      <c r="L57">
        <f t="shared" si="53"/>
        <v>0</v>
      </c>
      <c r="M57">
        <f t="shared" si="53"/>
        <v>0</v>
      </c>
      <c r="N57">
        <f t="shared" si="53"/>
        <v>0</v>
      </c>
      <c r="O57">
        <f t="shared" si="53"/>
        <v>0</v>
      </c>
      <c r="P57">
        <f t="shared" si="53"/>
        <v>0</v>
      </c>
      <c r="Q57">
        <f t="shared" si="53"/>
        <v>0</v>
      </c>
      <c r="R57">
        <f t="shared" si="52"/>
        <v>0</v>
      </c>
      <c r="S57">
        <f t="shared" si="52"/>
        <v>0</v>
      </c>
      <c r="T57">
        <f t="shared" si="52"/>
        <v>0</v>
      </c>
      <c r="U57">
        <f t="shared" si="52"/>
        <v>0</v>
      </c>
      <c r="V57">
        <f t="shared" si="52"/>
        <v>0</v>
      </c>
      <c r="W57">
        <f t="shared" si="52"/>
        <v>0</v>
      </c>
      <c r="X57">
        <f t="shared" si="52"/>
        <v>0</v>
      </c>
      <c r="Y57">
        <f t="shared" si="52"/>
        <v>0</v>
      </c>
      <c r="Z57">
        <f t="shared" si="52"/>
        <v>0</v>
      </c>
      <c r="AA57">
        <f t="shared" si="52"/>
        <v>0</v>
      </c>
      <c r="AB57">
        <f t="shared" si="52"/>
        <v>0</v>
      </c>
      <c r="AC57">
        <f t="shared" si="52"/>
        <v>0</v>
      </c>
      <c r="AD57">
        <f t="shared" si="52"/>
        <v>0</v>
      </c>
      <c r="AE57">
        <f t="shared" si="52"/>
        <v>0</v>
      </c>
      <c r="AF57">
        <f t="shared" si="52"/>
        <v>0</v>
      </c>
      <c r="AG57">
        <f t="shared" si="41"/>
        <v>0</v>
      </c>
      <c r="AH57">
        <f t="shared" si="41"/>
        <v>0</v>
      </c>
      <c r="AI57">
        <f t="shared" si="41"/>
        <v>0</v>
      </c>
      <c r="AJ57">
        <f t="shared" si="41"/>
        <v>0</v>
      </c>
      <c r="AK57">
        <f t="shared" si="41"/>
        <v>0</v>
      </c>
      <c r="AL57">
        <f t="shared" si="41"/>
        <v>0</v>
      </c>
      <c r="AM57">
        <f t="shared" si="41"/>
        <v>0</v>
      </c>
      <c r="AN57">
        <f t="shared" si="41"/>
        <v>0</v>
      </c>
      <c r="AO57">
        <f t="shared" si="41"/>
        <v>0</v>
      </c>
      <c r="AP57">
        <f t="shared" si="41"/>
        <v>0</v>
      </c>
      <c r="AQ57">
        <f t="shared" si="41"/>
        <v>0</v>
      </c>
      <c r="AR57">
        <f t="shared" si="41"/>
        <v>0</v>
      </c>
      <c r="AS57">
        <f t="shared" si="41"/>
        <v>0</v>
      </c>
      <c r="AT57">
        <f t="shared" si="41"/>
        <v>0</v>
      </c>
      <c r="AU57">
        <f t="shared" si="41"/>
        <v>0</v>
      </c>
      <c r="AV57">
        <f t="shared" si="41"/>
        <v>0</v>
      </c>
      <c r="AW57">
        <f t="shared" si="42"/>
        <v>0</v>
      </c>
      <c r="AX57">
        <f t="shared" si="42"/>
        <v>0</v>
      </c>
      <c r="AY57">
        <f t="shared" si="42"/>
        <v>0</v>
      </c>
      <c r="AZ57">
        <f t="shared" si="42"/>
        <v>0</v>
      </c>
      <c r="BA57">
        <f t="shared" si="42"/>
        <v>0</v>
      </c>
      <c r="BB57">
        <f t="shared" si="42"/>
        <v>0</v>
      </c>
      <c r="BC57">
        <f t="shared" si="42"/>
        <v>0</v>
      </c>
      <c r="BD57">
        <f t="shared" si="42"/>
        <v>0</v>
      </c>
      <c r="BE57">
        <f t="shared" si="42"/>
        <v>0</v>
      </c>
      <c r="BF57">
        <f t="shared" si="42"/>
        <v>0</v>
      </c>
      <c r="BG57">
        <f t="shared" si="42"/>
        <v>0</v>
      </c>
      <c r="BH57">
        <f t="shared" si="42"/>
        <v>0</v>
      </c>
      <c r="BI57">
        <f t="shared" si="42"/>
        <v>0</v>
      </c>
      <c r="BJ57">
        <f t="shared" si="42"/>
        <v>0</v>
      </c>
      <c r="BK57">
        <f t="shared" si="42"/>
        <v>0</v>
      </c>
      <c r="BL57">
        <f t="shared" si="42"/>
        <v>0</v>
      </c>
      <c r="BM57">
        <f t="shared" si="43"/>
        <v>0</v>
      </c>
      <c r="BN57">
        <f t="shared" si="43"/>
        <v>0</v>
      </c>
      <c r="BO57">
        <f t="shared" si="43"/>
        <v>0</v>
      </c>
      <c r="BP57">
        <f t="shared" si="43"/>
        <v>0</v>
      </c>
      <c r="BQ57">
        <f t="shared" si="43"/>
        <v>0</v>
      </c>
      <c r="BR57">
        <f t="shared" si="43"/>
        <v>0</v>
      </c>
      <c r="BS57">
        <f t="shared" si="43"/>
        <v>0</v>
      </c>
      <c r="BT57">
        <f t="shared" si="43"/>
        <v>0</v>
      </c>
      <c r="BU57">
        <f t="shared" si="43"/>
        <v>0</v>
      </c>
      <c r="BV57">
        <f t="shared" si="43"/>
        <v>0</v>
      </c>
      <c r="BW57">
        <f t="shared" si="43"/>
        <v>0</v>
      </c>
      <c r="BX57">
        <f t="shared" si="43"/>
        <v>0</v>
      </c>
      <c r="BY57">
        <f t="shared" si="43"/>
        <v>0</v>
      </c>
      <c r="BZ57">
        <f t="shared" si="43"/>
        <v>0</v>
      </c>
      <c r="CA57">
        <f t="shared" si="43"/>
        <v>0</v>
      </c>
      <c r="CB57">
        <f t="shared" si="43"/>
        <v>0</v>
      </c>
      <c r="CC57">
        <f t="shared" si="44"/>
        <v>0</v>
      </c>
      <c r="CD57">
        <f t="shared" si="44"/>
        <v>0</v>
      </c>
      <c r="CE57">
        <f t="shared" si="44"/>
        <v>0</v>
      </c>
      <c r="CF57">
        <f t="shared" si="44"/>
        <v>0</v>
      </c>
      <c r="CG57">
        <f t="shared" si="44"/>
        <v>0</v>
      </c>
      <c r="CH57">
        <f t="shared" si="44"/>
        <v>0</v>
      </c>
      <c r="CI57">
        <f t="shared" si="44"/>
        <v>0</v>
      </c>
      <c r="CJ57">
        <f t="shared" si="44"/>
        <v>0</v>
      </c>
      <c r="CK57">
        <f t="shared" si="44"/>
        <v>0</v>
      </c>
      <c r="CL57">
        <f t="shared" si="44"/>
        <v>0</v>
      </c>
      <c r="CM57">
        <f t="shared" si="44"/>
        <v>0</v>
      </c>
      <c r="CN57">
        <f t="shared" si="44"/>
        <v>0</v>
      </c>
      <c r="CO57">
        <f t="shared" si="44"/>
        <v>0</v>
      </c>
      <c r="CP57">
        <f t="shared" si="44"/>
        <v>0</v>
      </c>
      <c r="CQ57">
        <f t="shared" si="44"/>
        <v>0</v>
      </c>
      <c r="CR57">
        <f t="shared" si="44"/>
        <v>0</v>
      </c>
      <c r="CS57">
        <f t="shared" si="45"/>
        <v>0</v>
      </c>
      <c r="CT57">
        <f t="shared" si="45"/>
        <v>0</v>
      </c>
      <c r="CU57">
        <f t="shared" si="45"/>
        <v>0</v>
      </c>
      <c r="CV57">
        <f t="shared" si="45"/>
        <v>0</v>
      </c>
      <c r="CW57">
        <f t="shared" si="45"/>
        <v>0</v>
      </c>
      <c r="CX57">
        <f t="shared" si="45"/>
        <v>0</v>
      </c>
      <c r="CY57">
        <f t="shared" si="45"/>
        <v>0</v>
      </c>
      <c r="CZ57">
        <f t="shared" si="45"/>
        <v>0</v>
      </c>
      <c r="DA57">
        <f t="shared" si="45"/>
        <v>0</v>
      </c>
      <c r="DB57">
        <f t="shared" si="45"/>
        <v>0</v>
      </c>
      <c r="DC57">
        <f t="shared" si="45"/>
        <v>0</v>
      </c>
      <c r="DD57">
        <f t="shared" si="45"/>
        <v>0</v>
      </c>
      <c r="DE57">
        <f t="shared" si="45"/>
        <v>0</v>
      </c>
      <c r="DF57">
        <f t="shared" si="45"/>
        <v>0</v>
      </c>
      <c r="DG57">
        <f t="shared" si="45"/>
        <v>0</v>
      </c>
      <c r="DH57">
        <f t="shared" si="45"/>
        <v>0</v>
      </c>
      <c r="DI57">
        <f t="shared" si="46"/>
        <v>0</v>
      </c>
      <c r="DJ57">
        <f t="shared" si="46"/>
        <v>0</v>
      </c>
      <c r="DK57">
        <f t="shared" si="46"/>
        <v>0</v>
      </c>
      <c r="DL57">
        <f t="shared" si="46"/>
        <v>0</v>
      </c>
      <c r="DM57">
        <f t="shared" si="46"/>
        <v>0</v>
      </c>
      <c r="DN57">
        <f t="shared" si="46"/>
        <v>0</v>
      </c>
      <c r="DO57">
        <f t="shared" si="46"/>
        <v>0</v>
      </c>
      <c r="DP57">
        <f t="shared" si="46"/>
        <v>0</v>
      </c>
      <c r="DQ57">
        <f t="shared" si="46"/>
        <v>0</v>
      </c>
      <c r="DR57">
        <f t="shared" si="46"/>
        <v>0</v>
      </c>
      <c r="DS57">
        <f t="shared" si="46"/>
        <v>0</v>
      </c>
      <c r="DT57">
        <f t="shared" si="46"/>
        <v>0</v>
      </c>
      <c r="DU57">
        <f t="shared" si="46"/>
        <v>0</v>
      </c>
      <c r="DV57">
        <f t="shared" si="46"/>
        <v>0</v>
      </c>
      <c r="DW57">
        <f t="shared" si="46"/>
        <v>0</v>
      </c>
      <c r="DX57">
        <f t="shared" si="46"/>
        <v>0</v>
      </c>
      <c r="DY57">
        <f t="shared" si="47"/>
        <v>0</v>
      </c>
      <c r="DZ57">
        <f t="shared" si="47"/>
        <v>0</v>
      </c>
      <c r="EA57">
        <f t="shared" si="47"/>
        <v>0</v>
      </c>
      <c r="EB57">
        <f t="shared" si="47"/>
        <v>0</v>
      </c>
      <c r="EC57">
        <f t="shared" si="47"/>
        <v>0</v>
      </c>
      <c r="ED57">
        <f t="shared" si="47"/>
        <v>0</v>
      </c>
      <c r="EE57">
        <f t="shared" si="47"/>
        <v>0</v>
      </c>
      <c r="EF57">
        <f t="shared" si="47"/>
        <v>0</v>
      </c>
      <c r="EG57">
        <f t="shared" si="47"/>
        <v>0</v>
      </c>
      <c r="EH57">
        <f t="shared" si="47"/>
        <v>0</v>
      </c>
      <c r="EI57">
        <f t="shared" si="47"/>
        <v>0</v>
      </c>
      <c r="EJ57">
        <f t="shared" si="47"/>
        <v>0</v>
      </c>
      <c r="EK57">
        <f t="shared" si="47"/>
        <v>0</v>
      </c>
      <c r="EL57">
        <f t="shared" si="47"/>
        <v>0</v>
      </c>
      <c r="EM57">
        <f t="shared" si="47"/>
        <v>0</v>
      </c>
      <c r="EN57">
        <f t="shared" si="47"/>
        <v>0</v>
      </c>
      <c r="EO57">
        <f t="shared" si="48"/>
        <v>0</v>
      </c>
      <c r="EP57">
        <f t="shared" si="48"/>
        <v>0</v>
      </c>
      <c r="EQ57">
        <f t="shared" si="48"/>
        <v>0</v>
      </c>
      <c r="ER57">
        <f t="shared" si="48"/>
        <v>0</v>
      </c>
      <c r="ES57">
        <f t="shared" si="48"/>
        <v>0</v>
      </c>
      <c r="ET57">
        <f t="shared" si="48"/>
        <v>0</v>
      </c>
      <c r="EU57">
        <f t="shared" si="48"/>
        <v>0</v>
      </c>
      <c r="EV57">
        <f t="shared" si="48"/>
        <v>0</v>
      </c>
      <c r="EW57">
        <f t="shared" si="48"/>
        <v>0</v>
      </c>
      <c r="EX57">
        <f t="shared" si="48"/>
        <v>0</v>
      </c>
      <c r="EY57">
        <f t="shared" si="48"/>
        <v>0</v>
      </c>
      <c r="EZ57">
        <f t="shared" si="48"/>
        <v>0</v>
      </c>
      <c r="FA57">
        <f t="shared" si="48"/>
        <v>0</v>
      </c>
      <c r="FB57">
        <f t="shared" si="48"/>
        <v>0</v>
      </c>
      <c r="FC57">
        <f t="shared" si="48"/>
        <v>0</v>
      </c>
      <c r="FD57">
        <f t="shared" si="48"/>
        <v>0</v>
      </c>
      <c r="FE57">
        <f t="shared" si="49"/>
        <v>0</v>
      </c>
      <c r="FF57">
        <f t="shared" si="49"/>
        <v>0</v>
      </c>
      <c r="FG57">
        <f t="shared" si="49"/>
        <v>0</v>
      </c>
      <c r="FH57">
        <f t="shared" si="49"/>
        <v>0</v>
      </c>
      <c r="FI57">
        <f t="shared" si="49"/>
        <v>0</v>
      </c>
      <c r="FJ57">
        <f t="shared" si="49"/>
        <v>0</v>
      </c>
      <c r="FK57">
        <f t="shared" si="49"/>
        <v>0</v>
      </c>
      <c r="FL57">
        <f t="shared" si="49"/>
        <v>0</v>
      </c>
      <c r="FM57">
        <f t="shared" si="49"/>
        <v>0</v>
      </c>
      <c r="FN57">
        <f t="shared" si="49"/>
        <v>0</v>
      </c>
      <c r="FO57">
        <f t="shared" si="49"/>
        <v>0</v>
      </c>
      <c r="FP57">
        <f t="shared" si="49"/>
        <v>0</v>
      </c>
      <c r="FQ57">
        <f t="shared" si="49"/>
        <v>0</v>
      </c>
      <c r="FR57">
        <f t="shared" si="49"/>
        <v>0</v>
      </c>
      <c r="FS57">
        <f t="shared" si="49"/>
        <v>0</v>
      </c>
      <c r="FT57">
        <f t="shared" si="49"/>
        <v>0</v>
      </c>
      <c r="FU57">
        <f t="shared" si="50"/>
        <v>0</v>
      </c>
      <c r="FV57">
        <f t="shared" si="50"/>
        <v>0</v>
      </c>
      <c r="FW57">
        <f t="shared" si="50"/>
        <v>0</v>
      </c>
      <c r="FX57">
        <f t="shared" si="50"/>
        <v>0</v>
      </c>
      <c r="FY57">
        <f t="shared" si="50"/>
        <v>0</v>
      </c>
      <c r="FZ57">
        <f t="shared" si="50"/>
        <v>0</v>
      </c>
      <c r="GA57">
        <f t="shared" si="50"/>
        <v>0</v>
      </c>
      <c r="GB57">
        <f t="shared" si="50"/>
        <v>0</v>
      </c>
      <c r="GC57">
        <f t="shared" si="50"/>
        <v>0</v>
      </c>
      <c r="GD57">
        <f t="shared" si="50"/>
        <v>0</v>
      </c>
      <c r="GE57">
        <f t="shared" si="50"/>
        <v>0</v>
      </c>
      <c r="GF57">
        <f t="shared" si="50"/>
        <v>0</v>
      </c>
      <c r="GG57">
        <f t="shared" si="50"/>
        <v>0</v>
      </c>
      <c r="GH57">
        <f t="shared" si="50"/>
        <v>0</v>
      </c>
      <c r="GI57">
        <f t="shared" si="50"/>
        <v>0</v>
      </c>
      <c r="GJ57">
        <f t="shared" si="50"/>
        <v>0</v>
      </c>
      <c r="GK57">
        <f t="shared" si="51"/>
        <v>0</v>
      </c>
      <c r="GL57">
        <f t="shared" si="51"/>
        <v>0</v>
      </c>
      <c r="GM57">
        <f t="shared" si="51"/>
        <v>0</v>
      </c>
      <c r="GN57">
        <f t="shared" si="51"/>
        <v>0</v>
      </c>
      <c r="GO57">
        <f t="shared" si="51"/>
        <v>0</v>
      </c>
      <c r="GP57">
        <f t="shared" si="51"/>
        <v>0</v>
      </c>
      <c r="GQ57">
        <f t="shared" si="51"/>
        <v>0</v>
      </c>
      <c r="GR57">
        <f t="shared" si="51"/>
        <v>0</v>
      </c>
      <c r="GS57">
        <f t="shared" si="51"/>
        <v>0</v>
      </c>
    </row>
    <row r="58" spans="1:201" x14ac:dyDescent="0.25">
      <c r="A58" s="2">
        <v>597</v>
      </c>
      <c r="B58">
        <f t="shared" si="53"/>
        <v>0</v>
      </c>
      <c r="C58">
        <f t="shared" si="53"/>
        <v>0</v>
      </c>
      <c r="D58">
        <f t="shared" si="53"/>
        <v>0</v>
      </c>
      <c r="E58">
        <f t="shared" si="53"/>
        <v>0</v>
      </c>
      <c r="F58">
        <f t="shared" si="53"/>
        <v>0</v>
      </c>
      <c r="G58">
        <f t="shared" si="53"/>
        <v>0</v>
      </c>
      <c r="H58">
        <f t="shared" si="53"/>
        <v>0</v>
      </c>
      <c r="I58">
        <f t="shared" si="53"/>
        <v>0</v>
      </c>
      <c r="J58">
        <f t="shared" si="53"/>
        <v>0</v>
      </c>
      <c r="K58">
        <f t="shared" si="53"/>
        <v>0</v>
      </c>
      <c r="L58">
        <f t="shared" si="53"/>
        <v>0</v>
      </c>
      <c r="M58">
        <f t="shared" si="53"/>
        <v>0</v>
      </c>
      <c r="N58">
        <f t="shared" si="53"/>
        <v>0</v>
      </c>
      <c r="O58">
        <f t="shared" si="53"/>
        <v>0</v>
      </c>
      <c r="P58">
        <f t="shared" si="53"/>
        <v>0</v>
      </c>
      <c r="Q58">
        <f t="shared" si="53"/>
        <v>0</v>
      </c>
      <c r="R58">
        <f t="shared" si="52"/>
        <v>0</v>
      </c>
      <c r="S58">
        <f t="shared" si="52"/>
        <v>0</v>
      </c>
      <c r="T58">
        <f t="shared" si="52"/>
        <v>0</v>
      </c>
      <c r="U58">
        <f t="shared" si="52"/>
        <v>0</v>
      </c>
      <c r="V58">
        <f t="shared" si="52"/>
        <v>0</v>
      </c>
      <c r="W58">
        <f t="shared" si="52"/>
        <v>0</v>
      </c>
      <c r="X58">
        <f t="shared" si="52"/>
        <v>0</v>
      </c>
      <c r="Y58">
        <f t="shared" si="52"/>
        <v>0</v>
      </c>
      <c r="Z58">
        <f t="shared" si="52"/>
        <v>0</v>
      </c>
      <c r="AA58">
        <f t="shared" si="52"/>
        <v>0</v>
      </c>
      <c r="AB58">
        <f t="shared" si="52"/>
        <v>0</v>
      </c>
      <c r="AC58">
        <f t="shared" si="52"/>
        <v>0</v>
      </c>
      <c r="AD58">
        <f t="shared" si="52"/>
        <v>0</v>
      </c>
      <c r="AE58">
        <f t="shared" si="52"/>
        <v>0</v>
      </c>
      <c r="AF58">
        <f t="shared" si="52"/>
        <v>0</v>
      </c>
      <c r="AG58">
        <f t="shared" si="41"/>
        <v>0</v>
      </c>
      <c r="AH58">
        <f t="shared" si="41"/>
        <v>0</v>
      </c>
      <c r="AI58">
        <f t="shared" si="41"/>
        <v>0</v>
      </c>
      <c r="AJ58">
        <f t="shared" si="41"/>
        <v>0</v>
      </c>
      <c r="AK58">
        <f t="shared" si="41"/>
        <v>0</v>
      </c>
      <c r="AL58">
        <f t="shared" si="41"/>
        <v>0</v>
      </c>
      <c r="AM58">
        <f t="shared" si="41"/>
        <v>0</v>
      </c>
      <c r="AN58">
        <f t="shared" si="41"/>
        <v>0</v>
      </c>
      <c r="AO58">
        <f t="shared" si="41"/>
        <v>0</v>
      </c>
      <c r="AP58">
        <f t="shared" si="41"/>
        <v>0</v>
      </c>
      <c r="AQ58">
        <f t="shared" si="41"/>
        <v>0</v>
      </c>
      <c r="AR58">
        <f t="shared" si="41"/>
        <v>0</v>
      </c>
      <c r="AS58">
        <f t="shared" si="41"/>
        <v>0</v>
      </c>
      <c r="AT58">
        <f t="shared" si="41"/>
        <v>0</v>
      </c>
      <c r="AU58">
        <f t="shared" si="41"/>
        <v>0</v>
      </c>
      <c r="AV58">
        <f t="shared" si="41"/>
        <v>0</v>
      </c>
      <c r="AW58">
        <f t="shared" si="42"/>
        <v>0</v>
      </c>
      <c r="AX58">
        <f t="shared" si="42"/>
        <v>0</v>
      </c>
      <c r="AY58">
        <f t="shared" si="42"/>
        <v>0</v>
      </c>
      <c r="AZ58">
        <f t="shared" si="42"/>
        <v>0</v>
      </c>
      <c r="BA58">
        <f t="shared" si="42"/>
        <v>0</v>
      </c>
      <c r="BB58">
        <f t="shared" si="42"/>
        <v>0</v>
      </c>
      <c r="BC58">
        <f t="shared" si="42"/>
        <v>0</v>
      </c>
      <c r="BD58">
        <f t="shared" si="42"/>
        <v>0</v>
      </c>
      <c r="BE58">
        <f t="shared" si="42"/>
        <v>0</v>
      </c>
      <c r="BF58">
        <f t="shared" si="42"/>
        <v>0</v>
      </c>
      <c r="BG58">
        <f t="shared" si="42"/>
        <v>0</v>
      </c>
      <c r="BH58">
        <f t="shared" si="42"/>
        <v>0</v>
      </c>
      <c r="BI58">
        <f t="shared" si="42"/>
        <v>0</v>
      </c>
      <c r="BJ58">
        <f t="shared" si="42"/>
        <v>0</v>
      </c>
      <c r="BK58">
        <f t="shared" si="42"/>
        <v>0</v>
      </c>
      <c r="BL58">
        <f t="shared" si="42"/>
        <v>0</v>
      </c>
      <c r="BM58">
        <f t="shared" si="43"/>
        <v>0</v>
      </c>
      <c r="BN58">
        <f t="shared" si="43"/>
        <v>0</v>
      </c>
      <c r="BO58">
        <f t="shared" si="43"/>
        <v>0</v>
      </c>
      <c r="BP58">
        <f t="shared" si="43"/>
        <v>0</v>
      </c>
      <c r="BQ58">
        <f t="shared" si="43"/>
        <v>0</v>
      </c>
      <c r="BR58">
        <f t="shared" si="43"/>
        <v>0</v>
      </c>
      <c r="BS58">
        <f t="shared" si="43"/>
        <v>0</v>
      </c>
      <c r="BT58">
        <f t="shared" si="43"/>
        <v>0</v>
      </c>
      <c r="BU58">
        <f t="shared" si="43"/>
        <v>0</v>
      </c>
      <c r="BV58">
        <f t="shared" si="43"/>
        <v>0</v>
      </c>
      <c r="BW58">
        <f t="shared" si="43"/>
        <v>0</v>
      </c>
      <c r="BX58">
        <f t="shared" si="43"/>
        <v>0</v>
      </c>
      <c r="BY58">
        <f t="shared" si="43"/>
        <v>0</v>
      </c>
      <c r="BZ58">
        <f t="shared" si="43"/>
        <v>0</v>
      </c>
      <c r="CA58">
        <f t="shared" si="43"/>
        <v>0</v>
      </c>
      <c r="CB58">
        <f t="shared" si="43"/>
        <v>0</v>
      </c>
      <c r="CC58">
        <f t="shared" si="44"/>
        <v>0</v>
      </c>
      <c r="CD58">
        <f t="shared" si="44"/>
        <v>0</v>
      </c>
      <c r="CE58">
        <f t="shared" si="44"/>
        <v>0</v>
      </c>
      <c r="CF58">
        <f t="shared" si="44"/>
        <v>0</v>
      </c>
      <c r="CG58">
        <f t="shared" si="44"/>
        <v>0</v>
      </c>
      <c r="CH58">
        <f t="shared" si="44"/>
        <v>0</v>
      </c>
      <c r="CI58">
        <f t="shared" si="44"/>
        <v>0</v>
      </c>
      <c r="CJ58">
        <f t="shared" si="44"/>
        <v>0</v>
      </c>
      <c r="CK58">
        <f t="shared" si="44"/>
        <v>0</v>
      </c>
      <c r="CL58">
        <f t="shared" si="44"/>
        <v>0</v>
      </c>
      <c r="CM58">
        <f t="shared" si="44"/>
        <v>0</v>
      </c>
      <c r="CN58">
        <f t="shared" si="44"/>
        <v>0</v>
      </c>
      <c r="CO58">
        <f t="shared" si="44"/>
        <v>0</v>
      </c>
      <c r="CP58">
        <f t="shared" si="44"/>
        <v>0</v>
      </c>
      <c r="CQ58">
        <f t="shared" si="44"/>
        <v>0</v>
      </c>
      <c r="CR58">
        <f t="shared" si="44"/>
        <v>0</v>
      </c>
      <c r="CS58">
        <f t="shared" si="45"/>
        <v>0</v>
      </c>
      <c r="CT58">
        <f t="shared" si="45"/>
        <v>0</v>
      </c>
      <c r="CU58">
        <f t="shared" si="45"/>
        <v>0</v>
      </c>
      <c r="CV58">
        <f t="shared" si="45"/>
        <v>0</v>
      </c>
      <c r="CW58">
        <f t="shared" si="45"/>
        <v>0</v>
      </c>
      <c r="CX58">
        <f t="shared" si="45"/>
        <v>0</v>
      </c>
      <c r="CY58">
        <f t="shared" si="45"/>
        <v>0</v>
      </c>
      <c r="CZ58">
        <f t="shared" si="45"/>
        <v>0</v>
      </c>
      <c r="DA58">
        <f t="shared" si="45"/>
        <v>0</v>
      </c>
      <c r="DB58">
        <f t="shared" si="45"/>
        <v>0</v>
      </c>
      <c r="DC58">
        <f t="shared" si="45"/>
        <v>0</v>
      </c>
      <c r="DD58">
        <f t="shared" si="45"/>
        <v>0</v>
      </c>
      <c r="DE58">
        <f t="shared" si="45"/>
        <v>0</v>
      </c>
      <c r="DF58">
        <f t="shared" si="45"/>
        <v>0</v>
      </c>
      <c r="DG58">
        <f t="shared" si="45"/>
        <v>0</v>
      </c>
      <c r="DH58">
        <f t="shared" si="45"/>
        <v>0</v>
      </c>
      <c r="DI58">
        <f t="shared" si="46"/>
        <v>0</v>
      </c>
      <c r="DJ58">
        <f t="shared" si="46"/>
        <v>0</v>
      </c>
      <c r="DK58">
        <f t="shared" si="46"/>
        <v>0</v>
      </c>
      <c r="DL58">
        <f t="shared" si="46"/>
        <v>0</v>
      </c>
      <c r="DM58">
        <f t="shared" si="46"/>
        <v>0</v>
      </c>
      <c r="DN58">
        <f t="shared" si="46"/>
        <v>0</v>
      </c>
      <c r="DO58">
        <f t="shared" si="46"/>
        <v>0</v>
      </c>
      <c r="DP58">
        <f t="shared" si="46"/>
        <v>0</v>
      </c>
      <c r="DQ58">
        <f t="shared" si="46"/>
        <v>0</v>
      </c>
      <c r="DR58">
        <f t="shared" si="46"/>
        <v>0</v>
      </c>
      <c r="DS58">
        <f t="shared" si="46"/>
        <v>0</v>
      </c>
      <c r="DT58">
        <f t="shared" si="46"/>
        <v>0</v>
      </c>
      <c r="DU58">
        <f t="shared" si="46"/>
        <v>0</v>
      </c>
      <c r="DV58">
        <f t="shared" si="46"/>
        <v>0</v>
      </c>
      <c r="DW58">
        <f t="shared" si="46"/>
        <v>0</v>
      </c>
      <c r="DX58">
        <f t="shared" si="46"/>
        <v>0</v>
      </c>
      <c r="DY58">
        <f t="shared" si="47"/>
        <v>0</v>
      </c>
      <c r="DZ58">
        <f t="shared" si="47"/>
        <v>0</v>
      </c>
      <c r="EA58">
        <f t="shared" si="47"/>
        <v>0</v>
      </c>
      <c r="EB58">
        <f t="shared" si="47"/>
        <v>0</v>
      </c>
      <c r="EC58">
        <f t="shared" si="47"/>
        <v>0</v>
      </c>
      <c r="ED58">
        <f t="shared" si="47"/>
        <v>0</v>
      </c>
      <c r="EE58">
        <f t="shared" si="47"/>
        <v>0</v>
      </c>
      <c r="EF58">
        <f t="shared" si="47"/>
        <v>0</v>
      </c>
      <c r="EG58">
        <f t="shared" si="47"/>
        <v>0</v>
      </c>
      <c r="EH58">
        <f t="shared" si="47"/>
        <v>0</v>
      </c>
      <c r="EI58">
        <f t="shared" si="47"/>
        <v>0</v>
      </c>
      <c r="EJ58">
        <f t="shared" si="47"/>
        <v>0</v>
      </c>
      <c r="EK58">
        <f t="shared" si="47"/>
        <v>0</v>
      </c>
      <c r="EL58">
        <f t="shared" si="47"/>
        <v>0</v>
      </c>
      <c r="EM58">
        <f t="shared" si="47"/>
        <v>0</v>
      </c>
      <c r="EN58">
        <f t="shared" si="47"/>
        <v>0</v>
      </c>
      <c r="EO58">
        <f t="shared" si="48"/>
        <v>0</v>
      </c>
      <c r="EP58">
        <f t="shared" si="48"/>
        <v>0</v>
      </c>
      <c r="EQ58">
        <f t="shared" si="48"/>
        <v>0</v>
      </c>
      <c r="ER58">
        <f t="shared" si="48"/>
        <v>0</v>
      </c>
      <c r="ES58">
        <f t="shared" si="48"/>
        <v>0</v>
      </c>
      <c r="ET58">
        <f t="shared" si="48"/>
        <v>0</v>
      </c>
      <c r="EU58">
        <f t="shared" si="48"/>
        <v>0</v>
      </c>
      <c r="EV58">
        <f t="shared" si="48"/>
        <v>0</v>
      </c>
      <c r="EW58">
        <f t="shared" si="48"/>
        <v>0</v>
      </c>
      <c r="EX58">
        <f t="shared" si="48"/>
        <v>0</v>
      </c>
      <c r="EY58">
        <f t="shared" si="48"/>
        <v>0</v>
      </c>
      <c r="EZ58">
        <f t="shared" si="48"/>
        <v>0</v>
      </c>
      <c r="FA58">
        <f t="shared" si="48"/>
        <v>0</v>
      </c>
      <c r="FB58">
        <f t="shared" si="48"/>
        <v>0</v>
      </c>
      <c r="FC58">
        <f t="shared" si="48"/>
        <v>0</v>
      </c>
      <c r="FD58">
        <f t="shared" si="48"/>
        <v>0</v>
      </c>
      <c r="FE58">
        <f t="shared" si="49"/>
        <v>0</v>
      </c>
      <c r="FF58">
        <f t="shared" si="49"/>
        <v>0</v>
      </c>
      <c r="FG58">
        <f t="shared" si="49"/>
        <v>0</v>
      </c>
      <c r="FH58">
        <f t="shared" si="49"/>
        <v>0</v>
      </c>
      <c r="FI58">
        <f t="shared" si="49"/>
        <v>0</v>
      </c>
      <c r="FJ58">
        <f t="shared" si="49"/>
        <v>0</v>
      </c>
      <c r="FK58">
        <f t="shared" si="49"/>
        <v>0</v>
      </c>
      <c r="FL58">
        <f t="shared" si="49"/>
        <v>0</v>
      </c>
      <c r="FM58">
        <f t="shared" si="49"/>
        <v>0</v>
      </c>
      <c r="FN58">
        <f t="shared" si="49"/>
        <v>0</v>
      </c>
      <c r="FO58">
        <f t="shared" si="49"/>
        <v>0</v>
      </c>
      <c r="FP58">
        <f t="shared" si="49"/>
        <v>0</v>
      </c>
      <c r="FQ58">
        <f t="shared" si="49"/>
        <v>0</v>
      </c>
      <c r="FR58">
        <f t="shared" si="49"/>
        <v>0</v>
      </c>
      <c r="FS58">
        <f t="shared" si="49"/>
        <v>0</v>
      </c>
      <c r="FT58">
        <f t="shared" si="49"/>
        <v>0</v>
      </c>
      <c r="FU58">
        <f t="shared" si="50"/>
        <v>0</v>
      </c>
      <c r="FV58">
        <f t="shared" si="50"/>
        <v>0</v>
      </c>
      <c r="FW58">
        <f t="shared" si="50"/>
        <v>0</v>
      </c>
      <c r="FX58">
        <f t="shared" si="50"/>
        <v>0</v>
      </c>
      <c r="FY58">
        <f t="shared" si="50"/>
        <v>0</v>
      </c>
      <c r="FZ58">
        <f t="shared" si="50"/>
        <v>0</v>
      </c>
      <c r="GA58">
        <f t="shared" si="50"/>
        <v>0</v>
      </c>
      <c r="GB58">
        <f t="shared" si="50"/>
        <v>0</v>
      </c>
      <c r="GC58">
        <f t="shared" si="50"/>
        <v>0</v>
      </c>
      <c r="GD58">
        <f t="shared" si="50"/>
        <v>0</v>
      </c>
      <c r="GE58">
        <f t="shared" si="50"/>
        <v>0</v>
      </c>
      <c r="GF58">
        <f t="shared" si="50"/>
        <v>0</v>
      </c>
      <c r="GG58">
        <f t="shared" si="50"/>
        <v>0</v>
      </c>
      <c r="GH58">
        <f t="shared" si="50"/>
        <v>0</v>
      </c>
      <c r="GI58">
        <f t="shared" si="50"/>
        <v>0</v>
      </c>
      <c r="GJ58">
        <f t="shared" si="50"/>
        <v>0</v>
      </c>
      <c r="GK58">
        <f t="shared" si="51"/>
        <v>0</v>
      </c>
      <c r="GL58">
        <f t="shared" si="51"/>
        <v>0</v>
      </c>
      <c r="GM58">
        <f t="shared" si="51"/>
        <v>0</v>
      </c>
      <c r="GN58">
        <f t="shared" si="51"/>
        <v>0</v>
      </c>
      <c r="GO58">
        <f t="shared" si="51"/>
        <v>0</v>
      </c>
      <c r="GP58">
        <f t="shared" si="51"/>
        <v>0</v>
      </c>
      <c r="GQ58">
        <f t="shared" si="51"/>
        <v>0</v>
      </c>
      <c r="GR58">
        <f t="shared" si="51"/>
        <v>0</v>
      </c>
      <c r="GS58">
        <f t="shared" si="51"/>
        <v>0</v>
      </c>
    </row>
    <row r="59" spans="1:201" x14ac:dyDescent="0.25">
      <c r="A59" s="2">
        <v>1417</v>
      </c>
      <c r="B59">
        <f t="shared" si="53"/>
        <v>0</v>
      </c>
      <c r="C59">
        <f t="shared" si="53"/>
        <v>0</v>
      </c>
      <c r="D59">
        <f t="shared" si="53"/>
        <v>0</v>
      </c>
      <c r="E59">
        <f t="shared" si="53"/>
        <v>0</v>
      </c>
      <c r="F59">
        <f t="shared" si="53"/>
        <v>0</v>
      </c>
      <c r="G59">
        <f t="shared" si="53"/>
        <v>0</v>
      </c>
      <c r="H59">
        <f t="shared" si="53"/>
        <v>0</v>
      </c>
      <c r="I59">
        <f t="shared" si="53"/>
        <v>0</v>
      </c>
      <c r="J59">
        <f t="shared" si="53"/>
        <v>0</v>
      </c>
      <c r="K59">
        <f t="shared" si="53"/>
        <v>0</v>
      </c>
      <c r="L59">
        <f t="shared" si="53"/>
        <v>0</v>
      </c>
      <c r="M59">
        <f t="shared" si="53"/>
        <v>0</v>
      </c>
      <c r="N59">
        <f t="shared" si="53"/>
        <v>0</v>
      </c>
      <c r="O59">
        <f t="shared" si="53"/>
        <v>0</v>
      </c>
      <c r="P59">
        <f t="shared" si="53"/>
        <v>0</v>
      </c>
      <c r="Q59">
        <f t="shared" si="53"/>
        <v>0</v>
      </c>
      <c r="R59">
        <f t="shared" si="52"/>
        <v>0</v>
      </c>
      <c r="S59">
        <f t="shared" si="52"/>
        <v>0</v>
      </c>
      <c r="T59">
        <f t="shared" si="52"/>
        <v>0</v>
      </c>
      <c r="U59">
        <f t="shared" si="52"/>
        <v>0</v>
      </c>
      <c r="V59">
        <f t="shared" si="52"/>
        <v>0</v>
      </c>
      <c r="W59">
        <f t="shared" si="52"/>
        <v>0</v>
      </c>
      <c r="X59">
        <f t="shared" si="52"/>
        <v>0</v>
      </c>
      <c r="Y59">
        <f t="shared" si="52"/>
        <v>0</v>
      </c>
      <c r="Z59">
        <f t="shared" si="52"/>
        <v>0</v>
      </c>
      <c r="AA59">
        <f t="shared" si="52"/>
        <v>0</v>
      </c>
      <c r="AB59">
        <f t="shared" si="52"/>
        <v>0</v>
      </c>
      <c r="AC59">
        <f t="shared" si="52"/>
        <v>0</v>
      </c>
      <c r="AD59">
        <f t="shared" si="52"/>
        <v>0</v>
      </c>
      <c r="AE59">
        <f t="shared" si="52"/>
        <v>0</v>
      </c>
      <c r="AF59">
        <f t="shared" si="52"/>
        <v>0</v>
      </c>
      <c r="AG59">
        <f t="shared" si="41"/>
        <v>0</v>
      </c>
      <c r="AH59">
        <f t="shared" si="41"/>
        <v>0</v>
      </c>
      <c r="AI59">
        <f t="shared" si="41"/>
        <v>0</v>
      </c>
      <c r="AJ59">
        <f t="shared" si="41"/>
        <v>0</v>
      </c>
      <c r="AK59">
        <f t="shared" si="41"/>
        <v>0</v>
      </c>
      <c r="AL59">
        <f t="shared" si="41"/>
        <v>0</v>
      </c>
      <c r="AM59">
        <f t="shared" si="41"/>
        <v>0</v>
      </c>
      <c r="AN59">
        <f t="shared" si="41"/>
        <v>0</v>
      </c>
      <c r="AO59">
        <f t="shared" si="41"/>
        <v>0</v>
      </c>
      <c r="AP59">
        <f t="shared" si="41"/>
        <v>0</v>
      </c>
      <c r="AQ59">
        <f t="shared" si="41"/>
        <v>0</v>
      </c>
      <c r="AR59">
        <f t="shared" si="41"/>
        <v>0</v>
      </c>
      <c r="AS59">
        <f t="shared" si="41"/>
        <v>0</v>
      </c>
      <c r="AT59">
        <f t="shared" si="41"/>
        <v>0</v>
      </c>
      <c r="AU59">
        <f t="shared" si="41"/>
        <v>0</v>
      </c>
      <c r="AV59">
        <f t="shared" si="41"/>
        <v>0</v>
      </c>
      <c r="AW59">
        <f t="shared" si="42"/>
        <v>0</v>
      </c>
      <c r="AX59">
        <f t="shared" si="42"/>
        <v>0</v>
      </c>
      <c r="AY59">
        <f t="shared" si="42"/>
        <v>0</v>
      </c>
      <c r="AZ59">
        <f t="shared" si="42"/>
        <v>0</v>
      </c>
      <c r="BA59">
        <f t="shared" si="42"/>
        <v>0</v>
      </c>
      <c r="BB59">
        <f t="shared" si="42"/>
        <v>0</v>
      </c>
      <c r="BC59">
        <f t="shared" si="42"/>
        <v>0</v>
      </c>
      <c r="BD59">
        <f t="shared" si="42"/>
        <v>0</v>
      </c>
      <c r="BE59">
        <f t="shared" si="42"/>
        <v>0</v>
      </c>
      <c r="BF59">
        <f t="shared" si="42"/>
        <v>0</v>
      </c>
      <c r="BG59">
        <f t="shared" si="42"/>
        <v>0</v>
      </c>
      <c r="BH59">
        <f t="shared" si="42"/>
        <v>0</v>
      </c>
      <c r="BI59">
        <f t="shared" si="42"/>
        <v>0</v>
      </c>
      <c r="BJ59">
        <f t="shared" si="42"/>
        <v>0</v>
      </c>
      <c r="BK59">
        <f t="shared" si="42"/>
        <v>0</v>
      </c>
      <c r="BL59">
        <f t="shared" si="42"/>
        <v>0</v>
      </c>
      <c r="BM59">
        <f t="shared" si="43"/>
        <v>0</v>
      </c>
      <c r="BN59">
        <f t="shared" si="43"/>
        <v>0</v>
      </c>
      <c r="BO59">
        <f t="shared" si="43"/>
        <v>0</v>
      </c>
      <c r="BP59">
        <f t="shared" si="43"/>
        <v>0</v>
      </c>
      <c r="BQ59">
        <f t="shared" si="43"/>
        <v>0</v>
      </c>
      <c r="BR59">
        <f t="shared" si="43"/>
        <v>0</v>
      </c>
      <c r="BS59">
        <f t="shared" si="43"/>
        <v>0</v>
      </c>
      <c r="BT59">
        <f t="shared" si="43"/>
        <v>0</v>
      </c>
      <c r="BU59">
        <f t="shared" si="43"/>
        <v>0</v>
      </c>
      <c r="BV59">
        <f t="shared" si="43"/>
        <v>0</v>
      </c>
      <c r="BW59">
        <f t="shared" si="43"/>
        <v>0</v>
      </c>
      <c r="BX59">
        <f t="shared" si="43"/>
        <v>0</v>
      </c>
      <c r="BY59">
        <f t="shared" si="43"/>
        <v>0</v>
      </c>
      <c r="BZ59">
        <f t="shared" si="43"/>
        <v>0</v>
      </c>
      <c r="CA59">
        <f t="shared" si="43"/>
        <v>0</v>
      </c>
      <c r="CB59">
        <f t="shared" si="43"/>
        <v>0</v>
      </c>
      <c r="CC59">
        <f t="shared" si="44"/>
        <v>0</v>
      </c>
      <c r="CD59">
        <f t="shared" si="44"/>
        <v>0</v>
      </c>
      <c r="CE59">
        <f t="shared" si="44"/>
        <v>0</v>
      </c>
      <c r="CF59">
        <f t="shared" si="44"/>
        <v>0</v>
      </c>
      <c r="CG59">
        <f t="shared" si="44"/>
        <v>0</v>
      </c>
      <c r="CH59">
        <f t="shared" si="44"/>
        <v>0</v>
      </c>
      <c r="CI59">
        <f t="shared" si="44"/>
        <v>0</v>
      </c>
      <c r="CJ59">
        <f t="shared" si="44"/>
        <v>0</v>
      </c>
      <c r="CK59">
        <f t="shared" si="44"/>
        <v>0</v>
      </c>
      <c r="CL59">
        <f t="shared" si="44"/>
        <v>0</v>
      </c>
      <c r="CM59">
        <f t="shared" si="44"/>
        <v>0</v>
      </c>
      <c r="CN59">
        <f t="shared" si="44"/>
        <v>0</v>
      </c>
      <c r="CO59">
        <f t="shared" si="44"/>
        <v>0</v>
      </c>
      <c r="CP59">
        <f t="shared" si="44"/>
        <v>0</v>
      </c>
      <c r="CQ59">
        <f t="shared" si="44"/>
        <v>0</v>
      </c>
      <c r="CR59">
        <f t="shared" si="44"/>
        <v>0</v>
      </c>
      <c r="CS59">
        <f t="shared" si="45"/>
        <v>0</v>
      </c>
      <c r="CT59">
        <f t="shared" si="45"/>
        <v>0</v>
      </c>
      <c r="CU59">
        <f t="shared" si="45"/>
        <v>0</v>
      </c>
      <c r="CV59">
        <f t="shared" si="45"/>
        <v>0</v>
      </c>
      <c r="CW59">
        <f t="shared" si="45"/>
        <v>0</v>
      </c>
      <c r="CX59">
        <f t="shared" si="45"/>
        <v>0</v>
      </c>
      <c r="CY59">
        <f t="shared" si="45"/>
        <v>0</v>
      </c>
      <c r="CZ59">
        <f t="shared" si="45"/>
        <v>0</v>
      </c>
      <c r="DA59">
        <f t="shared" si="45"/>
        <v>0</v>
      </c>
      <c r="DB59">
        <f t="shared" si="45"/>
        <v>0</v>
      </c>
      <c r="DC59">
        <f t="shared" si="45"/>
        <v>0</v>
      </c>
      <c r="DD59">
        <f t="shared" si="45"/>
        <v>0</v>
      </c>
      <c r="DE59">
        <f t="shared" si="45"/>
        <v>0</v>
      </c>
      <c r="DF59">
        <f t="shared" si="45"/>
        <v>0</v>
      </c>
      <c r="DG59">
        <f t="shared" si="45"/>
        <v>0</v>
      </c>
      <c r="DH59">
        <f t="shared" si="45"/>
        <v>0</v>
      </c>
      <c r="DI59">
        <f t="shared" si="46"/>
        <v>0</v>
      </c>
      <c r="DJ59">
        <f t="shared" si="46"/>
        <v>0</v>
      </c>
      <c r="DK59">
        <f t="shared" si="46"/>
        <v>0</v>
      </c>
      <c r="DL59">
        <f t="shared" si="46"/>
        <v>0</v>
      </c>
      <c r="DM59">
        <f t="shared" si="46"/>
        <v>0</v>
      </c>
      <c r="DN59">
        <f t="shared" si="46"/>
        <v>0</v>
      </c>
      <c r="DO59">
        <f t="shared" si="46"/>
        <v>0</v>
      </c>
      <c r="DP59">
        <f t="shared" si="46"/>
        <v>0</v>
      </c>
      <c r="DQ59">
        <f t="shared" si="46"/>
        <v>0</v>
      </c>
      <c r="DR59">
        <f t="shared" si="46"/>
        <v>0</v>
      </c>
      <c r="DS59">
        <f t="shared" si="46"/>
        <v>0</v>
      </c>
      <c r="DT59">
        <f t="shared" si="46"/>
        <v>0</v>
      </c>
      <c r="DU59">
        <f t="shared" si="46"/>
        <v>0</v>
      </c>
      <c r="DV59">
        <f t="shared" si="46"/>
        <v>0</v>
      </c>
      <c r="DW59">
        <f t="shared" si="46"/>
        <v>0</v>
      </c>
      <c r="DX59">
        <f t="shared" si="46"/>
        <v>0</v>
      </c>
      <c r="DY59">
        <f t="shared" si="47"/>
        <v>0</v>
      </c>
      <c r="DZ59">
        <f t="shared" si="47"/>
        <v>0</v>
      </c>
      <c r="EA59">
        <f t="shared" si="47"/>
        <v>0</v>
      </c>
      <c r="EB59">
        <f t="shared" si="47"/>
        <v>0</v>
      </c>
      <c r="EC59">
        <f t="shared" si="47"/>
        <v>0</v>
      </c>
      <c r="ED59">
        <f t="shared" si="47"/>
        <v>0</v>
      </c>
      <c r="EE59">
        <f t="shared" si="47"/>
        <v>0</v>
      </c>
      <c r="EF59">
        <f t="shared" si="47"/>
        <v>0</v>
      </c>
      <c r="EG59">
        <f t="shared" si="47"/>
        <v>0</v>
      </c>
      <c r="EH59">
        <f t="shared" si="47"/>
        <v>0</v>
      </c>
      <c r="EI59">
        <f t="shared" si="47"/>
        <v>0</v>
      </c>
      <c r="EJ59">
        <f t="shared" si="47"/>
        <v>0</v>
      </c>
      <c r="EK59">
        <f t="shared" si="47"/>
        <v>0</v>
      </c>
      <c r="EL59">
        <f t="shared" si="47"/>
        <v>0</v>
      </c>
      <c r="EM59">
        <f t="shared" si="47"/>
        <v>0</v>
      </c>
      <c r="EN59">
        <f t="shared" si="47"/>
        <v>0</v>
      </c>
      <c r="EO59">
        <f t="shared" si="48"/>
        <v>0</v>
      </c>
      <c r="EP59">
        <f t="shared" si="48"/>
        <v>0</v>
      </c>
      <c r="EQ59">
        <f t="shared" si="48"/>
        <v>0</v>
      </c>
      <c r="ER59">
        <f t="shared" si="48"/>
        <v>0</v>
      </c>
      <c r="ES59">
        <f t="shared" si="48"/>
        <v>0</v>
      </c>
      <c r="ET59">
        <f t="shared" si="48"/>
        <v>0</v>
      </c>
      <c r="EU59">
        <f t="shared" si="48"/>
        <v>0</v>
      </c>
      <c r="EV59">
        <f t="shared" si="48"/>
        <v>0</v>
      </c>
      <c r="EW59">
        <f t="shared" si="48"/>
        <v>0</v>
      </c>
      <c r="EX59">
        <f t="shared" si="48"/>
        <v>0</v>
      </c>
      <c r="EY59">
        <f t="shared" si="48"/>
        <v>0</v>
      </c>
      <c r="EZ59">
        <f t="shared" si="48"/>
        <v>0</v>
      </c>
      <c r="FA59">
        <f t="shared" si="48"/>
        <v>0</v>
      </c>
      <c r="FB59">
        <f t="shared" si="48"/>
        <v>0</v>
      </c>
      <c r="FC59">
        <f t="shared" si="48"/>
        <v>0</v>
      </c>
      <c r="FD59">
        <f t="shared" si="48"/>
        <v>0</v>
      </c>
      <c r="FE59">
        <f t="shared" si="49"/>
        <v>0</v>
      </c>
      <c r="FF59">
        <f t="shared" si="49"/>
        <v>0</v>
      </c>
      <c r="FG59">
        <f t="shared" si="49"/>
        <v>0</v>
      </c>
      <c r="FH59">
        <f t="shared" si="49"/>
        <v>0</v>
      </c>
      <c r="FI59">
        <f t="shared" si="49"/>
        <v>0</v>
      </c>
      <c r="FJ59">
        <f t="shared" si="49"/>
        <v>0</v>
      </c>
      <c r="FK59">
        <f t="shared" si="49"/>
        <v>0</v>
      </c>
      <c r="FL59">
        <f t="shared" si="49"/>
        <v>0</v>
      </c>
      <c r="FM59">
        <f t="shared" si="49"/>
        <v>0</v>
      </c>
      <c r="FN59">
        <f t="shared" si="49"/>
        <v>0</v>
      </c>
      <c r="FO59">
        <f t="shared" si="49"/>
        <v>0</v>
      </c>
      <c r="FP59">
        <f t="shared" si="49"/>
        <v>0</v>
      </c>
      <c r="FQ59">
        <f t="shared" si="49"/>
        <v>0</v>
      </c>
      <c r="FR59">
        <f t="shared" si="49"/>
        <v>0</v>
      </c>
      <c r="FS59">
        <f t="shared" si="49"/>
        <v>0</v>
      </c>
      <c r="FT59">
        <f t="shared" si="49"/>
        <v>0</v>
      </c>
      <c r="FU59">
        <f t="shared" si="50"/>
        <v>0</v>
      </c>
      <c r="FV59">
        <f t="shared" si="50"/>
        <v>0</v>
      </c>
      <c r="FW59">
        <f t="shared" si="50"/>
        <v>0</v>
      </c>
      <c r="FX59">
        <f t="shared" si="50"/>
        <v>0</v>
      </c>
      <c r="FY59">
        <f t="shared" si="50"/>
        <v>0</v>
      </c>
      <c r="FZ59">
        <f t="shared" si="50"/>
        <v>0</v>
      </c>
      <c r="GA59">
        <f t="shared" si="50"/>
        <v>0</v>
      </c>
      <c r="GB59">
        <f t="shared" si="50"/>
        <v>0</v>
      </c>
      <c r="GC59">
        <f t="shared" si="50"/>
        <v>0</v>
      </c>
      <c r="GD59">
        <f t="shared" si="50"/>
        <v>0</v>
      </c>
      <c r="GE59">
        <f t="shared" si="50"/>
        <v>0</v>
      </c>
      <c r="GF59">
        <f t="shared" si="50"/>
        <v>0</v>
      </c>
      <c r="GG59">
        <f t="shared" si="50"/>
        <v>0</v>
      </c>
      <c r="GH59">
        <f t="shared" si="50"/>
        <v>0</v>
      </c>
      <c r="GI59">
        <f t="shared" si="50"/>
        <v>0</v>
      </c>
      <c r="GJ59">
        <f t="shared" si="50"/>
        <v>0</v>
      </c>
      <c r="GK59">
        <f t="shared" si="51"/>
        <v>0</v>
      </c>
      <c r="GL59">
        <f t="shared" si="51"/>
        <v>0</v>
      </c>
      <c r="GM59">
        <f t="shared" si="51"/>
        <v>0</v>
      </c>
      <c r="GN59">
        <f t="shared" si="51"/>
        <v>0</v>
      </c>
      <c r="GO59">
        <f t="shared" si="51"/>
        <v>0</v>
      </c>
      <c r="GP59">
        <f t="shared" si="51"/>
        <v>0</v>
      </c>
      <c r="GQ59">
        <f t="shared" si="51"/>
        <v>0</v>
      </c>
      <c r="GR59">
        <f t="shared" si="51"/>
        <v>0</v>
      </c>
      <c r="GS59">
        <f t="shared" si="51"/>
        <v>0</v>
      </c>
    </row>
    <row r="60" spans="1:201" x14ac:dyDescent="0.25">
      <c r="A60" s="2">
        <v>1587</v>
      </c>
      <c r="B60">
        <f t="shared" si="53"/>
        <v>0</v>
      </c>
      <c r="C60">
        <f t="shared" si="53"/>
        <v>0</v>
      </c>
      <c r="D60">
        <f t="shared" si="53"/>
        <v>0</v>
      </c>
      <c r="E60">
        <f t="shared" si="53"/>
        <v>0</v>
      </c>
      <c r="F60">
        <f t="shared" si="53"/>
        <v>0</v>
      </c>
      <c r="G60">
        <f t="shared" si="53"/>
        <v>0</v>
      </c>
      <c r="H60">
        <f t="shared" si="53"/>
        <v>0</v>
      </c>
      <c r="I60">
        <f t="shared" si="53"/>
        <v>0</v>
      </c>
      <c r="J60">
        <f t="shared" si="53"/>
        <v>0</v>
      </c>
      <c r="K60">
        <f t="shared" si="53"/>
        <v>0</v>
      </c>
      <c r="L60">
        <f t="shared" si="53"/>
        <v>0</v>
      </c>
      <c r="M60">
        <f t="shared" si="53"/>
        <v>0</v>
      </c>
      <c r="N60">
        <f t="shared" si="53"/>
        <v>0</v>
      </c>
      <c r="O60">
        <f t="shared" si="53"/>
        <v>0</v>
      </c>
      <c r="P60">
        <f t="shared" si="53"/>
        <v>0</v>
      </c>
      <c r="Q60">
        <f t="shared" si="53"/>
        <v>0</v>
      </c>
      <c r="R60">
        <f t="shared" si="52"/>
        <v>0</v>
      </c>
      <c r="S60">
        <f t="shared" si="52"/>
        <v>0</v>
      </c>
      <c r="T60">
        <f t="shared" si="52"/>
        <v>0</v>
      </c>
      <c r="U60">
        <f t="shared" si="52"/>
        <v>0</v>
      </c>
      <c r="V60">
        <f t="shared" si="52"/>
        <v>0</v>
      </c>
      <c r="W60">
        <f t="shared" si="52"/>
        <v>0</v>
      </c>
      <c r="X60">
        <f t="shared" si="52"/>
        <v>0</v>
      </c>
      <c r="Y60">
        <f t="shared" si="52"/>
        <v>0</v>
      </c>
      <c r="Z60">
        <f t="shared" si="52"/>
        <v>0</v>
      </c>
      <c r="AA60">
        <f t="shared" si="52"/>
        <v>0</v>
      </c>
      <c r="AB60">
        <f t="shared" si="52"/>
        <v>0</v>
      </c>
      <c r="AC60">
        <f t="shared" si="52"/>
        <v>0</v>
      </c>
      <c r="AD60">
        <f t="shared" si="52"/>
        <v>0</v>
      </c>
      <c r="AE60">
        <f t="shared" si="52"/>
        <v>0</v>
      </c>
      <c r="AF60">
        <f t="shared" si="52"/>
        <v>0</v>
      </c>
      <c r="AG60">
        <f t="shared" si="41"/>
        <v>0</v>
      </c>
      <c r="AH60">
        <f t="shared" si="41"/>
        <v>0</v>
      </c>
      <c r="AI60">
        <f t="shared" si="41"/>
        <v>0</v>
      </c>
      <c r="AJ60">
        <f t="shared" si="41"/>
        <v>0</v>
      </c>
      <c r="AK60">
        <f t="shared" si="41"/>
        <v>0</v>
      </c>
      <c r="AL60">
        <f t="shared" si="41"/>
        <v>0</v>
      </c>
      <c r="AM60">
        <f t="shared" si="41"/>
        <v>0</v>
      </c>
      <c r="AN60">
        <f t="shared" si="41"/>
        <v>0</v>
      </c>
      <c r="AO60">
        <f t="shared" si="41"/>
        <v>0</v>
      </c>
      <c r="AP60">
        <f t="shared" si="41"/>
        <v>0</v>
      </c>
      <c r="AQ60">
        <f t="shared" si="41"/>
        <v>0</v>
      </c>
      <c r="AR60">
        <f t="shared" si="41"/>
        <v>0</v>
      </c>
      <c r="AS60">
        <f t="shared" si="41"/>
        <v>0</v>
      </c>
      <c r="AT60">
        <f t="shared" si="41"/>
        <v>0</v>
      </c>
      <c r="AU60">
        <f t="shared" si="41"/>
        <v>0</v>
      </c>
      <c r="AV60">
        <f t="shared" si="41"/>
        <v>0</v>
      </c>
      <c r="AW60">
        <f t="shared" si="42"/>
        <v>0</v>
      </c>
      <c r="AX60">
        <f t="shared" si="42"/>
        <v>0</v>
      </c>
      <c r="AY60">
        <f t="shared" si="42"/>
        <v>0</v>
      </c>
      <c r="AZ60">
        <f t="shared" si="42"/>
        <v>0</v>
      </c>
      <c r="BA60">
        <f t="shared" si="42"/>
        <v>0</v>
      </c>
      <c r="BB60">
        <f t="shared" si="42"/>
        <v>0</v>
      </c>
      <c r="BC60">
        <f t="shared" si="42"/>
        <v>0</v>
      </c>
      <c r="BD60">
        <f t="shared" si="42"/>
        <v>0</v>
      </c>
      <c r="BE60">
        <f t="shared" si="42"/>
        <v>0</v>
      </c>
      <c r="BF60">
        <f t="shared" si="42"/>
        <v>0</v>
      </c>
      <c r="BG60">
        <f t="shared" si="42"/>
        <v>0</v>
      </c>
      <c r="BH60">
        <f t="shared" si="42"/>
        <v>0</v>
      </c>
      <c r="BI60">
        <f t="shared" si="42"/>
        <v>0</v>
      </c>
      <c r="BJ60">
        <f t="shared" si="42"/>
        <v>0</v>
      </c>
      <c r="BK60">
        <f t="shared" si="42"/>
        <v>0</v>
      </c>
      <c r="BL60">
        <f t="shared" si="42"/>
        <v>0</v>
      </c>
      <c r="BM60">
        <f t="shared" si="43"/>
        <v>0</v>
      </c>
      <c r="BN60">
        <f t="shared" si="43"/>
        <v>0</v>
      </c>
      <c r="BO60">
        <f t="shared" si="43"/>
        <v>0</v>
      </c>
      <c r="BP60">
        <f t="shared" si="43"/>
        <v>0</v>
      </c>
      <c r="BQ60">
        <f t="shared" si="43"/>
        <v>0</v>
      </c>
      <c r="BR60">
        <f t="shared" si="43"/>
        <v>0</v>
      </c>
      <c r="BS60">
        <f t="shared" si="43"/>
        <v>0</v>
      </c>
      <c r="BT60">
        <f t="shared" si="43"/>
        <v>0</v>
      </c>
      <c r="BU60">
        <f t="shared" si="43"/>
        <v>0</v>
      </c>
      <c r="BV60">
        <f t="shared" si="43"/>
        <v>0</v>
      </c>
      <c r="BW60">
        <f t="shared" si="43"/>
        <v>0</v>
      </c>
      <c r="BX60">
        <f t="shared" si="43"/>
        <v>0</v>
      </c>
      <c r="BY60">
        <f t="shared" si="43"/>
        <v>0</v>
      </c>
      <c r="BZ60">
        <f t="shared" si="43"/>
        <v>0</v>
      </c>
      <c r="CA60">
        <f t="shared" si="43"/>
        <v>0</v>
      </c>
      <c r="CB60">
        <f t="shared" si="43"/>
        <v>0</v>
      </c>
      <c r="CC60">
        <f t="shared" si="44"/>
        <v>0</v>
      </c>
      <c r="CD60">
        <f t="shared" si="44"/>
        <v>0</v>
      </c>
      <c r="CE60">
        <f t="shared" si="44"/>
        <v>0</v>
      </c>
      <c r="CF60">
        <f t="shared" si="44"/>
        <v>0</v>
      </c>
      <c r="CG60">
        <f t="shared" si="44"/>
        <v>0</v>
      </c>
      <c r="CH60">
        <f t="shared" si="44"/>
        <v>0</v>
      </c>
      <c r="CI60">
        <f t="shared" si="44"/>
        <v>0</v>
      </c>
      <c r="CJ60">
        <f t="shared" si="44"/>
        <v>0</v>
      </c>
      <c r="CK60">
        <f t="shared" si="44"/>
        <v>0</v>
      </c>
      <c r="CL60">
        <f t="shared" si="44"/>
        <v>0</v>
      </c>
      <c r="CM60">
        <f t="shared" si="44"/>
        <v>0</v>
      </c>
      <c r="CN60">
        <f t="shared" si="44"/>
        <v>0</v>
      </c>
      <c r="CO60">
        <f t="shared" si="44"/>
        <v>0</v>
      </c>
      <c r="CP60">
        <f t="shared" si="44"/>
        <v>0</v>
      </c>
      <c r="CQ60">
        <f t="shared" si="44"/>
        <v>0</v>
      </c>
      <c r="CR60">
        <f t="shared" si="44"/>
        <v>0</v>
      </c>
      <c r="CS60">
        <f t="shared" si="45"/>
        <v>0</v>
      </c>
      <c r="CT60">
        <f t="shared" si="45"/>
        <v>0</v>
      </c>
      <c r="CU60">
        <f t="shared" si="45"/>
        <v>0</v>
      </c>
      <c r="CV60">
        <f t="shared" si="45"/>
        <v>0</v>
      </c>
      <c r="CW60">
        <f t="shared" si="45"/>
        <v>0</v>
      </c>
      <c r="CX60">
        <f t="shared" si="45"/>
        <v>0</v>
      </c>
      <c r="CY60">
        <f t="shared" si="45"/>
        <v>0</v>
      </c>
      <c r="CZ60">
        <f t="shared" si="45"/>
        <v>0</v>
      </c>
      <c r="DA60">
        <f t="shared" si="45"/>
        <v>0</v>
      </c>
      <c r="DB60">
        <f t="shared" si="45"/>
        <v>0</v>
      </c>
      <c r="DC60">
        <f t="shared" si="45"/>
        <v>0</v>
      </c>
      <c r="DD60">
        <f t="shared" si="45"/>
        <v>0</v>
      </c>
      <c r="DE60">
        <f t="shared" si="45"/>
        <v>0</v>
      </c>
      <c r="DF60">
        <f t="shared" si="45"/>
        <v>0</v>
      </c>
      <c r="DG60">
        <f t="shared" si="45"/>
        <v>0</v>
      </c>
      <c r="DH60">
        <f t="shared" si="45"/>
        <v>0</v>
      </c>
      <c r="DI60">
        <f t="shared" si="46"/>
        <v>0</v>
      </c>
      <c r="DJ60">
        <f t="shared" si="46"/>
        <v>0</v>
      </c>
      <c r="DK60">
        <f t="shared" si="46"/>
        <v>0</v>
      </c>
      <c r="DL60">
        <f t="shared" si="46"/>
        <v>0</v>
      </c>
      <c r="DM60">
        <f t="shared" si="46"/>
        <v>0</v>
      </c>
      <c r="DN60">
        <f t="shared" si="46"/>
        <v>0</v>
      </c>
      <c r="DO60">
        <f t="shared" si="46"/>
        <v>0</v>
      </c>
      <c r="DP60">
        <f t="shared" si="46"/>
        <v>0</v>
      </c>
      <c r="DQ60">
        <f t="shared" si="46"/>
        <v>0</v>
      </c>
      <c r="DR60">
        <f t="shared" si="46"/>
        <v>0</v>
      </c>
      <c r="DS60">
        <f t="shared" si="46"/>
        <v>0</v>
      </c>
      <c r="DT60">
        <f t="shared" si="46"/>
        <v>0</v>
      </c>
      <c r="DU60">
        <f t="shared" si="46"/>
        <v>0</v>
      </c>
      <c r="DV60">
        <f t="shared" si="46"/>
        <v>0</v>
      </c>
      <c r="DW60">
        <f t="shared" si="46"/>
        <v>0</v>
      </c>
      <c r="DX60">
        <f t="shared" si="46"/>
        <v>0</v>
      </c>
      <c r="DY60">
        <f t="shared" si="47"/>
        <v>0</v>
      </c>
      <c r="DZ60">
        <f t="shared" si="47"/>
        <v>0</v>
      </c>
      <c r="EA60">
        <f t="shared" si="47"/>
        <v>0</v>
      </c>
      <c r="EB60">
        <f t="shared" si="47"/>
        <v>0</v>
      </c>
      <c r="EC60">
        <f t="shared" si="47"/>
        <v>0</v>
      </c>
      <c r="ED60">
        <f t="shared" si="47"/>
        <v>0</v>
      </c>
      <c r="EE60">
        <f t="shared" si="47"/>
        <v>0</v>
      </c>
      <c r="EF60">
        <f t="shared" si="47"/>
        <v>0</v>
      </c>
      <c r="EG60">
        <f t="shared" si="47"/>
        <v>0</v>
      </c>
      <c r="EH60">
        <f t="shared" si="47"/>
        <v>0</v>
      </c>
      <c r="EI60">
        <f t="shared" si="47"/>
        <v>0</v>
      </c>
      <c r="EJ60">
        <f t="shared" si="47"/>
        <v>0</v>
      </c>
      <c r="EK60">
        <f t="shared" si="47"/>
        <v>0</v>
      </c>
      <c r="EL60">
        <f t="shared" si="47"/>
        <v>0</v>
      </c>
      <c r="EM60">
        <f t="shared" si="47"/>
        <v>0</v>
      </c>
      <c r="EN60">
        <f t="shared" si="47"/>
        <v>0</v>
      </c>
      <c r="EO60">
        <f t="shared" si="48"/>
        <v>0</v>
      </c>
      <c r="EP60">
        <f t="shared" si="48"/>
        <v>0</v>
      </c>
      <c r="EQ60">
        <f t="shared" si="48"/>
        <v>0</v>
      </c>
      <c r="ER60">
        <f t="shared" si="48"/>
        <v>0</v>
      </c>
      <c r="ES60">
        <f t="shared" si="48"/>
        <v>0</v>
      </c>
      <c r="ET60">
        <f t="shared" si="48"/>
        <v>0</v>
      </c>
      <c r="EU60">
        <f t="shared" si="48"/>
        <v>0</v>
      </c>
      <c r="EV60">
        <f t="shared" si="48"/>
        <v>0</v>
      </c>
      <c r="EW60">
        <f t="shared" si="48"/>
        <v>0</v>
      </c>
      <c r="EX60">
        <f t="shared" si="48"/>
        <v>0</v>
      </c>
      <c r="EY60">
        <f t="shared" si="48"/>
        <v>0</v>
      </c>
      <c r="EZ60">
        <f t="shared" si="48"/>
        <v>0</v>
      </c>
      <c r="FA60">
        <f t="shared" si="48"/>
        <v>0</v>
      </c>
      <c r="FB60">
        <f t="shared" si="48"/>
        <v>0</v>
      </c>
      <c r="FC60">
        <f t="shared" si="48"/>
        <v>0</v>
      </c>
      <c r="FD60">
        <f t="shared" si="48"/>
        <v>0</v>
      </c>
      <c r="FE60">
        <f t="shared" si="49"/>
        <v>0</v>
      </c>
      <c r="FF60">
        <f t="shared" si="49"/>
        <v>0</v>
      </c>
      <c r="FG60">
        <f t="shared" si="49"/>
        <v>0</v>
      </c>
      <c r="FH60">
        <f t="shared" si="49"/>
        <v>0</v>
      </c>
      <c r="FI60">
        <f t="shared" si="49"/>
        <v>0</v>
      </c>
      <c r="FJ60">
        <f t="shared" si="49"/>
        <v>0</v>
      </c>
      <c r="FK60">
        <f t="shared" si="49"/>
        <v>0</v>
      </c>
      <c r="FL60">
        <f t="shared" si="49"/>
        <v>0</v>
      </c>
      <c r="FM60">
        <f t="shared" si="49"/>
        <v>0</v>
      </c>
      <c r="FN60">
        <f t="shared" si="49"/>
        <v>0</v>
      </c>
      <c r="FO60">
        <f t="shared" si="49"/>
        <v>0</v>
      </c>
      <c r="FP60">
        <f t="shared" si="49"/>
        <v>0</v>
      </c>
      <c r="FQ60">
        <f t="shared" si="49"/>
        <v>0</v>
      </c>
      <c r="FR60">
        <f t="shared" si="49"/>
        <v>0</v>
      </c>
      <c r="FS60">
        <f t="shared" si="49"/>
        <v>0</v>
      </c>
      <c r="FT60">
        <f t="shared" si="49"/>
        <v>0</v>
      </c>
      <c r="FU60">
        <f t="shared" si="50"/>
        <v>0</v>
      </c>
      <c r="FV60">
        <f t="shared" si="50"/>
        <v>0</v>
      </c>
      <c r="FW60">
        <f t="shared" si="50"/>
        <v>0</v>
      </c>
      <c r="FX60">
        <f t="shared" si="50"/>
        <v>0</v>
      </c>
      <c r="FY60">
        <f t="shared" si="50"/>
        <v>0</v>
      </c>
      <c r="FZ60">
        <f t="shared" si="50"/>
        <v>0</v>
      </c>
      <c r="GA60">
        <f t="shared" si="50"/>
        <v>0</v>
      </c>
      <c r="GB60">
        <f t="shared" si="50"/>
        <v>0</v>
      </c>
      <c r="GC60">
        <f t="shared" si="50"/>
        <v>0</v>
      </c>
      <c r="GD60">
        <f t="shared" si="50"/>
        <v>0</v>
      </c>
      <c r="GE60">
        <f t="shared" si="50"/>
        <v>0</v>
      </c>
      <c r="GF60">
        <f t="shared" si="50"/>
        <v>0</v>
      </c>
      <c r="GG60">
        <f t="shared" si="50"/>
        <v>0</v>
      </c>
      <c r="GH60">
        <f t="shared" si="50"/>
        <v>0</v>
      </c>
      <c r="GI60">
        <f t="shared" si="50"/>
        <v>0</v>
      </c>
      <c r="GJ60">
        <f t="shared" si="50"/>
        <v>0</v>
      </c>
      <c r="GK60">
        <f t="shared" si="51"/>
        <v>0</v>
      </c>
      <c r="GL60">
        <f t="shared" si="51"/>
        <v>0</v>
      </c>
      <c r="GM60">
        <f t="shared" si="51"/>
        <v>0</v>
      </c>
      <c r="GN60">
        <f t="shared" si="51"/>
        <v>0</v>
      </c>
      <c r="GO60">
        <f t="shared" si="51"/>
        <v>0</v>
      </c>
      <c r="GP60">
        <f t="shared" si="51"/>
        <v>0</v>
      </c>
      <c r="GQ60">
        <f t="shared" si="51"/>
        <v>0</v>
      </c>
      <c r="GR60">
        <f t="shared" si="51"/>
        <v>0</v>
      </c>
      <c r="GS60">
        <f t="shared" si="51"/>
        <v>0</v>
      </c>
    </row>
    <row r="61" spans="1:201" x14ac:dyDescent="0.25">
      <c r="A61" s="2">
        <v>2003</v>
      </c>
      <c r="B61">
        <f t="shared" si="53"/>
        <v>0</v>
      </c>
      <c r="C61">
        <f t="shared" si="53"/>
        <v>0</v>
      </c>
      <c r="D61">
        <f t="shared" si="53"/>
        <v>0</v>
      </c>
      <c r="E61">
        <f t="shared" si="53"/>
        <v>0</v>
      </c>
      <c r="F61">
        <f t="shared" si="53"/>
        <v>0</v>
      </c>
      <c r="G61">
        <f t="shared" si="53"/>
        <v>0</v>
      </c>
      <c r="H61">
        <f t="shared" si="53"/>
        <v>0</v>
      </c>
      <c r="I61">
        <f t="shared" si="53"/>
        <v>0</v>
      </c>
      <c r="J61">
        <f t="shared" si="53"/>
        <v>0</v>
      </c>
      <c r="K61">
        <f t="shared" si="53"/>
        <v>0</v>
      </c>
      <c r="L61">
        <f t="shared" si="53"/>
        <v>0</v>
      </c>
      <c r="M61">
        <f t="shared" si="53"/>
        <v>0</v>
      </c>
      <c r="N61">
        <f t="shared" si="53"/>
        <v>0</v>
      </c>
      <c r="O61">
        <f t="shared" si="53"/>
        <v>0</v>
      </c>
      <c r="P61">
        <f t="shared" si="53"/>
        <v>0</v>
      </c>
      <c r="Q61">
        <f t="shared" si="53"/>
        <v>0</v>
      </c>
      <c r="R61">
        <f t="shared" si="52"/>
        <v>0</v>
      </c>
      <c r="S61">
        <f t="shared" si="52"/>
        <v>0</v>
      </c>
      <c r="T61">
        <f t="shared" si="52"/>
        <v>0</v>
      </c>
      <c r="U61">
        <f t="shared" si="52"/>
        <v>0</v>
      </c>
      <c r="V61">
        <f t="shared" si="52"/>
        <v>0</v>
      </c>
      <c r="W61">
        <f t="shared" si="52"/>
        <v>0</v>
      </c>
      <c r="X61">
        <f t="shared" si="52"/>
        <v>0</v>
      </c>
      <c r="Y61">
        <f t="shared" si="52"/>
        <v>0</v>
      </c>
      <c r="Z61">
        <f t="shared" si="52"/>
        <v>0</v>
      </c>
      <c r="AA61">
        <f t="shared" si="52"/>
        <v>0</v>
      </c>
      <c r="AB61">
        <f t="shared" si="52"/>
        <v>0</v>
      </c>
      <c r="AC61">
        <f t="shared" si="52"/>
        <v>0</v>
      </c>
      <c r="AD61">
        <f t="shared" si="52"/>
        <v>0</v>
      </c>
      <c r="AE61">
        <f t="shared" si="52"/>
        <v>0</v>
      </c>
      <c r="AF61">
        <f t="shared" si="52"/>
        <v>0</v>
      </c>
      <c r="AG61">
        <f t="shared" si="41"/>
        <v>0</v>
      </c>
      <c r="AH61">
        <f t="shared" si="41"/>
        <v>0</v>
      </c>
      <c r="AI61">
        <f t="shared" si="41"/>
        <v>0</v>
      </c>
      <c r="AJ61">
        <f t="shared" si="41"/>
        <v>0</v>
      </c>
      <c r="AK61">
        <f t="shared" si="41"/>
        <v>0</v>
      </c>
      <c r="AL61">
        <f t="shared" si="41"/>
        <v>0</v>
      </c>
      <c r="AM61">
        <f t="shared" si="41"/>
        <v>0</v>
      </c>
      <c r="AN61">
        <f t="shared" si="41"/>
        <v>0</v>
      </c>
      <c r="AO61">
        <f t="shared" si="41"/>
        <v>0</v>
      </c>
      <c r="AP61">
        <f t="shared" si="41"/>
        <v>0</v>
      </c>
      <c r="AQ61">
        <f t="shared" si="41"/>
        <v>0</v>
      </c>
      <c r="AR61">
        <f t="shared" si="41"/>
        <v>0</v>
      </c>
      <c r="AS61">
        <f t="shared" si="41"/>
        <v>0</v>
      </c>
      <c r="AT61">
        <f t="shared" si="41"/>
        <v>0</v>
      </c>
      <c r="AU61">
        <f t="shared" si="41"/>
        <v>0</v>
      </c>
      <c r="AV61">
        <f t="shared" si="41"/>
        <v>0</v>
      </c>
      <c r="AW61">
        <f t="shared" si="42"/>
        <v>0</v>
      </c>
      <c r="AX61">
        <f t="shared" si="42"/>
        <v>0</v>
      </c>
      <c r="AY61">
        <f t="shared" si="42"/>
        <v>0</v>
      </c>
      <c r="AZ61">
        <f t="shared" si="42"/>
        <v>0</v>
      </c>
      <c r="BA61">
        <f t="shared" si="42"/>
        <v>0</v>
      </c>
      <c r="BB61">
        <f t="shared" si="42"/>
        <v>0</v>
      </c>
      <c r="BC61">
        <f t="shared" si="42"/>
        <v>0</v>
      </c>
      <c r="BD61">
        <f t="shared" si="42"/>
        <v>0</v>
      </c>
      <c r="BE61">
        <f t="shared" si="42"/>
        <v>0</v>
      </c>
      <c r="BF61">
        <f t="shared" si="42"/>
        <v>0</v>
      </c>
      <c r="BG61">
        <f t="shared" si="42"/>
        <v>0</v>
      </c>
      <c r="BH61">
        <f t="shared" si="42"/>
        <v>0</v>
      </c>
      <c r="BI61">
        <f t="shared" si="42"/>
        <v>0</v>
      </c>
      <c r="BJ61">
        <f t="shared" si="42"/>
        <v>0</v>
      </c>
      <c r="BK61">
        <f t="shared" si="42"/>
        <v>0</v>
      </c>
      <c r="BL61">
        <f t="shared" si="42"/>
        <v>0</v>
      </c>
      <c r="BM61">
        <f t="shared" si="43"/>
        <v>0</v>
      </c>
      <c r="BN61">
        <f t="shared" si="43"/>
        <v>0</v>
      </c>
      <c r="BO61">
        <f t="shared" si="43"/>
        <v>0</v>
      </c>
      <c r="BP61">
        <f t="shared" si="43"/>
        <v>0</v>
      </c>
      <c r="BQ61">
        <f t="shared" si="43"/>
        <v>0</v>
      </c>
      <c r="BR61">
        <f t="shared" si="43"/>
        <v>0</v>
      </c>
      <c r="BS61">
        <f t="shared" si="43"/>
        <v>0</v>
      </c>
      <c r="BT61">
        <f t="shared" si="43"/>
        <v>0</v>
      </c>
      <c r="BU61">
        <f t="shared" si="43"/>
        <v>0</v>
      </c>
      <c r="BV61">
        <f t="shared" si="43"/>
        <v>0</v>
      </c>
      <c r="BW61">
        <f t="shared" si="43"/>
        <v>0</v>
      </c>
      <c r="BX61">
        <f t="shared" si="43"/>
        <v>0</v>
      </c>
      <c r="BY61">
        <f t="shared" si="43"/>
        <v>0</v>
      </c>
      <c r="BZ61">
        <f t="shared" si="43"/>
        <v>0</v>
      </c>
      <c r="CA61">
        <f t="shared" si="43"/>
        <v>0</v>
      </c>
      <c r="CB61">
        <f t="shared" si="43"/>
        <v>0</v>
      </c>
      <c r="CC61">
        <f t="shared" si="44"/>
        <v>0</v>
      </c>
      <c r="CD61">
        <f t="shared" si="44"/>
        <v>0</v>
      </c>
      <c r="CE61">
        <f t="shared" si="44"/>
        <v>0</v>
      </c>
      <c r="CF61">
        <f t="shared" si="44"/>
        <v>0</v>
      </c>
      <c r="CG61">
        <f t="shared" si="44"/>
        <v>0</v>
      </c>
      <c r="CH61">
        <f t="shared" si="44"/>
        <v>0</v>
      </c>
      <c r="CI61">
        <f t="shared" si="44"/>
        <v>0</v>
      </c>
      <c r="CJ61">
        <f t="shared" si="44"/>
        <v>0</v>
      </c>
      <c r="CK61">
        <f t="shared" si="44"/>
        <v>0</v>
      </c>
      <c r="CL61">
        <f t="shared" si="44"/>
        <v>0</v>
      </c>
      <c r="CM61">
        <f t="shared" si="44"/>
        <v>0</v>
      </c>
      <c r="CN61">
        <f t="shared" si="44"/>
        <v>0</v>
      </c>
      <c r="CO61">
        <f t="shared" si="44"/>
        <v>0</v>
      </c>
      <c r="CP61">
        <f t="shared" si="44"/>
        <v>0</v>
      </c>
      <c r="CQ61">
        <f t="shared" si="44"/>
        <v>0</v>
      </c>
      <c r="CR61">
        <f t="shared" si="44"/>
        <v>0</v>
      </c>
      <c r="CS61">
        <f t="shared" si="45"/>
        <v>0</v>
      </c>
      <c r="CT61">
        <f t="shared" si="45"/>
        <v>0</v>
      </c>
      <c r="CU61">
        <f t="shared" si="45"/>
        <v>0</v>
      </c>
      <c r="CV61">
        <f t="shared" si="45"/>
        <v>0</v>
      </c>
      <c r="CW61">
        <f t="shared" si="45"/>
        <v>0</v>
      </c>
      <c r="CX61">
        <f t="shared" si="45"/>
        <v>0</v>
      </c>
      <c r="CY61">
        <f t="shared" si="45"/>
        <v>0</v>
      </c>
      <c r="CZ61">
        <f t="shared" si="45"/>
        <v>0</v>
      </c>
      <c r="DA61">
        <f t="shared" si="45"/>
        <v>0</v>
      </c>
      <c r="DB61">
        <f t="shared" si="45"/>
        <v>0</v>
      </c>
      <c r="DC61">
        <f t="shared" si="45"/>
        <v>0</v>
      </c>
      <c r="DD61">
        <f t="shared" si="45"/>
        <v>0</v>
      </c>
      <c r="DE61">
        <f t="shared" si="45"/>
        <v>0</v>
      </c>
      <c r="DF61">
        <f t="shared" si="45"/>
        <v>0</v>
      </c>
      <c r="DG61">
        <f t="shared" si="45"/>
        <v>0</v>
      </c>
      <c r="DH61">
        <f t="shared" si="45"/>
        <v>0</v>
      </c>
      <c r="DI61">
        <f t="shared" si="46"/>
        <v>0</v>
      </c>
      <c r="DJ61">
        <f t="shared" si="46"/>
        <v>0</v>
      </c>
      <c r="DK61">
        <f t="shared" si="46"/>
        <v>0</v>
      </c>
      <c r="DL61">
        <f t="shared" si="46"/>
        <v>0</v>
      </c>
      <c r="DM61">
        <f t="shared" si="46"/>
        <v>0</v>
      </c>
      <c r="DN61">
        <f t="shared" si="46"/>
        <v>0</v>
      </c>
      <c r="DO61">
        <f t="shared" si="46"/>
        <v>0</v>
      </c>
      <c r="DP61">
        <f t="shared" si="46"/>
        <v>0</v>
      </c>
      <c r="DQ61">
        <f t="shared" si="46"/>
        <v>0</v>
      </c>
      <c r="DR61">
        <f t="shared" si="46"/>
        <v>0</v>
      </c>
      <c r="DS61">
        <f t="shared" si="46"/>
        <v>0</v>
      </c>
      <c r="DT61">
        <f t="shared" si="46"/>
        <v>0</v>
      </c>
      <c r="DU61">
        <f t="shared" si="46"/>
        <v>0</v>
      </c>
      <c r="DV61">
        <f t="shared" si="46"/>
        <v>0</v>
      </c>
      <c r="DW61">
        <f t="shared" si="46"/>
        <v>0</v>
      </c>
      <c r="DX61">
        <f t="shared" si="46"/>
        <v>0</v>
      </c>
      <c r="DY61">
        <f t="shared" si="47"/>
        <v>0</v>
      </c>
      <c r="DZ61">
        <f t="shared" si="47"/>
        <v>0</v>
      </c>
      <c r="EA61">
        <f t="shared" si="47"/>
        <v>0</v>
      </c>
      <c r="EB61">
        <f t="shared" si="47"/>
        <v>0</v>
      </c>
      <c r="EC61">
        <f t="shared" si="47"/>
        <v>0</v>
      </c>
      <c r="ED61">
        <f t="shared" si="47"/>
        <v>0</v>
      </c>
      <c r="EE61">
        <f t="shared" si="47"/>
        <v>0</v>
      </c>
      <c r="EF61">
        <f t="shared" si="47"/>
        <v>0</v>
      </c>
      <c r="EG61">
        <f t="shared" si="47"/>
        <v>0</v>
      </c>
      <c r="EH61">
        <f t="shared" si="47"/>
        <v>0</v>
      </c>
      <c r="EI61">
        <f t="shared" si="47"/>
        <v>0</v>
      </c>
      <c r="EJ61">
        <f t="shared" si="47"/>
        <v>0</v>
      </c>
      <c r="EK61">
        <f t="shared" si="47"/>
        <v>0</v>
      </c>
      <c r="EL61">
        <f t="shared" si="47"/>
        <v>0</v>
      </c>
      <c r="EM61">
        <f t="shared" si="47"/>
        <v>0</v>
      </c>
      <c r="EN61">
        <f t="shared" si="47"/>
        <v>0</v>
      </c>
      <c r="EO61">
        <f t="shared" si="48"/>
        <v>0</v>
      </c>
      <c r="EP61">
        <f t="shared" si="48"/>
        <v>0</v>
      </c>
      <c r="EQ61">
        <f t="shared" si="48"/>
        <v>0</v>
      </c>
      <c r="ER61">
        <f t="shared" si="48"/>
        <v>0</v>
      </c>
      <c r="ES61">
        <f t="shared" si="48"/>
        <v>0</v>
      </c>
      <c r="ET61">
        <f t="shared" si="48"/>
        <v>0</v>
      </c>
      <c r="EU61">
        <f t="shared" si="48"/>
        <v>0</v>
      </c>
      <c r="EV61">
        <f t="shared" si="48"/>
        <v>0</v>
      </c>
      <c r="EW61">
        <f t="shared" si="48"/>
        <v>0</v>
      </c>
      <c r="EX61">
        <f t="shared" si="48"/>
        <v>0</v>
      </c>
      <c r="EY61">
        <f t="shared" si="48"/>
        <v>0</v>
      </c>
      <c r="EZ61">
        <f t="shared" si="48"/>
        <v>0</v>
      </c>
      <c r="FA61">
        <f t="shared" si="48"/>
        <v>0</v>
      </c>
      <c r="FB61">
        <f t="shared" si="48"/>
        <v>0</v>
      </c>
      <c r="FC61">
        <f t="shared" si="48"/>
        <v>0</v>
      </c>
      <c r="FD61">
        <f t="shared" si="48"/>
        <v>0</v>
      </c>
      <c r="FE61">
        <f t="shared" si="49"/>
        <v>0</v>
      </c>
      <c r="FF61">
        <f t="shared" si="49"/>
        <v>0</v>
      </c>
      <c r="FG61">
        <f t="shared" si="49"/>
        <v>0</v>
      </c>
      <c r="FH61">
        <f t="shared" si="49"/>
        <v>0</v>
      </c>
      <c r="FI61">
        <f t="shared" si="49"/>
        <v>0</v>
      </c>
      <c r="FJ61">
        <f t="shared" si="49"/>
        <v>0</v>
      </c>
      <c r="FK61">
        <f t="shared" si="49"/>
        <v>0</v>
      </c>
      <c r="FL61">
        <f t="shared" si="49"/>
        <v>0</v>
      </c>
      <c r="FM61">
        <f t="shared" si="49"/>
        <v>0</v>
      </c>
      <c r="FN61">
        <f t="shared" si="49"/>
        <v>0</v>
      </c>
      <c r="FO61">
        <f t="shared" si="49"/>
        <v>0</v>
      </c>
      <c r="FP61">
        <f t="shared" si="49"/>
        <v>0</v>
      </c>
      <c r="FQ61">
        <f t="shared" si="49"/>
        <v>0</v>
      </c>
      <c r="FR61">
        <f t="shared" si="49"/>
        <v>0</v>
      </c>
      <c r="FS61">
        <f t="shared" si="49"/>
        <v>0</v>
      </c>
      <c r="FT61">
        <f t="shared" si="49"/>
        <v>0</v>
      </c>
      <c r="FU61">
        <f t="shared" si="50"/>
        <v>0</v>
      </c>
      <c r="FV61">
        <f t="shared" si="50"/>
        <v>0</v>
      </c>
      <c r="FW61">
        <f t="shared" si="50"/>
        <v>0</v>
      </c>
      <c r="FX61">
        <f t="shared" si="50"/>
        <v>0</v>
      </c>
      <c r="FY61">
        <f t="shared" si="50"/>
        <v>0</v>
      </c>
      <c r="FZ61">
        <f t="shared" si="50"/>
        <v>0</v>
      </c>
      <c r="GA61">
        <f t="shared" si="50"/>
        <v>0</v>
      </c>
      <c r="GB61">
        <f t="shared" si="50"/>
        <v>0</v>
      </c>
      <c r="GC61">
        <f t="shared" si="50"/>
        <v>0</v>
      </c>
      <c r="GD61">
        <f t="shared" si="50"/>
        <v>0</v>
      </c>
      <c r="GE61">
        <f t="shared" si="50"/>
        <v>0</v>
      </c>
      <c r="GF61">
        <f t="shared" si="50"/>
        <v>0</v>
      </c>
      <c r="GG61">
        <f t="shared" si="50"/>
        <v>0</v>
      </c>
      <c r="GH61">
        <f t="shared" si="50"/>
        <v>0</v>
      </c>
      <c r="GI61">
        <f t="shared" si="50"/>
        <v>0</v>
      </c>
      <c r="GJ61">
        <f t="shared" si="50"/>
        <v>0</v>
      </c>
      <c r="GK61">
        <f t="shared" si="51"/>
        <v>0</v>
      </c>
      <c r="GL61">
        <f t="shared" si="51"/>
        <v>0</v>
      </c>
      <c r="GM61">
        <f t="shared" si="51"/>
        <v>0</v>
      </c>
      <c r="GN61">
        <f t="shared" si="51"/>
        <v>0</v>
      </c>
      <c r="GO61">
        <f t="shared" si="51"/>
        <v>0</v>
      </c>
      <c r="GP61">
        <f t="shared" si="51"/>
        <v>0</v>
      </c>
      <c r="GQ61">
        <f t="shared" si="51"/>
        <v>0</v>
      </c>
      <c r="GR61">
        <f t="shared" si="51"/>
        <v>0</v>
      </c>
      <c r="GS61">
        <f t="shared" si="51"/>
        <v>0</v>
      </c>
    </row>
    <row r="62" spans="1:201" x14ac:dyDescent="0.25">
      <c r="A62" s="2">
        <v>1889</v>
      </c>
      <c r="B62">
        <f t="shared" si="53"/>
        <v>0</v>
      </c>
      <c r="C62">
        <f t="shared" si="53"/>
        <v>0</v>
      </c>
      <c r="D62">
        <f t="shared" si="53"/>
        <v>0</v>
      </c>
      <c r="E62">
        <f t="shared" si="53"/>
        <v>0</v>
      </c>
      <c r="F62">
        <f t="shared" si="53"/>
        <v>0</v>
      </c>
      <c r="G62">
        <f t="shared" si="53"/>
        <v>0</v>
      </c>
      <c r="H62">
        <f t="shared" si="53"/>
        <v>0</v>
      </c>
      <c r="I62">
        <f t="shared" si="53"/>
        <v>0</v>
      </c>
      <c r="J62">
        <f t="shared" si="53"/>
        <v>0</v>
      </c>
      <c r="K62">
        <f t="shared" si="53"/>
        <v>0</v>
      </c>
      <c r="L62">
        <f t="shared" si="53"/>
        <v>0</v>
      </c>
      <c r="M62">
        <f t="shared" si="53"/>
        <v>0</v>
      </c>
      <c r="N62">
        <f t="shared" si="53"/>
        <v>0</v>
      </c>
      <c r="O62">
        <f t="shared" si="53"/>
        <v>0</v>
      </c>
      <c r="P62">
        <f t="shared" si="53"/>
        <v>0</v>
      </c>
      <c r="Q62">
        <f t="shared" si="53"/>
        <v>0</v>
      </c>
      <c r="R62">
        <f t="shared" si="52"/>
        <v>0</v>
      </c>
      <c r="S62">
        <f t="shared" si="52"/>
        <v>0</v>
      </c>
      <c r="T62">
        <f t="shared" si="52"/>
        <v>0</v>
      </c>
      <c r="U62">
        <f t="shared" si="52"/>
        <v>0</v>
      </c>
      <c r="V62">
        <f t="shared" si="52"/>
        <v>0</v>
      </c>
      <c r="W62">
        <f t="shared" si="52"/>
        <v>0</v>
      </c>
      <c r="X62">
        <f t="shared" si="52"/>
        <v>0</v>
      </c>
      <c r="Y62">
        <f t="shared" si="52"/>
        <v>0</v>
      </c>
      <c r="Z62">
        <f t="shared" si="52"/>
        <v>0</v>
      </c>
      <c r="AA62">
        <f t="shared" si="52"/>
        <v>0</v>
      </c>
      <c r="AB62">
        <f t="shared" si="52"/>
        <v>0</v>
      </c>
      <c r="AC62">
        <f t="shared" si="52"/>
        <v>0</v>
      </c>
      <c r="AD62">
        <f t="shared" si="52"/>
        <v>0</v>
      </c>
      <c r="AE62">
        <f t="shared" si="52"/>
        <v>0</v>
      </c>
      <c r="AF62">
        <f t="shared" si="52"/>
        <v>0</v>
      </c>
      <c r="AG62">
        <f t="shared" si="41"/>
        <v>0</v>
      </c>
      <c r="AH62">
        <f t="shared" si="41"/>
        <v>0</v>
      </c>
      <c r="AI62">
        <f t="shared" si="41"/>
        <v>0</v>
      </c>
      <c r="AJ62">
        <f t="shared" si="41"/>
        <v>0</v>
      </c>
      <c r="AK62">
        <f t="shared" si="41"/>
        <v>0</v>
      </c>
      <c r="AL62">
        <f t="shared" si="41"/>
        <v>0</v>
      </c>
      <c r="AM62">
        <f t="shared" si="41"/>
        <v>0</v>
      </c>
      <c r="AN62">
        <f t="shared" si="41"/>
        <v>0</v>
      </c>
      <c r="AO62">
        <f t="shared" si="41"/>
        <v>0</v>
      </c>
      <c r="AP62">
        <f t="shared" si="41"/>
        <v>0</v>
      </c>
      <c r="AQ62">
        <f t="shared" si="41"/>
        <v>0</v>
      </c>
      <c r="AR62">
        <f t="shared" si="41"/>
        <v>0</v>
      </c>
      <c r="AS62">
        <f t="shared" si="41"/>
        <v>0</v>
      </c>
      <c r="AT62">
        <f t="shared" si="41"/>
        <v>0</v>
      </c>
      <c r="AU62">
        <f t="shared" si="41"/>
        <v>0</v>
      </c>
      <c r="AV62">
        <f t="shared" si="41"/>
        <v>0</v>
      </c>
      <c r="AW62">
        <f t="shared" si="42"/>
        <v>0</v>
      </c>
      <c r="AX62">
        <f t="shared" si="42"/>
        <v>0</v>
      </c>
      <c r="AY62">
        <f t="shared" si="42"/>
        <v>0</v>
      </c>
      <c r="AZ62">
        <f t="shared" si="42"/>
        <v>0</v>
      </c>
      <c r="BA62">
        <f t="shared" si="42"/>
        <v>0</v>
      </c>
      <c r="BB62">
        <f t="shared" si="42"/>
        <v>0</v>
      </c>
      <c r="BC62">
        <f t="shared" si="42"/>
        <v>0</v>
      </c>
      <c r="BD62">
        <f t="shared" si="42"/>
        <v>0</v>
      </c>
      <c r="BE62">
        <f t="shared" si="42"/>
        <v>0</v>
      </c>
      <c r="BF62">
        <f t="shared" si="42"/>
        <v>0</v>
      </c>
      <c r="BG62">
        <f t="shared" si="42"/>
        <v>0</v>
      </c>
      <c r="BH62">
        <f t="shared" si="42"/>
        <v>0</v>
      </c>
      <c r="BI62">
        <f t="shared" si="42"/>
        <v>0</v>
      </c>
      <c r="BJ62">
        <f t="shared" si="42"/>
        <v>0</v>
      </c>
      <c r="BK62">
        <f t="shared" si="42"/>
        <v>0</v>
      </c>
      <c r="BL62">
        <f t="shared" si="42"/>
        <v>0</v>
      </c>
      <c r="BM62">
        <f t="shared" si="43"/>
        <v>0</v>
      </c>
      <c r="BN62">
        <f t="shared" si="43"/>
        <v>0</v>
      </c>
      <c r="BO62">
        <f t="shared" si="43"/>
        <v>0</v>
      </c>
      <c r="BP62">
        <f t="shared" si="43"/>
        <v>0</v>
      </c>
      <c r="BQ62">
        <f t="shared" si="43"/>
        <v>0</v>
      </c>
      <c r="BR62">
        <f t="shared" si="43"/>
        <v>0</v>
      </c>
      <c r="BS62">
        <f t="shared" si="43"/>
        <v>0</v>
      </c>
      <c r="BT62">
        <f t="shared" si="43"/>
        <v>0</v>
      </c>
      <c r="BU62">
        <f t="shared" si="43"/>
        <v>0</v>
      </c>
      <c r="BV62">
        <f t="shared" si="43"/>
        <v>0</v>
      </c>
      <c r="BW62">
        <f t="shared" si="43"/>
        <v>0</v>
      </c>
      <c r="BX62">
        <f t="shared" si="43"/>
        <v>0</v>
      </c>
      <c r="BY62">
        <f t="shared" si="43"/>
        <v>0</v>
      </c>
      <c r="BZ62">
        <f t="shared" si="43"/>
        <v>0</v>
      </c>
      <c r="CA62">
        <f t="shared" si="43"/>
        <v>0</v>
      </c>
      <c r="CB62">
        <f t="shared" si="43"/>
        <v>0</v>
      </c>
      <c r="CC62">
        <f t="shared" si="44"/>
        <v>0</v>
      </c>
      <c r="CD62">
        <f t="shared" si="44"/>
        <v>0</v>
      </c>
      <c r="CE62">
        <f t="shared" si="44"/>
        <v>0</v>
      </c>
      <c r="CF62">
        <f t="shared" si="44"/>
        <v>0</v>
      </c>
      <c r="CG62">
        <f t="shared" si="44"/>
        <v>0</v>
      </c>
      <c r="CH62">
        <f t="shared" si="44"/>
        <v>0</v>
      </c>
      <c r="CI62">
        <f t="shared" si="44"/>
        <v>0</v>
      </c>
      <c r="CJ62">
        <f t="shared" si="44"/>
        <v>0</v>
      </c>
      <c r="CK62">
        <f t="shared" si="44"/>
        <v>0</v>
      </c>
      <c r="CL62">
        <f t="shared" si="44"/>
        <v>0</v>
      </c>
      <c r="CM62">
        <f t="shared" si="44"/>
        <v>0</v>
      </c>
      <c r="CN62">
        <f t="shared" si="44"/>
        <v>0</v>
      </c>
      <c r="CO62">
        <f t="shared" si="44"/>
        <v>0</v>
      </c>
      <c r="CP62">
        <f t="shared" si="44"/>
        <v>0</v>
      </c>
      <c r="CQ62">
        <f t="shared" si="44"/>
        <v>0</v>
      </c>
      <c r="CR62">
        <f t="shared" si="44"/>
        <v>0</v>
      </c>
      <c r="CS62">
        <f t="shared" si="45"/>
        <v>0</v>
      </c>
      <c r="CT62">
        <f t="shared" si="45"/>
        <v>0</v>
      </c>
      <c r="CU62">
        <f t="shared" si="45"/>
        <v>0</v>
      </c>
      <c r="CV62">
        <f t="shared" si="45"/>
        <v>0</v>
      </c>
      <c r="CW62">
        <f t="shared" si="45"/>
        <v>0</v>
      </c>
      <c r="CX62">
        <f t="shared" si="45"/>
        <v>0</v>
      </c>
      <c r="CY62">
        <f t="shared" si="45"/>
        <v>0</v>
      </c>
      <c r="CZ62">
        <f t="shared" si="45"/>
        <v>0</v>
      </c>
      <c r="DA62">
        <f t="shared" si="45"/>
        <v>0</v>
      </c>
      <c r="DB62">
        <f t="shared" si="45"/>
        <v>0</v>
      </c>
      <c r="DC62">
        <f t="shared" si="45"/>
        <v>0</v>
      </c>
      <c r="DD62">
        <f t="shared" si="45"/>
        <v>0</v>
      </c>
      <c r="DE62">
        <f t="shared" si="45"/>
        <v>0</v>
      </c>
      <c r="DF62">
        <f t="shared" si="45"/>
        <v>0</v>
      </c>
      <c r="DG62">
        <f t="shared" si="45"/>
        <v>0</v>
      </c>
      <c r="DH62">
        <f t="shared" si="45"/>
        <v>0</v>
      </c>
      <c r="DI62">
        <f t="shared" si="46"/>
        <v>0</v>
      </c>
      <c r="DJ62">
        <f t="shared" si="46"/>
        <v>0</v>
      </c>
      <c r="DK62">
        <f t="shared" si="46"/>
        <v>0</v>
      </c>
      <c r="DL62">
        <f t="shared" si="46"/>
        <v>0</v>
      </c>
      <c r="DM62">
        <f t="shared" si="46"/>
        <v>0</v>
      </c>
      <c r="DN62">
        <f t="shared" si="46"/>
        <v>0</v>
      </c>
      <c r="DO62">
        <f t="shared" si="46"/>
        <v>0</v>
      </c>
      <c r="DP62">
        <f t="shared" si="46"/>
        <v>0</v>
      </c>
      <c r="DQ62">
        <f t="shared" si="46"/>
        <v>0</v>
      </c>
      <c r="DR62">
        <f t="shared" si="46"/>
        <v>0</v>
      </c>
      <c r="DS62">
        <f t="shared" si="46"/>
        <v>0</v>
      </c>
      <c r="DT62">
        <f t="shared" si="46"/>
        <v>0</v>
      </c>
      <c r="DU62">
        <f t="shared" si="46"/>
        <v>0</v>
      </c>
      <c r="DV62">
        <f t="shared" si="46"/>
        <v>0</v>
      </c>
      <c r="DW62">
        <f t="shared" si="46"/>
        <v>0</v>
      </c>
      <c r="DX62">
        <f t="shared" si="46"/>
        <v>0</v>
      </c>
      <c r="DY62">
        <f t="shared" si="47"/>
        <v>0</v>
      </c>
      <c r="DZ62">
        <f t="shared" si="47"/>
        <v>0</v>
      </c>
      <c r="EA62">
        <f t="shared" si="47"/>
        <v>0</v>
      </c>
      <c r="EB62">
        <f t="shared" si="47"/>
        <v>0</v>
      </c>
      <c r="EC62">
        <f t="shared" si="47"/>
        <v>0</v>
      </c>
      <c r="ED62">
        <f t="shared" si="47"/>
        <v>0</v>
      </c>
      <c r="EE62">
        <f t="shared" si="47"/>
        <v>0</v>
      </c>
      <c r="EF62">
        <f t="shared" si="47"/>
        <v>0</v>
      </c>
      <c r="EG62">
        <f t="shared" si="47"/>
        <v>0</v>
      </c>
      <c r="EH62">
        <f t="shared" si="47"/>
        <v>0</v>
      </c>
      <c r="EI62">
        <f t="shared" si="47"/>
        <v>0</v>
      </c>
      <c r="EJ62">
        <f t="shared" si="47"/>
        <v>0</v>
      </c>
      <c r="EK62">
        <f t="shared" si="47"/>
        <v>0</v>
      </c>
      <c r="EL62">
        <f t="shared" si="47"/>
        <v>0</v>
      </c>
      <c r="EM62">
        <f t="shared" si="47"/>
        <v>0</v>
      </c>
      <c r="EN62">
        <f t="shared" si="47"/>
        <v>0</v>
      </c>
      <c r="EO62">
        <f t="shared" si="48"/>
        <v>0</v>
      </c>
      <c r="EP62">
        <f t="shared" si="48"/>
        <v>0</v>
      </c>
      <c r="EQ62">
        <f t="shared" si="48"/>
        <v>0</v>
      </c>
      <c r="ER62">
        <f t="shared" si="48"/>
        <v>0</v>
      </c>
      <c r="ES62">
        <f t="shared" si="48"/>
        <v>0</v>
      </c>
      <c r="ET62">
        <f t="shared" si="48"/>
        <v>0</v>
      </c>
      <c r="EU62">
        <f t="shared" si="48"/>
        <v>0</v>
      </c>
      <c r="EV62">
        <f t="shared" si="48"/>
        <v>0</v>
      </c>
      <c r="EW62">
        <f t="shared" si="48"/>
        <v>0</v>
      </c>
      <c r="EX62">
        <f t="shared" si="48"/>
        <v>0</v>
      </c>
      <c r="EY62">
        <f t="shared" si="48"/>
        <v>0</v>
      </c>
      <c r="EZ62">
        <f t="shared" si="48"/>
        <v>0</v>
      </c>
      <c r="FA62">
        <f t="shared" si="48"/>
        <v>0</v>
      </c>
      <c r="FB62">
        <f t="shared" si="48"/>
        <v>0</v>
      </c>
      <c r="FC62">
        <f t="shared" si="48"/>
        <v>0</v>
      </c>
      <c r="FD62">
        <f t="shared" si="48"/>
        <v>0</v>
      </c>
      <c r="FE62">
        <f t="shared" si="49"/>
        <v>0</v>
      </c>
      <c r="FF62">
        <f t="shared" si="49"/>
        <v>0</v>
      </c>
      <c r="FG62">
        <f t="shared" si="49"/>
        <v>0</v>
      </c>
      <c r="FH62">
        <f t="shared" si="49"/>
        <v>0</v>
      </c>
      <c r="FI62">
        <f t="shared" si="49"/>
        <v>0</v>
      </c>
      <c r="FJ62">
        <f t="shared" si="49"/>
        <v>0</v>
      </c>
      <c r="FK62">
        <f t="shared" si="49"/>
        <v>0</v>
      </c>
      <c r="FL62">
        <f t="shared" si="49"/>
        <v>0</v>
      </c>
      <c r="FM62">
        <f t="shared" si="49"/>
        <v>0</v>
      </c>
      <c r="FN62">
        <f t="shared" si="49"/>
        <v>0</v>
      </c>
      <c r="FO62">
        <f t="shared" si="49"/>
        <v>0</v>
      </c>
      <c r="FP62">
        <f t="shared" si="49"/>
        <v>0</v>
      </c>
      <c r="FQ62">
        <f t="shared" si="49"/>
        <v>0</v>
      </c>
      <c r="FR62">
        <f t="shared" si="49"/>
        <v>0</v>
      </c>
      <c r="FS62">
        <f t="shared" si="49"/>
        <v>0</v>
      </c>
      <c r="FT62">
        <f t="shared" si="49"/>
        <v>0</v>
      </c>
      <c r="FU62">
        <f t="shared" si="50"/>
        <v>0</v>
      </c>
      <c r="FV62">
        <f t="shared" si="50"/>
        <v>0</v>
      </c>
      <c r="FW62">
        <f t="shared" si="50"/>
        <v>0</v>
      </c>
      <c r="FX62">
        <f t="shared" si="50"/>
        <v>0</v>
      </c>
      <c r="FY62">
        <f t="shared" si="50"/>
        <v>0</v>
      </c>
      <c r="FZ62">
        <f t="shared" si="50"/>
        <v>0</v>
      </c>
      <c r="GA62">
        <f t="shared" si="50"/>
        <v>0</v>
      </c>
      <c r="GB62">
        <f t="shared" si="50"/>
        <v>0</v>
      </c>
      <c r="GC62">
        <f t="shared" si="50"/>
        <v>0</v>
      </c>
      <c r="GD62">
        <f t="shared" si="50"/>
        <v>0</v>
      </c>
      <c r="GE62">
        <f t="shared" si="50"/>
        <v>0</v>
      </c>
      <c r="GF62">
        <f t="shared" si="50"/>
        <v>0</v>
      </c>
      <c r="GG62">
        <f t="shared" si="50"/>
        <v>0</v>
      </c>
      <c r="GH62">
        <f t="shared" si="50"/>
        <v>0</v>
      </c>
      <c r="GI62">
        <f t="shared" si="50"/>
        <v>0</v>
      </c>
      <c r="GJ62">
        <f t="shared" si="50"/>
        <v>0</v>
      </c>
      <c r="GK62">
        <f t="shared" si="51"/>
        <v>0</v>
      </c>
      <c r="GL62">
        <f t="shared" si="51"/>
        <v>0</v>
      </c>
      <c r="GM62">
        <f t="shared" si="51"/>
        <v>0</v>
      </c>
      <c r="GN62">
        <f t="shared" si="51"/>
        <v>0</v>
      </c>
      <c r="GO62">
        <f t="shared" si="51"/>
        <v>0</v>
      </c>
      <c r="GP62">
        <f t="shared" si="51"/>
        <v>0</v>
      </c>
      <c r="GQ62">
        <f t="shared" si="51"/>
        <v>0</v>
      </c>
      <c r="GR62">
        <f t="shared" si="51"/>
        <v>0</v>
      </c>
      <c r="GS62">
        <f t="shared" si="51"/>
        <v>0</v>
      </c>
    </row>
    <row r="63" spans="1:201" x14ac:dyDescent="0.25">
      <c r="A63" s="2">
        <v>879</v>
      </c>
      <c r="B63">
        <f t="shared" si="53"/>
        <v>0</v>
      </c>
      <c r="C63">
        <f t="shared" si="53"/>
        <v>0</v>
      </c>
      <c r="D63">
        <f t="shared" si="53"/>
        <v>0</v>
      </c>
      <c r="E63">
        <f t="shared" si="53"/>
        <v>0</v>
      </c>
      <c r="F63">
        <f t="shared" si="53"/>
        <v>0</v>
      </c>
      <c r="G63">
        <f t="shared" si="53"/>
        <v>0</v>
      </c>
      <c r="H63">
        <f t="shared" si="53"/>
        <v>0</v>
      </c>
      <c r="I63">
        <f t="shared" si="53"/>
        <v>0</v>
      </c>
      <c r="J63">
        <f t="shared" si="53"/>
        <v>0</v>
      </c>
      <c r="K63">
        <f t="shared" si="53"/>
        <v>0</v>
      </c>
      <c r="L63">
        <f t="shared" si="53"/>
        <v>0</v>
      </c>
      <c r="M63">
        <f t="shared" si="53"/>
        <v>0</v>
      </c>
      <c r="N63">
        <f t="shared" si="53"/>
        <v>0</v>
      </c>
      <c r="O63">
        <f t="shared" si="53"/>
        <v>0</v>
      </c>
      <c r="P63">
        <f t="shared" si="53"/>
        <v>0</v>
      </c>
      <c r="Q63">
        <f t="shared" si="53"/>
        <v>0</v>
      </c>
      <c r="R63">
        <f t="shared" si="52"/>
        <v>0</v>
      </c>
      <c r="S63">
        <f t="shared" si="52"/>
        <v>0</v>
      </c>
      <c r="T63">
        <f t="shared" si="52"/>
        <v>0</v>
      </c>
      <c r="U63">
        <f t="shared" si="52"/>
        <v>0</v>
      </c>
      <c r="V63">
        <f t="shared" si="52"/>
        <v>0</v>
      </c>
      <c r="W63">
        <f t="shared" si="52"/>
        <v>0</v>
      </c>
      <c r="X63">
        <f t="shared" si="52"/>
        <v>0</v>
      </c>
      <c r="Y63">
        <f t="shared" si="52"/>
        <v>0</v>
      </c>
      <c r="Z63">
        <f t="shared" si="52"/>
        <v>0</v>
      </c>
      <c r="AA63">
        <f t="shared" si="52"/>
        <v>0</v>
      </c>
      <c r="AB63">
        <f t="shared" si="52"/>
        <v>0</v>
      </c>
      <c r="AC63">
        <f t="shared" si="52"/>
        <v>0</v>
      </c>
      <c r="AD63">
        <f t="shared" si="52"/>
        <v>0</v>
      </c>
      <c r="AE63">
        <f t="shared" si="52"/>
        <v>0</v>
      </c>
      <c r="AF63">
        <f t="shared" si="52"/>
        <v>0</v>
      </c>
      <c r="AG63">
        <f t="shared" si="41"/>
        <v>0</v>
      </c>
      <c r="AH63">
        <f t="shared" si="41"/>
        <v>0</v>
      </c>
      <c r="AI63">
        <f t="shared" si="41"/>
        <v>0</v>
      </c>
      <c r="AJ63">
        <f t="shared" si="41"/>
        <v>0</v>
      </c>
      <c r="AK63">
        <f t="shared" si="41"/>
        <v>0</v>
      </c>
      <c r="AL63">
        <f t="shared" si="41"/>
        <v>0</v>
      </c>
      <c r="AM63">
        <f t="shared" si="41"/>
        <v>0</v>
      </c>
      <c r="AN63">
        <f t="shared" si="41"/>
        <v>0</v>
      </c>
      <c r="AO63">
        <f t="shared" si="41"/>
        <v>0</v>
      </c>
      <c r="AP63">
        <f t="shared" si="41"/>
        <v>0</v>
      </c>
      <c r="AQ63">
        <f t="shared" si="41"/>
        <v>0</v>
      </c>
      <c r="AR63">
        <f t="shared" si="41"/>
        <v>0</v>
      </c>
      <c r="AS63">
        <f t="shared" si="41"/>
        <v>0</v>
      </c>
      <c r="AT63">
        <f t="shared" si="41"/>
        <v>0</v>
      </c>
      <c r="AU63">
        <f t="shared" si="41"/>
        <v>0</v>
      </c>
      <c r="AV63">
        <f t="shared" si="41"/>
        <v>0</v>
      </c>
      <c r="AW63">
        <f t="shared" si="42"/>
        <v>0</v>
      </c>
      <c r="AX63">
        <f t="shared" si="42"/>
        <v>0</v>
      </c>
      <c r="AY63">
        <f t="shared" si="42"/>
        <v>0</v>
      </c>
      <c r="AZ63">
        <f t="shared" si="42"/>
        <v>0</v>
      </c>
      <c r="BA63">
        <f t="shared" si="42"/>
        <v>0</v>
      </c>
      <c r="BB63">
        <f t="shared" si="42"/>
        <v>0</v>
      </c>
      <c r="BC63">
        <f t="shared" si="42"/>
        <v>0</v>
      </c>
      <c r="BD63">
        <f t="shared" si="42"/>
        <v>0</v>
      </c>
      <c r="BE63">
        <f t="shared" si="42"/>
        <v>0</v>
      </c>
      <c r="BF63">
        <f t="shared" si="42"/>
        <v>0</v>
      </c>
      <c r="BG63">
        <f t="shared" si="42"/>
        <v>0</v>
      </c>
      <c r="BH63">
        <f t="shared" si="42"/>
        <v>0</v>
      </c>
      <c r="BI63">
        <f t="shared" si="42"/>
        <v>0</v>
      </c>
      <c r="BJ63">
        <f t="shared" si="42"/>
        <v>0</v>
      </c>
      <c r="BK63">
        <f t="shared" si="42"/>
        <v>0</v>
      </c>
      <c r="BL63">
        <f t="shared" si="42"/>
        <v>0</v>
      </c>
      <c r="BM63">
        <f t="shared" si="43"/>
        <v>0</v>
      </c>
      <c r="BN63">
        <f t="shared" si="43"/>
        <v>0</v>
      </c>
      <c r="BO63">
        <f t="shared" si="43"/>
        <v>0</v>
      </c>
      <c r="BP63">
        <f t="shared" si="43"/>
        <v>0</v>
      </c>
      <c r="BQ63">
        <f t="shared" si="43"/>
        <v>0</v>
      </c>
      <c r="BR63">
        <f t="shared" si="43"/>
        <v>0</v>
      </c>
      <c r="BS63">
        <f t="shared" si="43"/>
        <v>0</v>
      </c>
      <c r="BT63">
        <f t="shared" si="43"/>
        <v>0</v>
      </c>
      <c r="BU63">
        <f t="shared" si="43"/>
        <v>0</v>
      </c>
      <c r="BV63">
        <f t="shared" si="43"/>
        <v>0</v>
      </c>
      <c r="BW63">
        <f t="shared" si="43"/>
        <v>0</v>
      </c>
      <c r="BX63">
        <f t="shared" si="43"/>
        <v>0</v>
      </c>
      <c r="BY63">
        <f t="shared" si="43"/>
        <v>0</v>
      </c>
      <c r="BZ63">
        <f t="shared" si="43"/>
        <v>0</v>
      </c>
      <c r="CA63">
        <f t="shared" si="43"/>
        <v>0</v>
      </c>
      <c r="CB63">
        <f t="shared" si="43"/>
        <v>0</v>
      </c>
      <c r="CC63">
        <f t="shared" si="44"/>
        <v>0</v>
      </c>
      <c r="CD63">
        <f t="shared" si="44"/>
        <v>0</v>
      </c>
      <c r="CE63">
        <f t="shared" si="44"/>
        <v>0</v>
      </c>
      <c r="CF63">
        <f t="shared" si="44"/>
        <v>0</v>
      </c>
      <c r="CG63">
        <f t="shared" si="44"/>
        <v>0</v>
      </c>
      <c r="CH63">
        <f t="shared" si="44"/>
        <v>0</v>
      </c>
      <c r="CI63">
        <f t="shared" si="44"/>
        <v>0</v>
      </c>
      <c r="CJ63">
        <f t="shared" si="44"/>
        <v>0</v>
      </c>
      <c r="CK63">
        <f t="shared" si="44"/>
        <v>0</v>
      </c>
      <c r="CL63">
        <f t="shared" si="44"/>
        <v>0</v>
      </c>
      <c r="CM63">
        <f t="shared" si="44"/>
        <v>0</v>
      </c>
      <c r="CN63">
        <f t="shared" si="44"/>
        <v>0</v>
      </c>
      <c r="CO63">
        <f t="shared" si="44"/>
        <v>0</v>
      </c>
      <c r="CP63">
        <f t="shared" si="44"/>
        <v>0</v>
      </c>
      <c r="CQ63">
        <f t="shared" si="44"/>
        <v>0</v>
      </c>
      <c r="CR63">
        <f t="shared" si="44"/>
        <v>0</v>
      </c>
      <c r="CS63">
        <f t="shared" si="45"/>
        <v>0</v>
      </c>
      <c r="CT63">
        <f t="shared" si="45"/>
        <v>0</v>
      </c>
      <c r="CU63">
        <f t="shared" si="45"/>
        <v>0</v>
      </c>
      <c r="CV63">
        <f t="shared" si="45"/>
        <v>0</v>
      </c>
      <c r="CW63">
        <f t="shared" si="45"/>
        <v>0</v>
      </c>
      <c r="CX63">
        <f t="shared" si="45"/>
        <v>0</v>
      </c>
      <c r="CY63">
        <f t="shared" si="45"/>
        <v>0</v>
      </c>
      <c r="CZ63">
        <f t="shared" si="45"/>
        <v>0</v>
      </c>
      <c r="DA63">
        <f t="shared" si="45"/>
        <v>0</v>
      </c>
      <c r="DB63">
        <f t="shared" si="45"/>
        <v>0</v>
      </c>
      <c r="DC63">
        <f t="shared" si="45"/>
        <v>0</v>
      </c>
      <c r="DD63">
        <f t="shared" si="45"/>
        <v>0</v>
      </c>
      <c r="DE63">
        <f t="shared" si="45"/>
        <v>0</v>
      </c>
      <c r="DF63">
        <f t="shared" si="45"/>
        <v>0</v>
      </c>
      <c r="DG63">
        <f t="shared" si="45"/>
        <v>0</v>
      </c>
      <c r="DH63">
        <f t="shared" si="45"/>
        <v>0</v>
      </c>
      <c r="DI63">
        <f t="shared" si="46"/>
        <v>0</v>
      </c>
      <c r="DJ63">
        <f t="shared" si="46"/>
        <v>0</v>
      </c>
      <c r="DK63">
        <f t="shared" si="46"/>
        <v>0</v>
      </c>
      <c r="DL63">
        <f t="shared" si="46"/>
        <v>0</v>
      </c>
      <c r="DM63">
        <f t="shared" si="46"/>
        <v>0</v>
      </c>
      <c r="DN63">
        <f t="shared" si="46"/>
        <v>0</v>
      </c>
      <c r="DO63">
        <f t="shared" si="46"/>
        <v>0</v>
      </c>
      <c r="DP63">
        <f t="shared" si="46"/>
        <v>0</v>
      </c>
      <c r="DQ63">
        <f t="shared" si="46"/>
        <v>0</v>
      </c>
      <c r="DR63">
        <f t="shared" si="46"/>
        <v>0</v>
      </c>
      <c r="DS63">
        <f t="shared" si="46"/>
        <v>0</v>
      </c>
      <c r="DT63">
        <f t="shared" si="46"/>
        <v>0</v>
      </c>
      <c r="DU63">
        <f t="shared" si="46"/>
        <v>0</v>
      </c>
      <c r="DV63">
        <f t="shared" si="46"/>
        <v>0</v>
      </c>
      <c r="DW63">
        <f t="shared" si="46"/>
        <v>0</v>
      </c>
      <c r="DX63">
        <f t="shared" si="46"/>
        <v>0</v>
      </c>
      <c r="DY63">
        <f t="shared" si="47"/>
        <v>0</v>
      </c>
      <c r="DZ63">
        <f t="shared" si="47"/>
        <v>0</v>
      </c>
      <c r="EA63">
        <f t="shared" si="47"/>
        <v>0</v>
      </c>
      <c r="EB63">
        <f t="shared" si="47"/>
        <v>0</v>
      </c>
      <c r="EC63">
        <f t="shared" si="47"/>
        <v>0</v>
      </c>
      <c r="ED63">
        <f t="shared" si="47"/>
        <v>0</v>
      </c>
      <c r="EE63">
        <f t="shared" si="47"/>
        <v>0</v>
      </c>
      <c r="EF63">
        <f t="shared" si="47"/>
        <v>0</v>
      </c>
      <c r="EG63">
        <f t="shared" si="47"/>
        <v>0</v>
      </c>
      <c r="EH63">
        <f t="shared" si="47"/>
        <v>0</v>
      </c>
      <c r="EI63">
        <f t="shared" si="47"/>
        <v>0</v>
      </c>
      <c r="EJ63">
        <f t="shared" si="47"/>
        <v>0</v>
      </c>
      <c r="EK63">
        <f t="shared" si="47"/>
        <v>0</v>
      </c>
      <c r="EL63">
        <f t="shared" si="47"/>
        <v>0</v>
      </c>
      <c r="EM63">
        <f t="shared" si="47"/>
        <v>0</v>
      </c>
      <c r="EN63">
        <f t="shared" si="47"/>
        <v>0</v>
      </c>
      <c r="EO63">
        <f t="shared" si="48"/>
        <v>0</v>
      </c>
      <c r="EP63">
        <f t="shared" si="48"/>
        <v>0</v>
      </c>
      <c r="EQ63">
        <f t="shared" si="48"/>
        <v>0</v>
      </c>
      <c r="ER63">
        <f t="shared" si="48"/>
        <v>0</v>
      </c>
      <c r="ES63">
        <f t="shared" si="48"/>
        <v>0</v>
      </c>
      <c r="ET63">
        <f t="shared" si="48"/>
        <v>0</v>
      </c>
      <c r="EU63">
        <f t="shared" si="48"/>
        <v>0</v>
      </c>
      <c r="EV63">
        <f t="shared" si="48"/>
        <v>0</v>
      </c>
      <c r="EW63">
        <f t="shared" si="48"/>
        <v>0</v>
      </c>
      <c r="EX63">
        <f t="shared" si="48"/>
        <v>0</v>
      </c>
      <c r="EY63">
        <f t="shared" si="48"/>
        <v>0</v>
      </c>
      <c r="EZ63">
        <f t="shared" si="48"/>
        <v>0</v>
      </c>
      <c r="FA63">
        <f t="shared" si="48"/>
        <v>0</v>
      </c>
      <c r="FB63">
        <f t="shared" si="48"/>
        <v>0</v>
      </c>
      <c r="FC63">
        <f t="shared" si="48"/>
        <v>0</v>
      </c>
      <c r="FD63">
        <f t="shared" si="48"/>
        <v>0</v>
      </c>
      <c r="FE63">
        <f t="shared" si="49"/>
        <v>0</v>
      </c>
      <c r="FF63">
        <f t="shared" si="49"/>
        <v>0</v>
      </c>
      <c r="FG63">
        <f t="shared" si="49"/>
        <v>0</v>
      </c>
      <c r="FH63">
        <f t="shared" si="49"/>
        <v>0</v>
      </c>
      <c r="FI63">
        <f t="shared" si="49"/>
        <v>0</v>
      </c>
      <c r="FJ63">
        <f t="shared" si="49"/>
        <v>0</v>
      </c>
      <c r="FK63">
        <f t="shared" si="49"/>
        <v>0</v>
      </c>
      <c r="FL63">
        <f t="shared" si="49"/>
        <v>0</v>
      </c>
      <c r="FM63">
        <f t="shared" si="49"/>
        <v>0</v>
      </c>
      <c r="FN63">
        <f t="shared" si="49"/>
        <v>0</v>
      </c>
      <c r="FO63">
        <f t="shared" si="49"/>
        <v>0</v>
      </c>
      <c r="FP63">
        <f t="shared" si="49"/>
        <v>0</v>
      </c>
      <c r="FQ63">
        <f t="shared" si="49"/>
        <v>0</v>
      </c>
      <c r="FR63">
        <f t="shared" si="49"/>
        <v>0</v>
      </c>
      <c r="FS63">
        <f t="shared" si="49"/>
        <v>0</v>
      </c>
      <c r="FT63">
        <f t="shared" si="49"/>
        <v>0</v>
      </c>
      <c r="FU63">
        <f t="shared" si="50"/>
        <v>0</v>
      </c>
      <c r="FV63">
        <f t="shared" si="50"/>
        <v>0</v>
      </c>
      <c r="FW63">
        <f t="shared" si="50"/>
        <v>0</v>
      </c>
      <c r="FX63">
        <f t="shared" si="50"/>
        <v>0</v>
      </c>
      <c r="FY63">
        <f t="shared" si="50"/>
        <v>0</v>
      </c>
      <c r="FZ63">
        <f t="shared" si="50"/>
        <v>0</v>
      </c>
      <c r="GA63">
        <f t="shared" si="50"/>
        <v>0</v>
      </c>
      <c r="GB63">
        <f t="shared" si="50"/>
        <v>0</v>
      </c>
      <c r="GC63">
        <f t="shared" si="50"/>
        <v>0</v>
      </c>
      <c r="GD63">
        <f t="shared" si="50"/>
        <v>0</v>
      </c>
      <c r="GE63">
        <f t="shared" si="50"/>
        <v>0</v>
      </c>
      <c r="GF63">
        <f t="shared" si="50"/>
        <v>0</v>
      </c>
      <c r="GG63">
        <f t="shared" si="50"/>
        <v>0</v>
      </c>
      <c r="GH63">
        <f t="shared" si="50"/>
        <v>0</v>
      </c>
      <c r="GI63">
        <f t="shared" si="50"/>
        <v>0</v>
      </c>
      <c r="GJ63">
        <f t="shared" si="50"/>
        <v>0</v>
      </c>
      <c r="GK63">
        <f t="shared" si="51"/>
        <v>0</v>
      </c>
      <c r="GL63">
        <f t="shared" si="51"/>
        <v>0</v>
      </c>
      <c r="GM63">
        <f t="shared" si="51"/>
        <v>0</v>
      </c>
      <c r="GN63">
        <f t="shared" si="51"/>
        <v>0</v>
      </c>
      <c r="GO63">
        <f t="shared" si="51"/>
        <v>0</v>
      </c>
      <c r="GP63">
        <f t="shared" si="51"/>
        <v>0</v>
      </c>
      <c r="GQ63">
        <f t="shared" si="51"/>
        <v>0</v>
      </c>
      <c r="GR63">
        <f t="shared" si="51"/>
        <v>0</v>
      </c>
      <c r="GS63">
        <f t="shared" si="51"/>
        <v>0</v>
      </c>
    </row>
    <row r="64" spans="1:201" x14ac:dyDescent="0.25">
      <c r="A64" s="2">
        <v>1534</v>
      </c>
      <c r="B64">
        <f t="shared" si="53"/>
        <v>0</v>
      </c>
      <c r="C64">
        <f t="shared" si="53"/>
        <v>0</v>
      </c>
      <c r="D64">
        <f t="shared" si="53"/>
        <v>0</v>
      </c>
      <c r="E64">
        <f t="shared" si="53"/>
        <v>0</v>
      </c>
      <c r="F64">
        <f t="shared" si="53"/>
        <v>0</v>
      </c>
      <c r="G64">
        <f t="shared" si="53"/>
        <v>0</v>
      </c>
      <c r="H64">
        <f t="shared" si="53"/>
        <v>0</v>
      </c>
      <c r="I64">
        <f t="shared" si="53"/>
        <v>0</v>
      </c>
      <c r="J64">
        <f t="shared" si="53"/>
        <v>0</v>
      </c>
      <c r="K64">
        <f t="shared" si="53"/>
        <v>0</v>
      </c>
      <c r="L64">
        <f t="shared" si="53"/>
        <v>0</v>
      </c>
      <c r="M64">
        <f t="shared" si="53"/>
        <v>0</v>
      </c>
      <c r="N64">
        <f t="shared" si="53"/>
        <v>0</v>
      </c>
      <c r="O64">
        <f t="shared" si="53"/>
        <v>0</v>
      </c>
      <c r="P64">
        <f t="shared" si="53"/>
        <v>0</v>
      </c>
      <c r="Q64">
        <f t="shared" si="53"/>
        <v>0</v>
      </c>
      <c r="R64">
        <f t="shared" si="52"/>
        <v>0</v>
      </c>
      <c r="S64">
        <f t="shared" si="52"/>
        <v>0</v>
      </c>
      <c r="T64">
        <f t="shared" si="52"/>
        <v>0</v>
      </c>
      <c r="U64">
        <f t="shared" si="52"/>
        <v>0</v>
      </c>
      <c r="V64">
        <f t="shared" si="52"/>
        <v>0</v>
      </c>
      <c r="W64">
        <f t="shared" si="52"/>
        <v>0</v>
      </c>
      <c r="X64">
        <f t="shared" si="52"/>
        <v>0</v>
      </c>
      <c r="Y64">
        <f t="shared" si="52"/>
        <v>0</v>
      </c>
      <c r="Z64">
        <f t="shared" si="52"/>
        <v>0</v>
      </c>
      <c r="AA64">
        <f t="shared" si="52"/>
        <v>0</v>
      </c>
      <c r="AB64">
        <f t="shared" si="52"/>
        <v>0</v>
      </c>
      <c r="AC64">
        <f t="shared" si="52"/>
        <v>0</v>
      </c>
      <c r="AD64">
        <f t="shared" si="52"/>
        <v>0</v>
      </c>
      <c r="AE64">
        <f t="shared" si="52"/>
        <v>0</v>
      </c>
      <c r="AF64">
        <f t="shared" si="52"/>
        <v>0</v>
      </c>
      <c r="AG64">
        <f t="shared" si="41"/>
        <v>0</v>
      </c>
      <c r="AH64">
        <f t="shared" si="41"/>
        <v>0</v>
      </c>
      <c r="AI64">
        <f t="shared" si="41"/>
        <v>0</v>
      </c>
      <c r="AJ64">
        <f t="shared" si="41"/>
        <v>0</v>
      </c>
      <c r="AK64">
        <f t="shared" si="41"/>
        <v>0</v>
      </c>
      <c r="AL64">
        <f t="shared" si="41"/>
        <v>0</v>
      </c>
      <c r="AM64">
        <f t="shared" si="41"/>
        <v>0</v>
      </c>
      <c r="AN64">
        <f t="shared" si="41"/>
        <v>0</v>
      </c>
      <c r="AO64">
        <f t="shared" si="41"/>
        <v>0</v>
      </c>
      <c r="AP64">
        <f t="shared" si="41"/>
        <v>0</v>
      </c>
      <c r="AQ64">
        <f t="shared" si="41"/>
        <v>0</v>
      </c>
      <c r="AR64">
        <f t="shared" si="41"/>
        <v>0</v>
      </c>
      <c r="AS64">
        <f t="shared" si="41"/>
        <v>0</v>
      </c>
      <c r="AT64">
        <f t="shared" si="41"/>
        <v>0</v>
      </c>
      <c r="AU64">
        <f t="shared" si="41"/>
        <v>0</v>
      </c>
      <c r="AV64">
        <f t="shared" si="41"/>
        <v>0</v>
      </c>
      <c r="AW64">
        <f t="shared" si="42"/>
        <v>0</v>
      </c>
      <c r="AX64">
        <f t="shared" si="42"/>
        <v>0</v>
      </c>
      <c r="AY64">
        <f t="shared" si="42"/>
        <v>0</v>
      </c>
      <c r="AZ64">
        <f t="shared" si="42"/>
        <v>0</v>
      </c>
      <c r="BA64">
        <f t="shared" si="42"/>
        <v>0</v>
      </c>
      <c r="BB64">
        <f t="shared" si="42"/>
        <v>0</v>
      </c>
      <c r="BC64">
        <f t="shared" si="42"/>
        <v>0</v>
      </c>
      <c r="BD64">
        <f t="shared" si="42"/>
        <v>0</v>
      </c>
      <c r="BE64">
        <f t="shared" si="42"/>
        <v>0</v>
      </c>
      <c r="BF64">
        <f t="shared" si="42"/>
        <v>0</v>
      </c>
      <c r="BG64">
        <f t="shared" si="42"/>
        <v>0</v>
      </c>
      <c r="BH64">
        <f t="shared" si="42"/>
        <v>0</v>
      </c>
      <c r="BI64">
        <f t="shared" si="42"/>
        <v>0</v>
      </c>
      <c r="BJ64">
        <f t="shared" si="42"/>
        <v>0</v>
      </c>
      <c r="BK64">
        <f t="shared" si="42"/>
        <v>0</v>
      </c>
      <c r="BL64">
        <f t="shared" si="42"/>
        <v>0</v>
      </c>
      <c r="BM64">
        <f t="shared" si="43"/>
        <v>0</v>
      </c>
      <c r="BN64">
        <f t="shared" si="43"/>
        <v>0</v>
      </c>
      <c r="BO64">
        <f t="shared" si="43"/>
        <v>0</v>
      </c>
      <c r="BP64">
        <f t="shared" si="43"/>
        <v>0</v>
      </c>
      <c r="BQ64">
        <f t="shared" si="43"/>
        <v>0</v>
      </c>
      <c r="BR64">
        <f t="shared" si="43"/>
        <v>0</v>
      </c>
      <c r="BS64">
        <f t="shared" si="43"/>
        <v>0</v>
      </c>
      <c r="BT64">
        <f t="shared" si="43"/>
        <v>0</v>
      </c>
      <c r="BU64">
        <f t="shared" si="43"/>
        <v>0</v>
      </c>
      <c r="BV64">
        <f t="shared" si="43"/>
        <v>0</v>
      </c>
      <c r="BW64">
        <f t="shared" si="43"/>
        <v>0</v>
      </c>
      <c r="BX64">
        <f t="shared" si="43"/>
        <v>0</v>
      </c>
      <c r="BY64">
        <f t="shared" si="43"/>
        <v>0</v>
      </c>
      <c r="BZ64">
        <f t="shared" si="43"/>
        <v>0</v>
      </c>
      <c r="CA64">
        <f t="shared" si="43"/>
        <v>0</v>
      </c>
      <c r="CB64">
        <f t="shared" si="43"/>
        <v>0</v>
      </c>
      <c r="CC64">
        <f t="shared" si="44"/>
        <v>0</v>
      </c>
      <c r="CD64">
        <f t="shared" si="44"/>
        <v>0</v>
      </c>
      <c r="CE64">
        <f t="shared" si="44"/>
        <v>0</v>
      </c>
      <c r="CF64">
        <f t="shared" si="44"/>
        <v>0</v>
      </c>
      <c r="CG64">
        <f t="shared" si="44"/>
        <v>0</v>
      </c>
      <c r="CH64">
        <f t="shared" si="44"/>
        <v>0</v>
      </c>
      <c r="CI64">
        <f t="shared" si="44"/>
        <v>0</v>
      </c>
      <c r="CJ64">
        <f t="shared" si="44"/>
        <v>0</v>
      </c>
      <c r="CK64">
        <f t="shared" si="44"/>
        <v>0</v>
      </c>
      <c r="CL64">
        <f t="shared" si="44"/>
        <v>0</v>
      </c>
      <c r="CM64">
        <f t="shared" si="44"/>
        <v>0</v>
      </c>
      <c r="CN64">
        <f t="shared" si="44"/>
        <v>0</v>
      </c>
      <c r="CO64">
        <f t="shared" si="44"/>
        <v>0</v>
      </c>
      <c r="CP64">
        <f t="shared" si="44"/>
        <v>0</v>
      </c>
      <c r="CQ64">
        <f t="shared" si="44"/>
        <v>0</v>
      </c>
      <c r="CR64">
        <f t="shared" si="44"/>
        <v>0</v>
      </c>
      <c r="CS64">
        <f t="shared" si="45"/>
        <v>0</v>
      </c>
      <c r="CT64">
        <f t="shared" si="45"/>
        <v>0</v>
      </c>
      <c r="CU64">
        <f t="shared" si="45"/>
        <v>0</v>
      </c>
      <c r="CV64">
        <f t="shared" si="45"/>
        <v>0</v>
      </c>
      <c r="CW64">
        <f t="shared" si="45"/>
        <v>0</v>
      </c>
      <c r="CX64">
        <f t="shared" si="45"/>
        <v>0</v>
      </c>
      <c r="CY64">
        <f t="shared" si="45"/>
        <v>0</v>
      </c>
      <c r="CZ64">
        <f t="shared" si="45"/>
        <v>0</v>
      </c>
      <c r="DA64">
        <f t="shared" si="45"/>
        <v>0</v>
      </c>
      <c r="DB64">
        <f t="shared" si="45"/>
        <v>0</v>
      </c>
      <c r="DC64">
        <f t="shared" si="45"/>
        <v>0</v>
      </c>
      <c r="DD64">
        <f t="shared" si="45"/>
        <v>0</v>
      </c>
      <c r="DE64">
        <f t="shared" si="45"/>
        <v>0</v>
      </c>
      <c r="DF64">
        <f t="shared" si="45"/>
        <v>0</v>
      </c>
      <c r="DG64">
        <f t="shared" si="45"/>
        <v>0</v>
      </c>
      <c r="DH64">
        <f t="shared" si="45"/>
        <v>0</v>
      </c>
      <c r="DI64">
        <f t="shared" si="46"/>
        <v>0</v>
      </c>
      <c r="DJ64">
        <f t="shared" si="46"/>
        <v>0</v>
      </c>
      <c r="DK64">
        <f t="shared" si="46"/>
        <v>0</v>
      </c>
      <c r="DL64">
        <f t="shared" si="46"/>
        <v>0</v>
      </c>
      <c r="DM64">
        <f t="shared" si="46"/>
        <v>0</v>
      </c>
      <c r="DN64">
        <f t="shared" si="46"/>
        <v>0</v>
      </c>
      <c r="DO64">
        <f t="shared" si="46"/>
        <v>0</v>
      </c>
      <c r="DP64">
        <f t="shared" si="46"/>
        <v>0</v>
      </c>
      <c r="DQ64">
        <f t="shared" si="46"/>
        <v>0</v>
      </c>
      <c r="DR64">
        <f t="shared" si="46"/>
        <v>0</v>
      </c>
      <c r="DS64">
        <f t="shared" si="46"/>
        <v>0</v>
      </c>
      <c r="DT64">
        <f t="shared" si="46"/>
        <v>0</v>
      </c>
      <c r="DU64">
        <f t="shared" si="46"/>
        <v>0</v>
      </c>
      <c r="DV64">
        <f t="shared" si="46"/>
        <v>0</v>
      </c>
      <c r="DW64">
        <f t="shared" si="46"/>
        <v>0</v>
      </c>
      <c r="DX64">
        <f t="shared" si="46"/>
        <v>0</v>
      </c>
      <c r="DY64">
        <f t="shared" si="47"/>
        <v>0</v>
      </c>
      <c r="DZ64">
        <f t="shared" si="47"/>
        <v>0</v>
      </c>
      <c r="EA64">
        <f t="shared" si="47"/>
        <v>0</v>
      </c>
      <c r="EB64">
        <f t="shared" si="47"/>
        <v>0</v>
      </c>
      <c r="EC64">
        <f t="shared" si="47"/>
        <v>0</v>
      </c>
      <c r="ED64">
        <f t="shared" si="47"/>
        <v>0</v>
      </c>
      <c r="EE64">
        <f t="shared" si="47"/>
        <v>0</v>
      </c>
      <c r="EF64">
        <f t="shared" si="47"/>
        <v>0</v>
      </c>
      <c r="EG64">
        <f t="shared" si="47"/>
        <v>0</v>
      </c>
      <c r="EH64">
        <f t="shared" si="47"/>
        <v>0</v>
      </c>
      <c r="EI64">
        <f t="shared" si="47"/>
        <v>0</v>
      </c>
      <c r="EJ64">
        <f t="shared" si="47"/>
        <v>0</v>
      </c>
      <c r="EK64">
        <f t="shared" si="47"/>
        <v>0</v>
      </c>
      <c r="EL64">
        <f t="shared" si="47"/>
        <v>0</v>
      </c>
      <c r="EM64">
        <f t="shared" si="47"/>
        <v>0</v>
      </c>
      <c r="EN64">
        <f t="shared" si="47"/>
        <v>0</v>
      </c>
      <c r="EO64">
        <f t="shared" si="48"/>
        <v>0</v>
      </c>
      <c r="EP64">
        <f t="shared" si="48"/>
        <v>0</v>
      </c>
      <c r="EQ64">
        <f t="shared" si="48"/>
        <v>0</v>
      </c>
      <c r="ER64">
        <f t="shared" si="48"/>
        <v>0</v>
      </c>
      <c r="ES64">
        <f t="shared" si="48"/>
        <v>0</v>
      </c>
      <c r="ET64">
        <f t="shared" si="48"/>
        <v>0</v>
      </c>
      <c r="EU64">
        <f t="shared" si="48"/>
        <v>0</v>
      </c>
      <c r="EV64">
        <f t="shared" si="48"/>
        <v>0</v>
      </c>
      <c r="EW64">
        <f t="shared" si="48"/>
        <v>0</v>
      </c>
      <c r="EX64">
        <f t="shared" si="48"/>
        <v>0</v>
      </c>
      <c r="EY64">
        <f t="shared" si="48"/>
        <v>0</v>
      </c>
      <c r="EZ64">
        <f t="shared" si="48"/>
        <v>0</v>
      </c>
      <c r="FA64">
        <f t="shared" si="48"/>
        <v>0</v>
      </c>
      <c r="FB64">
        <f t="shared" si="48"/>
        <v>0</v>
      </c>
      <c r="FC64">
        <f t="shared" si="48"/>
        <v>0</v>
      </c>
      <c r="FD64">
        <f t="shared" si="48"/>
        <v>0</v>
      </c>
      <c r="FE64">
        <f t="shared" si="49"/>
        <v>0</v>
      </c>
      <c r="FF64">
        <f t="shared" si="49"/>
        <v>0</v>
      </c>
      <c r="FG64">
        <f t="shared" si="49"/>
        <v>0</v>
      </c>
      <c r="FH64">
        <f t="shared" si="49"/>
        <v>0</v>
      </c>
      <c r="FI64">
        <f t="shared" si="49"/>
        <v>0</v>
      </c>
      <c r="FJ64">
        <f t="shared" si="49"/>
        <v>0</v>
      </c>
      <c r="FK64">
        <f t="shared" si="49"/>
        <v>0</v>
      </c>
      <c r="FL64">
        <f t="shared" si="49"/>
        <v>0</v>
      </c>
      <c r="FM64">
        <f t="shared" si="49"/>
        <v>0</v>
      </c>
      <c r="FN64">
        <f t="shared" si="49"/>
        <v>0</v>
      </c>
      <c r="FO64">
        <f t="shared" si="49"/>
        <v>0</v>
      </c>
      <c r="FP64">
        <f t="shared" si="49"/>
        <v>0</v>
      </c>
      <c r="FQ64">
        <f t="shared" si="49"/>
        <v>0</v>
      </c>
      <c r="FR64">
        <f t="shared" si="49"/>
        <v>0</v>
      </c>
      <c r="FS64">
        <f t="shared" si="49"/>
        <v>0</v>
      </c>
      <c r="FT64">
        <f t="shared" si="49"/>
        <v>0</v>
      </c>
      <c r="FU64">
        <f t="shared" si="50"/>
        <v>0</v>
      </c>
      <c r="FV64">
        <f t="shared" si="50"/>
        <v>0</v>
      </c>
      <c r="FW64">
        <f t="shared" si="50"/>
        <v>0</v>
      </c>
      <c r="FX64">
        <f t="shared" si="50"/>
        <v>0</v>
      </c>
      <c r="FY64">
        <f t="shared" si="50"/>
        <v>0</v>
      </c>
      <c r="FZ64">
        <f t="shared" si="50"/>
        <v>0</v>
      </c>
      <c r="GA64">
        <f t="shared" si="50"/>
        <v>0</v>
      </c>
      <c r="GB64">
        <f t="shared" si="50"/>
        <v>0</v>
      </c>
      <c r="GC64">
        <f t="shared" si="50"/>
        <v>0</v>
      </c>
      <c r="GD64">
        <f t="shared" si="50"/>
        <v>0</v>
      </c>
      <c r="GE64">
        <f t="shared" si="50"/>
        <v>0</v>
      </c>
      <c r="GF64">
        <f t="shared" si="50"/>
        <v>0</v>
      </c>
      <c r="GG64">
        <f t="shared" si="50"/>
        <v>0</v>
      </c>
      <c r="GH64">
        <f t="shared" si="50"/>
        <v>0</v>
      </c>
      <c r="GI64">
        <f t="shared" si="50"/>
        <v>0</v>
      </c>
      <c r="GJ64">
        <f t="shared" si="50"/>
        <v>0</v>
      </c>
      <c r="GK64">
        <f t="shared" si="51"/>
        <v>0</v>
      </c>
      <c r="GL64">
        <f t="shared" si="51"/>
        <v>0</v>
      </c>
      <c r="GM64">
        <f t="shared" si="51"/>
        <v>0</v>
      </c>
      <c r="GN64">
        <f t="shared" si="51"/>
        <v>0</v>
      </c>
      <c r="GO64">
        <f t="shared" si="51"/>
        <v>0</v>
      </c>
      <c r="GP64">
        <f t="shared" si="51"/>
        <v>0</v>
      </c>
      <c r="GQ64">
        <f t="shared" si="51"/>
        <v>0</v>
      </c>
      <c r="GR64">
        <f t="shared" si="51"/>
        <v>0</v>
      </c>
      <c r="GS64">
        <f t="shared" si="51"/>
        <v>0</v>
      </c>
    </row>
    <row r="65" spans="1:201" x14ac:dyDescent="0.25">
      <c r="A65" s="2">
        <v>279</v>
      </c>
      <c r="B65">
        <f t="shared" si="53"/>
        <v>0</v>
      </c>
      <c r="C65">
        <f t="shared" si="53"/>
        <v>0</v>
      </c>
      <c r="D65">
        <f t="shared" si="53"/>
        <v>0</v>
      </c>
      <c r="E65">
        <f t="shared" si="53"/>
        <v>0</v>
      </c>
      <c r="F65">
        <f t="shared" si="53"/>
        <v>0</v>
      </c>
      <c r="G65">
        <f t="shared" si="53"/>
        <v>0</v>
      </c>
      <c r="H65">
        <f t="shared" si="53"/>
        <v>0</v>
      </c>
      <c r="I65">
        <f t="shared" si="53"/>
        <v>0</v>
      </c>
      <c r="J65">
        <f t="shared" si="53"/>
        <v>0</v>
      </c>
      <c r="K65">
        <f t="shared" si="53"/>
        <v>0</v>
      </c>
      <c r="L65">
        <f t="shared" si="53"/>
        <v>0</v>
      </c>
      <c r="M65">
        <f t="shared" si="53"/>
        <v>0</v>
      </c>
      <c r="N65">
        <f t="shared" si="53"/>
        <v>0</v>
      </c>
      <c r="O65">
        <f t="shared" si="53"/>
        <v>0</v>
      </c>
      <c r="P65">
        <f t="shared" si="53"/>
        <v>0</v>
      </c>
      <c r="Q65">
        <f t="shared" si="53"/>
        <v>0</v>
      </c>
      <c r="R65">
        <f t="shared" si="52"/>
        <v>0</v>
      </c>
      <c r="S65">
        <f t="shared" si="52"/>
        <v>0</v>
      </c>
      <c r="T65">
        <f t="shared" si="52"/>
        <v>0</v>
      </c>
      <c r="U65">
        <f t="shared" si="52"/>
        <v>0</v>
      </c>
      <c r="V65">
        <f t="shared" si="52"/>
        <v>0</v>
      </c>
      <c r="W65">
        <f t="shared" si="52"/>
        <v>0</v>
      </c>
      <c r="X65">
        <f t="shared" si="52"/>
        <v>0</v>
      </c>
      <c r="Y65">
        <f t="shared" si="52"/>
        <v>0</v>
      </c>
      <c r="Z65">
        <f t="shared" si="52"/>
        <v>0</v>
      </c>
      <c r="AA65">
        <f t="shared" si="52"/>
        <v>0</v>
      </c>
      <c r="AB65">
        <f t="shared" si="52"/>
        <v>0</v>
      </c>
      <c r="AC65">
        <f t="shared" si="52"/>
        <v>0</v>
      </c>
      <c r="AD65">
        <f t="shared" si="52"/>
        <v>0</v>
      </c>
      <c r="AE65">
        <f t="shared" si="52"/>
        <v>0</v>
      </c>
      <c r="AF65">
        <f t="shared" si="52"/>
        <v>0</v>
      </c>
      <c r="AG65">
        <f t="shared" si="41"/>
        <v>0</v>
      </c>
      <c r="AH65">
        <f t="shared" si="41"/>
        <v>0</v>
      </c>
      <c r="AI65">
        <f t="shared" si="41"/>
        <v>0</v>
      </c>
      <c r="AJ65">
        <f t="shared" si="41"/>
        <v>0</v>
      </c>
      <c r="AK65">
        <f t="shared" si="41"/>
        <v>0</v>
      </c>
      <c r="AL65">
        <f t="shared" si="41"/>
        <v>0</v>
      </c>
      <c r="AM65">
        <f t="shared" si="41"/>
        <v>0</v>
      </c>
      <c r="AN65">
        <f t="shared" si="41"/>
        <v>0</v>
      </c>
      <c r="AO65">
        <f t="shared" si="41"/>
        <v>0</v>
      </c>
      <c r="AP65">
        <f t="shared" si="41"/>
        <v>0</v>
      </c>
      <c r="AQ65">
        <f t="shared" si="41"/>
        <v>0</v>
      </c>
      <c r="AR65">
        <f t="shared" si="41"/>
        <v>0</v>
      </c>
      <c r="AS65">
        <f t="shared" si="41"/>
        <v>0</v>
      </c>
      <c r="AT65">
        <f t="shared" si="41"/>
        <v>0</v>
      </c>
      <c r="AU65">
        <f t="shared" si="41"/>
        <v>0</v>
      </c>
      <c r="AV65">
        <f t="shared" si="41"/>
        <v>0</v>
      </c>
      <c r="AW65">
        <f t="shared" si="42"/>
        <v>0</v>
      </c>
      <c r="AX65">
        <f t="shared" si="42"/>
        <v>0</v>
      </c>
      <c r="AY65">
        <f t="shared" si="42"/>
        <v>0</v>
      </c>
      <c r="AZ65">
        <f t="shared" si="42"/>
        <v>0</v>
      </c>
      <c r="BA65">
        <f t="shared" si="42"/>
        <v>0</v>
      </c>
      <c r="BB65">
        <f t="shared" si="42"/>
        <v>0</v>
      </c>
      <c r="BC65">
        <f t="shared" si="42"/>
        <v>0</v>
      </c>
      <c r="BD65">
        <f t="shared" si="42"/>
        <v>0</v>
      </c>
      <c r="BE65">
        <f t="shared" si="42"/>
        <v>0</v>
      </c>
      <c r="BF65">
        <f t="shared" si="42"/>
        <v>0</v>
      </c>
      <c r="BG65">
        <f t="shared" si="42"/>
        <v>0</v>
      </c>
      <c r="BH65">
        <f t="shared" si="42"/>
        <v>0</v>
      </c>
      <c r="BI65">
        <f t="shared" si="42"/>
        <v>0</v>
      </c>
      <c r="BJ65">
        <f t="shared" si="42"/>
        <v>0</v>
      </c>
      <c r="BK65">
        <f t="shared" si="42"/>
        <v>0</v>
      </c>
      <c r="BL65">
        <f t="shared" si="42"/>
        <v>0</v>
      </c>
      <c r="BM65">
        <f t="shared" si="43"/>
        <v>0</v>
      </c>
      <c r="BN65">
        <f t="shared" si="43"/>
        <v>0</v>
      </c>
      <c r="BO65">
        <f t="shared" si="43"/>
        <v>0</v>
      </c>
      <c r="BP65">
        <f t="shared" si="43"/>
        <v>0</v>
      </c>
      <c r="BQ65">
        <f t="shared" si="43"/>
        <v>0</v>
      </c>
      <c r="BR65">
        <f t="shared" si="43"/>
        <v>0</v>
      </c>
      <c r="BS65">
        <f t="shared" si="43"/>
        <v>0</v>
      </c>
      <c r="BT65">
        <f t="shared" si="43"/>
        <v>0</v>
      </c>
      <c r="BU65">
        <f t="shared" si="43"/>
        <v>0</v>
      </c>
      <c r="BV65">
        <f t="shared" si="43"/>
        <v>0</v>
      </c>
      <c r="BW65">
        <f t="shared" si="43"/>
        <v>0</v>
      </c>
      <c r="BX65">
        <f t="shared" si="43"/>
        <v>177337980</v>
      </c>
      <c r="BY65">
        <f t="shared" si="43"/>
        <v>0</v>
      </c>
      <c r="BZ65">
        <f t="shared" si="43"/>
        <v>0</v>
      </c>
      <c r="CA65">
        <f t="shared" si="43"/>
        <v>0</v>
      </c>
      <c r="CB65">
        <f t="shared" si="43"/>
        <v>0</v>
      </c>
      <c r="CC65">
        <f t="shared" si="44"/>
        <v>0</v>
      </c>
      <c r="CD65">
        <f t="shared" si="44"/>
        <v>0</v>
      </c>
      <c r="CE65">
        <f t="shared" si="44"/>
        <v>0</v>
      </c>
      <c r="CF65">
        <f t="shared" si="44"/>
        <v>0</v>
      </c>
      <c r="CG65">
        <f t="shared" si="44"/>
        <v>0</v>
      </c>
      <c r="CH65">
        <f t="shared" si="44"/>
        <v>0</v>
      </c>
      <c r="CI65">
        <f t="shared" si="44"/>
        <v>0</v>
      </c>
      <c r="CJ65">
        <f t="shared" si="44"/>
        <v>0</v>
      </c>
      <c r="CK65">
        <f t="shared" si="44"/>
        <v>0</v>
      </c>
      <c r="CL65">
        <f t="shared" si="44"/>
        <v>0</v>
      </c>
      <c r="CM65">
        <f t="shared" si="44"/>
        <v>0</v>
      </c>
      <c r="CN65">
        <f t="shared" si="44"/>
        <v>0</v>
      </c>
      <c r="CO65">
        <f t="shared" si="44"/>
        <v>0</v>
      </c>
      <c r="CP65">
        <f t="shared" si="44"/>
        <v>0</v>
      </c>
      <c r="CQ65">
        <f t="shared" si="44"/>
        <v>0</v>
      </c>
      <c r="CR65">
        <f t="shared" si="44"/>
        <v>0</v>
      </c>
      <c r="CS65">
        <f t="shared" si="45"/>
        <v>0</v>
      </c>
      <c r="CT65">
        <f t="shared" si="45"/>
        <v>0</v>
      </c>
      <c r="CU65">
        <f t="shared" si="45"/>
        <v>0</v>
      </c>
      <c r="CV65">
        <f t="shared" si="45"/>
        <v>0</v>
      </c>
      <c r="CW65">
        <f t="shared" si="45"/>
        <v>0</v>
      </c>
      <c r="CX65">
        <f t="shared" si="45"/>
        <v>0</v>
      </c>
      <c r="CY65">
        <f t="shared" si="45"/>
        <v>0</v>
      </c>
      <c r="CZ65">
        <f t="shared" si="45"/>
        <v>0</v>
      </c>
      <c r="DA65">
        <f t="shared" si="45"/>
        <v>0</v>
      </c>
      <c r="DB65">
        <f t="shared" si="45"/>
        <v>0</v>
      </c>
      <c r="DC65">
        <f t="shared" si="45"/>
        <v>0</v>
      </c>
      <c r="DD65">
        <f t="shared" si="45"/>
        <v>0</v>
      </c>
      <c r="DE65">
        <f t="shared" si="45"/>
        <v>0</v>
      </c>
      <c r="DF65">
        <f t="shared" si="45"/>
        <v>0</v>
      </c>
      <c r="DG65">
        <f t="shared" si="45"/>
        <v>0</v>
      </c>
      <c r="DH65">
        <f t="shared" si="45"/>
        <v>0</v>
      </c>
      <c r="DI65">
        <f t="shared" si="46"/>
        <v>0</v>
      </c>
      <c r="DJ65">
        <f t="shared" si="46"/>
        <v>0</v>
      </c>
      <c r="DK65">
        <f t="shared" si="46"/>
        <v>0</v>
      </c>
      <c r="DL65">
        <f t="shared" si="46"/>
        <v>0</v>
      </c>
      <c r="DM65">
        <f t="shared" si="46"/>
        <v>0</v>
      </c>
      <c r="DN65">
        <f t="shared" si="46"/>
        <v>0</v>
      </c>
      <c r="DO65">
        <f t="shared" si="46"/>
        <v>0</v>
      </c>
      <c r="DP65">
        <f t="shared" si="46"/>
        <v>0</v>
      </c>
      <c r="DQ65">
        <f t="shared" si="46"/>
        <v>0</v>
      </c>
      <c r="DR65">
        <f t="shared" si="46"/>
        <v>0</v>
      </c>
      <c r="DS65">
        <f t="shared" si="46"/>
        <v>0</v>
      </c>
      <c r="DT65">
        <f t="shared" si="46"/>
        <v>0</v>
      </c>
      <c r="DU65">
        <f t="shared" si="46"/>
        <v>0</v>
      </c>
      <c r="DV65">
        <f t="shared" si="46"/>
        <v>0</v>
      </c>
      <c r="DW65">
        <f t="shared" si="46"/>
        <v>0</v>
      </c>
      <c r="DX65">
        <f t="shared" si="46"/>
        <v>0</v>
      </c>
      <c r="DY65">
        <f t="shared" si="47"/>
        <v>0</v>
      </c>
      <c r="DZ65">
        <f t="shared" si="47"/>
        <v>0</v>
      </c>
      <c r="EA65">
        <f t="shared" si="47"/>
        <v>0</v>
      </c>
      <c r="EB65">
        <f t="shared" si="47"/>
        <v>0</v>
      </c>
      <c r="EC65">
        <f t="shared" si="47"/>
        <v>0</v>
      </c>
      <c r="ED65">
        <f t="shared" si="47"/>
        <v>0</v>
      </c>
      <c r="EE65">
        <f t="shared" si="47"/>
        <v>0</v>
      </c>
      <c r="EF65">
        <f t="shared" si="47"/>
        <v>0</v>
      </c>
      <c r="EG65">
        <f t="shared" si="47"/>
        <v>0</v>
      </c>
      <c r="EH65">
        <f t="shared" si="47"/>
        <v>0</v>
      </c>
      <c r="EI65">
        <f t="shared" si="47"/>
        <v>0</v>
      </c>
      <c r="EJ65">
        <f t="shared" si="47"/>
        <v>0</v>
      </c>
      <c r="EK65">
        <f t="shared" si="47"/>
        <v>0</v>
      </c>
      <c r="EL65">
        <f t="shared" si="47"/>
        <v>0</v>
      </c>
      <c r="EM65">
        <f t="shared" si="47"/>
        <v>0</v>
      </c>
      <c r="EN65">
        <f t="shared" si="47"/>
        <v>0</v>
      </c>
      <c r="EO65">
        <f t="shared" si="48"/>
        <v>0</v>
      </c>
      <c r="EP65">
        <f t="shared" si="48"/>
        <v>0</v>
      </c>
      <c r="EQ65">
        <f t="shared" si="48"/>
        <v>0</v>
      </c>
      <c r="ER65">
        <f t="shared" si="48"/>
        <v>0</v>
      </c>
      <c r="ES65">
        <f t="shared" si="48"/>
        <v>0</v>
      </c>
      <c r="ET65">
        <f t="shared" si="48"/>
        <v>0</v>
      </c>
      <c r="EU65">
        <f t="shared" si="48"/>
        <v>0</v>
      </c>
      <c r="EV65">
        <f t="shared" si="48"/>
        <v>0</v>
      </c>
      <c r="EW65">
        <f t="shared" si="48"/>
        <v>0</v>
      </c>
      <c r="EX65">
        <f t="shared" si="48"/>
        <v>0</v>
      </c>
      <c r="EY65">
        <f t="shared" si="48"/>
        <v>0</v>
      </c>
      <c r="EZ65">
        <f t="shared" si="48"/>
        <v>0</v>
      </c>
      <c r="FA65">
        <f t="shared" si="48"/>
        <v>0</v>
      </c>
      <c r="FB65">
        <f t="shared" si="48"/>
        <v>0</v>
      </c>
      <c r="FC65">
        <f t="shared" si="48"/>
        <v>0</v>
      </c>
      <c r="FD65">
        <f t="shared" si="48"/>
        <v>0</v>
      </c>
      <c r="FE65">
        <f t="shared" si="49"/>
        <v>0</v>
      </c>
      <c r="FF65">
        <f t="shared" si="49"/>
        <v>0</v>
      </c>
      <c r="FG65">
        <f t="shared" si="49"/>
        <v>0</v>
      </c>
      <c r="FH65">
        <f t="shared" si="49"/>
        <v>0</v>
      </c>
      <c r="FI65">
        <f t="shared" si="49"/>
        <v>0</v>
      </c>
      <c r="FJ65">
        <f t="shared" si="49"/>
        <v>0</v>
      </c>
      <c r="FK65">
        <f t="shared" si="49"/>
        <v>0</v>
      </c>
      <c r="FL65">
        <f t="shared" si="49"/>
        <v>0</v>
      </c>
      <c r="FM65">
        <f t="shared" si="49"/>
        <v>0</v>
      </c>
      <c r="FN65">
        <f t="shared" si="49"/>
        <v>0</v>
      </c>
      <c r="FO65">
        <f t="shared" si="49"/>
        <v>0</v>
      </c>
      <c r="FP65">
        <f t="shared" si="49"/>
        <v>0</v>
      </c>
      <c r="FQ65">
        <f t="shared" si="49"/>
        <v>0</v>
      </c>
      <c r="FR65">
        <f t="shared" si="49"/>
        <v>177337980</v>
      </c>
      <c r="FS65">
        <f t="shared" si="49"/>
        <v>0</v>
      </c>
      <c r="FT65">
        <f t="shared" si="49"/>
        <v>0</v>
      </c>
      <c r="FU65">
        <f t="shared" si="50"/>
        <v>0</v>
      </c>
      <c r="FV65">
        <f t="shared" si="50"/>
        <v>0</v>
      </c>
      <c r="FW65">
        <f t="shared" si="50"/>
        <v>0</v>
      </c>
      <c r="FX65">
        <f t="shared" si="50"/>
        <v>0</v>
      </c>
      <c r="FY65">
        <f t="shared" si="50"/>
        <v>0</v>
      </c>
      <c r="FZ65">
        <f t="shared" si="50"/>
        <v>0</v>
      </c>
      <c r="GA65">
        <f t="shared" si="50"/>
        <v>0</v>
      </c>
      <c r="GB65">
        <f t="shared" si="50"/>
        <v>0</v>
      </c>
      <c r="GC65">
        <f t="shared" si="50"/>
        <v>0</v>
      </c>
      <c r="GD65">
        <f t="shared" si="50"/>
        <v>0</v>
      </c>
      <c r="GE65">
        <f t="shared" si="50"/>
        <v>0</v>
      </c>
      <c r="GF65">
        <f t="shared" si="50"/>
        <v>0</v>
      </c>
      <c r="GG65">
        <f t="shared" si="50"/>
        <v>0</v>
      </c>
      <c r="GH65">
        <f t="shared" si="50"/>
        <v>0</v>
      </c>
      <c r="GI65">
        <f t="shared" si="50"/>
        <v>0</v>
      </c>
      <c r="GJ65">
        <f t="shared" si="50"/>
        <v>0</v>
      </c>
      <c r="GK65">
        <f t="shared" si="51"/>
        <v>0</v>
      </c>
      <c r="GL65">
        <f t="shared" si="51"/>
        <v>0</v>
      </c>
      <c r="GM65">
        <f t="shared" si="51"/>
        <v>0</v>
      </c>
      <c r="GN65">
        <f t="shared" si="51"/>
        <v>0</v>
      </c>
      <c r="GO65">
        <f t="shared" si="51"/>
        <v>0</v>
      </c>
      <c r="GP65">
        <f t="shared" si="51"/>
        <v>0</v>
      </c>
      <c r="GQ65">
        <f t="shared" si="51"/>
        <v>0</v>
      </c>
      <c r="GR65">
        <f t="shared" si="51"/>
        <v>0</v>
      </c>
      <c r="GS65">
        <f t="shared" si="51"/>
        <v>0</v>
      </c>
    </row>
    <row r="66" spans="1:201" x14ac:dyDescent="0.25">
      <c r="A66" s="2">
        <v>1302</v>
      </c>
      <c r="B66">
        <f t="shared" si="53"/>
        <v>0</v>
      </c>
      <c r="C66">
        <f t="shared" si="53"/>
        <v>0</v>
      </c>
      <c r="D66">
        <f t="shared" si="53"/>
        <v>0</v>
      </c>
      <c r="E66">
        <f t="shared" si="53"/>
        <v>0</v>
      </c>
      <c r="F66">
        <f t="shared" si="53"/>
        <v>0</v>
      </c>
      <c r="G66">
        <f t="shared" si="53"/>
        <v>0</v>
      </c>
      <c r="H66">
        <f t="shared" si="53"/>
        <v>0</v>
      </c>
      <c r="I66">
        <f t="shared" si="53"/>
        <v>0</v>
      </c>
      <c r="J66">
        <f t="shared" si="53"/>
        <v>0</v>
      </c>
      <c r="K66">
        <f t="shared" si="53"/>
        <v>0</v>
      </c>
      <c r="L66">
        <f t="shared" si="53"/>
        <v>0</v>
      </c>
      <c r="M66">
        <f t="shared" si="53"/>
        <v>0</v>
      </c>
      <c r="N66">
        <f t="shared" si="53"/>
        <v>0</v>
      </c>
      <c r="O66">
        <f t="shared" si="53"/>
        <v>0</v>
      </c>
      <c r="P66">
        <f t="shared" si="53"/>
        <v>0</v>
      </c>
      <c r="Q66">
        <f t="shared" si="53"/>
        <v>0</v>
      </c>
      <c r="R66">
        <f t="shared" si="52"/>
        <v>0</v>
      </c>
      <c r="S66">
        <f t="shared" si="52"/>
        <v>0</v>
      </c>
      <c r="T66">
        <f t="shared" si="52"/>
        <v>0</v>
      </c>
      <c r="U66">
        <f t="shared" si="52"/>
        <v>0</v>
      </c>
      <c r="V66">
        <f t="shared" si="52"/>
        <v>0</v>
      </c>
      <c r="W66">
        <f t="shared" si="52"/>
        <v>0</v>
      </c>
      <c r="X66">
        <f t="shared" si="52"/>
        <v>0</v>
      </c>
      <c r="Y66">
        <f t="shared" si="52"/>
        <v>0</v>
      </c>
      <c r="Z66">
        <f t="shared" si="52"/>
        <v>0</v>
      </c>
      <c r="AA66">
        <f t="shared" si="52"/>
        <v>0</v>
      </c>
      <c r="AB66">
        <f t="shared" si="52"/>
        <v>0</v>
      </c>
      <c r="AC66">
        <f t="shared" si="52"/>
        <v>0</v>
      </c>
      <c r="AD66">
        <f t="shared" si="52"/>
        <v>0</v>
      </c>
      <c r="AE66">
        <f t="shared" si="52"/>
        <v>0</v>
      </c>
      <c r="AF66">
        <f t="shared" si="52"/>
        <v>0</v>
      </c>
      <c r="AG66">
        <f t="shared" si="41"/>
        <v>0</v>
      </c>
      <c r="AH66">
        <f t="shared" si="41"/>
        <v>0</v>
      </c>
      <c r="AI66">
        <f t="shared" si="41"/>
        <v>0</v>
      </c>
      <c r="AJ66">
        <f t="shared" si="41"/>
        <v>0</v>
      </c>
      <c r="AK66">
        <f t="shared" si="41"/>
        <v>0</v>
      </c>
      <c r="AL66">
        <f t="shared" si="41"/>
        <v>0</v>
      </c>
      <c r="AM66">
        <f t="shared" si="41"/>
        <v>0</v>
      </c>
      <c r="AN66">
        <f t="shared" si="41"/>
        <v>0</v>
      </c>
      <c r="AO66">
        <f t="shared" si="41"/>
        <v>0</v>
      </c>
      <c r="AP66">
        <f t="shared" si="41"/>
        <v>0</v>
      </c>
      <c r="AQ66">
        <f t="shared" si="41"/>
        <v>0</v>
      </c>
      <c r="AR66">
        <f t="shared" si="41"/>
        <v>0</v>
      </c>
      <c r="AS66">
        <f t="shared" si="41"/>
        <v>0</v>
      </c>
      <c r="AT66">
        <f t="shared" si="41"/>
        <v>0</v>
      </c>
      <c r="AU66">
        <f t="shared" si="41"/>
        <v>0</v>
      </c>
      <c r="AV66">
        <f t="shared" si="41"/>
        <v>0</v>
      </c>
      <c r="AW66">
        <f t="shared" si="42"/>
        <v>0</v>
      </c>
      <c r="AX66">
        <f t="shared" si="42"/>
        <v>0</v>
      </c>
      <c r="AY66">
        <f t="shared" si="42"/>
        <v>0</v>
      </c>
      <c r="AZ66">
        <f t="shared" si="42"/>
        <v>0</v>
      </c>
      <c r="BA66">
        <f t="shared" si="42"/>
        <v>0</v>
      </c>
      <c r="BB66">
        <f t="shared" si="42"/>
        <v>0</v>
      </c>
      <c r="BC66">
        <f t="shared" si="42"/>
        <v>0</v>
      </c>
      <c r="BD66">
        <f t="shared" si="42"/>
        <v>0</v>
      </c>
      <c r="BE66">
        <f t="shared" si="42"/>
        <v>0</v>
      </c>
      <c r="BF66">
        <f t="shared" si="42"/>
        <v>0</v>
      </c>
      <c r="BG66">
        <f t="shared" si="42"/>
        <v>0</v>
      </c>
      <c r="BH66">
        <f t="shared" si="42"/>
        <v>0</v>
      </c>
      <c r="BI66">
        <f t="shared" si="42"/>
        <v>0</v>
      </c>
      <c r="BJ66">
        <f t="shared" si="42"/>
        <v>0</v>
      </c>
      <c r="BK66">
        <f t="shared" si="42"/>
        <v>0</v>
      </c>
      <c r="BL66">
        <f t="shared" si="42"/>
        <v>0</v>
      </c>
      <c r="BM66">
        <f t="shared" si="43"/>
        <v>0</v>
      </c>
      <c r="BN66">
        <f t="shared" si="43"/>
        <v>0</v>
      </c>
      <c r="BO66">
        <f t="shared" si="43"/>
        <v>0</v>
      </c>
      <c r="BP66">
        <f t="shared" si="43"/>
        <v>0</v>
      </c>
      <c r="BQ66">
        <f t="shared" si="43"/>
        <v>0</v>
      </c>
      <c r="BR66">
        <f t="shared" si="43"/>
        <v>0</v>
      </c>
      <c r="BS66">
        <f t="shared" si="43"/>
        <v>0</v>
      </c>
      <c r="BT66">
        <f t="shared" si="43"/>
        <v>0</v>
      </c>
      <c r="BU66">
        <f t="shared" si="43"/>
        <v>0</v>
      </c>
      <c r="BV66">
        <f t="shared" si="43"/>
        <v>0</v>
      </c>
      <c r="BW66">
        <f t="shared" si="43"/>
        <v>0</v>
      </c>
      <c r="BX66">
        <f t="shared" si="43"/>
        <v>0</v>
      </c>
      <c r="BY66">
        <f t="shared" si="43"/>
        <v>0</v>
      </c>
      <c r="BZ66">
        <f t="shared" si="43"/>
        <v>0</v>
      </c>
      <c r="CA66">
        <f t="shared" si="43"/>
        <v>0</v>
      </c>
      <c r="CB66">
        <f t="shared" si="43"/>
        <v>0</v>
      </c>
      <c r="CC66">
        <f t="shared" si="44"/>
        <v>0</v>
      </c>
      <c r="CD66">
        <f t="shared" si="44"/>
        <v>0</v>
      </c>
      <c r="CE66">
        <f t="shared" si="44"/>
        <v>0</v>
      </c>
      <c r="CF66">
        <f t="shared" si="44"/>
        <v>0</v>
      </c>
      <c r="CG66">
        <f t="shared" si="44"/>
        <v>0</v>
      </c>
      <c r="CH66">
        <f t="shared" si="44"/>
        <v>0</v>
      </c>
      <c r="CI66">
        <f t="shared" si="44"/>
        <v>0</v>
      </c>
      <c r="CJ66">
        <f t="shared" si="44"/>
        <v>0</v>
      </c>
      <c r="CK66">
        <f t="shared" si="44"/>
        <v>0</v>
      </c>
      <c r="CL66">
        <f t="shared" si="44"/>
        <v>0</v>
      </c>
      <c r="CM66">
        <f t="shared" si="44"/>
        <v>0</v>
      </c>
      <c r="CN66">
        <f t="shared" si="44"/>
        <v>0</v>
      </c>
      <c r="CO66">
        <f t="shared" si="44"/>
        <v>0</v>
      </c>
      <c r="CP66">
        <f t="shared" si="44"/>
        <v>0</v>
      </c>
      <c r="CQ66">
        <f t="shared" si="44"/>
        <v>0</v>
      </c>
      <c r="CR66">
        <f t="shared" si="44"/>
        <v>0</v>
      </c>
      <c r="CS66">
        <f t="shared" si="45"/>
        <v>0</v>
      </c>
      <c r="CT66">
        <f t="shared" si="45"/>
        <v>0</v>
      </c>
      <c r="CU66">
        <f t="shared" si="45"/>
        <v>0</v>
      </c>
      <c r="CV66">
        <f t="shared" si="45"/>
        <v>0</v>
      </c>
      <c r="CW66">
        <f t="shared" si="45"/>
        <v>0</v>
      </c>
      <c r="CX66">
        <f t="shared" si="45"/>
        <v>0</v>
      </c>
      <c r="CY66">
        <f t="shared" si="45"/>
        <v>0</v>
      </c>
      <c r="CZ66">
        <f t="shared" si="45"/>
        <v>0</v>
      </c>
      <c r="DA66">
        <f t="shared" si="45"/>
        <v>0</v>
      </c>
      <c r="DB66">
        <f t="shared" si="45"/>
        <v>0</v>
      </c>
      <c r="DC66">
        <f t="shared" si="45"/>
        <v>0</v>
      </c>
      <c r="DD66">
        <f t="shared" si="45"/>
        <v>0</v>
      </c>
      <c r="DE66">
        <f t="shared" si="45"/>
        <v>0</v>
      </c>
      <c r="DF66">
        <f t="shared" si="45"/>
        <v>0</v>
      </c>
      <c r="DG66">
        <f t="shared" si="45"/>
        <v>0</v>
      </c>
      <c r="DH66">
        <f t="shared" si="45"/>
        <v>0</v>
      </c>
      <c r="DI66">
        <f t="shared" si="46"/>
        <v>0</v>
      </c>
      <c r="DJ66">
        <f t="shared" si="46"/>
        <v>0</v>
      </c>
      <c r="DK66">
        <f t="shared" si="46"/>
        <v>0</v>
      </c>
      <c r="DL66">
        <f t="shared" si="46"/>
        <v>0</v>
      </c>
      <c r="DM66">
        <f t="shared" si="46"/>
        <v>0</v>
      </c>
      <c r="DN66">
        <f t="shared" si="46"/>
        <v>0</v>
      </c>
      <c r="DO66">
        <f t="shared" si="46"/>
        <v>0</v>
      </c>
      <c r="DP66">
        <f t="shared" si="46"/>
        <v>0</v>
      </c>
      <c r="DQ66">
        <f t="shared" si="46"/>
        <v>0</v>
      </c>
      <c r="DR66">
        <f t="shared" si="46"/>
        <v>0</v>
      </c>
      <c r="DS66">
        <f t="shared" si="46"/>
        <v>0</v>
      </c>
      <c r="DT66">
        <f t="shared" si="46"/>
        <v>0</v>
      </c>
      <c r="DU66">
        <f t="shared" si="46"/>
        <v>0</v>
      </c>
      <c r="DV66">
        <f t="shared" si="46"/>
        <v>0</v>
      </c>
      <c r="DW66">
        <f t="shared" si="46"/>
        <v>0</v>
      </c>
      <c r="DX66">
        <f t="shared" si="46"/>
        <v>0</v>
      </c>
      <c r="DY66">
        <f t="shared" si="47"/>
        <v>0</v>
      </c>
      <c r="DZ66">
        <f t="shared" si="47"/>
        <v>0</v>
      </c>
      <c r="EA66">
        <f t="shared" si="47"/>
        <v>0</v>
      </c>
      <c r="EB66">
        <f t="shared" si="47"/>
        <v>0</v>
      </c>
      <c r="EC66">
        <f t="shared" si="47"/>
        <v>0</v>
      </c>
      <c r="ED66">
        <f t="shared" si="47"/>
        <v>0</v>
      </c>
      <c r="EE66">
        <f t="shared" si="47"/>
        <v>0</v>
      </c>
      <c r="EF66">
        <f t="shared" si="47"/>
        <v>0</v>
      </c>
      <c r="EG66">
        <f t="shared" si="47"/>
        <v>0</v>
      </c>
      <c r="EH66">
        <f t="shared" si="47"/>
        <v>0</v>
      </c>
      <c r="EI66">
        <f t="shared" si="47"/>
        <v>0</v>
      </c>
      <c r="EJ66">
        <f t="shared" si="47"/>
        <v>0</v>
      </c>
      <c r="EK66">
        <f t="shared" si="47"/>
        <v>0</v>
      </c>
      <c r="EL66">
        <f t="shared" si="47"/>
        <v>0</v>
      </c>
      <c r="EM66">
        <f t="shared" si="47"/>
        <v>0</v>
      </c>
      <c r="EN66">
        <f t="shared" si="47"/>
        <v>0</v>
      </c>
      <c r="EO66">
        <f t="shared" si="48"/>
        <v>0</v>
      </c>
      <c r="EP66">
        <f t="shared" si="48"/>
        <v>0</v>
      </c>
      <c r="EQ66">
        <f t="shared" si="48"/>
        <v>0</v>
      </c>
      <c r="ER66">
        <f t="shared" si="48"/>
        <v>0</v>
      </c>
      <c r="ES66">
        <f t="shared" si="48"/>
        <v>0</v>
      </c>
      <c r="ET66">
        <f t="shared" si="48"/>
        <v>0</v>
      </c>
      <c r="EU66">
        <f t="shared" si="48"/>
        <v>0</v>
      </c>
      <c r="EV66">
        <f t="shared" si="48"/>
        <v>0</v>
      </c>
      <c r="EW66">
        <f t="shared" si="48"/>
        <v>0</v>
      </c>
      <c r="EX66">
        <f t="shared" si="48"/>
        <v>0</v>
      </c>
      <c r="EY66">
        <f t="shared" si="48"/>
        <v>0</v>
      </c>
      <c r="EZ66">
        <f t="shared" si="48"/>
        <v>0</v>
      </c>
      <c r="FA66">
        <f t="shared" si="48"/>
        <v>0</v>
      </c>
      <c r="FB66">
        <f t="shared" si="48"/>
        <v>0</v>
      </c>
      <c r="FC66">
        <f t="shared" si="48"/>
        <v>0</v>
      </c>
      <c r="FD66">
        <f t="shared" si="48"/>
        <v>0</v>
      </c>
      <c r="FE66">
        <f t="shared" si="49"/>
        <v>0</v>
      </c>
      <c r="FF66">
        <f t="shared" si="49"/>
        <v>0</v>
      </c>
      <c r="FG66">
        <f t="shared" si="49"/>
        <v>0</v>
      </c>
      <c r="FH66">
        <f t="shared" si="49"/>
        <v>0</v>
      </c>
      <c r="FI66">
        <f t="shared" si="49"/>
        <v>0</v>
      </c>
      <c r="FJ66">
        <f t="shared" si="49"/>
        <v>0</v>
      </c>
      <c r="FK66">
        <f t="shared" si="49"/>
        <v>0</v>
      </c>
      <c r="FL66">
        <f t="shared" si="49"/>
        <v>0</v>
      </c>
      <c r="FM66">
        <f t="shared" si="49"/>
        <v>0</v>
      </c>
      <c r="FN66">
        <f t="shared" si="49"/>
        <v>0</v>
      </c>
      <c r="FO66">
        <f t="shared" si="49"/>
        <v>0</v>
      </c>
      <c r="FP66">
        <f t="shared" si="49"/>
        <v>0</v>
      </c>
      <c r="FQ66">
        <f t="shared" si="49"/>
        <v>0</v>
      </c>
      <c r="FR66">
        <f t="shared" si="49"/>
        <v>0</v>
      </c>
      <c r="FS66">
        <f t="shared" si="49"/>
        <v>0</v>
      </c>
      <c r="FT66">
        <f t="shared" si="49"/>
        <v>0</v>
      </c>
      <c r="FU66">
        <f t="shared" si="50"/>
        <v>0</v>
      </c>
      <c r="FV66">
        <f t="shared" si="50"/>
        <v>0</v>
      </c>
      <c r="FW66">
        <f t="shared" si="50"/>
        <v>0</v>
      </c>
      <c r="FX66">
        <f t="shared" si="50"/>
        <v>0</v>
      </c>
      <c r="FY66">
        <f t="shared" si="50"/>
        <v>0</v>
      </c>
      <c r="FZ66">
        <f t="shared" si="50"/>
        <v>0</v>
      </c>
      <c r="GA66">
        <f t="shared" si="50"/>
        <v>0</v>
      </c>
      <c r="GB66">
        <f t="shared" si="50"/>
        <v>0</v>
      </c>
      <c r="GC66">
        <f t="shared" si="50"/>
        <v>0</v>
      </c>
      <c r="GD66">
        <f t="shared" si="50"/>
        <v>0</v>
      </c>
      <c r="GE66">
        <f t="shared" si="50"/>
        <v>0</v>
      </c>
      <c r="GF66">
        <f t="shared" si="50"/>
        <v>0</v>
      </c>
      <c r="GG66">
        <f t="shared" si="50"/>
        <v>0</v>
      </c>
      <c r="GH66">
        <f t="shared" si="50"/>
        <v>0</v>
      </c>
      <c r="GI66">
        <f t="shared" si="50"/>
        <v>0</v>
      </c>
      <c r="GJ66">
        <f t="shared" si="50"/>
        <v>0</v>
      </c>
      <c r="GK66">
        <f t="shared" si="51"/>
        <v>0</v>
      </c>
      <c r="GL66">
        <f t="shared" si="51"/>
        <v>0</v>
      </c>
      <c r="GM66">
        <f t="shared" si="51"/>
        <v>0</v>
      </c>
      <c r="GN66">
        <f t="shared" si="51"/>
        <v>0</v>
      </c>
      <c r="GO66">
        <f t="shared" si="51"/>
        <v>0</v>
      </c>
      <c r="GP66">
        <f t="shared" si="51"/>
        <v>0</v>
      </c>
      <c r="GQ66">
        <f t="shared" si="51"/>
        <v>0</v>
      </c>
      <c r="GR66">
        <f t="shared" si="51"/>
        <v>0</v>
      </c>
      <c r="GS66">
        <f t="shared" si="51"/>
        <v>0</v>
      </c>
    </row>
    <row r="67" spans="1:201" x14ac:dyDescent="0.25">
      <c r="A67" s="2">
        <v>1976</v>
      </c>
      <c r="B67">
        <f t="shared" si="53"/>
        <v>0</v>
      </c>
      <c r="C67">
        <f t="shared" si="53"/>
        <v>0</v>
      </c>
      <c r="D67">
        <f t="shared" si="53"/>
        <v>0</v>
      </c>
      <c r="E67">
        <f t="shared" si="53"/>
        <v>0</v>
      </c>
      <c r="F67">
        <f t="shared" si="53"/>
        <v>0</v>
      </c>
      <c r="G67">
        <f t="shared" si="53"/>
        <v>0</v>
      </c>
      <c r="H67">
        <f t="shared" si="53"/>
        <v>0</v>
      </c>
      <c r="I67">
        <f t="shared" si="53"/>
        <v>0</v>
      </c>
      <c r="J67">
        <f t="shared" si="53"/>
        <v>0</v>
      </c>
      <c r="K67">
        <f t="shared" si="53"/>
        <v>0</v>
      </c>
      <c r="L67">
        <f t="shared" si="53"/>
        <v>0</v>
      </c>
      <c r="M67">
        <f t="shared" si="53"/>
        <v>0</v>
      </c>
      <c r="N67">
        <f t="shared" si="53"/>
        <v>0</v>
      </c>
      <c r="O67">
        <f t="shared" si="53"/>
        <v>0</v>
      </c>
      <c r="P67">
        <f t="shared" si="53"/>
        <v>0</v>
      </c>
      <c r="Q67">
        <f t="shared" si="53"/>
        <v>0</v>
      </c>
      <c r="R67">
        <f t="shared" si="52"/>
        <v>0</v>
      </c>
      <c r="S67">
        <f t="shared" si="52"/>
        <v>0</v>
      </c>
      <c r="T67">
        <f t="shared" si="52"/>
        <v>0</v>
      </c>
      <c r="U67">
        <f t="shared" si="52"/>
        <v>0</v>
      </c>
      <c r="V67">
        <f t="shared" si="52"/>
        <v>0</v>
      </c>
      <c r="W67">
        <f t="shared" si="52"/>
        <v>0</v>
      </c>
      <c r="X67">
        <f t="shared" si="52"/>
        <v>0</v>
      </c>
      <c r="Y67">
        <f t="shared" si="52"/>
        <v>0</v>
      </c>
      <c r="Z67">
        <f t="shared" si="52"/>
        <v>0</v>
      </c>
      <c r="AA67">
        <f t="shared" si="52"/>
        <v>0</v>
      </c>
      <c r="AB67">
        <f t="shared" si="52"/>
        <v>0</v>
      </c>
      <c r="AC67">
        <f t="shared" si="52"/>
        <v>0</v>
      </c>
      <c r="AD67">
        <f t="shared" si="52"/>
        <v>0</v>
      </c>
      <c r="AE67">
        <f t="shared" si="52"/>
        <v>0</v>
      </c>
      <c r="AF67">
        <f t="shared" si="52"/>
        <v>0</v>
      </c>
      <c r="AG67">
        <f t="shared" si="52"/>
        <v>0</v>
      </c>
      <c r="AH67">
        <f t="shared" ref="AH67:AW82" si="54">IF($A67&gt;=AH$4,0,1)*COUNTIF($A$5:$A$204,2020-AH$4-$A67)*$A67*AH$4*(2020-AH$4-$A67)</f>
        <v>0</v>
      </c>
      <c r="AI67">
        <f t="shared" si="54"/>
        <v>0</v>
      </c>
      <c r="AJ67">
        <f t="shared" si="54"/>
        <v>0</v>
      </c>
      <c r="AK67">
        <f t="shared" si="54"/>
        <v>0</v>
      </c>
      <c r="AL67">
        <f t="shared" si="54"/>
        <v>0</v>
      </c>
      <c r="AM67">
        <f t="shared" si="54"/>
        <v>0</v>
      </c>
      <c r="AN67">
        <f t="shared" si="54"/>
        <v>0</v>
      </c>
      <c r="AO67">
        <f t="shared" si="54"/>
        <v>0</v>
      </c>
      <c r="AP67">
        <f t="shared" si="54"/>
        <v>0</v>
      </c>
      <c r="AQ67">
        <f t="shared" si="54"/>
        <v>0</v>
      </c>
      <c r="AR67">
        <f t="shared" si="54"/>
        <v>0</v>
      </c>
      <c r="AS67">
        <f t="shared" si="54"/>
        <v>0</v>
      </c>
      <c r="AT67">
        <f t="shared" si="54"/>
        <v>0</v>
      </c>
      <c r="AU67">
        <f t="shared" si="54"/>
        <v>0</v>
      </c>
      <c r="AV67">
        <f t="shared" si="54"/>
        <v>0</v>
      </c>
      <c r="AW67">
        <f t="shared" si="54"/>
        <v>0</v>
      </c>
      <c r="AX67">
        <f t="shared" ref="AX67:BM82" si="55">IF($A67&gt;=AX$4,0,1)*COUNTIF($A$5:$A$204,2020-AX$4-$A67)*$A67*AX$4*(2020-AX$4-$A67)</f>
        <v>0</v>
      </c>
      <c r="AY67">
        <f t="shared" si="55"/>
        <v>0</v>
      </c>
      <c r="AZ67">
        <f t="shared" si="55"/>
        <v>0</v>
      </c>
      <c r="BA67">
        <f t="shared" si="55"/>
        <v>0</v>
      </c>
      <c r="BB67">
        <f t="shared" si="55"/>
        <v>0</v>
      </c>
      <c r="BC67">
        <f t="shared" si="55"/>
        <v>0</v>
      </c>
      <c r="BD67">
        <f t="shared" si="55"/>
        <v>0</v>
      </c>
      <c r="BE67">
        <f t="shared" si="55"/>
        <v>0</v>
      </c>
      <c r="BF67">
        <f t="shared" si="55"/>
        <v>0</v>
      </c>
      <c r="BG67">
        <f t="shared" si="55"/>
        <v>0</v>
      </c>
      <c r="BH67">
        <f t="shared" si="55"/>
        <v>0</v>
      </c>
      <c r="BI67">
        <f t="shared" si="55"/>
        <v>0</v>
      </c>
      <c r="BJ67">
        <f t="shared" si="55"/>
        <v>0</v>
      </c>
      <c r="BK67">
        <f t="shared" si="55"/>
        <v>0</v>
      </c>
      <c r="BL67">
        <f t="shared" si="55"/>
        <v>0</v>
      </c>
      <c r="BM67">
        <f t="shared" si="55"/>
        <v>0</v>
      </c>
      <c r="BN67">
        <f t="shared" ref="BN67:CC82" si="56">IF($A67&gt;=BN$4,0,1)*COUNTIF($A$5:$A$204,2020-BN$4-$A67)*$A67*BN$4*(2020-BN$4-$A67)</f>
        <v>0</v>
      </c>
      <c r="BO67">
        <f t="shared" si="56"/>
        <v>0</v>
      </c>
      <c r="BP67">
        <f t="shared" si="56"/>
        <v>0</v>
      </c>
      <c r="BQ67">
        <f t="shared" si="56"/>
        <v>0</v>
      </c>
      <c r="BR67">
        <f t="shared" si="56"/>
        <v>0</v>
      </c>
      <c r="BS67">
        <f t="shared" si="56"/>
        <v>0</v>
      </c>
      <c r="BT67">
        <f t="shared" si="56"/>
        <v>0</v>
      </c>
      <c r="BU67">
        <f t="shared" si="56"/>
        <v>0</v>
      </c>
      <c r="BV67">
        <f t="shared" si="56"/>
        <v>0</v>
      </c>
      <c r="BW67">
        <f t="shared" si="56"/>
        <v>0</v>
      </c>
      <c r="BX67">
        <f t="shared" si="56"/>
        <v>0</v>
      </c>
      <c r="BY67">
        <f t="shared" si="56"/>
        <v>0</v>
      </c>
      <c r="BZ67">
        <f t="shared" si="56"/>
        <v>0</v>
      </c>
      <c r="CA67">
        <f t="shared" si="56"/>
        <v>0</v>
      </c>
      <c r="CB67">
        <f t="shared" si="56"/>
        <v>0</v>
      </c>
      <c r="CC67">
        <f t="shared" si="56"/>
        <v>0</v>
      </c>
      <c r="CD67">
        <f t="shared" ref="CD67:CS82" si="57">IF($A67&gt;=CD$4,0,1)*COUNTIF($A$5:$A$204,2020-CD$4-$A67)*$A67*CD$4*(2020-CD$4-$A67)</f>
        <v>0</v>
      </c>
      <c r="CE67">
        <f t="shared" si="57"/>
        <v>0</v>
      </c>
      <c r="CF67">
        <f t="shared" si="57"/>
        <v>0</v>
      </c>
      <c r="CG67">
        <f t="shared" si="57"/>
        <v>0</v>
      </c>
      <c r="CH67">
        <f t="shared" si="57"/>
        <v>0</v>
      </c>
      <c r="CI67">
        <f t="shared" si="57"/>
        <v>0</v>
      </c>
      <c r="CJ67">
        <f t="shared" si="57"/>
        <v>0</v>
      </c>
      <c r="CK67">
        <f t="shared" si="57"/>
        <v>0</v>
      </c>
      <c r="CL67">
        <f t="shared" si="57"/>
        <v>0</v>
      </c>
      <c r="CM67">
        <f t="shared" si="57"/>
        <v>0</v>
      </c>
      <c r="CN67">
        <f t="shared" si="57"/>
        <v>0</v>
      </c>
      <c r="CO67">
        <f t="shared" si="57"/>
        <v>0</v>
      </c>
      <c r="CP67">
        <f t="shared" si="57"/>
        <v>0</v>
      </c>
      <c r="CQ67">
        <f t="shared" si="57"/>
        <v>0</v>
      </c>
      <c r="CR67">
        <f t="shared" si="57"/>
        <v>0</v>
      </c>
      <c r="CS67">
        <f t="shared" si="57"/>
        <v>0</v>
      </c>
      <c r="CT67">
        <f t="shared" ref="CT67:DI82" si="58">IF($A67&gt;=CT$4,0,1)*COUNTIF($A$5:$A$204,2020-CT$4-$A67)*$A67*CT$4*(2020-CT$4-$A67)</f>
        <v>0</v>
      </c>
      <c r="CU67">
        <f t="shared" si="58"/>
        <v>0</v>
      </c>
      <c r="CV67">
        <f t="shared" si="58"/>
        <v>0</v>
      </c>
      <c r="CW67">
        <f t="shared" si="58"/>
        <v>0</v>
      </c>
      <c r="CX67">
        <f t="shared" si="58"/>
        <v>0</v>
      </c>
      <c r="CY67">
        <f t="shared" si="58"/>
        <v>0</v>
      </c>
      <c r="CZ67">
        <f t="shared" si="58"/>
        <v>0</v>
      </c>
      <c r="DA67">
        <f t="shared" si="58"/>
        <v>0</v>
      </c>
      <c r="DB67">
        <f t="shared" si="58"/>
        <v>0</v>
      </c>
      <c r="DC67">
        <f t="shared" si="58"/>
        <v>0</v>
      </c>
      <c r="DD67">
        <f t="shared" si="58"/>
        <v>0</v>
      </c>
      <c r="DE67">
        <f t="shared" si="58"/>
        <v>0</v>
      </c>
      <c r="DF67">
        <f t="shared" si="58"/>
        <v>0</v>
      </c>
      <c r="DG67">
        <f t="shared" si="58"/>
        <v>0</v>
      </c>
      <c r="DH67">
        <f t="shared" si="58"/>
        <v>0</v>
      </c>
      <c r="DI67">
        <f t="shared" si="58"/>
        <v>0</v>
      </c>
      <c r="DJ67">
        <f t="shared" ref="DJ67:DY82" si="59">IF($A67&gt;=DJ$4,0,1)*COUNTIF($A$5:$A$204,2020-DJ$4-$A67)*$A67*DJ$4*(2020-DJ$4-$A67)</f>
        <v>0</v>
      </c>
      <c r="DK67">
        <f t="shared" si="59"/>
        <v>0</v>
      </c>
      <c r="DL67">
        <f t="shared" si="59"/>
        <v>0</v>
      </c>
      <c r="DM67">
        <f t="shared" si="59"/>
        <v>0</v>
      </c>
      <c r="DN67">
        <f t="shared" si="59"/>
        <v>0</v>
      </c>
      <c r="DO67">
        <f t="shared" si="59"/>
        <v>0</v>
      </c>
      <c r="DP67">
        <f t="shared" si="59"/>
        <v>0</v>
      </c>
      <c r="DQ67">
        <f t="shared" si="59"/>
        <v>0</v>
      </c>
      <c r="DR67">
        <f t="shared" si="59"/>
        <v>0</v>
      </c>
      <c r="DS67">
        <f t="shared" si="59"/>
        <v>0</v>
      </c>
      <c r="DT67">
        <f t="shared" si="59"/>
        <v>0</v>
      </c>
      <c r="DU67">
        <f t="shared" si="59"/>
        <v>0</v>
      </c>
      <c r="DV67">
        <f t="shared" si="59"/>
        <v>0</v>
      </c>
      <c r="DW67">
        <f t="shared" si="59"/>
        <v>0</v>
      </c>
      <c r="DX67">
        <f t="shared" si="59"/>
        <v>0</v>
      </c>
      <c r="DY67">
        <f t="shared" si="59"/>
        <v>0</v>
      </c>
      <c r="DZ67">
        <f t="shared" ref="DZ67:EO82" si="60">IF($A67&gt;=DZ$4,0,1)*COUNTIF($A$5:$A$204,2020-DZ$4-$A67)*$A67*DZ$4*(2020-DZ$4-$A67)</f>
        <v>0</v>
      </c>
      <c r="EA67">
        <f t="shared" si="60"/>
        <v>0</v>
      </c>
      <c r="EB67">
        <f t="shared" si="60"/>
        <v>0</v>
      </c>
      <c r="EC67">
        <f t="shared" si="60"/>
        <v>0</v>
      </c>
      <c r="ED67">
        <f t="shared" si="60"/>
        <v>0</v>
      </c>
      <c r="EE67">
        <f t="shared" si="60"/>
        <v>0</v>
      </c>
      <c r="EF67">
        <f t="shared" si="60"/>
        <v>0</v>
      </c>
      <c r="EG67">
        <f t="shared" si="60"/>
        <v>0</v>
      </c>
      <c r="EH67">
        <f t="shared" si="60"/>
        <v>0</v>
      </c>
      <c r="EI67">
        <f t="shared" si="60"/>
        <v>0</v>
      </c>
      <c r="EJ67">
        <f t="shared" si="60"/>
        <v>0</v>
      </c>
      <c r="EK67">
        <f t="shared" si="60"/>
        <v>0</v>
      </c>
      <c r="EL67">
        <f t="shared" si="60"/>
        <v>0</v>
      </c>
      <c r="EM67">
        <f t="shared" si="60"/>
        <v>0</v>
      </c>
      <c r="EN67">
        <f t="shared" si="60"/>
        <v>0</v>
      </c>
      <c r="EO67">
        <f t="shared" si="60"/>
        <v>0</v>
      </c>
      <c r="EP67">
        <f t="shared" ref="EP67:FE82" si="61">IF($A67&gt;=EP$4,0,1)*COUNTIF($A$5:$A$204,2020-EP$4-$A67)*$A67*EP$4*(2020-EP$4-$A67)</f>
        <v>0</v>
      </c>
      <c r="EQ67">
        <f t="shared" si="61"/>
        <v>0</v>
      </c>
      <c r="ER67">
        <f t="shared" si="61"/>
        <v>0</v>
      </c>
      <c r="ES67">
        <f t="shared" si="61"/>
        <v>0</v>
      </c>
      <c r="ET67">
        <f t="shared" si="61"/>
        <v>0</v>
      </c>
      <c r="EU67">
        <f t="shared" si="61"/>
        <v>0</v>
      </c>
      <c r="EV67">
        <f t="shared" si="61"/>
        <v>0</v>
      </c>
      <c r="EW67">
        <f t="shared" si="61"/>
        <v>0</v>
      </c>
      <c r="EX67">
        <f t="shared" si="61"/>
        <v>0</v>
      </c>
      <c r="EY67">
        <f t="shared" si="61"/>
        <v>0</v>
      </c>
      <c r="EZ67">
        <f t="shared" si="61"/>
        <v>0</v>
      </c>
      <c r="FA67">
        <f t="shared" si="61"/>
        <v>0</v>
      </c>
      <c r="FB67">
        <f t="shared" si="61"/>
        <v>0</v>
      </c>
      <c r="FC67">
        <f t="shared" si="61"/>
        <v>0</v>
      </c>
      <c r="FD67">
        <f t="shared" si="61"/>
        <v>0</v>
      </c>
      <c r="FE67">
        <f t="shared" si="61"/>
        <v>0</v>
      </c>
      <c r="FF67">
        <f t="shared" ref="FF67:FU82" si="62">IF($A67&gt;=FF$4,0,1)*COUNTIF($A$5:$A$204,2020-FF$4-$A67)*$A67*FF$4*(2020-FF$4-$A67)</f>
        <v>0</v>
      </c>
      <c r="FG67">
        <f t="shared" si="62"/>
        <v>0</v>
      </c>
      <c r="FH67">
        <f t="shared" si="62"/>
        <v>0</v>
      </c>
      <c r="FI67">
        <f t="shared" si="62"/>
        <v>0</v>
      </c>
      <c r="FJ67">
        <f t="shared" si="62"/>
        <v>0</v>
      </c>
      <c r="FK67">
        <f t="shared" si="62"/>
        <v>0</v>
      </c>
      <c r="FL67">
        <f t="shared" si="62"/>
        <v>0</v>
      </c>
      <c r="FM67">
        <f t="shared" si="62"/>
        <v>0</v>
      </c>
      <c r="FN67">
        <f t="shared" si="62"/>
        <v>0</v>
      </c>
      <c r="FO67">
        <f t="shared" si="62"/>
        <v>0</v>
      </c>
      <c r="FP67">
        <f t="shared" si="62"/>
        <v>0</v>
      </c>
      <c r="FQ67">
        <f t="shared" si="62"/>
        <v>0</v>
      </c>
      <c r="FR67">
        <f t="shared" si="62"/>
        <v>0</v>
      </c>
      <c r="FS67">
        <f t="shared" si="62"/>
        <v>0</v>
      </c>
      <c r="FT67">
        <f t="shared" si="62"/>
        <v>0</v>
      </c>
      <c r="FU67">
        <f t="shared" si="62"/>
        <v>0</v>
      </c>
      <c r="FV67">
        <f t="shared" ref="FV67:GK82" si="63">IF($A67&gt;=FV$4,0,1)*COUNTIF($A$5:$A$204,2020-FV$4-$A67)*$A67*FV$4*(2020-FV$4-$A67)</f>
        <v>0</v>
      </c>
      <c r="FW67">
        <f t="shared" si="63"/>
        <v>0</v>
      </c>
      <c r="FX67">
        <f t="shared" si="63"/>
        <v>0</v>
      </c>
      <c r="FY67">
        <f t="shared" si="63"/>
        <v>0</v>
      </c>
      <c r="FZ67">
        <f t="shared" si="63"/>
        <v>0</v>
      </c>
      <c r="GA67">
        <f t="shared" si="63"/>
        <v>0</v>
      </c>
      <c r="GB67">
        <f t="shared" si="63"/>
        <v>0</v>
      </c>
      <c r="GC67">
        <f t="shared" si="63"/>
        <v>0</v>
      </c>
      <c r="GD67">
        <f t="shared" si="63"/>
        <v>0</v>
      </c>
      <c r="GE67">
        <f t="shared" si="63"/>
        <v>0</v>
      </c>
      <c r="GF67">
        <f t="shared" si="63"/>
        <v>0</v>
      </c>
      <c r="GG67">
        <f t="shared" si="63"/>
        <v>0</v>
      </c>
      <c r="GH67">
        <f t="shared" si="63"/>
        <v>0</v>
      </c>
      <c r="GI67">
        <f t="shared" si="63"/>
        <v>0</v>
      </c>
      <c r="GJ67">
        <f t="shared" si="63"/>
        <v>0</v>
      </c>
      <c r="GK67">
        <f t="shared" si="63"/>
        <v>0</v>
      </c>
      <c r="GL67">
        <f t="shared" ref="GL67:GS82" si="64">IF($A67&gt;=GL$4,0,1)*COUNTIF($A$5:$A$204,2020-GL$4-$A67)*$A67*GL$4*(2020-GL$4-$A67)</f>
        <v>0</v>
      </c>
      <c r="GM67">
        <f t="shared" si="64"/>
        <v>0</v>
      </c>
      <c r="GN67">
        <f t="shared" si="64"/>
        <v>0</v>
      </c>
      <c r="GO67">
        <f t="shared" si="64"/>
        <v>0</v>
      </c>
      <c r="GP67">
        <f t="shared" si="64"/>
        <v>0</v>
      </c>
      <c r="GQ67">
        <f t="shared" si="64"/>
        <v>0</v>
      </c>
      <c r="GR67">
        <f t="shared" si="64"/>
        <v>0</v>
      </c>
      <c r="GS67">
        <f t="shared" si="64"/>
        <v>0</v>
      </c>
    </row>
    <row r="68" spans="1:201" x14ac:dyDescent="0.25">
      <c r="A68" s="2">
        <v>1936</v>
      </c>
      <c r="B68">
        <f t="shared" si="53"/>
        <v>0</v>
      </c>
      <c r="C68">
        <f t="shared" si="53"/>
        <v>0</v>
      </c>
      <c r="D68">
        <f t="shared" si="53"/>
        <v>0</v>
      </c>
      <c r="E68">
        <f t="shared" si="53"/>
        <v>0</v>
      </c>
      <c r="F68">
        <f t="shared" si="53"/>
        <v>0</v>
      </c>
      <c r="G68">
        <f t="shared" si="53"/>
        <v>0</v>
      </c>
      <c r="H68">
        <f t="shared" si="53"/>
        <v>0</v>
      </c>
      <c r="I68">
        <f t="shared" si="53"/>
        <v>0</v>
      </c>
      <c r="J68">
        <f t="shared" si="53"/>
        <v>0</v>
      </c>
      <c r="K68">
        <f t="shared" si="53"/>
        <v>0</v>
      </c>
      <c r="L68">
        <f t="shared" si="53"/>
        <v>0</v>
      </c>
      <c r="M68">
        <f t="shared" si="53"/>
        <v>0</v>
      </c>
      <c r="N68">
        <f t="shared" si="53"/>
        <v>0</v>
      </c>
      <c r="O68">
        <f t="shared" si="53"/>
        <v>0</v>
      </c>
      <c r="P68">
        <f t="shared" si="53"/>
        <v>0</v>
      </c>
      <c r="Q68">
        <f t="shared" si="53"/>
        <v>0</v>
      </c>
      <c r="R68">
        <f t="shared" si="52"/>
        <v>0</v>
      </c>
      <c r="S68">
        <f t="shared" si="52"/>
        <v>0</v>
      </c>
      <c r="T68">
        <f t="shared" si="52"/>
        <v>0</v>
      </c>
      <c r="U68">
        <f t="shared" si="52"/>
        <v>0</v>
      </c>
      <c r="V68">
        <f t="shared" si="52"/>
        <v>0</v>
      </c>
      <c r="W68">
        <f t="shared" si="52"/>
        <v>0</v>
      </c>
      <c r="X68">
        <f t="shared" si="52"/>
        <v>0</v>
      </c>
      <c r="Y68">
        <f t="shared" si="52"/>
        <v>0</v>
      </c>
      <c r="Z68">
        <f t="shared" si="52"/>
        <v>0</v>
      </c>
      <c r="AA68">
        <f t="shared" si="52"/>
        <v>0</v>
      </c>
      <c r="AB68">
        <f t="shared" si="52"/>
        <v>0</v>
      </c>
      <c r="AC68">
        <f t="shared" si="52"/>
        <v>0</v>
      </c>
      <c r="AD68">
        <f t="shared" si="52"/>
        <v>0</v>
      </c>
      <c r="AE68">
        <f t="shared" si="52"/>
        <v>0</v>
      </c>
      <c r="AF68">
        <f t="shared" si="52"/>
        <v>0</v>
      </c>
      <c r="AG68">
        <f t="shared" si="52"/>
        <v>0</v>
      </c>
      <c r="AH68">
        <f t="shared" si="54"/>
        <v>0</v>
      </c>
      <c r="AI68">
        <f t="shared" si="54"/>
        <v>0</v>
      </c>
      <c r="AJ68">
        <f t="shared" si="54"/>
        <v>0</v>
      </c>
      <c r="AK68">
        <f t="shared" si="54"/>
        <v>0</v>
      </c>
      <c r="AL68">
        <f t="shared" si="54"/>
        <v>0</v>
      </c>
      <c r="AM68">
        <f t="shared" si="54"/>
        <v>0</v>
      </c>
      <c r="AN68">
        <f t="shared" si="54"/>
        <v>0</v>
      </c>
      <c r="AO68">
        <f t="shared" si="54"/>
        <v>0</v>
      </c>
      <c r="AP68">
        <f t="shared" si="54"/>
        <v>0</v>
      </c>
      <c r="AQ68">
        <f t="shared" si="54"/>
        <v>0</v>
      </c>
      <c r="AR68">
        <f t="shared" si="54"/>
        <v>0</v>
      </c>
      <c r="AS68">
        <f t="shared" si="54"/>
        <v>0</v>
      </c>
      <c r="AT68">
        <f t="shared" si="54"/>
        <v>0</v>
      </c>
      <c r="AU68">
        <f t="shared" si="54"/>
        <v>0</v>
      </c>
      <c r="AV68">
        <f t="shared" si="54"/>
        <v>0</v>
      </c>
      <c r="AW68">
        <f t="shared" si="54"/>
        <v>0</v>
      </c>
      <c r="AX68">
        <f t="shared" si="55"/>
        <v>0</v>
      </c>
      <c r="AY68">
        <f t="shared" si="55"/>
        <v>0</v>
      </c>
      <c r="AZ68">
        <f t="shared" si="55"/>
        <v>0</v>
      </c>
      <c r="BA68">
        <f t="shared" si="55"/>
        <v>0</v>
      </c>
      <c r="BB68">
        <f t="shared" si="55"/>
        <v>0</v>
      </c>
      <c r="BC68">
        <f t="shared" si="55"/>
        <v>0</v>
      </c>
      <c r="BD68">
        <f t="shared" si="55"/>
        <v>0</v>
      </c>
      <c r="BE68">
        <f t="shared" si="55"/>
        <v>0</v>
      </c>
      <c r="BF68">
        <f t="shared" si="55"/>
        <v>0</v>
      </c>
      <c r="BG68">
        <f t="shared" si="55"/>
        <v>0</v>
      </c>
      <c r="BH68">
        <f t="shared" si="55"/>
        <v>0</v>
      </c>
      <c r="BI68">
        <f t="shared" si="55"/>
        <v>0</v>
      </c>
      <c r="BJ68">
        <f t="shared" si="55"/>
        <v>0</v>
      </c>
      <c r="BK68">
        <f t="shared" si="55"/>
        <v>0</v>
      </c>
      <c r="BL68">
        <f t="shared" si="55"/>
        <v>0</v>
      </c>
      <c r="BM68">
        <f t="shared" si="55"/>
        <v>0</v>
      </c>
      <c r="BN68">
        <f t="shared" si="56"/>
        <v>0</v>
      </c>
      <c r="BO68">
        <f t="shared" si="56"/>
        <v>0</v>
      </c>
      <c r="BP68">
        <f t="shared" si="56"/>
        <v>0</v>
      </c>
      <c r="BQ68">
        <f t="shared" si="56"/>
        <v>0</v>
      </c>
      <c r="BR68">
        <f t="shared" si="56"/>
        <v>0</v>
      </c>
      <c r="BS68">
        <f t="shared" si="56"/>
        <v>0</v>
      </c>
      <c r="BT68">
        <f t="shared" si="56"/>
        <v>0</v>
      </c>
      <c r="BU68">
        <f t="shared" si="56"/>
        <v>0</v>
      </c>
      <c r="BV68">
        <f t="shared" si="56"/>
        <v>0</v>
      </c>
      <c r="BW68">
        <f t="shared" si="56"/>
        <v>0</v>
      </c>
      <c r="BX68">
        <f t="shared" si="56"/>
        <v>0</v>
      </c>
      <c r="BY68">
        <f t="shared" si="56"/>
        <v>0</v>
      </c>
      <c r="BZ68">
        <f t="shared" si="56"/>
        <v>0</v>
      </c>
      <c r="CA68">
        <f t="shared" si="56"/>
        <v>0</v>
      </c>
      <c r="CB68">
        <f t="shared" si="56"/>
        <v>0</v>
      </c>
      <c r="CC68">
        <f t="shared" si="56"/>
        <v>0</v>
      </c>
      <c r="CD68">
        <f t="shared" si="57"/>
        <v>0</v>
      </c>
      <c r="CE68">
        <f t="shared" si="57"/>
        <v>0</v>
      </c>
      <c r="CF68">
        <f t="shared" si="57"/>
        <v>0</v>
      </c>
      <c r="CG68">
        <f t="shared" si="57"/>
        <v>0</v>
      </c>
      <c r="CH68">
        <f t="shared" si="57"/>
        <v>0</v>
      </c>
      <c r="CI68">
        <f t="shared" si="57"/>
        <v>0</v>
      </c>
      <c r="CJ68">
        <f t="shared" si="57"/>
        <v>0</v>
      </c>
      <c r="CK68">
        <f t="shared" si="57"/>
        <v>0</v>
      </c>
      <c r="CL68">
        <f t="shared" si="57"/>
        <v>0</v>
      </c>
      <c r="CM68">
        <f t="shared" si="57"/>
        <v>0</v>
      </c>
      <c r="CN68">
        <f t="shared" si="57"/>
        <v>0</v>
      </c>
      <c r="CO68">
        <f t="shared" si="57"/>
        <v>0</v>
      </c>
      <c r="CP68">
        <f t="shared" si="57"/>
        <v>0</v>
      </c>
      <c r="CQ68">
        <f t="shared" si="57"/>
        <v>0</v>
      </c>
      <c r="CR68">
        <f t="shared" si="57"/>
        <v>0</v>
      </c>
      <c r="CS68">
        <f t="shared" si="57"/>
        <v>0</v>
      </c>
      <c r="CT68">
        <f t="shared" si="58"/>
        <v>0</v>
      </c>
      <c r="CU68">
        <f t="shared" si="58"/>
        <v>0</v>
      </c>
      <c r="CV68">
        <f t="shared" si="58"/>
        <v>0</v>
      </c>
      <c r="CW68">
        <f t="shared" si="58"/>
        <v>0</v>
      </c>
      <c r="CX68">
        <f t="shared" si="58"/>
        <v>0</v>
      </c>
      <c r="CY68">
        <f t="shared" si="58"/>
        <v>0</v>
      </c>
      <c r="CZ68">
        <f t="shared" si="58"/>
        <v>0</v>
      </c>
      <c r="DA68">
        <f t="shared" si="58"/>
        <v>0</v>
      </c>
      <c r="DB68">
        <f t="shared" si="58"/>
        <v>0</v>
      </c>
      <c r="DC68">
        <f t="shared" si="58"/>
        <v>0</v>
      </c>
      <c r="DD68">
        <f t="shared" si="58"/>
        <v>0</v>
      </c>
      <c r="DE68">
        <f t="shared" si="58"/>
        <v>0</v>
      </c>
      <c r="DF68">
        <f t="shared" si="58"/>
        <v>0</v>
      </c>
      <c r="DG68">
        <f t="shared" si="58"/>
        <v>0</v>
      </c>
      <c r="DH68">
        <f t="shared" si="58"/>
        <v>0</v>
      </c>
      <c r="DI68">
        <f t="shared" si="58"/>
        <v>0</v>
      </c>
      <c r="DJ68">
        <f t="shared" si="59"/>
        <v>0</v>
      </c>
      <c r="DK68">
        <f t="shared" si="59"/>
        <v>0</v>
      </c>
      <c r="DL68">
        <f t="shared" si="59"/>
        <v>0</v>
      </c>
      <c r="DM68">
        <f t="shared" si="59"/>
        <v>0</v>
      </c>
      <c r="DN68">
        <f t="shared" si="59"/>
        <v>0</v>
      </c>
      <c r="DO68">
        <f t="shared" si="59"/>
        <v>0</v>
      </c>
      <c r="DP68">
        <f t="shared" si="59"/>
        <v>0</v>
      </c>
      <c r="DQ68">
        <f t="shared" si="59"/>
        <v>0</v>
      </c>
      <c r="DR68">
        <f t="shared" si="59"/>
        <v>0</v>
      </c>
      <c r="DS68">
        <f t="shared" si="59"/>
        <v>0</v>
      </c>
      <c r="DT68">
        <f t="shared" si="59"/>
        <v>0</v>
      </c>
      <c r="DU68">
        <f t="shared" si="59"/>
        <v>0</v>
      </c>
      <c r="DV68">
        <f t="shared" si="59"/>
        <v>0</v>
      </c>
      <c r="DW68">
        <f t="shared" si="59"/>
        <v>0</v>
      </c>
      <c r="DX68">
        <f t="shared" si="59"/>
        <v>0</v>
      </c>
      <c r="DY68">
        <f t="shared" si="59"/>
        <v>0</v>
      </c>
      <c r="DZ68">
        <f t="shared" si="60"/>
        <v>0</v>
      </c>
      <c r="EA68">
        <f t="shared" si="60"/>
        <v>0</v>
      </c>
      <c r="EB68">
        <f t="shared" si="60"/>
        <v>0</v>
      </c>
      <c r="EC68">
        <f t="shared" si="60"/>
        <v>0</v>
      </c>
      <c r="ED68">
        <f t="shared" si="60"/>
        <v>0</v>
      </c>
      <c r="EE68">
        <f t="shared" si="60"/>
        <v>0</v>
      </c>
      <c r="EF68">
        <f t="shared" si="60"/>
        <v>0</v>
      </c>
      <c r="EG68">
        <f t="shared" si="60"/>
        <v>0</v>
      </c>
      <c r="EH68">
        <f t="shared" si="60"/>
        <v>0</v>
      </c>
      <c r="EI68">
        <f t="shared" si="60"/>
        <v>0</v>
      </c>
      <c r="EJ68">
        <f t="shared" si="60"/>
        <v>0</v>
      </c>
      <c r="EK68">
        <f t="shared" si="60"/>
        <v>0</v>
      </c>
      <c r="EL68">
        <f t="shared" si="60"/>
        <v>0</v>
      </c>
      <c r="EM68">
        <f t="shared" si="60"/>
        <v>0</v>
      </c>
      <c r="EN68">
        <f t="shared" si="60"/>
        <v>0</v>
      </c>
      <c r="EO68">
        <f t="shared" si="60"/>
        <v>0</v>
      </c>
      <c r="EP68">
        <f t="shared" si="61"/>
        <v>0</v>
      </c>
      <c r="EQ68">
        <f t="shared" si="61"/>
        <v>0</v>
      </c>
      <c r="ER68">
        <f t="shared" si="61"/>
        <v>0</v>
      </c>
      <c r="ES68">
        <f t="shared" si="61"/>
        <v>0</v>
      </c>
      <c r="ET68">
        <f t="shared" si="61"/>
        <v>0</v>
      </c>
      <c r="EU68">
        <f t="shared" si="61"/>
        <v>0</v>
      </c>
      <c r="EV68">
        <f t="shared" si="61"/>
        <v>0</v>
      </c>
      <c r="EW68">
        <f t="shared" si="61"/>
        <v>0</v>
      </c>
      <c r="EX68">
        <f t="shared" si="61"/>
        <v>0</v>
      </c>
      <c r="EY68">
        <f t="shared" si="61"/>
        <v>0</v>
      </c>
      <c r="EZ68">
        <f t="shared" si="61"/>
        <v>0</v>
      </c>
      <c r="FA68">
        <f t="shared" si="61"/>
        <v>0</v>
      </c>
      <c r="FB68">
        <f t="shared" si="61"/>
        <v>0</v>
      </c>
      <c r="FC68">
        <f t="shared" si="61"/>
        <v>0</v>
      </c>
      <c r="FD68">
        <f t="shared" si="61"/>
        <v>0</v>
      </c>
      <c r="FE68">
        <f t="shared" si="61"/>
        <v>0</v>
      </c>
      <c r="FF68">
        <f t="shared" si="62"/>
        <v>0</v>
      </c>
      <c r="FG68">
        <f t="shared" si="62"/>
        <v>0</v>
      </c>
      <c r="FH68">
        <f t="shared" si="62"/>
        <v>0</v>
      </c>
      <c r="FI68">
        <f t="shared" si="62"/>
        <v>0</v>
      </c>
      <c r="FJ68">
        <f t="shared" si="62"/>
        <v>0</v>
      </c>
      <c r="FK68">
        <f t="shared" si="62"/>
        <v>0</v>
      </c>
      <c r="FL68">
        <f t="shared" si="62"/>
        <v>0</v>
      </c>
      <c r="FM68">
        <f t="shared" si="62"/>
        <v>0</v>
      </c>
      <c r="FN68">
        <f t="shared" si="62"/>
        <v>0</v>
      </c>
      <c r="FO68">
        <f t="shared" si="62"/>
        <v>0</v>
      </c>
      <c r="FP68">
        <f t="shared" si="62"/>
        <v>0</v>
      </c>
      <c r="FQ68">
        <f t="shared" si="62"/>
        <v>0</v>
      </c>
      <c r="FR68">
        <f t="shared" si="62"/>
        <v>0</v>
      </c>
      <c r="FS68">
        <f t="shared" si="62"/>
        <v>0</v>
      </c>
      <c r="FT68">
        <f t="shared" si="62"/>
        <v>0</v>
      </c>
      <c r="FU68">
        <f t="shared" si="62"/>
        <v>0</v>
      </c>
      <c r="FV68">
        <f t="shared" si="63"/>
        <v>0</v>
      </c>
      <c r="FW68">
        <f t="shared" si="63"/>
        <v>0</v>
      </c>
      <c r="FX68">
        <f t="shared" si="63"/>
        <v>0</v>
      </c>
      <c r="FY68">
        <f t="shared" si="63"/>
        <v>0</v>
      </c>
      <c r="FZ68">
        <f t="shared" si="63"/>
        <v>0</v>
      </c>
      <c r="GA68">
        <f t="shared" si="63"/>
        <v>0</v>
      </c>
      <c r="GB68">
        <f t="shared" si="63"/>
        <v>0</v>
      </c>
      <c r="GC68">
        <f t="shared" si="63"/>
        <v>0</v>
      </c>
      <c r="GD68">
        <f t="shared" si="63"/>
        <v>0</v>
      </c>
      <c r="GE68">
        <f t="shared" si="63"/>
        <v>0</v>
      </c>
      <c r="GF68">
        <f t="shared" si="63"/>
        <v>0</v>
      </c>
      <c r="GG68">
        <f t="shared" si="63"/>
        <v>0</v>
      </c>
      <c r="GH68">
        <f t="shared" si="63"/>
        <v>0</v>
      </c>
      <c r="GI68">
        <f t="shared" si="63"/>
        <v>0</v>
      </c>
      <c r="GJ68">
        <f t="shared" si="63"/>
        <v>0</v>
      </c>
      <c r="GK68">
        <f t="shared" si="63"/>
        <v>0</v>
      </c>
      <c r="GL68">
        <f t="shared" si="64"/>
        <v>0</v>
      </c>
      <c r="GM68">
        <f t="shared" si="64"/>
        <v>0</v>
      </c>
      <c r="GN68">
        <f t="shared" si="64"/>
        <v>0</v>
      </c>
      <c r="GO68">
        <f t="shared" si="64"/>
        <v>0</v>
      </c>
      <c r="GP68">
        <f t="shared" si="64"/>
        <v>0</v>
      </c>
      <c r="GQ68">
        <f t="shared" si="64"/>
        <v>0</v>
      </c>
      <c r="GR68">
        <f t="shared" si="64"/>
        <v>0</v>
      </c>
      <c r="GS68">
        <f t="shared" si="64"/>
        <v>0</v>
      </c>
    </row>
    <row r="69" spans="1:201" x14ac:dyDescent="0.25">
      <c r="A69" s="2">
        <v>1590</v>
      </c>
      <c r="B69">
        <f t="shared" si="53"/>
        <v>0</v>
      </c>
      <c r="C69">
        <f t="shared" si="53"/>
        <v>0</v>
      </c>
      <c r="D69">
        <f t="shared" si="53"/>
        <v>0</v>
      </c>
      <c r="E69">
        <f t="shared" si="53"/>
        <v>0</v>
      </c>
      <c r="F69">
        <f t="shared" si="53"/>
        <v>0</v>
      </c>
      <c r="G69">
        <f t="shared" si="53"/>
        <v>0</v>
      </c>
      <c r="H69">
        <f t="shared" si="53"/>
        <v>0</v>
      </c>
      <c r="I69">
        <f t="shared" si="53"/>
        <v>0</v>
      </c>
      <c r="J69">
        <f t="shared" si="53"/>
        <v>0</v>
      </c>
      <c r="K69">
        <f t="shared" si="53"/>
        <v>0</v>
      </c>
      <c r="L69">
        <f t="shared" si="53"/>
        <v>0</v>
      </c>
      <c r="M69">
        <f t="shared" si="53"/>
        <v>0</v>
      </c>
      <c r="N69">
        <f t="shared" si="53"/>
        <v>0</v>
      </c>
      <c r="O69">
        <f t="shared" si="53"/>
        <v>0</v>
      </c>
      <c r="P69">
        <f t="shared" si="53"/>
        <v>0</v>
      </c>
      <c r="Q69">
        <f t="shared" ref="Q69:AF84" si="65">IF($A69&gt;=Q$4,0,1)*COUNTIF($A$5:$A$204,2020-Q$4-$A69)*$A69*Q$4*(2020-Q$4-$A69)</f>
        <v>0</v>
      </c>
      <c r="R69">
        <f t="shared" si="65"/>
        <v>0</v>
      </c>
      <c r="S69">
        <f t="shared" si="65"/>
        <v>0</v>
      </c>
      <c r="T69">
        <f t="shared" si="65"/>
        <v>0</v>
      </c>
      <c r="U69">
        <f t="shared" si="65"/>
        <v>0</v>
      </c>
      <c r="V69">
        <f t="shared" si="65"/>
        <v>0</v>
      </c>
      <c r="W69">
        <f t="shared" si="65"/>
        <v>0</v>
      </c>
      <c r="X69">
        <f t="shared" si="65"/>
        <v>0</v>
      </c>
      <c r="Y69">
        <f t="shared" si="65"/>
        <v>0</v>
      </c>
      <c r="Z69">
        <f t="shared" si="65"/>
        <v>0</v>
      </c>
      <c r="AA69">
        <f t="shared" si="65"/>
        <v>0</v>
      </c>
      <c r="AB69">
        <f t="shared" si="65"/>
        <v>0</v>
      </c>
      <c r="AC69">
        <f t="shared" si="65"/>
        <v>0</v>
      </c>
      <c r="AD69">
        <f t="shared" si="65"/>
        <v>0</v>
      </c>
      <c r="AE69">
        <f t="shared" si="65"/>
        <v>0</v>
      </c>
      <c r="AF69">
        <f t="shared" si="65"/>
        <v>0</v>
      </c>
      <c r="AG69">
        <f t="shared" ref="AG69:AV84" si="66">IF($A69&gt;=AG$4,0,1)*COUNTIF($A$5:$A$204,2020-AG$4-$A69)*$A69*AG$4*(2020-AG$4-$A69)</f>
        <v>0</v>
      </c>
      <c r="AH69">
        <f t="shared" si="54"/>
        <v>0</v>
      </c>
      <c r="AI69">
        <f t="shared" si="54"/>
        <v>0</v>
      </c>
      <c r="AJ69">
        <f t="shared" si="54"/>
        <v>0</v>
      </c>
      <c r="AK69">
        <f t="shared" si="54"/>
        <v>0</v>
      </c>
      <c r="AL69">
        <f t="shared" si="54"/>
        <v>0</v>
      </c>
      <c r="AM69">
        <f t="shared" si="54"/>
        <v>0</v>
      </c>
      <c r="AN69">
        <f t="shared" si="54"/>
        <v>0</v>
      </c>
      <c r="AO69">
        <f t="shared" si="54"/>
        <v>0</v>
      </c>
      <c r="AP69">
        <f t="shared" si="54"/>
        <v>0</v>
      </c>
      <c r="AQ69">
        <f t="shared" si="54"/>
        <v>0</v>
      </c>
      <c r="AR69">
        <f t="shared" si="54"/>
        <v>0</v>
      </c>
      <c r="AS69">
        <f t="shared" si="54"/>
        <v>0</v>
      </c>
      <c r="AT69">
        <f t="shared" si="54"/>
        <v>0</v>
      </c>
      <c r="AU69">
        <f t="shared" si="54"/>
        <v>0</v>
      </c>
      <c r="AV69">
        <f t="shared" si="54"/>
        <v>0</v>
      </c>
      <c r="AW69">
        <f t="shared" si="54"/>
        <v>0</v>
      </c>
      <c r="AX69">
        <f t="shared" si="55"/>
        <v>0</v>
      </c>
      <c r="AY69">
        <f t="shared" si="55"/>
        <v>0</v>
      </c>
      <c r="AZ69">
        <f t="shared" si="55"/>
        <v>0</v>
      </c>
      <c r="BA69">
        <f t="shared" si="55"/>
        <v>0</v>
      </c>
      <c r="BB69">
        <f t="shared" si="55"/>
        <v>0</v>
      </c>
      <c r="BC69">
        <f t="shared" si="55"/>
        <v>0</v>
      </c>
      <c r="BD69">
        <f t="shared" si="55"/>
        <v>0</v>
      </c>
      <c r="BE69">
        <f t="shared" si="55"/>
        <v>0</v>
      </c>
      <c r="BF69">
        <f t="shared" si="55"/>
        <v>0</v>
      </c>
      <c r="BG69">
        <f t="shared" si="55"/>
        <v>0</v>
      </c>
      <c r="BH69">
        <f t="shared" si="55"/>
        <v>0</v>
      </c>
      <c r="BI69">
        <f t="shared" si="55"/>
        <v>0</v>
      </c>
      <c r="BJ69">
        <f t="shared" si="55"/>
        <v>0</v>
      </c>
      <c r="BK69">
        <f t="shared" si="55"/>
        <v>0</v>
      </c>
      <c r="BL69">
        <f t="shared" si="55"/>
        <v>0</v>
      </c>
      <c r="BM69">
        <f t="shared" si="55"/>
        <v>0</v>
      </c>
      <c r="BN69">
        <f t="shared" si="56"/>
        <v>0</v>
      </c>
      <c r="BO69">
        <f t="shared" si="56"/>
        <v>0</v>
      </c>
      <c r="BP69">
        <f t="shared" si="56"/>
        <v>0</v>
      </c>
      <c r="BQ69">
        <f t="shared" si="56"/>
        <v>0</v>
      </c>
      <c r="BR69">
        <f t="shared" si="56"/>
        <v>0</v>
      </c>
      <c r="BS69">
        <f t="shared" si="56"/>
        <v>0</v>
      </c>
      <c r="BT69">
        <f t="shared" si="56"/>
        <v>0</v>
      </c>
      <c r="BU69">
        <f t="shared" si="56"/>
        <v>0</v>
      </c>
      <c r="BV69">
        <f t="shared" si="56"/>
        <v>0</v>
      </c>
      <c r="BW69">
        <f t="shared" si="56"/>
        <v>0</v>
      </c>
      <c r="BX69">
        <f t="shared" si="56"/>
        <v>0</v>
      </c>
      <c r="BY69">
        <f t="shared" si="56"/>
        <v>0</v>
      </c>
      <c r="BZ69">
        <f t="shared" si="56"/>
        <v>0</v>
      </c>
      <c r="CA69">
        <f t="shared" si="56"/>
        <v>0</v>
      </c>
      <c r="CB69">
        <f t="shared" si="56"/>
        <v>0</v>
      </c>
      <c r="CC69">
        <f t="shared" si="56"/>
        <v>0</v>
      </c>
      <c r="CD69">
        <f t="shared" si="57"/>
        <v>0</v>
      </c>
      <c r="CE69">
        <f t="shared" si="57"/>
        <v>0</v>
      </c>
      <c r="CF69">
        <f t="shared" si="57"/>
        <v>0</v>
      </c>
      <c r="CG69">
        <f t="shared" si="57"/>
        <v>0</v>
      </c>
      <c r="CH69">
        <f t="shared" si="57"/>
        <v>0</v>
      </c>
      <c r="CI69">
        <f t="shared" si="57"/>
        <v>0</v>
      </c>
      <c r="CJ69">
        <f t="shared" si="57"/>
        <v>0</v>
      </c>
      <c r="CK69">
        <f t="shared" si="57"/>
        <v>0</v>
      </c>
      <c r="CL69">
        <f t="shared" si="57"/>
        <v>0</v>
      </c>
      <c r="CM69">
        <f t="shared" si="57"/>
        <v>0</v>
      </c>
      <c r="CN69">
        <f t="shared" si="57"/>
        <v>0</v>
      </c>
      <c r="CO69">
        <f t="shared" si="57"/>
        <v>0</v>
      </c>
      <c r="CP69">
        <f t="shared" si="57"/>
        <v>0</v>
      </c>
      <c r="CQ69">
        <f t="shared" si="57"/>
        <v>0</v>
      </c>
      <c r="CR69">
        <f t="shared" si="57"/>
        <v>0</v>
      </c>
      <c r="CS69">
        <f t="shared" si="57"/>
        <v>0</v>
      </c>
      <c r="CT69">
        <f t="shared" si="58"/>
        <v>0</v>
      </c>
      <c r="CU69">
        <f t="shared" si="58"/>
        <v>0</v>
      </c>
      <c r="CV69">
        <f t="shared" si="58"/>
        <v>0</v>
      </c>
      <c r="CW69">
        <f t="shared" si="58"/>
        <v>0</v>
      </c>
      <c r="CX69">
        <f t="shared" si="58"/>
        <v>0</v>
      </c>
      <c r="CY69">
        <f t="shared" si="58"/>
        <v>0</v>
      </c>
      <c r="CZ69">
        <f t="shared" si="58"/>
        <v>0</v>
      </c>
      <c r="DA69">
        <f t="shared" si="58"/>
        <v>0</v>
      </c>
      <c r="DB69">
        <f t="shared" si="58"/>
        <v>0</v>
      </c>
      <c r="DC69">
        <f t="shared" si="58"/>
        <v>0</v>
      </c>
      <c r="DD69">
        <f t="shared" si="58"/>
        <v>0</v>
      </c>
      <c r="DE69">
        <f t="shared" si="58"/>
        <v>0</v>
      </c>
      <c r="DF69">
        <f t="shared" si="58"/>
        <v>0</v>
      </c>
      <c r="DG69">
        <f t="shared" si="58"/>
        <v>0</v>
      </c>
      <c r="DH69">
        <f t="shared" si="58"/>
        <v>0</v>
      </c>
      <c r="DI69">
        <f t="shared" si="58"/>
        <v>0</v>
      </c>
      <c r="DJ69">
        <f t="shared" si="59"/>
        <v>0</v>
      </c>
      <c r="DK69">
        <f t="shared" si="59"/>
        <v>0</v>
      </c>
      <c r="DL69">
        <f t="shared" si="59"/>
        <v>0</v>
      </c>
      <c r="DM69">
        <f t="shared" si="59"/>
        <v>0</v>
      </c>
      <c r="DN69">
        <f t="shared" si="59"/>
        <v>0</v>
      </c>
      <c r="DO69">
        <f t="shared" si="59"/>
        <v>0</v>
      </c>
      <c r="DP69">
        <f t="shared" si="59"/>
        <v>0</v>
      </c>
      <c r="DQ69">
        <f t="shared" si="59"/>
        <v>0</v>
      </c>
      <c r="DR69">
        <f t="shared" si="59"/>
        <v>0</v>
      </c>
      <c r="DS69">
        <f t="shared" si="59"/>
        <v>0</v>
      </c>
      <c r="DT69">
        <f t="shared" si="59"/>
        <v>0</v>
      </c>
      <c r="DU69">
        <f t="shared" si="59"/>
        <v>0</v>
      </c>
      <c r="DV69">
        <f t="shared" si="59"/>
        <v>0</v>
      </c>
      <c r="DW69">
        <f t="shared" si="59"/>
        <v>0</v>
      </c>
      <c r="DX69">
        <f t="shared" si="59"/>
        <v>0</v>
      </c>
      <c r="DY69">
        <f t="shared" si="59"/>
        <v>0</v>
      </c>
      <c r="DZ69">
        <f t="shared" si="60"/>
        <v>0</v>
      </c>
      <c r="EA69">
        <f t="shared" si="60"/>
        <v>0</v>
      </c>
      <c r="EB69">
        <f t="shared" si="60"/>
        <v>0</v>
      </c>
      <c r="EC69">
        <f t="shared" si="60"/>
        <v>0</v>
      </c>
      <c r="ED69">
        <f t="shared" si="60"/>
        <v>0</v>
      </c>
      <c r="EE69">
        <f t="shared" si="60"/>
        <v>0</v>
      </c>
      <c r="EF69">
        <f t="shared" si="60"/>
        <v>0</v>
      </c>
      <c r="EG69">
        <f t="shared" si="60"/>
        <v>0</v>
      </c>
      <c r="EH69">
        <f t="shared" si="60"/>
        <v>0</v>
      </c>
      <c r="EI69">
        <f t="shared" si="60"/>
        <v>0</v>
      </c>
      <c r="EJ69">
        <f t="shared" si="60"/>
        <v>0</v>
      </c>
      <c r="EK69">
        <f t="shared" si="60"/>
        <v>0</v>
      </c>
      <c r="EL69">
        <f t="shared" si="60"/>
        <v>0</v>
      </c>
      <c r="EM69">
        <f t="shared" si="60"/>
        <v>0</v>
      </c>
      <c r="EN69">
        <f t="shared" si="60"/>
        <v>0</v>
      </c>
      <c r="EO69">
        <f t="shared" si="60"/>
        <v>0</v>
      </c>
      <c r="EP69">
        <f t="shared" si="61"/>
        <v>0</v>
      </c>
      <c r="EQ69">
        <f t="shared" si="61"/>
        <v>0</v>
      </c>
      <c r="ER69">
        <f t="shared" si="61"/>
        <v>0</v>
      </c>
      <c r="ES69">
        <f t="shared" si="61"/>
        <v>0</v>
      </c>
      <c r="ET69">
        <f t="shared" si="61"/>
        <v>0</v>
      </c>
      <c r="EU69">
        <f t="shared" si="61"/>
        <v>0</v>
      </c>
      <c r="EV69">
        <f t="shared" si="61"/>
        <v>0</v>
      </c>
      <c r="EW69">
        <f t="shared" si="61"/>
        <v>0</v>
      </c>
      <c r="EX69">
        <f t="shared" si="61"/>
        <v>0</v>
      </c>
      <c r="EY69">
        <f t="shared" si="61"/>
        <v>0</v>
      </c>
      <c r="EZ69">
        <f t="shared" si="61"/>
        <v>0</v>
      </c>
      <c r="FA69">
        <f t="shared" si="61"/>
        <v>0</v>
      </c>
      <c r="FB69">
        <f t="shared" si="61"/>
        <v>0</v>
      </c>
      <c r="FC69">
        <f t="shared" si="61"/>
        <v>0</v>
      </c>
      <c r="FD69">
        <f t="shared" si="61"/>
        <v>0</v>
      </c>
      <c r="FE69">
        <f t="shared" si="61"/>
        <v>0</v>
      </c>
      <c r="FF69">
        <f t="shared" si="62"/>
        <v>0</v>
      </c>
      <c r="FG69">
        <f t="shared" si="62"/>
        <v>0</v>
      </c>
      <c r="FH69">
        <f t="shared" si="62"/>
        <v>0</v>
      </c>
      <c r="FI69">
        <f t="shared" si="62"/>
        <v>0</v>
      </c>
      <c r="FJ69">
        <f t="shared" si="62"/>
        <v>0</v>
      </c>
      <c r="FK69">
        <f t="shared" si="62"/>
        <v>0</v>
      </c>
      <c r="FL69">
        <f t="shared" si="62"/>
        <v>0</v>
      </c>
      <c r="FM69">
        <f t="shared" si="62"/>
        <v>0</v>
      </c>
      <c r="FN69">
        <f t="shared" si="62"/>
        <v>0</v>
      </c>
      <c r="FO69">
        <f t="shared" si="62"/>
        <v>0</v>
      </c>
      <c r="FP69">
        <f t="shared" si="62"/>
        <v>0</v>
      </c>
      <c r="FQ69">
        <f t="shared" si="62"/>
        <v>0</v>
      </c>
      <c r="FR69">
        <f t="shared" si="62"/>
        <v>0</v>
      </c>
      <c r="FS69">
        <f t="shared" si="62"/>
        <v>0</v>
      </c>
      <c r="FT69">
        <f t="shared" si="62"/>
        <v>0</v>
      </c>
      <c r="FU69">
        <f t="shared" si="62"/>
        <v>0</v>
      </c>
      <c r="FV69">
        <f t="shared" si="63"/>
        <v>0</v>
      </c>
      <c r="FW69">
        <f t="shared" si="63"/>
        <v>0</v>
      </c>
      <c r="FX69">
        <f t="shared" si="63"/>
        <v>0</v>
      </c>
      <c r="FY69">
        <f t="shared" si="63"/>
        <v>0</v>
      </c>
      <c r="FZ69">
        <f t="shared" si="63"/>
        <v>0</v>
      </c>
      <c r="GA69">
        <f t="shared" si="63"/>
        <v>0</v>
      </c>
      <c r="GB69">
        <f t="shared" si="63"/>
        <v>0</v>
      </c>
      <c r="GC69">
        <f t="shared" si="63"/>
        <v>0</v>
      </c>
      <c r="GD69">
        <f t="shared" si="63"/>
        <v>0</v>
      </c>
      <c r="GE69">
        <f t="shared" si="63"/>
        <v>0</v>
      </c>
      <c r="GF69">
        <f t="shared" si="63"/>
        <v>0</v>
      </c>
      <c r="GG69">
        <f t="shared" si="63"/>
        <v>0</v>
      </c>
      <c r="GH69">
        <f t="shared" si="63"/>
        <v>0</v>
      </c>
      <c r="GI69">
        <f t="shared" si="63"/>
        <v>0</v>
      </c>
      <c r="GJ69">
        <f t="shared" si="63"/>
        <v>0</v>
      </c>
      <c r="GK69">
        <f t="shared" si="63"/>
        <v>0</v>
      </c>
      <c r="GL69">
        <f t="shared" si="64"/>
        <v>0</v>
      </c>
      <c r="GM69">
        <f t="shared" si="64"/>
        <v>0</v>
      </c>
      <c r="GN69">
        <f t="shared" si="64"/>
        <v>0</v>
      </c>
      <c r="GO69">
        <f t="shared" si="64"/>
        <v>0</v>
      </c>
      <c r="GP69">
        <f t="shared" si="64"/>
        <v>0</v>
      </c>
      <c r="GQ69">
        <f t="shared" si="64"/>
        <v>0</v>
      </c>
      <c r="GR69">
        <f t="shared" si="64"/>
        <v>0</v>
      </c>
      <c r="GS69">
        <f t="shared" si="64"/>
        <v>0</v>
      </c>
    </row>
    <row r="70" spans="1:201" x14ac:dyDescent="0.25">
      <c r="A70" s="2">
        <v>1939</v>
      </c>
      <c r="B70">
        <f t="shared" ref="B70:Q85" si="67">IF($A70&gt;=B$4,0,1)*COUNTIF($A$5:$A$204,2020-B$4-$A70)*$A70*B$4*(2020-B$4-$A70)</f>
        <v>0</v>
      </c>
      <c r="C70">
        <f t="shared" si="67"/>
        <v>0</v>
      </c>
      <c r="D70">
        <f t="shared" si="67"/>
        <v>0</v>
      </c>
      <c r="E70">
        <f t="shared" si="67"/>
        <v>0</v>
      </c>
      <c r="F70">
        <f t="shared" si="67"/>
        <v>0</v>
      </c>
      <c r="G70">
        <f t="shared" si="67"/>
        <v>0</v>
      </c>
      <c r="H70">
        <f t="shared" si="67"/>
        <v>0</v>
      </c>
      <c r="I70">
        <f t="shared" si="67"/>
        <v>0</v>
      </c>
      <c r="J70">
        <f t="shared" si="67"/>
        <v>0</v>
      </c>
      <c r="K70">
        <f t="shared" si="67"/>
        <v>0</v>
      </c>
      <c r="L70">
        <f t="shared" si="67"/>
        <v>0</v>
      </c>
      <c r="M70">
        <f t="shared" si="67"/>
        <v>0</v>
      </c>
      <c r="N70">
        <f t="shared" si="67"/>
        <v>0</v>
      </c>
      <c r="O70">
        <f t="shared" si="67"/>
        <v>0</v>
      </c>
      <c r="P70">
        <f t="shared" si="67"/>
        <v>0</v>
      </c>
      <c r="Q70">
        <f t="shared" si="65"/>
        <v>0</v>
      </c>
      <c r="R70">
        <f t="shared" si="65"/>
        <v>0</v>
      </c>
      <c r="S70">
        <f t="shared" si="65"/>
        <v>0</v>
      </c>
      <c r="T70">
        <f t="shared" si="65"/>
        <v>0</v>
      </c>
      <c r="U70">
        <f t="shared" si="65"/>
        <v>0</v>
      </c>
      <c r="V70">
        <f t="shared" si="65"/>
        <v>0</v>
      </c>
      <c r="W70">
        <f t="shared" si="65"/>
        <v>0</v>
      </c>
      <c r="X70">
        <f t="shared" si="65"/>
        <v>0</v>
      </c>
      <c r="Y70">
        <f t="shared" si="65"/>
        <v>0</v>
      </c>
      <c r="Z70">
        <f t="shared" si="65"/>
        <v>0</v>
      </c>
      <c r="AA70">
        <f t="shared" si="65"/>
        <v>0</v>
      </c>
      <c r="AB70">
        <f t="shared" si="65"/>
        <v>0</v>
      </c>
      <c r="AC70">
        <f t="shared" si="65"/>
        <v>0</v>
      </c>
      <c r="AD70">
        <f t="shared" si="65"/>
        <v>0</v>
      </c>
      <c r="AE70">
        <f t="shared" si="65"/>
        <v>0</v>
      </c>
      <c r="AF70">
        <f t="shared" si="65"/>
        <v>0</v>
      </c>
      <c r="AG70">
        <f t="shared" si="66"/>
        <v>0</v>
      </c>
      <c r="AH70">
        <f t="shared" si="54"/>
        <v>0</v>
      </c>
      <c r="AI70">
        <f t="shared" si="54"/>
        <v>0</v>
      </c>
      <c r="AJ70">
        <f t="shared" si="54"/>
        <v>0</v>
      </c>
      <c r="AK70">
        <f t="shared" si="54"/>
        <v>0</v>
      </c>
      <c r="AL70">
        <f t="shared" si="54"/>
        <v>0</v>
      </c>
      <c r="AM70">
        <f t="shared" si="54"/>
        <v>0</v>
      </c>
      <c r="AN70">
        <f t="shared" si="54"/>
        <v>0</v>
      </c>
      <c r="AO70">
        <f t="shared" si="54"/>
        <v>0</v>
      </c>
      <c r="AP70">
        <f t="shared" si="54"/>
        <v>0</v>
      </c>
      <c r="AQ70">
        <f t="shared" si="54"/>
        <v>0</v>
      </c>
      <c r="AR70">
        <f t="shared" si="54"/>
        <v>0</v>
      </c>
      <c r="AS70">
        <f t="shared" si="54"/>
        <v>0</v>
      </c>
      <c r="AT70">
        <f t="shared" si="54"/>
        <v>0</v>
      </c>
      <c r="AU70">
        <f t="shared" si="54"/>
        <v>0</v>
      </c>
      <c r="AV70">
        <f t="shared" si="54"/>
        <v>0</v>
      </c>
      <c r="AW70">
        <f t="shared" si="54"/>
        <v>0</v>
      </c>
      <c r="AX70">
        <f t="shared" si="55"/>
        <v>0</v>
      </c>
      <c r="AY70">
        <f t="shared" si="55"/>
        <v>0</v>
      </c>
      <c r="AZ70">
        <f t="shared" si="55"/>
        <v>0</v>
      </c>
      <c r="BA70">
        <f t="shared" si="55"/>
        <v>0</v>
      </c>
      <c r="BB70">
        <f t="shared" si="55"/>
        <v>0</v>
      </c>
      <c r="BC70">
        <f t="shared" si="55"/>
        <v>0</v>
      </c>
      <c r="BD70">
        <f t="shared" si="55"/>
        <v>0</v>
      </c>
      <c r="BE70">
        <f t="shared" si="55"/>
        <v>0</v>
      </c>
      <c r="BF70">
        <f t="shared" si="55"/>
        <v>0</v>
      </c>
      <c r="BG70">
        <f t="shared" si="55"/>
        <v>0</v>
      </c>
      <c r="BH70">
        <f t="shared" si="55"/>
        <v>0</v>
      </c>
      <c r="BI70">
        <f t="shared" si="55"/>
        <v>0</v>
      </c>
      <c r="BJ70">
        <f t="shared" si="55"/>
        <v>0</v>
      </c>
      <c r="BK70">
        <f t="shared" si="55"/>
        <v>0</v>
      </c>
      <c r="BL70">
        <f t="shared" si="55"/>
        <v>0</v>
      </c>
      <c r="BM70">
        <f t="shared" si="55"/>
        <v>0</v>
      </c>
      <c r="BN70">
        <f t="shared" si="56"/>
        <v>0</v>
      </c>
      <c r="BO70">
        <f t="shared" si="56"/>
        <v>0</v>
      </c>
      <c r="BP70">
        <f t="shared" si="56"/>
        <v>0</v>
      </c>
      <c r="BQ70">
        <f t="shared" si="56"/>
        <v>0</v>
      </c>
      <c r="BR70">
        <f t="shared" si="56"/>
        <v>0</v>
      </c>
      <c r="BS70">
        <f t="shared" si="56"/>
        <v>0</v>
      </c>
      <c r="BT70">
        <f t="shared" si="56"/>
        <v>0</v>
      </c>
      <c r="BU70">
        <f t="shared" si="56"/>
        <v>0</v>
      </c>
      <c r="BV70">
        <f t="shared" si="56"/>
        <v>0</v>
      </c>
      <c r="BW70">
        <f t="shared" si="56"/>
        <v>0</v>
      </c>
      <c r="BX70">
        <f t="shared" si="56"/>
        <v>0</v>
      </c>
      <c r="BY70">
        <f t="shared" si="56"/>
        <v>0</v>
      </c>
      <c r="BZ70">
        <f t="shared" si="56"/>
        <v>0</v>
      </c>
      <c r="CA70">
        <f t="shared" si="56"/>
        <v>0</v>
      </c>
      <c r="CB70">
        <f t="shared" si="56"/>
        <v>0</v>
      </c>
      <c r="CC70">
        <f t="shared" si="56"/>
        <v>0</v>
      </c>
      <c r="CD70">
        <f t="shared" si="57"/>
        <v>0</v>
      </c>
      <c r="CE70">
        <f t="shared" si="57"/>
        <v>0</v>
      </c>
      <c r="CF70">
        <f t="shared" si="57"/>
        <v>0</v>
      </c>
      <c r="CG70">
        <f t="shared" si="57"/>
        <v>0</v>
      </c>
      <c r="CH70">
        <f t="shared" si="57"/>
        <v>0</v>
      </c>
      <c r="CI70">
        <f t="shared" si="57"/>
        <v>0</v>
      </c>
      <c r="CJ70">
        <f t="shared" si="57"/>
        <v>0</v>
      </c>
      <c r="CK70">
        <f t="shared" si="57"/>
        <v>0</v>
      </c>
      <c r="CL70">
        <f t="shared" si="57"/>
        <v>0</v>
      </c>
      <c r="CM70">
        <f t="shared" si="57"/>
        <v>0</v>
      </c>
      <c r="CN70">
        <f t="shared" si="57"/>
        <v>0</v>
      </c>
      <c r="CO70">
        <f t="shared" si="57"/>
        <v>0</v>
      </c>
      <c r="CP70">
        <f t="shared" si="57"/>
        <v>0</v>
      </c>
      <c r="CQ70">
        <f t="shared" si="57"/>
        <v>0</v>
      </c>
      <c r="CR70">
        <f t="shared" si="57"/>
        <v>0</v>
      </c>
      <c r="CS70">
        <f t="shared" si="57"/>
        <v>0</v>
      </c>
      <c r="CT70">
        <f t="shared" si="58"/>
        <v>0</v>
      </c>
      <c r="CU70">
        <f t="shared" si="58"/>
        <v>0</v>
      </c>
      <c r="CV70">
        <f t="shared" si="58"/>
        <v>0</v>
      </c>
      <c r="CW70">
        <f t="shared" si="58"/>
        <v>0</v>
      </c>
      <c r="CX70">
        <f t="shared" si="58"/>
        <v>0</v>
      </c>
      <c r="CY70">
        <f t="shared" si="58"/>
        <v>0</v>
      </c>
      <c r="CZ70">
        <f t="shared" si="58"/>
        <v>0</v>
      </c>
      <c r="DA70">
        <f t="shared" si="58"/>
        <v>0</v>
      </c>
      <c r="DB70">
        <f t="shared" si="58"/>
        <v>0</v>
      </c>
      <c r="DC70">
        <f t="shared" si="58"/>
        <v>0</v>
      </c>
      <c r="DD70">
        <f t="shared" si="58"/>
        <v>0</v>
      </c>
      <c r="DE70">
        <f t="shared" si="58"/>
        <v>0</v>
      </c>
      <c r="DF70">
        <f t="shared" si="58"/>
        <v>0</v>
      </c>
      <c r="DG70">
        <f t="shared" si="58"/>
        <v>0</v>
      </c>
      <c r="DH70">
        <f t="shared" si="58"/>
        <v>0</v>
      </c>
      <c r="DI70">
        <f t="shared" si="58"/>
        <v>0</v>
      </c>
      <c r="DJ70">
        <f t="shared" si="59"/>
        <v>0</v>
      </c>
      <c r="DK70">
        <f t="shared" si="59"/>
        <v>0</v>
      </c>
      <c r="DL70">
        <f t="shared" si="59"/>
        <v>0</v>
      </c>
      <c r="DM70">
        <f t="shared" si="59"/>
        <v>0</v>
      </c>
      <c r="DN70">
        <f t="shared" si="59"/>
        <v>0</v>
      </c>
      <c r="DO70">
        <f t="shared" si="59"/>
        <v>0</v>
      </c>
      <c r="DP70">
        <f t="shared" si="59"/>
        <v>0</v>
      </c>
      <c r="DQ70">
        <f t="shared" si="59"/>
        <v>0</v>
      </c>
      <c r="DR70">
        <f t="shared" si="59"/>
        <v>0</v>
      </c>
      <c r="DS70">
        <f t="shared" si="59"/>
        <v>0</v>
      </c>
      <c r="DT70">
        <f t="shared" si="59"/>
        <v>0</v>
      </c>
      <c r="DU70">
        <f t="shared" si="59"/>
        <v>0</v>
      </c>
      <c r="DV70">
        <f t="shared" si="59"/>
        <v>0</v>
      </c>
      <c r="DW70">
        <f t="shared" si="59"/>
        <v>0</v>
      </c>
      <c r="DX70">
        <f t="shared" si="59"/>
        <v>0</v>
      </c>
      <c r="DY70">
        <f t="shared" si="59"/>
        <v>0</v>
      </c>
      <c r="DZ70">
        <f t="shared" si="60"/>
        <v>0</v>
      </c>
      <c r="EA70">
        <f t="shared" si="60"/>
        <v>0</v>
      </c>
      <c r="EB70">
        <f t="shared" si="60"/>
        <v>0</v>
      </c>
      <c r="EC70">
        <f t="shared" si="60"/>
        <v>0</v>
      </c>
      <c r="ED70">
        <f t="shared" si="60"/>
        <v>0</v>
      </c>
      <c r="EE70">
        <f t="shared" si="60"/>
        <v>0</v>
      </c>
      <c r="EF70">
        <f t="shared" si="60"/>
        <v>0</v>
      </c>
      <c r="EG70">
        <f t="shared" si="60"/>
        <v>0</v>
      </c>
      <c r="EH70">
        <f t="shared" si="60"/>
        <v>0</v>
      </c>
      <c r="EI70">
        <f t="shared" si="60"/>
        <v>0</v>
      </c>
      <c r="EJ70">
        <f t="shared" si="60"/>
        <v>0</v>
      </c>
      <c r="EK70">
        <f t="shared" si="60"/>
        <v>0</v>
      </c>
      <c r="EL70">
        <f t="shared" si="60"/>
        <v>0</v>
      </c>
      <c r="EM70">
        <f t="shared" si="60"/>
        <v>0</v>
      </c>
      <c r="EN70">
        <f t="shared" si="60"/>
        <v>0</v>
      </c>
      <c r="EO70">
        <f t="shared" si="60"/>
        <v>0</v>
      </c>
      <c r="EP70">
        <f t="shared" si="61"/>
        <v>0</v>
      </c>
      <c r="EQ70">
        <f t="shared" si="61"/>
        <v>0</v>
      </c>
      <c r="ER70">
        <f t="shared" si="61"/>
        <v>0</v>
      </c>
      <c r="ES70">
        <f t="shared" si="61"/>
        <v>0</v>
      </c>
      <c r="ET70">
        <f t="shared" si="61"/>
        <v>0</v>
      </c>
      <c r="EU70">
        <f t="shared" si="61"/>
        <v>0</v>
      </c>
      <c r="EV70">
        <f t="shared" si="61"/>
        <v>0</v>
      </c>
      <c r="EW70">
        <f t="shared" si="61"/>
        <v>0</v>
      </c>
      <c r="EX70">
        <f t="shared" si="61"/>
        <v>0</v>
      </c>
      <c r="EY70">
        <f t="shared" si="61"/>
        <v>0</v>
      </c>
      <c r="EZ70">
        <f t="shared" si="61"/>
        <v>0</v>
      </c>
      <c r="FA70">
        <f t="shared" si="61"/>
        <v>0</v>
      </c>
      <c r="FB70">
        <f t="shared" si="61"/>
        <v>0</v>
      </c>
      <c r="FC70">
        <f t="shared" si="61"/>
        <v>0</v>
      </c>
      <c r="FD70">
        <f t="shared" si="61"/>
        <v>0</v>
      </c>
      <c r="FE70">
        <f t="shared" si="61"/>
        <v>0</v>
      </c>
      <c r="FF70">
        <f t="shared" si="62"/>
        <v>0</v>
      </c>
      <c r="FG70">
        <f t="shared" si="62"/>
        <v>0</v>
      </c>
      <c r="FH70">
        <f t="shared" si="62"/>
        <v>0</v>
      </c>
      <c r="FI70">
        <f t="shared" si="62"/>
        <v>0</v>
      </c>
      <c r="FJ70">
        <f t="shared" si="62"/>
        <v>0</v>
      </c>
      <c r="FK70">
        <f t="shared" si="62"/>
        <v>0</v>
      </c>
      <c r="FL70">
        <f t="shared" si="62"/>
        <v>0</v>
      </c>
      <c r="FM70">
        <f t="shared" si="62"/>
        <v>0</v>
      </c>
      <c r="FN70">
        <f t="shared" si="62"/>
        <v>0</v>
      </c>
      <c r="FO70">
        <f t="shared" si="62"/>
        <v>0</v>
      </c>
      <c r="FP70">
        <f t="shared" si="62"/>
        <v>0</v>
      </c>
      <c r="FQ70">
        <f t="shared" si="62"/>
        <v>0</v>
      </c>
      <c r="FR70">
        <f t="shared" si="62"/>
        <v>0</v>
      </c>
      <c r="FS70">
        <f t="shared" si="62"/>
        <v>0</v>
      </c>
      <c r="FT70">
        <f t="shared" si="62"/>
        <v>0</v>
      </c>
      <c r="FU70">
        <f t="shared" si="62"/>
        <v>0</v>
      </c>
      <c r="FV70">
        <f t="shared" si="63"/>
        <v>0</v>
      </c>
      <c r="FW70">
        <f t="shared" si="63"/>
        <v>0</v>
      </c>
      <c r="FX70">
        <f t="shared" si="63"/>
        <v>0</v>
      </c>
      <c r="FY70">
        <f t="shared" si="63"/>
        <v>0</v>
      </c>
      <c r="FZ70">
        <f t="shared" si="63"/>
        <v>0</v>
      </c>
      <c r="GA70">
        <f t="shared" si="63"/>
        <v>0</v>
      </c>
      <c r="GB70">
        <f t="shared" si="63"/>
        <v>0</v>
      </c>
      <c r="GC70">
        <f t="shared" si="63"/>
        <v>0</v>
      </c>
      <c r="GD70">
        <f t="shared" si="63"/>
        <v>0</v>
      </c>
      <c r="GE70">
        <f t="shared" si="63"/>
        <v>0</v>
      </c>
      <c r="GF70">
        <f t="shared" si="63"/>
        <v>0</v>
      </c>
      <c r="GG70">
        <f t="shared" si="63"/>
        <v>0</v>
      </c>
      <c r="GH70">
        <f t="shared" si="63"/>
        <v>0</v>
      </c>
      <c r="GI70">
        <f t="shared" si="63"/>
        <v>0</v>
      </c>
      <c r="GJ70">
        <f t="shared" si="63"/>
        <v>0</v>
      </c>
      <c r="GK70">
        <f t="shared" si="63"/>
        <v>0</v>
      </c>
      <c r="GL70">
        <f t="shared" si="64"/>
        <v>0</v>
      </c>
      <c r="GM70">
        <f t="shared" si="64"/>
        <v>0</v>
      </c>
      <c r="GN70">
        <f t="shared" si="64"/>
        <v>0</v>
      </c>
      <c r="GO70">
        <f t="shared" si="64"/>
        <v>0</v>
      </c>
      <c r="GP70">
        <f t="shared" si="64"/>
        <v>0</v>
      </c>
      <c r="GQ70">
        <f t="shared" si="64"/>
        <v>0</v>
      </c>
      <c r="GR70">
        <f t="shared" si="64"/>
        <v>0</v>
      </c>
      <c r="GS70">
        <f t="shared" si="64"/>
        <v>0</v>
      </c>
    </row>
    <row r="71" spans="1:201" x14ac:dyDescent="0.25">
      <c r="A71" s="2">
        <v>1489</v>
      </c>
      <c r="B71">
        <f t="shared" si="67"/>
        <v>0</v>
      </c>
      <c r="C71">
        <f t="shared" si="67"/>
        <v>0</v>
      </c>
      <c r="D71">
        <f t="shared" si="67"/>
        <v>0</v>
      </c>
      <c r="E71">
        <f t="shared" si="67"/>
        <v>0</v>
      </c>
      <c r="F71">
        <f t="shared" si="67"/>
        <v>0</v>
      </c>
      <c r="G71">
        <f t="shared" si="67"/>
        <v>0</v>
      </c>
      <c r="H71">
        <f t="shared" si="67"/>
        <v>0</v>
      </c>
      <c r="I71">
        <f t="shared" si="67"/>
        <v>0</v>
      </c>
      <c r="J71">
        <f t="shared" si="67"/>
        <v>0</v>
      </c>
      <c r="K71">
        <f t="shared" si="67"/>
        <v>0</v>
      </c>
      <c r="L71">
        <f t="shared" si="67"/>
        <v>0</v>
      </c>
      <c r="M71">
        <f t="shared" si="67"/>
        <v>0</v>
      </c>
      <c r="N71">
        <f t="shared" si="67"/>
        <v>0</v>
      </c>
      <c r="O71">
        <f t="shared" si="67"/>
        <v>0</v>
      </c>
      <c r="P71">
        <f t="shared" si="67"/>
        <v>0</v>
      </c>
      <c r="Q71">
        <f t="shared" si="65"/>
        <v>0</v>
      </c>
      <c r="R71">
        <f t="shared" si="65"/>
        <v>0</v>
      </c>
      <c r="S71">
        <f t="shared" si="65"/>
        <v>0</v>
      </c>
      <c r="T71">
        <f t="shared" si="65"/>
        <v>0</v>
      </c>
      <c r="U71">
        <f t="shared" si="65"/>
        <v>0</v>
      </c>
      <c r="V71">
        <f t="shared" si="65"/>
        <v>0</v>
      </c>
      <c r="W71">
        <f t="shared" si="65"/>
        <v>0</v>
      </c>
      <c r="X71">
        <f t="shared" si="65"/>
        <v>0</v>
      </c>
      <c r="Y71">
        <f t="shared" si="65"/>
        <v>0</v>
      </c>
      <c r="Z71">
        <f t="shared" si="65"/>
        <v>0</v>
      </c>
      <c r="AA71">
        <f t="shared" si="65"/>
        <v>0</v>
      </c>
      <c r="AB71">
        <f t="shared" si="65"/>
        <v>0</v>
      </c>
      <c r="AC71">
        <f t="shared" si="65"/>
        <v>0</v>
      </c>
      <c r="AD71">
        <f t="shared" si="65"/>
        <v>0</v>
      </c>
      <c r="AE71">
        <f t="shared" si="65"/>
        <v>0</v>
      </c>
      <c r="AF71">
        <f t="shared" si="65"/>
        <v>0</v>
      </c>
      <c r="AG71">
        <f t="shared" si="66"/>
        <v>0</v>
      </c>
      <c r="AH71">
        <f t="shared" si="54"/>
        <v>0</v>
      </c>
      <c r="AI71">
        <f t="shared" si="54"/>
        <v>0</v>
      </c>
      <c r="AJ71">
        <f t="shared" si="54"/>
        <v>0</v>
      </c>
      <c r="AK71">
        <f t="shared" si="54"/>
        <v>0</v>
      </c>
      <c r="AL71">
        <f t="shared" si="54"/>
        <v>0</v>
      </c>
      <c r="AM71">
        <f t="shared" si="54"/>
        <v>0</v>
      </c>
      <c r="AN71">
        <f t="shared" si="54"/>
        <v>0</v>
      </c>
      <c r="AO71">
        <f t="shared" si="54"/>
        <v>0</v>
      </c>
      <c r="AP71">
        <f t="shared" si="54"/>
        <v>0</v>
      </c>
      <c r="AQ71">
        <f t="shared" si="54"/>
        <v>0</v>
      </c>
      <c r="AR71">
        <f t="shared" si="54"/>
        <v>0</v>
      </c>
      <c r="AS71">
        <f t="shared" si="54"/>
        <v>0</v>
      </c>
      <c r="AT71">
        <f t="shared" si="54"/>
        <v>0</v>
      </c>
      <c r="AU71">
        <f t="shared" si="54"/>
        <v>0</v>
      </c>
      <c r="AV71">
        <f t="shared" si="54"/>
        <v>0</v>
      </c>
      <c r="AW71">
        <f t="shared" si="54"/>
        <v>0</v>
      </c>
      <c r="AX71">
        <f t="shared" si="55"/>
        <v>0</v>
      </c>
      <c r="AY71">
        <f t="shared" si="55"/>
        <v>0</v>
      </c>
      <c r="AZ71">
        <f t="shared" si="55"/>
        <v>0</v>
      </c>
      <c r="BA71">
        <f t="shared" si="55"/>
        <v>0</v>
      </c>
      <c r="BB71">
        <f t="shared" si="55"/>
        <v>0</v>
      </c>
      <c r="BC71">
        <f t="shared" si="55"/>
        <v>0</v>
      </c>
      <c r="BD71">
        <f t="shared" si="55"/>
        <v>0</v>
      </c>
      <c r="BE71">
        <f t="shared" si="55"/>
        <v>0</v>
      </c>
      <c r="BF71">
        <f t="shared" si="55"/>
        <v>0</v>
      </c>
      <c r="BG71">
        <f t="shared" si="55"/>
        <v>0</v>
      </c>
      <c r="BH71">
        <f t="shared" si="55"/>
        <v>0</v>
      </c>
      <c r="BI71">
        <f t="shared" si="55"/>
        <v>0</v>
      </c>
      <c r="BJ71">
        <f t="shared" si="55"/>
        <v>0</v>
      </c>
      <c r="BK71">
        <f t="shared" si="55"/>
        <v>0</v>
      </c>
      <c r="BL71">
        <f t="shared" si="55"/>
        <v>0</v>
      </c>
      <c r="BM71">
        <f t="shared" si="55"/>
        <v>0</v>
      </c>
      <c r="BN71">
        <f t="shared" si="56"/>
        <v>0</v>
      </c>
      <c r="BO71">
        <f t="shared" si="56"/>
        <v>0</v>
      </c>
      <c r="BP71">
        <f t="shared" si="56"/>
        <v>0</v>
      </c>
      <c r="BQ71">
        <f t="shared" si="56"/>
        <v>0</v>
      </c>
      <c r="BR71">
        <f t="shared" si="56"/>
        <v>0</v>
      </c>
      <c r="BS71">
        <f t="shared" si="56"/>
        <v>0</v>
      </c>
      <c r="BT71">
        <f t="shared" si="56"/>
        <v>0</v>
      </c>
      <c r="BU71">
        <f t="shared" si="56"/>
        <v>0</v>
      </c>
      <c r="BV71">
        <f t="shared" si="56"/>
        <v>0</v>
      </c>
      <c r="BW71">
        <f t="shared" si="56"/>
        <v>0</v>
      </c>
      <c r="BX71">
        <f t="shared" si="56"/>
        <v>0</v>
      </c>
      <c r="BY71">
        <f t="shared" si="56"/>
        <v>0</v>
      </c>
      <c r="BZ71">
        <f t="shared" si="56"/>
        <v>0</v>
      </c>
      <c r="CA71">
        <f t="shared" si="56"/>
        <v>0</v>
      </c>
      <c r="CB71">
        <f t="shared" si="56"/>
        <v>0</v>
      </c>
      <c r="CC71">
        <f t="shared" si="56"/>
        <v>0</v>
      </c>
      <c r="CD71">
        <f t="shared" si="57"/>
        <v>0</v>
      </c>
      <c r="CE71">
        <f t="shared" si="57"/>
        <v>0</v>
      </c>
      <c r="CF71">
        <f t="shared" si="57"/>
        <v>0</v>
      </c>
      <c r="CG71">
        <f t="shared" si="57"/>
        <v>0</v>
      </c>
      <c r="CH71">
        <f t="shared" si="57"/>
        <v>0</v>
      </c>
      <c r="CI71">
        <f t="shared" si="57"/>
        <v>0</v>
      </c>
      <c r="CJ71">
        <f t="shared" si="57"/>
        <v>0</v>
      </c>
      <c r="CK71">
        <f t="shared" si="57"/>
        <v>0</v>
      </c>
      <c r="CL71">
        <f t="shared" si="57"/>
        <v>0</v>
      </c>
      <c r="CM71">
        <f t="shared" si="57"/>
        <v>0</v>
      </c>
      <c r="CN71">
        <f t="shared" si="57"/>
        <v>0</v>
      </c>
      <c r="CO71">
        <f t="shared" si="57"/>
        <v>0</v>
      </c>
      <c r="CP71">
        <f t="shared" si="57"/>
        <v>0</v>
      </c>
      <c r="CQ71">
        <f t="shared" si="57"/>
        <v>0</v>
      </c>
      <c r="CR71">
        <f t="shared" si="57"/>
        <v>0</v>
      </c>
      <c r="CS71">
        <f t="shared" si="57"/>
        <v>0</v>
      </c>
      <c r="CT71">
        <f t="shared" si="58"/>
        <v>0</v>
      </c>
      <c r="CU71">
        <f t="shared" si="58"/>
        <v>0</v>
      </c>
      <c r="CV71">
        <f t="shared" si="58"/>
        <v>0</v>
      </c>
      <c r="CW71">
        <f t="shared" si="58"/>
        <v>0</v>
      </c>
      <c r="CX71">
        <f t="shared" si="58"/>
        <v>0</v>
      </c>
      <c r="CY71">
        <f t="shared" si="58"/>
        <v>0</v>
      </c>
      <c r="CZ71">
        <f t="shared" si="58"/>
        <v>0</v>
      </c>
      <c r="DA71">
        <f t="shared" si="58"/>
        <v>0</v>
      </c>
      <c r="DB71">
        <f t="shared" si="58"/>
        <v>0</v>
      </c>
      <c r="DC71">
        <f t="shared" si="58"/>
        <v>0</v>
      </c>
      <c r="DD71">
        <f t="shared" si="58"/>
        <v>0</v>
      </c>
      <c r="DE71">
        <f t="shared" si="58"/>
        <v>0</v>
      </c>
      <c r="DF71">
        <f t="shared" si="58"/>
        <v>0</v>
      </c>
      <c r="DG71">
        <f t="shared" si="58"/>
        <v>0</v>
      </c>
      <c r="DH71">
        <f t="shared" si="58"/>
        <v>0</v>
      </c>
      <c r="DI71">
        <f t="shared" si="58"/>
        <v>0</v>
      </c>
      <c r="DJ71">
        <f t="shared" si="59"/>
        <v>0</v>
      </c>
      <c r="DK71">
        <f t="shared" si="59"/>
        <v>0</v>
      </c>
      <c r="DL71">
        <f t="shared" si="59"/>
        <v>0</v>
      </c>
      <c r="DM71">
        <f t="shared" si="59"/>
        <v>0</v>
      </c>
      <c r="DN71">
        <f t="shared" si="59"/>
        <v>0</v>
      </c>
      <c r="DO71">
        <f t="shared" si="59"/>
        <v>0</v>
      </c>
      <c r="DP71">
        <f t="shared" si="59"/>
        <v>0</v>
      </c>
      <c r="DQ71">
        <f t="shared" si="59"/>
        <v>0</v>
      </c>
      <c r="DR71">
        <f t="shared" si="59"/>
        <v>0</v>
      </c>
      <c r="DS71">
        <f t="shared" si="59"/>
        <v>0</v>
      </c>
      <c r="DT71">
        <f t="shared" si="59"/>
        <v>0</v>
      </c>
      <c r="DU71">
        <f t="shared" si="59"/>
        <v>0</v>
      </c>
      <c r="DV71">
        <f t="shared" si="59"/>
        <v>0</v>
      </c>
      <c r="DW71">
        <f t="shared" si="59"/>
        <v>0</v>
      </c>
      <c r="DX71">
        <f t="shared" si="59"/>
        <v>0</v>
      </c>
      <c r="DY71">
        <f t="shared" si="59"/>
        <v>0</v>
      </c>
      <c r="DZ71">
        <f t="shared" si="60"/>
        <v>0</v>
      </c>
      <c r="EA71">
        <f t="shared" si="60"/>
        <v>0</v>
      </c>
      <c r="EB71">
        <f t="shared" si="60"/>
        <v>0</v>
      </c>
      <c r="EC71">
        <f t="shared" si="60"/>
        <v>0</v>
      </c>
      <c r="ED71">
        <f t="shared" si="60"/>
        <v>0</v>
      </c>
      <c r="EE71">
        <f t="shared" si="60"/>
        <v>0</v>
      </c>
      <c r="EF71">
        <f t="shared" si="60"/>
        <v>0</v>
      </c>
      <c r="EG71">
        <f t="shared" si="60"/>
        <v>0</v>
      </c>
      <c r="EH71">
        <f t="shared" si="60"/>
        <v>0</v>
      </c>
      <c r="EI71">
        <f t="shared" si="60"/>
        <v>0</v>
      </c>
      <c r="EJ71">
        <f t="shared" si="60"/>
        <v>0</v>
      </c>
      <c r="EK71">
        <f t="shared" si="60"/>
        <v>0</v>
      </c>
      <c r="EL71">
        <f t="shared" si="60"/>
        <v>0</v>
      </c>
      <c r="EM71">
        <f t="shared" si="60"/>
        <v>0</v>
      </c>
      <c r="EN71">
        <f t="shared" si="60"/>
        <v>0</v>
      </c>
      <c r="EO71">
        <f t="shared" si="60"/>
        <v>0</v>
      </c>
      <c r="EP71">
        <f t="shared" si="61"/>
        <v>0</v>
      </c>
      <c r="EQ71">
        <f t="shared" si="61"/>
        <v>0</v>
      </c>
      <c r="ER71">
        <f t="shared" si="61"/>
        <v>0</v>
      </c>
      <c r="ES71">
        <f t="shared" si="61"/>
        <v>0</v>
      </c>
      <c r="ET71">
        <f t="shared" si="61"/>
        <v>0</v>
      </c>
      <c r="EU71">
        <f t="shared" si="61"/>
        <v>0</v>
      </c>
      <c r="EV71">
        <f t="shared" si="61"/>
        <v>0</v>
      </c>
      <c r="EW71">
        <f t="shared" si="61"/>
        <v>0</v>
      </c>
      <c r="EX71">
        <f t="shared" si="61"/>
        <v>0</v>
      </c>
      <c r="EY71">
        <f t="shared" si="61"/>
        <v>0</v>
      </c>
      <c r="EZ71">
        <f t="shared" si="61"/>
        <v>0</v>
      </c>
      <c r="FA71">
        <f t="shared" si="61"/>
        <v>0</v>
      </c>
      <c r="FB71">
        <f t="shared" si="61"/>
        <v>0</v>
      </c>
      <c r="FC71">
        <f t="shared" si="61"/>
        <v>0</v>
      </c>
      <c r="FD71">
        <f t="shared" si="61"/>
        <v>0</v>
      </c>
      <c r="FE71">
        <f t="shared" si="61"/>
        <v>0</v>
      </c>
      <c r="FF71">
        <f t="shared" si="62"/>
        <v>0</v>
      </c>
      <c r="FG71">
        <f t="shared" si="62"/>
        <v>0</v>
      </c>
      <c r="FH71">
        <f t="shared" si="62"/>
        <v>0</v>
      </c>
      <c r="FI71">
        <f t="shared" si="62"/>
        <v>0</v>
      </c>
      <c r="FJ71">
        <f t="shared" si="62"/>
        <v>0</v>
      </c>
      <c r="FK71">
        <f t="shared" si="62"/>
        <v>0</v>
      </c>
      <c r="FL71">
        <f t="shared" si="62"/>
        <v>0</v>
      </c>
      <c r="FM71">
        <f t="shared" si="62"/>
        <v>0</v>
      </c>
      <c r="FN71">
        <f t="shared" si="62"/>
        <v>0</v>
      </c>
      <c r="FO71">
        <f t="shared" si="62"/>
        <v>0</v>
      </c>
      <c r="FP71">
        <f t="shared" si="62"/>
        <v>0</v>
      </c>
      <c r="FQ71">
        <f t="shared" si="62"/>
        <v>0</v>
      </c>
      <c r="FR71">
        <f t="shared" si="62"/>
        <v>0</v>
      </c>
      <c r="FS71">
        <f t="shared" si="62"/>
        <v>0</v>
      </c>
      <c r="FT71">
        <f t="shared" si="62"/>
        <v>0</v>
      </c>
      <c r="FU71">
        <f t="shared" si="62"/>
        <v>0</v>
      </c>
      <c r="FV71">
        <f t="shared" si="63"/>
        <v>0</v>
      </c>
      <c r="FW71">
        <f t="shared" si="63"/>
        <v>0</v>
      </c>
      <c r="FX71">
        <f t="shared" si="63"/>
        <v>0</v>
      </c>
      <c r="FY71">
        <f t="shared" si="63"/>
        <v>0</v>
      </c>
      <c r="FZ71">
        <f t="shared" si="63"/>
        <v>0</v>
      </c>
      <c r="GA71">
        <f t="shared" si="63"/>
        <v>0</v>
      </c>
      <c r="GB71">
        <f t="shared" si="63"/>
        <v>0</v>
      </c>
      <c r="GC71">
        <f t="shared" si="63"/>
        <v>0</v>
      </c>
      <c r="GD71">
        <f t="shared" si="63"/>
        <v>0</v>
      </c>
      <c r="GE71">
        <f t="shared" si="63"/>
        <v>0</v>
      </c>
      <c r="GF71">
        <f t="shared" si="63"/>
        <v>0</v>
      </c>
      <c r="GG71">
        <f t="shared" si="63"/>
        <v>0</v>
      </c>
      <c r="GH71">
        <f t="shared" si="63"/>
        <v>0</v>
      </c>
      <c r="GI71">
        <f t="shared" si="63"/>
        <v>0</v>
      </c>
      <c r="GJ71">
        <f t="shared" si="63"/>
        <v>0</v>
      </c>
      <c r="GK71">
        <f t="shared" si="63"/>
        <v>0</v>
      </c>
      <c r="GL71">
        <f t="shared" si="64"/>
        <v>0</v>
      </c>
      <c r="GM71">
        <f t="shared" si="64"/>
        <v>0</v>
      </c>
      <c r="GN71">
        <f t="shared" si="64"/>
        <v>0</v>
      </c>
      <c r="GO71">
        <f t="shared" si="64"/>
        <v>0</v>
      </c>
      <c r="GP71">
        <f t="shared" si="64"/>
        <v>0</v>
      </c>
      <c r="GQ71">
        <f t="shared" si="64"/>
        <v>0</v>
      </c>
      <c r="GR71">
        <f t="shared" si="64"/>
        <v>0</v>
      </c>
      <c r="GS71">
        <f t="shared" si="64"/>
        <v>0</v>
      </c>
    </row>
    <row r="72" spans="1:201" x14ac:dyDescent="0.25">
      <c r="A72" s="2">
        <v>1966</v>
      </c>
      <c r="B72">
        <f t="shared" si="67"/>
        <v>0</v>
      </c>
      <c r="C72">
        <f t="shared" si="67"/>
        <v>0</v>
      </c>
      <c r="D72">
        <f t="shared" si="67"/>
        <v>0</v>
      </c>
      <c r="E72">
        <f t="shared" si="67"/>
        <v>0</v>
      </c>
      <c r="F72">
        <f t="shared" si="67"/>
        <v>0</v>
      </c>
      <c r="G72">
        <f t="shared" si="67"/>
        <v>0</v>
      </c>
      <c r="H72">
        <f t="shared" si="67"/>
        <v>0</v>
      </c>
      <c r="I72">
        <f t="shared" si="67"/>
        <v>0</v>
      </c>
      <c r="J72">
        <f t="shared" si="67"/>
        <v>0</v>
      </c>
      <c r="K72">
        <f t="shared" si="67"/>
        <v>0</v>
      </c>
      <c r="L72">
        <f t="shared" si="67"/>
        <v>0</v>
      </c>
      <c r="M72">
        <f t="shared" si="67"/>
        <v>0</v>
      </c>
      <c r="N72">
        <f t="shared" si="67"/>
        <v>0</v>
      </c>
      <c r="O72">
        <f t="shared" si="67"/>
        <v>0</v>
      </c>
      <c r="P72">
        <f t="shared" si="67"/>
        <v>0</v>
      </c>
      <c r="Q72">
        <f t="shared" si="65"/>
        <v>0</v>
      </c>
      <c r="R72">
        <f t="shared" si="65"/>
        <v>0</v>
      </c>
      <c r="S72">
        <f t="shared" si="65"/>
        <v>0</v>
      </c>
      <c r="T72">
        <f t="shared" si="65"/>
        <v>0</v>
      </c>
      <c r="U72">
        <f t="shared" si="65"/>
        <v>0</v>
      </c>
      <c r="V72">
        <f t="shared" si="65"/>
        <v>0</v>
      </c>
      <c r="W72">
        <f t="shared" si="65"/>
        <v>0</v>
      </c>
      <c r="X72">
        <f t="shared" si="65"/>
        <v>0</v>
      </c>
      <c r="Y72">
        <f t="shared" si="65"/>
        <v>0</v>
      </c>
      <c r="Z72">
        <f t="shared" si="65"/>
        <v>0</v>
      </c>
      <c r="AA72">
        <f t="shared" si="65"/>
        <v>0</v>
      </c>
      <c r="AB72">
        <f t="shared" si="65"/>
        <v>0</v>
      </c>
      <c r="AC72">
        <f t="shared" si="65"/>
        <v>0</v>
      </c>
      <c r="AD72">
        <f t="shared" si="65"/>
        <v>0</v>
      </c>
      <c r="AE72">
        <f t="shared" si="65"/>
        <v>0</v>
      </c>
      <c r="AF72">
        <f t="shared" si="65"/>
        <v>0</v>
      </c>
      <c r="AG72">
        <f t="shared" si="66"/>
        <v>0</v>
      </c>
      <c r="AH72">
        <f t="shared" si="54"/>
        <v>0</v>
      </c>
      <c r="AI72">
        <f t="shared" si="54"/>
        <v>0</v>
      </c>
      <c r="AJ72">
        <f t="shared" si="54"/>
        <v>0</v>
      </c>
      <c r="AK72">
        <f t="shared" si="54"/>
        <v>0</v>
      </c>
      <c r="AL72">
        <f t="shared" si="54"/>
        <v>0</v>
      </c>
      <c r="AM72">
        <f t="shared" si="54"/>
        <v>0</v>
      </c>
      <c r="AN72">
        <f t="shared" si="54"/>
        <v>0</v>
      </c>
      <c r="AO72">
        <f t="shared" si="54"/>
        <v>0</v>
      </c>
      <c r="AP72">
        <f t="shared" si="54"/>
        <v>0</v>
      </c>
      <c r="AQ72">
        <f t="shared" si="54"/>
        <v>0</v>
      </c>
      <c r="AR72">
        <f t="shared" si="54"/>
        <v>0</v>
      </c>
      <c r="AS72">
        <f t="shared" si="54"/>
        <v>0</v>
      </c>
      <c r="AT72">
        <f t="shared" si="54"/>
        <v>0</v>
      </c>
      <c r="AU72">
        <f t="shared" si="54"/>
        <v>0</v>
      </c>
      <c r="AV72">
        <f t="shared" si="54"/>
        <v>0</v>
      </c>
      <c r="AW72">
        <f t="shared" si="54"/>
        <v>0</v>
      </c>
      <c r="AX72">
        <f t="shared" si="55"/>
        <v>0</v>
      </c>
      <c r="AY72">
        <f t="shared" si="55"/>
        <v>0</v>
      </c>
      <c r="AZ72">
        <f t="shared" si="55"/>
        <v>0</v>
      </c>
      <c r="BA72">
        <f t="shared" si="55"/>
        <v>0</v>
      </c>
      <c r="BB72">
        <f t="shared" si="55"/>
        <v>0</v>
      </c>
      <c r="BC72">
        <f t="shared" si="55"/>
        <v>0</v>
      </c>
      <c r="BD72">
        <f t="shared" si="55"/>
        <v>0</v>
      </c>
      <c r="BE72">
        <f t="shared" si="55"/>
        <v>0</v>
      </c>
      <c r="BF72">
        <f t="shared" si="55"/>
        <v>0</v>
      </c>
      <c r="BG72">
        <f t="shared" si="55"/>
        <v>0</v>
      </c>
      <c r="BH72">
        <f t="shared" si="55"/>
        <v>0</v>
      </c>
      <c r="BI72">
        <f t="shared" si="55"/>
        <v>0</v>
      </c>
      <c r="BJ72">
        <f t="shared" si="55"/>
        <v>0</v>
      </c>
      <c r="BK72">
        <f t="shared" si="55"/>
        <v>0</v>
      </c>
      <c r="BL72">
        <f t="shared" si="55"/>
        <v>0</v>
      </c>
      <c r="BM72">
        <f t="shared" si="55"/>
        <v>0</v>
      </c>
      <c r="BN72">
        <f t="shared" si="56"/>
        <v>0</v>
      </c>
      <c r="BO72">
        <f t="shared" si="56"/>
        <v>0</v>
      </c>
      <c r="BP72">
        <f t="shared" si="56"/>
        <v>0</v>
      </c>
      <c r="BQ72">
        <f t="shared" si="56"/>
        <v>0</v>
      </c>
      <c r="BR72">
        <f t="shared" si="56"/>
        <v>0</v>
      </c>
      <c r="BS72">
        <f t="shared" si="56"/>
        <v>0</v>
      </c>
      <c r="BT72">
        <f t="shared" si="56"/>
        <v>0</v>
      </c>
      <c r="BU72">
        <f t="shared" si="56"/>
        <v>0</v>
      </c>
      <c r="BV72">
        <f t="shared" si="56"/>
        <v>0</v>
      </c>
      <c r="BW72">
        <f t="shared" si="56"/>
        <v>0</v>
      </c>
      <c r="BX72">
        <f t="shared" si="56"/>
        <v>0</v>
      </c>
      <c r="BY72">
        <f t="shared" si="56"/>
        <v>0</v>
      </c>
      <c r="BZ72">
        <f t="shared" si="56"/>
        <v>0</v>
      </c>
      <c r="CA72">
        <f t="shared" si="56"/>
        <v>0</v>
      </c>
      <c r="CB72">
        <f t="shared" si="56"/>
        <v>0</v>
      </c>
      <c r="CC72">
        <f t="shared" si="56"/>
        <v>0</v>
      </c>
      <c r="CD72">
        <f t="shared" si="57"/>
        <v>0</v>
      </c>
      <c r="CE72">
        <f t="shared" si="57"/>
        <v>0</v>
      </c>
      <c r="CF72">
        <f t="shared" si="57"/>
        <v>0</v>
      </c>
      <c r="CG72">
        <f t="shared" si="57"/>
        <v>0</v>
      </c>
      <c r="CH72">
        <f t="shared" si="57"/>
        <v>0</v>
      </c>
      <c r="CI72">
        <f t="shared" si="57"/>
        <v>0</v>
      </c>
      <c r="CJ72">
        <f t="shared" si="57"/>
        <v>0</v>
      </c>
      <c r="CK72">
        <f t="shared" si="57"/>
        <v>0</v>
      </c>
      <c r="CL72">
        <f t="shared" si="57"/>
        <v>0</v>
      </c>
      <c r="CM72">
        <f t="shared" si="57"/>
        <v>0</v>
      </c>
      <c r="CN72">
        <f t="shared" si="57"/>
        <v>0</v>
      </c>
      <c r="CO72">
        <f t="shared" si="57"/>
        <v>0</v>
      </c>
      <c r="CP72">
        <f t="shared" si="57"/>
        <v>0</v>
      </c>
      <c r="CQ72">
        <f t="shared" si="57"/>
        <v>0</v>
      </c>
      <c r="CR72">
        <f t="shared" si="57"/>
        <v>0</v>
      </c>
      <c r="CS72">
        <f t="shared" si="57"/>
        <v>0</v>
      </c>
      <c r="CT72">
        <f t="shared" si="58"/>
        <v>0</v>
      </c>
      <c r="CU72">
        <f t="shared" si="58"/>
        <v>0</v>
      </c>
      <c r="CV72">
        <f t="shared" si="58"/>
        <v>0</v>
      </c>
      <c r="CW72">
        <f t="shared" si="58"/>
        <v>0</v>
      </c>
      <c r="CX72">
        <f t="shared" si="58"/>
        <v>0</v>
      </c>
      <c r="CY72">
        <f t="shared" si="58"/>
        <v>0</v>
      </c>
      <c r="CZ72">
        <f t="shared" si="58"/>
        <v>0</v>
      </c>
      <c r="DA72">
        <f t="shared" si="58"/>
        <v>0</v>
      </c>
      <c r="DB72">
        <f t="shared" si="58"/>
        <v>0</v>
      </c>
      <c r="DC72">
        <f t="shared" si="58"/>
        <v>0</v>
      </c>
      <c r="DD72">
        <f t="shared" si="58"/>
        <v>0</v>
      </c>
      <c r="DE72">
        <f t="shared" si="58"/>
        <v>0</v>
      </c>
      <c r="DF72">
        <f t="shared" si="58"/>
        <v>0</v>
      </c>
      <c r="DG72">
        <f t="shared" si="58"/>
        <v>0</v>
      </c>
      <c r="DH72">
        <f t="shared" si="58"/>
        <v>0</v>
      </c>
      <c r="DI72">
        <f t="shared" si="58"/>
        <v>0</v>
      </c>
      <c r="DJ72">
        <f t="shared" si="59"/>
        <v>0</v>
      </c>
      <c r="DK72">
        <f t="shared" si="59"/>
        <v>0</v>
      </c>
      <c r="DL72">
        <f t="shared" si="59"/>
        <v>0</v>
      </c>
      <c r="DM72">
        <f t="shared" si="59"/>
        <v>0</v>
      </c>
      <c r="DN72">
        <f t="shared" si="59"/>
        <v>0</v>
      </c>
      <c r="DO72">
        <f t="shared" si="59"/>
        <v>0</v>
      </c>
      <c r="DP72">
        <f t="shared" si="59"/>
        <v>0</v>
      </c>
      <c r="DQ72">
        <f t="shared" si="59"/>
        <v>0</v>
      </c>
      <c r="DR72">
        <f t="shared" si="59"/>
        <v>0</v>
      </c>
      <c r="DS72">
        <f t="shared" si="59"/>
        <v>0</v>
      </c>
      <c r="DT72">
        <f t="shared" si="59"/>
        <v>0</v>
      </c>
      <c r="DU72">
        <f t="shared" si="59"/>
        <v>0</v>
      </c>
      <c r="DV72">
        <f t="shared" si="59"/>
        <v>0</v>
      </c>
      <c r="DW72">
        <f t="shared" si="59"/>
        <v>0</v>
      </c>
      <c r="DX72">
        <f t="shared" si="59"/>
        <v>0</v>
      </c>
      <c r="DY72">
        <f t="shared" si="59"/>
        <v>0</v>
      </c>
      <c r="DZ72">
        <f t="shared" si="60"/>
        <v>0</v>
      </c>
      <c r="EA72">
        <f t="shared" si="60"/>
        <v>0</v>
      </c>
      <c r="EB72">
        <f t="shared" si="60"/>
        <v>0</v>
      </c>
      <c r="EC72">
        <f t="shared" si="60"/>
        <v>0</v>
      </c>
      <c r="ED72">
        <f t="shared" si="60"/>
        <v>0</v>
      </c>
      <c r="EE72">
        <f t="shared" si="60"/>
        <v>0</v>
      </c>
      <c r="EF72">
        <f t="shared" si="60"/>
        <v>0</v>
      </c>
      <c r="EG72">
        <f t="shared" si="60"/>
        <v>0</v>
      </c>
      <c r="EH72">
        <f t="shared" si="60"/>
        <v>0</v>
      </c>
      <c r="EI72">
        <f t="shared" si="60"/>
        <v>0</v>
      </c>
      <c r="EJ72">
        <f t="shared" si="60"/>
        <v>0</v>
      </c>
      <c r="EK72">
        <f t="shared" si="60"/>
        <v>0</v>
      </c>
      <c r="EL72">
        <f t="shared" si="60"/>
        <v>0</v>
      </c>
      <c r="EM72">
        <f t="shared" si="60"/>
        <v>0</v>
      </c>
      <c r="EN72">
        <f t="shared" si="60"/>
        <v>0</v>
      </c>
      <c r="EO72">
        <f t="shared" si="60"/>
        <v>0</v>
      </c>
      <c r="EP72">
        <f t="shared" si="61"/>
        <v>0</v>
      </c>
      <c r="EQ72">
        <f t="shared" si="61"/>
        <v>0</v>
      </c>
      <c r="ER72">
        <f t="shared" si="61"/>
        <v>0</v>
      </c>
      <c r="ES72">
        <f t="shared" si="61"/>
        <v>0</v>
      </c>
      <c r="ET72">
        <f t="shared" si="61"/>
        <v>0</v>
      </c>
      <c r="EU72">
        <f t="shared" si="61"/>
        <v>0</v>
      </c>
      <c r="EV72">
        <f t="shared" si="61"/>
        <v>0</v>
      </c>
      <c r="EW72">
        <f t="shared" si="61"/>
        <v>0</v>
      </c>
      <c r="EX72">
        <f t="shared" si="61"/>
        <v>0</v>
      </c>
      <c r="EY72">
        <f t="shared" si="61"/>
        <v>0</v>
      </c>
      <c r="EZ72">
        <f t="shared" si="61"/>
        <v>0</v>
      </c>
      <c r="FA72">
        <f t="shared" si="61"/>
        <v>0</v>
      </c>
      <c r="FB72">
        <f t="shared" si="61"/>
        <v>0</v>
      </c>
      <c r="FC72">
        <f t="shared" si="61"/>
        <v>0</v>
      </c>
      <c r="FD72">
        <f t="shared" si="61"/>
        <v>0</v>
      </c>
      <c r="FE72">
        <f t="shared" si="61"/>
        <v>0</v>
      </c>
      <c r="FF72">
        <f t="shared" si="62"/>
        <v>0</v>
      </c>
      <c r="FG72">
        <f t="shared" si="62"/>
        <v>0</v>
      </c>
      <c r="FH72">
        <f t="shared" si="62"/>
        <v>0</v>
      </c>
      <c r="FI72">
        <f t="shared" si="62"/>
        <v>0</v>
      </c>
      <c r="FJ72">
        <f t="shared" si="62"/>
        <v>0</v>
      </c>
      <c r="FK72">
        <f t="shared" si="62"/>
        <v>0</v>
      </c>
      <c r="FL72">
        <f t="shared" si="62"/>
        <v>0</v>
      </c>
      <c r="FM72">
        <f t="shared" si="62"/>
        <v>0</v>
      </c>
      <c r="FN72">
        <f t="shared" si="62"/>
        <v>0</v>
      </c>
      <c r="FO72">
        <f t="shared" si="62"/>
        <v>0</v>
      </c>
      <c r="FP72">
        <f t="shared" si="62"/>
        <v>0</v>
      </c>
      <c r="FQ72">
        <f t="shared" si="62"/>
        <v>0</v>
      </c>
      <c r="FR72">
        <f t="shared" si="62"/>
        <v>0</v>
      </c>
      <c r="FS72">
        <f t="shared" si="62"/>
        <v>0</v>
      </c>
      <c r="FT72">
        <f t="shared" si="62"/>
        <v>0</v>
      </c>
      <c r="FU72">
        <f t="shared" si="62"/>
        <v>0</v>
      </c>
      <c r="FV72">
        <f t="shared" si="63"/>
        <v>0</v>
      </c>
      <c r="FW72">
        <f t="shared" si="63"/>
        <v>0</v>
      </c>
      <c r="FX72">
        <f t="shared" si="63"/>
        <v>0</v>
      </c>
      <c r="FY72">
        <f t="shared" si="63"/>
        <v>0</v>
      </c>
      <c r="FZ72">
        <f t="shared" si="63"/>
        <v>0</v>
      </c>
      <c r="GA72">
        <f t="shared" si="63"/>
        <v>0</v>
      </c>
      <c r="GB72">
        <f t="shared" si="63"/>
        <v>0</v>
      </c>
      <c r="GC72">
        <f t="shared" si="63"/>
        <v>0</v>
      </c>
      <c r="GD72">
        <f t="shared" si="63"/>
        <v>0</v>
      </c>
      <c r="GE72">
        <f t="shared" si="63"/>
        <v>0</v>
      </c>
      <c r="GF72">
        <f t="shared" si="63"/>
        <v>0</v>
      </c>
      <c r="GG72">
        <f t="shared" si="63"/>
        <v>0</v>
      </c>
      <c r="GH72">
        <f t="shared" si="63"/>
        <v>0</v>
      </c>
      <c r="GI72">
        <f t="shared" si="63"/>
        <v>0</v>
      </c>
      <c r="GJ72">
        <f t="shared" si="63"/>
        <v>0</v>
      </c>
      <c r="GK72">
        <f t="shared" si="63"/>
        <v>0</v>
      </c>
      <c r="GL72">
        <f t="shared" si="64"/>
        <v>0</v>
      </c>
      <c r="GM72">
        <f t="shared" si="64"/>
        <v>0</v>
      </c>
      <c r="GN72">
        <f t="shared" si="64"/>
        <v>0</v>
      </c>
      <c r="GO72">
        <f t="shared" si="64"/>
        <v>0</v>
      </c>
      <c r="GP72">
        <f t="shared" si="64"/>
        <v>0</v>
      </c>
      <c r="GQ72">
        <f t="shared" si="64"/>
        <v>0</v>
      </c>
      <c r="GR72">
        <f t="shared" si="64"/>
        <v>0</v>
      </c>
      <c r="GS72">
        <f t="shared" si="64"/>
        <v>0</v>
      </c>
    </row>
    <row r="73" spans="1:201" x14ac:dyDescent="0.25">
      <c r="A73" s="2">
        <v>1238</v>
      </c>
      <c r="B73">
        <f t="shared" si="67"/>
        <v>0</v>
      </c>
      <c r="C73">
        <f t="shared" si="67"/>
        <v>0</v>
      </c>
      <c r="D73">
        <f t="shared" si="67"/>
        <v>0</v>
      </c>
      <c r="E73">
        <f t="shared" si="67"/>
        <v>0</v>
      </c>
      <c r="F73">
        <f t="shared" si="67"/>
        <v>0</v>
      </c>
      <c r="G73">
        <f t="shared" si="67"/>
        <v>0</v>
      </c>
      <c r="H73">
        <f t="shared" si="67"/>
        <v>0</v>
      </c>
      <c r="I73">
        <f t="shared" si="67"/>
        <v>0</v>
      </c>
      <c r="J73">
        <f t="shared" si="67"/>
        <v>0</v>
      </c>
      <c r="K73">
        <f t="shared" si="67"/>
        <v>0</v>
      </c>
      <c r="L73">
        <f t="shared" si="67"/>
        <v>0</v>
      </c>
      <c r="M73">
        <f t="shared" si="67"/>
        <v>0</v>
      </c>
      <c r="N73">
        <f t="shared" si="67"/>
        <v>0</v>
      </c>
      <c r="O73">
        <f t="shared" si="67"/>
        <v>0</v>
      </c>
      <c r="P73">
        <f t="shared" si="67"/>
        <v>0</v>
      </c>
      <c r="Q73">
        <f t="shared" si="65"/>
        <v>0</v>
      </c>
      <c r="R73">
        <f t="shared" si="65"/>
        <v>0</v>
      </c>
      <c r="S73">
        <f t="shared" si="65"/>
        <v>0</v>
      </c>
      <c r="T73">
        <f t="shared" si="65"/>
        <v>0</v>
      </c>
      <c r="U73">
        <f t="shared" si="65"/>
        <v>0</v>
      </c>
      <c r="V73">
        <f t="shared" si="65"/>
        <v>0</v>
      </c>
      <c r="W73">
        <f t="shared" si="65"/>
        <v>0</v>
      </c>
      <c r="X73">
        <f t="shared" si="65"/>
        <v>0</v>
      </c>
      <c r="Y73">
        <f t="shared" si="65"/>
        <v>0</v>
      </c>
      <c r="Z73">
        <f t="shared" si="65"/>
        <v>0</v>
      </c>
      <c r="AA73">
        <f t="shared" si="65"/>
        <v>0</v>
      </c>
      <c r="AB73">
        <f t="shared" si="65"/>
        <v>0</v>
      </c>
      <c r="AC73">
        <f t="shared" si="65"/>
        <v>0</v>
      </c>
      <c r="AD73">
        <f t="shared" si="65"/>
        <v>0</v>
      </c>
      <c r="AE73">
        <f t="shared" si="65"/>
        <v>0</v>
      </c>
      <c r="AF73">
        <f t="shared" si="65"/>
        <v>0</v>
      </c>
      <c r="AG73">
        <f t="shared" si="66"/>
        <v>0</v>
      </c>
      <c r="AH73">
        <f t="shared" si="54"/>
        <v>0</v>
      </c>
      <c r="AI73">
        <f t="shared" si="54"/>
        <v>0</v>
      </c>
      <c r="AJ73">
        <f t="shared" si="54"/>
        <v>0</v>
      </c>
      <c r="AK73">
        <f t="shared" si="54"/>
        <v>0</v>
      </c>
      <c r="AL73">
        <f t="shared" si="54"/>
        <v>0</v>
      </c>
      <c r="AM73">
        <f t="shared" si="54"/>
        <v>0</v>
      </c>
      <c r="AN73">
        <f t="shared" si="54"/>
        <v>0</v>
      </c>
      <c r="AO73">
        <f t="shared" si="54"/>
        <v>0</v>
      </c>
      <c r="AP73">
        <f t="shared" si="54"/>
        <v>0</v>
      </c>
      <c r="AQ73">
        <f t="shared" si="54"/>
        <v>0</v>
      </c>
      <c r="AR73">
        <f t="shared" si="54"/>
        <v>0</v>
      </c>
      <c r="AS73">
        <f t="shared" si="54"/>
        <v>0</v>
      </c>
      <c r="AT73">
        <f t="shared" si="54"/>
        <v>0</v>
      </c>
      <c r="AU73">
        <f t="shared" si="54"/>
        <v>0</v>
      </c>
      <c r="AV73">
        <f t="shared" si="54"/>
        <v>0</v>
      </c>
      <c r="AW73">
        <f t="shared" si="54"/>
        <v>0</v>
      </c>
      <c r="AX73">
        <f t="shared" si="55"/>
        <v>0</v>
      </c>
      <c r="AY73">
        <f t="shared" si="55"/>
        <v>0</v>
      </c>
      <c r="AZ73">
        <f t="shared" si="55"/>
        <v>0</v>
      </c>
      <c r="BA73">
        <f t="shared" si="55"/>
        <v>0</v>
      </c>
      <c r="BB73">
        <f t="shared" si="55"/>
        <v>0</v>
      </c>
      <c r="BC73">
        <f t="shared" si="55"/>
        <v>0</v>
      </c>
      <c r="BD73">
        <f t="shared" si="55"/>
        <v>0</v>
      </c>
      <c r="BE73">
        <f t="shared" si="55"/>
        <v>0</v>
      </c>
      <c r="BF73">
        <f t="shared" si="55"/>
        <v>0</v>
      </c>
      <c r="BG73">
        <f t="shared" si="55"/>
        <v>0</v>
      </c>
      <c r="BH73">
        <f t="shared" si="55"/>
        <v>0</v>
      </c>
      <c r="BI73">
        <f t="shared" si="55"/>
        <v>0</v>
      </c>
      <c r="BJ73">
        <f t="shared" si="55"/>
        <v>0</v>
      </c>
      <c r="BK73">
        <f t="shared" si="55"/>
        <v>0</v>
      </c>
      <c r="BL73">
        <f t="shared" si="55"/>
        <v>0</v>
      </c>
      <c r="BM73">
        <f t="shared" si="55"/>
        <v>0</v>
      </c>
      <c r="BN73">
        <f t="shared" si="56"/>
        <v>0</v>
      </c>
      <c r="BO73">
        <f t="shared" si="56"/>
        <v>0</v>
      </c>
      <c r="BP73">
        <f t="shared" si="56"/>
        <v>0</v>
      </c>
      <c r="BQ73">
        <f t="shared" si="56"/>
        <v>0</v>
      </c>
      <c r="BR73">
        <f t="shared" si="56"/>
        <v>0</v>
      </c>
      <c r="BS73">
        <f t="shared" si="56"/>
        <v>0</v>
      </c>
      <c r="BT73">
        <f t="shared" si="56"/>
        <v>0</v>
      </c>
      <c r="BU73">
        <f t="shared" si="56"/>
        <v>0</v>
      </c>
      <c r="BV73">
        <f t="shared" si="56"/>
        <v>0</v>
      </c>
      <c r="BW73">
        <f t="shared" si="56"/>
        <v>0</v>
      </c>
      <c r="BX73">
        <f t="shared" si="56"/>
        <v>0</v>
      </c>
      <c r="BY73">
        <f t="shared" si="56"/>
        <v>0</v>
      </c>
      <c r="BZ73">
        <f t="shared" si="56"/>
        <v>0</v>
      </c>
      <c r="CA73">
        <f t="shared" si="56"/>
        <v>0</v>
      </c>
      <c r="CB73">
        <f t="shared" si="56"/>
        <v>0</v>
      </c>
      <c r="CC73">
        <f t="shared" si="56"/>
        <v>0</v>
      </c>
      <c r="CD73">
        <f t="shared" si="57"/>
        <v>0</v>
      </c>
      <c r="CE73">
        <f t="shared" si="57"/>
        <v>0</v>
      </c>
      <c r="CF73">
        <f t="shared" si="57"/>
        <v>0</v>
      </c>
      <c r="CG73">
        <f t="shared" si="57"/>
        <v>0</v>
      </c>
      <c r="CH73">
        <f t="shared" si="57"/>
        <v>0</v>
      </c>
      <c r="CI73">
        <f t="shared" si="57"/>
        <v>0</v>
      </c>
      <c r="CJ73">
        <f t="shared" si="57"/>
        <v>0</v>
      </c>
      <c r="CK73">
        <f t="shared" si="57"/>
        <v>0</v>
      </c>
      <c r="CL73">
        <f t="shared" si="57"/>
        <v>0</v>
      </c>
      <c r="CM73">
        <f t="shared" si="57"/>
        <v>0</v>
      </c>
      <c r="CN73">
        <f t="shared" si="57"/>
        <v>0</v>
      </c>
      <c r="CO73">
        <f t="shared" si="57"/>
        <v>0</v>
      </c>
      <c r="CP73">
        <f t="shared" si="57"/>
        <v>0</v>
      </c>
      <c r="CQ73">
        <f t="shared" si="57"/>
        <v>0</v>
      </c>
      <c r="CR73">
        <f t="shared" si="57"/>
        <v>0</v>
      </c>
      <c r="CS73">
        <f t="shared" si="57"/>
        <v>0</v>
      </c>
      <c r="CT73">
        <f t="shared" si="58"/>
        <v>0</v>
      </c>
      <c r="CU73">
        <f t="shared" si="58"/>
        <v>0</v>
      </c>
      <c r="CV73">
        <f t="shared" si="58"/>
        <v>0</v>
      </c>
      <c r="CW73">
        <f t="shared" si="58"/>
        <v>0</v>
      </c>
      <c r="CX73">
        <f t="shared" si="58"/>
        <v>0</v>
      </c>
      <c r="CY73">
        <f t="shared" si="58"/>
        <v>0</v>
      </c>
      <c r="CZ73">
        <f t="shared" si="58"/>
        <v>0</v>
      </c>
      <c r="DA73">
        <f t="shared" si="58"/>
        <v>0</v>
      </c>
      <c r="DB73">
        <f t="shared" si="58"/>
        <v>0</v>
      </c>
      <c r="DC73">
        <f t="shared" si="58"/>
        <v>0</v>
      </c>
      <c r="DD73">
        <f t="shared" si="58"/>
        <v>0</v>
      </c>
      <c r="DE73">
        <f t="shared" si="58"/>
        <v>0</v>
      </c>
      <c r="DF73">
        <f t="shared" si="58"/>
        <v>0</v>
      </c>
      <c r="DG73">
        <f t="shared" si="58"/>
        <v>0</v>
      </c>
      <c r="DH73">
        <f t="shared" si="58"/>
        <v>0</v>
      </c>
      <c r="DI73">
        <f t="shared" si="58"/>
        <v>0</v>
      </c>
      <c r="DJ73">
        <f t="shared" si="59"/>
        <v>0</v>
      </c>
      <c r="DK73">
        <f t="shared" si="59"/>
        <v>0</v>
      </c>
      <c r="DL73">
        <f t="shared" si="59"/>
        <v>0</v>
      </c>
      <c r="DM73">
        <f t="shared" si="59"/>
        <v>0</v>
      </c>
      <c r="DN73">
        <f t="shared" si="59"/>
        <v>0</v>
      </c>
      <c r="DO73">
        <f t="shared" si="59"/>
        <v>0</v>
      </c>
      <c r="DP73">
        <f t="shared" si="59"/>
        <v>0</v>
      </c>
      <c r="DQ73">
        <f t="shared" si="59"/>
        <v>0</v>
      </c>
      <c r="DR73">
        <f t="shared" si="59"/>
        <v>0</v>
      </c>
      <c r="DS73">
        <f t="shared" si="59"/>
        <v>0</v>
      </c>
      <c r="DT73">
        <f t="shared" si="59"/>
        <v>0</v>
      </c>
      <c r="DU73">
        <f t="shared" si="59"/>
        <v>0</v>
      </c>
      <c r="DV73">
        <f t="shared" si="59"/>
        <v>0</v>
      </c>
      <c r="DW73">
        <f t="shared" si="59"/>
        <v>0</v>
      </c>
      <c r="DX73">
        <f t="shared" si="59"/>
        <v>0</v>
      </c>
      <c r="DY73">
        <f t="shared" si="59"/>
        <v>0</v>
      </c>
      <c r="DZ73">
        <f t="shared" si="60"/>
        <v>0</v>
      </c>
      <c r="EA73">
        <f t="shared" si="60"/>
        <v>0</v>
      </c>
      <c r="EB73">
        <f t="shared" si="60"/>
        <v>0</v>
      </c>
      <c r="EC73">
        <f t="shared" si="60"/>
        <v>0</v>
      </c>
      <c r="ED73">
        <f t="shared" si="60"/>
        <v>0</v>
      </c>
      <c r="EE73">
        <f t="shared" si="60"/>
        <v>0</v>
      </c>
      <c r="EF73">
        <f t="shared" si="60"/>
        <v>0</v>
      </c>
      <c r="EG73">
        <f t="shared" si="60"/>
        <v>0</v>
      </c>
      <c r="EH73">
        <f t="shared" si="60"/>
        <v>0</v>
      </c>
      <c r="EI73">
        <f t="shared" si="60"/>
        <v>0</v>
      </c>
      <c r="EJ73">
        <f t="shared" si="60"/>
        <v>0</v>
      </c>
      <c r="EK73">
        <f t="shared" si="60"/>
        <v>0</v>
      </c>
      <c r="EL73">
        <f t="shared" si="60"/>
        <v>0</v>
      </c>
      <c r="EM73">
        <f t="shared" si="60"/>
        <v>0</v>
      </c>
      <c r="EN73">
        <f t="shared" si="60"/>
        <v>0</v>
      </c>
      <c r="EO73">
        <f t="shared" si="60"/>
        <v>0</v>
      </c>
      <c r="EP73">
        <f t="shared" si="61"/>
        <v>0</v>
      </c>
      <c r="EQ73">
        <f t="shared" si="61"/>
        <v>0</v>
      </c>
      <c r="ER73">
        <f t="shared" si="61"/>
        <v>0</v>
      </c>
      <c r="ES73">
        <f t="shared" si="61"/>
        <v>0</v>
      </c>
      <c r="ET73">
        <f t="shared" si="61"/>
        <v>0</v>
      </c>
      <c r="EU73">
        <f t="shared" si="61"/>
        <v>0</v>
      </c>
      <c r="EV73">
        <f t="shared" si="61"/>
        <v>0</v>
      </c>
      <c r="EW73">
        <f t="shared" si="61"/>
        <v>0</v>
      </c>
      <c r="EX73">
        <f t="shared" si="61"/>
        <v>0</v>
      </c>
      <c r="EY73">
        <f t="shared" si="61"/>
        <v>0</v>
      </c>
      <c r="EZ73">
        <f t="shared" si="61"/>
        <v>0</v>
      </c>
      <c r="FA73">
        <f t="shared" si="61"/>
        <v>0</v>
      </c>
      <c r="FB73">
        <f t="shared" si="61"/>
        <v>0</v>
      </c>
      <c r="FC73">
        <f t="shared" si="61"/>
        <v>0</v>
      </c>
      <c r="FD73">
        <f t="shared" si="61"/>
        <v>0</v>
      </c>
      <c r="FE73">
        <f t="shared" si="61"/>
        <v>0</v>
      </c>
      <c r="FF73">
        <f t="shared" si="62"/>
        <v>0</v>
      </c>
      <c r="FG73">
        <f t="shared" si="62"/>
        <v>0</v>
      </c>
      <c r="FH73">
        <f t="shared" si="62"/>
        <v>0</v>
      </c>
      <c r="FI73">
        <f t="shared" si="62"/>
        <v>0</v>
      </c>
      <c r="FJ73">
        <f t="shared" si="62"/>
        <v>0</v>
      </c>
      <c r="FK73">
        <f t="shared" si="62"/>
        <v>0</v>
      </c>
      <c r="FL73">
        <f t="shared" si="62"/>
        <v>0</v>
      </c>
      <c r="FM73">
        <f t="shared" si="62"/>
        <v>0</v>
      </c>
      <c r="FN73">
        <f t="shared" si="62"/>
        <v>0</v>
      </c>
      <c r="FO73">
        <f t="shared" si="62"/>
        <v>0</v>
      </c>
      <c r="FP73">
        <f t="shared" si="62"/>
        <v>0</v>
      </c>
      <c r="FQ73">
        <f t="shared" si="62"/>
        <v>0</v>
      </c>
      <c r="FR73">
        <f t="shared" si="62"/>
        <v>0</v>
      </c>
      <c r="FS73">
        <f t="shared" si="62"/>
        <v>0</v>
      </c>
      <c r="FT73">
        <f t="shared" si="62"/>
        <v>0</v>
      </c>
      <c r="FU73">
        <f t="shared" si="62"/>
        <v>0</v>
      </c>
      <c r="FV73">
        <f t="shared" si="63"/>
        <v>0</v>
      </c>
      <c r="FW73">
        <f t="shared" si="63"/>
        <v>0</v>
      </c>
      <c r="FX73">
        <f t="shared" si="63"/>
        <v>0</v>
      </c>
      <c r="FY73">
        <f t="shared" si="63"/>
        <v>0</v>
      </c>
      <c r="FZ73">
        <f t="shared" si="63"/>
        <v>0</v>
      </c>
      <c r="GA73">
        <f t="shared" si="63"/>
        <v>0</v>
      </c>
      <c r="GB73">
        <f t="shared" si="63"/>
        <v>0</v>
      </c>
      <c r="GC73">
        <f t="shared" si="63"/>
        <v>0</v>
      </c>
      <c r="GD73">
        <f t="shared" si="63"/>
        <v>0</v>
      </c>
      <c r="GE73">
        <f t="shared" si="63"/>
        <v>0</v>
      </c>
      <c r="GF73">
        <f t="shared" si="63"/>
        <v>0</v>
      </c>
      <c r="GG73">
        <f t="shared" si="63"/>
        <v>0</v>
      </c>
      <c r="GH73">
        <f t="shared" si="63"/>
        <v>0</v>
      </c>
      <c r="GI73">
        <f t="shared" si="63"/>
        <v>0</v>
      </c>
      <c r="GJ73">
        <f t="shared" si="63"/>
        <v>0</v>
      </c>
      <c r="GK73">
        <f t="shared" si="63"/>
        <v>0</v>
      </c>
      <c r="GL73">
        <f t="shared" si="64"/>
        <v>0</v>
      </c>
      <c r="GM73">
        <f t="shared" si="64"/>
        <v>0</v>
      </c>
      <c r="GN73">
        <f t="shared" si="64"/>
        <v>0</v>
      </c>
      <c r="GO73">
        <f t="shared" si="64"/>
        <v>0</v>
      </c>
      <c r="GP73">
        <f t="shared" si="64"/>
        <v>0</v>
      </c>
      <c r="GQ73">
        <f t="shared" si="64"/>
        <v>0</v>
      </c>
      <c r="GR73">
        <f t="shared" si="64"/>
        <v>0</v>
      </c>
      <c r="GS73">
        <f t="shared" si="64"/>
        <v>0</v>
      </c>
    </row>
    <row r="74" spans="1:201" x14ac:dyDescent="0.25">
      <c r="A74" s="2">
        <v>1481</v>
      </c>
      <c r="B74">
        <f t="shared" si="67"/>
        <v>0</v>
      </c>
      <c r="C74">
        <f t="shared" si="67"/>
        <v>0</v>
      </c>
      <c r="D74">
        <f t="shared" si="67"/>
        <v>0</v>
      </c>
      <c r="E74">
        <f t="shared" si="67"/>
        <v>0</v>
      </c>
      <c r="F74">
        <f t="shared" si="67"/>
        <v>0</v>
      </c>
      <c r="G74">
        <f t="shared" si="67"/>
        <v>0</v>
      </c>
      <c r="H74">
        <f t="shared" si="67"/>
        <v>0</v>
      </c>
      <c r="I74">
        <f t="shared" si="67"/>
        <v>0</v>
      </c>
      <c r="J74">
        <f t="shared" si="67"/>
        <v>0</v>
      </c>
      <c r="K74">
        <f t="shared" si="67"/>
        <v>0</v>
      </c>
      <c r="L74">
        <f t="shared" si="67"/>
        <v>0</v>
      </c>
      <c r="M74">
        <f t="shared" si="67"/>
        <v>0</v>
      </c>
      <c r="N74">
        <f t="shared" si="67"/>
        <v>0</v>
      </c>
      <c r="O74">
        <f t="shared" si="67"/>
        <v>0</v>
      </c>
      <c r="P74">
        <f t="shared" si="67"/>
        <v>0</v>
      </c>
      <c r="Q74">
        <f t="shared" si="65"/>
        <v>0</v>
      </c>
      <c r="R74">
        <f t="shared" si="65"/>
        <v>0</v>
      </c>
      <c r="S74">
        <f t="shared" si="65"/>
        <v>0</v>
      </c>
      <c r="T74">
        <f t="shared" si="65"/>
        <v>0</v>
      </c>
      <c r="U74">
        <f t="shared" si="65"/>
        <v>0</v>
      </c>
      <c r="V74">
        <f t="shared" si="65"/>
        <v>0</v>
      </c>
      <c r="W74">
        <f t="shared" si="65"/>
        <v>0</v>
      </c>
      <c r="X74">
        <f t="shared" si="65"/>
        <v>0</v>
      </c>
      <c r="Y74">
        <f t="shared" si="65"/>
        <v>0</v>
      </c>
      <c r="Z74">
        <f t="shared" si="65"/>
        <v>0</v>
      </c>
      <c r="AA74">
        <f t="shared" si="65"/>
        <v>0</v>
      </c>
      <c r="AB74">
        <f t="shared" si="65"/>
        <v>0</v>
      </c>
      <c r="AC74">
        <f t="shared" si="65"/>
        <v>0</v>
      </c>
      <c r="AD74">
        <f t="shared" si="65"/>
        <v>0</v>
      </c>
      <c r="AE74">
        <f t="shared" si="65"/>
        <v>0</v>
      </c>
      <c r="AF74">
        <f t="shared" si="65"/>
        <v>0</v>
      </c>
      <c r="AG74">
        <f t="shared" si="66"/>
        <v>0</v>
      </c>
      <c r="AH74">
        <f t="shared" si="54"/>
        <v>0</v>
      </c>
      <c r="AI74">
        <f t="shared" si="54"/>
        <v>0</v>
      </c>
      <c r="AJ74">
        <f t="shared" si="54"/>
        <v>0</v>
      </c>
      <c r="AK74">
        <f t="shared" si="54"/>
        <v>0</v>
      </c>
      <c r="AL74">
        <f t="shared" si="54"/>
        <v>0</v>
      </c>
      <c r="AM74">
        <f t="shared" si="54"/>
        <v>0</v>
      </c>
      <c r="AN74">
        <f t="shared" si="54"/>
        <v>0</v>
      </c>
      <c r="AO74">
        <f t="shared" si="54"/>
        <v>0</v>
      </c>
      <c r="AP74">
        <f t="shared" si="54"/>
        <v>0</v>
      </c>
      <c r="AQ74">
        <f t="shared" si="54"/>
        <v>0</v>
      </c>
      <c r="AR74">
        <f t="shared" si="54"/>
        <v>0</v>
      </c>
      <c r="AS74">
        <f t="shared" si="54"/>
        <v>0</v>
      </c>
      <c r="AT74">
        <f t="shared" si="54"/>
        <v>0</v>
      </c>
      <c r="AU74">
        <f t="shared" si="54"/>
        <v>0</v>
      </c>
      <c r="AV74">
        <f t="shared" si="54"/>
        <v>0</v>
      </c>
      <c r="AW74">
        <f t="shared" si="54"/>
        <v>0</v>
      </c>
      <c r="AX74">
        <f t="shared" si="55"/>
        <v>0</v>
      </c>
      <c r="AY74">
        <f t="shared" si="55"/>
        <v>0</v>
      </c>
      <c r="AZ74">
        <f t="shared" si="55"/>
        <v>0</v>
      </c>
      <c r="BA74">
        <f t="shared" si="55"/>
        <v>0</v>
      </c>
      <c r="BB74">
        <f t="shared" si="55"/>
        <v>0</v>
      </c>
      <c r="BC74">
        <f t="shared" si="55"/>
        <v>0</v>
      </c>
      <c r="BD74">
        <f t="shared" si="55"/>
        <v>0</v>
      </c>
      <c r="BE74">
        <f t="shared" si="55"/>
        <v>0</v>
      </c>
      <c r="BF74">
        <f t="shared" si="55"/>
        <v>0</v>
      </c>
      <c r="BG74">
        <f t="shared" si="55"/>
        <v>0</v>
      </c>
      <c r="BH74">
        <f t="shared" si="55"/>
        <v>0</v>
      </c>
      <c r="BI74">
        <f t="shared" si="55"/>
        <v>0</v>
      </c>
      <c r="BJ74">
        <f t="shared" si="55"/>
        <v>0</v>
      </c>
      <c r="BK74">
        <f t="shared" si="55"/>
        <v>0</v>
      </c>
      <c r="BL74">
        <f t="shared" si="55"/>
        <v>0</v>
      </c>
      <c r="BM74">
        <f t="shared" si="55"/>
        <v>0</v>
      </c>
      <c r="BN74">
        <f t="shared" si="56"/>
        <v>0</v>
      </c>
      <c r="BO74">
        <f t="shared" si="56"/>
        <v>0</v>
      </c>
      <c r="BP74">
        <f t="shared" si="56"/>
        <v>0</v>
      </c>
      <c r="BQ74">
        <f t="shared" si="56"/>
        <v>0</v>
      </c>
      <c r="BR74">
        <f t="shared" si="56"/>
        <v>0</v>
      </c>
      <c r="BS74">
        <f t="shared" si="56"/>
        <v>0</v>
      </c>
      <c r="BT74">
        <f t="shared" si="56"/>
        <v>0</v>
      </c>
      <c r="BU74">
        <f t="shared" si="56"/>
        <v>0</v>
      </c>
      <c r="BV74">
        <f t="shared" si="56"/>
        <v>0</v>
      </c>
      <c r="BW74">
        <f t="shared" si="56"/>
        <v>0</v>
      </c>
      <c r="BX74">
        <f t="shared" si="56"/>
        <v>0</v>
      </c>
      <c r="BY74">
        <f t="shared" si="56"/>
        <v>0</v>
      </c>
      <c r="BZ74">
        <f t="shared" si="56"/>
        <v>0</v>
      </c>
      <c r="CA74">
        <f t="shared" si="56"/>
        <v>0</v>
      </c>
      <c r="CB74">
        <f t="shared" si="56"/>
        <v>0</v>
      </c>
      <c r="CC74">
        <f t="shared" si="56"/>
        <v>0</v>
      </c>
      <c r="CD74">
        <f t="shared" si="57"/>
        <v>0</v>
      </c>
      <c r="CE74">
        <f t="shared" si="57"/>
        <v>0</v>
      </c>
      <c r="CF74">
        <f t="shared" si="57"/>
        <v>0</v>
      </c>
      <c r="CG74">
        <f t="shared" si="57"/>
        <v>0</v>
      </c>
      <c r="CH74">
        <f t="shared" si="57"/>
        <v>0</v>
      </c>
      <c r="CI74">
        <f t="shared" si="57"/>
        <v>0</v>
      </c>
      <c r="CJ74">
        <f t="shared" si="57"/>
        <v>0</v>
      </c>
      <c r="CK74">
        <f t="shared" si="57"/>
        <v>0</v>
      </c>
      <c r="CL74">
        <f t="shared" si="57"/>
        <v>0</v>
      </c>
      <c r="CM74">
        <f t="shared" si="57"/>
        <v>0</v>
      </c>
      <c r="CN74">
        <f t="shared" si="57"/>
        <v>0</v>
      </c>
      <c r="CO74">
        <f t="shared" si="57"/>
        <v>0</v>
      </c>
      <c r="CP74">
        <f t="shared" si="57"/>
        <v>0</v>
      </c>
      <c r="CQ74">
        <f t="shared" si="57"/>
        <v>0</v>
      </c>
      <c r="CR74">
        <f t="shared" si="57"/>
        <v>0</v>
      </c>
      <c r="CS74">
        <f t="shared" si="57"/>
        <v>0</v>
      </c>
      <c r="CT74">
        <f t="shared" si="58"/>
        <v>0</v>
      </c>
      <c r="CU74">
        <f t="shared" si="58"/>
        <v>0</v>
      </c>
      <c r="CV74">
        <f t="shared" si="58"/>
        <v>0</v>
      </c>
      <c r="CW74">
        <f t="shared" si="58"/>
        <v>0</v>
      </c>
      <c r="CX74">
        <f t="shared" si="58"/>
        <v>0</v>
      </c>
      <c r="CY74">
        <f t="shared" si="58"/>
        <v>0</v>
      </c>
      <c r="CZ74">
        <f t="shared" si="58"/>
        <v>0</v>
      </c>
      <c r="DA74">
        <f t="shared" si="58"/>
        <v>0</v>
      </c>
      <c r="DB74">
        <f t="shared" si="58"/>
        <v>0</v>
      </c>
      <c r="DC74">
        <f t="shared" si="58"/>
        <v>0</v>
      </c>
      <c r="DD74">
        <f t="shared" si="58"/>
        <v>0</v>
      </c>
      <c r="DE74">
        <f t="shared" si="58"/>
        <v>0</v>
      </c>
      <c r="DF74">
        <f t="shared" si="58"/>
        <v>0</v>
      </c>
      <c r="DG74">
        <f t="shared" si="58"/>
        <v>0</v>
      </c>
      <c r="DH74">
        <f t="shared" si="58"/>
        <v>0</v>
      </c>
      <c r="DI74">
        <f t="shared" si="58"/>
        <v>0</v>
      </c>
      <c r="DJ74">
        <f t="shared" si="59"/>
        <v>0</v>
      </c>
      <c r="DK74">
        <f t="shared" si="59"/>
        <v>0</v>
      </c>
      <c r="DL74">
        <f t="shared" si="59"/>
        <v>0</v>
      </c>
      <c r="DM74">
        <f t="shared" si="59"/>
        <v>0</v>
      </c>
      <c r="DN74">
        <f t="shared" si="59"/>
        <v>0</v>
      </c>
      <c r="DO74">
        <f t="shared" si="59"/>
        <v>0</v>
      </c>
      <c r="DP74">
        <f t="shared" si="59"/>
        <v>0</v>
      </c>
      <c r="DQ74">
        <f t="shared" si="59"/>
        <v>0</v>
      </c>
      <c r="DR74">
        <f t="shared" si="59"/>
        <v>0</v>
      </c>
      <c r="DS74">
        <f t="shared" si="59"/>
        <v>0</v>
      </c>
      <c r="DT74">
        <f t="shared" si="59"/>
        <v>0</v>
      </c>
      <c r="DU74">
        <f t="shared" si="59"/>
        <v>0</v>
      </c>
      <c r="DV74">
        <f t="shared" si="59"/>
        <v>0</v>
      </c>
      <c r="DW74">
        <f t="shared" si="59"/>
        <v>0</v>
      </c>
      <c r="DX74">
        <f t="shared" si="59"/>
        <v>0</v>
      </c>
      <c r="DY74">
        <f t="shared" si="59"/>
        <v>0</v>
      </c>
      <c r="DZ74">
        <f t="shared" si="60"/>
        <v>0</v>
      </c>
      <c r="EA74">
        <f t="shared" si="60"/>
        <v>0</v>
      </c>
      <c r="EB74">
        <f t="shared" si="60"/>
        <v>0</v>
      </c>
      <c r="EC74">
        <f t="shared" si="60"/>
        <v>0</v>
      </c>
      <c r="ED74">
        <f t="shared" si="60"/>
        <v>0</v>
      </c>
      <c r="EE74">
        <f t="shared" si="60"/>
        <v>0</v>
      </c>
      <c r="EF74">
        <f t="shared" si="60"/>
        <v>0</v>
      </c>
      <c r="EG74">
        <f t="shared" si="60"/>
        <v>0</v>
      </c>
      <c r="EH74">
        <f t="shared" si="60"/>
        <v>0</v>
      </c>
      <c r="EI74">
        <f t="shared" si="60"/>
        <v>0</v>
      </c>
      <c r="EJ74">
        <f t="shared" si="60"/>
        <v>0</v>
      </c>
      <c r="EK74">
        <f t="shared" si="60"/>
        <v>0</v>
      </c>
      <c r="EL74">
        <f t="shared" si="60"/>
        <v>0</v>
      </c>
      <c r="EM74">
        <f t="shared" si="60"/>
        <v>0</v>
      </c>
      <c r="EN74">
        <f t="shared" si="60"/>
        <v>0</v>
      </c>
      <c r="EO74">
        <f t="shared" si="60"/>
        <v>0</v>
      </c>
      <c r="EP74">
        <f t="shared" si="61"/>
        <v>0</v>
      </c>
      <c r="EQ74">
        <f t="shared" si="61"/>
        <v>0</v>
      </c>
      <c r="ER74">
        <f t="shared" si="61"/>
        <v>0</v>
      </c>
      <c r="ES74">
        <f t="shared" si="61"/>
        <v>0</v>
      </c>
      <c r="ET74">
        <f t="shared" si="61"/>
        <v>0</v>
      </c>
      <c r="EU74">
        <f t="shared" si="61"/>
        <v>0</v>
      </c>
      <c r="EV74">
        <f t="shared" si="61"/>
        <v>0</v>
      </c>
      <c r="EW74">
        <f t="shared" si="61"/>
        <v>0</v>
      </c>
      <c r="EX74">
        <f t="shared" si="61"/>
        <v>0</v>
      </c>
      <c r="EY74">
        <f t="shared" si="61"/>
        <v>0</v>
      </c>
      <c r="EZ74">
        <f t="shared" si="61"/>
        <v>0</v>
      </c>
      <c r="FA74">
        <f t="shared" si="61"/>
        <v>0</v>
      </c>
      <c r="FB74">
        <f t="shared" si="61"/>
        <v>0</v>
      </c>
      <c r="FC74">
        <f t="shared" si="61"/>
        <v>0</v>
      </c>
      <c r="FD74">
        <f t="shared" si="61"/>
        <v>0</v>
      </c>
      <c r="FE74">
        <f t="shared" si="61"/>
        <v>0</v>
      </c>
      <c r="FF74">
        <f t="shared" si="62"/>
        <v>0</v>
      </c>
      <c r="FG74">
        <f t="shared" si="62"/>
        <v>0</v>
      </c>
      <c r="FH74">
        <f t="shared" si="62"/>
        <v>0</v>
      </c>
      <c r="FI74">
        <f t="shared" si="62"/>
        <v>0</v>
      </c>
      <c r="FJ74">
        <f t="shared" si="62"/>
        <v>0</v>
      </c>
      <c r="FK74">
        <f t="shared" si="62"/>
        <v>0</v>
      </c>
      <c r="FL74">
        <f t="shared" si="62"/>
        <v>0</v>
      </c>
      <c r="FM74">
        <f t="shared" si="62"/>
        <v>0</v>
      </c>
      <c r="FN74">
        <f t="shared" si="62"/>
        <v>0</v>
      </c>
      <c r="FO74">
        <f t="shared" si="62"/>
        <v>0</v>
      </c>
      <c r="FP74">
        <f t="shared" si="62"/>
        <v>0</v>
      </c>
      <c r="FQ74">
        <f t="shared" si="62"/>
        <v>0</v>
      </c>
      <c r="FR74">
        <f t="shared" si="62"/>
        <v>0</v>
      </c>
      <c r="FS74">
        <f t="shared" si="62"/>
        <v>0</v>
      </c>
      <c r="FT74">
        <f t="shared" si="62"/>
        <v>0</v>
      </c>
      <c r="FU74">
        <f t="shared" si="62"/>
        <v>0</v>
      </c>
      <c r="FV74">
        <f t="shared" si="63"/>
        <v>0</v>
      </c>
      <c r="FW74">
        <f t="shared" si="63"/>
        <v>0</v>
      </c>
      <c r="FX74">
        <f t="shared" si="63"/>
        <v>0</v>
      </c>
      <c r="FY74">
        <f t="shared" si="63"/>
        <v>0</v>
      </c>
      <c r="FZ74">
        <f t="shared" si="63"/>
        <v>0</v>
      </c>
      <c r="GA74">
        <f t="shared" si="63"/>
        <v>0</v>
      </c>
      <c r="GB74">
        <f t="shared" si="63"/>
        <v>0</v>
      </c>
      <c r="GC74">
        <f t="shared" si="63"/>
        <v>0</v>
      </c>
      <c r="GD74">
        <f t="shared" si="63"/>
        <v>0</v>
      </c>
      <c r="GE74">
        <f t="shared" si="63"/>
        <v>0</v>
      </c>
      <c r="GF74">
        <f t="shared" si="63"/>
        <v>0</v>
      </c>
      <c r="GG74">
        <f t="shared" si="63"/>
        <v>0</v>
      </c>
      <c r="GH74">
        <f t="shared" si="63"/>
        <v>0</v>
      </c>
      <c r="GI74">
        <f t="shared" si="63"/>
        <v>0</v>
      </c>
      <c r="GJ74">
        <f t="shared" si="63"/>
        <v>0</v>
      </c>
      <c r="GK74">
        <f t="shared" si="63"/>
        <v>0</v>
      </c>
      <c r="GL74">
        <f t="shared" si="64"/>
        <v>0</v>
      </c>
      <c r="GM74">
        <f t="shared" si="64"/>
        <v>0</v>
      </c>
      <c r="GN74">
        <f t="shared" si="64"/>
        <v>0</v>
      </c>
      <c r="GO74">
        <f t="shared" si="64"/>
        <v>0</v>
      </c>
      <c r="GP74">
        <f t="shared" si="64"/>
        <v>0</v>
      </c>
      <c r="GQ74">
        <f t="shared" si="64"/>
        <v>0</v>
      </c>
      <c r="GR74">
        <f t="shared" si="64"/>
        <v>0</v>
      </c>
      <c r="GS74">
        <f t="shared" si="64"/>
        <v>0</v>
      </c>
    </row>
    <row r="75" spans="1:201" x14ac:dyDescent="0.25">
      <c r="A75" s="2">
        <v>1412</v>
      </c>
      <c r="B75">
        <f t="shared" si="67"/>
        <v>0</v>
      </c>
      <c r="C75">
        <f t="shared" si="67"/>
        <v>0</v>
      </c>
      <c r="D75">
        <f t="shared" si="67"/>
        <v>0</v>
      </c>
      <c r="E75">
        <f t="shared" si="67"/>
        <v>0</v>
      </c>
      <c r="F75">
        <f t="shared" si="67"/>
        <v>0</v>
      </c>
      <c r="G75">
        <f t="shared" si="67"/>
        <v>0</v>
      </c>
      <c r="H75">
        <f t="shared" si="67"/>
        <v>0</v>
      </c>
      <c r="I75">
        <f t="shared" si="67"/>
        <v>0</v>
      </c>
      <c r="J75">
        <f t="shared" si="67"/>
        <v>0</v>
      </c>
      <c r="K75">
        <f t="shared" si="67"/>
        <v>0</v>
      </c>
      <c r="L75">
        <f t="shared" si="67"/>
        <v>0</v>
      </c>
      <c r="M75">
        <f t="shared" si="67"/>
        <v>0</v>
      </c>
      <c r="N75">
        <f t="shared" si="67"/>
        <v>0</v>
      </c>
      <c r="O75">
        <f t="shared" si="67"/>
        <v>0</v>
      </c>
      <c r="P75">
        <f t="shared" si="67"/>
        <v>0</v>
      </c>
      <c r="Q75">
        <f t="shared" si="65"/>
        <v>0</v>
      </c>
      <c r="R75">
        <f t="shared" si="65"/>
        <v>0</v>
      </c>
      <c r="S75">
        <f t="shared" si="65"/>
        <v>0</v>
      </c>
      <c r="T75">
        <f t="shared" si="65"/>
        <v>0</v>
      </c>
      <c r="U75">
        <f t="shared" si="65"/>
        <v>0</v>
      </c>
      <c r="V75">
        <f t="shared" si="65"/>
        <v>0</v>
      </c>
      <c r="W75">
        <f t="shared" si="65"/>
        <v>0</v>
      </c>
      <c r="X75">
        <f t="shared" si="65"/>
        <v>0</v>
      </c>
      <c r="Y75">
        <f t="shared" si="65"/>
        <v>0</v>
      </c>
      <c r="Z75">
        <f t="shared" si="65"/>
        <v>0</v>
      </c>
      <c r="AA75">
        <f t="shared" si="65"/>
        <v>0</v>
      </c>
      <c r="AB75">
        <f t="shared" si="65"/>
        <v>0</v>
      </c>
      <c r="AC75">
        <f t="shared" si="65"/>
        <v>0</v>
      </c>
      <c r="AD75">
        <f t="shared" si="65"/>
        <v>0</v>
      </c>
      <c r="AE75">
        <f t="shared" si="65"/>
        <v>0</v>
      </c>
      <c r="AF75">
        <f t="shared" si="65"/>
        <v>0</v>
      </c>
      <c r="AG75">
        <f t="shared" si="66"/>
        <v>0</v>
      </c>
      <c r="AH75">
        <f t="shared" si="54"/>
        <v>0</v>
      </c>
      <c r="AI75">
        <f t="shared" si="54"/>
        <v>0</v>
      </c>
      <c r="AJ75">
        <f t="shared" si="54"/>
        <v>0</v>
      </c>
      <c r="AK75">
        <f t="shared" si="54"/>
        <v>0</v>
      </c>
      <c r="AL75">
        <f t="shared" si="54"/>
        <v>0</v>
      </c>
      <c r="AM75">
        <f t="shared" si="54"/>
        <v>0</v>
      </c>
      <c r="AN75">
        <f t="shared" si="54"/>
        <v>0</v>
      </c>
      <c r="AO75">
        <f t="shared" si="54"/>
        <v>0</v>
      </c>
      <c r="AP75">
        <f t="shared" si="54"/>
        <v>0</v>
      </c>
      <c r="AQ75">
        <f t="shared" si="54"/>
        <v>0</v>
      </c>
      <c r="AR75">
        <f t="shared" si="54"/>
        <v>0</v>
      </c>
      <c r="AS75">
        <f t="shared" si="54"/>
        <v>0</v>
      </c>
      <c r="AT75">
        <f t="shared" si="54"/>
        <v>0</v>
      </c>
      <c r="AU75">
        <f t="shared" si="54"/>
        <v>0</v>
      </c>
      <c r="AV75">
        <f t="shared" si="54"/>
        <v>0</v>
      </c>
      <c r="AW75">
        <f t="shared" si="54"/>
        <v>0</v>
      </c>
      <c r="AX75">
        <f t="shared" si="55"/>
        <v>0</v>
      </c>
      <c r="AY75">
        <f t="shared" si="55"/>
        <v>0</v>
      </c>
      <c r="AZ75">
        <f t="shared" si="55"/>
        <v>0</v>
      </c>
      <c r="BA75">
        <f t="shared" si="55"/>
        <v>0</v>
      </c>
      <c r="BB75">
        <f t="shared" si="55"/>
        <v>0</v>
      </c>
      <c r="BC75">
        <f t="shared" si="55"/>
        <v>0</v>
      </c>
      <c r="BD75">
        <f t="shared" si="55"/>
        <v>0</v>
      </c>
      <c r="BE75">
        <f t="shared" si="55"/>
        <v>0</v>
      </c>
      <c r="BF75">
        <f t="shared" si="55"/>
        <v>0</v>
      </c>
      <c r="BG75">
        <f t="shared" si="55"/>
        <v>0</v>
      </c>
      <c r="BH75">
        <f t="shared" si="55"/>
        <v>0</v>
      </c>
      <c r="BI75">
        <f t="shared" si="55"/>
        <v>0</v>
      </c>
      <c r="BJ75">
        <f t="shared" si="55"/>
        <v>0</v>
      </c>
      <c r="BK75">
        <f t="shared" si="55"/>
        <v>0</v>
      </c>
      <c r="BL75">
        <f t="shared" si="55"/>
        <v>0</v>
      </c>
      <c r="BM75">
        <f t="shared" si="55"/>
        <v>0</v>
      </c>
      <c r="BN75">
        <f t="shared" si="56"/>
        <v>0</v>
      </c>
      <c r="BO75">
        <f t="shared" si="56"/>
        <v>0</v>
      </c>
      <c r="BP75">
        <f t="shared" si="56"/>
        <v>0</v>
      </c>
      <c r="BQ75">
        <f t="shared" si="56"/>
        <v>0</v>
      </c>
      <c r="BR75">
        <f t="shared" si="56"/>
        <v>0</v>
      </c>
      <c r="BS75">
        <f t="shared" si="56"/>
        <v>0</v>
      </c>
      <c r="BT75">
        <f t="shared" si="56"/>
        <v>0</v>
      </c>
      <c r="BU75">
        <f t="shared" si="56"/>
        <v>0</v>
      </c>
      <c r="BV75">
        <f t="shared" si="56"/>
        <v>0</v>
      </c>
      <c r="BW75">
        <f t="shared" si="56"/>
        <v>0</v>
      </c>
      <c r="BX75">
        <f t="shared" si="56"/>
        <v>0</v>
      </c>
      <c r="BY75">
        <f t="shared" si="56"/>
        <v>0</v>
      </c>
      <c r="BZ75">
        <f t="shared" si="56"/>
        <v>0</v>
      </c>
      <c r="CA75">
        <f t="shared" si="56"/>
        <v>0</v>
      </c>
      <c r="CB75">
        <f t="shared" si="56"/>
        <v>0</v>
      </c>
      <c r="CC75">
        <f t="shared" si="56"/>
        <v>0</v>
      </c>
      <c r="CD75">
        <f t="shared" si="57"/>
        <v>0</v>
      </c>
      <c r="CE75">
        <f t="shared" si="57"/>
        <v>0</v>
      </c>
      <c r="CF75">
        <f t="shared" si="57"/>
        <v>0</v>
      </c>
      <c r="CG75">
        <f t="shared" si="57"/>
        <v>0</v>
      </c>
      <c r="CH75">
        <f t="shared" si="57"/>
        <v>0</v>
      </c>
      <c r="CI75">
        <f t="shared" si="57"/>
        <v>0</v>
      </c>
      <c r="CJ75">
        <f t="shared" si="57"/>
        <v>0</v>
      </c>
      <c r="CK75">
        <f t="shared" si="57"/>
        <v>0</v>
      </c>
      <c r="CL75">
        <f t="shared" si="57"/>
        <v>0</v>
      </c>
      <c r="CM75">
        <f t="shared" si="57"/>
        <v>0</v>
      </c>
      <c r="CN75">
        <f t="shared" si="57"/>
        <v>0</v>
      </c>
      <c r="CO75">
        <f t="shared" si="57"/>
        <v>0</v>
      </c>
      <c r="CP75">
        <f t="shared" si="57"/>
        <v>0</v>
      </c>
      <c r="CQ75">
        <f t="shared" si="57"/>
        <v>0</v>
      </c>
      <c r="CR75">
        <f t="shared" si="57"/>
        <v>0</v>
      </c>
      <c r="CS75">
        <f t="shared" si="57"/>
        <v>0</v>
      </c>
      <c r="CT75">
        <f t="shared" si="58"/>
        <v>0</v>
      </c>
      <c r="CU75">
        <f t="shared" si="58"/>
        <v>0</v>
      </c>
      <c r="CV75">
        <f t="shared" si="58"/>
        <v>0</v>
      </c>
      <c r="CW75">
        <f t="shared" si="58"/>
        <v>0</v>
      </c>
      <c r="CX75">
        <f t="shared" si="58"/>
        <v>0</v>
      </c>
      <c r="CY75">
        <f t="shared" si="58"/>
        <v>0</v>
      </c>
      <c r="CZ75">
        <f t="shared" si="58"/>
        <v>0</v>
      </c>
      <c r="DA75">
        <f t="shared" si="58"/>
        <v>0</v>
      </c>
      <c r="DB75">
        <f t="shared" si="58"/>
        <v>0</v>
      </c>
      <c r="DC75">
        <f t="shared" si="58"/>
        <v>0</v>
      </c>
      <c r="DD75">
        <f t="shared" si="58"/>
        <v>0</v>
      </c>
      <c r="DE75">
        <f t="shared" si="58"/>
        <v>0</v>
      </c>
      <c r="DF75">
        <f t="shared" si="58"/>
        <v>0</v>
      </c>
      <c r="DG75">
        <f t="shared" si="58"/>
        <v>0</v>
      </c>
      <c r="DH75">
        <f t="shared" si="58"/>
        <v>0</v>
      </c>
      <c r="DI75">
        <f t="shared" si="58"/>
        <v>0</v>
      </c>
      <c r="DJ75">
        <f t="shared" si="59"/>
        <v>0</v>
      </c>
      <c r="DK75">
        <f t="shared" si="59"/>
        <v>0</v>
      </c>
      <c r="DL75">
        <f t="shared" si="59"/>
        <v>0</v>
      </c>
      <c r="DM75">
        <f t="shared" si="59"/>
        <v>0</v>
      </c>
      <c r="DN75">
        <f t="shared" si="59"/>
        <v>0</v>
      </c>
      <c r="DO75">
        <f t="shared" si="59"/>
        <v>0</v>
      </c>
      <c r="DP75">
        <f t="shared" si="59"/>
        <v>0</v>
      </c>
      <c r="DQ75">
        <f t="shared" si="59"/>
        <v>0</v>
      </c>
      <c r="DR75">
        <f t="shared" si="59"/>
        <v>0</v>
      </c>
      <c r="DS75">
        <f t="shared" si="59"/>
        <v>0</v>
      </c>
      <c r="DT75">
        <f t="shared" si="59"/>
        <v>0</v>
      </c>
      <c r="DU75">
        <f t="shared" si="59"/>
        <v>0</v>
      </c>
      <c r="DV75">
        <f t="shared" si="59"/>
        <v>0</v>
      </c>
      <c r="DW75">
        <f t="shared" si="59"/>
        <v>0</v>
      </c>
      <c r="DX75">
        <f t="shared" si="59"/>
        <v>0</v>
      </c>
      <c r="DY75">
        <f t="shared" si="59"/>
        <v>0</v>
      </c>
      <c r="DZ75">
        <f t="shared" si="60"/>
        <v>0</v>
      </c>
      <c r="EA75">
        <f t="shared" si="60"/>
        <v>0</v>
      </c>
      <c r="EB75">
        <f t="shared" si="60"/>
        <v>0</v>
      </c>
      <c r="EC75">
        <f t="shared" si="60"/>
        <v>0</v>
      </c>
      <c r="ED75">
        <f t="shared" si="60"/>
        <v>0</v>
      </c>
      <c r="EE75">
        <f t="shared" si="60"/>
        <v>0</v>
      </c>
      <c r="EF75">
        <f t="shared" si="60"/>
        <v>0</v>
      </c>
      <c r="EG75">
        <f t="shared" si="60"/>
        <v>0</v>
      </c>
      <c r="EH75">
        <f t="shared" si="60"/>
        <v>0</v>
      </c>
      <c r="EI75">
        <f t="shared" si="60"/>
        <v>0</v>
      </c>
      <c r="EJ75">
        <f t="shared" si="60"/>
        <v>0</v>
      </c>
      <c r="EK75">
        <f t="shared" si="60"/>
        <v>0</v>
      </c>
      <c r="EL75">
        <f t="shared" si="60"/>
        <v>0</v>
      </c>
      <c r="EM75">
        <f t="shared" si="60"/>
        <v>0</v>
      </c>
      <c r="EN75">
        <f t="shared" si="60"/>
        <v>0</v>
      </c>
      <c r="EO75">
        <f t="shared" si="60"/>
        <v>0</v>
      </c>
      <c r="EP75">
        <f t="shared" si="61"/>
        <v>0</v>
      </c>
      <c r="EQ75">
        <f t="shared" si="61"/>
        <v>0</v>
      </c>
      <c r="ER75">
        <f t="shared" si="61"/>
        <v>0</v>
      </c>
      <c r="ES75">
        <f t="shared" si="61"/>
        <v>0</v>
      </c>
      <c r="ET75">
        <f t="shared" si="61"/>
        <v>0</v>
      </c>
      <c r="EU75">
        <f t="shared" si="61"/>
        <v>0</v>
      </c>
      <c r="EV75">
        <f t="shared" si="61"/>
        <v>0</v>
      </c>
      <c r="EW75">
        <f t="shared" si="61"/>
        <v>0</v>
      </c>
      <c r="EX75">
        <f t="shared" si="61"/>
        <v>0</v>
      </c>
      <c r="EY75">
        <f t="shared" si="61"/>
        <v>0</v>
      </c>
      <c r="EZ75">
        <f t="shared" si="61"/>
        <v>0</v>
      </c>
      <c r="FA75">
        <f t="shared" si="61"/>
        <v>0</v>
      </c>
      <c r="FB75">
        <f t="shared" si="61"/>
        <v>0</v>
      </c>
      <c r="FC75">
        <f t="shared" si="61"/>
        <v>0</v>
      </c>
      <c r="FD75">
        <f t="shared" si="61"/>
        <v>0</v>
      </c>
      <c r="FE75">
        <f t="shared" si="61"/>
        <v>0</v>
      </c>
      <c r="FF75">
        <f t="shared" si="62"/>
        <v>0</v>
      </c>
      <c r="FG75">
        <f t="shared" si="62"/>
        <v>0</v>
      </c>
      <c r="FH75">
        <f t="shared" si="62"/>
        <v>0</v>
      </c>
      <c r="FI75">
        <f t="shared" si="62"/>
        <v>0</v>
      </c>
      <c r="FJ75">
        <f t="shared" si="62"/>
        <v>0</v>
      </c>
      <c r="FK75">
        <f t="shared" si="62"/>
        <v>0</v>
      </c>
      <c r="FL75">
        <f t="shared" si="62"/>
        <v>0</v>
      </c>
      <c r="FM75">
        <f t="shared" si="62"/>
        <v>0</v>
      </c>
      <c r="FN75">
        <f t="shared" si="62"/>
        <v>0</v>
      </c>
      <c r="FO75">
        <f t="shared" si="62"/>
        <v>0</v>
      </c>
      <c r="FP75">
        <f t="shared" si="62"/>
        <v>0</v>
      </c>
      <c r="FQ75">
        <f t="shared" si="62"/>
        <v>0</v>
      </c>
      <c r="FR75">
        <f t="shared" si="62"/>
        <v>0</v>
      </c>
      <c r="FS75">
        <f t="shared" si="62"/>
        <v>0</v>
      </c>
      <c r="FT75">
        <f t="shared" si="62"/>
        <v>0</v>
      </c>
      <c r="FU75">
        <f t="shared" si="62"/>
        <v>0</v>
      </c>
      <c r="FV75">
        <f t="shared" si="63"/>
        <v>0</v>
      </c>
      <c r="FW75">
        <f t="shared" si="63"/>
        <v>0</v>
      </c>
      <c r="FX75">
        <f t="shared" si="63"/>
        <v>0</v>
      </c>
      <c r="FY75">
        <f t="shared" si="63"/>
        <v>0</v>
      </c>
      <c r="FZ75">
        <f t="shared" si="63"/>
        <v>0</v>
      </c>
      <c r="GA75">
        <f t="shared" si="63"/>
        <v>0</v>
      </c>
      <c r="GB75">
        <f t="shared" si="63"/>
        <v>0</v>
      </c>
      <c r="GC75">
        <f t="shared" si="63"/>
        <v>0</v>
      </c>
      <c r="GD75">
        <f t="shared" si="63"/>
        <v>0</v>
      </c>
      <c r="GE75">
        <f t="shared" si="63"/>
        <v>0</v>
      </c>
      <c r="GF75">
        <f t="shared" si="63"/>
        <v>0</v>
      </c>
      <c r="GG75">
        <f t="shared" si="63"/>
        <v>0</v>
      </c>
      <c r="GH75">
        <f t="shared" si="63"/>
        <v>0</v>
      </c>
      <c r="GI75">
        <f t="shared" si="63"/>
        <v>0</v>
      </c>
      <c r="GJ75">
        <f t="shared" si="63"/>
        <v>0</v>
      </c>
      <c r="GK75">
        <f t="shared" si="63"/>
        <v>0</v>
      </c>
      <c r="GL75">
        <f t="shared" si="64"/>
        <v>0</v>
      </c>
      <c r="GM75">
        <f t="shared" si="64"/>
        <v>0</v>
      </c>
      <c r="GN75">
        <f t="shared" si="64"/>
        <v>0</v>
      </c>
      <c r="GO75">
        <f t="shared" si="64"/>
        <v>0</v>
      </c>
      <c r="GP75">
        <f t="shared" si="64"/>
        <v>0</v>
      </c>
      <c r="GQ75">
        <f t="shared" si="64"/>
        <v>0</v>
      </c>
      <c r="GR75">
        <f t="shared" si="64"/>
        <v>0</v>
      </c>
      <c r="GS75">
        <f t="shared" si="64"/>
        <v>0</v>
      </c>
    </row>
    <row r="76" spans="1:201" x14ac:dyDescent="0.25">
      <c r="A76" s="2">
        <v>1675</v>
      </c>
      <c r="B76">
        <f t="shared" si="67"/>
        <v>0</v>
      </c>
      <c r="C76">
        <f t="shared" si="67"/>
        <v>0</v>
      </c>
      <c r="D76">
        <f t="shared" si="67"/>
        <v>0</v>
      </c>
      <c r="E76">
        <f t="shared" si="67"/>
        <v>0</v>
      </c>
      <c r="F76">
        <f t="shared" si="67"/>
        <v>0</v>
      </c>
      <c r="G76">
        <f t="shared" si="67"/>
        <v>0</v>
      </c>
      <c r="H76">
        <f t="shared" si="67"/>
        <v>0</v>
      </c>
      <c r="I76">
        <f t="shared" si="67"/>
        <v>0</v>
      </c>
      <c r="J76">
        <f t="shared" si="67"/>
        <v>0</v>
      </c>
      <c r="K76">
        <f t="shared" si="67"/>
        <v>0</v>
      </c>
      <c r="L76">
        <f t="shared" si="67"/>
        <v>0</v>
      </c>
      <c r="M76">
        <f t="shared" si="67"/>
        <v>0</v>
      </c>
      <c r="N76">
        <f t="shared" si="67"/>
        <v>0</v>
      </c>
      <c r="O76">
        <f t="shared" si="67"/>
        <v>0</v>
      </c>
      <c r="P76">
        <f t="shared" si="67"/>
        <v>0</v>
      </c>
      <c r="Q76">
        <f t="shared" si="65"/>
        <v>0</v>
      </c>
      <c r="R76">
        <f t="shared" si="65"/>
        <v>0</v>
      </c>
      <c r="S76">
        <f t="shared" si="65"/>
        <v>0</v>
      </c>
      <c r="T76">
        <f t="shared" si="65"/>
        <v>0</v>
      </c>
      <c r="U76">
        <f t="shared" si="65"/>
        <v>0</v>
      </c>
      <c r="V76">
        <f t="shared" si="65"/>
        <v>0</v>
      </c>
      <c r="W76">
        <f t="shared" si="65"/>
        <v>0</v>
      </c>
      <c r="X76">
        <f t="shared" si="65"/>
        <v>0</v>
      </c>
      <c r="Y76">
        <f t="shared" si="65"/>
        <v>0</v>
      </c>
      <c r="Z76">
        <f t="shared" si="65"/>
        <v>0</v>
      </c>
      <c r="AA76">
        <f t="shared" si="65"/>
        <v>0</v>
      </c>
      <c r="AB76">
        <f t="shared" si="65"/>
        <v>0</v>
      </c>
      <c r="AC76">
        <f t="shared" si="65"/>
        <v>0</v>
      </c>
      <c r="AD76">
        <f t="shared" si="65"/>
        <v>0</v>
      </c>
      <c r="AE76">
        <f t="shared" si="65"/>
        <v>0</v>
      </c>
      <c r="AF76">
        <f t="shared" si="65"/>
        <v>0</v>
      </c>
      <c r="AG76">
        <f t="shared" si="66"/>
        <v>0</v>
      </c>
      <c r="AH76">
        <f t="shared" si="54"/>
        <v>0</v>
      </c>
      <c r="AI76">
        <f t="shared" si="54"/>
        <v>0</v>
      </c>
      <c r="AJ76">
        <f t="shared" si="54"/>
        <v>0</v>
      </c>
      <c r="AK76">
        <f t="shared" si="54"/>
        <v>0</v>
      </c>
      <c r="AL76">
        <f t="shared" si="54"/>
        <v>0</v>
      </c>
      <c r="AM76">
        <f t="shared" si="54"/>
        <v>0</v>
      </c>
      <c r="AN76">
        <f t="shared" si="54"/>
        <v>0</v>
      </c>
      <c r="AO76">
        <f t="shared" si="54"/>
        <v>0</v>
      </c>
      <c r="AP76">
        <f t="shared" si="54"/>
        <v>0</v>
      </c>
      <c r="AQ76">
        <f t="shared" si="54"/>
        <v>0</v>
      </c>
      <c r="AR76">
        <f t="shared" si="54"/>
        <v>0</v>
      </c>
      <c r="AS76">
        <f t="shared" si="54"/>
        <v>0</v>
      </c>
      <c r="AT76">
        <f t="shared" si="54"/>
        <v>0</v>
      </c>
      <c r="AU76">
        <f t="shared" si="54"/>
        <v>0</v>
      </c>
      <c r="AV76">
        <f t="shared" si="54"/>
        <v>0</v>
      </c>
      <c r="AW76">
        <f t="shared" si="54"/>
        <v>0</v>
      </c>
      <c r="AX76">
        <f t="shared" si="55"/>
        <v>0</v>
      </c>
      <c r="AY76">
        <f t="shared" si="55"/>
        <v>0</v>
      </c>
      <c r="AZ76">
        <f t="shared" si="55"/>
        <v>0</v>
      </c>
      <c r="BA76">
        <f t="shared" si="55"/>
        <v>0</v>
      </c>
      <c r="BB76">
        <f t="shared" si="55"/>
        <v>0</v>
      </c>
      <c r="BC76">
        <f t="shared" si="55"/>
        <v>0</v>
      </c>
      <c r="BD76">
        <f t="shared" si="55"/>
        <v>0</v>
      </c>
      <c r="BE76">
        <f t="shared" si="55"/>
        <v>0</v>
      </c>
      <c r="BF76">
        <f t="shared" si="55"/>
        <v>0</v>
      </c>
      <c r="BG76">
        <f t="shared" si="55"/>
        <v>0</v>
      </c>
      <c r="BH76">
        <f t="shared" si="55"/>
        <v>0</v>
      </c>
      <c r="BI76">
        <f t="shared" si="55"/>
        <v>0</v>
      </c>
      <c r="BJ76">
        <f t="shared" si="55"/>
        <v>0</v>
      </c>
      <c r="BK76">
        <f t="shared" si="55"/>
        <v>0</v>
      </c>
      <c r="BL76">
        <f t="shared" si="55"/>
        <v>0</v>
      </c>
      <c r="BM76">
        <f t="shared" si="55"/>
        <v>0</v>
      </c>
      <c r="BN76">
        <f t="shared" si="56"/>
        <v>0</v>
      </c>
      <c r="BO76">
        <f t="shared" si="56"/>
        <v>0</v>
      </c>
      <c r="BP76">
        <f t="shared" si="56"/>
        <v>0</v>
      </c>
      <c r="BQ76">
        <f t="shared" si="56"/>
        <v>0</v>
      </c>
      <c r="BR76">
        <f t="shared" si="56"/>
        <v>0</v>
      </c>
      <c r="BS76">
        <f t="shared" si="56"/>
        <v>0</v>
      </c>
      <c r="BT76">
        <f t="shared" si="56"/>
        <v>0</v>
      </c>
      <c r="BU76">
        <f t="shared" si="56"/>
        <v>0</v>
      </c>
      <c r="BV76">
        <f t="shared" si="56"/>
        <v>0</v>
      </c>
      <c r="BW76">
        <f t="shared" si="56"/>
        <v>0</v>
      </c>
      <c r="BX76">
        <f t="shared" si="56"/>
        <v>0</v>
      </c>
      <c r="BY76">
        <f t="shared" si="56"/>
        <v>0</v>
      </c>
      <c r="BZ76">
        <f t="shared" si="56"/>
        <v>0</v>
      </c>
      <c r="CA76">
        <f t="shared" si="56"/>
        <v>0</v>
      </c>
      <c r="CB76">
        <f t="shared" si="56"/>
        <v>0</v>
      </c>
      <c r="CC76">
        <f t="shared" si="56"/>
        <v>0</v>
      </c>
      <c r="CD76">
        <f t="shared" si="57"/>
        <v>0</v>
      </c>
      <c r="CE76">
        <f t="shared" si="57"/>
        <v>0</v>
      </c>
      <c r="CF76">
        <f t="shared" si="57"/>
        <v>0</v>
      </c>
      <c r="CG76">
        <f t="shared" si="57"/>
        <v>0</v>
      </c>
      <c r="CH76">
        <f t="shared" si="57"/>
        <v>0</v>
      </c>
      <c r="CI76">
        <f t="shared" si="57"/>
        <v>0</v>
      </c>
      <c r="CJ76">
        <f t="shared" si="57"/>
        <v>0</v>
      </c>
      <c r="CK76">
        <f t="shared" si="57"/>
        <v>0</v>
      </c>
      <c r="CL76">
        <f t="shared" si="57"/>
        <v>0</v>
      </c>
      <c r="CM76">
        <f t="shared" si="57"/>
        <v>0</v>
      </c>
      <c r="CN76">
        <f t="shared" si="57"/>
        <v>0</v>
      </c>
      <c r="CO76">
        <f t="shared" si="57"/>
        <v>0</v>
      </c>
      <c r="CP76">
        <f t="shared" si="57"/>
        <v>0</v>
      </c>
      <c r="CQ76">
        <f t="shared" si="57"/>
        <v>0</v>
      </c>
      <c r="CR76">
        <f t="shared" si="57"/>
        <v>0</v>
      </c>
      <c r="CS76">
        <f t="shared" si="57"/>
        <v>0</v>
      </c>
      <c r="CT76">
        <f t="shared" si="58"/>
        <v>0</v>
      </c>
      <c r="CU76">
        <f t="shared" si="58"/>
        <v>0</v>
      </c>
      <c r="CV76">
        <f t="shared" si="58"/>
        <v>0</v>
      </c>
      <c r="CW76">
        <f t="shared" si="58"/>
        <v>0</v>
      </c>
      <c r="CX76">
        <f t="shared" si="58"/>
        <v>0</v>
      </c>
      <c r="CY76">
        <f t="shared" si="58"/>
        <v>0</v>
      </c>
      <c r="CZ76">
        <f t="shared" si="58"/>
        <v>0</v>
      </c>
      <c r="DA76">
        <f t="shared" si="58"/>
        <v>0</v>
      </c>
      <c r="DB76">
        <f t="shared" si="58"/>
        <v>0</v>
      </c>
      <c r="DC76">
        <f t="shared" si="58"/>
        <v>0</v>
      </c>
      <c r="DD76">
        <f t="shared" si="58"/>
        <v>0</v>
      </c>
      <c r="DE76">
        <f t="shared" si="58"/>
        <v>0</v>
      </c>
      <c r="DF76">
        <f t="shared" si="58"/>
        <v>0</v>
      </c>
      <c r="DG76">
        <f t="shared" si="58"/>
        <v>0</v>
      </c>
      <c r="DH76">
        <f t="shared" si="58"/>
        <v>0</v>
      </c>
      <c r="DI76">
        <f t="shared" si="58"/>
        <v>0</v>
      </c>
      <c r="DJ76">
        <f t="shared" si="59"/>
        <v>0</v>
      </c>
      <c r="DK76">
        <f t="shared" si="59"/>
        <v>0</v>
      </c>
      <c r="DL76">
        <f t="shared" si="59"/>
        <v>0</v>
      </c>
      <c r="DM76">
        <f t="shared" si="59"/>
        <v>0</v>
      </c>
      <c r="DN76">
        <f t="shared" si="59"/>
        <v>0</v>
      </c>
      <c r="DO76">
        <f t="shared" si="59"/>
        <v>0</v>
      </c>
      <c r="DP76">
        <f t="shared" si="59"/>
        <v>0</v>
      </c>
      <c r="DQ76">
        <f t="shared" si="59"/>
        <v>0</v>
      </c>
      <c r="DR76">
        <f t="shared" si="59"/>
        <v>0</v>
      </c>
      <c r="DS76">
        <f t="shared" si="59"/>
        <v>0</v>
      </c>
      <c r="DT76">
        <f t="shared" si="59"/>
        <v>0</v>
      </c>
      <c r="DU76">
        <f t="shared" si="59"/>
        <v>0</v>
      </c>
      <c r="DV76">
        <f t="shared" si="59"/>
        <v>0</v>
      </c>
      <c r="DW76">
        <f t="shared" si="59"/>
        <v>0</v>
      </c>
      <c r="DX76">
        <f t="shared" si="59"/>
        <v>0</v>
      </c>
      <c r="DY76">
        <f t="shared" si="59"/>
        <v>0</v>
      </c>
      <c r="DZ76">
        <f t="shared" si="60"/>
        <v>0</v>
      </c>
      <c r="EA76">
        <f t="shared" si="60"/>
        <v>0</v>
      </c>
      <c r="EB76">
        <f t="shared" si="60"/>
        <v>0</v>
      </c>
      <c r="EC76">
        <f t="shared" si="60"/>
        <v>0</v>
      </c>
      <c r="ED76">
        <f t="shared" si="60"/>
        <v>0</v>
      </c>
      <c r="EE76">
        <f t="shared" si="60"/>
        <v>0</v>
      </c>
      <c r="EF76">
        <f t="shared" si="60"/>
        <v>0</v>
      </c>
      <c r="EG76">
        <f t="shared" si="60"/>
        <v>0</v>
      </c>
      <c r="EH76">
        <f t="shared" si="60"/>
        <v>0</v>
      </c>
      <c r="EI76">
        <f t="shared" si="60"/>
        <v>0</v>
      </c>
      <c r="EJ76">
        <f t="shared" si="60"/>
        <v>0</v>
      </c>
      <c r="EK76">
        <f t="shared" si="60"/>
        <v>0</v>
      </c>
      <c r="EL76">
        <f t="shared" si="60"/>
        <v>0</v>
      </c>
      <c r="EM76">
        <f t="shared" si="60"/>
        <v>0</v>
      </c>
      <c r="EN76">
        <f t="shared" si="60"/>
        <v>0</v>
      </c>
      <c r="EO76">
        <f t="shared" si="60"/>
        <v>0</v>
      </c>
      <c r="EP76">
        <f t="shared" si="61"/>
        <v>0</v>
      </c>
      <c r="EQ76">
        <f t="shared" si="61"/>
        <v>0</v>
      </c>
      <c r="ER76">
        <f t="shared" si="61"/>
        <v>0</v>
      </c>
      <c r="ES76">
        <f t="shared" si="61"/>
        <v>0</v>
      </c>
      <c r="ET76">
        <f t="shared" si="61"/>
        <v>0</v>
      </c>
      <c r="EU76">
        <f t="shared" si="61"/>
        <v>0</v>
      </c>
      <c r="EV76">
        <f t="shared" si="61"/>
        <v>0</v>
      </c>
      <c r="EW76">
        <f t="shared" si="61"/>
        <v>0</v>
      </c>
      <c r="EX76">
        <f t="shared" si="61"/>
        <v>0</v>
      </c>
      <c r="EY76">
        <f t="shared" si="61"/>
        <v>0</v>
      </c>
      <c r="EZ76">
        <f t="shared" si="61"/>
        <v>0</v>
      </c>
      <c r="FA76">
        <f t="shared" si="61"/>
        <v>0</v>
      </c>
      <c r="FB76">
        <f t="shared" si="61"/>
        <v>0</v>
      </c>
      <c r="FC76">
        <f t="shared" si="61"/>
        <v>0</v>
      </c>
      <c r="FD76">
        <f t="shared" si="61"/>
        <v>0</v>
      </c>
      <c r="FE76">
        <f t="shared" si="61"/>
        <v>0</v>
      </c>
      <c r="FF76">
        <f t="shared" si="62"/>
        <v>0</v>
      </c>
      <c r="FG76">
        <f t="shared" si="62"/>
        <v>0</v>
      </c>
      <c r="FH76">
        <f t="shared" si="62"/>
        <v>0</v>
      </c>
      <c r="FI76">
        <f t="shared" si="62"/>
        <v>0</v>
      </c>
      <c r="FJ76">
        <f t="shared" si="62"/>
        <v>0</v>
      </c>
      <c r="FK76">
        <f t="shared" si="62"/>
        <v>0</v>
      </c>
      <c r="FL76">
        <f t="shared" si="62"/>
        <v>0</v>
      </c>
      <c r="FM76">
        <f t="shared" si="62"/>
        <v>0</v>
      </c>
      <c r="FN76">
        <f t="shared" si="62"/>
        <v>0</v>
      </c>
      <c r="FO76">
        <f t="shared" si="62"/>
        <v>0</v>
      </c>
      <c r="FP76">
        <f t="shared" si="62"/>
        <v>0</v>
      </c>
      <c r="FQ76">
        <f t="shared" si="62"/>
        <v>0</v>
      </c>
      <c r="FR76">
        <f t="shared" si="62"/>
        <v>0</v>
      </c>
      <c r="FS76">
        <f t="shared" si="62"/>
        <v>0</v>
      </c>
      <c r="FT76">
        <f t="shared" si="62"/>
        <v>0</v>
      </c>
      <c r="FU76">
        <f t="shared" si="62"/>
        <v>0</v>
      </c>
      <c r="FV76">
        <f t="shared" si="63"/>
        <v>0</v>
      </c>
      <c r="FW76">
        <f t="shared" si="63"/>
        <v>0</v>
      </c>
      <c r="FX76">
        <f t="shared" si="63"/>
        <v>0</v>
      </c>
      <c r="FY76">
        <f t="shared" si="63"/>
        <v>0</v>
      </c>
      <c r="FZ76">
        <f t="shared" si="63"/>
        <v>0</v>
      </c>
      <c r="GA76">
        <f t="shared" si="63"/>
        <v>0</v>
      </c>
      <c r="GB76">
        <f t="shared" si="63"/>
        <v>0</v>
      </c>
      <c r="GC76">
        <f t="shared" si="63"/>
        <v>0</v>
      </c>
      <c r="GD76">
        <f t="shared" si="63"/>
        <v>0</v>
      </c>
      <c r="GE76">
        <f t="shared" si="63"/>
        <v>0</v>
      </c>
      <c r="GF76">
        <f t="shared" si="63"/>
        <v>0</v>
      </c>
      <c r="GG76">
        <f t="shared" si="63"/>
        <v>0</v>
      </c>
      <c r="GH76">
        <f t="shared" si="63"/>
        <v>0</v>
      </c>
      <c r="GI76">
        <f t="shared" si="63"/>
        <v>0</v>
      </c>
      <c r="GJ76">
        <f t="shared" si="63"/>
        <v>0</v>
      </c>
      <c r="GK76">
        <f t="shared" si="63"/>
        <v>0</v>
      </c>
      <c r="GL76">
        <f t="shared" si="64"/>
        <v>0</v>
      </c>
      <c r="GM76">
        <f t="shared" si="64"/>
        <v>0</v>
      </c>
      <c r="GN76">
        <f t="shared" si="64"/>
        <v>0</v>
      </c>
      <c r="GO76">
        <f t="shared" si="64"/>
        <v>0</v>
      </c>
      <c r="GP76">
        <f t="shared" si="64"/>
        <v>0</v>
      </c>
      <c r="GQ76">
        <f t="shared" si="64"/>
        <v>0</v>
      </c>
      <c r="GR76">
        <f t="shared" si="64"/>
        <v>0</v>
      </c>
      <c r="GS76">
        <f t="shared" si="64"/>
        <v>0</v>
      </c>
    </row>
    <row r="77" spans="1:201" x14ac:dyDescent="0.25">
      <c r="A77" s="2">
        <v>2001</v>
      </c>
      <c r="B77">
        <f t="shared" si="67"/>
        <v>0</v>
      </c>
      <c r="C77">
        <f t="shared" si="67"/>
        <v>0</v>
      </c>
      <c r="D77">
        <f t="shared" si="67"/>
        <v>0</v>
      </c>
      <c r="E77">
        <f t="shared" si="67"/>
        <v>0</v>
      </c>
      <c r="F77">
        <f t="shared" si="67"/>
        <v>0</v>
      </c>
      <c r="G77">
        <f t="shared" si="67"/>
        <v>0</v>
      </c>
      <c r="H77">
        <f t="shared" si="67"/>
        <v>0</v>
      </c>
      <c r="I77">
        <f t="shared" si="67"/>
        <v>0</v>
      </c>
      <c r="J77">
        <f t="shared" si="67"/>
        <v>0</v>
      </c>
      <c r="K77">
        <f t="shared" si="67"/>
        <v>0</v>
      </c>
      <c r="L77">
        <f t="shared" si="67"/>
        <v>0</v>
      </c>
      <c r="M77">
        <f t="shared" si="67"/>
        <v>0</v>
      </c>
      <c r="N77">
        <f t="shared" si="67"/>
        <v>0</v>
      </c>
      <c r="O77">
        <f t="shared" si="67"/>
        <v>0</v>
      </c>
      <c r="P77">
        <f t="shared" si="67"/>
        <v>0</v>
      </c>
      <c r="Q77">
        <f t="shared" si="65"/>
        <v>0</v>
      </c>
      <c r="R77">
        <f t="shared" si="65"/>
        <v>0</v>
      </c>
      <c r="S77">
        <f t="shared" si="65"/>
        <v>0</v>
      </c>
      <c r="T77">
        <f t="shared" si="65"/>
        <v>0</v>
      </c>
      <c r="U77">
        <f t="shared" si="65"/>
        <v>0</v>
      </c>
      <c r="V77">
        <f t="shared" si="65"/>
        <v>0</v>
      </c>
      <c r="W77">
        <f t="shared" si="65"/>
        <v>0</v>
      </c>
      <c r="X77">
        <f t="shared" si="65"/>
        <v>0</v>
      </c>
      <c r="Y77">
        <f t="shared" si="65"/>
        <v>0</v>
      </c>
      <c r="Z77">
        <f t="shared" si="65"/>
        <v>0</v>
      </c>
      <c r="AA77">
        <f t="shared" si="65"/>
        <v>0</v>
      </c>
      <c r="AB77">
        <f t="shared" si="65"/>
        <v>0</v>
      </c>
      <c r="AC77">
        <f t="shared" si="65"/>
        <v>0</v>
      </c>
      <c r="AD77">
        <f t="shared" si="65"/>
        <v>0</v>
      </c>
      <c r="AE77">
        <f t="shared" si="65"/>
        <v>0</v>
      </c>
      <c r="AF77">
        <f t="shared" si="65"/>
        <v>0</v>
      </c>
      <c r="AG77">
        <f t="shared" si="66"/>
        <v>0</v>
      </c>
      <c r="AH77">
        <f t="shared" si="54"/>
        <v>0</v>
      </c>
      <c r="AI77">
        <f t="shared" si="54"/>
        <v>0</v>
      </c>
      <c r="AJ77">
        <f t="shared" si="54"/>
        <v>0</v>
      </c>
      <c r="AK77">
        <f t="shared" si="54"/>
        <v>0</v>
      </c>
      <c r="AL77">
        <f t="shared" si="54"/>
        <v>0</v>
      </c>
      <c r="AM77">
        <f t="shared" si="54"/>
        <v>0</v>
      </c>
      <c r="AN77">
        <f t="shared" si="54"/>
        <v>0</v>
      </c>
      <c r="AO77">
        <f t="shared" si="54"/>
        <v>0</v>
      </c>
      <c r="AP77">
        <f t="shared" si="54"/>
        <v>0</v>
      </c>
      <c r="AQ77">
        <f t="shared" si="54"/>
        <v>0</v>
      </c>
      <c r="AR77">
        <f t="shared" si="54"/>
        <v>0</v>
      </c>
      <c r="AS77">
        <f t="shared" si="54"/>
        <v>0</v>
      </c>
      <c r="AT77">
        <f t="shared" si="54"/>
        <v>0</v>
      </c>
      <c r="AU77">
        <f t="shared" si="54"/>
        <v>0</v>
      </c>
      <c r="AV77">
        <f t="shared" si="54"/>
        <v>0</v>
      </c>
      <c r="AW77">
        <f t="shared" si="54"/>
        <v>0</v>
      </c>
      <c r="AX77">
        <f t="shared" si="55"/>
        <v>0</v>
      </c>
      <c r="AY77">
        <f t="shared" si="55"/>
        <v>0</v>
      </c>
      <c r="AZ77">
        <f t="shared" si="55"/>
        <v>0</v>
      </c>
      <c r="BA77">
        <f t="shared" si="55"/>
        <v>0</v>
      </c>
      <c r="BB77">
        <f t="shared" si="55"/>
        <v>0</v>
      </c>
      <c r="BC77">
        <f t="shared" si="55"/>
        <v>0</v>
      </c>
      <c r="BD77">
        <f t="shared" si="55"/>
        <v>0</v>
      </c>
      <c r="BE77">
        <f t="shared" si="55"/>
        <v>0</v>
      </c>
      <c r="BF77">
        <f t="shared" si="55"/>
        <v>0</v>
      </c>
      <c r="BG77">
        <f t="shared" si="55"/>
        <v>0</v>
      </c>
      <c r="BH77">
        <f t="shared" si="55"/>
        <v>0</v>
      </c>
      <c r="BI77">
        <f t="shared" si="55"/>
        <v>0</v>
      </c>
      <c r="BJ77">
        <f t="shared" si="55"/>
        <v>0</v>
      </c>
      <c r="BK77">
        <f t="shared" si="55"/>
        <v>0</v>
      </c>
      <c r="BL77">
        <f t="shared" si="55"/>
        <v>0</v>
      </c>
      <c r="BM77">
        <f t="shared" si="55"/>
        <v>0</v>
      </c>
      <c r="BN77">
        <f t="shared" si="56"/>
        <v>0</v>
      </c>
      <c r="BO77">
        <f t="shared" si="56"/>
        <v>0</v>
      </c>
      <c r="BP77">
        <f t="shared" si="56"/>
        <v>0</v>
      </c>
      <c r="BQ77">
        <f t="shared" si="56"/>
        <v>0</v>
      </c>
      <c r="BR77">
        <f t="shared" si="56"/>
        <v>0</v>
      </c>
      <c r="BS77">
        <f t="shared" si="56"/>
        <v>0</v>
      </c>
      <c r="BT77">
        <f t="shared" si="56"/>
        <v>0</v>
      </c>
      <c r="BU77">
        <f t="shared" si="56"/>
        <v>0</v>
      </c>
      <c r="BV77">
        <f t="shared" si="56"/>
        <v>0</v>
      </c>
      <c r="BW77">
        <f t="shared" si="56"/>
        <v>0</v>
      </c>
      <c r="BX77">
        <f t="shared" si="56"/>
        <v>0</v>
      </c>
      <c r="BY77">
        <f t="shared" si="56"/>
        <v>0</v>
      </c>
      <c r="BZ77">
        <f t="shared" si="56"/>
        <v>0</v>
      </c>
      <c r="CA77">
        <f t="shared" si="56"/>
        <v>0</v>
      </c>
      <c r="CB77">
        <f t="shared" si="56"/>
        <v>0</v>
      </c>
      <c r="CC77">
        <f t="shared" si="56"/>
        <v>0</v>
      </c>
      <c r="CD77">
        <f t="shared" si="57"/>
        <v>0</v>
      </c>
      <c r="CE77">
        <f t="shared" si="57"/>
        <v>0</v>
      </c>
      <c r="CF77">
        <f t="shared" si="57"/>
        <v>0</v>
      </c>
      <c r="CG77">
        <f t="shared" si="57"/>
        <v>0</v>
      </c>
      <c r="CH77">
        <f t="shared" si="57"/>
        <v>0</v>
      </c>
      <c r="CI77">
        <f t="shared" si="57"/>
        <v>0</v>
      </c>
      <c r="CJ77">
        <f t="shared" si="57"/>
        <v>0</v>
      </c>
      <c r="CK77">
        <f t="shared" si="57"/>
        <v>0</v>
      </c>
      <c r="CL77">
        <f t="shared" si="57"/>
        <v>0</v>
      </c>
      <c r="CM77">
        <f t="shared" si="57"/>
        <v>0</v>
      </c>
      <c r="CN77">
        <f t="shared" si="57"/>
        <v>0</v>
      </c>
      <c r="CO77">
        <f t="shared" si="57"/>
        <v>0</v>
      </c>
      <c r="CP77">
        <f t="shared" si="57"/>
        <v>0</v>
      </c>
      <c r="CQ77">
        <f t="shared" si="57"/>
        <v>0</v>
      </c>
      <c r="CR77">
        <f t="shared" si="57"/>
        <v>0</v>
      </c>
      <c r="CS77">
        <f t="shared" si="57"/>
        <v>0</v>
      </c>
      <c r="CT77">
        <f t="shared" si="58"/>
        <v>0</v>
      </c>
      <c r="CU77">
        <f t="shared" si="58"/>
        <v>0</v>
      </c>
      <c r="CV77">
        <f t="shared" si="58"/>
        <v>0</v>
      </c>
      <c r="CW77">
        <f t="shared" si="58"/>
        <v>0</v>
      </c>
      <c r="CX77">
        <f t="shared" si="58"/>
        <v>0</v>
      </c>
      <c r="CY77">
        <f t="shared" si="58"/>
        <v>0</v>
      </c>
      <c r="CZ77">
        <f t="shared" si="58"/>
        <v>0</v>
      </c>
      <c r="DA77">
        <f t="shared" si="58"/>
        <v>0</v>
      </c>
      <c r="DB77">
        <f t="shared" si="58"/>
        <v>0</v>
      </c>
      <c r="DC77">
        <f t="shared" si="58"/>
        <v>0</v>
      </c>
      <c r="DD77">
        <f t="shared" si="58"/>
        <v>0</v>
      </c>
      <c r="DE77">
        <f t="shared" si="58"/>
        <v>0</v>
      </c>
      <c r="DF77">
        <f t="shared" si="58"/>
        <v>0</v>
      </c>
      <c r="DG77">
        <f t="shared" si="58"/>
        <v>0</v>
      </c>
      <c r="DH77">
        <f t="shared" si="58"/>
        <v>0</v>
      </c>
      <c r="DI77">
        <f t="shared" si="58"/>
        <v>0</v>
      </c>
      <c r="DJ77">
        <f t="shared" si="59"/>
        <v>0</v>
      </c>
      <c r="DK77">
        <f t="shared" si="59"/>
        <v>0</v>
      </c>
      <c r="DL77">
        <f t="shared" si="59"/>
        <v>0</v>
      </c>
      <c r="DM77">
        <f t="shared" si="59"/>
        <v>0</v>
      </c>
      <c r="DN77">
        <f t="shared" si="59"/>
        <v>0</v>
      </c>
      <c r="DO77">
        <f t="shared" si="59"/>
        <v>0</v>
      </c>
      <c r="DP77">
        <f t="shared" si="59"/>
        <v>0</v>
      </c>
      <c r="DQ77">
        <f t="shared" si="59"/>
        <v>0</v>
      </c>
      <c r="DR77">
        <f t="shared" si="59"/>
        <v>0</v>
      </c>
      <c r="DS77">
        <f t="shared" si="59"/>
        <v>0</v>
      </c>
      <c r="DT77">
        <f t="shared" si="59"/>
        <v>0</v>
      </c>
      <c r="DU77">
        <f t="shared" si="59"/>
        <v>0</v>
      </c>
      <c r="DV77">
        <f t="shared" si="59"/>
        <v>0</v>
      </c>
      <c r="DW77">
        <f t="shared" si="59"/>
        <v>0</v>
      </c>
      <c r="DX77">
        <f t="shared" si="59"/>
        <v>0</v>
      </c>
      <c r="DY77">
        <f t="shared" si="59"/>
        <v>0</v>
      </c>
      <c r="DZ77">
        <f t="shared" si="60"/>
        <v>0</v>
      </c>
      <c r="EA77">
        <f t="shared" si="60"/>
        <v>0</v>
      </c>
      <c r="EB77">
        <f t="shared" si="60"/>
        <v>0</v>
      </c>
      <c r="EC77">
        <f t="shared" si="60"/>
        <v>0</v>
      </c>
      <c r="ED77">
        <f t="shared" si="60"/>
        <v>0</v>
      </c>
      <c r="EE77">
        <f t="shared" si="60"/>
        <v>0</v>
      </c>
      <c r="EF77">
        <f t="shared" si="60"/>
        <v>0</v>
      </c>
      <c r="EG77">
        <f t="shared" si="60"/>
        <v>0</v>
      </c>
      <c r="EH77">
        <f t="shared" si="60"/>
        <v>0</v>
      </c>
      <c r="EI77">
        <f t="shared" si="60"/>
        <v>0</v>
      </c>
      <c r="EJ77">
        <f t="shared" si="60"/>
        <v>0</v>
      </c>
      <c r="EK77">
        <f t="shared" si="60"/>
        <v>0</v>
      </c>
      <c r="EL77">
        <f t="shared" si="60"/>
        <v>0</v>
      </c>
      <c r="EM77">
        <f t="shared" si="60"/>
        <v>0</v>
      </c>
      <c r="EN77">
        <f t="shared" si="60"/>
        <v>0</v>
      </c>
      <c r="EO77">
        <f t="shared" si="60"/>
        <v>0</v>
      </c>
      <c r="EP77">
        <f t="shared" si="61"/>
        <v>0</v>
      </c>
      <c r="EQ77">
        <f t="shared" si="61"/>
        <v>0</v>
      </c>
      <c r="ER77">
        <f t="shared" si="61"/>
        <v>0</v>
      </c>
      <c r="ES77">
        <f t="shared" si="61"/>
        <v>0</v>
      </c>
      <c r="ET77">
        <f t="shared" si="61"/>
        <v>0</v>
      </c>
      <c r="EU77">
        <f t="shared" si="61"/>
        <v>0</v>
      </c>
      <c r="EV77">
        <f t="shared" si="61"/>
        <v>0</v>
      </c>
      <c r="EW77">
        <f t="shared" si="61"/>
        <v>0</v>
      </c>
      <c r="EX77">
        <f t="shared" si="61"/>
        <v>0</v>
      </c>
      <c r="EY77">
        <f t="shared" si="61"/>
        <v>0</v>
      </c>
      <c r="EZ77">
        <f t="shared" si="61"/>
        <v>0</v>
      </c>
      <c r="FA77">
        <f t="shared" si="61"/>
        <v>0</v>
      </c>
      <c r="FB77">
        <f t="shared" si="61"/>
        <v>0</v>
      </c>
      <c r="FC77">
        <f t="shared" si="61"/>
        <v>0</v>
      </c>
      <c r="FD77">
        <f t="shared" si="61"/>
        <v>0</v>
      </c>
      <c r="FE77">
        <f t="shared" si="61"/>
        <v>0</v>
      </c>
      <c r="FF77">
        <f t="shared" si="62"/>
        <v>0</v>
      </c>
      <c r="FG77">
        <f t="shared" si="62"/>
        <v>0</v>
      </c>
      <c r="FH77">
        <f t="shared" si="62"/>
        <v>0</v>
      </c>
      <c r="FI77">
        <f t="shared" si="62"/>
        <v>0</v>
      </c>
      <c r="FJ77">
        <f t="shared" si="62"/>
        <v>0</v>
      </c>
      <c r="FK77">
        <f t="shared" si="62"/>
        <v>0</v>
      </c>
      <c r="FL77">
        <f t="shared" si="62"/>
        <v>0</v>
      </c>
      <c r="FM77">
        <f t="shared" si="62"/>
        <v>0</v>
      </c>
      <c r="FN77">
        <f t="shared" si="62"/>
        <v>0</v>
      </c>
      <c r="FO77">
        <f t="shared" si="62"/>
        <v>0</v>
      </c>
      <c r="FP77">
        <f t="shared" si="62"/>
        <v>0</v>
      </c>
      <c r="FQ77">
        <f t="shared" si="62"/>
        <v>0</v>
      </c>
      <c r="FR77">
        <f t="shared" si="62"/>
        <v>0</v>
      </c>
      <c r="FS77">
        <f t="shared" si="62"/>
        <v>0</v>
      </c>
      <c r="FT77">
        <f t="shared" si="62"/>
        <v>0</v>
      </c>
      <c r="FU77">
        <f t="shared" si="62"/>
        <v>0</v>
      </c>
      <c r="FV77">
        <f t="shared" si="63"/>
        <v>0</v>
      </c>
      <c r="FW77">
        <f t="shared" si="63"/>
        <v>0</v>
      </c>
      <c r="FX77">
        <f t="shared" si="63"/>
        <v>0</v>
      </c>
      <c r="FY77">
        <f t="shared" si="63"/>
        <v>0</v>
      </c>
      <c r="FZ77">
        <f t="shared" si="63"/>
        <v>0</v>
      </c>
      <c r="GA77">
        <f t="shared" si="63"/>
        <v>0</v>
      </c>
      <c r="GB77">
        <f t="shared" si="63"/>
        <v>0</v>
      </c>
      <c r="GC77">
        <f t="shared" si="63"/>
        <v>0</v>
      </c>
      <c r="GD77">
        <f t="shared" si="63"/>
        <v>0</v>
      </c>
      <c r="GE77">
        <f t="shared" si="63"/>
        <v>0</v>
      </c>
      <c r="GF77">
        <f t="shared" si="63"/>
        <v>0</v>
      </c>
      <c r="GG77">
        <f t="shared" si="63"/>
        <v>0</v>
      </c>
      <c r="GH77">
        <f t="shared" si="63"/>
        <v>0</v>
      </c>
      <c r="GI77">
        <f t="shared" si="63"/>
        <v>0</v>
      </c>
      <c r="GJ77">
        <f t="shared" si="63"/>
        <v>0</v>
      </c>
      <c r="GK77">
        <f t="shared" si="63"/>
        <v>0</v>
      </c>
      <c r="GL77">
        <f t="shared" si="64"/>
        <v>0</v>
      </c>
      <c r="GM77">
        <f t="shared" si="64"/>
        <v>0</v>
      </c>
      <c r="GN77">
        <f t="shared" si="64"/>
        <v>0</v>
      </c>
      <c r="GO77">
        <f t="shared" si="64"/>
        <v>0</v>
      </c>
      <c r="GP77">
        <f t="shared" si="64"/>
        <v>0</v>
      </c>
      <c r="GQ77">
        <f t="shared" si="64"/>
        <v>0</v>
      </c>
      <c r="GR77">
        <f t="shared" si="64"/>
        <v>0</v>
      </c>
      <c r="GS77">
        <f t="shared" si="64"/>
        <v>0</v>
      </c>
    </row>
    <row r="78" spans="1:201" x14ac:dyDescent="0.25">
      <c r="A78" s="2">
        <v>1543</v>
      </c>
      <c r="B78">
        <f t="shared" si="67"/>
        <v>0</v>
      </c>
      <c r="C78">
        <f t="shared" si="67"/>
        <v>0</v>
      </c>
      <c r="D78">
        <f t="shared" si="67"/>
        <v>0</v>
      </c>
      <c r="E78">
        <f t="shared" si="67"/>
        <v>0</v>
      </c>
      <c r="F78">
        <f t="shared" si="67"/>
        <v>0</v>
      </c>
      <c r="G78">
        <f t="shared" si="67"/>
        <v>0</v>
      </c>
      <c r="H78">
        <f t="shared" si="67"/>
        <v>0</v>
      </c>
      <c r="I78">
        <f t="shared" si="67"/>
        <v>0</v>
      </c>
      <c r="J78">
        <f t="shared" si="67"/>
        <v>0</v>
      </c>
      <c r="K78">
        <f t="shared" si="67"/>
        <v>0</v>
      </c>
      <c r="L78">
        <f t="shared" si="67"/>
        <v>0</v>
      </c>
      <c r="M78">
        <f t="shared" si="67"/>
        <v>0</v>
      </c>
      <c r="N78">
        <f t="shared" si="67"/>
        <v>0</v>
      </c>
      <c r="O78">
        <f t="shared" si="67"/>
        <v>0</v>
      </c>
      <c r="P78">
        <f t="shared" si="67"/>
        <v>0</v>
      </c>
      <c r="Q78">
        <f t="shared" si="65"/>
        <v>0</v>
      </c>
      <c r="R78">
        <f t="shared" si="65"/>
        <v>0</v>
      </c>
      <c r="S78">
        <f t="shared" si="65"/>
        <v>0</v>
      </c>
      <c r="T78">
        <f t="shared" si="65"/>
        <v>0</v>
      </c>
      <c r="U78">
        <f t="shared" si="65"/>
        <v>0</v>
      </c>
      <c r="V78">
        <f t="shared" si="65"/>
        <v>0</v>
      </c>
      <c r="W78">
        <f t="shared" si="65"/>
        <v>0</v>
      </c>
      <c r="X78">
        <f t="shared" si="65"/>
        <v>0</v>
      </c>
      <c r="Y78">
        <f t="shared" si="65"/>
        <v>0</v>
      </c>
      <c r="Z78">
        <f t="shared" si="65"/>
        <v>0</v>
      </c>
      <c r="AA78">
        <f t="shared" si="65"/>
        <v>0</v>
      </c>
      <c r="AB78">
        <f t="shared" si="65"/>
        <v>0</v>
      </c>
      <c r="AC78">
        <f t="shared" si="65"/>
        <v>0</v>
      </c>
      <c r="AD78">
        <f t="shared" si="65"/>
        <v>0</v>
      </c>
      <c r="AE78">
        <f t="shared" si="65"/>
        <v>0</v>
      </c>
      <c r="AF78">
        <f t="shared" si="65"/>
        <v>0</v>
      </c>
      <c r="AG78">
        <f t="shared" si="66"/>
        <v>0</v>
      </c>
      <c r="AH78">
        <f t="shared" si="54"/>
        <v>0</v>
      </c>
      <c r="AI78">
        <f t="shared" si="54"/>
        <v>0</v>
      </c>
      <c r="AJ78">
        <f t="shared" si="54"/>
        <v>0</v>
      </c>
      <c r="AK78">
        <f t="shared" si="54"/>
        <v>0</v>
      </c>
      <c r="AL78">
        <f t="shared" si="54"/>
        <v>0</v>
      </c>
      <c r="AM78">
        <f t="shared" si="54"/>
        <v>0</v>
      </c>
      <c r="AN78">
        <f t="shared" si="54"/>
        <v>0</v>
      </c>
      <c r="AO78">
        <f t="shared" si="54"/>
        <v>0</v>
      </c>
      <c r="AP78">
        <f t="shared" si="54"/>
        <v>0</v>
      </c>
      <c r="AQ78">
        <f t="shared" si="54"/>
        <v>0</v>
      </c>
      <c r="AR78">
        <f t="shared" si="54"/>
        <v>0</v>
      </c>
      <c r="AS78">
        <f t="shared" si="54"/>
        <v>0</v>
      </c>
      <c r="AT78">
        <f t="shared" si="54"/>
        <v>0</v>
      </c>
      <c r="AU78">
        <f t="shared" si="54"/>
        <v>0</v>
      </c>
      <c r="AV78">
        <f t="shared" si="54"/>
        <v>0</v>
      </c>
      <c r="AW78">
        <f t="shared" si="54"/>
        <v>0</v>
      </c>
      <c r="AX78">
        <f t="shared" si="55"/>
        <v>0</v>
      </c>
      <c r="AY78">
        <f t="shared" si="55"/>
        <v>0</v>
      </c>
      <c r="AZ78">
        <f t="shared" si="55"/>
        <v>0</v>
      </c>
      <c r="BA78">
        <f t="shared" si="55"/>
        <v>0</v>
      </c>
      <c r="BB78">
        <f t="shared" si="55"/>
        <v>0</v>
      </c>
      <c r="BC78">
        <f t="shared" si="55"/>
        <v>0</v>
      </c>
      <c r="BD78">
        <f t="shared" si="55"/>
        <v>0</v>
      </c>
      <c r="BE78">
        <f t="shared" si="55"/>
        <v>0</v>
      </c>
      <c r="BF78">
        <f t="shared" si="55"/>
        <v>0</v>
      </c>
      <c r="BG78">
        <f t="shared" si="55"/>
        <v>0</v>
      </c>
      <c r="BH78">
        <f t="shared" si="55"/>
        <v>0</v>
      </c>
      <c r="BI78">
        <f t="shared" si="55"/>
        <v>0</v>
      </c>
      <c r="BJ78">
        <f t="shared" si="55"/>
        <v>0</v>
      </c>
      <c r="BK78">
        <f t="shared" si="55"/>
        <v>0</v>
      </c>
      <c r="BL78">
        <f t="shared" si="55"/>
        <v>0</v>
      </c>
      <c r="BM78">
        <f t="shared" si="55"/>
        <v>0</v>
      </c>
      <c r="BN78">
        <f t="shared" si="56"/>
        <v>0</v>
      </c>
      <c r="BO78">
        <f t="shared" si="56"/>
        <v>0</v>
      </c>
      <c r="BP78">
        <f t="shared" si="56"/>
        <v>0</v>
      </c>
      <c r="BQ78">
        <f t="shared" si="56"/>
        <v>0</v>
      </c>
      <c r="BR78">
        <f t="shared" si="56"/>
        <v>0</v>
      </c>
      <c r="BS78">
        <f t="shared" si="56"/>
        <v>0</v>
      </c>
      <c r="BT78">
        <f t="shared" si="56"/>
        <v>0</v>
      </c>
      <c r="BU78">
        <f t="shared" si="56"/>
        <v>0</v>
      </c>
      <c r="BV78">
        <f t="shared" si="56"/>
        <v>0</v>
      </c>
      <c r="BW78">
        <f t="shared" si="56"/>
        <v>0</v>
      </c>
      <c r="BX78">
        <f t="shared" si="56"/>
        <v>0</v>
      </c>
      <c r="BY78">
        <f t="shared" si="56"/>
        <v>0</v>
      </c>
      <c r="BZ78">
        <f t="shared" si="56"/>
        <v>0</v>
      </c>
      <c r="CA78">
        <f t="shared" si="56"/>
        <v>0</v>
      </c>
      <c r="CB78">
        <f t="shared" si="56"/>
        <v>0</v>
      </c>
      <c r="CC78">
        <f t="shared" si="56"/>
        <v>0</v>
      </c>
      <c r="CD78">
        <f t="shared" si="57"/>
        <v>0</v>
      </c>
      <c r="CE78">
        <f t="shared" si="57"/>
        <v>0</v>
      </c>
      <c r="CF78">
        <f t="shared" si="57"/>
        <v>0</v>
      </c>
      <c r="CG78">
        <f t="shared" si="57"/>
        <v>0</v>
      </c>
      <c r="CH78">
        <f t="shared" si="57"/>
        <v>0</v>
      </c>
      <c r="CI78">
        <f t="shared" si="57"/>
        <v>0</v>
      </c>
      <c r="CJ78">
        <f t="shared" si="57"/>
        <v>0</v>
      </c>
      <c r="CK78">
        <f t="shared" si="57"/>
        <v>0</v>
      </c>
      <c r="CL78">
        <f t="shared" si="57"/>
        <v>0</v>
      </c>
      <c r="CM78">
        <f t="shared" si="57"/>
        <v>0</v>
      </c>
      <c r="CN78">
        <f t="shared" si="57"/>
        <v>0</v>
      </c>
      <c r="CO78">
        <f t="shared" si="57"/>
        <v>0</v>
      </c>
      <c r="CP78">
        <f t="shared" si="57"/>
        <v>0</v>
      </c>
      <c r="CQ78">
        <f t="shared" si="57"/>
        <v>0</v>
      </c>
      <c r="CR78">
        <f t="shared" si="57"/>
        <v>0</v>
      </c>
      <c r="CS78">
        <f t="shared" si="57"/>
        <v>0</v>
      </c>
      <c r="CT78">
        <f t="shared" si="58"/>
        <v>0</v>
      </c>
      <c r="CU78">
        <f t="shared" si="58"/>
        <v>0</v>
      </c>
      <c r="CV78">
        <f t="shared" si="58"/>
        <v>0</v>
      </c>
      <c r="CW78">
        <f t="shared" si="58"/>
        <v>0</v>
      </c>
      <c r="CX78">
        <f t="shared" si="58"/>
        <v>0</v>
      </c>
      <c r="CY78">
        <f t="shared" si="58"/>
        <v>0</v>
      </c>
      <c r="CZ78">
        <f t="shared" si="58"/>
        <v>0</v>
      </c>
      <c r="DA78">
        <f t="shared" si="58"/>
        <v>0</v>
      </c>
      <c r="DB78">
        <f t="shared" si="58"/>
        <v>0</v>
      </c>
      <c r="DC78">
        <f t="shared" si="58"/>
        <v>0</v>
      </c>
      <c r="DD78">
        <f t="shared" si="58"/>
        <v>0</v>
      </c>
      <c r="DE78">
        <f t="shared" si="58"/>
        <v>0</v>
      </c>
      <c r="DF78">
        <f t="shared" si="58"/>
        <v>0</v>
      </c>
      <c r="DG78">
        <f t="shared" si="58"/>
        <v>0</v>
      </c>
      <c r="DH78">
        <f t="shared" si="58"/>
        <v>0</v>
      </c>
      <c r="DI78">
        <f t="shared" si="58"/>
        <v>0</v>
      </c>
      <c r="DJ78">
        <f t="shared" si="59"/>
        <v>0</v>
      </c>
      <c r="DK78">
        <f t="shared" si="59"/>
        <v>0</v>
      </c>
      <c r="DL78">
        <f t="shared" si="59"/>
        <v>0</v>
      </c>
      <c r="DM78">
        <f t="shared" si="59"/>
        <v>0</v>
      </c>
      <c r="DN78">
        <f t="shared" si="59"/>
        <v>0</v>
      </c>
      <c r="DO78">
        <f t="shared" si="59"/>
        <v>0</v>
      </c>
      <c r="DP78">
        <f t="shared" si="59"/>
        <v>0</v>
      </c>
      <c r="DQ78">
        <f t="shared" si="59"/>
        <v>0</v>
      </c>
      <c r="DR78">
        <f t="shared" si="59"/>
        <v>0</v>
      </c>
      <c r="DS78">
        <f t="shared" si="59"/>
        <v>0</v>
      </c>
      <c r="DT78">
        <f t="shared" si="59"/>
        <v>0</v>
      </c>
      <c r="DU78">
        <f t="shared" si="59"/>
        <v>0</v>
      </c>
      <c r="DV78">
        <f t="shared" si="59"/>
        <v>0</v>
      </c>
      <c r="DW78">
        <f t="shared" si="59"/>
        <v>0</v>
      </c>
      <c r="DX78">
        <f t="shared" si="59"/>
        <v>0</v>
      </c>
      <c r="DY78">
        <f t="shared" si="59"/>
        <v>0</v>
      </c>
      <c r="DZ78">
        <f t="shared" si="60"/>
        <v>0</v>
      </c>
      <c r="EA78">
        <f t="shared" si="60"/>
        <v>0</v>
      </c>
      <c r="EB78">
        <f t="shared" si="60"/>
        <v>0</v>
      </c>
      <c r="EC78">
        <f t="shared" si="60"/>
        <v>0</v>
      </c>
      <c r="ED78">
        <f t="shared" si="60"/>
        <v>0</v>
      </c>
      <c r="EE78">
        <f t="shared" si="60"/>
        <v>0</v>
      </c>
      <c r="EF78">
        <f t="shared" si="60"/>
        <v>0</v>
      </c>
      <c r="EG78">
        <f t="shared" si="60"/>
        <v>0</v>
      </c>
      <c r="EH78">
        <f t="shared" si="60"/>
        <v>0</v>
      </c>
      <c r="EI78">
        <f t="shared" si="60"/>
        <v>0</v>
      </c>
      <c r="EJ78">
        <f t="shared" si="60"/>
        <v>0</v>
      </c>
      <c r="EK78">
        <f t="shared" si="60"/>
        <v>0</v>
      </c>
      <c r="EL78">
        <f t="shared" si="60"/>
        <v>0</v>
      </c>
      <c r="EM78">
        <f t="shared" si="60"/>
        <v>0</v>
      </c>
      <c r="EN78">
        <f t="shared" si="60"/>
        <v>0</v>
      </c>
      <c r="EO78">
        <f t="shared" si="60"/>
        <v>0</v>
      </c>
      <c r="EP78">
        <f t="shared" si="61"/>
        <v>0</v>
      </c>
      <c r="EQ78">
        <f t="shared" si="61"/>
        <v>0</v>
      </c>
      <c r="ER78">
        <f t="shared" si="61"/>
        <v>0</v>
      </c>
      <c r="ES78">
        <f t="shared" si="61"/>
        <v>0</v>
      </c>
      <c r="ET78">
        <f t="shared" si="61"/>
        <v>0</v>
      </c>
      <c r="EU78">
        <f t="shared" si="61"/>
        <v>0</v>
      </c>
      <c r="EV78">
        <f t="shared" si="61"/>
        <v>0</v>
      </c>
      <c r="EW78">
        <f t="shared" si="61"/>
        <v>0</v>
      </c>
      <c r="EX78">
        <f t="shared" si="61"/>
        <v>0</v>
      </c>
      <c r="EY78">
        <f t="shared" si="61"/>
        <v>0</v>
      </c>
      <c r="EZ78">
        <f t="shared" si="61"/>
        <v>0</v>
      </c>
      <c r="FA78">
        <f t="shared" si="61"/>
        <v>0</v>
      </c>
      <c r="FB78">
        <f t="shared" si="61"/>
        <v>0</v>
      </c>
      <c r="FC78">
        <f t="shared" si="61"/>
        <v>0</v>
      </c>
      <c r="FD78">
        <f t="shared" si="61"/>
        <v>0</v>
      </c>
      <c r="FE78">
        <f t="shared" si="61"/>
        <v>0</v>
      </c>
      <c r="FF78">
        <f t="shared" si="62"/>
        <v>0</v>
      </c>
      <c r="FG78">
        <f t="shared" si="62"/>
        <v>0</v>
      </c>
      <c r="FH78">
        <f t="shared" si="62"/>
        <v>0</v>
      </c>
      <c r="FI78">
        <f t="shared" si="62"/>
        <v>0</v>
      </c>
      <c r="FJ78">
        <f t="shared" si="62"/>
        <v>0</v>
      </c>
      <c r="FK78">
        <f t="shared" si="62"/>
        <v>0</v>
      </c>
      <c r="FL78">
        <f t="shared" si="62"/>
        <v>0</v>
      </c>
      <c r="FM78">
        <f t="shared" si="62"/>
        <v>0</v>
      </c>
      <c r="FN78">
        <f t="shared" si="62"/>
        <v>0</v>
      </c>
      <c r="FO78">
        <f t="shared" si="62"/>
        <v>0</v>
      </c>
      <c r="FP78">
        <f t="shared" si="62"/>
        <v>0</v>
      </c>
      <c r="FQ78">
        <f t="shared" si="62"/>
        <v>0</v>
      </c>
      <c r="FR78">
        <f t="shared" si="62"/>
        <v>0</v>
      </c>
      <c r="FS78">
        <f t="shared" si="62"/>
        <v>0</v>
      </c>
      <c r="FT78">
        <f t="shared" si="62"/>
        <v>0</v>
      </c>
      <c r="FU78">
        <f t="shared" si="62"/>
        <v>0</v>
      </c>
      <c r="FV78">
        <f t="shared" si="63"/>
        <v>0</v>
      </c>
      <c r="FW78">
        <f t="shared" si="63"/>
        <v>0</v>
      </c>
      <c r="FX78">
        <f t="shared" si="63"/>
        <v>0</v>
      </c>
      <c r="FY78">
        <f t="shared" si="63"/>
        <v>0</v>
      </c>
      <c r="FZ78">
        <f t="shared" si="63"/>
        <v>0</v>
      </c>
      <c r="GA78">
        <f t="shared" si="63"/>
        <v>0</v>
      </c>
      <c r="GB78">
        <f t="shared" si="63"/>
        <v>0</v>
      </c>
      <c r="GC78">
        <f t="shared" si="63"/>
        <v>0</v>
      </c>
      <c r="GD78">
        <f t="shared" si="63"/>
        <v>0</v>
      </c>
      <c r="GE78">
        <f t="shared" si="63"/>
        <v>0</v>
      </c>
      <c r="GF78">
        <f t="shared" si="63"/>
        <v>0</v>
      </c>
      <c r="GG78">
        <f t="shared" si="63"/>
        <v>0</v>
      </c>
      <c r="GH78">
        <f t="shared" si="63"/>
        <v>0</v>
      </c>
      <c r="GI78">
        <f t="shared" si="63"/>
        <v>0</v>
      </c>
      <c r="GJ78">
        <f t="shared" si="63"/>
        <v>0</v>
      </c>
      <c r="GK78">
        <f t="shared" si="63"/>
        <v>0</v>
      </c>
      <c r="GL78">
        <f t="shared" si="64"/>
        <v>0</v>
      </c>
      <c r="GM78">
        <f t="shared" si="64"/>
        <v>0</v>
      </c>
      <c r="GN78">
        <f t="shared" si="64"/>
        <v>0</v>
      </c>
      <c r="GO78">
        <f t="shared" si="64"/>
        <v>0</v>
      </c>
      <c r="GP78">
        <f t="shared" si="64"/>
        <v>0</v>
      </c>
      <c r="GQ78">
        <f t="shared" si="64"/>
        <v>0</v>
      </c>
      <c r="GR78">
        <f t="shared" si="64"/>
        <v>0</v>
      </c>
      <c r="GS78">
        <f t="shared" si="64"/>
        <v>0</v>
      </c>
    </row>
    <row r="79" spans="1:201" x14ac:dyDescent="0.25">
      <c r="A79" s="2">
        <v>1220</v>
      </c>
      <c r="B79">
        <f t="shared" si="67"/>
        <v>0</v>
      </c>
      <c r="C79">
        <f t="shared" si="67"/>
        <v>0</v>
      </c>
      <c r="D79">
        <f t="shared" si="67"/>
        <v>0</v>
      </c>
      <c r="E79">
        <f t="shared" si="67"/>
        <v>0</v>
      </c>
      <c r="F79">
        <f t="shared" si="67"/>
        <v>0</v>
      </c>
      <c r="G79">
        <f t="shared" si="67"/>
        <v>0</v>
      </c>
      <c r="H79">
        <f t="shared" si="67"/>
        <v>0</v>
      </c>
      <c r="I79">
        <f t="shared" si="67"/>
        <v>0</v>
      </c>
      <c r="J79">
        <f t="shared" si="67"/>
        <v>0</v>
      </c>
      <c r="K79">
        <f t="shared" si="67"/>
        <v>0</v>
      </c>
      <c r="L79">
        <f t="shared" si="67"/>
        <v>0</v>
      </c>
      <c r="M79">
        <f t="shared" si="67"/>
        <v>0</v>
      </c>
      <c r="N79">
        <f t="shared" si="67"/>
        <v>0</v>
      </c>
      <c r="O79">
        <f t="shared" si="67"/>
        <v>0</v>
      </c>
      <c r="P79">
        <f t="shared" si="67"/>
        <v>0</v>
      </c>
      <c r="Q79">
        <f t="shared" si="65"/>
        <v>0</v>
      </c>
      <c r="R79">
        <f t="shared" si="65"/>
        <v>0</v>
      </c>
      <c r="S79">
        <f t="shared" si="65"/>
        <v>0</v>
      </c>
      <c r="T79">
        <f t="shared" si="65"/>
        <v>0</v>
      </c>
      <c r="U79">
        <f t="shared" si="65"/>
        <v>0</v>
      </c>
      <c r="V79">
        <f t="shared" si="65"/>
        <v>0</v>
      </c>
      <c r="W79">
        <f t="shared" si="65"/>
        <v>0</v>
      </c>
      <c r="X79">
        <f t="shared" si="65"/>
        <v>0</v>
      </c>
      <c r="Y79">
        <f t="shared" si="65"/>
        <v>0</v>
      </c>
      <c r="Z79">
        <f t="shared" si="65"/>
        <v>0</v>
      </c>
      <c r="AA79">
        <f t="shared" si="65"/>
        <v>0</v>
      </c>
      <c r="AB79">
        <f t="shared" si="65"/>
        <v>0</v>
      </c>
      <c r="AC79">
        <f t="shared" si="65"/>
        <v>0</v>
      </c>
      <c r="AD79">
        <f t="shared" si="65"/>
        <v>0</v>
      </c>
      <c r="AE79">
        <f t="shared" si="65"/>
        <v>0</v>
      </c>
      <c r="AF79">
        <f t="shared" si="65"/>
        <v>0</v>
      </c>
      <c r="AG79">
        <f t="shared" si="66"/>
        <v>0</v>
      </c>
      <c r="AH79">
        <f t="shared" si="54"/>
        <v>0</v>
      </c>
      <c r="AI79">
        <f t="shared" si="54"/>
        <v>0</v>
      </c>
      <c r="AJ79">
        <f t="shared" si="54"/>
        <v>0</v>
      </c>
      <c r="AK79">
        <f t="shared" si="54"/>
        <v>0</v>
      </c>
      <c r="AL79">
        <f t="shared" si="54"/>
        <v>0</v>
      </c>
      <c r="AM79">
        <f t="shared" si="54"/>
        <v>0</v>
      </c>
      <c r="AN79">
        <f t="shared" si="54"/>
        <v>0</v>
      </c>
      <c r="AO79">
        <f t="shared" si="54"/>
        <v>0</v>
      </c>
      <c r="AP79">
        <f t="shared" si="54"/>
        <v>0</v>
      </c>
      <c r="AQ79">
        <f t="shared" si="54"/>
        <v>0</v>
      </c>
      <c r="AR79">
        <f t="shared" si="54"/>
        <v>0</v>
      </c>
      <c r="AS79">
        <f t="shared" si="54"/>
        <v>0</v>
      </c>
      <c r="AT79">
        <f t="shared" si="54"/>
        <v>0</v>
      </c>
      <c r="AU79">
        <f t="shared" si="54"/>
        <v>0</v>
      </c>
      <c r="AV79">
        <f t="shared" si="54"/>
        <v>0</v>
      </c>
      <c r="AW79">
        <f t="shared" si="54"/>
        <v>0</v>
      </c>
      <c r="AX79">
        <f t="shared" si="55"/>
        <v>0</v>
      </c>
      <c r="AY79">
        <f t="shared" si="55"/>
        <v>0</v>
      </c>
      <c r="AZ79">
        <f t="shared" si="55"/>
        <v>0</v>
      </c>
      <c r="BA79">
        <f t="shared" si="55"/>
        <v>0</v>
      </c>
      <c r="BB79">
        <f t="shared" si="55"/>
        <v>0</v>
      </c>
      <c r="BC79">
        <f t="shared" si="55"/>
        <v>0</v>
      </c>
      <c r="BD79">
        <f t="shared" si="55"/>
        <v>0</v>
      </c>
      <c r="BE79">
        <f t="shared" si="55"/>
        <v>0</v>
      </c>
      <c r="BF79">
        <f t="shared" si="55"/>
        <v>0</v>
      </c>
      <c r="BG79">
        <f t="shared" si="55"/>
        <v>0</v>
      </c>
      <c r="BH79">
        <f t="shared" si="55"/>
        <v>0</v>
      </c>
      <c r="BI79">
        <f t="shared" si="55"/>
        <v>0</v>
      </c>
      <c r="BJ79">
        <f t="shared" si="55"/>
        <v>0</v>
      </c>
      <c r="BK79">
        <f t="shared" si="55"/>
        <v>0</v>
      </c>
      <c r="BL79">
        <f t="shared" si="55"/>
        <v>0</v>
      </c>
      <c r="BM79">
        <f t="shared" si="55"/>
        <v>0</v>
      </c>
      <c r="BN79">
        <f t="shared" si="56"/>
        <v>0</v>
      </c>
      <c r="BO79">
        <f t="shared" si="56"/>
        <v>0</v>
      </c>
      <c r="BP79">
        <f t="shared" si="56"/>
        <v>0</v>
      </c>
      <c r="BQ79">
        <f t="shared" si="56"/>
        <v>0</v>
      </c>
      <c r="BR79">
        <f t="shared" si="56"/>
        <v>0</v>
      </c>
      <c r="BS79">
        <f t="shared" si="56"/>
        <v>0</v>
      </c>
      <c r="BT79">
        <f t="shared" si="56"/>
        <v>0</v>
      </c>
      <c r="BU79">
        <f t="shared" si="56"/>
        <v>0</v>
      </c>
      <c r="BV79">
        <f t="shared" si="56"/>
        <v>0</v>
      </c>
      <c r="BW79">
        <f t="shared" si="56"/>
        <v>0</v>
      </c>
      <c r="BX79">
        <f t="shared" si="56"/>
        <v>0</v>
      </c>
      <c r="BY79">
        <f t="shared" si="56"/>
        <v>0</v>
      </c>
      <c r="BZ79">
        <f t="shared" si="56"/>
        <v>0</v>
      </c>
      <c r="CA79">
        <f t="shared" si="56"/>
        <v>0</v>
      </c>
      <c r="CB79">
        <f t="shared" si="56"/>
        <v>0</v>
      </c>
      <c r="CC79">
        <f t="shared" si="56"/>
        <v>0</v>
      </c>
      <c r="CD79">
        <f t="shared" si="57"/>
        <v>0</v>
      </c>
      <c r="CE79">
        <f t="shared" si="57"/>
        <v>0</v>
      </c>
      <c r="CF79">
        <f t="shared" si="57"/>
        <v>0</v>
      </c>
      <c r="CG79">
        <f t="shared" si="57"/>
        <v>0</v>
      </c>
      <c r="CH79">
        <f t="shared" si="57"/>
        <v>0</v>
      </c>
      <c r="CI79">
        <f t="shared" si="57"/>
        <v>0</v>
      </c>
      <c r="CJ79">
        <f t="shared" si="57"/>
        <v>0</v>
      </c>
      <c r="CK79">
        <f t="shared" si="57"/>
        <v>0</v>
      </c>
      <c r="CL79">
        <f t="shared" si="57"/>
        <v>0</v>
      </c>
      <c r="CM79">
        <f t="shared" si="57"/>
        <v>0</v>
      </c>
      <c r="CN79">
        <f t="shared" si="57"/>
        <v>0</v>
      </c>
      <c r="CO79">
        <f t="shared" si="57"/>
        <v>0</v>
      </c>
      <c r="CP79">
        <f t="shared" si="57"/>
        <v>0</v>
      </c>
      <c r="CQ79">
        <f t="shared" si="57"/>
        <v>0</v>
      </c>
      <c r="CR79">
        <f t="shared" si="57"/>
        <v>0</v>
      </c>
      <c r="CS79">
        <f t="shared" si="57"/>
        <v>0</v>
      </c>
      <c r="CT79">
        <f t="shared" si="58"/>
        <v>0</v>
      </c>
      <c r="CU79">
        <f t="shared" si="58"/>
        <v>0</v>
      </c>
      <c r="CV79">
        <f t="shared" si="58"/>
        <v>0</v>
      </c>
      <c r="CW79">
        <f t="shared" si="58"/>
        <v>0</v>
      </c>
      <c r="CX79">
        <f t="shared" si="58"/>
        <v>0</v>
      </c>
      <c r="CY79">
        <f t="shared" si="58"/>
        <v>0</v>
      </c>
      <c r="CZ79">
        <f t="shared" si="58"/>
        <v>0</v>
      </c>
      <c r="DA79">
        <f t="shared" si="58"/>
        <v>0</v>
      </c>
      <c r="DB79">
        <f t="shared" si="58"/>
        <v>0</v>
      </c>
      <c r="DC79">
        <f t="shared" si="58"/>
        <v>0</v>
      </c>
      <c r="DD79">
        <f t="shared" si="58"/>
        <v>0</v>
      </c>
      <c r="DE79">
        <f t="shared" si="58"/>
        <v>0</v>
      </c>
      <c r="DF79">
        <f t="shared" si="58"/>
        <v>0</v>
      </c>
      <c r="DG79">
        <f t="shared" si="58"/>
        <v>0</v>
      </c>
      <c r="DH79">
        <f t="shared" si="58"/>
        <v>0</v>
      </c>
      <c r="DI79">
        <f t="shared" si="58"/>
        <v>0</v>
      </c>
      <c r="DJ79">
        <f t="shared" si="59"/>
        <v>0</v>
      </c>
      <c r="DK79">
        <f t="shared" si="59"/>
        <v>0</v>
      </c>
      <c r="DL79">
        <f t="shared" si="59"/>
        <v>0</v>
      </c>
      <c r="DM79">
        <f t="shared" si="59"/>
        <v>0</v>
      </c>
      <c r="DN79">
        <f t="shared" si="59"/>
        <v>0</v>
      </c>
      <c r="DO79">
        <f t="shared" si="59"/>
        <v>0</v>
      </c>
      <c r="DP79">
        <f t="shared" si="59"/>
        <v>0</v>
      </c>
      <c r="DQ79">
        <f t="shared" si="59"/>
        <v>0</v>
      </c>
      <c r="DR79">
        <f t="shared" si="59"/>
        <v>0</v>
      </c>
      <c r="DS79">
        <f t="shared" si="59"/>
        <v>0</v>
      </c>
      <c r="DT79">
        <f t="shared" si="59"/>
        <v>0</v>
      </c>
      <c r="DU79">
        <f t="shared" si="59"/>
        <v>0</v>
      </c>
      <c r="DV79">
        <f t="shared" si="59"/>
        <v>0</v>
      </c>
      <c r="DW79">
        <f t="shared" si="59"/>
        <v>0</v>
      </c>
      <c r="DX79">
        <f t="shared" si="59"/>
        <v>0</v>
      </c>
      <c r="DY79">
        <f t="shared" si="59"/>
        <v>0</v>
      </c>
      <c r="DZ79">
        <f t="shared" si="60"/>
        <v>0</v>
      </c>
      <c r="EA79">
        <f t="shared" si="60"/>
        <v>0</v>
      </c>
      <c r="EB79">
        <f t="shared" si="60"/>
        <v>0</v>
      </c>
      <c r="EC79">
        <f t="shared" si="60"/>
        <v>0</v>
      </c>
      <c r="ED79">
        <f t="shared" si="60"/>
        <v>0</v>
      </c>
      <c r="EE79">
        <f t="shared" si="60"/>
        <v>0</v>
      </c>
      <c r="EF79">
        <f t="shared" si="60"/>
        <v>0</v>
      </c>
      <c r="EG79">
        <f t="shared" si="60"/>
        <v>0</v>
      </c>
      <c r="EH79">
        <f t="shared" si="60"/>
        <v>0</v>
      </c>
      <c r="EI79">
        <f t="shared" si="60"/>
        <v>0</v>
      </c>
      <c r="EJ79">
        <f t="shared" si="60"/>
        <v>0</v>
      </c>
      <c r="EK79">
        <f t="shared" si="60"/>
        <v>0</v>
      </c>
      <c r="EL79">
        <f t="shared" si="60"/>
        <v>0</v>
      </c>
      <c r="EM79">
        <f t="shared" si="60"/>
        <v>0</v>
      </c>
      <c r="EN79">
        <f t="shared" si="60"/>
        <v>0</v>
      </c>
      <c r="EO79">
        <f t="shared" si="60"/>
        <v>0</v>
      </c>
      <c r="EP79">
        <f t="shared" si="61"/>
        <v>0</v>
      </c>
      <c r="EQ79">
        <f t="shared" si="61"/>
        <v>0</v>
      </c>
      <c r="ER79">
        <f t="shared" si="61"/>
        <v>0</v>
      </c>
      <c r="ES79">
        <f t="shared" si="61"/>
        <v>0</v>
      </c>
      <c r="ET79">
        <f t="shared" si="61"/>
        <v>0</v>
      </c>
      <c r="EU79">
        <f t="shared" si="61"/>
        <v>0</v>
      </c>
      <c r="EV79">
        <f t="shared" si="61"/>
        <v>0</v>
      </c>
      <c r="EW79">
        <f t="shared" si="61"/>
        <v>0</v>
      </c>
      <c r="EX79">
        <f t="shared" si="61"/>
        <v>0</v>
      </c>
      <c r="EY79">
        <f t="shared" si="61"/>
        <v>0</v>
      </c>
      <c r="EZ79">
        <f t="shared" si="61"/>
        <v>0</v>
      </c>
      <c r="FA79">
        <f t="shared" si="61"/>
        <v>0</v>
      </c>
      <c r="FB79">
        <f t="shared" si="61"/>
        <v>0</v>
      </c>
      <c r="FC79">
        <f t="shared" si="61"/>
        <v>0</v>
      </c>
      <c r="FD79">
        <f t="shared" si="61"/>
        <v>0</v>
      </c>
      <c r="FE79">
        <f t="shared" si="61"/>
        <v>0</v>
      </c>
      <c r="FF79">
        <f t="shared" si="62"/>
        <v>0</v>
      </c>
      <c r="FG79">
        <f t="shared" si="62"/>
        <v>0</v>
      </c>
      <c r="FH79">
        <f t="shared" si="62"/>
        <v>0</v>
      </c>
      <c r="FI79">
        <f t="shared" si="62"/>
        <v>0</v>
      </c>
      <c r="FJ79">
        <f t="shared" si="62"/>
        <v>0</v>
      </c>
      <c r="FK79">
        <f t="shared" si="62"/>
        <v>0</v>
      </c>
      <c r="FL79">
        <f t="shared" si="62"/>
        <v>0</v>
      </c>
      <c r="FM79">
        <f t="shared" si="62"/>
        <v>0</v>
      </c>
      <c r="FN79">
        <f t="shared" si="62"/>
        <v>0</v>
      </c>
      <c r="FO79">
        <f t="shared" si="62"/>
        <v>0</v>
      </c>
      <c r="FP79">
        <f t="shared" si="62"/>
        <v>0</v>
      </c>
      <c r="FQ79">
        <f t="shared" si="62"/>
        <v>0</v>
      </c>
      <c r="FR79">
        <f t="shared" si="62"/>
        <v>0</v>
      </c>
      <c r="FS79">
        <f t="shared" si="62"/>
        <v>0</v>
      </c>
      <c r="FT79">
        <f t="shared" si="62"/>
        <v>0</v>
      </c>
      <c r="FU79">
        <f t="shared" si="62"/>
        <v>0</v>
      </c>
      <c r="FV79">
        <f t="shared" si="63"/>
        <v>0</v>
      </c>
      <c r="FW79">
        <f t="shared" si="63"/>
        <v>0</v>
      </c>
      <c r="FX79">
        <f t="shared" si="63"/>
        <v>0</v>
      </c>
      <c r="FY79">
        <f t="shared" si="63"/>
        <v>0</v>
      </c>
      <c r="FZ79">
        <f t="shared" si="63"/>
        <v>0</v>
      </c>
      <c r="GA79">
        <f t="shared" si="63"/>
        <v>0</v>
      </c>
      <c r="GB79">
        <f t="shared" si="63"/>
        <v>0</v>
      </c>
      <c r="GC79">
        <f t="shared" si="63"/>
        <v>0</v>
      </c>
      <c r="GD79">
        <f t="shared" si="63"/>
        <v>0</v>
      </c>
      <c r="GE79">
        <f t="shared" si="63"/>
        <v>0</v>
      </c>
      <c r="GF79">
        <f t="shared" si="63"/>
        <v>0</v>
      </c>
      <c r="GG79">
        <f t="shared" si="63"/>
        <v>0</v>
      </c>
      <c r="GH79">
        <f t="shared" si="63"/>
        <v>0</v>
      </c>
      <c r="GI79">
        <f t="shared" si="63"/>
        <v>0</v>
      </c>
      <c r="GJ79">
        <f t="shared" si="63"/>
        <v>0</v>
      </c>
      <c r="GK79">
        <f t="shared" si="63"/>
        <v>0</v>
      </c>
      <c r="GL79">
        <f t="shared" si="64"/>
        <v>0</v>
      </c>
      <c r="GM79">
        <f t="shared" si="64"/>
        <v>0</v>
      </c>
      <c r="GN79">
        <f t="shared" si="64"/>
        <v>0</v>
      </c>
      <c r="GO79">
        <f t="shared" si="64"/>
        <v>0</v>
      </c>
      <c r="GP79">
        <f t="shared" si="64"/>
        <v>0</v>
      </c>
      <c r="GQ79">
        <f t="shared" si="64"/>
        <v>0</v>
      </c>
      <c r="GR79">
        <f t="shared" si="64"/>
        <v>0</v>
      </c>
      <c r="GS79">
        <f t="shared" si="64"/>
        <v>0</v>
      </c>
    </row>
    <row r="80" spans="1:201" x14ac:dyDescent="0.25">
      <c r="A80" s="2">
        <v>1352</v>
      </c>
      <c r="B80">
        <f t="shared" si="67"/>
        <v>0</v>
      </c>
      <c r="C80">
        <f t="shared" si="67"/>
        <v>0</v>
      </c>
      <c r="D80">
        <f t="shared" si="67"/>
        <v>0</v>
      </c>
      <c r="E80">
        <f t="shared" si="67"/>
        <v>0</v>
      </c>
      <c r="F80">
        <f t="shared" si="67"/>
        <v>0</v>
      </c>
      <c r="G80">
        <f t="shared" si="67"/>
        <v>0</v>
      </c>
      <c r="H80">
        <f t="shared" si="67"/>
        <v>0</v>
      </c>
      <c r="I80">
        <f t="shared" si="67"/>
        <v>0</v>
      </c>
      <c r="J80">
        <f t="shared" si="67"/>
        <v>0</v>
      </c>
      <c r="K80">
        <f t="shared" si="67"/>
        <v>0</v>
      </c>
      <c r="L80">
        <f t="shared" si="67"/>
        <v>0</v>
      </c>
      <c r="M80">
        <f t="shared" si="67"/>
        <v>0</v>
      </c>
      <c r="N80">
        <f t="shared" si="67"/>
        <v>0</v>
      </c>
      <c r="O80">
        <f t="shared" si="67"/>
        <v>0</v>
      </c>
      <c r="P80">
        <f t="shared" si="67"/>
        <v>0</v>
      </c>
      <c r="Q80">
        <f t="shared" si="65"/>
        <v>0</v>
      </c>
      <c r="R80">
        <f t="shared" si="65"/>
        <v>0</v>
      </c>
      <c r="S80">
        <f t="shared" si="65"/>
        <v>0</v>
      </c>
      <c r="T80">
        <f t="shared" si="65"/>
        <v>0</v>
      </c>
      <c r="U80">
        <f t="shared" si="65"/>
        <v>0</v>
      </c>
      <c r="V80">
        <f t="shared" si="65"/>
        <v>0</v>
      </c>
      <c r="W80">
        <f t="shared" si="65"/>
        <v>0</v>
      </c>
      <c r="X80">
        <f t="shared" si="65"/>
        <v>0</v>
      </c>
      <c r="Y80">
        <f t="shared" si="65"/>
        <v>0</v>
      </c>
      <c r="Z80">
        <f t="shared" si="65"/>
        <v>0</v>
      </c>
      <c r="AA80">
        <f t="shared" si="65"/>
        <v>0</v>
      </c>
      <c r="AB80">
        <f t="shared" si="65"/>
        <v>0</v>
      </c>
      <c r="AC80">
        <f t="shared" si="65"/>
        <v>0</v>
      </c>
      <c r="AD80">
        <f t="shared" si="65"/>
        <v>0</v>
      </c>
      <c r="AE80">
        <f t="shared" si="65"/>
        <v>0</v>
      </c>
      <c r="AF80">
        <f t="shared" si="65"/>
        <v>0</v>
      </c>
      <c r="AG80">
        <f t="shared" si="66"/>
        <v>0</v>
      </c>
      <c r="AH80">
        <f t="shared" si="54"/>
        <v>0</v>
      </c>
      <c r="AI80">
        <f t="shared" si="54"/>
        <v>0</v>
      </c>
      <c r="AJ80">
        <f t="shared" si="54"/>
        <v>0</v>
      </c>
      <c r="AK80">
        <f t="shared" si="54"/>
        <v>0</v>
      </c>
      <c r="AL80">
        <f t="shared" si="54"/>
        <v>0</v>
      </c>
      <c r="AM80">
        <f t="shared" si="54"/>
        <v>0</v>
      </c>
      <c r="AN80">
        <f t="shared" si="54"/>
        <v>0</v>
      </c>
      <c r="AO80">
        <f t="shared" si="54"/>
        <v>0</v>
      </c>
      <c r="AP80">
        <f t="shared" si="54"/>
        <v>0</v>
      </c>
      <c r="AQ80">
        <f t="shared" si="54"/>
        <v>0</v>
      </c>
      <c r="AR80">
        <f t="shared" si="54"/>
        <v>0</v>
      </c>
      <c r="AS80">
        <f t="shared" si="54"/>
        <v>0</v>
      </c>
      <c r="AT80">
        <f t="shared" si="54"/>
        <v>0</v>
      </c>
      <c r="AU80">
        <f t="shared" si="54"/>
        <v>0</v>
      </c>
      <c r="AV80">
        <f t="shared" si="54"/>
        <v>0</v>
      </c>
      <c r="AW80">
        <f t="shared" si="54"/>
        <v>0</v>
      </c>
      <c r="AX80">
        <f t="shared" si="55"/>
        <v>0</v>
      </c>
      <c r="AY80">
        <f t="shared" si="55"/>
        <v>0</v>
      </c>
      <c r="AZ80">
        <f t="shared" si="55"/>
        <v>0</v>
      </c>
      <c r="BA80">
        <f t="shared" si="55"/>
        <v>0</v>
      </c>
      <c r="BB80">
        <f t="shared" si="55"/>
        <v>0</v>
      </c>
      <c r="BC80">
        <f t="shared" si="55"/>
        <v>0</v>
      </c>
      <c r="BD80">
        <f t="shared" si="55"/>
        <v>0</v>
      </c>
      <c r="BE80">
        <f t="shared" si="55"/>
        <v>0</v>
      </c>
      <c r="BF80">
        <f t="shared" si="55"/>
        <v>0</v>
      </c>
      <c r="BG80">
        <f t="shared" si="55"/>
        <v>0</v>
      </c>
      <c r="BH80">
        <f t="shared" si="55"/>
        <v>0</v>
      </c>
      <c r="BI80">
        <f t="shared" si="55"/>
        <v>0</v>
      </c>
      <c r="BJ80">
        <f t="shared" si="55"/>
        <v>0</v>
      </c>
      <c r="BK80">
        <f t="shared" si="55"/>
        <v>0</v>
      </c>
      <c r="BL80">
        <f t="shared" si="55"/>
        <v>0</v>
      </c>
      <c r="BM80">
        <f t="shared" si="55"/>
        <v>0</v>
      </c>
      <c r="BN80">
        <f t="shared" si="56"/>
        <v>0</v>
      </c>
      <c r="BO80">
        <f t="shared" si="56"/>
        <v>0</v>
      </c>
      <c r="BP80">
        <f t="shared" si="56"/>
        <v>0</v>
      </c>
      <c r="BQ80">
        <f t="shared" si="56"/>
        <v>0</v>
      </c>
      <c r="BR80">
        <f t="shared" si="56"/>
        <v>0</v>
      </c>
      <c r="BS80">
        <f t="shared" si="56"/>
        <v>0</v>
      </c>
      <c r="BT80">
        <f t="shared" si="56"/>
        <v>0</v>
      </c>
      <c r="BU80">
        <f t="shared" si="56"/>
        <v>0</v>
      </c>
      <c r="BV80">
        <f t="shared" si="56"/>
        <v>0</v>
      </c>
      <c r="BW80">
        <f t="shared" si="56"/>
        <v>0</v>
      </c>
      <c r="BX80">
        <f t="shared" si="56"/>
        <v>0</v>
      </c>
      <c r="BY80">
        <f t="shared" si="56"/>
        <v>0</v>
      </c>
      <c r="BZ80">
        <f t="shared" si="56"/>
        <v>0</v>
      </c>
      <c r="CA80">
        <f t="shared" si="56"/>
        <v>0</v>
      </c>
      <c r="CB80">
        <f t="shared" si="56"/>
        <v>0</v>
      </c>
      <c r="CC80">
        <f t="shared" si="56"/>
        <v>0</v>
      </c>
      <c r="CD80">
        <f t="shared" si="57"/>
        <v>0</v>
      </c>
      <c r="CE80">
        <f t="shared" si="57"/>
        <v>0</v>
      </c>
      <c r="CF80">
        <f t="shared" si="57"/>
        <v>0</v>
      </c>
      <c r="CG80">
        <f t="shared" si="57"/>
        <v>0</v>
      </c>
      <c r="CH80">
        <f t="shared" si="57"/>
        <v>0</v>
      </c>
      <c r="CI80">
        <f t="shared" si="57"/>
        <v>0</v>
      </c>
      <c r="CJ80">
        <f t="shared" si="57"/>
        <v>0</v>
      </c>
      <c r="CK80">
        <f t="shared" si="57"/>
        <v>0</v>
      </c>
      <c r="CL80">
        <f t="shared" si="57"/>
        <v>0</v>
      </c>
      <c r="CM80">
        <f t="shared" si="57"/>
        <v>0</v>
      </c>
      <c r="CN80">
        <f t="shared" si="57"/>
        <v>0</v>
      </c>
      <c r="CO80">
        <f t="shared" si="57"/>
        <v>0</v>
      </c>
      <c r="CP80">
        <f t="shared" si="57"/>
        <v>0</v>
      </c>
      <c r="CQ80">
        <f t="shared" si="57"/>
        <v>0</v>
      </c>
      <c r="CR80">
        <f t="shared" si="57"/>
        <v>0</v>
      </c>
      <c r="CS80">
        <f t="shared" si="57"/>
        <v>0</v>
      </c>
      <c r="CT80">
        <f t="shared" si="58"/>
        <v>0</v>
      </c>
      <c r="CU80">
        <f t="shared" si="58"/>
        <v>0</v>
      </c>
      <c r="CV80">
        <f t="shared" si="58"/>
        <v>0</v>
      </c>
      <c r="CW80">
        <f t="shared" si="58"/>
        <v>0</v>
      </c>
      <c r="CX80">
        <f t="shared" si="58"/>
        <v>0</v>
      </c>
      <c r="CY80">
        <f t="shared" si="58"/>
        <v>0</v>
      </c>
      <c r="CZ80">
        <f t="shared" si="58"/>
        <v>0</v>
      </c>
      <c r="DA80">
        <f t="shared" si="58"/>
        <v>0</v>
      </c>
      <c r="DB80">
        <f t="shared" si="58"/>
        <v>0</v>
      </c>
      <c r="DC80">
        <f t="shared" si="58"/>
        <v>0</v>
      </c>
      <c r="DD80">
        <f t="shared" si="58"/>
        <v>0</v>
      </c>
      <c r="DE80">
        <f t="shared" si="58"/>
        <v>0</v>
      </c>
      <c r="DF80">
        <f t="shared" si="58"/>
        <v>0</v>
      </c>
      <c r="DG80">
        <f t="shared" si="58"/>
        <v>0</v>
      </c>
      <c r="DH80">
        <f t="shared" si="58"/>
        <v>0</v>
      </c>
      <c r="DI80">
        <f t="shared" si="58"/>
        <v>0</v>
      </c>
      <c r="DJ80">
        <f t="shared" si="59"/>
        <v>0</v>
      </c>
      <c r="DK80">
        <f t="shared" si="59"/>
        <v>0</v>
      </c>
      <c r="DL80">
        <f t="shared" si="59"/>
        <v>0</v>
      </c>
      <c r="DM80">
        <f t="shared" si="59"/>
        <v>0</v>
      </c>
      <c r="DN80">
        <f t="shared" si="59"/>
        <v>0</v>
      </c>
      <c r="DO80">
        <f t="shared" si="59"/>
        <v>0</v>
      </c>
      <c r="DP80">
        <f t="shared" si="59"/>
        <v>0</v>
      </c>
      <c r="DQ80">
        <f t="shared" si="59"/>
        <v>0</v>
      </c>
      <c r="DR80">
        <f t="shared" si="59"/>
        <v>0</v>
      </c>
      <c r="DS80">
        <f t="shared" si="59"/>
        <v>0</v>
      </c>
      <c r="DT80">
        <f t="shared" si="59"/>
        <v>0</v>
      </c>
      <c r="DU80">
        <f t="shared" si="59"/>
        <v>0</v>
      </c>
      <c r="DV80">
        <f t="shared" si="59"/>
        <v>0</v>
      </c>
      <c r="DW80">
        <f t="shared" si="59"/>
        <v>0</v>
      </c>
      <c r="DX80">
        <f t="shared" si="59"/>
        <v>0</v>
      </c>
      <c r="DY80">
        <f t="shared" si="59"/>
        <v>0</v>
      </c>
      <c r="DZ80">
        <f t="shared" si="60"/>
        <v>0</v>
      </c>
      <c r="EA80">
        <f t="shared" si="60"/>
        <v>0</v>
      </c>
      <c r="EB80">
        <f t="shared" si="60"/>
        <v>0</v>
      </c>
      <c r="EC80">
        <f t="shared" si="60"/>
        <v>0</v>
      </c>
      <c r="ED80">
        <f t="shared" si="60"/>
        <v>0</v>
      </c>
      <c r="EE80">
        <f t="shared" si="60"/>
        <v>0</v>
      </c>
      <c r="EF80">
        <f t="shared" si="60"/>
        <v>0</v>
      </c>
      <c r="EG80">
        <f t="shared" si="60"/>
        <v>0</v>
      </c>
      <c r="EH80">
        <f t="shared" si="60"/>
        <v>0</v>
      </c>
      <c r="EI80">
        <f t="shared" si="60"/>
        <v>0</v>
      </c>
      <c r="EJ80">
        <f t="shared" si="60"/>
        <v>0</v>
      </c>
      <c r="EK80">
        <f t="shared" si="60"/>
        <v>0</v>
      </c>
      <c r="EL80">
        <f t="shared" si="60"/>
        <v>0</v>
      </c>
      <c r="EM80">
        <f t="shared" si="60"/>
        <v>0</v>
      </c>
      <c r="EN80">
        <f t="shared" si="60"/>
        <v>0</v>
      </c>
      <c r="EO80">
        <f t="shared" si="60"/>
        <v>0</v>
      </c>
      <c r="EP80">
        <f t="shared" si="61"/>
        <v>0</v>
      </c>
      <c r="EQ80">
        <f t="shared" si="61"/>
        <v>0</v>
      </c>
      <c r="ER80">
        <f t="shared" si="61"/>
        <v>0</v>
      </c>
      <c r="ES80">
        <f t="shared" si="61"/>
        <v>0</v>
      </c>
      <c r="ET80">
        <f t="shared" si="61"/>
        <v>0</v>
      </c>
      <c r="EU80">
        <f t="shared" si="61"/>
        <v>0</v>
      </c>
      <c r="EV80">
        <f t="shared" si="61"/>
        <v>0</v>
      </c>
      <c r="EW80">
        <f t="shared" si="61"/>
        <v>0</v>
      </c>
      <c r="EX80">
        <f t="shared" si="61"/>
        <v>0</v>
      </c>
      <c r="EY80">
        <f t="shared" si="61"/>
        <v>0</v>
      </c>
      <c r="EZ80">
        <f t="shared" si="61"/>
        <v>0</v>
      </c>
      <c r="FA80">
        <f t="shared" si="61"/>
        <v>0</v>
      </c>
      <c r="FB80">
        <f t="shared" si="61"/>
        <v>0</v>
      </c>
      <c r="FC80">
        <f t="shared" si="61"/>
        <v>0</v>
      </c>
      <c r="FD80">
        <f t="shared" si="61"/>
        <v>0</v>
      </c>
      <c r="FE80">
        <f t="shared" si="61"/>
        <v>0</v>
      </c>
      <c r="FF80">
        <f t="shared" si="62"/>
        <v>0</v>
      </c>
      <c r="FG80">
        <f t="shared" si="62"/>
        <v>0</v>
      </c>
      <c r="FH80">
        <f t="shared" si="62"/>
        <v>0</v>
      </c>
      <c r="FI80">
        <f t="shared" si="62"/>
        <v>0</v>
      </c>
      <c r="FJ80">
        <f t="shared" si="62"/>
        <v>0</v>
      </c>
      <c r="FK80">
        <f t="shared" si="62"/>
        <v>0</v>
      </c>
      <c r="FL80">
        <f t="shared" si="62"/>
        <v>0</v>
      </c>
      <c r="FM80">
        <f t="shared" si="62"/>
        <v>0</v>
      </c>
      <c r="FN80">
        <f t="shared" si="62"/>
        <v>0</v>
      </c>
      <c r="FO80">
        <f t="shared" si="62"/>
        <v>0</v>
      </c>
      <c r="FP80">
        <f t="shared" si="62"/>
        <v>0</v>
      </c>
      <c r="FQ80">
        <f t="shared" si="62"/>
        <v>0</v>
      </c>
      <c r="FR80">
        <f t="shared" si="62"/>
        <v>0</v>
      </c>
      <c r="FS80">
        <f t="shared" si="62"/>
        <v>0</v>
      </c>
      <c r="FT80">
        <f t="shared" si="62"/>
        <v>0</v>
      </c>
      <c r="FU80">
        <f t="shared" si="62"/>
        <v>0</v>
      </c>
      <c r="FV80">
        <f t="shared" si="63"/>
        <v>0</v>
      </c>
      <c r="FW80">
        <f t="shared" si="63"/>
        <v>0</v>
      </c>
      <c r="FX80">
        <f t="shared" si="63"/>
        <v>0</v>
      </c>
      <c r="FY80">
        <f t="shared" si="63"/>
        <v>0</v>
      </c>
      <c r="FZ80">
        <f t="shared" si="63"/>
        <v>0</v>
      </c>
      <c r="GA80">
        <f t="shared" si="63"/>
        <v>0</v>
      </c>
      <c r="GB80">
        <f t="shared" si="63"/>
        <v>0</v>
      </c>
      <c r="GC80">
        <f t="shared" si="63"/>
        <v>0</v>
      </c>
      <c r="GD80">
        <f t="shared" si="63"/>
        <v>0</v>
      </c>
      <c r="GE80">
        <f t="shared" si="63"/>
        <v>0</v>
      </c>
      <c r="GF80">
        <f t="shared" si="63"/>
        <v>0</v>
      </c>
      <c r="GG80">
        <f t="shared" si="63"/>
        <v>0</v>
      </c>
      <c r="GH80">
        <f t="shared" si="63"/>
        <v>0</v>
      </c>
      <c r="GI80">
        <f t="shared" si="63"/>
        <v>0</v>
      </c>
      <c r="GJ80">
        <f t="shared" si="63"/>
        <v>0</v>
      </c>
      <c r="GK80">
        <f t="shared" si="63"/>
        <v>0</v>
      </c>
      <c r="GL80">
        <f t="shared" si="64"/>
        <v>0</v>
      </c>
      <c r="GM80">
        <f t="shared" si="64"/>
        <v>0</v>
      </c>
      <c r="GN80">
        <f t="shared" si="64"/>
        <v>0</v>
      </c>
      <c r="GO80">
        <f t="shared" si="64"/>
        <v>0</v>
      </c>
      <c r="GP80">
        <f t="shared" si="64"/>
        <v>0</v>
      </c>
      <c r="GQ80">
        <f t="shared" si="64"/>
        <v>0</v>
      </c>
      <c r="GR80">
        <f t="shared" si="64"/>
        <v>0</v>
      </c>
      <c r="GS80">
        <f t="shared" si="64"/>
        <v>0</v>
      </c>
    </row>
    <row r="81" spans="1:201" x14ac:dyDescent="0.25">
      <c r="A81" s="2">
        <v>1536</v>
      </c>
      <c r="B81">
        <f t="shared" si="67"/>
        <v>0</v>
      </c>
      <c r="C81">
        <f t="shared" si="67"/>
        <v>0</v>
      </c>
      <c r="D81">
        <f t="shared" si="67"/>
        <v>0</v>
      </c>
      <c r="E81">
        <f t="shared" si="67"/>
        <v>0</v>
      </c>
      <c r="F81">
        <f t="shared" si="67"/>
        <v>0</v>
      </c>
      <c r="G81">
        <f t="shared" si="67"/>
        <v>0</v>
      </c>
      <c r="H81">
        <f t="shared" si="67"/>
        <v>0</v>
      </c>
      <c r="I81">
        <f t="shared" si="67"/>
        <v>0</v>
      </c>
      <c r="J81">
        <f t="shared" si="67"/>
        <v>0</v>
      </c>
      <c r="K81">
        <f t="shared" si="67"/>
        <v>0</v>
      </c>
      <c r="L81">
        <f t="shared" si="67"/>
        <v>0</v>
      </c>
      <c r="M81">
        <f t="shared" si="67"/>
        <v>0</v>
      </c>
      <c r="N81">
        <f t="shared" si="67"/>
        <v>0</v>
      </c>
      <c r="O81">
        <f t="shared" si="67"/>
        <v>0</v>
      </c>
      <c r="P81">
        <f t="shared" si="67"/>
        <v>0</v>
      </c>
      <c r="Q81">
        <f t="shared" si="65"/>
        <v>0</v>
      </c>
      <c r="R81">
        <f t="shared" si="65"/>
        <v>0</v>
      </c>
      <c r="S81">
        <f t="shared" si="65"/>
        <v>0</v>
      </c>
      <c r="T81">
        <f t="shared" si="65"/>
        <v>0</v>
      </c>
      <c r="U81">
        <f t="shared" si="65"/>
        <v>0</v>
      </c>
      <c r="V81">
        <f t="shared" si="65"/>
        <v>0</v>
      </c>
      <c r="W81">
        <f t="shared" si="65"/>
        <v>0</v>
      </c>
      <c r="X81">
        <f t="shared" si="65"/>
        <v>0</v>
      </c>
      <c r="Y81">
        <f t="shared" si="65"/>
        <v>0</v>
      </c>
      <c r="Z81">
        <f t="shared" si="65"/>
        <v>0</v>
      </c>
      <c r="AA81">
        <f t="shared" si="65"/>
        <v>0</v>
      </c>
      <c r="AB81">
        <f t="shared" si="65"/>
        <v>0</v>
      </c>
      <c r="AC81">
        <f t="shared" si="65"/>
        <v>0</v>
      </c>
      <c r="AD81">
        <f t="shared" si="65"/>
        <v>0</v>
      </c>
      <c r="AE81">
        <f t="shared" si="65"/>
        <v>0</v>
      </c>
      <c r="AF81">
        <f t="shared" si="65"/>
        <v>0</v>
      </c>
      <c r="AG81">
        <f t="shared" si="66"/>
        <v>0</v>
      </c>
      <c r="AH81">
        <f t="shared" si="54"/>
        <v>0</v>
      </c>
      <c r="AI81">
        <f t="shared" si="54"/>
        <v>0</v>
      </c>
      <c r="AJ81">
        <f t="shared" si="54"/>
        <v>0</v>
      </c>
      <c r="AK81">
        <f t="shared" si="54"/>
        <v>0</v>
      </c>
      <c r="AL81">
        <f t="shared" si="54"/>
        <v>0</v>
      </c>
      <c r="AM81">
        <f t="shared" si="54"/>
        <v>0</v>
      </c>
      <c r="AN81">
        <f t="shared" si="54"/>
        <v>0</v>
      </c>
      <c r="AO81">
        <f t="shared" si="54"/>
        <v>0</v>
      </c>
      <c r="AP81">
        <f t="shared" si="54"/>
        <v>0</v>
      </c>
      <c r="AQ81">
        <f t="shared" si="54"/>
        <v>0</v>
      </c>
      <c r="AR81">
        <f t="shared" si="54"/>
        <v>0</v>
      </c>
      <c r="AS81">
        <f t="shared" si="54"/>
        <v>0</v>
      </c>
      <c r="AT81">
        <f t="shared" si="54"/>
        <v>0</v>
      </c>
      <c r="AU81">
        <f t="shared" si="54"/>
        <v>0</v>
      </c>
      <c r="AV81">
        <f t="shared" si="54"/>
        <v>0</v>
      </c>
      <c r="AW81">
        <f t="shared" si="54"/>
        <v>0</v>
      </c>
      <c r="AX81">
        <f t="shared" si="55"/>
        <v>0</v>
      </c>
      <c r="AY81">
        <f t="shared" si="55"/>
        <v>0</v>
      </c>
      <c r="AZ81">
        <f t="shared" si="55"/>
        <v>0</v>
      </c>
      <c r="BA81">
        <f t="shared" si="55"/>
        <v>0</v>
      </c>
      <c r="BB81">
        <f t="shared" si="55"/>
        <v>0</v>
      </c>
      <c r="BC81">
        <f t="shared" si="55"/>
        <v>0</v>
      </c>
      <c r="BD81">
        <f t="shared" si="55"/>
        <v>0</v>
      </c>
      <c r="BE81">
        <f t="shared" si="55"/>
        <v>0</v>
      </c>
      <c r="BF81">
        <f t="shared" si="55"/>
        <v>0</v>
      </c>
      <c r="BG81">
        <f t="shared" si="55"/>
        <v>0</v>
      </c>
      <c r="BH81">
        <f t="shared" si="55"/>
        <v>0</v>
      </c>
      <c r="BI81">
        <f t="shared" si="55"/>
        <v>0</v>
      </c>
      <c r="BJ81">
        <f t="shared" si="55"/>
        <v>0</v>
      </c>
      <c r="BK81">
        <f t="shared" si="55"/>
        <v>0</v>
      </c>
      <c r="BL81">
        <f t="shared" si="55"/>
        <v>0</v>
      </c>
      <c r="BM81">
        <f t="shared" si="55"/>
        <v>0</v>
      </c>
      <c r="BN81">
        <f t="shared" si="56"/>
        <v>0</v>
      </c>
      <c r="BO81">
        <f t="shared" si="56"/>
        <v>0</v>
      </c>
      <c r="BP81">
        <f t="shared" si="56"/>
        <v>0</v>
      </c>
      <c r="BQ81">
        <f t="shared" si="56"/>
        <v>0</v>
      </c>
      <c r="BR81">
        <f t="shared" si="56"/>
        <v>0</v>
      </c>
      <c r="BS81">
        <f t="shared" si="56"/>
        <v>0</v>
      </c>
      <c r="BT81">
        <f t="shared" si="56"/>
        <v>0</v>
      </c>
      <c r="BU81">
        <f t="shared" si="56"/>
        <v>0</v>
      </c>
      <c r="BV81">
        <f t="shared" si="56"/>
        <v>0</v>
      </c>
      <c r="BW81">
        <f t="shared" si="56"/>
        <v>0</v>
      </c>
      <c r="BX81">
        <f t="shared" si="56"/>
        <v>0</v>
      </c>
      <c r="BY81">
        <f t="shared" si="56"/>
        <v>0</v>
      </c>
      <c r="BZ81">
        <f t="shared" si="56"/>
        <v>0</v>
      </c>
      <c r="CA81">
        <f t="shared" si="56"/>
        <v>0</v>
      </c>
      <c r="CB81">
        <f t="shared" si="56"/>
        <v>0</v>
      </c>
      <c r="CC81">
        <f t="shared" si="56"/>
        <v>0</v>
      </c>
      <c r="CD81">
        <f t="shared" si="57"/>
        <v>0</v>
      </c>
      <c r="CE81">
        <f t="shared" si="57"/>
        <v>0</v>
      </c>
      <c r="CF81">
        <f t="shared" si="57"/>
        <v>0</v>
      </c>
      <c r="CG81">
        <f t="shared" si="57"/>
        <v>0</v>
      </c>
      <c r="CH81">
        <f t="shared" si="57"/>
        <v>0</v>
      </c>
      <c r="CI81">
        <f t="shared" si="57"/>
        <v>0</v>
      </c>
      <c r="CJ81">
        <f t="shared" si="57"/>
        <v>0</v>
      </c>
      <c r="CK81">
        <f t="shared" si="57"/>
        <v>0</v>
      </c>
      <c r="CL81">
        <f t="shared" si="57"/>
        <v>0</v>
      </c>
      <c r="CM81">
        <f t="shared" si="57"/>
        <v>0</v>
      </c>
      <c r="CN81">
        <f t="shared" si="57"/>
        <v>0</v>
      </c>
      <c r="CO81">
        <f t="shared" si="57"/>
        <v>0</v>
      </c>
      <c r="CP81">
        <f t="shared" si="57"/>
        <v>0</v>
      </c>
      <c r="CQ81">
        <f t="shared" si="57"/>
        <v>0</v>
      </c>
      <c r="CR81">
        <f t="shared" si="57"/>
        <v>0</v>
      </c>
      <c r="CS81">
        <f t="shared" si="57"/>
        <v>0</v>
      </c>
      <c r="CT81">
        <f t="shared" si="58"/>
        <v>0</v>
      </c>
      <c r="CU81">
        <f t="shared" si="58"/>
        <v>0</v>
      </c>
      <c r="CV81">
        <f t="shared" si="58"/>
        <v>0</v>
      </c>
      <c r="CW81">
        <f t="shared" si="58"/>
        <v>0</v>
      </c>
      <c r="CX81">
        <f t="shared" si="58"/>
        <v>0</v>
      </c>
      <c r="CY81">
        <f t="shared" si="58"/>
        <v>0</v>
      </c>
      <c r="CZ81">
        <f t="shared" si="58"/>
        <v>0</v>
      </c>
      <c r="DA81">
        <f t="shared" si="58"/>
        <v>0</v>
      </c>
      <c r="DB81">
        <f t="shared" si="58"/>
        <v>0</v>
      </c>
      <c r="DC81">
        <f t="shared" si="58"/>
        <v>0</v>
      </c>
      <c r="DD81">
        <f t="shared" si="58"/>
        <v>0</v>
      </c>
      <c r="DE81">
        <f t="shared" si="58"/>
        <v>0</v>
      </c>
      <c r="DF81">
        <f t="shared" si="58"/>
        <v>0</v>
      </c>
      <c r="DG81">
        <f t="shared" si="58"/>
        <v>0</v>
      </c>
      <c r="DH81">
        <f t="shared" si="58"/>
        <v>0</v>
      </c>
      <c r="DI81">
        <f t="shared" si="58"/>
        <v>0</v>
      </c>
      <c r="DJ81">
        <f t="shared" si="59"/>
        <v>0</v>
      </c>
      <c r="DK81">
        <f t="shared" si="59"/>
        <v>0</v>
      </c>
      <c r="DL81">
        <f t="shared" si="59"/>
        <v>0</v>
      </c>
      <c r="DM81">
        <f t="shared" si="59"/>
        <v>0</v>
      </c>
      <c r="DN81">
        <f t="shared" si="59"/>
        <v>0</v>
      </c>
      <c r="DO81">
        <f t="shared" si="59"/>
        <v>0</v>
      </c>
      <c r="DP81">
        <f t="shared" si="59"/>
        <v>0</v>
      </c>
      <c r="DQ81">
        <f t="shared" si="59"/>
        <v>0</v>
      </c>
      <c r="DR81">
        <f t="shared" si="59"/>
        <v>0</v>
      </c>
      <c r="DS81">
        <f t="shared" si="59"/>
        <v>0</v>
      </c>
      <c r="DT81">
        <f t="shared" si="59"/>
        <v>0</v>
      </c>
      <c r="DU81">
        <f t="shared" si="59"/>
        <v>0</v>
      </c>
      <c r="DV81">
        <f t="shared" si="59"/>
        <v>0</v>
      </c>
      <c r="DW81">
        <f t="shared" si="59"/>
        <v>0</v>
      </c>
      <c r="DX81">
        <f t="shared" si="59"/>
        <v>0</v>
      </c>
      <c r="DY81">
        <f t="shared" si="59"/>
        <v>0</v>
      </c>
      <c r="DZ81">
        <f t="shared" si="60"/>
        <v>0</v>
      </c>
      <c r="EA81">
        <f t="shared" si="60"/>
        <v>0</v>
      </c>
      <c r="EB81">
        <f t="shared" si="60"/>
        <v>0</v>
      </c>
      <c r="EC81">
        <f t="shared" si="60"/>
        <v>0</v>
      </c>
      <c r="ED81">
        <f t="shared" si="60"/>
        <v>0</v>
      </c>
      <c r="EE81">
        <f t="shared" si="60"/>
        <v>0</v>
      </c>
      <c r="EF81">
        <f t="shared" si="60"/>
        <v>0</v>
      </c>
      <c r="EG81">
        <f t="shared" si="60"/>
        <v>0</v>
      </c>
      <c r="EH81">
        <f t="shared" si="60"/>
        <v>0</v>
      </c>
      <c r="EI81">
        <f t="shared" si="60"/>
        <v>0</v>
      </c>
      <c r="EJ81">
        <f t="shared" si="60"/>
        <v>0</v>
      </c>
      <c r="EK81">
        <f t="shared" si="60"/>
        <v>0</v>
      </c>
      <c r="EL81">
        <f t="shared" si="60"/>
        <v>0</v>
      </c>
      <c r="EM81">
        <f t="shared" si="60"/>
        <v>0</v>
      </c>
      <c r="EN81">
        <f t="shared" si="60"/>
        <v>0</v>
      </c>
      <c r="EO81">
        <f t="shared" si="60"/>
        <v>0</v>
      </c>
      <c r="EP81">
        <f t="shared" si="61"/>
        <v>0</v>
      </c>
      <c r="EQ81">
        <f t="shared" si="61"/>
        <v>0</v>
      </c>
      <c r="ER81">
        <f t="shared" si="61"/>
        <v>0</v>
      </c>
      <c r="ES81">
        <f t="shared" si="61"/>
        <v>0</v>
      </c>
      <c r="ET81">
        <f t="shared" si="61"/>
        <v>0</v>
      </c>
      <c r="EU81">
        <f t="shared" si="61"/>
        <v>0</v>
      </c>
      <c r="EV81">
        <f t="shared" si="61"/>
        <v>0</v>
      </c>
      <c r="EW81">
        <f t="shared" si="61"/>
        <v>0</v>
      </c>
      <c r="EX81">
        <f t="shared" si="61"/>
        <v>0</v>
      </c>
      <c r="EY81">
        <f t="shared" si="61"/>
        <v>0</v>
      </c>
      <c r="EZ81">
        <f t="shared" si="61"/>
        <v>0</v>
      </c>
      <c r="FA81">
        <f t="shared" si="61"/>
        <v>0</v>
      </c>
      <c r="FB81">
        <f t="shared" si="61"/>
        <v>0</v>
      </c>
      <c r="FC81">
        <f t="shared" si="61"/>
        <v>0</v>
      </c>
      <c r="FD81">
        <f t="shared" si="61"/>
        <v>0</v>
      </c>
      <c r="FE81">
        <f t="shared" si="61"/>
        <v>0</v>
      </c>
      <c r="FF81">
        <f t="shared" si="62"/>
        <v>0</v>
      </c>
      <c r="FG81">
        <f t="shared" si="62"/>
        <v>0</v>
      </c>
      <c r="FH81">
        <f t="shared" si="62"/>
        <v>0</v>
      </c>
      <c r="FI81">
        <f t="shared" si="62"/>
        <v>0</v>
      </c>
      <c r="FJ81">
        <f t="shared" si="62"/>
        <v>0</v>
      </c>
      <c r="FK81">
        <f t="shared" si="62"/>
        <v>0</v>
      </c>
      <c r="FL81">
        <f t="shared" si="62"/>
        <v>0</v>
      </c>
      <c r="FM81">
        <f t="shared" si="62"/>
        <v>0</v>
      </c>
      <c r="FN81">
        <f t="shared" si="62"/>
        <v>0</v>
      </c>
      <c r="FO81">
        <f t="shared" si="62"/>
        <v>0</v>
      </c>
      <c r="FP81">
        <f t="shared" si="62"/>
        <v>0</v>
      </c>
      <c r="FQ81">
        <f t="shared" si="62"/>
        <v>0</v>
      </c>
      <c r="FR81">
        <f t="shared" si="62"/>
        <v>0</v>
      </c>
      <c r="FS81">
        <f t="shared" si="62"/>
        <v>0</v>
      </c>
      <c r="FT81">
        <f t="shared" si="62"/>
        <v>0</v>
      </c>
      <c r="FU81">
        <f t="shared" si="62"/>
        <v>0</v>
      </c>
      <c r="FV81">
        <f t="shared" si="63"/>
        <v>0</v>
      </c>
      <c r="FW81">
        <f t="shared" si="63"/>
        <v>0</v>
      </c>
      <c r="FX81">
        <f t="shared" si="63"/>
        <v>0</v>
      </c>
      <c r="FY81">
        <f t="shared" si="63"/>
        <v>0</v>
      </c>
      <c r="FZ81">
        <f t="shared" si="63"/>
        <v>0</v>
      </c>
      <c r="GA81">
        <f t="shared" si="63"/>
        <v>0</v>
      </c>
      <c r="GB81">
        <f t="shared" si="63"/>
        <v>0</v>
      </c>
      <c r="GC81">
        <f t="shared" si="63"/>
        <v>0</v>
      </c>
      <c r="GD81">
        <f t="shared" si="63"/>
        <v>0</v>
      </c>
      <c r="GE81">
        <f t="shared" si="63"/>
        <v>0</v>
      </c>
      <c r="GF81">
        <f t="shared" si="63"/>
        <v>0</v>
      </c>
      <c r="GG81">
        <f t="shared" si="63"/>
        <v>0</v>
      </c>
      <c r="GH81">
        <f t="shared" si="63"/>
        <v>0</v>
      </c>
      <c r="GI81">
        <f t="shared" si="63"/>
        <v>0</v>
      </c>
      <c r="GJ81">
        <f t="shared" si="63"/>
        <v>0</v>
      </c>
      <c r="GK81">
        <f t="shared" si="63"/>
        <v>0</v>
      </c>
      <c r="GL81">
        <f t="shared" si="64"/>
        <v>0</v>
      </c>
      <c r="GM81">
        <f t="shared" si="64"/>
        <v>0</v>
      </c>
      <c r="GN81">
        <f t="shared" si="64"/>
        <v>0</v>
      </c>
      <c r="GO81">
        <f t="shared" si="64"/>
        <v>0</v>
      </c>
      <c r="GP81">
        <f t="shared" si="64"/>
        <v>0</v>
      </c>
      <c r="GQ81">
        <f t="shared" si="64"/>
        <v>0</v>
      </c>
      <c r="GR81">
        <f t="shared" si="64"/>
        <v>0</v>
      </c>
      <c r="GS81">
        <f t="shared" si="64"/>
        <v>0</v>
      </c>
    </row>
    <row r="82" spans="1:201" x14ac:dyDescent="0.25">
      <c r="A82" s="2">
        <v>1879</v>
      </c>
      <c r="B82">
        <f t="shared" si="67"/>
        <v>0</v>
      </c>
      <c r="C82">
        <f t="shared" si="67"/>
        <v>0</v>
      </c>
      <c r="D82">
        <f t="shared" si="67"/>
        <v>0</v>
      </c>
      <c r="E82">
        <f t="shared" si="67"/>
        <v>0</v>
      </c>
      <c r="F82">
        <f t="shared" si="67"/>
        <v>0</v>
      </c>
      <c r="G82">
        <f t="shared" si="67"/>
        <v>0</v>
      </c>
      <c r="H82">
        <f t="shared" si="67"/>
        <v>0</v>
      </c>
      <c r="I82">
        <f t="shared" si="67"/>
        <v>0</v>
      </c>
      <c r="J82">
        <f t="shared" si="67"/>
        <v>0</v>
      </c>
      <c r="K82">
        <f t="shared" si="67"/>
        <v>0</v>
      </c>
      <c r="L82">
        <f t="shared" si="67"/>
        <v>0</v>
      </c>
      <c r="M82">
        <f t="shared" si="67"/>
        <v>0</v>
      </c>
      <c r="N82">
        <f t="shared" si="67"/>
        <v>0</v>
      </c>
      <c r="O82">
        <f t="shared" si="67"/>
        <v>0</v>
      </c>
      <c r="P82">
        <f t="shared" si="67"/>
        <v>0</v>
      </c>
      <c r="Q82">
        <f t="shared" si="65"/>
        <v>0</v>
      </c>
      <c r="R82">
        <f t="shared" si="65"/>
        <v>0</v>
      </c>
      <c r="S82">
        <f t="shared" si="65"/>
        <v>0</v>
      </c>
      <c r="T82">
        <f t="shared" si="65"/>
        <v>0</v>
      </c>
      <c r="U82">
        <f t="shared" si="65"/>
        <v>0</v>
      </c>
      <c r="V82">
        <f t="shared" si="65"/>
        <v>0</v>
      </c>
      <c r="W82">
        <f t="shared" si="65"/>
        <v>0</v>
      </c>
      <c r="X82">
        <f t="shared" si="65"/>
        <v>0</v>
      </c>
      <c r="Y82">
        <f t="shared" si="65"/>
        <v>0</v>
      </c>
      <c r="Z82">
        <f t="shared" si="65"/>
        <v>0</v>
      </c>
      <c r="AA82">
        <f t="shared" si="65"/>
        <v>0</v>
      </c>
      <c r="AB82">
        <f t="shared" si="65"/>
        <v>0</v>
      </c>
      <c r="AC82">
        <f t="shared" si="65"/>
        <v>0</v>
      </c>
      <c r="AD82">
        <f t="shared" si="65"/>
        <v>0</v>
      </c>
      <c r="AE82">
        <f t="shared" si="65"/>
        <v>0</v>
      </c>
      <c r="AF82">
        <f t="shared" si="65"/>
        <v>0</v>
      </c>
      <c r="AG82">
        <f t="shared" si="66"/>
        <v>0</v>
      </c>
      <c r="AH82">
        <f t="shared" si="54"/>
        <v>0</v>
      </c>
      <c r="AI82">
        <f t="shared" si="54"/>
        <v>0</v>
      </c>
      <c r="AJ82">
        <f t="shared" si="54"/>
        <v>0</v>
      </c>
      <c r="AK82">
        <f t="shared" si="54"/>
        <v>0</v>
      </c>
      <c r="AL82">
        <f t="shared" si="54"/>
        <v>0</v>
      </c>
      <c r="AM82">
        <f t="shared" si="54"/>
        <v>0</v>
      </c>
      <c r="AN82">
        <f t="shared" si="54"/>
        <v>0</v>
      </c>
      <c r="AO82">
        <f t="shared" si="54"/>
        <v>0</v>
      </c>
      <c r="AP82">
        <f t="shared" si="54"/>
        <v>0</v>
      </c>
      <c r="AQ82">
        <f t="shared" si="54"/>
        <v>0</v>
      </c>
      <c r="AR82">
        <f t="shared" si="54"/>
        <v>0</v>
      </c>
      <c r="AS82">
        <f t="shared" si="54"/>
        <v>0</v>
      </c>
      <c r="AT82">
        <f t="shared" si="54"/>
        <v>0</v>
      </c>
      <c r="AU82">
        <f t="shared" si="54"/>
        <v>0</v>
      </c>
      <c r="AV82">
        <f t="shared" si="54"/>
        <v>0</v>
      </c>
      <c r="AW82">
        <f t="shared" ref="AW82:BL97" si="68">IF($A82&gt;=AW$4,0,1)*COUNTIF($A$5:$A$204,2020-AW$4-$A82)*$A82*AW$4*(2020-AW$4-$A82)</f>
        <v>0</v>
      </c>
      <c r="AX82">
        <f t="shared" si="55"/>
        <v>0</v>
      </c>
      <c r="AY82">
        <f t="shared" si="55"/>
        <v>0</v>
      </c>
      <c r="AZ82">
        <f t="shared" si="55"/>
        <v>0</v>
      </c>
      <c r="BA82">
        <f t="shared" si="55"/>
        <v>0</v>
      </c>
      <c r="BB82">
        <f t="shared" si="55"/>
        <v>0</v>
      </c>
      <c r="BC82">
        <f t="shared" si="55"/>
        <v>0</v>
      </c>
      <c r="BD82">
        <f t="shared" si="55"/>
        <v>0</v>
      </c>
      <c r="BE82">
        <f t="shared" si="55"/>
        <v>0</v>
      </c>
      <c r="BF82">
        <f t="shared" si="55"/>
        <v>0</v>
      </c>
      <c r="BG82">
        <f t="shared" si="55"/>
        <v>0</v>
      </c>
      <c r="BH82">
        <f t="shared" si="55"/>
        <v>0</v>
      </c>
      <c r="BI82">
        <f t="shared" si="55"/>
        <v>0</v>
      </c>
      <c r="BJ82">
        <f t="shared" si="55"/>
        <v>0</v>
      </c>
      <c r="BK82">
        <f t="shared" si="55"/>
        <v>0</v>
      </c>
      <c r="BL82">
        <f t="shared" si="55"/>
        <v>0</v>
      </c>
      <c r="BM82">
        <f t="shared" ref="BM82:CB97" si="69">IF($A82&gt;=BM$4,0,1)*COUNTIF($A$5:$A$204,2020-BM$4-$A82)*$A82*BM$4*(2020-BM$4-$A82)</f>
        <v>0</v>
      </c>
      <c r="BN82">
        <f t="shared" si="56"/>
        <v>0</v>
      </c>
      <c r="BO82">
        <f t="shared" si="56"/>
        <v>0</v>
      </c>
      <c r="BP82">
        <f t="shared" si="56"/>
        <v>0</v>
      </c>
      <c r="BQ82">
        <f t="shared" si="56"/>
        <v>0</v>
      </c>
      <c r="BR82">
        <f t="shared" si="56"/>
        <v>0</v>
      </c>
      <c r="BS82">
        <f t="shared" si="56"/>
        <v>0</v>
      </c>
      <c r="BT82">
        <f t="shared" si="56"/>
        <v>0</v>
      </c>
      <c r="BU82">
        <f t="shared" si="56"/>
        <v>0</v>
      </c>
      <c r="BV82">
        <f t="shared" si="56"/>
        <v>0</v>
      </c>
      <c r="BW82">
        <f t="shared" si="56"/>
        <v>0</v>
      </c>
      <c r="BX82">
        <f t="shared" si="56"/>
        <v>0</v>
      </c>
      <c r="BY82">
        <f t="shared" si="56"/>
        <v>0</v>
      </c>
      <c r="BZ82">
        <f t="shared" si="56"/>
        <v>0</v>
      </c>
      <c r="CA82">
        <f t="shared" si="56"/>
        <v>0</v>
      </c>
      <c r="CB82">
        <f t="shared" si="56"/>
        <v>0</v>
      </c>
      <c r="CC82">
        <f t="shared" ref="CC82:CR97" si="70">IF($A82&gt;=CC$4,0,1)*COUNTIF($A$5:$A$204,2020-CC$4-$A82)*$A82*CC$4*(2020-CC$4-$A82)</f>
        <v>0</v>
      </c>
      <c r="CD82">
        <f t="shared" si="57"/>
        <v>0</v>
      </c>
      <c r="CE82">
        <f t="shared" si="57"/>
        <v>0</v>
      </c>
      <c r="CF82">
        <f t="shared" si="57"/>
        <v>0</v>
      </c>
      <c r="CG82">
        <f t="shared" si="57"/>
        <v>0</v>
      </c>
      <c r="CH82">
        <f t="shared" si="57"/>
        <v>0</v>
      </c>
      <c r="CI82">
        <f t="shared" si="57"/>
        <v>0</v>
      </c>
      <c r="CJ82">
        <f t="shared" si="57"/>
        <v>0</v>
      </c>
      <c r="CK82">
        <f t="shared" si="57"/>
        <v>0</v>
      </c>
      <c r="CL82">
        <f t="shared" si="57"/>
        <v>0</v>
      </c>
      <c r="CM82">
        <f t="shared" si="57"/>
        <v>0</v>
      </c>
      <c r="CN82">
        <f t="shared" si="57"/>
        <v>0</v>
      </c>
      <c r="CO82">
        <f t="shared" si="57"/>
        <v>0</v>
      </c>
      <c r="CP82">
        <f t="shared" si="57"/>
        <v>0</v>
      </c>
      <c r="CQ82">
        <f t="shared" si="57"/>
        <v>0</v>
      </c>
      <c r="CR82">
        <f t="shared" si="57"/>
        <v>0</v>
      </c>
      <c r="CS82">
        <f t="shared" ref="CS82:DH97" si="71">IF($A82&gt;=CS$4,0,1)*COUNTIF($A$5:$A$204,2020-CS$4-$A82)*$A82*CS$4*(2020-CS$4-$A82)</f>
        <v>0</v>
      </c>
      <c r="CT82">
        <f t="shared" si="58"/>
        <v>0</v>
      </c>
      <c r="CU82">
        <f t="shared" si="58"/>
        <v>0</v>
      </c>
      <c r="CV82">
        <f t="shared" si="58"/>
        <v>0</v>
      </c>
      <c r="CW82">
        <f t="shared" si="58"/>
        <v>0</v>
      </c>
      <c r="CX82">
        <f t="shared" si="58"/>
        <v>0</v>
      </c>
      <c r="CY82">
        <f t="shared" si="58"/>
        <v>0</v>
      </c>
      <c r="CZ82">
        <f t="shared" si="58"/>
        <v>0</v>
      </c>
      <c r="DA82">
        <f t="shared" si="58"/>
        <v>0</v>
      </c>
      <c r="DB82">
        <f t="shared" si="58"/>
        <v>0</v>
      </c>
      <c r="DC82">
        <f t="shared" si="58"/>
        <v>0</v>
      </c>
      <c r="DD82">
        <f t="shared" si="58"/>
        <v>0</v>
      </c>
      <c r="DE82">
        <f t="shared" si="58"/>
        <v>0</v>
      </c>
      <c r="DF82">
        <f t="shared" si="58"/>
        <v>0</v>
      </c>
      <c r="DG82">
        <f t="shared" si="58"/>
        <v>0</v>
      </c>
      <c r="DH82">
        <f t="shared" si="58"/>
        <v>0</v>
      </c>
      <c r="DI82">
        <f t="shared" ref="DI82:DX97" si="72">IF($A82&gt;=DI$4,0,1)*COUNTIF($A$5:$A$204,2020-DI$4-$A82)*$A82*DI$4*(2020-DI$4-$A82)</f>
        <v>0</v>
      </c>
      <c r="DJ82">
        <f t="shared" si="59"/>
        <v>0</v>
      </c>
      <c r="DK82">
        <f t="shared" si="59"/>
        <v>0</v>
      </c>
      <c r="DL82">
        <f t="shared" si="59"/>
        <v>0</v>
      </c>
      <c r="DM82">
        <f t="shared" si="59"/>
        <v>0</v>
      </c>
      <c r="DN82">
        <f t="shared" si="59"/>
        <v>0</v>
      </c>
      <c r="DO82">
        <f t="shared" si="59"/>
        <v>0</v>
      </c>
      <c r="DP82">
        <f t="shared" si="59"/>
        <v>0</v>
      </c>
      <c r="DQ82">
        <f t="shared" si="59"/>
        <v>0</v>
      </c>
      <c r="DR82">
        <f t="shared" si="59"/>
        <v>0</v>
      </c>
      <c r="DS82">
        <f t="shared" si="59"/>
        <v>0</v>
      </c>
      <c r="DT82">
        <f t="shared" si="59"/>
        <v>0</v>
      </c>
      <c r="DU82">
        <f t="shared" si="59"/>
        <v>0</v>
      </c>
      <c r="DV82">
        <f t="shared" si="59"/>
        <v>0</v>
      </c>
      <c r="DW82">
        <f t="shared" si="59"/>
        <v>0</v>
      </c>
      <c r="DX82">
        <f t="shared" si="59"/>
        <v>0</v>
      </c>
      <c r="DY82">
        <f t="shared" ref="DY82:EN97" si="73">IF($A82&gt;=DY$4,0,1)*COUNTIF($A$5:$A$204,2020-DY$4-$A82)*$A82*DY$4*(2020-DY$4-$A82)</f>
        <v>0</v>
      </c>
      <c r="DZ82">
        <f t="shared" si="60"/>
        <v>0</v>
      </c>
      <c r="EA82">
        <f t="shared" si="60"/>
        <v>0</v>
      </c>
      <c r="EB82">
        <f t="shared" si="60"/>
        <v>0</v>
      </c>
      <c r="EC82">
        <f t="shared" si="60"/>
        <v>0</v>
      </c>
      <c r="ED82">
        <f t="shared" si="60"/>
        <v>0</v>
      </c>
      <c r="EE82">
        <f t="shared" si="60"/>
        <v>0</v>
      </c>
      <c r="EF82">
        <f t="shared" si="60"/>
        <v>0</v>
      </c>
      <c r="EG82">
        <f t="shared" si="60"/>
        <v>0</v>
      </c>
      <c r="EH82">
        <f t="shared" si="60"/>
        <v>0</v>
      </c>
      <c r="EI82">
        <f t="shared" si="60"/>
        <v>0</v>
      </c>
      <c r="EJ82">
        <f t="shared" si="60"/>
        <v>0</v>
      </c>
      <c r="EK82">
        <f t="shared" si="60"/>
        <v>0</v>
      </c>
      <c r="EL82">
        <f t="shared" si="60"/>
        <v>0</v>
      </c>
      <c r="EM82">
        <f t="shared" si="60"/>
        <v>0</v>
      </c>
      <c r="EN82">
        <f t="shared" si="60"/>
        <v>0</v>
      </c>
      <c r="EO82">
        <f t="shared" ref="EO82:FD97" si="74">IF($A82&gt;=EO$4,0,1)*COUNTIF($A$5:$A$204,2020-EO$4-$A82)*$A82*EO$4*(2020-EO$4-$A82)</f>
        <v>0</v>
      </c>
      <c r="EP82">
        <f t="shared" si="61"/>
        <v>0</v>
      </c>
      <c r="EQ82">
        <f t="shared" si="61"/>
        <v>0</v>
      </c>
      <c r="ER82">
        <f t="shared" si="61"/>
        <v>0</v>
      </c>
      <c r="ES82">
        <f t="shared" si="61"/>
        <v>0</v>
      </c>
      <c r="ET82">
        <f t="shared" si="61"/>
        <v>0</v>
      </c>
      <c r="EU82">
        <f t="shared" si="61"/>
        <v>0</v>
      </c>
      <c r="EV82">
        <f t="shared" si="61"/>
        <v>0</v>
      </c>
      <c r="EW82">
        <f t="shared" si="61"/>
        <v>0</v>
      </c>
      <c r="EX82">
        <f t="shared" si="61"/>
        <v>0</v>
      </c>
      <c r="EY82">
        <f t="shared" si="61"/>
        <v>0</v>
      </c>
      <c r="EZ82">
        <f t="shared" si="61"/>
        <v>0</v>
      </c>
      <c r="FA82">
        <f t="shared" si="61"/>
        <v>0</v>
      </c>
      <c r="FB82">
        <f t="shared" si="61"/>
        <v>0</v>
      </c>
      <c r="FC82">
        <f t="shared" si="61"/>
        <v>0</v>
      </c>
      <c r="FD82">
        <f t="shared" si="61"/>
        <v>0</v>
      </c>
      <c r="FE82">
        <f t="shared" ref="FE82:FT97" si="75">IF($A82&gt;=FE$4,0,1)*COUNTIF($A$5:$A$204,2020-FE$4-$A82)*$A82*FE$4*(2020-FE$4-$A82)</f>
        <v>0</v>
      </c>
      <c r="FF82">
        <f t="shared" si="62"/>
        <v>0</v>
      </c>
      <c r="FG82">
        <f t="shared" si="62"/>
        <v>0</v>
      </c>
      <c r="FH82">
        <f t="shared" si="62"/>
        <v>0</v>
      </c>
      <c r="FI82">
        <f t="shared" si="62"/>
        <v>0</v>
      </c>
      <c r="FJ82">
        <f t="shared" si="62"/>
        <v>0</v>
      </c>
      <c r="FK82">
        <f t="shared" si="62"/>
        <v>0</v>
      </c>
      <c r="FL82">
        <f t="shared" si="62"/>
        <v>0</v>
      </c>
      <c r="FM82">
        <f t="shared" si="62"/>
        <v>0</v>
      </c>
      <c r="FN82">
        <f t="shared" si="62"/>
        <v>0</v>
      </c>
      <c r="FO82">
        <f t="shared" si="62"/>
        <v>0</v>
      </c>
      <c r="FP82">
        <f t="shared" si="62"/>
        <v>0</v>
      </c>
      <c r="FQ82">
        <f t="shared" si="62"/>
        <v>0</v>
      </c>
      <c r="FR82">
        <f t="shared" si="62"/>
        <v>0</v>
      </c>
      <c r="FS82">
        <f t="shared" si="62"/>
        <v>0</v>
      </c>
      <c r="FT82">
        <f t="shared" si="62"/>
        <v>0</v>
      </c>
      <c r="FU82">
        <f t="shared" ref="FU82:GJ97" si="76">IF($A82&gt;=FU$4,0,1)*COUNTIF($A$5:$A$204,2020-FU$4-$A82)*$A82*FU$4*(2020-FU$4-$A82)</f>
        <v>0</v>
      </c>
      <c r="FV82">
        <f t="shared" si="63"/>
        <v>0</v>
      </c>
      <c r="FW82">
        <f t="shared" si="63"/>
        <v>0</v>
      </c>
      <c r="FX82">
        <f t="shared" si="63"/>
        <v>0</v>
      </c>
      <c r="FY82">
        <f t="shared" si="63"/>
        <v>0</v>
      </c>
      <c r="FZ82">
        <f t="shared" si="63"/>
        <v>0</v>
      </c>
      <c r="GA82">
        <f t="shared" si="63"/>
        <v>0</v>
      </c>
      <c r="GB82">
        <f t="shared" si="63"/>
        <v>0</v>
      </c>
      <c r="GC82">
        <f t="shared" si="63"/>
        <v>0</v>
      </c>
      <c r="GD82">
        <f t="shared" si="63"/>
        <v>0</v>
      </c>
      <c r="GE82">
        <f t="shared" si="63"/>
        <v>0</v>
      </c>
      <c r="GF82">
        <f t="shared" si="63"/>
        <v>0</v>
      </c>
      <c r="GG82">
        <f t="shared" si="63"/>
        <v>0</v>
      </c>
      <c r="GH82">
        <f t="shared" si="63"/>
        <v>0</v>
      </c>
      <c r="GI82">
        <f t="shared" si="63"/>
        <v>0</v>
      </c>
      <c r="GJ82">
        <f t="shared" si="63"/>
        <v>0</v>
      </c>
      <c r="GK82">
        <f t="shared" ref="GK82:GS97" si="77">IF($A82&gt;=GK$4,0,1)*COUNTIF($A$5:$A$204,2020-GK$4-$A82)*$A82*GK$4*(2020-GK$4-$A82)</f>
        <v>0</v>
      </c>
      <c r="GL82">
        <f t="shared" si="64"/>
        <v>0</v>
      </c>
      <c r="GM82">
        <f t="shared" si="64"/>
        <v>0</v>
      </c>
      <c r="GN82">
        <f t="shared" si="64"/>
        <v>0</v>
      </c>
      <c r="GO82">
        <f t="shared" si="64"/>
        <v>0</v>
      </c>
      <c r="GP82">
        <f t="shared" si="64"/>
        <v>0</v>
      </c>
      <c r="GQ82">
        <f t="shared" si="64"/>
        <v>0</v>
      </c>
      <c r="GR82">
        <f t="shared" si="64"/>
        <v>0</v>
      </c>
      <c r="GS82">
        <f t="shared" si="64"/>
        <v>0</v>
      </c>
    </row>
    <row r="83" spans="1:201" x14ac:dyDescent="0.25">
      <c r="A83" s="2">
        <v>1892</v>
      </c>
      <c r="B83">
        <f t="shared" si="67"/>
        <v>0</v>
      </c>
      <c r="C83">
        <f t="shared" si="67"/>
        <v>0</v>
      </c>
      <c r="D83">
        <f t="shared" si="67"/>
        <v>0</v>
      </c>
      <c r="E83">
        <f t="shared" si="67"/>
        <v>0</v>
      </c>
      <c r="F83">
        <f t="shared" si="67"/>
        <v>0</v>
      </c>
      <c r="G83">
        <f t="shared" si="67"/>
        <v>0</v>
      </c>
      <c r="H83">
        <f t="shared" si="67"/>
        <v>0</v>
      </c>
      <c r="I83">
        <f t="shared" si="67"/>
        <v>0</v>
      </c>
      <c r="J83">
        <f t="shared" si="67"/>
        <v>0</v>
      </c>
      <c r="K83">
        <f t="shared" si="67"/>
        <v>0</v>
      </c>
      <c r="L83">
        <f t="shared" si="67"/>
        <v>0</v>
      </c>
      <c r="M83">
        <f t="shared" si="67"/>
        <v>0</v>
      </c>
      <c r="N83">
        <f t="shared" si="67"/>
        <v>0</v>
      </c>
      <c r="O83">
        <f t="shared" si="67"/>
        <v>0</v>
      </c>
      <c r="P83">
        <f t="shared" si="67"/>
        <v>0</v>
      </c>
      <c r="Q83">
        <f t="shared" si="65"/>
        <v>0</v>
      </c>
      <c r="R83">
        <f t="shared" si="65"/>
        <v>0</v>
      </c>
      <c r="S83">
        <f t="shared" si="65"/>
        <v>0</v>
      </c>
      <c r="T83">
        <f t="shared" si="65"/>
        <v>0</v>
      </c>
      <c r="U83">
        <f t="shared" si="65"/>
        <v>0</v>
      </c>
      <c r="V83">
        <f t="shared" si="65"/>
        <v>0</v>
      </c>
      <c r="W83">
        <f t="shared" si="65"/>
        <v>0</v>
      </c>
      <c r="X83">
        <f t="shared" si="65"/>
        <v>0</v>
      </c>
      <c r="Y83">
        <f t="shared" si="65"/>
        <v>0</v>
      </c>
      <c r="Z83">
        <f t="shared" si="65"/>
        <v>0</v>
      </c>
      <c r="AA83">
        <f t="shared" si="65"/>
        <v>0</v>
      </c>
      <c r="AB83">
        <f t="shared" si="65"/>
        <v>0</v>
      </c>
      <c r="AC83">
        <f t="shared" si="65"/>
        <v>0</v>
      </c>
      <c r="AD83">
        <f t="shared" si="65"/>
        <v>0</v>
      </c>
      <c r="AE83">
        <f t="shared" si="65"/>
        <v>0</v>
      </c>
      <c r="AF83">
        <f t="shared" si="65"/>
        <v>0</v>
      </c>
      <c r="AG83">
        <f t="shared" si="66"/>
        <v>0</v>
      </c>
      <c r="AH83">
        <f t="shared" si="66"/>
        <v>0</v>
      </c>
      <c r="AI83">
        <f t="shared" si="66"/>
        <v>0</v>
      </c>
      <c r="AJ83">
        <f t="shared" si="66"/>
        <v>0</v>
      </c>
      <c r="AK83">
        <f t="shared" si="66"/>
        <v>0</v>
      </c>
      <c r="AL83">
        <f t="shared" si="66"/>
        <v>0</v>
      </c>
      <c r="AM83">
        <f t="shared" si="66"/>
        <v>0</v>
      </c>
      <c r="AN83">
        <f t="shared" si="66"/>
        <v>0</v>
      </c>
      <c r="AO83">
        <f t="shared" si="66"/>
        <v>0</v>
      </c>
      <c r="AP83">
        <f t="shared" si="66"/>
        <v>0</v>
      </c>
      <c r="AQ83">
        <f t="shared" si="66"/>
        <v>0</v>
      </c>
      <c r="AR83">
        <f t="shared" si="66"/>
        <v>0</v>
      </c>
      <c r="AS83">
        <f t="shared" si="66"/>
        <v>0</v>
      </c>
      <c r="AT83">
        <f t="shared" si="66"/>
        <v>0</v>
      </c>
      <c r="AU83">
        <f t="shared" si="66"/>
        <v>0</v>
      </c>
      <c r="AV83">
        <f t="shared" si="66"/>
        <v>0</v>
      </c>
      <c r="AW83">
        <f t="shared" si="68"/>
        <v>0</v>
      </c>
      <c r="AX83">
        <f t="shared" si="68"/>
        <v>0</v>
      </c>
      <c r="AY83">
        <f t="shared" si="68"/>
        <v>0</v>
      </c>
      <c r="AZ83">
        <f t="shared" si="68"/>
        <v>0</v>
      </c>
      <c r="BA83">
        <f t="shared" si="68"/>
        <v>0</v>
      </c>
      <c r="BB83">
        <f t="shared" si="68"/>
        <v>0</v>
      </c>
      <c r="BC83">
        <f t="shared" si="68"/>
        <v>0</v>
      </c>
      <c r="BD83">
        <f t="shared" si="68"/>
        <v>0</v>
      </c>
      <c r="BE83">
        <f t="shared" si="68"/>
        <v>0</v>
      </c>
      <c r="BF83">
        <f t="shared" si="68"/>
        <v>0</v>
      </c>
      <c r="BG83">
        <f t="shared" si="68"/>
        <v>0</v>
      </c>
      <c r="BH83">
        <f t="shared" si="68"/>
        <v>0</v>
      </c>
      <c r="BI83">
        <f t="shared" si="68"/>
        <v>0</v>
      </c>
      <c r="BJ83">
        <f t="shared" si="68"/>
        <v>0</v>
      </c>
      <c r="BK83">
        <f t="shared" si="68"/>
        <v>0</v>
      </c>
      <c r="BL83">
        <f t="shared" si="68"/>
        <v>0</v>
      </c>
      <c r="BM83">
        <f t="shared" si="69"/>
        <v>0</v>
      </c>
      <c r="BN83">
        <f t="shared" si="69"/>
        <v>0</v>
      </c>
      <c r="BO83">
        <f t="shared" si="69"/>
        <v>0</v>
      </c>
      <c r="BP83">
        <f t="shared" si="69"/>
        <v>0</v>
      </c>
      <c r="BQ83">
        <f t="shared" si="69"/>
        <v>0</v>
      </c>
      <c r="BR83">
        <f t="shared" si="69"/>
        <v>0</v>
      </c>
      <c r="BS83">
        <f t="shared" si="69"/>
        <v>0</v>
      </c>
      <c r="BT83">
        <f t="shared" si="69"/>
        <v>0</v>
      </c>
      <c r="BU83">
        <f t="shared" si="69"/>
        <v>0</v>
      </c>
      <c r="BV83">
        <f t="shared" si="69"/>
        <v>0</v>
      </c>
      <c r="BW83">
        <f t="shared" si="69"/>
        <v>0</v>
      </c>
      <c r="BX83">
        <f t="shared" si="69"/>
        <v>0</v>
      </c>
      <c r="BY83">
        <f t="shared" si="69"/>
        <v>0</v>
      </c>
      <c r="BZ83">
        <f t="shared" si="69"/>
        <v>0</v>
      </c>
      <c r="CA83">
        <f t="shared" si="69"/>
        <v>0</v>
      </c>
      <c r="CB83">
        <f t="shared" si="69"/>
        <v>0</v>
      </c>
      <c r="CC83">
        <f t="shared" si="70"/>
        <v>0</v>
      </c>
      <c r="CD83">
        <f t="shared" si="70"/>
        <v>0</v>
      </c>
      <c r="CE83">
        <f t="shared" si="70"/>
        <v>0</v>
      </c>
      <c r="CF83">
        <f t="shared" si="70"/>
        <v>0</v>
      </c>
      <c r="CG83">
        <f t="shared" si="70"/>
        <v>0</v>
      </c>
      <c r="CH83">
        <f t="shared" si="70"/>
        <v>0</v>
      </c>
      <c r="CI83">
        <f t="shared" si="70"/>
        <v>0</v>
      </c>
      <c r="CJ83">
        <f t="shared" si="70"/>
        <v>0</v>
      </c>
      <c r="CK83">
        <f t="shared" si="70"/>
        <v>0</v>
      </c>
      <c r="CL83">
        <f t="shared" si="70"/>
        <v>0</v>
      </c>
      <c r="CM83">
        <f t="shared" si="70"/>
        <v>0</v>
      </c>
      <c r="CN83">
        <f t="shared" si="70"/>
        <v>0</v>
      </c>
      <c r="CO83">
        <f t="shared" si="70"/>
        <v>0</v>
      </c>
      <c r="CP83">
        <f t="shared" si="70"/>
        <v>0</v>
      </c>
      <c r="CQ83">
        <f t="shared" si="70"/>
        <v>0</v>
      </c>
      <c r="CR83">
        <f t="shared" si="70"/>
        <v>0</v>
      </c>
      <c r="CS83">
        <f t="shared" si="71"/>
        <v>0</v>
      </c>
      <c r="CT83">
        <f t="shared" si="71"/>
        <v>0</v>
      </c>
      <c r="CU83">
        <f t="shared" si="71"/>
        <v>0</v>
      </c>
      <c r="CV83">
        <f t="shared" si="71"/>
        <v>0</v>
      </c>
      <c r="CW83">
        <f t="shared" si="71"/>
        <v>0</v>
      </c>
      <c r="CX83">
        <f t="shared" si="71"/>
        <v>0</v>
      </c>
      <c r="CY83">
        <f t="shared" si="71"/>
        <v>0</v>
      </c>
      <c r="CZ83">
        <f t="shared" si="71"/>
        <v>0</v>
      </c>
      <c r="DA83">
        <f t="shared" si="71"/>
        <v>0</v>
      </c>
      <c r="DB83">
        <f t="shared" si="71"/>
        <v>0</v>
      </c>
      <c r="DC83">
        <f t="shared" si="71"/>
        <v>0</v>
      </c>
      <c r="DD83">
        <f t="shared" si="71"/>
        <v>0</v>
      </c>
      <c r="DE83">
        <f t="shared" si="71"/>
        <v>0</v>
      </c>
      <c r="DF83">
        <f t="shared" si="71"/>
        <v>0</v>
      </c>
      <c r="DG83">
        <f t="shared" si="71"/>
        <v>0</v>
      </c>
      <c r="DH83">
        <f t="shared" si="71"/>
        <v>0</v>
      </c>
      <c r="DI83">
        <f t="shared" si="72"/>
        <v>0</v>
      </c>
      <c r="DJ83">
        <f t="shared" si="72"/>
        <v>0</v>
      </c>
      <c r="DK83">
        <f t="shared" si="72"/>
        <v>0</v>
      </c>
      <c r="DL83">
        <f t="shared" si="72"/>
        <v>0</v>
      </c>
      <c r="DM83">
        <f t="shared" si="72"/>
        <v>0</v>
      </c>
      <c r="DN83">
        <f t="shared" si="72"/>
        <v>0</v>
      </c>
      <c r="DO83">
        <f t="shared" si="72"/>
        <v>0</v>
      </c>
      <c r="DP83">
        <f t="shared" si="72"/>
        <v>0</v>
      </c>
      <c r="DQ83">
        <f t="shared" si="72"/>
        <v>0</v>
      </c>
      <c r="DR83">
        <f t="shared" si="72"/>
        <v>0</v>
      </c>
      <c r="DS83">
        <f t="shared" si="72"/>
        <v>0</v>
      </c>
      <c r="DT83">
        <f t="shared" si="72"/>
        <v>0</v>
      </c>
      <c r="DU83">
        <f t="shared" si="72"/>
        <v>0</v>
      </c>
      <c r="DV83">
        <f t="shared" si="72"/>
        <v>0</v>
      </c>
      <c r="DW83">
        <f t="shared" si="72"/>
        <v>0</v>
      </c>
      <c r="DX83">
        <f t="shared" si="72"/>
        <v>0</v>
      </c>
      <c r="DY83">
        <f t="shared" si="73"/>
        <v>0</v>
      </c>
      <c r="DZ83">
        <f t="shared" si="73"/>
        <v>0</v>
      </c>
      <c r="EA83">
        <f t="shared" si="73"/>
        <v>0</v>
      </c>
      <c r="EB83">
        <f t="shared" si="73"/>
        <v>0</v>
      </c>
      <c r="EC83">
        <f t="shared" si="73"/>
        <v>0</v>
      </c>
      <c r="ED83">
        <f t="shared" si="73"/>
        <v>0</v>
      </c>
      <c r="EE83">
        <f t="shared" si="73"/>
        <v>0</v>
      </c>
      <c r="EF83">
        <f t="shared" si="73"/>
        <v>0</v>
      </c>
      <c r="EG83">
        <f t="shared" si="73"/>
        <v>0</v>
      </c>
      <c r="EH83">
        <f t="shared" si="73"/>
        <v>0</v>
      </c>
      <c r="EI83">
        <f t="shared" si="73"/>
        <v>0</v>
      </c>
      <c r="EJ83">
        <f t="shared" si="73"/>
        <v>0</v>
      </c>
      <c r="EK83">
        <f t="shared" si="73"/>
        <v>0</v>
      </c>
      <c r="EL83">
        <f t="shared" si="73"/>
        <v>0</v>
      </c>
      <c r="EM83">
        <f t="shared" si="73"/>
        <v>0</v>
      </c>
      <c r="EN83">
        <f t="shared" si="73"/>
        <v>0</v>
      </c>
      <c r="EO83">
        <f t="shared" si="74"/>
        <v>0</v>
      </c>
      <c r="EP83">
        <f t="shared" si="74"/>
        <v>0</v>
      </c>
      <c r="EQ83">
        <f t="shared" si="74"/>
        <v>0</v>
      </c>
      <c r="ER83">
        <f t="shared" si="74"/>
        <v>0</v>
      </c>
      <c r="ES83">
        <f t="shared" si="74"/>
        <v>0</v>
      </c>
      <c r="ET83">
        <f t="shared" si="74"/>
        <v>0</v>
      </c>
      <c r="EU83">
        <f t="shared" si="74"/>
        <v>0</v>
      </c>
      <c r="EV83">
        <f t="shared" si="74"/>
        <v>0</v>
      </c>
      <c r="EW83">
        <f t="shared" si="74"/>
        <v>0</v>
      </c>
      <c r="EX83">
        <f t="shared" si="74"/>
        <v>0</v>
      </c>
      <c r="EY83">
        <f t="shared" si="74"/>
        <v>0</v>
      </c>
      <c r="EZ83">
        <f t="shared" si="74"/>
        <v>0</v>
      </c>
      <c r="FA83">
        <f t="shared" si="74"/>
        <v>0</v>
      </c>
      <c r="FB83">
        <f t="shared" si="74"/>
        <v>0</v>
      </c>
      <c r="FC83">
        <f t="shared" si="74"/>
        <v>0</v>
      </c>
      <c r="FD83">
        <f t="shared" si="74"/>
        <v>0</v>
      </c>
      <c r="FE83">
        <f t="shared" si="75"/>
        <v>0</v>
      </c>
      <c r="FF83">
        <f t="shared" si="75"/>
        <v>0</v>
      </c>
      <c r="FG83">
        <f t="shared" si="75"/>
        <v>0</v>
      </c>
      <c r="FH83">
        <f t="shared" si="75"/>
        <v>0</v>
      </c>
      <c r="FI83">
        <f t="shared" si="75"/>
        <v>0</v>
      </c>
      <c r="FJ83">
        <f t="shared" si="75"/>
        <v>0</v>
      </c>
      <c r="FK83">
        <f t="shared" si="75"/>
        <v>0</v>
      </c>
      <c r="FL83">
        <f t="shared" si="75"/>
        <v>0</v>
      </c>
      <c r="FM83">
        <f t="shared" si="75"/>
        <v>0</v>
      </c>
      <c r="FN83">
        <f t="shared" si="75"/>
        <v>0</v>
      </c>
      <c r="FO83">
        <f t="shared" si="75"/>
        <v>0</v>
      </c>
      <c r="FP83">
        <f t="shared" si="75"/>
        <v>0</v>
      </c>
      <c r="FQ83">
        <f t="shared" si="75"/>
        <v>0</v>
      </c>
      <c r="FR83">
        <f t="shared" si="75"/>
        <v>0</v>
      </c>
      <c r="FS83">
        <f t="shared" si="75"/>
        <v>0</v>
      </c>
      <c r="FT83">
        <f t="shared" si="75"/>
        <v>0</v>
      </c>
      <c r="FU83">
        <f t="shared" si="76"/>
        <v>0</v>
      </c>
      <c r="FV83">
        <f t="shared" si="76"/>
        <v>0</v>
      </c>
      <c r="FW83">
        <f t="shared" si="76"/>
        <v>0</v>
      </c>
      <c r="FX83">
        <f t="shared" si="76"/>
        <v>0</v>
      </c>
      <c r="FY83">
        <f t="shared" si="76"/>
        <v>0</v>
      </c>
      <c r="FZ83">
        <f t="shared" si="76"/>
        <v>0</v>
      </c>
      <c r="GA83">
        <f t="shared" si="76"/>
        <v>0</v>
      </c>
      <c r="GB83">
        <f t="shared" si="76"/>
        <v>0</v>
      </c>
      <c r="GC83">
        <f t="shared" si="76"/>
        <v>0</v>
      </c>
      <c r="GD83">
        <f t="shared" si="76"/>
        <v>0</v>
      </c>
      <c r="GE83">
        <f t="shared" si="76"/>
        <v>0</v>
      </c>
      <c r="GF83">
        <f t="shared" si="76"/>
        <v>0</v>
      </c>
      <c r="GG83">
        <f t="shared" si="76"/>
        <v>0</v>
      </c>
      <c r="GH83">
        <f t="shared" si="76"/>
        <v>0</v>
      </c>
      <c r="GI83">
        <f t="shared" si="76"/>
        <v>0</v>
      </c>
      <c r="GJ83">
        <f t="shared" si="76"/>
        <v>0</v>
      </c>
      <c r="GK83">
        <f t="shared" si="77"/>
        <v>0</v>
      </c>
      <c r="GL83">
        <f t="shared" si="77"/>
        <v>0</v>
      </c>
      <c r="GM83">
        <f t="shared" si="77"/>
        <v>0</v>
      </c>
      <c r="GN83">
        <f t="shared" si="77"/>
        <v>0</v>
      </c>
      <c r="GO83">
        <f t="shared" si="77"/>
        <v>0</v>
      </c>
      <c r="GP83">
        <f t="shared" si="77"/>
        <v>0</v>
      </c>
      <c r="GQ83">
        <f t="shared" si="77"/>
        <v>0</v>
      </c>
      <c r="GR83">
        <f t="shared" si="77"/>
        <v>0</v>
      </c>
      <c r="GS83">
        <f t="shared" si="77"/>
        <v>0</v>
      </c>
    </row>
    <row r="84" spans="1:201" x14ac:dyDescent="0.25">
      <c r="A84" s="2">
        <v>2006</v>
      </c>
      <c r="B84">
        <f t="shared" si="67"/>
        <v>0</v>
      </c>
      <c r="C84">
        <f t="shared" si="67"/>
        <v>0</v>
      </c>
      <c r="D84">
        <f t="shared" si="67"/>
        <v>0</v>
      </c>
      <c r="E84">
        <f t="shared" si="67"/>
        <v>0</v>
      </c>
      <c r="F84">
        <f t="shared" si="67"/>
        <v>0</v>
      </c>
      <c r="G84">
        <f t="shared" si="67"/>
        <v>0</v>
      </c>
      <c r="H84">
        <f t="shared" si="67"/>
        <v>0</v>
      </c>
      <c r="I84">
        <f t="shared" si="67"/>
        <v>0</v>
      </c>
      <c r="J84">
        <f t="shared" si="67"/>
        <v>0</v>
      </c>
      <c r="K84">
        <f t="shared" si="67"/>
        <v>0</v>
      </c>
      <c r="L84">
        <f t="shared" si="67"/>
        <v>0</v>
      </c>
      <c r="M84">
        <f t="shared" si="67"/>
        <v>0</v>
      </c>
      <c r="N84">
        <f t="shared" si="67"/>
        <v>0</v>
      </c>
      <c r="O84">
        <f t="shared" si="67"/>
        <v>0</v>
      </c>
      <c r="P84">
        <f t="shared" si="67"/>
        <v>0</v>
      </c>
      <c r="Q84">
        <f t="shared" si="65"/>
        <v>0</v>
      </c>
      <c r="R84">
        <f t="shared" si="65"/>
        <v>0</v>
      </c>
      <c r="S84">
        <f t="shared" si="65"/>
        <v>0</v>
      </c>
      <c r="T84">
        <f t="shared" si="65"/>
        <v>0</v>
      </c>
      <c r="U84">
        <f t="shared" si="65"/>
        <v>0</v>
      </c>
      <c r="V84">
        <f t="shared" si="65"/>
        <v>0</v>
      </c>
      <c r="W84">
        <f t="shared" si="65"/>
        <v>0</v>
      </c>
      <c r="X84">
        <f t="shared" si="65"/>
        <v>0</v>
      </c>
      <c r="Y84">
        <f t="shared" si="65"/>
        <v>0</v>
      </c>
      <c r="Z84">
        <f t="shared" si="65"/>
        <v>0</v>
      </c>
      <c r="AA84">
        <f t="shared" si="65"/>
        <v>0</v>
      </c>
      <c r="AB84">
        <f t="shared" si="65"/>
        <v>0</v>
      </c>
      <c r="AC84">
        <f t="shared" si="65"/>
        <v>0</v>
      </c>
      <c r="AD84">
        <f t="shared" si="65"/>
        <v>0</v>
      </c>
      <c r="AE84">
        <f t="shared" si="65"/>
        <v>0</v>
      </c>
      <c r="AF84">
        <f t="shared" ref="AF84:AU99" si="78">IF($A84&gt;=AF$4,0,1)*COUNTIF($A$5:$A$204,2020-AF$4-$A84)*$A84*AF$4*(2020-AF$4-$A84)</f>
        <v>0</v>
      </c>
      <c r="AG84">
        <f t="shared" si="66"/>
        <v>0</v>
      </c>
      <c r="AH84">
        <f t="shared" si="66"/>
        <v>0</v>
      </c>
      <c r="AI84">
        <f t="shared" si="66"/>
        <v>0</v>
      </c>
      <c r="AJ84">
        <f t="shared" si="66"/>
        <v>0</v>
      </c>
      <c r="AK84">
        <f t="shared" si="66"/>
        <v>0</v>
      </c>
      <c r="AL84">
        <f t="shared" si="66"/>
        <v>0</v>
      </c>
      <c r="AM84">
        <f t="shared" si="66"/>
        <v>0</v>
      </c>
      <c r="AN84">
        <f t="shared" si="66"/>
        <v>0</v>
      </c>
      <c r="AO84">
        <f t="shared" si="66"/>
        <v>0</v>
      </c>
      <c r="AP84">
        <f t="shared" si="66"/>
        <v>0</v>
      </c>
      <c r="AQ84">
        <f t="shared" si="66"/>
        <v>0</v>
      </c>
      <c r="AR84">
        <f t="shared" si="66"/>
        <v>0</v>
      </c>
      <c r="AS84">
        <f t="shared" si="66"/>
        <v>0</v>
      </c>
      <c r="AT84">
        <f t="shared" si="66"/>
        <v>0</v>
      </c>
      <c r="AU84">
        <f t="shared" si="66"/>
        <v>0</v>
      </c>
      <c r="AV84">
        <f t="shared" si="66"/>
        <v>0</v>
      </c>
      <c r="AW84">
        <f t="shared" si="68"/>
        <v>0</v>
      </c>
      <c r="AX84">
        <f t="shared" si="68"/>
        <v>0</v>
      </c>
      <c r="AY84">
        <f t="shared" si="68"/>
        <v>0</v>
      </c>
      <c r="AZ84">
        <f t="shared" si="68"/>
        <v>0</v>
      </c>
      <c r="BA84">
        <f t="shared" si="68"/>
        <v>0</v>
      </c>
      <c r="BB84">
        <f t="shared" si="68"/>
        <v>0</v>
      </c>
      <c r="BC84">
        <f t="shared" si="68"/>
        <v>0</v>
      </c>
      <c r="BD84">
        <f t="shared" si="68"/>
        <v>0</v>
      </c>
      <c r="BE84">
        <f t="shared" si="68"/>
        <v>0</v>
      </c>
      <c r="BF84">
        <f t="shared" si="68"/>
        <v>0</v>
      </c>
      <c r="BG84">
        <f t="shared" si="68"/>
        <v>0</v>
      </c>
      <c r="BH84">
        <f t="shared" si="68"/>
        <v>0</v>
      </c>
      <c r="BI84">
        <f t="shared" si="68"/>
        <v>0</v>
      </c>
      <c r="BJ84">
        <f t="shared" si="68"/>
        <v>0</v>
      </c>
      <c r="BK84">
        <f t="shared" si="68"/>
        <v>0</v>
      </c>
      <c r="BL84">
        <f t="shared" si="68"/>
        <v>0</v>
      </c>
      <c r="BM84">
        <f t="shared" si="69"/>
        <v>0</v>
      </c>
      <c r="BN84">
        <f t="shared" si="69"/>
        <v>0</v>
      </c>
      <c r="BO84">
        <f t="shared" si="69"/>
        <v>0</v>
      </c>
      <c r="BP84">
        <f t="shared" si="69"/>
        <v>0</v>
      </c>
      <c r="BQ84">
        <f t="shared" si="69"/>
        <v>0</v>
      </c>
      <c r="BR84">
        <f t="shared" si="69"/>
        <v>0</v>
      </c>
      <c r="BS84">
        <f t="shared" si="69"/>
        <v>0</v>
      </c>
      <c r="BT84">
        <f t="shared" si="69"/>
        <v>0</v>
      </c>
      <c r="BU84">
        <f t="shared" si="69"/>
        <v>0</v>
      </c>
      <c r="BV84">
        <f t="shared" si="69"/>
        <v>0</v>
      </c>
      <c r="BW84">
        <f t="shared" si="69"/>
        <v>0</v>
      </c>
      <c r="BX84">
        <f t="shared" si="69"/>
        <v>0</v>
      </c>
      <c r="BY84">
        <f t="shared" si="69"/>
        <v>0</v>
      </c>
      <c r="BZ84">
        <f t="shared" si="69"/>
        <v>0</v>
      </c>
      <c r="CA84">
        <f t="shared" si="69"/>
        <v>0</v>
      </c>
      <c r="CB84">
        <f t="shared" si="69"/>
        <v>0</v>
      </c>
      <c r="CC84">
        <f t="shared" si="70"/>
        <v>0</v>
      </c>
      <c r="CD84">
        <f t="shared" si="70"/>
        <v>0</v>
      </c>
      <c r="CE84">
        <f t="shared" si="70"/>
        <v>0</v>
      </c>
      <c r="CF84">
        <f t="shared" si="70"/>
        <v>0</v>
      </c>
      <c r="CG84">
        <f t="shared" si="70"/>
        <v>0</v>
      </c>
      <c r="CH84">
        <f t="shared" si="70"/>
        <v>0</v>
      </c>
      <c r="CI84">
        <f t="shared" si="70"/>
        <v>0</v>
      </c>
      <c r="CJ84">
        <f t="shared" si="70"/>
        <v>0</v>
      </c>
      <c r="CK84">
        <f t="shared" si="70"/>
        <v>0</v>
      </c>
      <c r="CL84">
        <f t="shared" si="70"/>
        <v>0</v>
      </c>
      <c r="CM84">
        <f t="shared" si="70"/>
        <v>0</v>
      </c>
      <c r="CN84">
        <f t="shared" si="70"/>
        <v>0</v>
      </c>
      <c r="CO84">
        <f t="shared" si="70"/>
        <v>0</v>
      </c>
      <c r="CP84">
        <f t="shared" si="70"/>
        <v>0</v>
      </c>
      <c r="CQ84">
        <f t="shared" si="70"/>
        <v>0</v>
      </c>
      <c r="CR84">
        <f t="shared" si="70"/>
        <v>0</v>
      </c>
      <c r="CS84">
        <f t="shared" si="71"/>
        <v>0</v>
      </c>
      <c r="CT84">
        <f t="shared" si="71"/>
        <v>0</v>
      </c>
      <c r="CU84">
        <f t="shared" si="71"/>
        <v>0</v>
      </c>
      <c r="CV84">
        <f t="shared" si="71"/>
        <v>0</v>
      </c>
      <c r="CW84">
        <f t="shared" si="71"/>
        <v>0</v>
      </c>
      <c r="CX84">
        <f t="shared" si="71"/>
        <v>0</v>
      </c>
      <c r="CY84">
        <f t="shared" si="71"/>
        <v>0</v>
      </c>
      <c r="CZ84">
        <f t="shared" si="71"/>
        <v>0</v>
      </c>
      <c r="DA84">
        <f t="shared" si="71"/>
        <v>0</v>
      </c>
      <c r="DB84">
        <f t="shared" si="71"/>
        <v>0</v>
      </c>
      <c r="DC84">
        <f t="shared" si="71"/>
        <v>0</v>
      </c>
      <c r="DD84">
        <f t="shared" si="71"/>
        <v>0</v>
      </c>
      <c r="DE84">
        <f t="shared" si="71"/>
        <v>0</v>
      </c>
      <c r="DF84">
        <f t="shared" si="71"/>
        <v>0</v>
      </c>
      <c r="DG84">
        <f t="shared" si="71"/>
        <v>0</v>
      </c>
      <c r="DH84">
        <f t="shared" si="71"/>
        <v>0</v>
      </c>
      <c r="DI84">
        <f t="shared" si="72"/>
        <v>0</v>
      </c>
      <c r="DJ84">
        <f t="shared" si="72"/>
        <v>0</v>
      </c>
      <c r="DK84">
        <f t="shared" si="72"/>
        <v>0</v>
      </c>
      <c r="DL84">
        <f t="shared" si="72"/>
        <v>0</v>
      </c>
      <c r="DM84">
        <f t="shared" si="72"/>
        <v>0</v>
      </c>
      <c r="DN84">
        <f t="shared" si="72"/>
        <v>0</v>
      </c>
      <c r="DO84">
        <f t="shared" si="72"/>
        <v>0</v>
      </c>
      <c r="DP84">
        <f t="shared" si="72"/>
        <v>0</v>
      </c>
      <c r="DQ84">
        <f t="shared" si="72"/>
        <v>0</v>
      </c>
      <c r="DR84">
        <f t="shared" si="72"/>
        <v>0</v>
      </c>
      <c r="DS84">
        <f t="shared" si="72"/>
        <v>0</v>
      </c>
      <c r="DT84">
        <f t="shared" si="72"/>
        <v>0</v>
      </c>
      <c r="DU84">
        <f t="shared" si="72"/>
        <v>0</v>
      </c>
      <c r="DV84">
        <f t="shared" si="72"/>
        <v>0</v>
      </c>
      <c r="DW84">
        <f t="shared" si="72"/>
        <v>0</v>
      </c>
      <c r="DX84">
        <f t="shared" si="72"/>
        <v>0</v>
      </c>
      <c r="DY84">
        <f t="shared" si="73"/>
        <v>0</v>
      </c>
      <c r="DZ84">
        <f t="shared" si="73"/>
        <v>0</v>
      </c>
      <c r="EA84">
        <f t="shared" si="73"/>
        <v>0</v>
      </c>
      <c r="EB84">
        <f t="shared" si="73"/>
        <v>0</v>
      </c>
      <c r="EC84">
        <f t="shared" si="73"/>
        <v>0</v>
      </c>
      <c r="ED84">
        <f t="shared" si="73"/>
        <v>0</v>
      </c>
      <c r="EE84">
        <f t="shared" si="73"/>
        <v>0</v>
      </c>
      <c r="EF84">
        <f t="shared" si="73"/>
        <v>0</v>
      </c>
      <c r="EG84">
        <f t="shared" si="73"/>
        <v>0</v>
      </c>
      <c r="EH84">
        <f t="shared" si="73"/>
        <v>0</v>
      </c>
      <c r="EI84">
        <f t="shared" si="73"/>
        <v>0</v>
      </c>
      <c r="EJ84">
        <f t="shared" si="73"/>
        <v>0</v>
      </c>
      <c r="EK84">
        <f t="shared" si="73"/>
        <v>0</v>
      </c>
      <c r="EL84">
        <f t="shared" si="73"/>
        <v>0</v>
      </c>
      <c r="EM84">
        <f t="shared" si="73"/>
        <v>0</v>
      </c>
      <c r="EN84">
        <f t="shared" si="73"/>
        <v>0</v>
      </c>
      <c r="EO84">
        <f t="shared" si="74"/>
        <v>0</v>
      </c>
      <c r="EP84">
        <f t="shared" si="74"/>
        <v>0</v>
      </c>
      <c r="EQ84">
        <f t="shared" si="74"/>
        <v>0</v>
      </c>
      <c r="ER84">
        <f t="shared" si="74"/>
        <v>0</v>
      </c>
      <c r="ES84">
        <f t="shared" si="74"/>
        <v>0</v>
      </c>
      <c r="ET84">
        <f t="shared" si="74"/>
        <v>0</v>
      </c>
      <c r="EU84">
        <f t="shared" si="74"/>
        <v>0</v>
      </c>
      <c r="EV84">
        <f t="shared" si="74"/>
        <v>0</v>
      </c>
      <c r="EW84">
        <f t="shared" si="74"/>
        <v>0</v>
      </c>
      <c r="EX84">
        <f t="shared" si="74"/>
        <v>0</v>
      </c>
      <c r="EY84">
        <f t="shared" si="74"/>
        <v>0</v>
      </c>
      <c r="EZ84">
        <f t="shared" si="74"/>
        <v>0</v>
      </c>
      <c r="FA84">
        <f t="shared" si="74"/>
        <v>0</v>
      </c>
      <c r="FB84">
        <f t="shared" si="74"/>
        <v>0</v>
      </c>
      <c r="FC84">
        <f t="shared" si="74"/>
        <v>0</v>
      </c>
      <c r="FD84">
        <f t="shared" si="74"/>
        <v>0</v>
      </c>
      <c r="FE84">
        <f t="shared" si="75"/>
        <v>0</v>
      </c>
      <c r="FF84">
        <f t="shared" si="75"/>
        <v>0</v>
      </c>
      <c r="FG84">
        <f t="shared" si="75"/>
        <v>0</v>
      </c>
      <c r="FH84">
        <f t="shared" si="75"/>
        <v>0</v>
      </c>
      <c r="FI84">
        <f t="shared" si="75"/>
        <v>0</v>
      </c>
      <c r="FJ84">
        <f t="shared" si="75"/>
        <v>0</v>
      </c>
      <c r="FK84">
        <f t="shared" si="75"/>
        <v>0</v>
      </c>
      <c r="FL84">
        <f t="shared" si="75"/>
        <v>0</v>
      </c>
      <c r="FM84">
        <f t="shared" si="75"/>
        <v>0</v>
      </c>
      <c r="FN84">
        <f t="shared" si="75"/>
        <v>0</v>
      </c>
      <c r="FO84">
        <f t="shared" si="75"/>
        <v>0</v>
      </c>
      <c r="FP84">
        <f t="shared" si="75"/>
        <v>0</v>
      </c>
      <c r="FQ84">
        <f t="shared" si="75"/>
        <v>0</v>
      </c>
      <c r="FR84">
        <f t="shared" si="75"/>
        <v>0</v>
      </c>
      <c r="FS84">
        <f t="shared" si="75"/>
        <v>0</v>
      </c>
      <c r="FT84">
        <f t="shared" si="75"/>
        <v>0</v>
      </c>
      <c r="FU84">
        <f t="shared" si="76"/>
        <v>0</v>
      </c>
      <c r="FV84">
        <f t="shared" si="76"/>
        <v>0</v>
      </c>
      <c r="FW84">
        <f t="shared" si="76"/>
        <v>0</v>
      </c>
      <c r="FX84">
        <f t="shared" si="76"/>
        <v>0</v>
      </c>
      <c r="FY84">
        <f t="shared" si="76"/>
        <v>0</v>
      </c>
      <c r="FZ84">
        <f t="shared" si="76"/>
        <v>0</v>
      </c>
      <c r="GA84">
        <f t="shared" si="76"/>
        <v>0</v>
      </c>
      <c r="GB84">
        <f t="shared" si="76"/>
        <v>0</v>
      </c>
      <c r="GC84">
        <f t="shared" si="76"/>
        <v>0</v>
      </c>
      <c r="GD84">
        <f t="shared" si="76"/>
        <v>0</v>
      </c>
      <c r="GE84">
        <f t="shared" si="76"/>
        <v>0</v>
      </c>
      <c r="GF84">
        <f t="shared" si="76"/>
        <v>0</v>
      </c>
      <c r="GG84">
        <f t="shared" si="76"/>
        <v>0</v>
      </c>
      <c r="GH84">
        <f t="shared" si="76"/>
        <v>0</v>
      </c>
      <c r="GI84">
        <f t="shared" si="76"/>
        <v>0</v>
      </c>
      <c r="GJ84">
        <f t="shared" si="76"/>
        <v>0</v>
      </c>
      <c r="GK84">
        <f t="shared" si="77"/>
        <v>0</v>
      </c>
      <c r="GL84">
        <f t="shared" si="77"/>
        <v>0</v>
      </c>
      <c r="GM84">
        <f t="shared" si="77"/>
        <v>0</v>
      </c>
      <c r="GN84">
        <f t="shared" si="77"/>
        <v>0</v>
      </c>
      <c r="GO84">
        <f t="shared" si="77"/>
        <v>0</v>
      </c>
      <c r="GP84">
        <f t="shared" si="77"/>
        <v>0</v>
      </c>
      <c r="GQ84">
        <f t="shared" si="77"/>
        <v>0</v>
      </c>
      <c r="GR84">
        <f t="shared" si="77"/>
        <v>0</v>
      </c>
      <c r="GS84">
        <f t="shared" si="77"/>
        <v>0</v>
      </c>
    </row>
    <row r="85" spans="1:201" x14ac:dyDescent="0.25">
      <c r="A85" s="2">
        <v>1642</v>
      </c>
      <c r="B85">
        <f t="shared" si="67"/>
        <v>0</v>
      </c>
      <c r="C85">
        <f t="shared" si="67"/>
        <v>0</v>
      </c>
      <c r="D85">
        <f t="shared" si="67"/>
        <v>0</v>
      </c>
      <c r="E85">
        <f t="shared" si="67"/>
        <v>0</v>
      </c>
      <c r="F85">
        <f t="shared" si="67"/>
        <v>0</v>
      </c>
      <c r="G85">
        <f t="shared" si="67"/>
        <v>0</v>
      </c>
      <c r="H85">
        <f t="shared" si="67"/>
        <v>0</v>
      </c>
      <c r="I85">
        <f t="shared" si="67"/>
        <v>0</v>
      </c>
      <c r="J85">
        <f t="shared" si="67"/>
        <v>0</v>
      </c>
      <c r="K85">
        <f t="shared" si="67"/>
        <v>0</v>
      </c>
      <c r="L85">
        <f t="shared" si="67"/>
        <v>0</v>
      </c>
      <c r="M85">
        <f t="shared" si="67"/>
        <v>0</v>
      </c>
      <c r="N85">
        <f t="shared" si="67"/>
        <v>0</v>
      </c>
      <c r="O85">
        <f t="shared" si="67"/>
        <v>0</v>
      </c>
      <c r="P85">
        <f t="shared" si="67"/>
        <v>0</v>
      </c>
      <c r="Q85">
        <f t="shared" si="67"/>
        <v>0</v>
      </c>
      <c r="R85">
        <f t="shared" ref="R85:AG100" si="79">IF($A85&gt;=R$4,0,1)*COUNTIF($A$5:$A$204,2020-R$4-$A85)*$A85*R$4*(2020-R$4-$A85)</f>
        <v>0</v>
      </c>
      <c r="S85">
        <f t="shared" si="79"/>
        <v>0</v>
      </c>
      <c r="T85">
        <f t="shared" si="79"/>
        <v>0</v>
      </c>
      <c r="U85">
        <f t="shared" si="79"/>
        <v>0</v>
      </c>
      <c r="V85">
        <f t="shared" si="79"/>
        <v>0</v>
      </c>
      <c r="W85">
        <f t="shared" si="79"/>
        <v>0</v>
      </c>
      <c r="X85">
        <f t="shared" si="79"/>
        <v>0</v>
      </c>
      <c r="Y85">
        <f t="shared" si="79"/>
        <v>0</v>
      </c>
      <c r="Z85">
        <f t="shared" si="79"/>
        <v>0</v>
      </c>
      <c r="AA85">
        <f t="shared" si="79"/>
        <v>0</v>
      </c>
      <c r="AB85">
        <f t="shared" si="79"/>
        <v>0</v>
      </c>
      <c r="AC85">
        <f t="shared" si="79"/>
        <v>0</v>
      </c>
      <c r="AD85">
        <f t="shared" si="79"/>
        <v>0</v>
      </c>
      <c r="AE85">
        <f t="shared" si="79"/>
        <v>0</v>
      </c>
      <c r="AF85">
        <f t="shared" si="78"/>
        <v>0</v>
      </c>
      <c r="AG85">
        <f t="shared" si="78"/>
        <v>0</v>
      </c>
      <c r="AH85">
        <f t="shared" si="78"/>
        <v>0</v>
      </c>
      <c r="AI85">
        <f t="shared" si="78"/>
        <v>0</v>
      </c>
      <c r="AJ85">
        <f t="shared" si="78"/>
        <v>0</v>
      </c>
      <c r="AK85">
        <f t="shared" si="78"/>
        <v>0</v>
      </c>
      <c r="AL85">
        <f t="shared" si="78"/>
        <v>0</v>
      </c>
      <c r="AM85">
        <f t="shared" si="78"/>
        <v>0</v>
      </c>
      <c r="AN85">
        <f t="shared" si="78"/>
        <v>0</v>
      </c>
      <c r="AO85">
        <f t="shared" si="78"/>
        <v>0</v>
      </c>
      <c r="AP85">
        <f t="shared" si="78"/>
        <v>0</v>
      </c>
      <c r="AQ85">
        <f t="shared" si="78"/>
        <v>0</v>
      </c>
      <c r="AR85">
        <f t="shared" si="78"/>
        <v>0</v>
      </c>
      <c r="AS85">
        <f t="shared" si="78"/>
        <v>0</v>
      </c>
      <c r="AT85">
        <f t="shared" si="78"/>
        <v>0</v>
      </c>
      <c r="AU85">
        <f t="shared" si="78"/>
        <v>0</v>
      </c>
      <c r="AV85">
        <f t="shared" ref="AV85:BK100" si="80">IF($A85&gt;=AV$4,0,1)*COUNTIF($A$5:$A$204,2020-AV$4-$A85)*$A85*AV$4*(2020-AV$4-$A85)</f>
        <v>0</v>
      </c>
      <c r="AW85">
        <f t="shared" si="68"/>
        <v>0</v>
      </c>
      <c r="AX85">
        <f t="shared" si="68"/>
        <v>0</v>
      </c>
      <c r="AY85">
        <f t="shared" si="68"/>
        <v>0</v>
      </c>
      <c r="AZ85">
        <f t="shared" si="68"/>
        <v>0</v>
      </c>
      <c r="BA85">
        <f t="shared" si="68"/>
        <v>0</v>
      </c>
      <c r="BB85">
        <f t="shared" si="68"/>
        <v>0</v>
      </c>
      <c r="BC85">
        <f t="shared" si="68"/>
        <v>0</v>
      </c>
      <c r="BD85">
        <f t="shared" si="68"/>
        <v>0</v>
      </c>
      <c r="BE85">
        <f t="shared" si="68"/>
        <v>0</v>
      </c>
      <c r="BF85">
        <f t="shared" si="68"/>
        <v>0</v>
      </c>
      <c r="BG85">
        <f t="shared" si="68"/>
        <v>0</v>
      </c>
      <c r="BH85">
        <f t="shared" si="68"/>
        <v>0</v>
      </c>
      <c r="BI85">
        <f t="shared" si="68"/>
        <v>0</v>
      </c>
      <c r="BJ85">
        <f t="shared" si="68"/>
        <v>0</v>
      </c>
      <c r="BK85">
        <f t="shared" si="68"/>
        <v>0</v>
      </c>
      <c r="BL85">
        <f t="shared" si="68"/>
        <v>0</v>
      </c>
      <c r="BM85">
        <f t="shared" si="69"/>
        <v>0</v>
      </c>
      <c r="BN85">
        <f t="shared" si="69"/>
        <v>0</v>
      </c>
      <c r="BO85">
        <f t="shared" si="69"/>
        <v>0</v>
      </c>
      <c r="BP85">
        <f t="shared" si="69"/>
        <v>0</v>
      </c>
      <c r="BQ85">
        <f t="shared" si="69"/>
        <v>0</v>
      </c>
      <c r="BR85">
        <f t="shared" si="69"/>
        <v>0</v>
      </c>
      <c r="BS85">
        <f t="shared" si="69"/>
        <v>0</v>
      </c>
      <c r="BT85">
        <f t="shared" si="69"/>
        <v>0</v>
      </c>
      <c r="BU85">
        <f t="shared" si="69"/>
        <v>0</v>
      </c>
      <c r="BV85">
        <f t="shared" si="69"/>
        <v>0</v>
      </c>
      <c r="BW85">
        <f t="shared" si="69"/>
        <v>0</v>
      </c>
      <c r="BX85">
        <f t="shared" si="69"/>
        <v>0</v>
      </c>
      <c r="BY85">
        <f t="shared" si="69"/>
        <v>0</v>
      </c>
      <c r="BZ85">
        <f t="shared" si="69"/>
        <v>0</v>
      </c>
      <c r="CA85">
        <f t="shared" si="69"/>
        <v>0</v>
      </c>
      <c r="CB85">
        <f t="shared" si="69"/>
        <v>0</v>
      </c>
      <c r="CC85">
        <f t="shared" si="70"/>
        <v>0</v>
      </c>
      <c r="CD85">
        <f t="shared" si="70"/>
        <v>0</v>
      </c>
      <c r="CE85">
        <f t="shared" si="70"/>
        <v>0</v>
      </c>
      <c r="CF85">
        <f t="shared" si="70"/>
        <v>0</v>
      </c>
      <c r="CG85">
        <f t="shared" si="70"/>
        <v>0</v>
      </c>
      <c r="CH85">
        <f t="shared" si="70"/>
        <v>0</v>
      </c>
      <c r="CI85">
        <f t="shared" si="70"/>
        <v>0</v>
      </c>
      <c r="CJ85">
        <f t="shared" si="70"/>
        <v>0</v>
      </c>
      <c r="CK85">
        <f t="shared" si="70"/>
        <v>0</v>
      </c>
      <c r="CL85">
        <f t="shared" si="70"/>
        <v>0</v>
      </c>
      <c r="CM85">
        <f t="shared" si="70"/>
        <v>0</v>
      </c>
      <c r="CN85">
        <f t="shared" si="70"/>
        <v>0</v>
      </c>
      <c r="CO85">
        <f t="shared" si="70"/>
        <v>0</v>
      </c>
      <c r="CP85">
        <f t="shared" si="70"/>
        <v>0</v>
      </c>
      <c r="CQ85">
        <f t="shared" si="70"/>
        <v>0</v>
      </c>
      <c r="CR85">
        <f t="shared" si="70"/>
        <v>0</v>
      </c>
      <c r="CS85">
        <f t="shared" si="71"/>
        <v>0</v>
      </c>
      <c r="CT85">
        <f t="shared" si="71"/>
        <v>0</v>
      </c>
      <c r="CU85">
        <f t="shared" si="71"/>
        <v>0</v>
      </c>
      <c r="CV85">
        <f t="shared" si="71"/>
        <v>0</v>
      </c>
      <c r="CW85">
        <f t="shared" si="71"/>
        <v>0</v>
      </c>
      <c r="CX85">
        <f t="shared" si="71"/>
        <v>0</v>
      </c>
      <c r="CY85">
        <f t="shared" si="71"/>
        <v>0</v>
      </c>
      <c r="CZ85">
        <f t="shared" si="71"/>
        <v>0</v>
      </c>
      <c r="DA85">
        <f t="shared" si="71"/>
        <v>0</v>
      </c>
      <c r="DB85">
        <f t="shared" si="71"/>
        <v>0</v>
      </c>
      <c r="DC85">
        <f t="shared" si="71"/>
        <v>0</v>
      </c>
      <c r="DD85">
        <f t="shared" si="71"/>
        <v>0</v>
      </c>
      <c r="DE85">
        <f t="shared" si="71"/>
        <v>0</v>
      </c>
      <c r="DF85">
        <f t="shared" si="71"/>
        <v>0</v>
      </c>
      <c r="DG85">
        <f t="shared" si="71"/>
        <v>0</v>
      </c>
      <c r="DH85">
        <f t="shared" si="71"/>
        <v>0</v>
      </c>
      <c r="DI85">
        <f t="shared" si="72"/>
        <v>0</v>
      </c>
      <c r="DJ85">
        <f t="shared" si="72"/>
        <v>0</v>
      </c>
      <c r="DK85">
        <f t="shared" si="72"/>
        <v>0</v>
      </c>
      <c r="DL85">
        <f t="shared" si="72"/>
        <v>0</v>
      </c>
      <c r="DM85">
        <f t="shared" si="72"/>
        <v>0</v>
      </c>
      <c r="DN85">
        <f t="shared" si="72"/>
        <v>0</v>
      </c>
      <c r="DO85">
        <f t="shared" si="72"/>
        <v>0</v>
      </c>
      <c r="DP85">
        <f t="shared" si="72"/>
        <v>0</v>
      </c>
      <c r="DQ85">
        <f t="shared" si="72"/>
        <v>0</v>
      </c>
      <c r="DR85">
        <f t="shared" si="72"/>
        <v>0</v>
      </c>
      <c r="DS85">
        <f t="shared" si="72"/>
        <v>0</v>
      </c>
      <c r="DT85">
        <f t="shared" si="72"/>
        <v>0</v>
      </c>
      <c r="DU85">
        <f t="shared" si="72"/>
        <v>0</v>
      </c>
      <c r="DV85">
        <f t="shared" si="72"/>
        <v>0</v>
      </c>
      <c r="DW85">
        <f t="shared" si="72"/>
        <v>0</v>
      </c>
      <c r="DX85">
        <f t="shared" si="72"/>
        <v>0</v>
      </c>
      <c r="DY85">
        <f t="shared" si="73"/>
        <v>0</v>
      </c>
      <c r="DZ85">
        <f t="shared" si="73"/>
        <v>0</v>
      </c>
      <c r="EA85">
        <f t="shared" si="73"/>
        <v>0</v>
      </c>
      <c r="EB85">
        <f t="shared" si="73"/>
        <v>0</v>
      </c>
      <c r="EC85">
        <f t="shared" si="73"/>
        <v>0</v>
      </c>
      <c r="ED85">
        <f t="shared" si="73"/>
        <v>0</v>
      </c>
      <c r="EE85">
        <f t="shared" si="73"/>
        <v>0</v>
      </c>
      <c r="EF85">
        <f t="shared" si="73"/>
        <v>0</v>
      </c>
      <c r="EG85">
        <f t="shared" si="73"/>
        <v>0</v>
      </c>
      <c r="EH85">
        <f t="shared" si="73"/>
        <v>0</v>
      </c>
      <c r="EI85">
        <f t="shared" si="73"/>
        <v>0</v>
      </c>
      <c r="EJ85">
        <f t="shared" si="73"/>
        <v>0</v>
      </c>
      <c r="EK85">
        <f t="shared" si="73"/>
        <v>0</v>
      </c>
      <c r="EL85">
        <f t="shared" si="73"/>
        <v>0</v>
      </c>
      <c r="EM85">
        <f t="shared" si="73"/>
        <v>0</v>
      </c>
      <c r="EN85">
        <f t="shared" si="73"/>
        <v>0</v>
      </c>
      <c r="EO85">
        <f t="shared" si="74"/>
        <v>0</v>
      </c>
      <c r="EP85">
        <f t="shared" si="74"/>
        <v>0</v>
      </c>
      <c r="EQ85">
        <f t="shared" si="74"/>
        <v>0</v>
      </c>
      <c r="ER85">
        <f t="shared" si="74"/>
        <v>0</v>
      </c>
      <c r="ES85">
        <f t="shared" si="74"/>
        <v>0</v>
      </c>
      <c r="ET85">
        <f t="shared" si="74"/>
        <v>0</v>
      </c>
      <c r="EU85">
        <f t="shared" si="74"/>
        <v>0</v>
      </c>
      <c r="EV85">
        <f t="shared" si="74"/>
        <v>0</v>
      </c>
      <c r="EW85">
        <f t="shared" si="74"/>
        <v>0</v>
      </c>
      <c r="EX85">
        <f t="shared" si="74"/>
        <v>0</v>
      </c>
      <c r="EY85">
        <f t="shared" si="74"/>
        <v>0</v>
      </c>
      <c r="EZ85">
        <f t="shared" si="74"/>
        <v>0</v>
      </c>
      <c r="FA85">
        <f t="shared" si="74"/>
        <v>0</v>
      </c>
      <c r="FB85">
        <f t="shared" si="74"/>
        <v>0</v>
      </c>
      <c r="FC85">
        <f t="shared" si="74"/>
        <v>0</v>
      </c>
      <c r="FD85">
        <f t="shared" si="74"/>
        <v>0</v>
      </c>
      <c r="FE85">
        <f t="shared" si="75"/>
        <v>0</v>
      </c>
      <c r="FF85">
        <f t="shared" si="75"/>
        <v>0</v>
      </c>
      <c r="FG85">
        <f t="shared" si="75"/>
        <v>0</v>
      </c>
      <c r="FH85">
        <f t="shared" si="75"/>
        <v>0</v>
      </c>
      <c r="FI85">
        <f t="shared" si="75"/>
        <v>0</v>
      </c>
      <c r="FJ85">
        <f t="shared" si="75"/>
        <v>0</v>
      </c>
      <c r="FK85">
        <f t="shared" si="75"/>
        <v>0</v>
      </c>
      <c r="FL85">
        <f t="shared" si="75"/>
        <v>0</v>
      </c>
      <c r="FM85">
        <f t="shared" si="75"/>
        <v>0</v>
      </c>
      <c r="FN85">
        <f t="shared" si="75"/>
        <v>0</v>
      </c>
      <c r="FO85">
        <f t="shared" si="75"/>
        <v>0</v>
      </c>
      <c r="FP85">
        <f t="shared" si="75"/>
        <v>0</v>
      </c>
      <c r="FQ85">
        <f t="shared" si="75"/>
        <v>0</v>
      </c>
      <c r="FR85">
        <f t="shared" si="75"/>
        <v>0</v>
      </c>
      <c r="FS85">
        <f t="shared" si="75"/>
        <v>0</v>
      </c>
      <c r="FT85">
        <f t="shared" si="75"/>
        <v>0</v>
      </c>
      <c r="FU85">
        <f t="shared" si="76"/>
        <v>0</v>
      </c>
      <c r="FV85">
        <f t="shared" si="76"/>
        <v>0</v>
      </c>
      <c r="FW85">
        <f t="shared" si="76"/>
        <v>0</v>
      </c>
      <c r="FX85">
        <f t="shared" si="76"/>
        <v>0</v>
      </c>
      <c r="FY85">
        <f t="shared" si="76"/>
        <v>0</v>
      </c>
      <c r="FZ85">
        <f t="shared" si="76"/>
        <v>0</v>
      </c>
      <c r="GA85">
        <f t="shared" si="76"/>
        <v>0</v>
      </c>
      <c r="GB85">
        <f t="shared" si="76"/>
        <v>0</v>
      </c>
      <c r="GC85">
        <f t="shared" si="76"/>
        <v>0</v>
      </c>
      <c r="GD85">
        <f t="shared" si="76"/>
        <v>0</v>
      </c>
      <c r="GE85">
        <f t="shared" si="76"/>
        <v>0</v>
      </c>
      <c r="GF85">
        <f t="shared" si="76"/>
        <v>0</v>
      </c>
      <c r="GG85">
        <f t="shared" si="76"/>
        <v>0</v>
      </c>
      <c r="GH85">
        <f t="shared" si="76"/>
        <v>0</v>
      </c>
      <c r="GI85">
        <f t="shared" si="76"/>
        <v>0</v>
      </c>
      <c r="GJ85">
        <f t="shared" si="76"/>
        <v>0</v>
      </c>
      <c r="GK85">
        <f t="shared" si="77"/>
        <v>0</v>
      </c>
      <c r="GL85">
        <f t="shared" si="77"/>
        <v>0</v>
      </c>
      <c r="GM85">
        <f t="shared" si="77"/>
        <v>0</v>
      </c>
      <c r="GN85">
        <f t="shared" si="77"/>
        <v>0</v>
      </c>
      <c r="GO85">
        <f t="shared" si="77"/>
        <v>0</v>
      </c>
      <c r="GP85">
        <f t="shared" si="77"/>
        <v>0</v>
      </c>
      <c r="GQ85">
        <f t="shared" si="77"/>
        <v>0</v>
      </c>
      <c r="GR85">
        <f t="shared" si="77"/>
        <v>0</v>
      </c>
      <c r="GS85">
        <f t="shared" si="77"/>
        <v>0</v>
      </c>
    </row>
    <row r="86" spans="1:201" x14ac:dyDescent="0.25">
      <c r="A86" s="2">
        <v>1321</v>
      </c>
      <c r="B86">
        <f t="shared" ref="B86:Q101" si="81">IF($A86&gt;=B$4,0,1)*COUNTIF($A$5:$A$204,2020-B$4-$A86)*$A86*B$4*(2020-B$4-$A86)</f>
        <v>0</v>
      </c>
      <c r="C86">
        <f t="shared" si="81"/>
        <v>0</v>
      </c>
      <c r="D86">
        <f t="shared" si="81"/>
        <v>0</v>
      </c>
      <c r="E86">
        <f t="shared" si="81"/>
        <v>0</v>
      </c>
      <c r="F86">
        <f t="shared" si="81"/>
        <v>0</v>
      </c>
      <c r="G86">
        <f t="shared" si="81"/>
        <v>0</v>
      </c>
      <c r="H86">
        <f t="shared" si="81"/>
        <v>0</v>
      </c>
      <c r="I86">
        <f t="shared" si="81"/>
        <v>0</v>
      </c>
      <c r="J86">
        <f t="shared" si="81"/>
        <v>0</v>
      </c>
      <c r="K86">
        <f t="shared" si="81"/>
        <v>0</v>
      </c>
      <c r="L86">
        <f t="shared" si="81"/>
        <v>0</v>
      </c>
      <c r="M86">
        <f t="shared" si="81"/>
        <v>0</v>
      </c>
      <c r="N86">
        <f t="shared" si="81"/>
        <v>0</v>
      </c>
      <c r="O86">
        <f t="shared" si="81"/>
        <v>0</v>
      </c>
      <c r="P86">
        <f t="shared" si="81"/>
        <v>0</v>
      </c>
      <c r="Q86">
        <f t="shared" si="81"/>
        <v>0</v>
      </c>
      <c r="R86">
        <f t="shared" si="79"/>
        <v>0</v>
      </c>
      <c r="S86">
        <f t="shared" si="79"/>
        <v>0</v>
      </c>
      <c r="T86">
        <f t="shared" si="79"/>
        <v>0</v>
      </c>
      <c r="U86">
        <f t="shared" si="79"/>
        <v>0</v>
      </c>
      <c r="V86">
        <f t="shared" si="79"/>
        <v>0</v>
      </c>
      <c r="W86">
        <f t="shared" si="79"/>
        <v>0</v>
      </c>
      <c r="X86">
        <f t="shared" si="79"/>
        <v>0</v>
      </c>
      <c r="Y86">
        <f t="shared" si="79"/>
        <v>0</v>
      </c>
      <c r="Z86">
        <f t="shared" si="79"/>
        <v>0</v>
      </c>
      <c r="AA86">
        <f t="shared" si="79"/>
        <v>0</v>
      </c>
      <c r="AB86">
        <f t="shared" si="79"/>
        <v>0</v>
      </c>
      <c r="AC86">
        <f t="shared" si="79"/>
        <v>0</v>
      </c>
      <c r="AD86">
        <f t="shared" si="79"/>
        <v>0</v>
      </c>
      <c r="AE86">
        <f t="shared" si="79"/>
        <v>0</v>
      </c>
      <c r="AF86">
        <f t="shared" si="78"/>
        <v>0</v>
      </c>
      <c r="AG86">
        <f t="shared" si="78"/>
        <v>0</v>
      </c>
      <c r="AH86">
        <f t="shared" si="78"/>
        <v>0</v>
      </c>
      <c r="AI86">
        <f t="shared" si="78"/>
        <v>0</v>
      </c>
      <c r="AJ86">
        <f t="shared" si="78"/>
        <v>0</v>
      </c>
      <c r="AK86">
        <f t="shared" si="78"/>
        <v>0</v>
      </c>
      <c r="AL86">
        <f t="shared" si="78"/>
        <v>0</v>
      </c>
      <c r="AM86">
        <f t="shared" si="78"/>
        <v>0</v>
      </c>
      <c r="AN86">
        <f t="shared" si="78"/>
        <v>0</v>
      </c>
      <c r="AO86">
        <f t="shared" si="78"/>
        <v>0</v>
      </c>
      <c r="AP86">
        <f t="shared" si="78"/>
        <v>0</v>
      </c>
      <c r="AQ86">
        <f t="shared" si="78"/>
        <v>0</v>
      </c>
      <c r="AR86">
        <f t="shared" si="78"/>
        <v>0</v>
      </c>
      <c r="AS86">
        <f t="shared" si="78"/>
        <v>0</v>
      </c>
      <c r="AT86">
        <f t="shared" si="78"/>
        <v>0</v>
      </c>
      <c r="AU86">
        <f t="shared" si="78"/>
        <v>0</v>
      </c>
      <c r="AV86">
        <f t="shared" si="80"/>
        <v>0</v>
      </c>
      <c r="AW86">
        <f t="shared" si="68"/>
        <v>0</v>
      </c>
      <c r="AX86">
        <f t="shared" si="68"/>
        <v>0</v>
      </c>
      <c r="AY86">
        <f t="shared" si="68"/>
        <v>0</v>
      </c>
      <c r="AZ86">
        <f t="shared" si="68"/>
        <v>0</v>
      </c>
      <c r="BA86">
        <f t="shared" si="68"/>
        <v>0</v>
      </c>
      <c r="BB86">
        <f t="shared" si="68"/>
        <v>0</v>
      </c>
      <c r="BC86">
        <f t="shared" si="68"/>
        <v>0</v>
      </c>
      <c r="BD86">
        <f t="shared" si="68"/>
        <v>0</v>
      </c>
      <c r="BE86">
        <f t="shared" si="68"/>
        <v>0</v>
      </c>
      <c r="BF86">
        <f t="shared" si="68"/>
        <v>0</v>
      </c>
      <c r="BG86">
        <f t="shared" si="68"/>
        <v>0</v>
      </c>
      <c r="BH86">
        <f t="shared" si="68"/>
        <v>0</v>
      </c>
      <c r="BI86">
        <f t="shared" si="68"/>
        <v>0</v>
      </c>
      <c r="BJ86">
        <f t="shared" si="68"/>
        <v>0</v>
      </c>
      <c r="BK86">
        <f t="shared" si="68"/>
        <v>0</v>
      </c>
      <c r="BL86">
        <f t="shared" si="68"/>
        <v>0</v>
      </c>
      <c r="BM86">
        <f t="shared" si="69"/>
        <v>0</v>
      </c>
      <c r="BN86">
        <f t="shared" si="69"/>
        <v>0</v>
      </c>
      <c r="BO86">
        <f t="shared" si="69"/>
        <v>0</v>
      </c>
      <c r="BP86">
        <f t="shared" si="69"/>
        <v>0</v>
      </c>
      <c r="BQ86">
        <f t="shared" si="69"/>
        <v>0</v>
      </c>
      <c r="BR86">
        <f t="shared" si="69"/>
        <v>0</v>
      </c>
      <c r="BS86">
        <f t="shared" si="69"/>
        <v>0</v>
      </c>
      <c r="BT86">
        <f t="shared" si="69"/>
        <v>0</v>
      </c>
      <c r="BU86">
        <f t="shared" si="69"/>
        <v>0</v>
      </c>
      <c r="BV86">
        <f t="shared" si="69"/>
        <v>0</v>
      </c>
      <c r="BW86">
        <f t="shared" si="69"/>
        <v>0</v>
      </c>
      <c r="BX86">
        <f t="shared" si="69"/>
        <v>0</v>
      </c>
      <c r="BY86">
        <f t="shared" si="69"/>
        <v>0</v>
      </c>
      <c r="BZ86">
        <f t="shared" si="69"/>
        <v>0</v>
      </c>
      <c r="CA86">
        <f t="shared" si="69"/>
        <v>0</v>
      </c>
      <c r="CB86">
        <f t="shared" si="69"/>
        <v>0</v>
      </c>
      <c r="CC86">
        <f t="shared" si="70"/>
        <v>0</v>
      </c>
      <c r="CD86">
        <f t="shared" si="70"/>
        <v>0</v>
      </c>
      <c r="CE86">
        <f t="shared" si="70"/>
        <v>0</v>
      </c>
      <c r="CF86">
        <f t="shared" si="70"/>
        <v>0</v>
      </c>
      <c r="CG86">
        <f t="shared" si="70"/>
        <v>0</v>
      </c>
      <c r="CH86">
        <f t="shared" si="70"/>
        <v>0</v>
      </c>
      <c r="CI86">
        <f t="shared" si="70"/>
        <v>0</v>
      </c>
      <c r="CJ86">
        <f t="shared" si="70"/>
        <v>0</v>
      </c>
      <c r="CK86">
        <f t="shared" si="70"/>
        <v>0</v>
      </c>
      <c r="CL86">
        <f t="shared" si="70"/>
        <v>0</v>
      </c>
      <c r="CM86">
        <f t="shared" si="70"/>
        <v>0</v>
      </c>
      <c r="CN86">
        <f t="shared" si="70"/>
        <v>0</v>
      </c>
      <c r="CO86">
        <f t="shared" si="70"/>
        <v>0</v>
      </c>
      <c r="CP86">
        <f t="shared" si="70"/>
        <v>0</v>
      </c>
      <c r="CQ86">
        <f t="shared" si="70"/>
        <v>0</v>
      </c>
      <c r="CR86">
        <f t="shared" si="70"/>
        <v>0</v>
      </c>
      <c r="CS86">
        <f t="shared" si="71"/>
        <v>0</v>
      </c>
      <c r="CT86">
        <f t="shared" si="71"/>
        <v>0</v>
      </c>
      <c r="CU86">
        <f t="shared" si="71"/>
        <v>0</v>
      </c>
      <c r="CV86">
        <f t="shared" si="71"/>
        <v>0</v>
      </c>
      <c r="CW86">
        <f t="shared" si="71"/>
        <v>0</v>
      </c>
      <c r="CX86">
        <f t="shared" si="71"/>
        <v>0</v>
      </c>
      <c r="CY86">
        <f t="shared" si="71"/>
        <v>0</v>
      </c>
      <c r="CZ86">
        <f t="shared" si="71"/>
        <v>0</v>
      </c>
      <c r="DA86">
        <f t="shared" si="71"/>
        <v>0</v>
      </c>
      <c r="DB86">
        <f t="shared" si="71"/>
        <v>0</v>
      </c>
      <c r="DC86">
        <f t="shared" si="71"/>
        <v>0</v>
      </c>
      <c r="DD86">
        <f t="shared" si="71"/>
        <v>0</v>
      </c>
      <c r="DE86">
        <f t="shared" si="71"/>
        <v>0</v>
      </c>
      <c r="DF86">
        <f t="shared" si="71"/>
        <v>0</v>
      </c>
      <c r="DG86">
        <f t="shared" si="71"/>
        <v>0</v>
      </c>
      <c r="DH86">
        <f t="shared" si="71"/>
        <v>0</v>
      </c>
      <c r="DI86">
        <f t="shared" si="72"/>
        <v>0</v>
      </c>
      <c r="DJ86">
        <f t="shared" si="72"/>
        <v>0</v>
      </c>
      <c r="DK86">
        <f t="shared" si="72"/>
        <v>0</v>
      </c>
      <c r="DL86">
        <f t="shared" si="72"/>
        <v>0</v>
      </c>
      <c r="DM86">
        <f t="shared" si="72"/>
        <v>0</v>
      </c>
      <c r="DN86">
        <f t="shared" si="72"/>
        <v>0</v>
      </c>
      <c r="DO86">
        <f t="shared" si="72"/>
        <v>0</v>
      </c>
      <c r="DP86">
        <f t="shared" si="72"/>
        <v>0</v>
      </c>
      <c r="DQ86">
        <f t="shared" si="72"/>
        <v>0</v>
      </c>
      <c r="DR86">
        <f t="shared" si="72"/>
        <v>0</v>
      </c>
      <c r="DS86">
        <f t="shared" si="72"/>
        <v>0</v>
      </c>
      <c r="DT86">
        <f t="shared" si="72"/>
        <v>0</v>
      </c>
      <c r="DU86">
        <f t="shared" si="72"/>
        <v>0</v>
      </c>
      <c r="DV86">
        <f t="shared" si="72"/>
        <v>0</v>
      </c>
      <c r="DW86">
        <f t="shared" si="72"/>
        <v>0</v>
      </c>
      <c r="DX86">
        <f t="shared" si="72"/>
        <v>0</v>
      </c>
      <c r="DY86">
        <f t="shared" si="73"/>
        <v>0</v>
      </c>
      <c r="DZ86">
        <f t="shared" si="73"/>
        <v>0</v>
      </c>
      <c r="EA86">
        <f t="shared" si="73"/>
        <v>0</v>
      </c>
      <c r="EB86">
        <f t="shared" si="73"/>
        <v>0</v>
      </c>
      <c r="EC86">
        <f t="shared" si="73"/>
        <v>0</v>
      </c>
      <c r="ED86">
        <f t="shared" si="73"/>
        <v>0</v>
      </c>
      <c r="EE86">
        <f t="shared" si="73"/>
        <v>0</v>
      </c>
      <c r="EF86">
        <f t="shared" si="73"/>
        <v>0</v>
      </c>
      <c r="EG86">
        <f t="shared" si="73"/>
        <v>0</v>
      </c>
      <c r="EH86">
        <f t="shared" si="73"/>
        <v>0</v>
      </c>
      <c r="EI86">
        <f t="shared" si="73"/>
        <v>0</v>
      </c>
      <c r="EJ86">
        <f t="shared" si="73"/>
        <v>0</v>
      </c>
      <c r="EK86">
        <f t="shared" si="73"/>
        <v>0</v>
      </c>
      <c r="EL86">
        <f t="shared" si="73"/>
        <v>0</v>
      </c>
      <c r="EM86">
        <f t="shared" si="73"/>
        <v>0</v>
      </c>
      <c r="EN86">
        <f t="shared" si="73"/>
        <v>0</v>
      </c>
      <c r="EO86">
        <f t="shared" si="74"/>
        <v>0</v>
      </c>
      <c r="EP86">
        <f t="shared" si="74"/>
        <v>0</v>
      </c>
      <c r="EQ86">
        <f t="shared" si="74"/>
        <v>0</v>
      </c>
      <c r="ER86">
        <f t="shared" si="74"/>
        <v>0</v>
      </c>
      <c r="ES86">
        <f t="shared" si="74"/>
        <v>0</v>
      </c>
      <c r="ET86">
        <f t="shared" si="74"/>
        <v>0</v>
      </c>
      <c r="EU86">
        <f t="shared" si="74"/>
        <v>0</v>
      </c>
      <c r="EV86">
        <f t="shared" si="74"/>
        <v>0</v>
      </c>
      <c r="EW86">
        <f t="shared" si="74"/>
        <v>0</v>
      </c>
      <c r="EX86">
        <f t="shared" si="74"/>
        <v>0</v>
      </c>
      <c r="EY86">
        <f t="shared" si="74"/>
        <v>0</v>
      </c>
      <c r="EZ86">
        <f t="shared" si="74"/>
        <v>0</v>
      </c>
      <c r="FA86">
        <f t="shared" si="74"/>
        <v>0</v>
      </c>
      <c r="FB86">
        <f t="shared" si="74"/>
        <v>0</v>
      </c>
      <c r="FC86">
        <f t="shared" si="74"/>
        <v>0</v>
      </c>
      <c r="FD86">
        <f t="shared" si="74"/>
        <v>0</v>
      </c>
      <c r="FE86">
        <f t="shared" si="75"/>
        <v>0</v>
      </c>
      <c r="FF86">
        <f t="shared" si="75"/>
        <v>0</v>
      </c>
      <c r="FG86">
        <f t="shared" si="75"/>
        <v>0</v>
      </c>
      <c r="FH86">
        <f t="shared" si="75"/>
        <v>0</v>
      </c>
      <c r="FI86">
        <f t="shared" si="75"/>
        <v>0</v>
      </c>
      <c r="FJ86">
        <f t="shared" si="75"/>
        <v>0</v>
      </c>
      <c r="FK86">
        <f t="shared" si="75"/>
        <v>0</v>
      </c>
      <c r="FL86">
        <f t="shared" si="75"/>
        <v>0</v>
      </c>
      <c r="FM86">
        <f t="shared" si="75"/>
        <v>0</v>
      </c>
      <c r="FN86">
        <f t="shared" si="75"/>
        <v>0</v>
      </c>
      <c r="FO86">
        <f t="shared" si="75"/>
        <v>0</v>
      </c>
      <c r="FP86">
        <f t="shared" si="75"/>
        <v>0</v>
      </c>
      <c r="FQ86">
        <f t="shared" si="75"/>
        <v>0</v>
      </c>
      <c r="FR86">
        <f t="shared" si="75"/>
        <v>0</v>
      </c>
      <c r="FS86">
        <f t="shared" si="75"/>
        <v>0</v>
      </c>
      <c r="FT86">
        <f t="shared" si="75"/>
        <v>0</v>
      </c>
      <c r="FU86">
        <f t="shared" si="76"/>
        <v>0</v>
      </c>
      <c r="FV86">
        <f t="shared" si="76"/>
        <v>0</v>
      </c>
      <c r="FW86">
        <f t="shared" si="76"/>
        <v>0</v>
      </c>
      <c r="FX86">
        <f t="shared" si="76"/>
        <v>0</v>
      </c>
      <c r="FY86">
        <f t="shared" si="76"/>
        <v>0</v>
      </c>
      <c r="FZ86">
        <f t="shared" si="76"/>
        <v>0</v>
      </c>
      <c r="GA86">
        <f t="shared" si="76"/>
        <v>0</v>
      </c>
      <c r="GB86">
        <f t="shared" si="76"/>
        <v>0</v>
      </c>
      <c r="GC86">
        <f t="shared" si="76"/>
        <v>0</v>
      </c>
      <c r="GD86">
        <f t="shared" si="76"/>
        <v>0</v>
      </c>
      <c r="GE86">
        <f t="shared" si="76"/>
        <v>0</v>
      </c>
      <c r="GF86">
        <f t="shared" si="76"/>
        <v>0</v>
      </c>
      <c r="GG86">
        <f t="shared" si="76"/>
        <v>0</v>
      </c>
      <c r="GH86">
        <f t="shared" si="76"/>
        <v>0</v>
      </c>
      <c r="GI86">
        <f t="shared" si="76"/>
        <v>0</v>
      </c>
      <c r="GJ86">
        <f t="shared" si="76"/>
        <v>0</v>
      </c>
      <c r="GK86">
        <f t="shared" si="77"/>
        <v>0</v>
      </c>
      <c r="GL86">
        <f t="shared" si="77"/>
        <v>0</v>
      </c>
      <c r="GM86">
        <f t="shared" si="77"/>
        <v>0</v>
      </c>
      <c r="GN86">
        <f t="shared" si="77"/>
        <v>0</v>
      </c>
      <c r="GO86">
        <f t="shared" si="77"/>
        <v>0</v>
      </c>
      <c r="GP86">
        <f t="shared" si="77"/>
        <v>0</v>
      </c>
      <c r="GQ86">
        <f t="shared" si="77"/>
        <v>0</v>
      </c>
      <c r="GR86">
        <f t="shared" si="77"/>
        <v>0</v>
      </c>
      <c r="GS86">
        <f t="shared" si="77"/>
        <v>0</v>
      </c>
    </row>
    <row r="87" spans="1:201" x14ac:dyDescent="0.25">
      <c r="A87" s="2">
        <v>1600</v>
      </c>
      <c r="B87">
        <f t="shared" si="81"/>
        <v>0</v>
      </c>
      <c r="C87">
        <f t="shared" si="81"/>
        <v>0</v>
      </c>
      <c r="D87">
        <f t="shared" si="81"/>
        <v>0</v>
      </c>
      <c r="E87">
        <f t="shared" si="81"/>
        <v>0</v>
      </c>
      <c r="F87">
        <f t="shared" si="81"/>
        <v>0</v>
      </c>
      <c r="G87">
        <f t="shared" si="81"/>
        <v>0</v>
      </c>
      <c r="H87">
        <f t="shared" si="81"/>
        <v>0</v>
      </c>
      <c r="I87">
        <f t="shared" si="81"/>
        <v>0</v>
      </c>
      <c r="J87">
        <f t="shared" si="81"/>
        <v>0</v>
      </c>
      <c r="K87">
        <f t="shared" si="81"/>
        <v>0</v>
      </c>
      <c r="L87">
        <f t="shared" si="81"/>
        <v>0</v>
      </c>
      <c r="M87">
        <f t="shared" si="81"/>
        <v>0</v>
      </c>
      <c r="N87">
        <f t="shared" si="81"/>
        <v>0</v>
      </c>
      <c r="O87">
        <f t="shared" si="81"/>
        <v>0</v>
      </c>
      <c r="P87">
        <f t="shared" si="81"/>
        <v>0</v>
      </c>
      <c r="Q87">
        <f t="shared" si="81"/>
        <v>0</v>
      </c>
      <c r="R87">
        <f t="shared" si="79"/>
        <v>0</v>
      </c>
      <c r="S87">
        <f t="shared" si="79"/>
        <v>0</v>
      </c>
      <c r="T87">
        <f t="shared" si="79"/>
        <v>0</v>
      </c>
      <c r="U87">
        <f t="shared" si="79"/>
        <v>0</v>
      </c>
      <c r="V87">
        <f t="shared" si="79"/>
        <v>0</v>
      </c>
      <c r="W87">
        <f t="shared" si="79"/>
        <v>0</v>
      </c>
      <c r="X87">
        <f t="shared" si="79"/>
        <v>0</v>
      </c>
      <c r="Y87">
        <f t="shared" si="79"/>
        <v>0</v>
      </c>
      <c r="Z87">
        <f t="shared" si="79"/>
        <v>0</v>
      </c>
      <c r="AA87">
        <f t="shared" si="79"/>
        <v>0</v>
      </c>
      <c r="AB87">
        <f t="shared" si="79"/>
        <v>0</v>
      </c>
      <c r="AC87">
        <f t="shared" si="79"/>
        <v>0</v>
      </c>
      <c r="AD87">
        <f t="shared" si="79"/>
        <v>0</v>
      </c>
      <c r="AE87">
        <f t="shared" si="79"/>
        <v>0</v>
      </c>
      <c r="AF87">
        <f t="shared" si="78"/>
        <v>0</v>
      </c>
      <c r="AG87">
        <f t="shared" si="78"/>
        <v>0</v>
      </c>
      <c r="AH87">
        <f t="shared" si="78"/>
        <v>0</v>
      </c>
      <c r="AI87">
        <f t="shared" si="78"/>
        <v>0</v>
      </c>
      <c r="AJ87">
        <f t="shared" si="78"/>
        <v>0</v>
      </c>
      <c r="AK87">
        <f t="shared" si="78"/>
        <v>0</v>
      </c>
      <c r="AL87">
        <f t="shared" si="78"/>
        <v>0</v>
      </c>
      <c r="AM87">
        <f t="shared" si="78"/>
        <v>0</v>
      </c>
      <c r="AN87">
        <f t="shared" si="78"/>
        <v>0</v>
      </c>
      <c r="AO87">
        <f t="shared" si="78"/>
        <v>0</v>
      </c>
      <c r="AP87">
        <f t="shared" si="78"/>
        <v>0</v>
      </c>
      <c r="AQ87">
        <f t="shared" si="78"/>
        <v>0</v>
      </c>
      <c r="AR87">
        <f t="shared" si="78"/>
        <v>0</v>
      </c>
      <c r="AS87">
        <f t="shared" si="78"/>
        <v>0</v>
      </c>
      <c r="AT87">
        <f t="shared" si="78"/>
        <v>0</v>
      </c>
      <c r="AU87">
        <f t="shared" si="78"/>
        <v>0</v>
      </c>
      <c r="AV87">
        <f t="shared" si="80"/>
        <v>0</v>
      </c>
      <c r="AW87">
        <f t="shared" si="68"/>
        <v>0</v>
      </c>
      <c r="AX87">
        <f t="shared" si="68"/>
        <v>0</v>
      </c>
      <c r="AY87">
        <f t="shared" si="68"/>
        <v>0</v>
      </c>
      <c r="AZ87">
        <f t="shared" si="68"/>
        <v>0</v>
      </c>
      <c r="BA87">
        <f t="shared" si="68"/>
        <v>0</v>
      </c>
      <c r="BB87">
        <f t="shared" si="68"/>
        <v>0</v>
      </c>
      <c r="BC87">
        <f t="shared" si="68"/>
        <v>0</v>
      </c>
      <c r="BD87">
        <f t="shared" si="68"/>
        <v>0</v>
      </c>
      <c r="BE87">
        <f t="shared" si="68"/>
        <v>0</v>
      </c>
      <c r="BF87">
        <f t="shared" si="68"/>
        <v>0</v>
      </c>
      <c r="BG87">
        <f t="shared" si="68"/>
        <v>0</v>
      </c>
      <c r="BH87">
        <f t="shared" si="68"/>
        <v>0</v>
      </c>
      <c r="BI87">
        <f t="shared" si="68"/>
        <v>0</v>
      </c>
      <c r="BJ87">
        <f t="shared" si="68"/>
        <v>0</v>
      </c>
      <c r="BK87">
        <f t="shared" si="68"/>
        <v>0</v>
      </c>
      <c r="BL87">
        <f t="shared" si="68"/>
        <v>0</v>
      </c>
      <c r="BM87">
        <f t="shared" si="69"/>
        <v>0</v>
      </c>
      <c r="BN87">
        <f t="shared" si="69"/>
        <v>0</v>
      </c>
      <c r="BO87">
        <f t="shared" si="69"/>
        <v>0</v>
      </c>
      <c r="BP87">
        <f t="shared" si="69"/>
        <v>0</v>
      </c>
      <c r="BQ87">
        <f t="shared" si="69"/>
        <v>0</v>
      </c>
      <c r="BR87">
        <f t="shared" si="69"/>
        <v>0</v>
      </c>
      <c r="BS87">
        <f t="shared" si="69"/>
        <v>0</v>
      </c>
      <c r="BT87">
        <f t="shared" si="69"/>
        <v>0</v>
      </c>
      <c r="BU87">
        <f t="shared" si="69"/>
        <v>0</v>
      </c>
      <c r="BV87">
        <f t="shared" si="69"/>
        <v>0</v>
      </c>
      <c r="BW87">
        <f t="shared" si="69"/>
        <v>0</v>
      </c>
      <c r="BX87">
        <f t="shared" si="69"/>
        <v>0</v>
      </c>
      <c r="BY87">
        <f t="shared" si="69"/>
        <v>0</v>
      </c>
      <c r="BZ87">
        <f t="shared" si="69"/>
        <v>0</v>
      </c>
      <c r="CA87">
        <f t="shared" si="69"/>
        <v>0</v>
      </c>
      <c r="CB87">
        <f t="shared" si="69"/>
        <v>0</v>
      </c>
      <c r="CC87">
        <f t="shared" si="70"/>
        <v>0</v>
      </c>
      <c r="CD87">
        <f t="shared" si="70"/>
        <v>0</v>
      </c>
      <c r="CE87">
        <f t="shared" si="70"/>
        <v>0</v>
      </c>
      <c r="CF87">
        <f t="shared" si="70"/>
        <v>0</v>
      </c>
      <c r="CG87">
        <f t="shared" si="70"/>
        <v>0</v>
      </c>
      <c r="CH87">
        <f t="shared" si="70"/>
        <v>0</v>
      </c>
      <c r="CI87">
        <f t="shared" si="70"/>
        <v>0</v>
      </c>
      <c r="CJ87">
        <f t="shared" si="70"/>
        <v>0</v>
      </c>
      <c r="CK87">
        <f t="shared" si="70"/>
        <v>0</v>
      </c>
      <c r="CL87">
        <f t="shared" si="70"/>
        <v>0</v>
      </c>
      <c r="CM87">
        <f t="shared" si="70"/>
        <v>0</v>
      </c>
      <c r="CN87">
        <f t="shared" si="70"/>
        <v>0</v>
      </c>
      <c r="CO87">
        <f t="shared" si="70"/>
        <v>0</v>
      </c>
      <c r="CP87">
        <f t="shared" si="70"/>
        <v>0</v>
      </c>
      <c r="CQ87">
        <f t="shared" si="70"/>
        <v>0</v>
      </c>
      <c r="CR87">
        <f t="shared" si="70"/>
        <v>0</v>
      </c>
      <c r="CS87">
        <f t="shared" si="71"/>
        <v>0</v>
      </c>
      <c r="CT87">
        <f t="shared" si="71"/>
        <v>0</v>
      </c>
      <c r="CU87">
        <f t="shared" si="71"/>
        <v>0</v>
      </c>
      <c r="CV87">
        <f t="shared" si="71"/>
        <v>0</v>
      </c>
      <c r="CW87">
        <f t="shared" si="71"/>
        <v>0</v>
      </c>
      <c r="CX87">
        <f t="shared" si="71"/>
        <v>0</v>
      </c>
      <c r="CY87">
        <f t="shared" si="71"/>
        <v>0</v>
      </c>
      <c r="CZ87">
        <f t="shared" si="71"/>
        <v>0</v>
      </c>
      <c r="DA87">
        <f t="shared" si="71"/>
        <v>0</v>
      </c>
      <c r="DB87">
        <f t="shared" si="71"/>
        <v>0</v>
      </c>
      <c r="DC87">
        <f t="shared" si="71"/>
        <v>0</v>
      </c>
      <c r="DD87">
        <f t="shared" si="71"/>
        <v>0</v>
      </c>
      <c r="DE87">
        <f t="shared" si="71"/>
        <v>0</v>
      </c>
      <c r="DF87">
        <f t="shared" si="71"/>
        <v>0</v>
      </c>
      <c r="DG87">
        <f t="shared" si="71"/>
        <v>0</v>
      </c>
      <c r="DH87">
        <f t="shared" si="71"/>
        <v>0</v>
      </c>
      <c r="DI87">
        <f t="shared" si="72"/>
        <v>0</v>
      </c>
      <c r="DJ87">
        <f t="shared" si="72"/>
        <v>0</v>
      </c>
      <c r="DK87">
        <f t="shared" si="72"/>
        <v>0</v>
      </c>
      <c r="DL87">
        <f t="shared" si="72"/>
        <v>0</v>
      </c>
      <c r="DM87">
        <f t="shared" si="72"/>
        <v>0</v>
      </c>
      <c r="DN87">
        <f t="shared" si="72"/>
        <v>0</v>
      </c>
      <c r="DO87">
        <f t="shared" si="72"/>
        <v>0</v>
      </c>
      <c r="DP87">
        <f t="shared" si="72"/>
        <v>0</v>
      </c>
      <c r="DQ87">
        <f t="shared" si="72"/>
        <v>0</v>
      </c>
      <c r="DR87">
        <f t="shared" si="72"/>
        <v>0</v>
      </c>
      <c r="DS87">
        <f t="shared" si="72"/>
        <v>0</v>
      </c>
      <c r="DT87">
        <f t="shared" si="72"/>
        <v>0</v>
      </c>
      <c r="DU87">
        <f t="shared" si="72"/>
        <v>0</v>
      </c>
      <c r="DV87">
        <f t="shared" si="72"/>
        <v>0</v>
      </c>
      <c r="DW87">
        <f t="shared" si="72"/>
        <v>0</v>
      </c>
      <c r="DX87">
        <f t="shared" si="72"/>
        <v>0</v>
      </c>
      <c r="DY87">
        <f t="shared" si="73"/>
        <v>0</v>
      </c>
      <c r="DZ87">
        <f t="shared" si="73"/>
        <v>0</v>
      </c>
      <c r="EA87">
        <f t="shared" si="73"/>
        <v>0</v>
      </c>
      <c r="EB87">
        <f t="shared" si="73"/>
        <v>0</v>
      </c>
      <c r="EC87">
        <f t="shared" si="73"/>
        <v>0</v>
      </c>
      <c r="ED87">
        <f t="shared" si="73"/>
        <v>0</v>
      </c>
      <c r="EE87">
        <f t="shared" si="73"/>
        <v>0</v>
      </c>
      <c r="EF87">
        <f t="shared" si="73"/>
        <v>0</v>
      </c>
      <c r="EG87">
        <f t="shared" si="73"/>
        <v>0</v>
      </c>
      <c r="EH87">
        <f t="shared" si="73"/>
        <v>0</v>
      </c>
      <c r="EI87">
        <f t="shared" si="73"/>
        <v>0</v>
      </c>
      <c r="EJ87">
        <f t="shared" si="73"/>
        <v>0</v>
      </c>
      <c r="EK87">
        <f t="shared" si="73"/>
        <v>0</v>
      </c>
      <c r="EL87">
        <f t="shared" si="73"/>
        <v>0</v>
      </c>
      <c r="EM87">
        <f t="shared" si="73"/>
        <v>0</v>
      </c>
      <c r="EN87">
        <f t="shared" si="73"/>
        <v>0</v>
      </c>
      <c r="EO87">
        <f t="shared" si="74"/>
        <v>0</v>
      </c>
      <c r="EP87">
        <f t="shared" si="74"/>
        <v>0</v>
      </c>
      <c r="EQ87">
        <f t="shared" si="74"/>
        <v>0</v>
      </c>
      <c r="ER87">
        <f t="shared" si="74"/>
        <v>0</v>
      </c>
      <c r="ES87">
        <f t="shared" si="74"/>
        <v>0</v>
      </c>
      <c r="ET87">
        <f t="shared" si="74"/>
        <v>0</v>
      </c>
      <c r="EU87">
        <f t="shared" si="74"/>
        <v>0</v>
      </c>
      <c r="EV87">
        <f t="shared" si="74"/>
        <v>0</v>
      </c>
      <c r="EW87">
        <f t="shared" si="74"/>
        <v>0</v>
      </c>
      <c r="EX87">
        <f t="shared" si="74"/>
        <v>0</v>
      </c>
      <c r="EY87">
        <f t="shared" si="74"/>
        <v>0</v>
      </c>
      <c r="EZ87">
        <f t="shared" si="74"/>
        <v>0</v>
      </c>
      <c r="FA87">
        <f t="shared" si="74"/>
        <v>0</v>
      </c>
      <c r="FB87">
        <f t="shared" si="74"/>
        <v>0</v>
      </c>
      <c r="FC87">
        <f t="shared" si="74"/>
        <v>0</v>
      </c>
      <c r="FD87">
        <f t="shared" si="74"/>
        <v>0</v>
      </c>
      <c r="FE87">
        <f t="shared" si="75"/>
        <v>0</v>
      </c>
      <c r="FF87">
        <f t="shared" si="75"/>
        <v>0</v>
      </c>
      <c r="FG87">
        <f t="shared" si="75"/>
        <v>0</v>
      </c>
      <c r="FH87">
        <f t="shared" si="75"/>
        <v>0</v>
      </c>
      <c r="FI87">
        <f t="shared" si="75"/>
        <v>0</v>
      </c>
      <c r="FJ87">
        <f t="shared" si="75"/>
        <v>0</v>
      </c>
      <c r="FK87">
        <f t="shared" si="75"/>
        <v>0</v>
      </c>
      <c r="FL87">
        <f t="shared" si="75"/>
        <v>0</v>
      </c>
      <c r="FM87">
        <f t="shared" si="75"/>
        <v>0</v>
      </c>
      <c r="FN87">
        <f t="shared" si="75"/>
        <v>0</v>
      </c>
      <c r="FO87">
        <f t="shared" si="75"/>
        <v>0</v>
      </c>
      <c r="FP87">
        <f t="shared" si="75"/>
        <v>0</v>
      </c>
      <c r="FQ87">
        <f t="shared" si="75"/>
        <v>0</v>
      </c>
      <c r="FR87">
        <f t="shared" si="75"/>
        <v>0</v>
      </c>
      <c r="FS87">
        <f t="shared" si="75"/>
        <v>0</v>
      </c>
      <c r="FT87">
        <f t="shared" si="75"/>
        <v>0</v>
      </c>
      <c r="FU87">
        <f t="shared" si="76"/>
        <v>0</v>
      </c>
      <c r="FV87">
        <f t="shared" si="76"/>
        <v>0</v>
      </c>
      <c r="FW87">
        <f t="shared" si="76"/>
        <v>0</v>
      </c>
      <c r="FX87">
        <f t="shared" si="76"/>
        <v>0</v>
      </c>
      <c r="FY87">
        <f t="shared" si="76"/>
        <v>0</v>
      </c>
      <c r="FZ87">
        <f t="shared" si="76"/>
        <v>0</v>
      </c>
      <c r="GA87">
        <f t="shared" si="76"/>
        <v>0</v>
      </c>
      <c r="GB87">
        <f t="shared" si="76"/>
        <v>0</v>
      </c>
      <c r="GC87">
        <f t="shared" si="76"/>
        <v>0</v>
      </c>
      <c r="GD87">
        <f t="shared" si="76"/>
        <v>0</v>
      </c>
      <c r="GE87">
        <f t="shared" si="76"/>
        <v>0</v>
      </c>
      <c r="GF87">
        <f t="shared" si="76"/>
        <v>0</v>
      </c>
      <c r="GG87">
        <f t="shared" si="76"/>
        <v>0</v>
      </c>
      <c r="GH87">
        <f t="shared" si="76"/>
        <v>0</v>
      </c>
      <c r="GI87">
        <f t="shared" si="76"/>
        <v>0</v>
      </c>
      <c r="GJ87">
        <f t="shared" si="76"/>
        <v>0</v>
      </c>
      <c r="GK87">
        <f t="shared" si="77"/>
        <v>0</v>
      </c>
      <c r="GL87">
        <f t="shared" si="77"/>
        <v>0</v>
      </c>
      <c r="GM87">
        <f t="shared" si="77"/>
        <v>0</v>
      </c>
      <c r="GN87">
        <f t="shared" si="77"/>
        <v>0</v>
      </c>
      <c r="GO87">
        <f t="shared" si="77"/>
        <v>0</v>
      </c>
      <c r="GP87">
        <f t="shared" si="77"/>
        <v>0</v>
      </c>
      <c r="GQ87">
        <f t="shared" si="77"/>
        <v>0</v>
      </c>
      <c r="GR87">
        <f t="shared" si="77"/>
        <v>0</v>
      </c>
      <c r="GS87">
        <f t="shared" si="77"/>
        <v>0</v>
      </c>
    </row>
    <row r="88" spans="1:201" x14ac:dyDescent="0.25">
      <c r="A88" s="2">
        <v>1908</v>
      </c>
      <c r="B88">
        <f t="shared" si="81"/>
        <v>0</v>
      </c>
      <c r="C88">
        <f t="shared" si="81"/>
        <v>0</v>
      </c>
      <c r="D88">
        <f t="shared" si="81"/>
        <v>0</v>
      </c>
      <c r="E88">
        <f t="shared" si="81"/>
        <v>0</v>
      </c>
      <c r="F88">
        <f t="shared" si="81"/>
        <v>0</v>
      </c>
      <c r="G88">
        <f t="shared" si="81"/>
        <v>0</v>
      </c>
      <c r="H88">
        <f t="shared" si="81"/>
        <v>0</v>
      </c>
      <c r="I88">
        <f t="shared" si="81"/>
        <v>0</v>
      </c>
      <c r="J88">
        <f t="shared" si="81"/>
        <v>0</v>
      </c>
      <c r="K88">
        <f t="shared" si="81"/>
        <v>0</v>
      </c>
      <c r="L88">
        <f t="shared" si="81"/>
        <v>0</v>
      </c>
      <c r="M88">
        <f t="shared" si="81"/>
        <v>0</v>
      </c>
      <c r="N88">
        <f t="shared" si="81"/>
        <v>0</v>
      </c>
      <c r="O88">
        <f t="shared" si="81"/>
        <v>0</v>
      </c>
      <c r="P88">
        <f t="shared" si="81"/>
        <v>0</v>
      </c>
      <c r="Q88">
        <f t="shared" si="81"/>
        <v>0</v>
      </c>
      <c r="R88">
        <f t="shared" si="79"/>
        <v>0</v>
      </c>
      <c r="S88">
        <f t="shared" si="79"/>
        <v>0</v>
      </c>
      <c r="T88">
        <f t="shared" si="79"/>
        <v>0</v>
      </c>
      <c r="U88">
        <f t="shared" si="79"/>
        <v>0</v>
      </c>
      <c r="V88">
        <f t="shared" si="79"/>
        <v>0</v>
      </c>
      <c r="W88">
        <f t="shared" si="79"/>
        <v>0</v>
      </c>
      <c r="X88">
        <f t="shared" si="79"/>
        <v>0</v>
      </c>
      <c r="Y88">
        <f t="shared" si="79"/>
        <v>0</v>
      </c>
      <c r="Z88">
        <f t="shared" si="79"/>
        <v>0</v>
      </c>
      <c r="AA88">
        <f t="shared" si="79"/>
        <v>0</v>
      </c>
      <c r="AB88">
        <f t="shared" si="79"/>
        <v>0</v>
      </c>
      <c r="AC88">
        <f t="shared" si="79"/>
        <v>0</v>
      </c>
      <c r="AD88">
        <f t="shared" si="79"/>
        <v>0</v>
      </c>
      <c r="AE88">
        <f t="shared" si="79"/>
        <v>0</v>
      </c>
      <c r="AF88">
        <f t="shared" si="78"/>
        <v>0</v>
      </c>
      <c r="AG88">
        <f t="shared" si="78"/>
        <v>0</v>
      </c>
      <c r="AH88">
        <f t="shared" si="78"/>
        <v>0</v>
      </c>
      <c r="AI88">
        <f t="shared" si="78"/>
        <v>0</v>
      </c>
      <c r="AJ88">
        <f t="shared" si="78"/>
        <v>0</v>
      </c>
      <c r="AK88">
        <f t="shared" si="78"/>
        <v>0</v>
      </c>
      <c r="AL88">
        <f t="shared" si="78"/>
        <v>0</v>
      </c>
      <c r="AM88">
        <f t="shared" si="78"/>
        <v>0</v>
      </c>
      <c r="AN88">
        <f t="shared" si="78"/>
        <v>0</v>
      </c>
      <c r="AO88">
        <f t="shared" si="78"/>
        <v>0</v>
      </c>
      <c r="AP88">
        <f t="shared" si="78"/>
        <v>0</v>
      </c>
      <c r="AQ88">
        <f t="shared" si="78"/>
        <v>0</v>
      </c>
      <c r="AR88">
        <f t="shared" si="78"/>
        <v>0</v>
      </c>
      <c r="AS88">
        <f t="shared" si="78"/>
        <v>0</v>
      </c>
      <c r="AT88">
        <f t="shared" si="78"/>
        <v>0</v>
      </c>
      <c r="AU88">
        <f t="shared" si="78"/>
        <v>0</v>
      </c>
      <c r="AV88">
        <f t="shared" si="80"/>
        <v>0</v>
      </c>
      <c r="AW88">
        <f t="shared" si="68"/>
        <v>0</v>
      </c>
      <c r="AX88">
        <f t="shared" si="68"/>
        <v>0</v>
      </c>
      <c r="AY88">
        <f t="shared" si="68"/>
        <v>0</v>
      </c>
      <c r="AZ88">
        <f t="shared" si="68"/>
        <v>0</v>
      </c>
      <c r="BA88">
        <f t="shared" si="68"/>
        <v>0</v>
      </c>
      <c r="BB88">
        <f t="shared" si="68"/>
        <v>0</v>
      </c>
      <c r="BC88">
        <f t="shared" si="68"/>
        <v>0</v>
      </c>
      <c r="BD88">
        <f t="shared" si="68"/>
        <v>0</v>
      </c>
      <c r="BE88">
        <f t="shared" si="68"/>
        <v>0</v>
      </c>
      <c r="BF88">
        <f t="shared" si="68"/>
        <v>0</v>
      </c>
      <c r="BG88">
        <f t="shared" si="68"/>
        <v>0</v>
      </c>
      <c r="BH88">
        <f t="shared" si="68"/>
        <v>0</v>
      </c>
      <c r="BI88">
        <f t="shared" si="68"/>
        <v>0</v>
      </c>
      <c r="BJ88">
        <f t="shared" si="68"/>
        <v>0</v>
      </c>
      <c r="BK88">
        <f t="shared" si="68"/>
        <v>0</v>
      </c>
      <c r="BL88">
        <f t="shared" si="68"/>
        <v>0</v>
      </c>
      <c r="BM88">
        <f t="shared" si="69"/>
        <v>0</v>
      </c>
      <c r="BN88">
        <f t="shared" si="69"/>
        <v>0</v>
      </c>
      <c r="BO88">
        <f t="shared" si="69"/>
        <v>0</v>
      </c>
      <c r="BP88">
        <f t="shared" si="69"/>
        <v>0</v>
      </c>
      <c r="BQ88">
        <f t="shared" si="69"/>
        <v>0</v>
      </c>
      <c r="BR88">
        <f t="shared" si="69"/>
        <v>0</v>
      </c>
      <c r="BS88">
        <f t="shared" si="69"/>
        <v>0</v>
      </c>
      <c r="BT88">
        <f t="shared" si="69"/>
        <v>0</v>
      </c>
      <c r="BU88">
        <f t="shared" si="69"/>
        <v>0</v>
      </c>
      <c r="BV88">
        <f t="shared" si="69"/>
        <v>0</v>
      </c>
      <c r="BW88">
        <f t="shared" si="69"/>
        <v>0</v>
      </c>
      <c r="BX88">
        <f t="shared" si="69"/>
        <v>0</v>
      </c>
      <c r="BY88">
        <f t="shared" si="69"/>
        <v>0</v>
      </c>
      <c r="BZ88">
        <f t="shared" si="69"/>
        <v>0</v>
      </c>
      <c r="CA88">
        <f t="shared" si="69"/>
        <v>0</v>
      </c>
      <c r="CB88">
        <f t="shared" si="69"/>
        <v>0</v>
      </c>
      <c r="CC88">
        <f t="shared" si="70"/>
        <v>0</v>
      </c>
      <c r="CD88">
        <f t="shared" si="70"/>
        <v>0</v>
      </c>
      <c r="CE88">
        <f t="shared" si="70"/>
        <v>0</v>
      </c>
      <c r="CF88">
        <f t="shared" si="70"/>
        <v>0</v>
      </c>
      <c r="CG88">
        <f t="shared" si="70"/>
        <v>0</v>
      </c>
      <c r="CH88">
        <f t="shared" si="70"/>
        <v>0</v>
      </c>
      <c r="CI88">
        <f t="shared" si="70"/>
        <v>0</v>
      </c>
      <c r="CJ88">
        <f t="shared" si="70"/>
        <v>0</v>
      </c>
      <c r="CK88">
        <f t="shared" si="70"/>
        <v>0</v>
      </c>
      <c r="CL88">
        <f t="shared" si="70"/>
        <v>0</v>
      </c>
      <c r="CM88">
        <f t="shared" si="70"/>
        <v>0</v>
      </c>
      <c r="CN88">
        <f t="shared" si="70"/>
        <v>0</v>
      </c>
      <c r="CO88">
        <f t="shared" si="70"/>
        <v>0</v>
      </c>
      <c r="CP88">
        <f t="shared" si="70"/>
        <v>0</v>
      </c>
      <c r="CQ88">
        <f t="shared" si="70"/>
        <v>0</v>
      </c>
      <c r="CR88">
        <f t="shared" si="70"/>
        <v>0</v>
      </c>
      <c r="CS88">
        <f t="shared" si="71"/>
        <v>0</v>
      </c>
      <c r="CT88">
        <f t="shared" si="71"/>
        <v>0</v>
      </c>
      <c r="CU88">
        <f t="shared" si="71"/>
        <v>0</v>
      </c>
      <c r="CV88">
        <f t="shared" si="71"/>
        <v>0</v>
      </c>
      <c r="CW88">
        <f t="shared" si="71"/>
        <v>0</v>
      </c>
      <c r="CX88">
        <f t="shared" si="71"/>
        <v>0</v>
      </c>
      <c r="CY88">
        <f t="shared" si="71"/>
        <v>0</v>
      </c>
      <c r="CZ88">
        <f t="shared" si="71"/>
        <v>0</v>
      </c>
      <c r="DA88">
        <f t="shared" si="71"/>
        <v>0</v>
      </c>
      <c r="DB88">
        <f t="shared" si="71"/>
        <v>0</v>
      </c>
      <c r="DC88">
        <f t="shared" si="71"/>
        <v>0</v>
      </c>
      <c r="DD88">
        <f t="shared" si="71"/>
        <v>0</v>
      </c>
      <c r="DE88">
        <f t="shared" si="71"/>
        <v>0</v>
      </c>
      <c r="DF88">
        <f t="shared" si="71"/>
        <v>0</v>
      </c>
      <c r="DG88">
        <f t="shared" si="71"/>
        <v>0</v>
      </c>
      <c r="DH88">
        <f t="shared" si="71"/>
        <v>0</v>
      </c>
      <c r="DI88">
        <f t="shared" si="72"/>
        <v>0</v>
      </c>
      <c r="DJ88">
        <f t="shared" si="72"/>
        <v>0</v>
      </c>
      <c r="DK88">
        <f t="shared" si="72"/>
        <v>0</v>
      </c>
      <c r="DL88">
        <f t="shared" si="72"/>
        <v>0</v>
      </c>
      <c r="DM88">
        <f t="shared" si="72"/>
        <v>0</v>
      </c>
      <c r="DN88">
        <f t="shared" si="72"/>
        <v>0</v>
      </c>
      <c r="DO88">
        <f t="shared" si="72"/>
        <v>0</v>
      </c>
      <c r="DP88">
        <f t="shared" si="72"/>
        <v>0</v>
      </c>
      <c r="DQ88">
        <f t="shared" si="72"/>
        <v>0</v>
      </c>
      <c r="DR88">
        <f t="shared" si="72"/>
        <v>0</v>
      </c>
      <c r="DS88">
        <f t="shared" si="72"/>
        <v>0</v>
      </c>
      <c r="DT88">
        <f t="shared" si="72"/>
        <v>0</v>
      </c>
      <c r="DU88">
        <f t="shared" si="72"/>
        <v>0</v>
      </c>
      <c r="DV88">
        <f t="shared" si="72"/>
        <v>0</v>
      </c>
      <c r="DW88">
        <f t="shared" si="72"/>
        <v>0</v>
      </c>
      <c r="DX88">
        <f t="shared" si="72"/>
        <v>0</v>
      </c>
      <c r="DY88">
        <f t="shared" si="73"/>
        <v>0</v>
      </c>
      <c r="DZ88">
        <f t="shared" si="73"/>
        <v>0</v>
      </c>
      <c r="EA88">
        <f t="shared" si="73"/>
        <v>0</v>
      </c>
      <c r="EB88">
        <f t="shared" si="73"/>
        <v>0</v>
      </c>
      <c r="EC88">
        <f t="shared" si="73"/>
        <v>0</v>
      </c>
      <c r="ED88">
        <f t="shared" si="73"/>
        <v>0</v>
      </c>
      <c r="EE88">
        <f t="shared" si="73"/>
        <v>0</v>
      </c>
      <c r="EF88">
        <f t="shared" si="73"/>
        <v>0</v>
      </c>
      <c r="EG88">
        <f t="shared" si="73"/>
        <v>0</v>
      </c>
      <c r="EH88">
        <f t="shared" si="73"/>
        <v>0</v>
      </c>
      <c r="EI88">
        <f t="shared" si="73"/>
        <v>0</v>
      </c>
      <c r="EJ88">
        <f t="shared" si="73"/>
        <v>0</v>
      </c>
      <c r="EK88">
        <f t="shared" si="73"/>
        <v>0</v>
      </c>
      <c r="EL88">
        <f t="shared" si="73"/>
        <v>0</v>
      </c>
      <c r="EM88">
        <f t="shared" si="73"/>
        <v>0</v>
      </c>
      <c r="EN88">
        <f t="shared" si="73"/>
        <v>0</v>
      </c>
      <c r="EO88">
        <f t="shared" si="74"/>
        <v>0</v>
      </c>
      <c r="EP88">
        <f t="shared" si="74"/>
        <v>0</v>
      </c>
      <c r="EQ88">
        <f t="shared" si="74"/>
        <v>0</v>
      </c>
      <c r="ER88">
        <f t="shared" si="74"/>
        <v>0</v>
      </c>
      <c r="ES88">
        <f t="shared" si="74"/>
        <v>0</v>
      </c>
      <c r="ET88">
        <f t="shared" si="74"/>
        <v>0</v>
      </c>
      <c r="EU88">
        <f t="shared" si="74"/>
        <v>0</v>
      </c>
      <c r="EV88">
        <f t="shared" si="74"/>
        <v>0</v>
      </c>
      <c r="EW88">
        <f t="shared" si="74"/>
        <v>0</v>
      </c>
      <c r="EX88">
        <f t="shared" si="74"/>
        <v>0</v>
      </c>
      <c r="EY88">
        <f t="shared" si="74"/>
        <v>0</v>
      </c>
      <c r="EZ88">
        <f t="shared" si="74"/>
        <v>0</v>
      </c>
      <c r="FA88">
        <f t="shared" si="74"/>
        <v>0</v>
      </c>
      <c r="FB88">
        <f t="shared" si="74"/>
        <v>0</v>
      </c>
      <c r="FC88">
        <f t="shared" si="74"/>
        <v>0</v>
      </c>
      <c r="FD88">
        <f t="shared" si="74"/>
        <v>0</v>
      </c>
      <c r="FE88">
        <f t="shared" si="75"/>
        <v>0</v>
      </c>
      <c r="FF88">
        <f t="shared" si="75"/>
        <v>0</v>
      </c>
      <c r="FG88">
        <f t="shared" si="75"/>
        <v>0</v>
      </c>
      <c r="FH88">
        <f t="shared" si="75"/>
        <v>0</v>
      </c>
      <c r="FI88">
        <f t="shared" si="75"/>
        <v>0</v>
      </c>
      <c r="FJ88">
        <f t="shared" si="75"/>
        <v>0</v>
      </c>
      <c r="FK88">
        <f t="shared" si="75"/>
        <v>0</v>
      </c>
      <c r="FL88">
        <f t="shared" si="75"/>
        <v>0</v>
      </c>
      <c r="FM88">
        <f t="shared" si="75"/>
        <v>0</v>
      </c>
      <c r="FN88">
        <f t="shared" si="75"/>
        <v>0</v>
      </c>
      <c r="FO88">
        <f t="shared" si="75"/>
        <v>0</v>
      </c>
      <c r="FP88">
        <f t="shared" si="75"/>
        <v>0</v>
      </c>
      <c r="FQ88">
        <f t="shared" si="75"/>
        <v>0</v>
      </c>
      <c r="FR88">
        <f t="shared" si="75"/>
        <v>0</v>
      </c>
      <c r="FS88">
        <f t="shared" si="75"/>
        <v>0</v>
      </c>
      <c r="FT88">
        <f t="shared" si="75"/>
        <v>0</v>
      </c>
      <c r="FU88">
        <f t="shared" si="76"/>
        <v>0</v>
      </c>
      <c r="FV88">
        <f t="shared" si="76"/>
        <v>0</v>
      </c>
      <c r="FW88">
        <f t="shared" si="76"/>
        <v>0</v>
      </c>
      <c r="FX88">
        <f t="shared" si="76"/>
        <v>0</v>
      </c>
      <c r="FY88">
        <f t="shared" si="76"/>
        <v>0</v>
      </c>
      <c r="FZ88">
        <f t="shared" si="76"/>
        <v>0</v>
      </c>
      <c r="GA88">
        <f t="shared" si="76"/>
        <v>0</v>
      </c>
      <c r="GB88">
        <f t="shared" si="76"/>
        <v>0</v>
      </c>
      <c r="GC88">
        <f t="shared" si="76"/>
        <v>0</v>
      </c>
      <c r="GD88">
        <f t="shared" si="76"/>
        <v>0</v>
      </c>
      <c r="GE88">
        <f t="shared" si="76"/>
        <v>0</v>
      </c>
      <c r="GF88">
        <f t="shared" si="76"/>
        <v>0</v>
      </c>
      <c r="GG88">
        <f t="shared" si="76"/>
        <v>0</v>
      </c>
      <c r="GH88">
        <f t="shared" si="76"/>
        <v>0</v>
      </c>
      <c r="GI88">
        <f t="shared" si="76"/>
        <v>0</v>
      </c>
      <c r="GJ88">
        <f t="shared" si="76"/>
        <v>0</v>
      </c>
      <c r="GK88">
        <f t="shared" si="77"/>
        <v>0</v>
      </c>
      <c r="GL88">
        <f t="shared" si="77"/>
        <v>0</v>
      </c>
      <c r="GM88">
        <f t="shared" si="77"/>
        <v>0</v>
      </c>
      <c r="GN88">
        <f t="shared" si="77"/>
        <v>0</v>
      </c>
      <c r="GO88">
        <f t="shared" si="77"/>
        <v>0</v>
      </c>
      <c r="GP88">
        <f t="shared" si="77"/>
        <v>0</v>
      </c>
      <c r="GQ88">
        <f t="shared" si="77"/>
        <v>0</v>
      </c>
      <c r="GR88">
        <f t="shared" si="77"/>
        <v>0</v>
      </c>
      <c r="GS88">
        <f t="shared" si="77"/>
        <v>0</v>
      </c>
    </row>
    <row r="89" spans="1:201" x14ac:dyDescent="0.25">
      <c r="A89" s="2">
        <v>2009</v>
      </c>
      <c r="B89">
        <f t="shared" si="81"/>
        <v>0</v>
      </c>
      <c r="C89">
        <f t="shared" si="81"/>
        <v>0</v>
      </c>
      <c r="D89">
        <f t="shared" si="81"/>
        <v>0</v>
      </c>
      <c r="E89">
        <f t="shared" si="81"/>
        <v>0</v>
      </c>
      <c r="F89">
        <f t="shared" si="81"/>
        <v>0</v>
      </c>
      <c r="G89">
        <f t="shared" si="81"/>
        <v>0</v>
      </c>
      <c r="H89">
        <f t="shared" si="81"/>
        <v>0</v>
      </c>
      <c r="I89">
        <f t="shared" si="81"/>
        <v>0</v>
      </c>
      <c r="J89">
        <f t="shared" si="81"/>
        <v>0</v>
      </c>
      <c r="K89">
        <f t="shared" si="81"/>
        <v>0</v>
      </c>
      <c r="L89">
        <f t="shared" si="81"/>
        <v>0</v>
      </c>
      <c r="M89">
        <f t="shared" si="81"/>
        <v>0</v>
      </c>
      <c r="N89">
        <f t="shared" si="81"/>
        <v>0</v>
      </c>
      <c r="O89">
        <f t="shared" si="81"/>
        <v>0</v>
      </c>
      <c r="P89">
        <f t="shared" si="81"/>
        <v>0</v>
      </c>
      <c r="Q89">
        <f t="shared" si="81"/>
        <v>0</v>
      </c>
      <c r="R89">
        <f t="shared" si="79"/>
        <v>0</v>
      </c>
      <c r="S89">
        <f t="shared" si="79"/>
        <v>0</v>
      </c>
      <c r="T89">
        <f t="shared" si="79"/>
        <v>0</v>
      </c>
      <c r="U89">
        <f t="shared" si="79"/>
        <v>0</v>
      </c>
      <c r="V89">
        <f t="shared" si="79"/>
        <v>0</v>
      </c>
      <c r="W89">
        <f t="shared" si="79"/>
        <v>0</v>
      </c>
      <c r="X89">
        <f t="shared" si="79"/>
        <v>0</v>
      </c>
      <c r="Y89">
        <f t="shared" si="79"/>
        <v>0</v>
      </c>
      <c r="Z89">
        <f t="shared" si="79"/>
        <v>0</v>
      </c>
      <c r="AA89">
        <f t="shared" si="79"/>
        <v>0</v>
      </c>
      <c r="AB89">
        <f t="shared" si="79"/>
        <v>0</v>
      </c>
      <c r="AC89">
        <f t="shared" si="79"/>
        <v>0</v>
      </c>
      <c r="AD89">
        <f t="shared" si="79"/>
        <v>0</v>
      </c>
      <c r="AE89">
        <f t="shared" si="79"/>
        <v>0</v>
      </c>
      <c r="AF89">
        <f t="shared" si="78"/>
        <v>0</v>
      </c>
      <c r="AG89">
        <f t="shared" si="78"/>
        <v>0</v>
      </c>
      <c r="AH89">
        <f t="shared" si="78"/>
        <v>0</v>
      </c>
      <c r="AI89">
        <f t="shared" si="78"/>
        <v>0</v>
      </c>
      <c r="AJ89">
        <f t="shared" si="78"/>
        <v>0</v>
      </c>
      <c r="AK89">
        <f t="shared" si="78"/>
        <v>0</v>
      </c>
      <c r="AL89">
        <f t="shared" si="78"/>
        <v>0</v>
      </c>
      <c r="AM89">
        <f t="shared" si="78"/>
        <v>0</v>
      </c>
      <c r="AN89">
        <f t="shared" si="78"/>
        <v>0</v>
      </c>
      <c r="AO89">
        <f t="shared" si="78"/>
        <v>0</v>
      </c>
      <c r="AP89">
        <f t="shared" si="78"/>
        <v>0</v>
      </c>
      <c r="AQ89">
        <f t="shared" si="78"/>
        <v>0</v>
      </c>
      <c r="AR89">
        <f t="shared" si="78"/>
        <v>0</v>
      </c>
      <c r="AS89">
        <f t="shared" si="78"/>
        <v>0</v>
      </c>
      <c r="AT89">
        <f t="shared" si="78"/>
        <v>0</v>
      </c>
      <c r="AU89">
        <f t="shared" si="78"/>
        <v>0</v>
      </c>
      <c r="AV89">
        <f t="shared" si="80"/>
        <v>0</v>
      </c>
      <c r="AW89">
        <f t="shared" si="68"/>
        <v>0</v>
      </c>
      <c r="AX89">
        <f t="shared" si="68"/>
        <v>0</v>
      </c>
      <c r="AY89">
        <f t="shared" si="68"/>
        <v>0</v>
      </c>
      <c r="AZ89">
        <f t="shared" si="68"/>
        <v>0</v>
      </c>
      <c r="BA89">
        <f t="shared" si="68"/>
        <v>0</v>
      </c>
      <c r="BB89">
        <f t="shared" si="68"/>
        <v>0</v>
      </c>
      <c r="BC89">
        <f t="shared" si="68"/>
        <v>0</v>
      </c>
      <c r="BD89">
        <f t="shared" si="68"/>
        <v>0</v>
      </c>
      <c r="BE89">
        <f t="shared" si="68"/>
        <v>0</v>
      </c>
      <c r="BF89">
        <f t="shared" si="68"/>
        <v>0</v>
      </c>
      <c r="BG89">
        <f t="shared" si="68"/>
        <v>0</v>
      </c>
      <c r="BH89">
        <f t="shared" si="68"/>
        <v>0</v>
      </c>
      <c r="BI89">
        <f t="shared" si="68"/>
        <v>0</v>
      </c>
      <c r="BJ89">
        <f t="shared" si="68"/>
        <v>0</v>
      </c>
      <c r="BK89">
        <f t="shared" si="68"/>
        <v>0</v>
      </c>
      <c r="BL89">
        <f t="shared" si="68"/>
        <v>0</v>
      </c>
      <c r="BM89">
        <f t="shared" si="69"/>
        <v>0</v>
      </c>
      <c r="BN89">
        <f t="shared" si="69"/>
        <v>0</v>
      </c>
      <c r="BO89">
        <f t="shared" si="69"/>
        <v>0</v>
      </c>
      <c r="BP89">
        <f t="shared" si="69"/>
        <v>0</v>
      </c>
      <c r="BQ89">
        <f t="shared" si="69"/>
        <v>0</v>
      </c>
      <c r="BR89">
        <f t="shared" si="69"/>
        <v>0</v>
      </c>
      <c r="BS89">
        <f t="shared" si="69"/>
        <v>0</v>
      </c>
      <c r="BT89">
        <f t="shared" si="69"/>
        <v>0</v>
      </c>
      <c r="BU89">
        <f t="shared" si="69"/>
        <v>0</v>
      </c>
      <c r="BV89">
        <f t="shared" si="69"/>
        <v>0</v>
      </c>
      <c r="BW89">
        <f t="shared" si="69"/>
        <v>0</v>
      </c>
      <c r="BX89">
        <f t="shared" si="69"/>
        <v>0</v>
      </c>
      <c r="BY89">
        <f t="shared" si="69"/>
        <v>0</v>
      </c>
      <c r="BZ89">
        <f t="shared" si="69"/>
        <v>0</v>
      </c>
      <c r="CA89">
        <f t="shared" si="69"/>
        <v>0</v>
      </c>
      <c r="CB89">
        <f t="shared" si="69"/>
        <v>0</v>
      </c>
      <c r="CC89">
        <f t="shared" si="70"/>
        <v>0</v>
      </c>
      <c r="CD89">
        <f t="shared" si="70"/>
        <v>0</v>
      </c>
      <c r="CE89">
        <f t="shared" si="70"/>
        <v>0</v>
      </c>
      <c r="CF89">
        <f t="shared" si="70"/>
        <v>0</v>
      </c>
      <c r="CG89">
        <f t="shared" si="70"/>
        <v>0</v>
      </c>
      <c r="CH89">
        <f t="shared" si="70"/>
        <v>0</v>
      </c>
      <c r="CI89">
        <f t="shared" si="70"/>
        <v>0</v>
      </c>
      <c r="CJ89">
        <f t="shared" si="70"/>
        <v>0</v>
      </c>
      <c r="CK89">
        <f t="shared" si="70"/>
        <v>0</v>
      </c>
      <c r="CL89">
        <f t="shared" si="70"/>
        <v>0</v>
      </c>
      <c r="CM89">
        <f t="shared" si="70"/>
        <v>0</v>
      </c>
      <c r="CN89">
        <f t="shared" si="70"/>
        <v>0</v>
      </c>
      <c r="CO89">
        <f t="shared" si="70"/>
        <v>0</v>
      </c>
      <c r="CP89">
        <f t="shared" si="70"/>
        <v>0</v>
      </c>
      <c r="CQ89">
        <f t="shared" si="70"/>
        <v>0</v>
      </c>
      <c r="CR89">
        <f t="shared" si="70"/>
        <v>0</v>
      </c>
      <c r="CS89">
        <f t="shared" si="71"/>
        <v>0</v>
      </c>
      <c r="CT89">
        <f t="shared" si="71"/>
        <v>0</v>
      </c>
      <c r="CU89">
        <f t="shared" si="71"/>
        <v>0</v>
      </c>
      <c r="CV89">
        <f t="shared" si="71"/>
        <v>0</v>
      </c>
      <c r="CW89">
        <f t="shared" si="71"/>
        <v>0</v>
      </c>
      <c r="CX89">
        <f t="shared" si="71"/>
        <v>0</v>
      </c>
      <c r="CY89">
        <f t="shared" si="71"/>
        <v>0</v>
      </c>
      <c r="CZ89">
        <f t="shared" si="71"/>
        <v>0</v>
      </c>
      <c r="DA89">
        <f t="shared" si="71"/>
        <v>0</v>
      </c>
      <c r="DB89">
        <f t="shared" si="71"/>
        <v>0</v>
      </c>
      <c r="DC89">
        <f t="shared" si="71"/>
        <v>0</v>
      </c>
      <c r="DD89">
        <f t="shared" si="71"/>
        <v>0</v>
      </c>
      <c r="DE89">
        <f t="shared" si="71"/>
        <v>0</v>
      </c>
      <c r="DF89">
        <f t="shared" si="71"/>
        <v>0</v>
      </c>
      <c r="DG89">
        <f t="shared" si="71"/>
        <v>0</v>
      </c>
      <c r="DH89">
        <f t="shared" si="71"/>
        <v>0</v>
      </c>
      <c r="DI89">
        <f t="shared" si="72"/>
        <v>0</v>
      </c>
      <c r="DJ89">
        <f t="shared" si="72"/>
        <v>0</v>
      </c>
      <c r="DK89">
        <f t="shared" si="72"/>
        <v>0</v>
      </c>
      <c r="DL89">
        <f t="shared" si="72"/>
        <v>0</v>
      </c>
      <c r="DM89">
        <f t="shared" si="72"/>
        <v>0</v>
      </c>
      <c r="DN89">
        <f t="shared" si="72"/>
        <v>0</v>
      </c>
      <c r="DO89">
        <f t="shared" si="72"/>
        <v>0</v>
      </c>
      <c r="DP89">
        <f t="shared" si="72"/>
        <v>0</v>
      </c>
      <c r="DQ89">
        <f t="shared" si="72"/>
        <v>0</v>
      </c>
      <c r="DR89">
        <f t="shared" si="72"/>
        <v>0</v>
      </c>
      <c r="DS89">
        <f t="shared" si="72"/>
        <v>0</v>
      </c>
      <c r="DT89">
        <f t="shared" si="72"/>
        <v>0</v>
      </c>
      <c r="DU89">
        <f t="shared" si="72"/>
        <v>0</v>
      </c>
      <c r="DV89">
        <f t="shared" si="72"/>
        <v>0</v>
      </c>
      <c r="DW89">
        <f t="shared" si="72"/>
        <v>0</v>
      </c>
      <c r="DX89">
        <f t="shared" si="72"/>
        <v>0</v>
      </c>
      <c r="DY89">
        <f t="shared" si="73"/>
        <v>0</v>
      </c>
      <c r="DZ89">
        <f t="shared" si="73"/>
        <v>0</v>
      </c>
      <c r="EA89">
        <f t="shared" si="73"/>
        <v>0</v>
      </c>
      <c r="EB89">
        <f t="shared" si="73"/>
        <v>0</v>
      </c>
      <c r="EC89">
        <f t="shared" si="73"/>
        <v>0</v>
      </c>
      <c r="ED89">
        <f t="shared" si="73"/>
        <v>0</v>
      </c>
      <c r="EE89">
        <f t="shared" si="73"/>
        <v>0</v>
      </c>
      <c r="EF89">
        <f t="shared" si="73"/>
        <v>0</v>
      </c>
      <c r="EG89">
        <f t="shared" si="73"/>
        <v>0</v>
      </c>
      <c r="EH89">
        <f t="shared" si="73"/>
        <v>0</v>
      </c>
      <c r="EI89">
        <f t="shared" si="73"/>
        <v>0</v>
      </c>
      <c r="EJ89">
        <f t="shared" si="73"/>
        <v>0</v>
      </c>
      <c r="EK89">
        <f t="shared" si="73"/>
        <v>0</v>
      </c>
      <c r="EL89">
        <f t="shared" si="73"/>
        <v>0</v>
      </c>
      <c r="EM89">
        <f t="shared" si="73"/>
        <v>0</v>
      </c>
      <c r="EN89">
        <f t="shared" si="73"/>
        <v>0</v>
      </c>
      <c r="EO89">
        <f t="shared" si="74"/>
        <v>0</v>
      </c>
      <c r="EP89">
        <f t="shared" si="74"/>
        <v>0</v>
      </c>
      <c r="EQ89">
        <f t="shared" si="74"/>
        <v>0</v>
      </c>
      <c r="ER89">
        <f t="shared" si="74"/>
        <v>0</v>
      </c>
      <c r="ES89">
        <f t="shared" si="74"/>
        <v>0</v>
      </c>
      <c r="ET89">
        <f t="shared" si="74"/>
        <v>0</v>
      </c>
      <c r="EU89">
        <f t="shared" si="74"/>
        <v>0</v>
      </c>
      <c r="EV89">
        <f t="shared" si="74"/>
        <v>0</v>
      </c>
      <c r="EW89">
        <f t="shared" si="74"/>
        <v>0</v>
      </c>
      <c r="EX89">
        <f t="shared" si="74"/>
        <v>0</v>
      </c>
      <c r="EY89">
        <f t="shared" si="74"/>
        <v>0</v>
      </c>
      <c r="EZ89">
        <f t="shared" si="74"/>
        <v>0</v>
      </c>
      <c r="FA89">
        <f t="shared" si="74"/>
        <v>0</v>
      </c>
      <c r="FB89">
        <f t="shared" si="74"/>
        <v>0</v>
      </c>
      <c r="FC89">
        <f t="shared" si="74"/>
        <v>0</v>
      </c>
      <c r="FD89">
        <f t="shared" si="74"/>
        <v>0</v>
      </c>
      <c r="FE89">
        <f t="shared" si="75"/>
        <v>0</v>
      </c>
      <c r="FF89">
        <f t="shared" si="75"/>
        <v>0</v>
      </c>
      <c r="FG89">
        <f t="shared" si="75"/>
        <v>0</v>
      </c>
      <c r="FH89">
        <f t="shared" si="75"/>
        <v>0</v>
      </c>
      <c r="FI89">
        <f t="shared" si="75"/>
        <v>0</v>
      </c>
      <c r="FJ89">
        <f t="shared" si="75"/>
        <v>0</v>
      </c>
      <c r="FK89">
        <f t="shared" si="75"/>
        <v>0</v>
      </c>
      <c r="FL89">
        <f t="shared" si="75"/>
        <v>0</v>
      </c>
      <c r="FM89">
        <f t="shared" si="75"/>
        <v>0</v>
      </c>
      <c r="FN89">
        <f t="shared" si="75"/>
        <v>0</v>
      </c>
      <c r="FO89">
        <f t="shared" si="75"/>
        <v>0</v>
      </c>
      <c r="FP89">
        <f t="shared" si="75"/>
        <v>0</v>
      </c>
      <c r="FQ89">
        <f t="shared" si="75"/>
        <v>0</v>
      </c>
      <c r="FR89">
        <f t="shared" si="75"/>
        <v>0</v>
      </c>
      <c r="FS89">
        <f t="shared" si="75"/>
        <v>0</v>
      </c>
      <c r="FT89">
        <f t="shared" si="75"/>
        <v>0</v>
      </c>
      <c r="FU89">
        <f t="shared" si="76"/>
        <v>0</v>
      </c>
      <c r="FV89">
        <f t="shared" si="76"/>
        <v>0</v>
      </c>
      <c r="FW89">
        <f t="shared" si="76"/>
        <v>0</v>
      </c>
      <c r="FX89">
        <f t="shared" si="76"/>
        <v>0</v>
      </c>
      <c r="FY89">
        <f t="shared" si="76"/>
        <v>0</v>
      </c>
      <c r="FZ89">
        <f t="shared" si="76"/>
        <v>0</v>
      </c>
      <c r="GA89">
        <f t="shared" si="76"/>
        <v>0</v>
      </c>
      <c r="GB89">
        <f t="shared" si="76"/>
        <v>0</v>
      </c>
      <c r="GC89">
        <f t="shared" si="76"/>
        <v>0</v>
      </c>
      <c r="GD89">
        <f t="shared" si="76"/>
        <v>0</v>
      </c>
      <c r="GE89">
        <f t="shared" si="76"/>
        <v>0</v>
      </c>
      <c r="GF89">
        <f t="shared" si="76"/>
        <v>0</v>
      </c>
      <c r="GG89">
        <f t="shared" si="76"/>
        <v>0</v>
      </c>
      <c r="GH89">
        <f t="shared" si="76"/>
        <v>0</v>
      </c>
      <c r="GI89">
        <f t="shared" si="76"/>
        <v>0</v>
      </c>
      <c r="GJ89">
        <f t="shared" si="76"/>
        <v>0</v>
      </c>
      <c r="GK89">
        <f t="shared" si="77"/>
        <v>0</v>
      </c>
      <c r="GL89">
        <f t="shared" si="77"/>
        <v>0</v>
      </c>
      <c r="GM89">
        <f t="shared" si="77"/>
        <v>0</v>
      </c>
      <c r="GN89">
        <f t="shared" si="77"/>
        <v>0</v>
      </c>
      <c r="GO89">
        <f t="shared" si="77"/>
        <v>0</v>
      </c>
      <c r="GP89">
        <f t="shared" si="77"/>
        <v>0</v>
      </c>
      <c r="GQ89">
        <f t="shared" si="77"/>
        <v>0</v>
      </c>
      <c r="GR89">
        <f t="shared" si="77"/>
        <v>0</v>
      </c>
      <c r="GS89">
        <f t="shared" si="77"/>
        <v>0</v>
      </c>
    </row>
    <row r="90" spans="1:201" x14ac:dyDescent="0.25">
      <c r="A90" s="2">
        <v>1784</v>
      </c>
      <c r="B90">
        <f t="shared" si="81"/>
        <v>0</v>
      </c>
      <c r="C90">
        <f t="shared" si="81"/>
        <v>0</v>
      </c>
      <c r="D90">
        <f t="shared" si="81"/>
        <v>0</v>
      </c>
      <c r="E90">
        <f t="shared" si="81"/>
        <v>0</v>
      </c>
      <c r="F90">
        <f t="shared" si="81"/>
        <v>0</v>
      </c>
      <c r="G90">
        <f t="shared" si="81"/>
        <v>0</v>
      </c>
      <c r="H90">
        <f t="shared" si="81"/>
        <v>0</v>
      </c>
      <c r="I90">
        <f t="shared" si="81"/>
        <v>0</v>
      </c>
      <c r="J90">
        <f t="shared" si="81"/>
        <v>0</v>
      </c>
      <c r="K90">
        <f t="shared" si="81"/>
        <v>0</v>
      </c>
      <c r="L90">
        <f t="shared" si="81"/>
        <v>0</v>
      </c>
      <c r="M90">
        <f t="shared" si="81"/>
        <v>0</v>
      </c>
      <c r="N90">
        <f t="shared" si="81"/>
        <v>0</v>
      </c>
      <c r="O90">
        <f t="shared" si="81"/>
        <v>0</v>
      </c>
      <c r="P90">
        <f t="shared" si="81"/>
        <v>0</v>
      </c>
      <c r="Q90">
        <f t="shared" si="81"/>
        <v>0</v>
      </c>
      <c r="R90">
        <f t="shared" si="79"/>
        <v>0</v>
      </c>
      <c r="S90">
        <f t="shared" si="79"/>
        <v>0</v>
      </c>
      <c r="T90">
        <f t="shared" si="79"/>
        <v>0</v>
      </c>
      <c r="U90">
        <f t="shared" si="79"/>
        <v>0</v>
      </c>
      <c r="V90">
        <f t="shared" si="79"/>
        <v>0</v>
      </c>
      <c r="W90">
        <f t="shared" si="79"/>
        <v>0</v>
      </c>
      <c r="X90">
        <f t="shared" si="79"/>
        <v>0</v>
      </c>
      <c r="Y90">
        <f t="shared" si="79"/>
        <v>0</v>
      </c>
      <c r="Z90">
        <f t="shared" si="79"/>
        <v>0</v>
      </c>
      <c r="AA90">
        <f t="shared" si="79"/>
        <v>0</v>
      </c>
      <c r="AB90">
        <f t="shared" si="79"/>
        <v>0</v>
      </c>
      <c r="AC90">
        <f t="shared" si="79"/>
        <v>0</v>
      </c>
      <c r="AD90">
        <f t="shared" si="79"/>
        <v>0</v>
      </c>
      <c r="AE90">
        <f t="shared" si="79"/>
        <v>0</v>
      </c>
      <c r="AF90">
        <f t="shared" si="78"/>
        <v>0</v>
      </c>
      <c r="AG90">
        <f t="shared" si="78"/>
        <v>0</v>
      </c>
      <c r="AH90">
        <f t="shared" si="78"/>
        <v>0</v>
      </c>
      <c r="AI90">
        <f t="shared" si="78"/>
        <v>0</v>
      </c>
      <c r="AJ90">
        <f t="shared" si="78"/>
        <v>0</v>
      </c>
      <c r="AK90">
        <f t="shared" si="78"/>
        <v>0</v>
      </c>
      <c r="AL90">
        <f t="shared" si="78"/>
        <v>0</v>
      </c>
      <c r="AM90">
        <f t="shared" si="78"/>
        <v>0</v>
      </c>
      <c r="AN90">
        <f t="shared" si="78"/>
        <v>0</v>
      </c>
      <c r="AO90">
        <f t="shared" si="78"/>
        <v>0</v>
      </c>
      <c r="AP90">
        <f t="shared" si="78"/>
        <v>0</v>
      </c>
      <c r="AQ90">
        <f t="shared" si="78"/>
        <v>0</v>
      </c>
      <c r="AR90">
        <f t="shared" si="78"/>
        <v>0</v>
      </c>
      <c r="AS90">
        <f t="shared" si="78"/>
        <v>0</v>
      </c>
      <c r="AT90">
        <f t="shared" si="78"/>
        <v>0</v>
      </c>
      <c r="AU90">
        <f t="shared" si="78"/>
        <v>0</v>
      </c>
      <c r="AV90">
        <f t="shared" si="80"/>
        <v>0</v>
      </c>
      <c r="AW90">
        <f t="shared" si="68"/>
        <v>0</v>
      </c>
      <c r="AX90">
        <f t="shared" si="68"/>
        <v>0</v>
      </c>
      <c r="AY90">
        <f t="shared" si="68"/>
        <v>0</v>
      </c>
      <c r="AZ90">
        <f t="shared" si="68"/>
        <v>0</v>
      </c>
      <c r="BA90">
        <f t="shared" si="68"/>
        <v>0</v>
      </c>
      <c r="BB90">
        <f t="shared" si="68"/>
        <v>0</v>
      </c>
      <c r="BC90">
        <f t="shared" si="68"/>
        <v>0</v>
      </c>
      <c r="BD90">
        <f t="shared" si="68"/>
        <v>0</v>
      </c>
      <c r="BE90">
        <f t="shared" si="68"/>
        <v>0</v>
      </c>
      <c r="BF90">
        <f t="shared" si="68"/>
        <v>0</v>
      </c>
      <c r="BG90">
        <f t="shared" si="68"/>
        <v>0</v>
      </c>
      <c r="BH90">
        <f t="shared" si="68"/>
        <v>0</v>
      </c>
      <c r="BI90">
        <f t="shared" si="68"/>
        <v>0</v>
      </c>
      <c r="BJ90">
        <f t="shared" si="68"/>
        <v>0</v>
      </c>
      <c r="BK90">
        <f t="shared" si="68"/>
        <v>0</v>
      </c>
      <c r="BL90">
        <f t="shared" si="68"/>
        <v>0</v>
      </c>
      <c r="BM90">
        <f t="shared" si="69"/>
        <v>0</v>
      </c>
      <c r="BN90">
        <f t="shared" si="69"/>
        <v>0</v>
      </c>
      <c r="BO90">
        <f t="shared" si="69"/>
        <v>0</v>
      </c>
      <c r="BP90">
        <f t="shared" si="69"/>
        <v>0</v>
      </c>
      <c r="BQ90">
        <f t="shared" si="69"/>
        <v>0</v>
      </c>
      <c r="BR90">
        <f t="shared" si="69"/>
        <v>0</v>
      </c>
      <c r="BS90">
        <f t="shared" si="69"/>
        <v>0</v>
      </c>
      <c r="BT90">
        <f t="shared" si="69"/>
        <v>0</v>
      </c>
      <c r="BU90">
        <f t="shared" si="69"/>
        <v>0</v>
      </c>
      <c r="BV90">
        <f t="shared" si="69"/>
        <v>0</v>
      </c>
      <c r="BW90">
        <f t="shared" si="69"/>
        <v>0</v>
      </c>
      <c r="BX90">
        <f t="shared" si="69"/>
        <v>0</v>
      </c>
      <c r="BY90">
        <f t="shared" si="69"/>
        <v>0</v>
      </c>
      <c r="BZ90">
        <f t="shared" si="69"/>
        <v>0</v>
      </c>
      <c r="CA90">
        <f t="shared" si="69"/>
        <v>0</v>
      </c>
      <c r="CB90">
        <f t="shared" si="69"/>
        <v>0</v>
      </c>
      <c r="CC90">
        <f t="shared" si="70"/>
        <v>0</v>
      </c>
      <c r="CD90">
        <f t="shared" si="70"/>
        <v>0</v>
      </c>
      <c r="CE90">
        <f t="shared" si="70"/>
        <v>0</v>
      </c>
      <c r="CF90">
        <f t="shared" si="70"/>
        <v>0</v>
      </c>
      <c r="CG90">
        <f t="shared" si="70"/>
        <v>0</v>
      </c>
      <c r="CH90">
        <f t="shared" si="70"/>
        <v>0</v>
      </c>
      <c r="CI90">
        <f t="shared" si="70"/>
        <v>0</v>
      </c>
      <c r="CJ90">
        <f t="shared" si="70"/>
        <v>0</v>
      </c>
      <c r="CK90">
        <f t="shared" si="70"/>
        <v>0</v>
      </c>
      <c r="CL90">
        <f t="shared" si="70"/>
        <v>0</v>
      </c>
      <c r="CM90">
        <f t="shared" si="70"/>
        <v>0</v>
      </c>
      <c r="CN90">
        <f t="shared" si="70"/>
        <v>0</v>
      </c>
      <c r="CO90">
        <f t="shared" si="70"/>
        <v>0</v>
      </c>
      <c r="CP90">
        <f t="shared" si="70"/>
        <v>0</v>
      </c>
      <c r="CQ90">
        <f t="shared" si="70"/>
        <v>0</v>
      </c>
      <c r="CR90">
        <f t="shared" si="70"/>
        <v>0</v>
      </c>
      <c r="CS90">
        <f t="shared" si="71"/>
        <v>0</v>
      </c>
      <c r="CT90">
        <f t="shared" si="71"/>
        <v>0</v>
      </c>
      <c r="CU90">
        <f t="shared" si="71"/>
        <v>0</v>
      </c>
      <c r="CV90">
        <f t="shared" si="71"/>
        <v>0</v>
      </c>
      <c r="CW90">
        <f t="shared" si="71"/>
        <v>0</v>
      </c>
      <c r="CX90">
        <f t="shared" si="71"/>
        <v>0</v>
      </c>
      <c r="CY90">
        <f t="shared" si="71"/>
        <v>0</v>
      </c>
      <c r="CZ90">
        <f t="shared" si="71"/>
        <v>0</v>
      </c>
      <c r="DA90">
        <f t="shared" si="71"/>
        <v>0</v>
      </c>
      <c r="DB90">
        <f t="shared" si="71"/>
        <v>0</v>
      </c>
      <c r="DC90">
        <f t="shared" si="71"/>
        <v>0</v>
      </c>
      <c r="DD90">
        <f t="shared" si="71"/>
        <v>0</v>
      </c>
      <c r="DE90">
        <f t="shared" si="71"/>
        <v>0</v>
      </c>
      <c r="DF90">
        <f t="shared" si="71"/>
        <v>0</v>
      </c>
      <c r="DG90">
        <f t="shared" si="71"/>
        <v>0</v>
      </c>
      <c r="DH90">
        <f t="shared" si="71"/>
        <v>0</v>
      </c>
      <c r="DI90">
        <f t="shared" si="72"/>
        <v>0</v>
      </c>
      <c r="DJ90">
        <f t="shared" si="72"/>
        <v>0</v>
      </c>
      <c r="DK90">
        <f t="shared" si="72"/>
        <v>0</v>
      </c>
      <c r="DL90">
        <f t="shared" si="72"/>
        <v>0</v>
      </c>
      <c r="DM90">
        <f t="shared" si="72"/>
        <v>0</v>
      </c>
      <c r="DN90">
        <f t="shared" si="72"/>
        <v>0</v>
      </c>
      <c r="DO90">
        <f t="shared" si="72"/>
        <v>0</v>
      </c>
      <c r="DP90">
        <f t="shared" si="72"/>
        <v>0</v>
      </c>
      <c r="DQ90">
        <f t="shared" si="72"/>
        <v>0</v>
      </c>
      <c r="DR90">
        <f t="shared" si="72"/>
        <v>0</v>
      </c>
      <c r="DS90">
        <f t="shared" si="72"/>
        <v>0</v>
      </c>
      <c r="DT90">
        <f t="shared" si="72"/>
        <v>0</v>
      </c>
      <c r="DU90">
        <f t="shared" si="72"/>
        <v>0</v>
      </c>
      <c r="DV90">
        <f t="shared" si="72"/>
        <v>0</v>
      </c>
      <c r="DW90">
        <f t="shared" si="72"/>
        <v>0</v>
      </c>
      <c r="DX90">
        <f t="shared" si="72"/>
        <v>0</v>
      </c>
      <c r="DY90">
        <f t="shared" si="73"/>
        <v>0</v>
      </c>
      <c r="DZ90">
        <f t="shared" si="73"/>
        <v>0</v>
      </c>
      <c r="EA90">
        <f t="shared" si="73"/>
        <v>0</v>
      </c>
      <c r="EB90">
        <f t="shared" si="73"/>
        <v>0</v>
      </c>
      <c r="EC90">
        <f t="shared" si="73"/>
        <v>0</v>
      </c>
      <c r="ED90">
        <f t="shared" si="73"/>
        <v>0</v>
      </c>
      <c r="EE90">
        <f t="shared" si="73"/>
        <v>0</v>
      </c>
      <c r="EF90">
        <f t="shared" si="73"/>
        <v>0</v>
      </c>
      <c r="EG90">
        <f t="shared" si="73"/>
        <v>0</v>
      </c>
      <c r="EH90">
        <f t="shared" si="73"/>
        <v>0</v>
      </c>
      <c r="EI90">
        <f t="shared" si="73"/>
        <v>0</v>
      </c>
      <c r="EJ90">
        <f t="shared" si="73"/>
        <v>0</v>
      </c>
      <c r="EK90">
        <f t="shared" si="73"/>
        <v>0</v>
      </c>
      <c r="EL90">
        <f t="shared" si="73"/>
        <v>0</v>
      </c>
      <c r="EM90">
        <f t="shared" si="73"/>
        <v>0</v>
      </c>
      <c r="EN90">
        <f t="shared" si="73"/>
        <v>0</v>
      </c>
      <c r="EO90">
        <f t="shared" si="74"/>
        <v>0</v>
      </c>
      <c r="EP90">
        <f t="shared" si="74"/>
        <v>0</v>
      </c>
      <c r="EQ90">
        <f t="shared" si="74"/>
        <v>0</v>
      </c>
      <c r="ER90">
        <f t="shared" si="74"/>
        <v>0</v>
      </c>
      <c r="ES90">
        <f t="shared" si="74"/>
        <v>0</v>
      </c>
      <c r="ET90">
        <f t="shared" si="74"/>
        <v>0</v>
      </c>
      <c r="EU90">
        <f t="shared" si="74"/>
        <v>0</v>
      </c>
      <c r="EV90">
        <f t="shared" si="74"/>
        <v>0</v>
      </c>
      <c r="EW90">
        <f t="shared" si="74"/>
        <v>0</v>
      </c>
      <c r="EX90">
        <f t="shared" si="74"/>
        <v>0</v>
      </c>
      <c r="EY90">
        <f t="shared" si="74"/>
        <v>0</v>
      </c>
      <c r="EZ90">
        <f t="shared" si="74"/>
        <v>0</v>
      </c>
      <c r="FA90">
        <f t="shared" si="74"/>
        <v>0</v>
      </c>
      <c r="FB90">
        <f t="shared" si="74"/>
        <v>0</v>
      </c>
      <c r="FC90">
        <f t="shared" si="74"/>
        <v>0</v>
      </c>
      <c r="FD90">
        <f t="shared" si="74"/>
        <v>0</v>
      </c>
      <c r="FE90">
        <f t="shared" si="75"/>
        <v>0</v>
      </c>
      <c r="FF90">
        <f t="shared" si="75"/>
        <v>0</v>
      </c>
      <c r="FG90">
        <f t="shared" si="75"/>
        <v>0</v>
      </c>
      <c r="FH90">
        <f t="shared" si="75"/>
        <v>0</v>
      </c>
      <c r="FI90">
        <f t="shared" si="75"/>
        <v>0</v>
      </c>
      <c r="FJ90">
        <f t="shared" si="75"/>
        <v>0</v>
      </c>
      <c r="FK90">
        <f t="shared" si="75"/>
        <v>0</v>
      </c>
      <c r="FL90">
        <f t="shared" si="75"/>
        <v>0</v>
      </c>
      <c r="FM90">
        <f t="shared" si="75"/>
        <v>0</v>
      </c>
      <c r="FN90">
        <f t="shared" si="75"/>
        <v>0</v>
      </c>
      <c r="FO90">
        <f t="shared" si="75"/>
        <v>0</v>
      </c>
      <c r="FP90">
        <f t="shared" si="75"/>
        <v>0</v>
      </c>
      <c r="FQ90">
        <f t="shared" si="75"/>
        <v>0</v>
      </c>
      <c r="FR90">
        <f t="shared" si="75"/>
        <v>0</v>
      </c>
      <c r="FS90">
        <f t="shared" si="75"/>
        <v>0</v>
      </c>
      <c r="FT90">
        <f t="shared" si="75"/>
        <v>0</v>
      </c>
      <c r="FU90">
        <f t="shared" si="76"/>
        <v>0</v>
      </c>
      <c r="FV90">
        <f t="shared" si="76"/>
        <v>0</v>
      </c>
      <c r="FW90">
        <f t="shared" si="76"/>
        <v>0</v>
      </c>
      <c r="FX90">
        <f t="shared" si="76"/>
        <v>0</v>
      </c>
      <c r="FY90">
        <f t="shared" si="76"/>
        <v>0</v>
      </c>
      <c r="FZ90">
        <f t="shared" si="76"/>
        <v>0</v>
      </c>
      <c r="GA90">
        <f t="shared" si="76"/>
        <v>0</v>
      </c>
      <c r="GB90">
        <f t="shared" si="76"/>
        <v>0</v>
      </c>
      <c r="GC90">
        <f t="shared" si="76"/>
        <v>0</v>
      </c>
      <c r="GD90">
        <f t="shared" si="76"/>
        <v>0</v>
      </c>
      <c r="GE90">
        <f t="shared" si="76"/>
        <v>0</v>
      </c>
      <c r="GF90">
        <f t="shared" si="76"/>
        <v>0</v>
      </c>
      <c r="GG90">
        <f t="shared" si="76"/>
        <v>0</v>
      </c>
      <c r="GH90">
        <f t="shared" si="76"/>
        <v>0</v>
      </c>
      <c r="GI90">
        <f t="shared" si="76"/>
        <v>0</v>
      </c>
      <c r="GJ90">
        <f t="shared" si="76"/>
        <v>0</v>
      </c>
      <c r="GK90">
        <f t="shared" si="77"/>
        <v>0</v>
      </c>
      <c r="GL90">
        <f t="shared" si="77"/>
        <v>0</v>
      </c>
      <c r="GM90">
        <f t="shared" si="77"/>
        <v>0</v>
      </c>
      <c r="GN90">
        <f t="shared" si="77"/>
        <v>0</v>
      </c>
      <c r="GO90">
        <f t="shared" si="77"/>
        <v>0</v>
      </c>
      <c r="GP90">
        <f t="shared" si="77"/>
        <v>0</v>
      </c>
      <c r="GQ90">
        <f t="shared" si="77"/>
        <v>0</v>
      </c>
      <c r="GR90">
        <f t="shared" si="77"/>
        <v>0</v>
      </c>
      <c r="GS90">
        <f t="shared" si="77"/>
        <v>0</v>
      </c>
    </row>
    <row r="91" spans="1:201" x14ac:dyDescent="0.25">
      <c r="A91" s="2">
        <v>1260</v>
      </c>
      <c r="B91">
        <f t="shared" si="81"/>
        <v>0</v>
      </c>
      <c r="C91">
        <f t="shared" si="81"/>
        <v>0</v>
      </c>
      <c r="D91">
        <f t="shared" si="81"/>
        <v>0</v>
      </c>
      <c r="E91">
        <f t="shared" si="81"/>
        <v>0</v>
      </c>
      <c r="F91">
        <f t="shared" si="81"/>
        <v>0</v>
      </c>
      <c r="G91">
        <f t="shared" si="81"/>
        <v>0</v>
      </c>
      <c r="H91">
        <f t="shared" si="81"/>
        <v>0</v>
      </c>
      <c r="I91">
        <f t="shared" si="81"/>
        <v>0</v>
      </c>
      <c r="J91">
        <f t="shared" si="81"/>
        <v>0</v>
      </c>
      <c r="K91">
        <f t="shared" si="81"/>
        <v>0</v>
      </c>
      <c r="L91">
        <f t="shared" si="81"/>
        <v>0</v>
      </c>
      <c r="M91">
        <f t="shared" si="81"/>
        <v>0</v>
      </c>
      <c r="N91">
        <f t="shared" si="81"/>
        <v>0</v>
      </c>
      <c r="O91">
        <f t="shared" si="81"/>
        <v>0</v>
      </c>
      <c r="P91">
        <f t="shared" si="81"/>
        <v>0</v>
      </c>
      <c r="Q91">
        <f t="shared" si="81"/>
        <v>0</v>
      </c>
      <c r="R91">
        <f t="shared" si="79"/>
        <v>0</v>
      </c>
      <c r="S91">
        <f t="shared" si="79"/>
        <v>0</v>
      </c>
      <c r="T91">
        <f t="shared" si="79"/>
        <v>0</v>
      </c>
      <c r="U91">
        <f t="shared" si="79"/>
        <v>0</v>
      </c>
      <c r="V91">
        <f t="shared" si="79"/>
        <v>0</v>
      </c>
      <c r="W91">
        <f t="shared" si="79"/>
        <v>0</v>
      </c>
      <c r="X91">
        <f t="shared" si="79"/>
        <v>0</v>
      </c>
      <c r="Y91">
        <f t="shared" si="79"/>
        <v>0</v>
      </c>
      <c r="Z91">
        <f t="shared" si="79"/>
        <v>0</v>
      </c>
      <c r="AA91">
        <f t="shared" si="79"/>
        <v>0</v>
      </c>
      <c r="AB91">
        <f t="shared" si="79"/>
        <v>0</v>
      </c>
      <c r="AC91">
        <f t="shared" si="79"/>
        <v>0</v>
      </c>
      <c r="AD91">
        <f t="shared" si="79"/>
        <v>0</v>
      </c>
      <c r="AE91">
        <f t="shared" si="79"/>
        <v>0</v>
      </c>
      <c r="AF91">
        <f t="shared" si="78"/>
        <v>0</v>
      </c>
      <c r="AG91">
        <f t="shared" si="78"/>
        <v>0</v>
      </c>
      <c r="AH91">
        <f t="shared" si="78"/>
        <v>0</v>
      </c>
      <c r="AI91">
        <f t="shared" si="78"/>
        <v>0</v>
      </c>
      <c r="AJ91">
        <f t="shared" si="78"/>
        <v>0</v>
      </c>
      <c r="AK91">
        <f t="shared" si="78"/>
        <v>0</v>
      </c>
      <c r="AL91">
        <f t="shared" si="78"/>
        <v>0</v>
      </c>
      <c r="AM91">
        <f t="shared" si="78"/>
        <v>0</v>
      </c>
      <c r="AN91">
        <f t="shared" si="78"/>
        <v>0</v>
      </c>
      <c r="AO91">
        <f t="shared" si="78"/>
        <v>0</v>
      </c>
      <c r="AP91">
        <f t="shared" si="78"/>
        <v>0</v>
      </c>
      <c r="AQ91">
        <f t="shared" si="78"/>
        <v>0</v>
      </c>
      <c r="AR91">
        <f t="shared" si="78"/>
        <v>0</v>
      </c>
      <c r="AS91">
        <f t="shared" si="78"/>
        <v>0</v>
      </c>
      <c r="AT91">
        <f t="shared" si="78"/>
        <v>0</v>
      </c>
      <c r="AU91">
        <f t="shared" si="78"/>
        <v>0</v>
      </c>
      <c r="AV91">
        <f t="shared" si="80"/>
        <v>0</v>
      </c>
      <c r="AW91">
        <f t="shared" si="68"/>
        <v>0</v>
      </c>
      <c r="AX91">
        <f t="shared" si="68"/>
        <v>0</v>
      </c>
      <c r="AY91">
        <f t="shared" si="68"/>
        <v>0</v>
      </c>
      <c r="AZ91">
        <f t="shared" si="68"/>
        <v>0</v>
      </c>
      <c r="BA91">
        <f t="shared" si="68"/>
        <v>0</v>
      </c>
      <c r="BB91">
        <f t="shared" si="68"/>
        <v>0</v>
      </c>
      <c r="BC91">
        <f t="shared" si="68"/>
        <v>0</v>
      </c>
      <c r="BD91">
        <f t="shared" si="68"/>
        <v>0</v>
      </c>
      <c r="BE91">
        <f t="shared" si="68"/>
        <v>0</v>
      </c>
      <c r="BF91">
        <f t="shared" si="68"/>
        <v>0</v>
      </c>
      <c r="BG91">
        <f t="shared" si="68"/>
        <v>0</v>
      </c>
      <c r="BH91">
        <f t="shared" si="68"/>
        <v>0</v>
      </c>
      <c r="BI91">
        <f t="shared" si="68"/>
        <v>0</v>
      </c>
      <c r="BJ91">
        <f t="shared" si="68"/>
        <v>0</v>
      </c>
      <c r="BK91">
        <f t="shared" si="68"/>
        <v>0</v>
      </c>
      <c r="BL91">
        <f t="shared" si="68"/>
        <v>0</v>
      </c>
      <c r="BM91">
        <f t="shared" si="69"/>
        <v>0</v>
      </c>
      <c r="BN91">
        <f t="shared" si="69"/>
        <v>0</v>
      </c>
      <c r="BO91">
        <f t="shared" si="69"/>
        <v>0</v>
      </c>
      <c r="BP91">
        <f t="shared" si="69"/>
        <v>0</v>
      </c>
      <c r="BQ91">
        <f t="shared" si="69"/>
        <v>0</v>
      </c>
      <c r="BR91">
        <f t="shared" si="69"/>
        <v>0</v>
      </c>
      <c r="BS91">
        <f t="shared" si="69"/>
        <v>0</v>
      </c>
      <c r="BT91">
        <f t="shared" si="69"/>
        <v>0</v>
      </c>
      <c r="BU91">
        <f t="shared" si="69"/>
        <v>0</v>
      </c>
      <c r="BV91">
        <f t="shared" si="69"/>
        <v>0</v>
      </c>
      <c r="BW91">
        <f t="shared" si="69"/>
        <v>0</v>
      </c>
      <c r="BX91">
        <f t="shared" si="69"/>
        <v>0</v>
      </c>
      <c r="BY91">
        <f t="shared" si="69"/>
        <v>0</v>
      </c>
      <c r="BZ91">
        <f t="shared" si="69"/>
        <v>0</v>
      </c>
      <c r="CA91">
        <f t="shared" si="69"/>
        <v>0</v>
      </c>
      <c r="CB91">
        <f t="shared" si="69"/>
        <v>0</v>
      </c>
      <c r="CC91">
        <f t="shared" si="70"/>
        <v>0</v>
      </c>
      <c r="CD91">
        <f t="shared" si="70"/>
        <v>0</v>
      </c>
      <c r="CE91">
        <f t="shared" si="70"/>
        <v>0</v>
      </c>
      <c r="CF91">
        <f t="shared" si="70"/>
        <v>0</v>
      </c>
      <c r="CG91">
        <f t="shared" si="70"/>
        <v>0</v>
      </c>
      <c r="CH91">
        <f t="shared" si="70"/>
        <v>0</v>
      </c>
      <c r="CI91">
        <f t="shared" si="70"/>
        <v>0</v>
      </c>
      <c r="CJ91">
        <f t="shared" si="70"/>
        <v>0</v>
      </c>
      <c r="CK91">
        <f t="shared" si="70"/>
        <v>0</v>
      </c>
      <c r="CL91">
        <f t="shared" si="70"/>
        <v>0</v>
      </c>
      <c r="CM91">
        <f t="shared" si="70"/>
        <v>0</v>
      </c>
      <c r="CN91">
        <f t="shared" si="70"/>
        <v>0</v>
      </c>
      <c r="CO91">
        <f t="shared" si="70"/>
        <v>0</v>
      </c>
      <c r="CP91">
        <f t="shared" si="70"/>
        <v>0</v>
      </c>
      <c r="CQ91">
        <f t="shared" si="70"/>
        <v>0</v>
      </c>
      <c r="CR91">
        <f t="shared" si="70"/>
        <v>0</v>
      </c>
      <c r="CS91">
        <f t="shared" si="71"/>
        <v>0</v>
      </c>
      <c r="CT91">
        <f t="shared" si="71"/>
        <v>0</v>
      </c>
      <c r="CU91">
        <f t="shared" si="71"/>
        <v>0</v>
      </c>
      <c r="CV91">
        <f t="shared" si="71"/>
        <v>0</v>
      </c>
      <c r="CW91">
        <f t="shared" si="71"/>
        <v>0</v>
      </c>
      <c r="CX91">
        <f t="shared" si="71"/>
        <v>0</v>
      </c>
      <c r="CY91">
        <f t="shared" si="71"/>
        <v>0</v>
      </c>
      <c r="CZ91">
        <f t="shared" si="71"/>
        <v>0</v>
      </c>
      <c r="DA91">
        <f t="shared" si="71"/>
        <v>0</v>
      </c>
      <c r="DB91">
        <f t="shared" si="71"/>
        <v>0</v>
      </c>
      <c r="DC91">
        <f t="shared" si="71"/>
        <v>0</v>
      </c>
      <c r="DD91">
        <f t="shared" si="71"/>
        <v>0</v>
      </c>
      <c r="DE91">
        <f t="shared" si="71"/>
        <v>0</v>
      </c>
      <c r="DF91">
        <f t="shared" si="71"/>
        <v>0</v>
      </c>
      <c r="DG91">
        <f t="shared" si="71"/>
        <v>0</v>
      </c>
      <c r="DH91">
        <f t="shared" si="71"/>
        <v>0</v>
      </c>
      <c r="DI91">
        <f t="shared" si="72"/>
        <v>0</v>
      </c>
      <c r="DJ91">
        <f t="shared" si="72"/>
        <v>0</v>
      </c>
      <c r="DK91">
        <f t="shared" si="72"/>
        <v>0</v>
      </c>
      <c r="DL91">
        <f t="shared" si="72"/>
        <v>0</v>
      </c>
      <c r="DM91">
        <f t="shared" si="72"/>
        <v>0</v>
      </c>
      <c r="DN91">
        <f t="shared" si="72"/>
        <v>0</v>
      </c>
      <c r="DO91">
        <f t="shared" si="72"/>
        <v>0</v>
      </c>
      <c r="DP91">
        <f t="shared" si="72"/>
        <v>0</v>
      </c>
      <c r="DQ91">
        <f t="shared" si="72"/>
        <v>0</v>
      </c>
      <c r="DR91">
        <f t="shared" si="72"/>
        <v>0</v>
      </c>
      <c r="DS91">
        <f t="shared" si="72"/>
        <v>0</v>
      </c>
      <c r="DT91">
        <f t="shared" si="72"/>
        <v>0</v>
      </c>
      <c r="DU91">
        <f t="shared" si="72"/>
        <v>0</v>
      </c>
      <c r="DV91">
        <f t="shared" si="72"/>
        <v>0</v>
      </c>
      <c r="DW91">
        <f t="shared" si="72"/>
        <v>0</v>
      </c>
      <c r="DX91">
        <f t="shared" si="72"/>
        <v>0</v>
      </c>
      <c r="DY91">
        <f t="shared" si="73"/>
        <v>0</v>
      </c>
      <c r="DZ91">
        <f t="shared" si="73"/>
        <v>0</v>
      </c>
      <c r="EA91">
        <f t="shared" si="73"/>
        <v>0</v>
      </c>
      <c r="EB91">
        <f t="shared" si="73"/>
        <v>0</v>
      </c>
      <c r="EC91">
        <f t="shared" si="73"/>
        <v>0</v>
      </c>
      <c r="ED91">
        <f t="shared" si="73"/>
        <v>0</v>
      </c>
      <c r="EE91">
        <f t="shared" si="73"/>
        <v>0</v>
      </c>
      <c r="EF91">
        <f t="shared" si="73"/>
        <v>0</v>
      </c>
      <c r="EG91">
        <f t="shared" si="73"/>
        <v>0</v>
      </c>
      <c r="EH91">
        <f t="shared" si="73"/>
        <v>0</v>
      </c>
      <c r="EI91">
        <f t="shared" si="73"/>
        <v>0</v>
      </c>
      <c r="EJ91">
        <f t="shared" si="73"/>
        <v>0</v>
      </c>
      <c r="EK91">
        <f t="shared" si="73"/>
        <v>0</v>
      </c>
      <c r="EL91">
        <f t="shared" si="73"/>
        <v>0</v>
      </c>
      <c r="EM91">
        <f t="shared" si="73"/>
        <v>0</v>
      </c>
      <c r="EN91">
        <f t="shared" si="73"/>
        <v>0</v>
      </c>
      <c r="EO91">
        <f t="shared" si="74"/>
        <v>0</v>
      </c>
      <c r="EP91">
        <f t="shared" si="74"/>
        <v>0</v>
      </c>
      <c r="EQ91">
        <f t="shared" si="74"/>
        <v>0</v>
      </c>
      <c r="ER91">
        <f t="shared" si="74"/>
        <v>0</v>
      </c>
      <c r="ES91">
        <f t="shared" si="74"/>
        <v>0</v>
      </c>
      <c r="ET91">
        <f t="shared" si="74"/>
        <v>0</v>
      </c>
      <c r="EU91">
        <f t="shared" si="74"/>
        <v>0</v>
      </c>
      <c r="EV91">
        <f t="shared" si="74"/>
        <v>0</v>
      </c>
      <c r="EW91">
        <f t="shared" si="74"/>
        <v>0</v>
      </c>
      <c r="EX91">
        <f t="shared" si="74"/>
        <v>0</v>
      </c>
      <c r="EY91">
        <f t="shared" si="74"/>
        <v>0</v>
      </c>
      <c r="EZ91">
        <f t="shared" si="74"/>
        <v>0</v>
      </c>
      <c r="FA91">
        <f t="shared" si="74"/>
        <v>0</v>
      </c>
      <c r="FB91">
        <f t="shared" si="74"/>
        <v>0</v>
      </c>
      <c r="FC91">
        <f t="shared" si="74"/>
        <v>0</v>
      </c>
      <c r="FD91">
        <f t="shared" si="74"/>
        <v>0</v>
      </c>
      <c r="FE91">
        <f t="shared" si="75"/>
        <v>0</v>
      </c>
      <c r="FF91">
        <f t="shared" si="75"/>
        <v>0</v>
      </c>
      <c r="FG91">
        <f t="shared" si="75"/>
        <v>0</v>
      </c>
      <c r="FH91">
        <f t="shared" si="75"/>
        <v>0</v>
      </c>
      <c r="FI91">
        <f t="shared" si="75"/>
        <v>0</v>
      </c>
      <c r="FJ91">
        <f t="shared" si="75"/>
        <v>0</v>
      </c>
      <c r="FK91">
        <f t="shared" si="75"/>
        <v>0</v>
      </c>
      <c r="FL91">
        <f t="shared" si="75"/>
        <v>0</v>
      </c>
      <c r="FM91">
        <f t="shared" si="75"/>
        <v>0</v>
      </c>
      <c r="FN91">
        <f t="shared" si="75"/>
        <v>0</v>
      </c>
      <c r="FO91">
        <f t="shared" si="75"/>
        <v>0</v>
      </c>
      <c r="FP91">
        <f t="shared" si="75"/>
        <v>0</v>
      </c>
      <c r="FQ91">
        <f t="shared" si="75"/>
        <v>0</v>
      </c>
      <c r="FR91">
        <f t="shared" si="75"/>
        <v>0</v>
      </c>
      <c r="FS91">
        <f t="shared" si="75"/>
        <v>0</v>
      </c>
      <c r="FT91">
        <f t="shared" si="75"/>
        <v>0</v>
      </c>
      <c r="FU91">
        <f t="shared" si="76"/>
        <v>0</v>
      </c>
      <c r="FV91">
        <f t="shared" si="76"/>
        <v>0</v>
      </c>
      <c r="FW91">
        <f t="shared" si="76"/>
        <v>0</v>
      </c>
      <c r="FX91">
        <f t="shared" si="76"/>
        <v>0</v>
      </c>
      <c r="FY91">
        <f t="shared" si="76"/>
        <v>0</v>
      </c>
      <c r="FZ91">
        <f t="shared" si="76"/>
        <v>0</v>
      </c>
      <c r="GA91">
        <f t="shared" si="76"/>
        <v>0</v>
      </c>
      <c r="GB91">
        <f t="shared" si="76"/>
        <v>0</v>
      </c>
      <c r="GC91">
        <f t="shared" si="76"/>
        <v>0</v>
      </c>
      <c r="GD91">
        <f t="shared" si="76"/>
        <v>0</v>
      </c>
      <c r="GE91">
        <f t="shared" si="76"/>
        <v>0</v>
      </c>
      <c r="GF91">
        <f t="shared" si="76"/>
        <v>0</v>
      </c>
      <c r="GG91">
        <f t="shared" si="76"/>
        <v>0</v>
      </c>
      <c r="GH91">
        <f t="shared" si="76"/>
        <v>0</v>
      </c>
      <c r="GI91">
        <f t="shared" si="76"/>
        <v>0</v>
      </c>
      <c r="GJ91">
        <f t="shared" si="76"/>
        <v>0</v>
      </c>
      <c r="GK91">
        <f t="shared" si="77"/>
        <v>0</v>
      </c>
      <c r="GL91">
        <f t="shared" si="77"/>
        <v>0</v>
      </c>
      <c r="GM91">
        <f t="shared" si="77"/>
        <v>0</v>
      </c>
      <c r="GN91">
        <f t="shared" si="77"/>
        <v>0</v>
      </c>
      <c r="GO91">
        <f t="shared" si="77"/>
        <v>0</v>
      </c>
      <c r="GP91">
        <f t="shared" si="77"/>
        <v>0</v>
      </c>
      <c r="GQ91">
        <f t="shared" si="77"/>
        <v>0</v>
      </c>
      <c r="GR91">
        <f t="shared" si="77"/>
        <v>0</v>
      </c>
      <c r="GS91">
        <f t="shared" si="77"/>
        <v>0</v>
      </c>
    </row>
    <row r="92" spans="1:201" x14ac:dyDescent="0.25">
      <c r="A92" s="2">
        <v>1881</v>
      </c>
      <c r="B92">
        <f t="shared" si="81"/>
        <v>0</v>
      </c>
      <c r="C92">
        <f t="shared" si="81"/>
        <v>0</v>
      </c>
      <c r="D92">
        <f t="shared" si="81"/>
        <v>0</v>
      </c>
      <c r="E92">
        <f t="shared" si="81"/>
        <v>0</v>
      </c>
      <c r="F92">
        <f t="shared" si="81"/>
        <v>0</v>
      </c>
      <c r="G92">
        <f t="shared" si="81"/>
        <v>0</v>
      </c>
      <c r="H92">
        <f t="shared" si="81"/>
        <v>0</v>
      </c>
      <c r="I92">
        <f t="shared" si="81"/>
        <v>0</v>
      </c>
      <c r="J92">
        <f t="shared" si="81"/>
        <v>0</v>
      </c>
      <c r="K92">
        <f t="shared" si="81"/>
        <v>0</v>
      </c>
      <c r="L92">
        <f t="shared" si="81"/>
        <v>0</v>
      </c>
      <c r="M92">
        <f t="shared" si="81"/>
        <v>0</v>
      </c>
      <c r="N92">
        <f t="shared" si="81"/>
        <v>0</v>
      </c>
      <c r="O92">
        <f t="shared" si="81"/>
        <v>0</v>
      </c>
      <c r="P92">
        <f t="shared" si="81"/>
        <v>0</v>
      </c>
      <c r="Q92">
        <f t="shared" si="81"/>
        <v>0</v>
      </c>
      <c r="R92">
        <f t="shared" si="79"/>
        <v>0</v>
      </c>
      <c r="S92">
        <f t="shared" si="79"/>
        <v>0</v>
      </c>
      <c r="T92">
        <f t="shared" si="79"/>
        <v>0</v>
      </c>
      <c r="U92">
        <f t="shared" si="79"/>
        <v>0</v>
      </c>
      <c r="V92">
        <f t="shared" si="79"/>
        <v>0</v>
      </c>
      <c r="W92">
        <f t="shared" si="79"/>
        <v>0</v>
      </c>
      <c r="X92">
        <f t="shared" si="79"/>
        <v>0</v>
      </c>
      <c r="Y92">
        <f t="shared" si="79"/>
        <v>0</v>
      </c>
      <c r="Z92">
        <f t="shared" si="79"/>
        <v>0</v>
      </c>
      <c r="AA92">
        <f t="shared" si="79"/>
        <v>0</v>
      </c>
      <c r="AB92">
        <f t="shared" si="79"/>
        <v>0</v>
      </c>
      <c r="AC92">
        <f t="shared" si="79"/>
        <v>0</v>
      </c>
      <c r="AD92">
        <f t="shared" si="79"/>
        <v>0</v>
      </c>
      <c r="AE92">
        <f t="shared" si="79"/>
        <v>0</v>
      </c>
      <c r="AF92">
        <f t="shared" si="78"/>
        <v>0</v>
      </c>
      <c r="AG92">
        <f t="shared" si="78"/>
        <v>0</v>
      </c>
      <c r="AH92">
        <f t="shared" si="78"/>
        <v>0</v>
      </c>
      <c r="AI92">
        <f t="shared" si="78"/>
        <v>0</v>
      </c>
      <c r="AJ92">
        <f t="shared" si="78"/>
        <v>0</v>
      </c>
      <c r="AK92">
        <f t="shared" si="78"/>
        <v>0</v>
      </c>
      <c r="AL92">
        <f t="shared" si="78"/>
        <v>0</v>
      </c>
      <c r="AM92">
        <f t="shared" si="78"/>
        <v>0</v>
      </c>
      <c r="AN92">
        <f t="shared" si="78"/>
        <v>0</v>
      </c>
      <c r="AO92">
        <f t="shared" si="78"/>
        <v>0</v>
      </c>
      <c r="AP92">
        <f t="shared" si="78"/>
        <v>0</v>
      </c>
      <c r="AQ92">
        <f t="shared" si="78"/>
        <v>0</v>
      </c>
      <c r="AR92">
        <f t="shared" si="78"/>
        <v>0</v>
      </c>
      <c r="AS92">
        <f t="shared" si="78"/>
        <v>0</v>
      </c>
      <c r="AT92">
        <f t="shared" si="78"/>
        <v>0</v>
      </c>
      <c r="AU92">
        <f t="shared" si="78"/>
        <v>0</v>
      </c>
      <c r="AV92">
        <f t="shared" si="80"/>
        <v>0</v>
      </c>
      <c r="AW92">
        <f t="shared" si="68"/>
        <v>0</v>
      </c>
      <c r="AX92">
        <f t="shared" si="68"/>
        <v>0</v>
      </c>
      <c r="AY92">
        <f t="shared" si="68"/>
        <v>0</v>
      </c>
      <c r="AZ92">
        <f t="shared" si="68"/>
        <v>0</v>
      </c>
      <c r="BA92">
        <f t="shared" si="68"/>
        <v>0</v>
      </c>
      <c r="BB92">
        <f t="shared" si="68"/>
        <v>0</v>
      </c>
      <c r="BC92">
        <f t="shared" si="68"/>
        <v>0</v>
      </c>
      <c r="BD92">
        <f t="shared" si="68"/>
        <v>0</v>
      </c>
      <c r="BE92">
        <f t="shared" si="68"/>
        <v>0</v>
      </c>
      <c r="BF92">
        <f t="shared" si="68"/>
        <v>0</v>
      </c>
      <c r="BG92">
        <f t="shared" si="68"/>
        <v>0</v>
      </c>
      <c r="BH92">
        <f t="shared" si="68"/>
        <v>0</v>
      </c>
      <c r="BI92">
        <f t="shared" si="68"/>
        <v>0</v>
      </c>
      <c r="BJ92">
        <f t="shared" si="68"/>
        <v>0</v>
      </c>
      <c r="BK92">
        <f t="shared" si="68"/>
        <v>0</v>
      </c>
      <c r="BL92">
        <f t="shared" si="68"/>
        <v>0</v>
      </c>
      <c r="BM92">
        <f t="shared" si="69"/>
        <v>0</v>
      </c>
      <c r="BN92">
        <f t="shared" si="69"/>
        <v>0</v>
      </c>
      <c r="BO92">
        <f t="shared" si="69"/>
        <v>0</v>
      </c>
      <c r="BP92">
        <f t="shared" si="69"/>
        <v>0</v>
      </c>
      <c r="BQ92">
        <f t="shared" si="69"/>
        <v>0</v>
      </c>
      <c r="BR92">
        <f t="shared" si="69"/>
        <v>0</v>
      </c>
      <c r="BS92">
        <f t="shared" si="69"/>
        <v>0</v>
      </c>
      <c r="BT92">
        <f t="shared" si="69"/>
        <v>0</v>
      </c>
      <c r="BU92">
        <f t="shared" si="69"/>
        <v>0</v>
      </c>
      <c r="BV92">
        <f t="shared" si="69"/>
        <v>0</v>
      </c>
      <c r="BW92">
        <f t="shared" si="69"/>
        <v>0</v>
      </c>
      <c r="BX92">
        <f t="shared" si="69"/>
        <v>0</v>
      </c>
      <c r="BY92">
        <f t="shared" si="69"/>
        <v>0</v>
      </c>
      <c r="BZ92">
        <f t="shared" si="69"/>
        <v>0</v>
      </c>
      <c r="CA92">
        <f t="shared" si="69"/>
        <v>0</v>
      </c>
      <c r="CB92">
        <f t="shared" si="69"/>
        <v>0</v>
      </c>
      <c r="CC92">
        <f t="shared" si="70"/>
        <v>0</v>
      </c>
      <c r="CD92">
        <f t="shared" si="70"/>
        <v>0</v>
      </c>
      <c r="CE92">
        <f t="shared" si="70"/>
        <v>0</v>
      </c>
      <c r="CF92">
        <f t="shared" si="70"/>
        <v>0</v>
      </c>
      <c r="CG92">
        <f t="shared" si="70"/>
        <v>0</v>
      </c>
      <c r="CH92">
        <f t="shared" si="70"/>
        <v>0</v>
      </c>
      <c r="CI92">
        <f t="shared" si="70"/>
        <v>0</v>
      </c>
      <c r="CJ92">
        <f t="shared" si="70"/>
        <v>0</v>
      </c>
      <c r="CK92">
        <f t="shared" si="70"/>
        <v>0</v>
      </c>
      <c r="CL92">
        <f t="shared" si="70"/>
        <v>0</v>
      </c>
      <c r="CM92">
        <f t="shared" si="70"/>
        <v>0</v>
      </c>
      <c r="CN92">
        <f t="shared" si="70"/>
        <v>0</v>
      </c>
      <c r="CO92">
        <f t="shared" si="70"/>
        <v>0</v>
      </c>
      <c r="CP92">
        <f t="shared" si="70"/>
        <v>0</v>
      </c>
      <c r="CQ92">
        <f t="shared" si="70"/>
        <v>0</v>
      </c>
      <c r="CR92">
        <f t="shared" si="70"/>
        <v>0</v>
      </c>
      <c r="CS92">
        <f t="shared" si="71"/>
        <v>0</v>
      </c>
      <c r="CT92">
        <f t="shared" si="71"/>
        <v>0</v>
      </c>
      <c r="CU92">
        <f t="shared" si="71"/>
        <v>0</v>
      </c>
      <c r="CV92">
        <f t="shared" si="71"/>
        <v>0</v>
      </c>
      <c r="CW92">
        <f t="shared" si="71"/>
        <v>0</v>
      </c>
      <c r="CX92">
        <f t="shared" si="71"/>
        <v>0</v>
      </c>
      <c r="CY92">
        <f t="shared" si="71"/>
        <v>0</v>
      </c>
      <c r="CZ92">
        <f t="shared" si="71"/>
        <v>0</v>
      </c>
      <c r="DA92">
        <f t="shared" si="71"/>
        <v>0</v>
      </c>
      <c r="DB92">
        <f t="shared" si="71"/>
        <v>0</v>
      </c>
      <c r="DC92">
        <f t="shared" si="71"/>
        <v>0</v>
      </c>
      <c r="DD92">
        <f t="shared" si="71"/>
        <v>0</v>
      </c>
      <c r="DE92">
        <f t="shared" si="71"/>
        <v>0</v>
      </c>
      <c r="DF92">
        <f t="shared" si="71"/>
        <v>0</v>
      </c>
      <c r="DG92">
        <f t="shared" si="71"/>
        <v>0</v>
      </c>
      <c r="DH92">
        <f t="shared" si="71"/>
        <v>0</v>
      </c>
      <c r="DI92">
        <f t="shared" si="72"/>
        <v>0</v>
      </c>
      <c r="DJ92">
        <f t="shared" si="72"/>
        <v>0</v>
      </c>
      <c r="DK92">
        <f t="shared" si="72"/>
        <v>0</v>
      </c>
      <c r="DL92">
        <f t="shared" si="72"/>
        <v>0</v>
      </c>
      <c r="DM92">
        <f t="shared" si="72"/>
        <v>0</v>
      </c>
      <c r="DN92">
        <f t="shared" si="72"/>
        <v>0</v>
      </c>
      <c r="DO92">
        <f t="shared" si="72"/>
        <v>0</v>
      </c>
      <c r="DP92">
        <f t="shared" si="72"/>
        <v>0</v>
      </c>
      <c r="DQ92">
        <f t="shared" si="72"/>
        <v>0</v>
      </c>
      <c r="DR92">
        <f t="shared" si="72"/>
        <v>0</v>
      </c>
      <c r="DS92">
        <f t="shared" si="72"/>
        <v>0</v>
      </c>
      <c r="DT92">
        <f t="shared" si="72"/>
        <v>0</v>
      </c>
      <c r="DU92">
        <f t="shared" si="72"/>
        <v>0</v>
      </c>
      <c r="DV92">
        <f t="shared" si="72"/>
        <v>0</v>
      </c>
      <c r="DW92">
        <f t="shared" si="72"/>
        <v>0</v>
      </c>
      <c r="DX92">
        <f t="shared" si="72"/>
        <v>0</v>
      </c>
      <c r="DY92">
        <f t="shared" si="73"/>
        <v>0</v>
      </c>
      <c r="DZ92">
        <f t="shared" si="73"/>
        <v>0</v>
      </c>
      <c r="EA92">
        <f t="shared" si="73"/>
        <v>0</v>
      </c>
      <c r="EB92">
        <f t="shared" si="73"/>
        <v>0</v>
      </c>
      <c r="EC92">
        <f t="shared" si="73"/>
        <v>0</v>
      </c>
      <c r="ED92">
        <f t="shared" si="73"/>
        <v>0</v>
      </c>
      <c r="EE92">
        <f t="shared" si="73"/>
        <v>0</v>
      </c>
      <c r="EF92">
        <f t="shared" si="73"/>
        <v>0</v>
      </c>
      <c r="EG92">
        <f t="shared" si="73"/>
        <v>0</v>
      </c>
      <c r="EH92">
        <f t="shared" si="73"/>
        <v>0</v>
      </c>
      <c r="EI92">
        <f t="shared" si="73"/>
        <v>0</v>
      </c>
      <c r="EJ92">
        <f t="shared" si="73"/>
        <v>0</v>
      </c>
      <c r="EK92">
        <f t="shared" si="73"/>
        <v>0</v>
      </c>
      <c r="EL92">
        <f t="shared" si="73"/>
        <v>0</v>
      </c>
      <c r="EM92">
        <f t="shared" si="73"/>
        <v>0</v>
      </c>
      <c r="EN92">
        <f t="shared" si="73"/>
        <v>0</v>
      </c>
      <c r="EO92">
        <f t="shared" si="74"/>
        <v>0</v>
      </c>
      <c r="EP92">
        <f t="shared" si="74"/>
        <v>0</v>
      </c>
      <c r="EQ92">
        <f t="shared" si="74"/>
        <v>0</v>
      </c>
      <c r="ER92">
        <f t="shared" si="74"/>
        <v>0</v>
      </c>
      <c r="ES92">
        <f t="shared" si="74"/>
        <v>0</v>
      </c>
      <c r="ET92">
        <f t="shared" si="74"/>
        <v>0</v>
      </c>
      <c r="EU92">
        <f t="shared" si="74"/>
        <v>0</v>
      </c>
      <c r="EV92">
        <f t="shared" si="74"/>
        <v>0</v>
      </c>
      <c r="EW92">
        <f t="shared" si="74"/>
        <v>0</v>
      </c>
      <c r="EX92">
        <f t="shared" si="74"/>
        <v>0</v>
      </c>
      <c r="EY92">
        <f t="shared" si="74"/>
        <v>0</v>
      </c>
      <c r="EZ92">
        <f t="shared" si="74"/>
        <v>0</v>
      </c>
      <c r="FA92">
        <f t="shared" si="74"/>
        <v>0</v>
      </c>
      <c r="FB92">
        <f t="shared" si="74"/>
        <v>0</v>
      </c>
      <c r="FC92">
        <f t="shared" si="74"/>
        <v>0</v>
      </c>
      <c r="FD92">
        <f t="shared" si="74"/>
        <v>0</v>
      </c>
      <c r="FE92">
        <f t="shared" si="75"/>
        <v>0</v>
      </c>
      <c r="FF92">
        <f t="shared" si="75"/>
        <v>0</v>
      </c>
      <c r="FG92">
        <f t="shared" si="75"/>
        <v>0</v>
      </c>
      <c r="FH92">
        <f t="shared" si="75"/>
        <v>0</v>
      </c>
      <c r="FI92">
        <f t="shared" si="75"/>
        <v>0</v>
      </c>
      <c r="FJ92">
        <f t="shared" si="75"/>
        <v>0</v>
      </c>
      <c r="FK92">
        <f t="shared" si="75"/>
        <v>0</v>
      </c>
      <c r="FL92">
        <f t="shared" si="75"/>
        <v>0</v>
      </c>
      <c r="FM92">
        <f t="shared" si="75"/>
        <v>0</v>
      </c>
      <c r="FN92">
        <f t="shared" si="75"/>
        <v>0</v>
      </c>
      <c r="FO92">
        <f t="shared" si="75"/>
        <v>0</v>
      </c>
      <c r="FP92">
        <f t="shared" si="75"/>
        <v>0</v>
      </c>
      <c r="FQ92">
        <f t="shared" si="75"/>
        <v>0</v>
      </c>
      <c r="FR92">
        <f t="shared" si="75"/>
        <v>0</v>
      </c>
      <c r="FS92">
        <f t="shared" si="75"/>
        <v>0</v>
      </c>
      <c r="FT92">
        <f t="shared" si="75"/>
        <v>0</v>
      </c>
      <c r="FU92">
        <f t="shared" si="76"/>
        <v>0</v>
      </c>
      <c r="FV92">
        <f t="shared" si="76"/>
        <v>0</v>
      </c>
      <c r="FW92">
        <f t="shared" si="76"/>
        <v>0</v>
      </c>
      <c r="FX92">
        <f t="shared" si="76"/>
        <v>0</v>
      </c>
      <c r="FY92">
        <f t="shared" si="76"/>
        <v>0</v>
      </c>
      <c r="FZ92">
        <f t="shared" si="76"/>
        <v>0</v>
      </c>
      <c r="GA92">
        <f t="shared" si="76"/>
        <v>0</v>
      </c>
      <c r="GB92">
        <f t="shared" si="76"/>
        <v>0</v>
      </c>
      <c r="GC92">
        <f t="shared" si="76"/>
        <v>0</v>
      </c>
      <c r="GD92">
        <f t="shared" si="76"/>
        <v>0</v>
      </c>
      <c r="GE92">
        <f t="shared" si="76"/>
        <v>0</v>
      </c>
      <c r="GF92">
        <f t="shared" si="76"/>
        <v>0</v>
      </c>
      <c r="GG92">
        <f t="shared" si="76"/>
        <v>0</v>
      </c>
      <c r="GH92">
        <f t="shared" si="76"/>
        <v>0</v>
      </c>
      <c r="GI92">
        <f t="shared" si="76"/>
        <v>0</v>
      </c>
      <c r="GJ92">
        <f t="shared" si="76"/>
        <v>0</v>
      </c>
      <c r="GK92">
        <f t="shared" si="77"/>
        <v>0</v>
      </c>
      <c r="GL92">
        <f t="shared" si="77"/>
        <v>0</v>
      </c>
      <c r="GM92">
        <f t="shared" si="77"/>
        <v>0</v>
      </c>
      <c r="GN92">
        <f t="shared" si="77"/>
        <v>0</v>
      </c>
      <c r="GO92">
        <f t="shared" si="77"/>
        <v>0</v>
      </c>
      <c r="GP92">
        <f t="shared" si="77"/>
        <v>0</v>
      </c>
      <c r="GQ92">
        <f t="shared" si="77"/>
        <v>0</v>
      </c>
      <c r="GR92">
        <f t="shared" si="77"/>
        <v>0</v>
      </c>
      <c r="GS92">
        <f t="shared" si="77"/>
        <v>0</v>
      </c>
    </row>
    <row r="93" spans="1:201" x14ac:dyDescent="0.25">
      <c r="A93" s="2">
        <v>1897</v>
      </c>
      <c r="B93">
        <f t="shared" si="81"/>
        <v>0</v>
      </c>
      <c r="C93">
        <f t="shared" si="81"/>
        <v>0</v>
      </c>
      <c r="D93">
        <f t="shared" si="81"/>
        <v>0</v>
      </c>
      <c r="E93">
        <f t="shared" si="81"/>
        <v>0</v>
      </c>
      <c r="F93">
        <f t="shared" si="81"/>
        <v>0</v>
      </c>
      <c r="G93">
        <f t="shared" si="81"/>
        <v>0</v>
      </c>
      <c r="H93">
        <f t="shared" si="81"/>
        <v>0</v>
      </c>
      <c r="I93">
        <f t="shared" si="81"/>
        <v>0</v>
      </c>
      <c r="J93">
        <f t="shared" si="81"/>
        <v>0</v>
      </c>
      <c r="K93">
        <f t="shared" si="81"/>
        <v>0</v>
      </c>
      <c r="L93">
        <f t="shared" si="81"/>
        <v>0</v>
      </c>
      <c r="M93">
        <f t="shared" si="81"/>
        <v>0</v>
      </c>
      <c r="N93">
        <f t="shared" si="81"/>
        <v>0</v>
      </c>
      <c r="O93">
        <f t="shared" si="81"/>
        <v>0</v>
      </c>
      <c r="P93">
        <f t="shared" si="81"/>
        <v>0</v>
      </c>
      <c r="Q93">
        <f t="shared" si="81"/>
        <v>0</v>
      </c>
      <c r="R93">
        <f t="shared" si="79"/>
        <v>0</v>
      </c>
      <c r="S93">
        <f t="shared" si="79"/>
        <v>0</v>
      </c>
      <c r="T93">
        <f t="shared" si="79"/>
        <v>0</v>
      </c>
      <c r="U93">
        <f t="shared" si="79"/>
        <v>0</v>
      </c>
      <c r="V93">
        <f t="shared" si="79"/>
        <v>0</v>
      </c>
      <c r="W93">
        <f t="shared" si="79"/>
        <v>0</v>
      </c>
      <c r="X93">
        <f t="shared" si="79"/>
        <v>0</v>
      </c>
      <c r="Y93">
        <f t="shared" si="79"/>
        <v>0</v>
      </c>
      <c r="Z93">
        <f t="shared" si="79"/>
        <v>0</v>
      </c>
      <c r="AA93">
        <f t="shared" si="79"/>
        <v>0</v>
      </c>
      <c r="AB93">
        <f t="shared" si="79"/>
        <v>0</v>
      </c>
      <c r="AC93">
        <f t="shared" si="79"/>
        <v>0</v>
      </c>
      <c r="AD93">
        <f t="shared" si="79"/>
        <v>0</v>
      </c>
      <c r="AE93">
        <f t="shared" si="79"/>
        <v>0</v>
      </c>
      <c r="AF93">
        <f t="shared" si="78"/>
        <v>0</v>
      </c>
      <c r="AG93">
        <f t="shared" si="78"/>
        <v>0</v>
      </c>
      <c r="AH93">
        <f t="shared" si="78"/>
        <v>0</v>
      </c>
      <c r="AI93">
        <f t="shared" si="78"/>
        <v>0</v>
      </c>
      <c r="AJ93">
        <f t="shared" si="78"/>
        <v>0</v>
      </c>
      <c r="AK93">
        <f t="shared" si="78"/>
        <v>0</v>
      </c>
      <c r="AL93">
        <f t="shared" si="78"/>
        <v>0</v>
      </c>
      <c r="AM93">
        <f t="shared" si="78"/>
        <v>0</v>
      </c>
      <c r="AN93">
        <f t="shared" si="78"/>
        <v>0</v>
      </c>
      <c r="AO93">
        <f t="shared" si="78"/>
        <v>0</v>
      </c>
      <c r="AP93">
        <f t="shared" si="78"/>
        <v>0</v>
      </c>
      <c r="AQ93">
        <f t="shared" si="78"/>
        <v>0</v>
      </c>
      <c r="AR93">
        <f t="shared" si="78"/>
        <v>0</v>
      </c>
      <c r="AS93">
        <f t="shared" si="78"/>
        <v>0</v>
      </c>
      <c r="AT93">
        <f t="shared" si="78"/>
        <v>0</v>
      </c>
      <c r="AU93">
        <f t="shared" si="78"/>
        <v>0</v>
      </c>
      <c r="AV93">
        <f t="shared" si="80"/>
        <v>0</v>
      </c>
      <c r="AW93">
        <f t="shared" si="68"/>
        <v>0</v>
      </c>
      <c r="AX93">
        <f t="shared" si="68"/>
        <v>0</v>
      </c>
      <c r="AY93">
        <f t="shared" si="68"/>
        <v>0</v>
      </c>
      <c r="AZ93">
        <f t="shared" si="68"/>
        <v>0</v>
      </c>
      <c r="BA93">
        <f t="shared" si="68"/>
        <v>0</v>
      </c>
      <c r="BB93">
        <f t="shared" si="68"/>
        <v>0</v>
      </c>
      <c r="BC93">
        <f t="shared" si="68"/>
        <v>0</v>
      </c>
      <c r="BD93">
        <f t="shared" si="68"/>
        <v>0</v>
      </c>
      <c r="BE93">
        <f t="shared" si="68"/>
        <v>0</v>
      </c>
      <c r="BF93">
        <f t="shared" si="68"/>
        <v>0</v>
      </c>
      <c r="BG93">
        <f t="shared" si="68"/>
        <v>0</v>
      </c>
      <c r="BH93">
        <f t="shared" si="68"/>
        <v>0</v>
      </c>
      <c r="BI93">
        <f t="shared" si="68"/>
        <v>0</v>
      </c>
      <c r="BJ93">
        <f t="shared" si="68"/>
        <v>0</v>
      </c>
      <c r="BK93">
        <f t="shared" si="68"/>
        <v>0</v>
      </c>
      <c r="BL93">
        <f t="shared" si="68"/>
        <v>0</v>
      </c>
      <c r="BM93">
        <f t="shared" si="69"/>
        <v>0</v>
      </c>
      <c r="BN93">
        <f t="shared" si="69"/>
        <v>0</v>
      </c>
      <c r="BO93">
        <f t="shared" si="69"/>
        <v>0</v>
      </c>
      <c r="BP93">
        <f t="shared" si="69"/>
        <v>0</v>
      </c>
      <c r="BQ93">
        <f t="shared" si="69"/>
        <v>0</v>
      </c>
      <c r="BR93">
        <f t="shared" si="69"/>
        <v>0</v>
      </c>
      <c r="BS93">
        <f t="shared" si="69"/>
        <v>0</v>
      </c>
      <c r="BT93">
        <f t="shared" si="69"/>
        <v>0</v>
      </c>
      <c r="BU93">
        <f t="shared" si="69"/>
        <v>0</v>
      </c>
      <c r="BV93">
        <f t="shared" si="69"/>
        <v>0</v>
      </c>
      <c r="BW93">
        <f t="shared" si="69"/>
        <v>0</v>
      </c>
      <c r="BX93">
        <f t="shared" si="69"/>
        <v>0</v>
      </c>
      <c r="BY93">
        <f t="shared" si="69"/>
        <v>0</v>
      </c>
      <c r="BZ93">
        <f t="shared" si="69"/>
        <v>0</v>
      </c>
      <c r="CA93">
        <f t="shared" si="69"/>
        <v>0</v>
      </c>
      <c r="CB93">
        <f t="shared" si="69"/>
        <v>0</v>
      </c>
      <c r="CC93">
        <f t="shared" si="70"/>
        <v>0</v>
      </c>
      <c r="CD93">
        <f t="shared" si="70"/>
        <v>0</v>
      </c>
      <c r="CE93">
        <f t="shared" si="70"/>
        <v>0</v>
      </c>
      <c r="CF93">
        <f t="shared" si="70"/>
        <v>0</v>
      </c>
      <c r="CG93">
        <f t="shared" si="70"/>
        <v>0</v>
      </c>
      <c r="CH93">
        <f t="shared" si="70"/>
        <v>0</v>
      </c>
      <c r="CI93">
        <f t="shared" si="70"/>
        <v>0</v>
      </c>
      <c r="CJ93">
        <f t="shared" si="70"/>
        <v>0</v>
      </c>
      <c r="CK93">
        <f t="shared" si="70"/>
        <v>0</v>
      </c>
      <c r="CL93">
        <f t="shared" si="70"/>
        <v>0</v>
      </c>
      <c r="CM93">
        <f t="shared" si="70"/>
        <v>0</v>
      </c>
      <c r="CN93">
        <f t="shared" si="70"/>
        <v>0</v>
      </c>
      <c r="CO93">
        <f t="shared" si="70"/>
        <v>0</v>
      </c>
      <c r="CP93">
        <f t="shared" si="70"/>
        <v>0</v>
      </c>
      <c r="CQ93">
        <f t="shared" si="70"/>
        <v>0</v>
      </c>
      <c r="CR93">
        <f t="shared" si="70"/>
        <v>0</v>
      </c>
      <c r="CS93">
        <f t="shared" si="71"/>
        <v>0</v>
      </c>
      <c r="CT93">
        <f t="shared" si="71"/>
        <v>0</v>
      </c>
      <c r="CU93">
        <f t="shared" si="71"/>
        <v>0</v>
      </c>
      <c r="CV93">
        <f t="shared" si="71"/>
        <v>0</v>
      </c>
      <c r="CW93">
        <f t="shared" si="71"/>
        <v>0</v>
      </c>
      <c r="CX93">
        <f t="shared" si="71"/>
        <v>0</v>
      </c>
      <c r="CY93">
        <f t="shared" si="71"/>
        <v>0</v>
      </c>
      <c r="CZ93">
        <f t="shared" si="71"/>
        <v>0</v>
      </c>
      <c r="DA93">
        <f t="shared" si="71"/>
        <v>0</v>
      </c>
      <c r="DB93">
        <f t="shared" si="71"/>
        <v>0</v>
      </c>
      <c r="DC93">
        <f t="shared" si="71"/>
        <v>0</v>
      </c>
      <c r="DD93">
        <f t="shared" si="71"/>
        <v>0</v>
      </c>
      <c r="DE93">
        <f t="shared" si="71"/>
        <v>0</v>
      </c>
      <c r="DF93">
        <f t="shared" si="71"/>
        <v>0</v>
      </c>
      <c r="DG93">
        <f t="shared" si="71"/>
        <v>0</v>
      </c>
      <c r="DH93">
        <f t="shared" si="71"/>
        <v>0</v>
      </c>
      <c r="DI93">
        <f t="shared" si="72"/>
        <v>0</v>
      </c>
      <c r="DJ93">
        <f t="shared" si="72"/>
        <v>0</v>
      </c>
      <c r="DK93">
        <f t="shared" si="72"/>
        <v>0</v>
      </c>
      <c r="DL93">
        <f t="shared" si="72"/>
        <v>0</v>
      </c>
      <c r="DM93">
        <f t="shared" si="72"/>
        <v>0</v>
      </c>
      <c r="DN93">
        <f t="shared" si="72"/>
        <v>0</v>
      </c>
      <c r="DO93">
        <f t="shared" si="72"/>
        <v>0</v>
      </c>
      <c r="DP93">
        <f t="shared" si="72"/>
        <v>0</v>
      </c>
      <c r="DQ93">
        <f t="shared" si="72"/>
        <v>0</v>
      </c>
      <c r="DR93">
        <f t="shared" si="72"/>
        <v>0</v>
      </c>
      <c r="DS93">
        <f t="shared" si="72"/>
        <v>0</v>
      </c>
      <c r="DT93">
        <f t="shared" si="72"/>
        <v>0</v>
      </c>
      <c r="DU93">
        <f t="shared" si="72"/>
        <v>0</v>
      </c>
      <c r="DV93">
        <f t="shared" si="72"/>
        <v>0</v>
      </c>
      <c r="DW93">
        <f t="shared" si="72"/>
        <v>0</v>
      </c>
      <c r="DX93">
        <f t="shared" si="72"/>
        <v>0</v>
      </c>
      <c r="DY93">
        <f t="shared" si="73"/>
        <v>0</v>
      </c>
      <c r="DZ93">
        <f t="shared" si="73"/>
        <v>0</v>
      </c>
      <c r="EA93">
        <f t="shared" si="73"/>
        <v>0</v>
      </c>
      <c r="EB93">
        <f t="shared" si="73"/>
        <v>0</v>
      </c>
      <c r="EC93">
        <f t="shared" si="73"/>
        <v>0</v>
      </c>
      <c r="ED93">
        <f t="shared" si="73"/>
        <v>0</v>
      </c>
      <c r="EE93">
        <f t="shared" si="73"/>
        <v>0</v>
      </c>
      <c r="EF93">
        <f t="shared" si="73"/>
        <v>0</v>
      </c>
      <c r="EG93">
        <f t="shared" si="73"/>
        <v>0</v>
      </c>
      <c r="EH93">
        <f t="shared" si="73"/>
        <v>0</v>
      </c>
      <c r="EI93">
        <f t="shared" si="73"/>
        <v>0</v>
      </c>
      <c r="EJ93">
        <f t="shared" si="73"/>
        <v>0</v>
      </c>
      <c r="EK93">
        <f t="shared" si="73"/>
        <v>0</v>
      </c>
      <c r="EL93">
        <f t="shared" si="73"/>
        <v>0</v>
      </c>
      <c r="EM93">
        <f t="shared" si="73"/>
        <v>0</v>
      </c>
      <c r="EN93">
        <f t="shared" si="73"/>
        <v>0</v>
      </c>
      <c r="EO93">
        <f t="shared" si="74"/>
        <v>0</v>
      </c>
      <c r="EP93">
        <f t="shared" si="74"/>
        <v>0</v>
      </c>
      <c r="EQ93">
        <f t="shared" si="74"/>
        <v>0</v>
      </c>
      <c r="ER93">
        <f t="shared" si="74"/>
        <v>0</v>
      </c>
      <c r="ES93">
        <f t="shared" si="74"/>
        <v>0</v>
      </c>
      <c r="ET93">
        <f t="shared" si="74"/>
        <v>0</v>
      </c>
      <c r="EU93">
        <f t="shared" si="74"/>
        <v>0</v>
      </c>
      <c r="EV93">
        <f t="shared" si="74"/>
        <v>0</v>
      </c>
      <c r="EW93">
        <f t="shared" si="74"/>
        <v>0</v>
      </c>
      <c r="EX93">
        <f t="shared" si="74"/>
        <v>0</v>
      </c>
      <c r="EY93">
        <f t="shared" si="74"/>
        <v>0</v>
      </c>
      <c r="EZ93">
        <f t="shared" si="74"/>
        <v>0</v>
      </c>
      <c r="FA93">
        <f t="shared" si="74"/>
        <v>0</v>
      </c>
      <c r="FB93">
        <f t="shared" si="74"/>
        <v>0</v>
      </c>
      <c r="FC93">
        <f t="shared" si="74"/>
        <v>0</v>
      </c>
      <c r="FD93">
        <f t="shared" si="74"/>
        <v>0</v>
      </c>
      <c r="FE93">
        <f t="shared" si="75"/>
        <v>0</v>
      </c>
      <c r="FF93">
        <f t="shared" si="75"/>
        <v>0</v>
      </c>
      <c r="FG93">
        <f t="shared" si="75"/>
        <v>0</v>
      </c>
      <c r="FH93">
        <f t="shared" si="75"/>
        <v>0</v>
      </c>
      <c r="FI93">
        <f t="shared" si="75"/>
        <v>0</v>
      </c>
      <c r="FJ93">
        <f t="shared" si="75"/>
        <v>0</v>
      </c>
      <c r="FK93">
        <f t="shared" si="75"/>
        <v>0</v>
      </c>
      <c r="FL93">
        <f t="shared" si="75"/>
        <v>0</v>
      </c>
      <c r="FM93">
        <f t="shared" si="75"/>
        <v>0</v>
      </c>
      <c r="FN93">
        <f t="shared" si="75"/>
        <v>0</v>
      </c>
      <c r="FO93">
        <f t="shared" si="75"/>
        <v>0</v>
      </c>
      <c r="FP93">
        <f t="shared" si="75"/>
        <v>0</v>
      </c>
      <c r="FQ93">
        <f t="shared" si="75"/>
        <v>0</v>
      </c>
      <c r="FR93">
        <f t="shared" si="75"/>
        <v>0</v>
      </c>
      <c r="FS93">
        <f t="shared" si="75"/>
        <v>0</v>
      </c>
      <c r="FT93">
        <f t="shared" si="75"/>
        <v>0</v>
      </c>
      <c r="FU93">
        <f t="shared" si="76"/>
        <v>0</v>
      </c>
      <c r="FV93">
        <f t="shared" si="76"/>
        <v>0</v>
      </c>
      <c r="FW93">
        <f t="shared" si="76"/>
        <v>0</v>
      </c>
      <c r="FX93">
        <f t="shared" si="76"/>
        <v>0</v>
      </c>
      <c r="FY93">
        <f t="shared" si="76"/>
        <v>0</v>
      </c>
      <c r="FZ93">
        <f t="shared" si="76"/>
        <v>0</v>
      </c>
      <c r="GA93">
        <f t="shared" si="76"/>
        <v>0</v>
      </c>
      <c r="GB93">
        <f t="shared" si="76"/>
        <v>0</v>
      </c>
      <c r="GC93">
        <f t="shared" si="76"/>
        <v>0</v>
      </c>
      <c r="GD93">
        <f t="shared" si="76"/>
        <v>0</v>
      </c>
      <c r="GE93">
        <f t="shared" si="76"/>
        <v>0</v>
      </c>
      <c r="GF93">
        <f t="shared" si="76"/>
        <v>0</v>
      </c>
      <c r="GG93">
        <f t="shared" si="76"/>
        <v>0</v>
      </c>
      <c r="GH93">
        <f t="shared" si="76"/>
        <v>0</v>
      </c>
      <c r="GI93">
        <f t="shared" si="76"/>
        <v>0</v>
      </c>
      <c r="GJ93">
        <f t="shared" si="76"/>
        <v>0</v>
      </c>
      <c r="GK93">
        <f t="shared" si="77"/>
        <v>0</v>
      </c>
      <c r="GL93">
        <f t="shared" si="77"/>
        <v>0</v>
      </c>
      <c r="GM93">
        <f t="shared" si="77"/>
        <v>0</v>
      </c>
      <c r="GN93">
        <f t="shared" si="77"/>
        <v>0</v>
      </c>
      <c r="GO93">
        <f t="shared" si="77"/>
        <v>0</v>
      </c>
      <c r="GP93">
        <f t="shared" si="77"/>
        <v>0</v>
      </c>
      <c r="GQ93">
        <f t="shared" si="77"/>
        <v>0</v>
      </c>
      <c r="GR93">
        <f t="shared" si="77"/>
        <v>0</v>
      </c>
      <c r="GS93">
        <f t="shared" si="77"/>
        <v>0</v>
      </c>
    </row>
    <row r="94" spans="1:201" x14ac:dyDescent="0.25">
      <c r="A94" s="2">
        <v>1933</v>
      </c>
      <c r="B94">
        <f t="shared" si="81"/>
        <v>0</v>
      </c>
      <c r="C94">
        <f t="shared" si="81"/>
        <v>0</v>
      </c>
      <c r="D94">
        <f t="shared" si="81"/>
        <v>0</v>
      </c>
      <c r="E94">
        <f t="shared" si="81"/>
        <v>0</v>
      </c>
      <c r="F94">
        <f t="shared" si="81"/>
        <v>0</v>
      </c>
      <c r="G94">
        <f t="shared" si="81"/>
        <v>0</v>
      </c>
      <c r="H94">
        <f t="shared" si="81"/>
        <v>0</v>
      </c>
      <c r="I94">
        <f t="shared" si="81"/>
        <v>0</v>
      </c>
      <c r="J94">
        <f t="shared" si="81"/>
        <v>0</v>
      </c>
      <c r="K94">
        <f t="shared" si="81"/>
        <v>0</v>
      </c>
      <c r="L94">
        <f t="shared" si="81"/>
        <v>0</v>
      </c>
      <c r="M94">
        <f t="shared" si="81"/>
        <v>0</v>
      </c>
      <c r="N94">
        <f t="shared" si="81"/>
        <v>0</v>
      </c>
      <c r="O94">
        <f t="shared" si="81"/>
        <v>0</v>
      </c>
      <c r="P94">
        <f t="shared" si="81"/>
        <v>0</v>
      </c>
      <c r="Q94">
        <f t="shared" si="81"/>
        <v>0</v>
      </c>
      <c r="R94">
        <f t="shared" si="79"/>
        <v>0</v>
      </c>
      <c r="S94">
        <f t="shared" si="79"/>
        <v>0</v>
      </c>
      <c r="T94">
        <f t="shared" si="79"/>
        <v>0</v>
      </c>
      <c r="U94">
        <f t="shared" si="79"/>
        <v>0</v>
      </c>
      <c r="V94">
        <f t="shared" si="79"/>
        <v>0</v>
      </c>
      <c r="W94">
        <f t="shared" si="79"/>
        <v>0</v>
      </c>
      <c r="X94">
        <f t="shared" si="79"/>
        <v>0</v>
      </c>
      <c r="Y94">
        <f t="shared" si="79"/>
        <v>0</v>
      </c>
      <c r="Z94">
        <f t="shared" si="79"/>
        <v>0</v>
      </c>
      <c r="AA94">
        <f t="shared" si="79"/>
        <v>0</v>
      </c>
      <c r="AB94">
        <f t="shared" si="79"/>
        <v>0</v>
      </c>
      <c r="AC94">
        <f t="shared" si="79"/>
        <v>0</v>
      </c>
      <c r="AD94">
        <f t="shared" si="79"/>
        <v>0</v>
      </c>
      <c r="AE94">
        <f t="shared" si="79"/>
        <v>0</v>
      </c>
      <c r="AF94">
        <f t="shared" si="78"/>
        <v>0</v>
      </c>
      <c r="AG94">
        <f t="shared" si="78"/>
        <v>0</v>
      </c>
      <c r="AH94">
        <f t="shared" si="78"/>
        <v>0</v>
      </c>
      <c r="AI94">
        <f t="shared" si="78"/>
        <v>0</v>
      </c>
      <c r="AJ94">
        <f t="shared" si="78"/>
        <v>0</v>
      </c>
      <c r="AK94">
        <f t="shared" si="78"/>
        <v>0</v>
      </c>
      <c r="AL94">
        <f t="shared" si="78"/>
        <v>0</v>
      </c>
      <c r="AM94">
        <f t="shared" si="78"/>
        <v>0</v>
      </c>
      <c r="AN94">
        <f t="shared" si="78"/>
        <v>0</v>
      </c>
      <c r="AO94">
        <f t="shared" si="78"/>
        <v>0</v>
      </c>
      <c r="AP94">
        <f t="shared" si="78"/>
        <v>0</v>
      </c>
      <c r="AQ94">
        <f t="shared" si="78"/>
        <v>0</v>
      </c>
      <c r="AR94">
        <f t="shared" si="78"/>
        <v>0</v>
      </c>
      <c r="AS94">
        <f t="shared" si="78"/>
        <v>0</v>
      </c>
      <c r="AT94">
        <f t="shared" si="78"/>
        <v>0</v>
      </c>
      <c r="AU94">
        <f t="shared" si="78"/>
        <v>0</v>
      </c>
      <c r="AV94">
        <f t="shared" si="80"/>
        <v>0</v>
      </c>
      <c r="AW94">
        <f t="shared" si="68"/>
        <v>0</v>
      </c>
      <c r="AX94">
        <f t="shared" si="68"/>
        <v>0</v>
      </c>
      <c r="AY94">
        <f t="shared" si="68"/>
        <v>0</v>
      </c>
      <c r="AZ94">
        <f t="shared" si="68"/>
        <v>0</v>
      </c>
      <c r="BA94">
        <f t="shared" si="68"/>
        <v>0</v>
      </c>
      <c r="BB94">
        <f t="shared" si="68"/>
        <v>0</v>
      </c>
      <c r="BC94">
        <f t="shared" si="68"/>
        <v>0</v>
      </c>
      <c r="BD94">
        <f t="shared" si="68"/>
        <v>0</v>
      </c>
      <c r="BE94">
        <f t="shared" si="68"/>
        <v>0</v>
      </c>
      <c r="BF94">
        <f t="shared" si="68"/>
        <v>0</v>
      </c>
      <c r="BG94">
        <f t="shared" si="68"/>
        <v>0</v>
      </c>
      <c r="BH94">
        <f t="shared" si="68"/>
        <v>0</v>
      </c>
      <c r="BI94">
        <f t="shared" si="68"/>
        <v>0</v>
      </c>
      <c r="BJ94">
        <f t="shared" si="68"/>
        <v>0</v>
      </c>
      <c r="BK94">
        <f t="shared" si="68"/>
        <v>0</v>
      </c>
      <c r="BL94">
        <f t="shared" si="68"/>
        <v>0</v>
      </c>
      <c r="BM94">
        <f t="shared" si="69"/>
        <v>0</v>
      </c>
      <c r="BN94">
        <f t="shared" si="69"/>
        <v>0</v>
      </c>
      <c r="BO94">
        <f t="shared" si="69"/>
        <v>0</v>
      </c>
      <c r="BP94">
        <f t="shared" si="69"/>
        <v>0</v>
      </c>
      <c r="BQ94">
        <f t="shared" si="69"/>
        <v>0</v>
      </c>
      <c r="BR94">
        <f t="shared" si="69"/>
        <v>0</v>
      </c>
      <c r="BS94">
        <f t="shared" si="69"/>
        <v>0</v>
      </c>
      <c r="BT94">
        <f t="shared" si="69"/>
        <v>0</v>
      </c>
      <c r="BU94">
        <f t="shared" si="69"/>
        <v>0</v>
      </c>
      <c r="BV94">
        <f t="shared" si="69"/>
        <v>0</v>
      </c>
      <c r="BW94">
        <f t="shared" si="69"/>
        <v>0</v>
      </c>
      <c r="BX94">
        <f t="shared" si="69"/>
        <v>0</v>
      </c>
      <c r="BY94">
        <f t="shared" si="69"/>
        <v>0</v>
      </c>
      <c r="BZ94">
        <f t="shared" si="69"/>
        <v>0</v>
      </c>
      <c r="CA94">
        <f t="shared" si="69"/>
        <v>0</v>
      </c>
      <c r="CB94">
        <f t="shared" si="69"/>
        <v>0</v>
      </c>
      <c r="CC94">
        <f t="shared" si="70"/>
        <v>0</v>
      </c>
      <c r="CD94">
        <f t="shared" si="70"/>
        <v>0</v>
      </c>
      <c r="CE94">
        <f t="shared" si="70"/>
        <v>0</v>
      </c>
      <c r="CF94">
        <f t="shared" si="70"/>
        <v>0</v>
      </c>
      <c r="CG94">
        <f t="shared" si="70"/>
        <v>0</v>
      </c>
      <c r="CH94">
        <f t="shared" si="70"/>
        <v>0</v>
      </c>
      <c r="CI94">
        <f t="shared" si="70"/>
        <v>0</v>
      </c>
      <c r="CJ94">
        <f t="shared" si="70"/>
        <v>0</v>
      </c>
      <c r="CK94">
        <f t="shared" si="70"/>
        <v>0</v>
      </c>
      <c r="CL94">
        <f t="shared" si="70"/>
        <v>0</v>
      </c>
      <c r="CM94">
        <f t="shared" si="70"/>
        <v>0</v>
      </c>
      <c r="CN94">
        <f t="shared" si="70"/>
        <v>0</v>
      </c>
      <c r="CO94">
        <f t="shared" si="70"/>
        <v>0</v>
      </c>
      <c r="CP94">
        <f t="shared" si="70"/>
        <v>0</v>
      </c>
      <c r="CQ94">
        <f t="shared" si="70"/>
        <v>0</v>
      </c>
      <c r="CR94">
        <f t="shared" si="70"/>
        <v>0</v>
      </c>
      <c r="CS94">
        <f t="shared" si="71"/>
        <v>0</v>
      </c>
      <c r="CT94">
        <f t="shared" si="71"/>
        <v>0</v>
      </c>
      <c r="CU94">
        <f t="shared" si="71"/>
        <v>0</v>
      </c>
      <c r="CV94">
        <f t="shared" si="71"/>
        <v>0</v>
      </c>
      <c r="CW94">
        <f t="shared" si="71"/>
        <v>0</v>
      </c>
      <c r="CX94">
        <f t="shared" si="71"/>
        <v>0</v>
      </c>
      <c r="CY94">
        <f t="shared" si="71"/>
        <v>0</v>
      </c>
      <c r="CZ94">
        <f t="shared" si="71"/>
        <v>0</v>
      </c>
      <c r="DA94">
        <f t="shared" si="71"/>
        <v>0</v>
      </c>
      <c r="DB94">
        <f t="shared" si="71"/>
        <v>0</v>
      </c>
      <c r="DC94">
        <f t="shared" si="71"/>
        <v>0</v>
      </c>
      <c r="DD94">
        <f t="shared" si="71"/>
        <v>0</v>
      </c>
      <c r="DE94">
        <f t="shared" si="71"/>
        <v>0</v>
      </c>
      <c r="DF94">
        <f t="shared" si="71"/>
        <v>0</v>
      </c>
      <c r="DG94">
        <f t="shared" si="71"/>
        <v>0</v>
      </c>
      <c r="DH94">
        <f t="shared" si="71"/>
        <v>0</v>
      </c>
      <c r="DI94">
        <f t="shared" si="72"/>
        <v>0</v>
      </c>
      <c r="DJ94">
        <f t="shared" si="72"/>
        <v>0</v>
      </c>
      <c r="DK94">
        <f t="shared" si="72"/>
        <v>0</v>
      </c>
      <c r="DL94">
        <f t="shared" si="72"/>
        <v>0</v>
      </c>
      <c r="DM94">
        <f t="shared" si="72"/>
        <v>0</v>
      </c>
      <c r="DN94">
        <f t="shared" si="72"/>
        <v>0</v>
      </c>
      <c r="DO94">
        <f t="shared" si="72"/>
        <v>0</v>
      </c>
      <c r="DP94">
        <f t="shared" si="72"/>
        <v>0</v>
      </c>
      <c r="DQ94">
        <f t="shared" si="72"/>
        <v>0</v>
      </c>
      <c r="DR94">
        <f t="shared" si="72"/>
        <v>0</v>
      </c>
      <c r="DS94">
        <f t="shared" si="72"/>
        <v>0</v>
      </c>
      <c r="DT94">
        <f t="shared" si="72"/>
        <v>0</v>
      </c>
      <c r="DU94">
        <f t="shared" si="72"/>
        <v>0</v>
      </c>
      <c r="DV94">
        <f t="shared" si="72"/>
        <v>0</v>
      </c>
      <c r="DW94">
        <f t="shared" si="72"/>
        <v>0</v>
      </c>
      <c r="DX94">
        <f t="shared" si="72"/>
        <v>0</v>
      </c>
      <c r="DY94">
        <f t="shared" si="73"/>
        <v>0</v>
      </c>
      <c r="DZ94">
        <f t="shared" si="73"/>
        <v>0</v>
      </c>
      <c r="EA94">
        <f t="shared" si="73"/>
        <v>0</v>
      </c>
      <c r="EB94">
        <f t="shared" si="73"/>
        <v>0</v>
      </c>
      <c r="EC94">
        <f t="shared" si="73"/>
        <v>0</v>
      </c>
      <c r="ED94">
        <f t="shared" si="73"/>
        <v>0</v>
      </c>
      <c r="EE94">
        <f t="shared" si="73"/>
        <v>0</v>
      </c>
      <c r="EF94">
        <f t="shared" si="73"/>
        <v>0</v>
      </c>
      <c r="EG94">
        <f t="shared" si="73"/>
        <v>0</v>
      </c>
      <c r="EH94">
        <f t="shared" si="73"/>
        <v>0</v>
      </c>
      <c r="EI94">
        <f t="shared" si="73"/>
        <v>0</v>
      </c>
      <c r="EJ94">
        <f t="shared" si="73"/>
        <v>0</v>
      </c>
      <c r="EK94">
        <f t="shared" si="73"/>
        <v>0</v>
      </c>
      <c r="EL94">
        <f t="shared" si="73"/>
        <v>0</v>
      </c>
      <c r="EM94">
        <f t="shared" si="73"/>
        <v>0</v>
      </c>
      <c r="EN94">
        <f t="shared" si="73"/>
        <v>0</v>
      </c>
      <c r="EO94">
        <f t="shared" si="74"/>
        <v>0</v>
      </c>
      <c r="EP94">
        <f t="shared" si="74"/>
        <v>0</v>
      </c>
      <c r="EQ94">
        <f t="shared" si="74"/>
        <v>0</v>
      </c>
      <c r="ER94">
        <f t="shared" si="74"/>
        <v>0</v>
      </c>
      <c r="ES94">
        <f t="shared" si="74"/>
        <v>0</v>
      </c>
      <c r="ET94">
        <f t="shared" si="74"/>
        <v>0</v>
      </c>
      <c r="EU94">
        <f t="shared" si="74"/>
        <v>0</v>
      </c>
      <c r="EV94">
        <f t="shared" si="74"/>
        <v>0</v>
      </c>
      <c r="EW94">
        <f t="shared" si="74"/>
        <v>0</v>
      </c>
      <c r="EX94">
        <f t="shared" si="74"/>
        <v>0</v>
      </c>
      <c r="EY94">
        <f t="shared" si="74"/>
        <v>0</v>
      </c>
      <c r="EZ94">
        <f t="shared" si="74"/>
        <v>0</v>
      </c>
      <c r="FA94">
        <f t="shared" si="74"/>
        <v>0</v>
      </c>
      <c r="FB94">
        <f t="shared" si="74"/>
        <v>0</v>
      </c>
      <c r="FC94">
        <f t="shared" si="74"/>
        <v>0</v>
      </c>
      <c r="FD94">
        <f t="shared" si="74"/>
        <v>0</v>
      </c>
      <c r="FE94">
        <f t="shared" si="75"/>
        <v>0</v>
      </c>
      <c r="FF94">
        <f t="shared" si="75"/>
        <v>0</v>
      </c>
      <c r="FG94">
        <f t="shared" si="75"/>
        <v>0</v>
      </c>
      <c r="FH94">
        <f t="shared" si="75"/>
        <v>0</v>
      </c>
      <c r="FI94">
        <f t="shared" si="75"/>
        <v>0</v>
      </c>
      <c r="FJ94">
        <f t="shared" si="75"/>
        <v>0</v>
      </c>
      <c r="FK94">
        <f t="shared" si="75"/>
        <v>0</v>
      </c>
      <c r="FL94">
        <f t="shared" si="75"/>
        <v>0</v>
      </c>
      <c r="FM94">
        <f t="shared" si="75"/>
        <v>0</v>
      </c>
      <c r="FN94">
        <f t="shared" si="75"/>
        <v>0</v>
      </c>
      <c r="FO94">
        <f t="shared" si="75"/>
        <v>0</v>
      </c>
      <c r="FP94">
        <f t="shared" si="75"/>
        <v>0</v>
      </c>
      <c r="FQ94">
        <f t="shared" si="75"/>
        <v>0</v>
      </c>
      <c r="FR94">
        <f t="shared" si="75"/>
        <v>0</v>
      </c>
      <c r="FS94">
        <f t="shared" si="75"/>
        <v>0</v>
      </c>
      <c r="FT94">
        <f t="shared" si="75"/>
        <v>0</v>
      </c>
      <c r="FU94">
        <f t="shared" si="76"/>
        <v>0</v>
      </c>
      <c r="FV94">
        <f t="shared" si="76"/>
        <v>0</v>
      </c>
      <c r="FW94">
        <f t="shared" si="76"/>
        <v>0</v>
      </c>
      <c r="FX94">
        <f t="shared" si="76"/>
        <v>0</v>
      </c>
      <c r="FY94">
        <f t="shared" si="76"/>
        <v>0</v>
      </c>
      <c r="FZ94">
        <f t="shared" si="76"/>
        <v>0</v>
      </c>
      <c r="GA94">
        <f t="shared" si="76"/>
        <v>0</v>
      </c>
      <c r="GB94">
        <f t="shared" si="76"/>
        <v>0</v>
      </c>
      <c r="GC94">
        <f t="shared" si="76"/>
        <v>0</v>
      </c>
      <c r="GD94">
        <f t="shared" si="76"/>
        <v>0</v>
      </c>
      <c r="GE94">
        <f t="shared" si="76"/>
        <v>0</v>
      </c>
      <c r="GF94">
        <f t="shared" si="76"/>
        <v>0</v>
      </c>
      <c r="GG94">
        <f t="shared" si="76"/>
        <v>0</v>
      </c>
      <c r="GH94">
        <f t="shared" si="76"/>
        <v>0</v>
      </c>
      <c r="GI94">
        <f t="shared" si="76"/>
        <v>0</v>
      </c>
      <c r="GJ94">
        <f t="shared" si="76"/>
        <v>0</v>
      </c>
      <c r="GK94">
        <f t="shared" si="77"/>
        <v>0</v>
      </c>
      <c r="GL94">
        <f t="shared" si="77"/>
        <v>0</v>
      </c>
      <c r="GM94">
        <f t="shared" si="77"/>
        <v>0</v>
      </c>
      <c r="GN94">
        <f t="shared" si="77"/>
        <v>0</v>
      </c>
      <c r="GO94">
        <f t="shared" si="77"/>
        <v>0</v>
      </c>
      <c r="GP94">
        <f t="shared" si="77"/>
        <v>0</v>
      </c>
      <c r="GQ94">
        <f t="shared" si="77"/>
        <v>0</v>
      </c>
      <c r="GR94">
        <f t="shared" si="77"/>
        <v>0</v>
      </c>
      <c r="GS94">
        <f t="shared" si="77"/>
        <v>0</v>
      </c>
    </row>
    <row r="95" spans="1:201" x14ac:dyDescent="0.25">
      <c r="A95" s="2">
        <v>1048</v>
      </c>
      <c r="B95">
        <f t="shared" si="81"/>
        <v>0</v>
      </c>
      <c r="C95">
        <f t="shared" si="81"/>
        <v>0</v>
      </c>
      <c r="D95">
        <f t="shared" si="81"/>
        <v>0</v>
      </c>
      <c r="E95">
        <f t="shared" si="81"/>
        <v>0</v>
      </c>
      <c r="F95">
        <f t="shared" si="81"/>
        <v>0</v>
      </c>
      <c r="G95">
        <f t="shared" si="81"/>
        <v>0</v>
      </c>
      <c r="H95">
        <f t="shared" si="81"/>
        <v>0</v>
      </c>
      <c r="I95">
        <f t="shared" si="81"/>
        <v>0</v>
      </c>
      <c r="J95">
        <f t="shared" si="81"/>
        <v>0</v>
      </c>
      <c r="K95">
        <f t="shared" si="81"/>
        <v>0</v>
      </c>
      <c r="L95">
        <f t="shared" si="81"/>
        <v>0</v>
      </c>
      <c r="M95">
        <f t="shared" si="81"/>
        <v>0</v>
      </c>
      <c r="N95">
        <f t="shared" si="81"/>
        <v>0</v>
      </c>
      <c r="O95">
        <f t="shared" si="81"/>
        <v>0</v>
      </c>
      <c r="P95">
        <f t="shared" si="81"/>
        <v>0</v>
      </c>
      <c r="Q95">
        <f t="shared" si="81"/>
        <v>0</v>
      </c>
      <c r="R95">
        <f t="shared" si="79"/>
        <v>0</v>
      </c>
      <c r="S95">
        <f t="shared" si="79"/>
        <v>0</v>
      </c>
      <c r="T95">
        <f t="shared" si="79"/>
        <v>0</v>
      </c>
      <c r="U95">
        <f t="shared" si="79"/>
        <v>0</v>
      </c>
      <c r="V95">
        <f t="shared" si="79"/>
        <v>0</v>
      </c>
      <c r="W95">
        <f t="shared" si="79"/>
        <v>0</v>
      </c>
      <c r="X95">
        <f t="shared" si="79"/>
        <v>0</v>
      </c>
      <c r="Y95">
        <f t="shared" si="79"/>
        <v>0</v>
      </c>
      <c r="Z95">
        <f t="shared" si="79"/>
        <v>0</v>
      </c>
      <c r="AA95">
        <f t="shared" si="79"/>
        <v>0</v>
      </c>
      <c r="AB95">
        <f t="shared" si="79"/>
        <v>0</v>
      </c>
      <c r="AC95">
        <f t="shared" si="79"/>
        <v>0</v>
      </c>
      <c r="AD95">
        <f t="shared" si="79"/>
        <v>0</v>
      </c>
      <c r="AE95">
        <f t="shared" si="79"/>
        <v>0</v>
      </c>
      <c r="AF95">
        <f t="shared" si="78"/>
        <v>0</v>
      </c>
      <c r="AG95">
        <f t="shared" si="78"/>
        <v>0</v>
      </c>
      <c r="AH95">
        <f t="shared" si="78"/>
        <v>0</v>
      </c>
      <c r="AI95">
        <f t="shared" si="78"/>
        <v>0</v>
      </c>
      <c r="AJ95">
        <f t="shared" si="78"/>
        <v>0</v>
      </c>
      <c r="AK95">
        <f t="shared" si="78"/>
        <v>0</v>
      </c>
      <c r="AL95">
        <f t="shared" si="78"/>
        <v>0</v>
      </c>
      <c r="AM95">
        <f t="shared" si="78"/>
        <v>0</v>
      </c>
      <c r="AN95">
        <f t="shared" si="78"/>
        <v>0</v>
      </c>
      <c r="AO95">
        <f t="shared" si="78"/>
        <v>0</v>
      </c>
      <c r="AP95">
        <f t="shared" si="78"/>
        <v>0</v>
      </c>
      <c r="AQ95">
        <f t="shared" si="78"/>
        <v>0</v>
      </c>
      <c r="AR95">
        <f t="shared" si="78"/>
        <v>0</v>
      </c>
      <c r="AS95">
        <f t="shared" si="78"/>
        <v>0</v>
      </c>
      <c r="AT95">
        <f t="shared" si="78"/>
        <v>0</v>
      </c>
      <c r="AU95">
        <f t="shared" si="78"/>
        <v>0</v>
      </c>
      <c r="AV95">
        <f t="shared" si="80"/>
        <v>0</v>
      </c>
      <c r="AW95">
        <f t="shared" si="68"/>
        <v>0</v>
      </c>
      <c r="AX95">
        <f t="shared" si="68"/>
        <v>0</v>
      </c>
      <c r="AY95">
        <f t="shared" si="68"/>
        <v>0</v>
      </c>
      <c r="AZ95">
        <f t="shared" si="68"/>
        <v>0</v>
      </c>
      <c r="BA95">
        <f t="shared" si="68"/>
        <v>0</v>
      </c>
      <c r="BB95">
        <f t="shared" si="68"/>
        <v>0</v>
      </c>
      <c r="BC95">
        <f t="shared" si="68"/>
        <v>0</v>
      </c>
      <c r="BD95">
        <f t="shared" si="68"/>
        <v>0</v>
      </c>
      <c r="BE95">
        <f t="shared" si="68"/>
        <v>0</v>
      </c>
      <c r="BF95">
        <f t="shared" si="68"/>
        <v>0</v>
      </c>
      <c r="BG95">
        <f t="shared" si="68"/>
        <v>0</v>
      </c>
      <c r="BH95">
        <f t="shared" si="68"/>
        <v>0</v>
      </c>
      <c r="BI95">
        <f t="shared" si="68"/>
        <v>0</v>
      </c>
      <c r="BJ95">
        <f t="shared" si="68"/>
        <v>0</v>
      </c>
      <c r="BK95">
        <f t="shared" si="68"/>
        <v>0</v>
      </c>
      <c r="BL95">
        <f t="shared" si="68"/>
        <v>0</v>
      </c>
      <c r="BM95">
        <f t="shared" si="69"/>
        <v>0</v>
      </c>
      <c r="BN95">
        <f t="shared" si="69"/>
        <v>0</v>
      </c>
      <c r="BO95">
        <f t="shared" si="69"/>
        <v>0</v>
      </c>
      <c r="BP95">
        <f t="shared" si="69"/>
        <v>0</v>
      </c>
      <c r="BQ95">
        <f t="shared" si="69"/>
        <v>0</v>
      </c>
      <c r="BR95">
        <f t="shared" si="69"/>
        <v>0</v>
      </c>
      <c r="BS95">
        <f t="shared" si="69"/>
        <v>0</v>
      </c>
      <c r="BT95">
        <f t="shared" si="69"/>
        <v>0</v>
      </c>
      <c r="BU95">
        <f t="shared" si="69"/>
        <v>0</v>
      </c>
      <c r="BV95">
        <f t="shared" si="69"/>
        <v>0</v>
      </c>
      <c r="BW95">
        <f t="shared" si="69"/>
        <v>0</v>
      </c>
      <c r="BX95">
        <f t="shared" si="69"/>
        <v>0</v>
      </c>
      <c r="BY95">
        <f t="shared" si="69"/>
        <v>0</v>
      </c>
      <c r="BZ95">
        <f t="shared" si="69"/>
        <v>0</v>
      </c>
      <c r="CA95">
        <f t="shared" si="69"/>
        <v>0</v>
      </c>
      <c r="CB95">
        <f t="shared" si="69"/>
        <v>0</v>
      </c>
      <c r="CC95">
        <f t="shared" si="70"/>
        <v>0</v>
      </c>
      <c r="CD95">
        <f t="shared" si="70"/>
        <v>0</v>
      </c>
      <c r="CE95">
        <f t="shared" si="70"/>
        <v>0</v>
      </c>
      <c r="CF95">
        <f t="shared" si="70"/>
        <v>0</v>
      </c>
      <c r="CG95">
        <f t="shared" si="70"/>
        <v>0</v>
      </c>
      <c r="CH95">
        <f t="shared" si="70"/>
        <v>0</v>
      </c>
      <c r="CI95">
        <f t="shared" si="70"/>
        <v>0</v>
      </c>
      <c r="CJ95">
        <f t="shared" si="70"/>
        <v>0</v>
      </c>
      <c r="CK95">
        <f t="shared" si="70"/>
        <v>0</v>
      </c>
      <c r="CL95">
        <f t="shared" si="70"/>
        <v>0</v>
      </c>
      <c r="CM95">
        <f t="shared" si="70"/>
        <v>0</v>
      </c>
      <c r="CN95">
        <f t="shared" si="70"/>
        <v>0</v>
      </c>
      <c r="CO95">
        <f t="shared" si="70"/>
        <v>0</v>
      </c>
      <c r="CP95">
        <f t="shared" si="70"/>
        <v>0</v>
      </c>
      <c r="CQ95">
        <f t="shared" si="70"/>
        <v>0</v>
      </c>
      <c r="CR95">
        <f t="shared" si="70"/>
        <v>0</v>
      </c>
      <c r="CS95">
        <f t="shared" si="71"/>
        <v>0</v>
      </c>
      <c r="CT95">
        <f t="shared" si="71"/>
        <v>0</v>
      </c>
      <c r="CU95">
        <f t="shared" si="71"/>
        <v>0</v>
      </c>
      <c r="CV95">
        <f t="shared" si="71"/>
        <v>0</v>
      </c>
      <c r="CW95">
        <f t="shared" si="71"/>
        <v>0</v>
      </c>
      <c r="CX95">
        <f t="shared" si="71"/>
        <v>0</v>
      </c>
      <c r="CY95">
        <f t="shared" si="71"/>
        <v>0</v>
      </c>
      <c r="CZ95">
        <f t="shared" si="71"/>
        <v>0</v>
      </c>
      <c r="DA95">
        <f t="shared" si="71"/>
        <v>0</v>
      </c>
      <c r="DB95">
        <f t="shared" si="71"/>
        <v>0</v>
      </c>
      <c r="DC95">
        <f t="shared" si="71"/>
        <v>0</v>
      </c>
      <c r="DD95">
        <f t="shared" si="71"/>
        <v>0</v>
      </c>
      <c r="DE95">
        <f t="shared" si="71"/>
        <v>0</v>
      </c>
      <c r="DF95">
        <f t="shared" si="71"/>
        <v>0</v>
      </c>
      <c r="DG95">
        <f t="shared" si="71"/>
        <v>0</v>
      </c>
      <c r="DH95">
        <f t="shared" si="71"/>
        <v>0</v>
      </c>
      <c r="DI95">
        <f t="shared" si="72"/>
        <v>0</v>
      </c>
      <c r="DJ95">
        <f t="shared" si="72"/>
        <v>0</v>
      </c>
      <c r="DK95">
        <f t="shared" si="72"/>
        <v>0</v>
      </c>
      <c r="DL95">
        <f t="shared" si="72"/>
        <v>0</v>
      </c>
      <c r="DM95">
        <f t="shared" si="72"/>
        <v>0</v>
      </c>
      <c r="DN95">
        <f t="shared" si="72"/>
        <v>0</v>
      </c>
      <c r="DO95">
        <f t="shared" si="72"/>
        <v>0</v>
      </c>
      <c r="DP95">
        <f t="shared" si="72"/>
        <v>0</v>
      </c>
      <c r="DQ95">
        <f t="shared" si="72"/>
        <v>0</v>
      </c>
      <c r="DR95">
        <f t="shared" si="72"/>
        <v>0</v>
      </c>
      <c r="DS95">
        <f t="shared" si="72"/>
        <v>0</v>
      </c>
      <c r="DT95">
        <f t="shared" si="72"/>
        <v>0</v>
      </c>
      <c r="DU95">
        <f t="shared" si="72"/>
        <v>0</v>
      </c>
      <c r="DV95">
        <f t="shared" si="72"/>
        <v>0</v>
      </c>
      <c r="DW95">
        <f t="shared" si="72"/>
        <v>0</v>
      </c>
      <c r="DX95">
        <f t="shared" si="72"/>
        <v>0</v>
      </c>
      <c r="DY95">
        <f t="shared" si="73"/>
        <v>0</v>
      </c>
      <c r="DZ95">
        <f t="shared" si="73"/>
        <v>0</v>
      </c>
      <c r="EA95">
        <f t="shared" si="73"/>
        <v>0</v>
      </c>
      <c r="EB95">
        <f t="shared" si="73"/>
        <v>0</v>
      </c>
      <c r="EC95">
        <f t="shared" si="73"/>
        <v>0</v>
      </c>
      <c r="ED95">
        <f t="shared" si="73"/>
        <v>0</v>
      </c>
      <c r="EE95">
        <f t="shared" si="73"/>
        <v>0</v>
      </c>
      <c r="EF95">
        <f t="shared" si="73"/>
        <v>0</v>
      </c>
      <c r="EG95">
        <f t="shared" si="73"/>
        <v>0</v>
      </c>
      <c r="EH95">
        <f t="shared" si="73"/>
        <v>0</v>
      </c>
      <c r="EI95">
        <f t="shared" si="73"/>
        <v>0</v>
      </c>
      <c r="EJ95">
        <f t="shared" si="73"/>
        <v>0</v>
      </c>
      <c r="EK95">
        <f t="shared" si="73"/>
        <v>0</v>
      </c>
      <c r="EL95">
        <f t="shared" si="73"/>
        <v>0</v>
      </c>
      <c r="EM95">
        <f t="shared" si="73"/>
        <v>0</v>
      </c>
      <c r="EN95">
        <f t="shared" si="73"/>
        <v>0</v>
      </c>
      <c r="EO95">
        <f t="shared" si="74"/>
        <v>0</v>
      </c>
      <c r="EP95">
        <f t="shared" si="74"/>
        <v>0</v>
      </c>
      <c r="EQ95">
        <f t="shared" si="74"/>
        <v>0</v>
      </c>
      <c r="ER95">
        <f t="shared" si="74"/>
        <v>0</v>
      </c>
      <c r="ES95">
        <f t="shared" si="74"/>
        <v>0</v>
      </c>
      <c r="ET95">
        <f t="shared" si="74"/>
        <v>0</v>
      </c>
      <c r="EU95">
        <f t="shared" si="74"/>
        <v>0</v>
      </c>
      <c r="EV95">
        <f t="shared" si="74"/>
        <v>0</v>
      </c>
      <c r="EW95">
        <f t="shared" si="74"/>
        <v>0</v>
      </c>
      <c r="EX95">
        <f t="shared" si="74"/>
        <v>0</v>
      </c>
      <c r="EY95">
        <f t="shared" si="74"/>
        <v>0</v>
      </c>
      <c r="EZ95">
        <f t="shared" si="74"/>
        <v>0</v>
      </c>
      <c r="FA95">
        <f t="shared" si="74"/>
        <v>0</v>
      </c>
      <c r="FB95">
        <f t="shared" si="74"/>
        <v>0</v>
      </c>
      <c r="FC95">
        <f t="shared" si="74"/>
        <v>0</v>
      </c>
      <c r="FD95">
        <f t="shared" si="74"/>
        <v>0</v>
      </c>
      <c r="FE95">
        <f t="shared" si="75"/>
        <v>0</v>
      </c>
      <c r="FF95">
        <f t="shared" si="75"/>
        <v>0</v>
      </c>
      <c r="FG95">
        <f t="shared" si="75"/>
        <v>0</v>
      </c>
      <c r="FH95">
        <f t="shared" si="75"/>
        <v>0</v>
      </c>
      <c r="FI95">
        <f t="shared" si="75"/>
        <v>0</v>
      </c>
      <c r="FJ95">
        <f t="shared" si="75"/>
        <v>0</v>
      </c>
      <c r="FK95">
        <f t="shared" si="75"/>
        <v>0</v>
      </c>
      <c r="FL95">
        <f t="shared" si="75"/>
        <v>0</v>
      </c>
      <c r="FM95">
        <f t="shared" si="75"/>
        <v>0</v>
      </c>
      <c r="FN95">
        <f t="shared" si="75"/>
        <v>0</v>
      </c>
      <c r="FO95">
        <f t="shared" si="75"/>
        <v>0</v>
      </c>
      <c r="FP95">
        <f t="shared" si="75"/>
        <v>0</v>
      </c>
      <c r="FQ95">
        <f t="shared" si="75"/>
        <v>0</v>
      </c>
      <c r="FR95">
        <f t="shared" si="75"/>
        <v>0</v>
      </c>
      <c r="FS95">
        <f t="shared" si="75"/>
        <v>0</v>
      </c>
      <c r="FT95">
        <f t="shared" si="75"/>
        <v>0</v>
      </c>
      <c r="FU95">
        <f t="shared" si="76"/>
        <v>0</v>
      </c>
      <c r="FV95">
        <f t="shared" si="76"/>
        <v>0</v>
      </c>
      <c r="FW95">
        <f t="shared" si="76"/>
        <v>0</v>
      </c>
      <c r="FX95">
        <f t="shared" si="76"/>
        <v>0</v>
      </c>
      <c r="FY95">
        <f t="shared" si="76"/>
        <v>0</v>
      </c>
      <c r="FZ95">
        <f t="shared" si="76"/>
        <v>0</v>
      </c>
      <c r="GA95">
        <f t="shared" si="76"/>
        <v>0</v>
      </c>
      <c r="GB95">
        <f t="shared" si="76"/>
        <v>0</v>
      </c>
      <c r="GC95">
        <f t="shared" si="76"/>
        <v>0</v>
      </c>
      <c r="GD95">
        <f t="shared" si="76"/>
        <v>0</v>
      </c>
      <c r="GE95">
        <f t="shared" si="76"/>
        <v>0</v>
      </c>
      <c r="GF95">
        <f t="shared" si="76"/>
        <v>0</v>
      </c>
      <c r="GG95">
        <f t="shared" si="76"/>
        <v>0</v>
      </c>
      <c r="GH95">
        <f t="shared" si="76"/>
        <v>0</v>
      </c>
      <c r="GI95">
        <f t="shared" si="76"/>
        <v>0</v>
      </c>
      <c r="GJ95">
        <f t="shared" si="76"/>
        <v>0</v>
      </c>
      <c r="GK95">
        <f t="shared" si="77"/>
        <v>0</v>
      </c>
      <c r="GL95">
        <f t="shared" si="77"/>
        <v>0</v>
      </c>
      <c r="GM95">
        <f t="shared" si="77"/>
        <v>0</v>
      </c>
      <c r="GN95">
        <f t="shared" si="77"/>
        <v>0</v>
      </c>
      <c r="GO95">
        <f t="shared" si="77"/>
        <v>0</v>
      </c>
      <c r="GP95">
        <f t="shared" si="77"/>
        <v>0</v>
      </c>
      <c r="GQ95">
        <f t="shared" si="77"/>
        <v>0</v>
      </c>
      <c r="GR95">
        <f t="shared" si="77"/>
        <v>0</v>
      </c>
      <c r="GS95">
        <f t="shared" si="77"/>
        <v>0</v>
      </c>
    </row>
    <row r="96" spans="1:201" x14ac:dyDescent="0.25">
      <c r="A96" s="2">
        <v>1851</v>
      </c>
      <c r="B96">
        <f t="shared" si="81"/>
        <v>0</v>
      </c>
      <c r="C96">
        <f t="shared" si="81"/>
        <v>0</v>
      </c>
      <c r="D96">
        <f t="shared" si="81"/>
        <v>0</v>
      </c>
      <c r="E96">
        <f t="shared" si="81"/>
        <v>0</v>
      </c>
      <c r="F96">
        <f t="shared" si="81"/>
        <v>0</v>
      </c>
      <c r="G96">
        <f t="shared" si="81"/>
        <v>0</v>
      </c>
      <c r="H96">
        <f t="shared" si="81"/>
        <v>0</v>
      </c>
      <c r="I96">
        <f t="shared" si="81"/>
        <v>0</v>
      </c>
      <c r="J96">
        <f t="shared" si="81"/>
        <v>0</v>
      </c>
      <c r="K96">
        <f t="shared" si="81"/>
        <v>0</v>
      </c>
      <c r="L96">
        <f t="shared" si="81"/>
        <v>0</v>
      </c>
      <c r="M96">
        <f t="shared" si="81"/>
        <v>0</v>
      </c>
      <c r="N96">
        <f t="shared" si="81"/>
        <v>0</v>
      </c>
      <c r="O96">
        <f t="shared" si="81"/>
        <v>0</v>
      </c>
      <c r="P96">
        <f t="shared" si="81"/>
        <v>0</v>
      </c>
      <c r="Q96">
        <f t="shared" si="81"/>
        <v>0</v>
      </c>
      <c r="R96">
        <f t="shared" si="79"/>
        <v>0</v>
      </c>
      <c r="S96">
        <f t="shared" si="79"/>
        <v>0</v>
      </c>
      <c r="T96">
        <f t="shared" si="79"/>
        <v>0</v>
      </c>
      <c r="U96">
        <f t="shared" si="79"/>
        <v>0</v>
      </c>
      <c r="V96">
        <f t="shared" si="79"/>
        <v>0</v>
      </c>
      <c r="W96">
        <f t="shared" si="79"/>
        <v>0</v>
      </c>
      <c r="X96">
        <f t="shared" si="79"/>
        <v>0</v>
      </c>
      <c r="Y96">
        <f t="shared" si="79"/>
        <v>0</v>
      </c>
      <c r="Z96">
        <f t="shared" si="79"/>
        <v>0</v>
      </c>
      <c r="AA96">
        <f t="shared" si="79"/>
        <v>0</v>
      </c>
      <c r="AB96">
        <f t="shared" si="79"/>
        <v>0</v>
      </c>
      <c r="AC96">
        <f t="shared" si="79"/>
        <v>0</v>
      </c>
      <c r="AD96">
        <f t="shared" si="79"/>
        <v>0</v>
      </c>
      <c r="AE96">
        <f t="shared" si="79"/>
        <v>0</v>
      </c>
      <c r="AF96">
        <f t="shared" si="78"/>
        <v>0</v>
      </c>
      <c r="AG96">
        <f t="shared" si="78"/>
        <v>0</v>
      </c>
      <c r="AH96">
        <f t="shared" si="78"/>
        <v>0</v>
      </c>
      <c r="AI96">
        <f t="shared" si="78"/>
        <v>0</v>
      </c>
      <c r="AJ96">
        <f t="shared" si="78"/>
        <v>0</v>
      </c>
      <c r="AK96">
        <f t="shared" si="78"/>
        <v>0</v>
      </c>
      <c r="AL96">
        <f t="shared" si="78"/>
        <v>0</v>
      </c>
      <c r="AM96">
        <f t="shared" si="78"/>
        <v>0</v>
      </c>
      <c r="AN96">
        <f t="shared" si="78"/>
        <v>0</v>
      </c>
      <c r="AO96">
        <f t="shared" si="78"/>
        <v>0</v>
      </c>
      <c r="AP96">
        <f t="shared" si="78"/>
        <v>0</v>
      </c>
      <c r="AQ96">
        <f t="shared" si="78"/>
        <v>0</v>
      </c>
      <c r="AR96">
        <f t="shared" si="78"/>
        <v>0</v>
      </c>
      <c r="AS96">
        <f t="shared" si="78"/>
        <v>0</v>
      </c>
      <c r="AT96">
        <f t="shared" si="78"/>
        <v>0</v>
      </c>
      <c r="AU96">
        <f t="shared" si="78"/>
        <v>0</v>
      </c>
      <c r="AV96">
        <f t="shared" si="80"/>
        <v>0</v>
      </c>
      <c r="AW96">
        <f t="shared" si="68"/>
        <v>0</v>
      </c>
      <c r="AX96">
        <f t="shared" si="68"/>
        <v>0</v>
      </c>
      <c r="AY96">
        <f t="shared" si="68"/>
        <v>0</v>
      </c>
      <c r="AZ96">
        <f t="shared" si="68"/>
        <v>0</v>
      </c>
      <c r="BA96">
        <f t="shared" si="68"/>
        <v>0</v>
      </c>
      <c r="BB96">
        <f t="shared" si="68"/>
        <v>0</v>
      </c>
      <c r="BC96">
        <f t="shared" si="68"/>
        <v>0</v>
      </c>
      <c r="BD96">
        <f t="shared" si="68"/>
        <v>0</v>
      </c>
      <c r="BE96">
        <f t="shared" si="68"/>
        <v>0</v>
      </c>
      <c r="BF96">
        <f t="shared" si="68"/>
        <v>0</v>
      </c>
      <c r="BG96">
        <f t="shared" si="68"/>
        <v>0</v>
      </c>
      <c r="BH96">
        <f t="shared" si="68"/>
        <v>0</v>
      </c>
      <c r="BI96">
        <f t="shared" si="68"/>
        <v>0</v>
      </c>
      <c r="BJ96">
        <f t="shared" si="68"/>
        <v>0</v>
      </c>
      <c r="BK96">
        <f t="shared" si="68"/>
        <v>0</v>
      </c>
      <c r="BL96">
        <f t="shared" si="68"/>
        <v>0</v>
      </c>
      <c r="BM96">
        <f t="shared" si="69"/>
        <v>0</v>
      </c>
      <c r="BN96">
        <f t="shared" si="69"/>
        <v>0</v>
      </c>
      <c r="BO96">
        <f t="shared" si="69"/>
        <v>0</v>
      </c>
      <c r="BP96">
        <f t="shared" si="69"/>
        <v>0</v>
      </c>
      <c r="BQ96">
        <f t="shared" si="69"/>
        <v>0</v>
      </c>
      <c r="BR96">
        <f t="shared" si="69"/>
        <v>0</v>
      </c>
      <c r="BS96">
        <f t="shared" si="69"/>
        <v>0</v>
      </c>
      <c r="BT96">
        <f t="shared" si="69"/>
        <v>0</v>
      </c>
      <c r="BU96">
        <f t="shared" si="69"/>
        <v>0</v>
      </c>
      <c r="BV96">
        <f t="shared" si="69"/>
        <v>0</v>
      </c>
      <c r="BW96">
        <f t="shared" si="69"/>
        <v>0</v>
      </c>
      <c r="BX96">
        <f t="shared" si="69"/>
        <v>0</v>
      </c>
      <c r="BY96">
        <f t="shared" si="69"/>
        <v>0</v>
      </c>
      <c r="BZ96">
        <f t="shared" si="69"/>
        <v>0</v>
      </c>
      <c r="CA96">
        <f t="shared" si="69"/>
        <v>0</v>
      </c>
      <c r="CB96">
        <f t="shared" si="69"/>
        <v>0</v>
      </c>
      <c r="CC96">
        <f t="shared" si="70"/>
        <v>0</v>
      </c>
      <c r="CD96">
        <f t="shared" si="70"/>
        <v>0</v>
      </c>
      <c r="CE96">
        <f t="shared" si="70"/>
        <v>0</v>
      </c>
      <c r="CF96">
        <f t="shared" si="70"/>
        <v>0</v>
      </c>
      <c r="CG96">
        <f t="shared" si="70"/>
        <v>0</v>
      </c>
      <c r="CH96">
        <f t="shared" si="70"/>
        <v>0</v>
      </c>
      <c r="CI96">
        <f t="shared" si="70"/>
        <v>0</v>
      </c>
      <c r="CJ96">
        <f t="shared" si="70"/>
        <v>0</v>
      </c>
      <c r="CK96">
        <f t="shared" si="70"/>
        <v>0</v>
      </c>
      <c r="CL96">
        <f t="shared" si="70"/>
        <v>0</v>
      </c>
      <c r="CM96">
        <f t="shared" si="70"/>
        <v>0</v>
      </c>
      <c r="CN96">
        <f t="shared" si="70"/>
        <v>0</v>
      </c>
      <c r="CO96">
        <f t="shared" si="70"/>
        <v>0</v>
      </c>
      <c r="CP96">
        <f t="shared" si="70"/>
        <v>0</v>
      </c>
      <c r="CQ96">
        <f t="shared" si="70"/>
        <v>0</v>
      </c>
      <c r="CR96">
        <f t="shared" si="70"/>
        <v>0</v>
      </c>
      <c r="CS96">
        <f t="shared" si="71"/>
        <v>0</v>
      </c>
      <c r="CT96">
        <f t="shared" si="71"/>
        <v>0</v>
      </c>
      <c r="CU96">
        <f t="shared" si="71"/>
        <v>0</v>
      </c>
      <c r="CV96">
        <f t="shared" si="71"/>
        <v>0</v>
      </c>
      <c r="CW96">
        <f t="shared" si="71"/>
        <v>0</v>
      </c>
      <c r="CX96">
        <f t="shared" si="71"/>
        <v>0</v>
      </c>
      <c r="CY96">
        <f t="shared" si="71"/>
        <v>0</v>
      </c>
      <c r="CZ96">
        <f t="shared" si="71"/>
        <v>0</v>
      </c>
      <c r="DA96">
        <f t="shared" si="71"/>
        <v>0</v>
      </c>
      <c r="DB96">
        <f t="shared" si="71"/>
        <v>0</v>
      </c>
      <c r="DC96">
        <f t="shared" si="71"/>
        <v>0</v>
      </c>
      <c r="DD96">
        <f t="shared" si="71"/>
        <v>0</v>
      </c>
      <c r="DE96">
        <f t="shared" si="71"/>
        <v>0</v>
      </c>
      <c r="DF96">
        <f t="shared" si="71"/>
        <v>0</v>
      </c>
      <c r="DG96">
        <f t="shared" si="71"/>
        <v>0</v>
      </c>
      <c r="DH96">
        <f t="shared" si="71"/>
        <v>0</v>
      </c>
      <c r="DI96">
        <f t="shared" si="72"/>
        <v>0</v>
      </c>
      <c r="DJ96">
        <f t="shared" si="72"/>
        <v>0</v>
      </c>
      <c r="DK96">
        <f t="shared" si="72"/>
        <v>0</v>
      </c>
      <c r="DL96">
        <f t="shared" si="72"/>
        <v>0</v>
      </c>
      <c r="DM96">
        <f t="shared" si="72"/>
        <v>0</v>
      </c>
      <c r="DN96">
        <f t="shared" si="72"/>
        <v>0</v>
      </c>
      <c r="DO96">
        <f t="shared" si="72"/>
        <v>0</v>
      </c>
      <c r="DP96">
        <f t="shared" si="72"/>
        <v>0</v>
      </c>
      <c r="DQ96">
        <f t="shared" si="72"/>
        <v>0</v>
      </c>
      <c r="DR96">
        <f t="shared" si="72"/>
        <v>0</v>
      </c>
      <c r="DS96">
        <f t="shared" si="72"/>
        <v>0</v>
      </c>
      <c r="DT96">
        <f t="shared" si="72"/>
        <v>0</v>
      </c>
      <c r="DU96">
        <f t="shared" si="72"/>
        <v>0</v>
      </c>
      <c r="DV96">
        <f t="shared" si="72"/>
        <v>0</v>
      </c>
      <c r="DW96">
        <f t="shared" si="72"/>
        <v>0</v>
      </c>
      <c r="DX96">
        <f t="shared" si="72"/>
        <v>0</v>
      </c>
      <c r="DY96">
        <f t="shared" si="73"/>
        <v>0</v>
      </c>
      <c r="DZ96">
        <f t="shared" si="73"/>
        <v>0</v>
      </c>
      <c r="EA96">
        <f t="shared" si="73"/>
        <v>0</v>
      </c>
      <c r="EB96">
        <f t="shared" si="73"/>
        <v>0</v>
      </c>
      <c r="EC96">
        <f t="shared" si="73"/>
        <v>0</v>
      </c>
      <c r="ED96">
        <f t="shared" si="73"/>
        <v>0</v>
      </c>
      <c r="EE96">
        <f t="shared" si="73"/>
        <v>0</v>
      </c>
      <c r="EF96">
        <f t="shared" si="73"/>
        <v>0</v>
      </c>
      <c r="EG96">
        <f t="shared" si="73"/>
        <v>0</v>
      </c>
      <c r="EH96">
        <f t="shared" si="73"/>
        <v>0</v>
      </c>
      <c r="EI96">
        <f t="shared" si="73"/>
        <v>0</v>
      </c>
      <c r="EJ96">
        <f t="shared" si="73"/>
        <v>0</v>
      </c>
      <c r="EK96">
        <f t="shared" si="73"/>
        <v>0</v>
      </c>
      <c r="EL96">
        <f t="shared" si="73"/>
        <v>0</v>
      </c>
      <c r="EM96">
        <f t="shared" si="73"/>
        <v>0</v>
      </c>
      <c r="EN96">
        <f t="shared" si="73"/>
        <v>0</v>
      </c>
      <c r="EO96">
        <f t="shared" si="74"/>
        <v>0</v>
      </c>
      <c r="EP96">
        <f t="shared" si="74"/>
        <v>0</v>
      </c>
      <c r="EQ96">
        <f t="shared" si="74"/>
        <v>0</v>
      </c>
      <c r="ER96">
        <f t="shared" si="74"/>
        <v>0</v>
      </c>
      <c r="ES96">
        <f t="shared" si="74"/>
        <v>0</v>
      </c>
      <c r="ET96">
        <f t="shared" si="74"/>
        <v>0</v>
      </c>
      <c r="EU96">
        <f t="shared" si="74"/>
        <v>0</v>
      </c>
      <c r="EV96">
        <f t="shared" si="74"/>
        <v>0</v>
      </c>
      <c r="EW96">
        <f t="shared" si="74"/>
        <v>0</v>
      </c>
      <c r="EX96">
        <f t="shared" si="74"/>
        <v>0</v>
      </c>
      <c r="EY96">
        <f t="shared" si="74"/>
        <v>0</v>
      </c>
      <c r="EZ96">
        <f t="shared" si="74"/>
        <v>0</v>
      </c>
      <c r="FA96">
        <f t="shared" si="74"/>
        <v>0</v>
      </c>
      <c r="FB96">
        <f t="shared" si="74"/>
        <v>0</v>
      </c>
      <c r="FC96">
        <f t="shared" si="74"/>
        <v>0</v>
      </c>
      <c r="FD96">
        <f t="shared" si="74"/>
        <v>0</v>
      </c>
      <c r="FE96">
        <f t="shared" si="75"/>
        <v>0</v>
      </c>
      <c r="FF96">
        <f t="shared" si="75"/>
        <v>0</v>
      </c>
      <c r="FG96">
        <f t="shared" si="75"/>
        <v>0</v>
      </c>
      <c r="FH96">
        <f t="shared" si="75"/>
        <v>0</v>
      </c>
      <c r="FI96">
        <f t="shared" si="75"/>
        <v>0</v>
      </c>
      <c r="FJ96">
        <f t="shared" si="75"/>
        <v>0</v>
      </c>
      <c r="FK96">
        <f t="shared" si="75"/>
        <v>0</v>
      </c>
      <c r="FL96">
        <f t="shared" si="75"/>
        <v>0</v>
      </c>
      <c r="FM96">
        <f t="shared" si="75"/>
        <v>0</v>
      </c>
      <c r="FN96">
        <f t="shared" si="75"/>
        <v>0</v>
      </c>
      <c r="FO96">
        <f t="shared" si="75"/>
        <v>0</v>
      </c>
      <c r="FP96">
        <f t="shared" si="75"/>
        <v>0</v>
      </c>
      <c r="FQ96">
        <f t="shared" si="75"/>
        <v>0</v>
      </c>
      <c r="FR96">
        <f t="shared" si="75"/>
        <v>0</v>
      </c>
      <c r="FS96">
        <f t="shared" si="75"/>
        <v>0</v>
      </c>
      <c r="FT96">
        <f t="shared" si="75"/>
        <v>0</v>
      </c>
      <c r="FU96">
        <f t="shared" si="76"/>
        <v>0</v>
      </c>
      <c r="FV96">
        <f t="shared" si="76"/>
        <v>0</v>
      </c>
      <c r="FW96">
        <f t="shared" si="76"/>
        <v>0</v>
      </c>
      <c r="FX96">
        <f t="shared" si="76"/>
        <v>0</v>
      </c>
      <c r="FY96">
        <f t="shared" si="76"/>
        <v>0</v>
      </c>
      <c r="FZ96">
        <f t="shared" si="76"/>
        <v>0</v>
      </c>
      <c r="GA96">
        <f t="shared" si="76"/>
        <v>0</v>
      </c>
      <c r="GB96">
        <f t="shared" si="76"/>
        <v>0</v>
      </c>
      <c r="GC96">
        <f t="shared" si="76"/>
        <v>0</v>
      </c>
      <c r="GD96">
        <f t="shared" si="76"/>
        <v>0</v>
      </c>
      <c r="GE96">
        <f t="shared" si="76"/>
        <v>0</v>
      </c>
      <c r="GF96">
        <f t="shared" si="76"/>
        <v>0</v>
      </c>
      <c r="GG96">
        <f t="shared" si="76"/>
        <v>0</v>
      </c>
      <c r="GH96">
        <f t="shared" si="76"/>
        <v>0</v>
      </c>
      <c r="GI96">
        <f t="shared" si="76"/>
        <v>0</v>
      </c>
      <c r="GJ96">
        <f t="shared" si="76"/>
        <v>0</v>
      </c>
      <c r="GK96">
        <f t="shared" si="77"/>
        <v>0</v>
      </c>
      <c r="GL96">
        <f t="shared" si="77"/>
        <v>0</v>
      </c>
      <c r="GM96">
        <f t="shared" si="77"/>
        <v>0</v>
      </c>
      <c r="GN96">
        <f t="shared" si="77"/>
        <v>0</v>
      </c>
      <c r="GO96">
        <f t="shared" si="77"/>
        <v>0</v>
      </c>
      <c r="GP96">
        <f t="shared" si="77"/>
        <v>0</v>
      </c>
      <c r="GQ96">
        <f t="shared" si="77"/>
        <v>0</v>
      </c>
      <c r="GR96">
        <f t="shared" si="77"/>
        <v>0</v>
      </c>
      <c r="GS96">
        <f t="shared" si="77"/>
        <v>0</v>
      </c>
    </row>
    <row r="97" spans="1:201" x14ac:dyDescent="0.25">
      <c r="A97" s="2">
        <v>2005</v>
      </c>
      <c r="B97">
        <f t="shared" si="81"/>
        <v>0</v>
      </c>
      <c r="C97">
        <f t="shared" si="81"/>
        <v>0</v>
      </c>
      <c r="D97">
        <f t="shared" si="81"/>
        <v>0</v>
      </c>
      <c r="E97">
        <f t="shared" si="81"/>
        <v>0</v>
      </c>
      <c r="F97">
        <f t="shared" si="81"/>
        <v>0</v>
      </c>
      <c r="G97">
        <f t="shared" si="81"/>
        <v>0</v>
      </c>
      <c r="H97">
        <f t="shared" si="81"/>
        <v>0</v>
      </c>
      <c r="I97">
        <f t="shared" si="81"/>
        <v>0</v>
      </c>
      <c r="J97">
        <f t="shared" si="81"/>
        <v>0</v>
      </c>
      <c r="K97">
        <f t="shared" si="81"/>
        <v>0</v>
      </c>
      <c r="L97">
        <f t="shared" si="81"/>
        <v>0</v>
      </c>
      <c r="M97">
        <f t="shared" si="81"/>
        <v>0</v>
      </c>
      <c r="N97">
        <f t="shared" si="81"/>
        <v>0</v>
      </c>
      <c r="O97">
        <f t="shared" si="81"/>
        <v>0</v>
      </c>
      <c r="P97">
        <f t="shared" si="81"/>
        <v>0</v>
      </c>
      <c r="Q97">
        <f t="shared" si="81"/>
        <v>0</v>
      </c>
      <c r="R97">
        <f t="shared" si="79"/>
        <v>0</v>
      </c>
      <c r="S97">
        <f t="shared" si="79"/>
        <v>0</v>
      </c>
      <c r="T97">
        <f t="shared" si="79"/>
        <v>0</v>
      </c>
      <c r="U97">
        <f t="shared" si="79"/>
        <v>0</v>
      </c>
      <c r="V97">
        <f t="shared" si="79"/>
        <v>0</v>
      </c>
      <c r="W97">
        <f t="shared" si="79"/>
        <v>0</v>
      </c>
      <c r="X97">
        <f t="shared" si="79"/>
        <v>0</v>
      </c>
      <c r="Y97">
        <f t="shared" si="79"/>
        <v>0</v>
      </c>
      <c r="Z97">
        <f t="shared" si="79"/>
        <v>0</v>
      </c>
      <c r="AA97">
        <f t="shared" si="79"/>
        <v>0</v>
      </c>
      <c r="AB97">
        <f t="shared" si="79"/>
        <v>0</v>
      </c>
      <c r="AC97">
        <f t="shared" si="79"/>
        <v>0</v>
      </c>
      <c r="AD97">
        <f t="shared" si="79"/>
        <v>0</v>
      </c>
      <c r="AE97">
        <f t="shared" si="79"/>
        <v>0</v>
      </c>
      <c r="AF97">
        <f t="shared" si="78"/>
        <v>0</v>
      </c>
      <c r="AG97">
        <f t="shared" si="78"/>
        <v>0</v>
      </c>
      <c r="AH97">
        <f t="shared" si="78"/>
        <v>0</v>
      </c>
      <c r="AI97">
        <f t="shared" si="78"/>
        <v>0</v>
      </c>
      <c r="AJ97">
        <f t="shared" si="78"/>
        <v>0</v>
      </c>
      <c r="AK97">
        <f t="shared" si="78"/>
        <v>0</v>
      </c>
      <c r="AL97">
        <f t="shared" si="78"/>
        <v>0</v>
      </c>
      <c r="AM97">
        <f t="shared" si="78"/>
        <v>0</v>
      </c>
      <c r="AN97">
        <f t="shared" si="78"/>
        <v>0</v>
      </c>
      <c r="AO97">
        <f t="shared" si="78"/>
        <v>0</v>
      </c>
      <c r="AP97">
        <f t="shared" si="78"/>
        <v>0</v>
      </c>
      <c r="AQ97">
        <f t="shared" si="78"/>
        <v>0</v>
      </c>
      <c r="AR97">
        <f t="shared" si="78"/>
        <v>0</v>
      </c>
      <c r="AS97">
        <f t="shared" si="78"/>
        <v>0</v>
      </c>
      <c r="AT97">
        <f t="shared" si="78"/>
        <v>0</v>
      </c>
      <c r="AU97">
        <f t="shared" si="78"/>
        <v>0</v>
      </c>
      <c r="AV97">
        <f t="shared" si="80"/>
        <v>0</v>
      </c>
      <c r="AW97">
        <f t="shared" si="68"/>
        <v>0</v>
      </c>
      <c r="AX97">
        <f t="shared" si="68"/>
        <v>0</v>
      </c>
      <c r="AY97">
        <f t="shared" si="68"/>
        <v>0</v>
      </c>
      <c r="AZ97">
        <f t="shared" si="68"/>
        <v>0</v>
      </c>
      <c r="BA97">
        <f t="shared" si="68"/>
        <v>0</v>
      </c>
      <c r="BB97">
        <f t="shared" si="68"/>
        <v>0</v>
      </c>
      <c r="BC97">
        <f t="shared" si="68"/>
        <v>0</v>
      </c>
      <c r="BD97">
        <f t="shared" si="68"/>
        <v>0</v>
      </c>
      <c r="BE97">
        <f t="shared" si="68"/>
        <v>0</v>
      </c>
      <c r="BF97">
        <f t="shared" si="68"/>
        <v>0</v>
      </c>
      <c r="BG97">
        <f t="shared" si="68"/>
        <v>0</v>
      </c>
      <c r="BH97">
        <f t="shared" si="68"/>
        <v>0</v>
      </c>
      <c r="BI97">
        <f t="shared" si="68"/>
        <v>0</v>
      </c>
      <c r="BJ97">
        <f t="shared" si="68"/>
        <v>0</v>
      </c>
      <c r="BK97">
        <f t="shared" si="68"/>
        <v>0</v>
      </c>
      <c r="BL97">
        <f t="shared" si="68"/>
        <v>0</v>
      </c>
      <c r="BM97">
        <f t="shared" si="69"/>
        <v>0</v>
      </c>
      <c r="BN97">
        <f t="shared" si="69"/>
        <v>0</v>
      </c>
      <c r="BO97">
        <f t="shared" si="69"/>
        <v>0</v>
      </c>
      <c r="BP97">
        <f t="shared" si="69"/>
        <v>0</v>
      </c>
      <c r="BQ97">
        <f t="shared" si="69"/>
        <v>0</v>
      </c>
      <c r="BR97">
        <f t="shared" si="69"/>
        <v>0</v>
      </c>
      <c r="BS97">
        <f t="shared" si="69"/>
        <v>0</v>
      </c>
      <c r="BT97">
        <f t="shared" si="69"/>
        <v>0</v>
      </c>
      <c r="BU97">
        <f t="shared" si="69"/>
        <v>0</v>
      </c>
      <c r="BV97">
        <f t="shared" si="69"/>
        <v>0</v>
      </c>
      <c r="BW97">
        <f t="shared" si="69"/>
        <v>0</v>
      </c>
      <c r="BX97">
        <f t="shared" si="69"/>
        <v>0</v>
      </c>
      <c r="BY97">
        <f t="shared" si="69"/>
        <v>0</v>
      </c>
      <c r="BZ97">
        <f t="shared" si="69"/>
        <v>0</v>
      </c>
      <c r="CA97">
        <f t="shared" si="69"/>
        <v>0</v>
      </c>
      <c r="CB97">
        <f t="shared" si="69"/>
        <v>0</v>
      </c>
      <c r="CC97">
        <f t="shared" si="70"/>
        <v>0</v>
      </c>
      <c r="CD97">
        <f t="shared" si="70"/>
        <v>0</v>
      </c>
      <c r="CE97">
        <f t="shared" si="70"/>
        <v>0</v>
      </c>
      <c r="CF97">
        <f t="shared" si="70"/>
        <v>0</v>
      </c>
      <c r="CG97">
        <f t="shared" si="70"/>
        <v>0</v>
      </c>
      <c r="CH97">
        <f t="shared" si="70"/>
        <v>0</v>
      </c>
      <c r="CI97">
        <f t="shared" si="70"/>
        <v>0</v>
      </c>
      <c r="CJ97">
        <f t="shared" si="70"/>
        <v>0</v>
      </c>
      <c r="CK97">
        <f t="shared" si="70"/>
        <v>0</v>
      </c>
      <c r="CL97">
        <f t="shared" si="70"/>
        <v>0</v>
      </c>
      <c r="CM97">
        <f t="shared" si="70"/>
        <v>0</v>
      </c>
      <c r="CN97">
        <f t="shared" si="70"/>
        <v>0</v>
      </c>
      <c r="CO97">
        <f t="shared" si="70"/>
        <v>0</v>
      </c>
      <c r="CP97">
        <f t="shared" si="70"/>
        <v>0</v>
      </c>
      <c r="CQ97">
        <f t="shared" si="70"/>
        <v>0</v>
      </c>
      <c r="CR97">
        <f t="shared" si="70"/>
        <v>0</v>
      </c>
      <c r="CS97">
        <f t="shared" si="71"/>
        <v>0</v>
      </c>
      <c r="CT97">
        <f t="shared" si="71"/>
        <v>0</v>
      </c>
      <c r="CU97">
        <f t="shared" si="71"/>
        <v>0</v>
      </c>
      <c r="CV97">
        <f t="shared" si="71"/>
        <v>0</v>
      </c>
      <c r="CW97">
        <f t="shared" si="71"/>
        <v>0</v>
      </c>
      <c r="CX97">
        <f t="shared" si="71"/>
        <v>0</v>
      </c>
      <c r="CY97">
        <f t="shared" si="71"/>
        <v>0</v>
      </c>
      <c r="CZ97">
        <f t="shared" si="71"/>
        <v>0</v>
      </c>
      <c r="DA97">
        <f t="shared" si="71"/>
        <v>0</v>
      </c>
      <c r="DB97">
        <f t="shared" si="71"/>
        <v>0</v>
      </c>
      <c r="DC97">
        <f t="shared" si="71"/>
        <v>0</v>
      </c>
      <c r="DD97">
        <f t="shared" si="71"/>
        <v>0</v>
      </c>
      <c r="DE97">
        <f t="shared" si="71"/>
        <v>0</v>
      </c>
      <c r="DF97">
        <f t="shared" si="71"/>
        <v>0</v>
      </c>
      <c r="DG97">
        <f t="shared" si="71"/>
        <v>0</v>
      </c>
      <c r="DH97">
        <f t="shared" si="71"/>
        <v>0</v>
      </c>
      <c r="DI97">
        <f t="shared" si="72"/>
        <v>0</v>
      </c>
      <c r="DJ97">
        <f t="shared" si="72"/>
        <v>0</v>
      </c>
      <c r="DK97">
        <f t="shared" si="72"/>
        <v>0</v>
      </c>
      <c r="DL97">
        <f t="shared" si="72"/>
        <v>0</v>
      </c>
      <c r="DM97">
        <f t="shared" si="72"/>
        <v>0</v>
      </c>
      <c r="DN97">
        <f t="shared" si="72"/>
        <v>0</v>
      </c>
      <c r="DO97">
        <f t="shared" si="72"/>
        <v>0</v>
      </c>
      <c r="DP97">
        <f t="shared" si="72"/>
        <v>0</v>
      </c>
      <c r="DQ97">
        <f t="shared" si="72"/>
        <v>0</v>
      </c>
      <c r="DR97">
        <f t="shared" si="72"/>
        <v>0</v>
      </c>
      <c r="DS97">
        <f t="shared" si="72"/>
        <v>0</v>
      </c>
      <c r="DT97">
        <f t="shared" si="72"/>
        <v>0</v>
      </c>
      <c r="DU97">
        <f t="shared" si="72"/>
        <v>0</v>
      </c>
      <c r="DV97">
        <f t="shared" si="72"/>
        <v>0</v>
      </c>
      <c r="DW97">
        <f t="shared" si="72"/>
        <v>0</v>
      </c>
      <c r="DX97">
        <f t="shared" si="72"/>
        <v>0</v>
      </c>
      <c r="DY97">
        <f t="shared" si="73"/>
        <v>0</v>
      </c>
      <c r="DZ97">
        <f t="shared" si="73"/>
        <v>0</v>
      </c>
      <c r="EA97">
        <f t="shared" si="73"/>
        <v>0</v>
      </c>
      <c r="EB97">
        <f t="shared" si="73"/>
        <v>0</v>
      </c>
      <c r="EC97">
        <f t="shared" si="73"/>
        <v>0</v>
      </c>
      <c r="ED97">
        <f t="shared" si="73"/>
        <v>0</v>
      </c>
      <c r="EE97">
        <f t="shared" si="73"/>
        <v>0</v>
      </c>
      <c r="EF97">
        <f t="shared" si="73"/>
        <v>0</v>
      </c>
      <c r="EG97">
        <f t="shared" si="73"/>
        <v>0</v>
      </c>
      <c r="EH97">
        <f t="shared" si="73"/>
        <v>0</v>
      </c>
      <c r="EI97">
        <f t="shared" si="73"/>
        <v>0</v>
      </c>
      <c r="EJ97">
        <f t="shared" si="73"/>
        <v>0</v>
      </c>
      <c r="EK97">
        <f t="shared" si="73"/>
        <v>0</v>
      </c>
      <c r="EL97">
        <f t="shared" si="73"/>
        <v>0</v>
      </c>
      <c r="EM97">
        <f t="shared" si="73"/>
        <v>0</v>
      </c>
      <c r="EN97">
        <f t="shared" si="73"/>
        <v>0</v>
      </c>
      <c r="EO97">
        <f t="shared" si="74"/>
        <v>0</v>
      </c>
      <c r="EP97">
        <f t="shared" si="74"/>
        <v>0</v>
      </c>
      <c r="EQ97">
        <f t="shared" si="74"/>
        <v>0</v>
      </c>
      <c r="ER97">
        <f t="shared" si="74"/>
        <v>0</v>
      </c>
      <c r="ES97">
        <f t="shared" si="74"/>
        <v>0</v>
      </c>
      <c r="ET97">
        <f t="shared" si="74"/>
        <v>0</v>
      </c>
      <c r="EU97">
        <f t="shared" si="74"/>
        <v>0</v>
      </c>
      <c r="EV97">
        <f t="shared" si="74"/>
        <v>0</v>
      </c>
      <c r="EW97">
        <f t="shared" si="74"/>
        <v>0</v>
      </c>
      <c r="EX97">
        <f t="shared" si="74"/>
        <v>0</v>
      </c>
      <c r="EY97">
        <f t="shared" si="74"/>
        <v>0</v>
      </c>
      <c r="EZ97">
        <f t="shared" si="74"/>
        <v>0</v>
      </c>
      <c r="FA97">
        <f t="shared" si="74"/>
        <v>0</v>
      </c>
      <c r="FB97">
        <f t="shared" si="74"/>
        <v>0</v>
      </c>
      <c r="FC97">
        <f t="shared" si="74"/>
        <v>0</v>
      </c>
      <c r="FD97">
        <f t="shared" si="74"/>
        <v>0</v>
      </c>
      <c r="FE97">
        <f t="shared" si="75"/>
        <v>0</v>
      </c>
      <c r="FF97">
        <f t="shared" si="75"/>
        <v>0</v>
      </c>
      <c r="FG97">
        <f t="shared" si="75"/>
        <v>0</v>
      </c>
      <c r="FH97">
        <f t="shared" si="75"/>
        <v>0</v>
      </c>
      <c r="FI97">
        <f t="shared" si="75"/>
        <v>0</v>
      </c>
      <c r="FJ97">
        <f t="shared" si="75"/>
        <v>0</v>
      </c>
      <c r="FK97">
        <f t="shared" si="75"/>
        <v>0</v>
      </c>
      <c r="FL97">
        <f t="shared" si="75"/>
        <v>0</v>
      </c>
      <c r="FM97">
        <f t="shared" si="75"/>
        <v>0</v>
      </c>
      <c r="FN97">
        <f t="shared" si="75"/>
        <v>0</v>
      </c>
      <c r="FO97">
        <f t="shared" si="75"/>
        <v>0</v>
      </c>
      <c r="FP97">
        <f t="shared" si="75"/>
        <v>0</v>
      </c>
      <c r="FQ97">
        <f t="shared" si="75"/>
        <v>0</v>
      </c>
      <c r="FR97">
        <f t="shared" si="75"/>
        <v>0</v>
      </c>
      <c r="FS97">
        <f t="shared" si="75"/>
        <v>0</v>
      </c>
      <c r="FT97">
        <f t="shared" si="75"/>
        <v>0</v>
      </c>
      <c r="FU97">
        <f t="shared" si="76"/>
        <v>0</v>
      </c>
      <c r="FV97">
        <f t="shared" si="76"/>
        <v>0</v>
      </c>
      <c r="FW97">
        <f t="shared" si="76"/>
        <v>0</v>
      </c>
      <c r="FX97">
        <f t="shared" si="76"/>
        <v>0</v>
      </c>
      <c r="FY97">
        <f t="shared" si="76"/>
        <v>0</v>
      </c>
      <c r="FZ97">
        <f t="shared" si="76"/>
        <v>0</v>
      </c>
      <c r="GA97">
        <f t="shared" si="76"/>
        <v>0</v>
      </c>
      <c r="GB97">
        <f t="shared" si="76"/>
        <v>0</v>
      </c>
      <c r="GC97">
        <f t="shared" si="76"/>
        <v>0</v>
      </c>
      <c r="GD97">
        <f t="shared" si="76"/>
        <v>0</v>
      </c>
      <c r="GE97">
        <f t="shared" si="76"/>
        <v>0</v>
      </c>
      <c r="GF97">
        <f t="shared" si="76"/>
        <v>0</v>
      </c>
      <c r="GG97">
        <f t="shared" si="76"/>
        <v>0</v>
      </c>
      <c r="GH97">
        <f t="shared" si="76"/>
        <v>0</v>
      </c>
      <c r="GI97">
        <f t="shared" si="76"/>
        <v>0</v>
      </c>
      <c r="GJ97">
        <f t="shared" si="76"/>
        <v>0</v>
      </c>
      <c r="GK97">
        <f t="shared" si="77"/>
        <v>0</v>
      </c>
      <c r="GL97">
        <f t="shared" si="77"/>
        <v>0</v>
      </c>
      <c r="GM97">
        <f t="shared" si="77"/>
        <v>0</v>
      </c>
      <c r="GN97">
        <f t="shared" si="77"/>
        <v>0</v>
      </c>
      <c r="GO97">
        <f t="shared" si="77"/>
        <v>0</v>
      </c>
      <c r="GP97">
        <f t="shared" si="77"/>
        <v>0</v>
      </c>
      <c r="GQ97">
        <f t="shared" si="77"/>
        <v>0</v>
      </c>
      <c r="GR97">
        <f t="shared" si="77"/>
        <v>0</v>
      </c>
      <c r="GS97">
        <f t="shared" si="77"/>
        <v>0</v>
      </c>
    </row>
    <row r="98" spans="1:201" x14ac:dyDescent="0.25">
      <c r="A98" s="2">
        <v>1626</v>
      </c>
      <c r="B98">
        <f t="shared" si="81"/>
        <v>0</v>
      </c>
      <c r="C98">
        <f t="shared" si="81"/>
        <v>0</v>
      </c>
      <c r="D98">
        <f t="shared" si="81"/>
        <v>0</v>
      </c>
      <c r="E98">
        <f t="shared" si="81"/>
        <v>0</v>
      </c>
      <c r="F98">
        <f t="shared" si="81"/>
        <v>0</v>
      </c>
      <c r="G98">
        <f t="shared" si="81"/>
        <v>0</v>
      </c>
      <c r="H98">
        <f t="shared" si="81"/>
        <v>0</v>
      </c>
      <c r="I98">
        <f t="shared" si="81"/>
        <v>0</v>
      </c>
      <c r="J98">
        <f t="shared" si="81"/>
        <v>0</v>
      </c>
      <c r="K98">
        <f t="shared" si="81"/>
        <v>0</v>
      </c>
      <c r="L98">
        <f t="shared" si="81"/>
        <v>0</v>
      </c>
      <c r="M98">
        <f t="shared" si="81"/>
        <v>0</v>
      </c>
      <c r="N98">
        <f t="shared" si="81"/>
        <v>0</v>
      </c>
      <c r="O98">
        <f t="shared" si="81"/>
        <v>0</v>
      </c>
      <c r="P98">
        <f t="shared" si="81"/>
        <v>0</v>
      </c>
      <c r="Q98">
        <f t="shared" si="81"/>
        <v>0</v>
      </c>
      <c r="R98">
        <f t="shared" si="79"/>
        <v>0</v>
      </c>
      <c r="S98">
        <f t="shared" si="79"/>
        <v>0</v>
      </c>
      <c r="T98">
        <f t="shared" si="79"/>
        <v>0</v>
      </c>
      <c r="U98">
        <f t="shared" si="79"/>
        <v>0</v>
      </c>
      <c r="V98">
        <f t="shared" si="79"/>
        <v>0</v>
      </c>
      <c r="W98">
        <f t="shared" si="79"/>
        <v>0</v>
      </c>
      <c r="X98">
        <f t="shared" si="79"/>
        <v>0</v>
      </c>
      <c r="Y98">
        <f t="shared" si="79"/>
        <v>0</v>
      </c>
      <c r="Z98">
        <f t="shared" si="79"/>
        <v>0</v>
      </c>
      <c r="AA98">
        <f t="shared" si="79"/>
        <v>0</v>
      </c>
      <c r="AB98">
        <f t="shared" si="79"/>
        <v>0</v>
      </c>
      <c r="AC98">
        <f t="shared" si="79"/>
        <v>0</v>
      </c>
      <c r="AD98">
        <f t="shared" si="79"/>
        <v>0</v>
      </c>
      <c r="AE98">
        <f t="shared" si="79"/>
        <v>0</v>
      </c>
      <c r="AF98">
        <f t="shared" si="78"/>
        <v>0</v>
      </c>
      <c r="AG98">
        <f t="shared" si="78"/>
        <v>0</v>
      </c>
      <c r="AH98">
        <f t="shared" si="78"/>
        <v>0</v>
      </c>
      <c r="AI98">
        <f t="shared" si="78"/>
        <v>0</v>
      </c>
      <c r="AJ98">
        <f t="shared" si="78"/>
        <v>0</v>
      </c>
      <c r="AK98">
        <f t="shared" si="78"/>
        <v>0</v>
      </c>
      <c r="AL98">
        <f t="shared" si="78"/>
        <v>0</v>
      </c>
      <c r="AM98">
        <f t="shared" si="78"/>
        <v>0</v>
      </c>
      <c r="AN98">
        <f t="shared" si="78"/>
        <v>0</v>
      </c>
      <c r="AO98">
        <f t="shared" si="78"/>
        <v>0</v>
      </c>
      <c r="AP98">
        <f t="shared" si="78"/>
        <v>0</v>
      </c>
      <c r="AQ98">
        <f t="shared" si="78"/>
        <v>0</v>
      </c>
      <c r="AR98">
        <f t="shared" si="78"/>
        <v>0</v>
      </c>
      <c r="AS98">
        <f t="shared" si="78"/>
        <v>0</v>
      </c>
      <c r="AT98">
        <f t="shared" si="78"/>
        <v>0</v>
      </c>
      <c r="AU98">
        <f t="shared" si="78"/>
        <v>0</v>
      </c>
      <c r="AV98">
        <f t="shared" si="80"/>
        <v>0</v>
      </c>
      <c r="AW98">
        <f t="shared" si="80"/>
        <v>0</v>
      </c>
      <c r="AX98">
        <f t="shared" si="80"/>
        <v>0</v>
      </c>
      <c r="AY98">
        <f t="shared" si="80"/>
        <v>0</v>
      </c>
      <c r="AZ98">
        <f t="shared" si="80"/>
        <v>0</v>
      </c>
      <c r="BA98">
        <f t="shared" si="80"/>
        <v>0</v>
      </c>
      <c r="BB98">
        <f t="shared" si="80"/>
        <v>0</v>
      </c>
      <c r="BC98">
        <f t="shared" si="80"/>
        <v>0</v>
      </c>
      <c r="BD98">
        <f t="shared" si="80"/>
        <v>0</v>
      </c>
      <c r="BE98">
        <f t="shared" si="80"/>
        <v>0</v>
      </c>
      <c r="BF98">
        <f t="shared" si="80"/>
        <v>0</v>
      </c>
      <c r="BG98">
        <f t="shared" si="80"/>
        <v>0</v>
      </c>
      <c r="BH98">
        <f t="shared" si="80"/>
        <v>0</v>
      </c>
      <c r="BI98">
        <f t="shared" si="80"/>
        <v>0</v>
      </c>
      <c r="BJ98">
        <f t="shared" si="80"/>
        <v>0</v>
      </c>
      <c r="BK98">
        <f t="shared" si="80"/>
        <v>0</v>
      </c>
      <c r="BL98">
        <f t="shared" ref="BL98:CA113" si="82">IF($A98&gt;=BL$4,0,1)*COUNTIF($A$5:$A$204,2020-BL$4-$A98)*$A98*BL$4*(2020-BL$4-$A98)</f>
        <v>0</v>
      </c>
      <c r="BM98">
        <f t="shared" si="82"/>
        <v>0</v>
      </c>
      <c r="BN98">
        <f t="shared" si="82"/>
        <v>0</v>
      </c>
      <c r="BO98">
        <f t="shared" si="82"/>
        <v>0</v>
      </c>
      <c r="BP98">
        <f t="shared" si="82"/>
        <v>0</v>
      </c>
      <c r="BQ98">
        <f t="shared" si="82"/>
        <v>0</v>
      </c>
      <c r="BR98">
        <f t="shared" si="82"/>
        <v>0</v>
      </c>
      <c r="BS98">
        <f t="shared" si="82"/>
        <v>0</v>
      </c>
      <c r="BT98">
        <f t="shared" si="82"/>
        <v>0</v>
      </c>
      <c r="BU98">
        <f t="shared" si="82"/>
        <v>0</v>
      </c>
      <c r="BV98">
        <f t="shared" si="82"/>
        <v>0</v>
      </c>
      <c r="BW98">
        <f t="shared" si="82"/>
        <v>0</v>
      </c>
      <c r="BX98">
        <f t="shared" si="82"/>
        <v>0</v>
      </c>
      <c r="BY98">
        <f t="shared" si="82"/>
        <v>0</v>
      </c>
      <c r="BZ98">
        <f t="shared" si="82"/>
        <v>0</v>
      </c>
      <c r="CA98">
        <f t="shared" si="82"/>
        <v>0</v>
      </c>
      <c r="CB98">
        <f t="shared" ref="CB98:CQ113" si="83">IF($A98&gt;=CB$4,0,1)*COUNTIF($A$5:$A$204,2020-CB$4-$A98)*$A98*CB$4*(2020-CB$4-$A98)</f>
        <v>0</v>
      </c>
      <c r="CC98">
        <f t="shared" si="83"/>
        <v>0</v>
      </c>
      <c r="CD98">
        <f t="shared" si="83"/>
        <v>0</v>
      </c>
      <c r="CE98">
        <f t="shared" si="83"/>
        <v>0</v>
      </c>
      <c r="CF98">
        <f t="shared" si="83"/>
        <v>0</v>
      </c>
      <c r="CG98">
        <f t="shared" si="83"/>
        <v>0</v>
      </c>
      <c r="CH98">
        <f t="shared" si="83"/>
        <v>0</v>
      </c>
      <c r="CI98">
        <f t="shared" si="83"/>
        <v>0</v>
      </c>
      <c r="CJ98">
        <f t="shared" si="83"/>
        <v>0</v>
      </c>
      <c r="CK98">
        <f t="shared" si="83"/>
        <v>0</v>
      </c>
      <c r="CL98">
        <f t="shared" si="83"/>
        <v>0</v>
      </c>
      <c r="CM98">
        <f t="shared" si="83"/>
        <v>0</v>
      </c>
      <c r="CN98">
        <f t="shared" si="83"/>
        <v>0</v>
      </c>
      <c r="CO98">
        <f t="shared" si="83"/>
        <v>0</v>
      </c>
      <c r="CP98">
        <f t="shared" si="83"/>
        <v>0</v>
      </c>
      <c r="CQ98">
        <f t="shared" si="83"/>
        <v>0</v>
      </c>
      <c r="CR98">
        <f t="shared" ref="CR98:DG113" si="84">IF($A98&gt;=CR$4,0,1)*COUNTIF($A$5:$A$204,2020-CR$4-$A98)*$A98*CR$4*(2020-CR$4-$A98)</f>
        <v>0</v>
      </c>
      <c r="CS98">
        <f t="shared" si="84"/>
        <v>0</v>
      </c>
      <c r="CT98">
        <f t="shared" si="84"/>
        <v>0</v>
      </c>
      <c r="CU98">
        <f t="shared" si="84"/>
        <v>0</v>
      </c>
      <c r="CV98">
        <f t="shared" si="84"/>
        <v>0</v>
      </c>
      <c r="CW98">
        <f t="shared" si="84"/>
        <v>0</v>
      </c>
      <c r="CX98">
        <f t="shared" si="84"/>
        <v>0</v>
      </c>
      <c r="CY98">
        <f t="shared" si="84"/>
        <v>0</v>
      </c>
      <c r="CZ98">
        <f t="shared" si="84"/>
        <v>0</v>
      </c>
      <c r="DA98">
        <f t="shared" si="84"/>
        <v>0</v>
      </c>
      <c r="DB98">
        <f t="shared" si="84"/>
        <v>0</v>
      </c>
      <c r="DC98">
        <f t="shared" si="84"/>
        <v>0</v>
      </c>
      <c r="DD98">
        <f t="shared" si="84"/>
        <v>0</v>
      </c>
      <c r="DE98">
        <f t="shared" si="84"/>
        <v>0</v>
      </c>
      <c r="DF98">
        <f t="shared" si="84"/>
        <v>0</v>
      </c>
      <c r="DG98">
        <f t="shared" si="84"/>
        <v>0</v>
      </c>
      <c r="DH98">
        <f t="shared" ref="DH98:DW113" si="85">IF($A98&gt;=DH$4,0,1)*COUNTIF($A$5:$A$204,2020-DH$4-$A98)*$A98*DH$4*(2020-DH$4-$A98)</f>
        <v>0</v>
      </c>
      <c r="DI98">
        <f t="shared" si="85"/>
        <v>0</v>
      </c>
      <c r="DJ98">
        <f t="shared" si="85"/>
        <v>0</v>
      </c>
      <c r="DK98">
        <f t="shared" si="85"/>
        <v>0</v>
      </c>
      <c r="DL98">
        <f t="shared" si="85"/>
        <v>0</v>
      </c>
      <c r="DM98">
        <f t="shared" si="85"/>
        <v>0</v>
      </c>
      <c r="DN98">
        <f t="shared" si="85"/>
        <v>0</v>
      </c>
      <c r="DO98">
        <f t="shared" si="85"/>
        <v>0</v>
      </c>
      <c r="DP98">
        <f t="shared" si="85"/>
        <v>0</v>
      </c>
      <c r="DQ98">
        <f t="shared" si="85"/>
        <v>0</v>
      </c>
      <c r="DR98">
        <f t="shared" si="85"/>
        <v>0</v>
      </c>
      <c r="DS98">
        <f t="shared" si="85"/>
        <v>0</v>
      </c>
      <c r="DT98">
        <f t="shared" si="85"/>
        <v>0</v>
      </c>
      <c r="DU98">
        <f t="shared" si="85"/>
        <v>0</v>
      </c>
      <c r="DV98">
        <f t="shared" si="85"/>
        <v>0</v>
      </c>
      <c r="DW98">
        <f t="shared" si="85"/>
        <v>0</v>
      </c>
      <c r="DX98">
        <f t="shared" ref="DX98:EM113" si="86">IF($A98&gt;=DX$4,0,1)*COUNTIF($A$5:$A$204,2020-DX$4-$A98)*$A98*DX$4*(2020-DX$4-$A98)</f>
        <v>0</v>
      </c>
      <c r="DY98">
        <f t="shared" si="86"/>
        <v>0</v>
      </c>
      <c r="DZ98">
        <f t="shared" si="86"/>
        <v>0</v>
      </c>
      <c r="EA98">
        <f t="shared" si="86"/>
        <v>0</v>
      </c>
      <c r="EB98">
        <f t="shared" si="86"/>
        <v>0</v>
      </c>
      <c r="EC98">
        <f t="shared" si="86"/>
        <v>0</v>
      </c>
      <c r="ED98">
        <f t="shared" si="86"/>
        <v>0</v>
      </c>
      <c r="EE98">
        <f t="shared" si="86"/>
        <v>0</v>
      </c>
      <c r="EF98">
        <f t="shared" si="86"/>
        <v>0</v>
      </c>
      <c r="EG98">
        <f t="shared" si="86"/>
        <v>0</v>
      </c>
      <c r="EH98">
        <f t="shared" si="86"/>
        <v>0</v>
      </c>
      <c r="EI98">
        <f t="shared" si="86"/>
        <v>0</v>
      </c>
      <c r="EJ98">
        <f t="shared" si="86"/>
        <v>0</v>
      </c>
      <c r="EK98">
        <f t="shared" si="86"/>
        <v>0</v>
      </c>
      <c r="EL98">
        <f t="shared" si="86"/>
        <v>0</v>
      </c>
      <c r="EM98">
        <f t="shared" si="86"/>
        <v>0</v>
      </c>
      <c r="EN98">
        <f t="shared" ref="EN98:FC113" si="87">IF($A98&gt;=EN$4,0,1)*COUNTIF($A$5:$A$204,2020-EN$4-$A98)*$A98*EN$4*(2020-EN$4-$A98)</f>
        <v>0</v>
      </c>
      <c r="EO98">
        <f t="shared" si="87"/>
        <v>0</v>
      </c>
      <c r="EP98">
        <f t="shared" si="87"/>
        <v>0</v>
      </c>
      <c r="EQ98">
        <f t="shared" si="87"/>
        <v>0</v>
      </c>
      <c r="ER98">
        <f t="shared" si="87"/>
        <v>0</v>
      </c>
      <c r="ES98">
        <f t="shared" si="87"/>
        <v>0</v>
      </c>
      <c r="ET98">
        <f t="shared" si="87"/>
        <v>0</v>
      </c>
      <c r="EU98">
        <f t="shared" si="87"/>
        <v>0</v>
      </c>
      <c r="EV98">
        <f t="shared" si="87"/>
        <v>0</v>
      </c>
      <c r="EW98">
        <f t="shared" si="87"/>
        <v>0</v>
      </c>
      <c r="EX98">
        <f t="shared" si="87"/>
        <v>0</v>
      </c>
      <c r="EY98">
        <f t="shared" si="87"/>
        <v>0</v>
      </c>
      <c r="EZ98">
        <f t="shared" si="87"/>
        <v>0</v>
      </c>
      <c r="FA98">
        <f t="shared" si="87"/>
        <v>0</v>
      </c>
      <c r="FB98">
        <f t="shared" si="87"/>
        <v>0</v>
      </c>
      <c r="FC98">
        <f t="shared" si="87"/>
        <v>0</v>
      </c>
      <c r="FD98">
        <f t="shared" ref="FD98:FS113" si="88">IF($A98&gt;=FD$4,0,1)*COUNTIF($A$5:$A$204,2020-FD$4-$A98)*$A98*FD$4*(2020-FD$4-$A98)</f>
        <v>0</v>
      </c>
      <c r="FE98">
        <f t="shared" si="88"/>
        <v>0</v>
      </c>
      <c r="FF98">
        <f t="shared" si="88"/>
        <v>0</v>
      </c>
      <c r="FG98">
        <f t="shared" si="88"/>
        <v>0</v>
      </c>
      <c r="FH98">
        <f t="shared" si="88"/>
        <v>0</v>
      </c>
      <c r="FI98">
        <f t="shared" si="88"/>
        <v>0</v>
      </c>
      <c r="FJ98">
        <f t="shared" si="88"/>
        <v>0</v>
      </c>
      <c r="FK98">
        <f t="shared" si="88"/>
        <v>0</v>
      </c>
      <c r="FL98">
        <f t="shared" si="88"/>
        <v>0</v>
      </c>
      <c r="FM98">
        <f t="shared" si="88"/>
        <v>0</v>
      </c>
      <c r="FN98">
        <f t="shared" si="88"/>
        <v>0</v>
      </c>
      <c r="FO98">
        <f t="shared" si="88"/>
        <v>0</v>
      </c>
      <c r="FP98">
        <f t="shared" si="88"/>
        <v>0</v>
      </c>
      <c r="FQ98">
        <f t="shared" si="88"/>
        <v>0</v>
      </c>
      <c r="FR98">
        <f t="shared" si="88"/>
        <v>0</v>
      </c>
      <c r="FS98">
        <f t="shared" si="88"/>
        <v>0</v>
      </c>
      <c r="FT98">
        <f t="shared" ref="FT98:GI113" si="89">IF($A98&gt;=FT$4,0,1)*COUNTIF($A$5:$A$204,2020-FT$4-$A98)*$A98*FT$4*(2020-FT$4-$A98)</f>
        <v>0</v>
      </c>
      <c r="FU98">
        <f t="shared" si="89"/>
        <v>0</v>
      </c>
      <c r="FV98">
        <f t="shared" si="89"/>
        <v>0</v>
      </c>
      <c r="FW98">
        <f t="shared" si="89"/>
        <v>0</v>
      </c>
      <c r="FX98">
        <f t="shared" si="89"/>
        <v>0</v>
      </c>
      <c r="FY98">
        <f t="shared" si="89"/>
        <v>0</v>
      </c>
      <c r="FZ98">
        <f t="shared" si="89"/>
        <v>0</v>
      </c>
      <c r="GA98">
        <f t="shared" si="89"/>
        <v>0</v>
      </c>
      <c r="GB98">
        <f t="shared" si="89"/>
        <v>0</v>
      </c>
      <c r="GC98">
        <f t="shared" si="89"/>
        <v>0</v>
      </c>
      <c r="GD98">
        <f t="shared" si="89"/>
        <v>0</v>
      </c>
      <c r="GE98">
        <f t="shared" si="89"/>
        <v>0</v>
      </c>
      <c r="GF98">
        <f t="shared" si="89"/>
        <v>0</v>
      </c>
      <c r="GG98">
        <f t="shared" si="89"/>
        <v>0</v>
      </c>
      <c r="GH98">
        <f t="shared" si="89"/>
        <v>0</v>
      </c>
      <c r="GI98">
        <f t="shared" si="89"/>
        <v>0</v>
      </c>
      <c r="GJ98">
        <f t="shared" ref="GJ98:GS113" si="90">IF($A98&gt;=GJ$4,0,1)*COUNTIF($A$5:$A$204,2020-GJ$4-$A98)*$A98*GJ$4*(2020-GJ$4-$A98)</f>
        <v>0</v>
      </c>
      <c r="GK98">
        <f t="shared" si="90"/>
        <v>0</v>
      </c>
      <c r="GL98">
        <f t="shared" si="90"/>
        <v>0</v>
      </c>
      <c r="GM98">
        <f t="shared" si="90"/>
        <v>0</v>
      </c>
      <c r="GN98">
        <f t="shared" si="90"/>
        <v>0</v>
      </c>
      <c r="GO98">
        <f t="shared" si="90"/>
        <v>0</v>
      </c>
      <c r="GP98">
        <f t="shared" si="90"/>
        <v>0</v>
      </c>
      <c r="GQ98">
        <f t="shared" si="90"/>
        <v>0</v>
      </c>
      <c r="GR98">
        <f t="shared" si="90"/>
        <v>0</v>
      </c>
      <c r="GS98">
        <f t="shared" si="90"/>
        <v>0</v>
      </c>
    </row>
    <row r="99" spans="1:201" x14ac:dyDescent="0.25">
      <c r="A99" s="2">
        <v>1441</v>
      </c>
      <c r="B99">
        <f t="shared" si="81"/>
        <v>0</v>
      </c>
      <c r="C99">
        <f t="shared" si="81"/>
        <v>0</v>
      </c>
      <c r="D99">
        <f t="shared" si="81"/>
        <v>0</v>
      </c>
      <c r="E99">
        <f t="shared" si="81"/>
        <v>0</v>
      </c>
      <c r="F99">
        <f t="shared" si="81"/>
        <v>0</v>
      </c>
      <c r="G99">
        <f t="shared" si="81"/>
        <v>0</v>
      </c>
      <c r="H99">
        <f t="shared" si="81"/>
        <v>0</v>
      </c>
      <c r="I99">
        <f t="shared" si="81"/>
        <v>0</v>
      </c>
      <c r="J99">
        <f t="shared" si="81"/>
        <v>0</v>
      </c>
      <c r="K99">
        <f t="shared" si="81"/>
        <v>0</v>
      </c>
      <c r="L99">
        <f t="shared" si="81"/>
        <v>0</v>
      </c>
      <c r="M99">
        <f t="shared" si="81"/>
        <v>0</v>
      </c>
      <c r="N99">
        <f t="shared" si="81"/>
        <v>0</v>
      </c>
      <c r="O99">
        <f t="shared" si="81"/>
        <v>0</v>
      </c>
      <c r="P99">
        <f t="shared" si="81"/>
        <v>0</v>
      </c>
      <c r="Q99">
        <f t="shared" si="81"/>
        <v>0</v>
      </c>
      <c r="R99">
        <f t="shared" si="79"/>
        <v>0</v>
      </c>
      <c r="S99">
        <f t="shared" si="79"/>
        <v>0</v>
      </c>
      <c r="T99">
        <f t="shared" si="79"/>
        <v>0</v>
      </c>
      <c r="U99">
        <f t="shared" si="79"/>
        <v>0</v>
      </c>
      <c r="V99">
        <f t="shared" si="79"/>
        <v>0</v>
      </c>
      <c r="W99">
        <f t="shared" si="79"/>
        <v>0</v>
      </c>
      <c r="X99">
        <f t="shared" si="79"/>
        <v>0</v>
      </c>
      <c r="Y99">
        <f t="shared" si="79"/>
        <v>0</v>
      </c>
      <c r="Z99">
        <f t="shared" si="79"/>
        <v>0</v>
      </c>
      <c r="AA99">
        <f t="shared" si="79"/>
        <v>0</v>
      </c>
      <c r="AB99">
        <f t="shared" si="79"/>
        <v>0</v>
      </c>
      <c r="AC99">
        <f t="shared" si="79"/>
        <v>0</v>
      </c>
      <c r="AD99">
        <f t="shared" si="79"/>
        <v>0</v>
      </c>
      <c r="AE99">
        <f t="shared" si="79"/>
        <v>0</v>
      </c>
      <c r="AF99">
        <f t="shared" si="78"/>
        <v>0</v>
      </c>
      <c r="AG99">
        <f t="shared" si="78"/>
        <v>0</v>
      </c>
      <c r="AH99">
        <f t="shared" si="78"/>
        <v>0</v>
      </c>
      <c r="AI99">
        <f t="shared" si="78"/>
        <v>0</v>
      </c>
      <c r="AJ99">
        <f t="shared" si="78"/>
        <v>0</v>
      </c>
      <c r="AK99">
        <f t="shared" si="78"/>
        <v>0</v>
      </c>
      <c r="AL99">
        <f t="shared" si="78"/>
        <v>0</v>
      </c>
      <c r="AM99">
        <f t="shared" si="78"/>
        <v>0</v>
      </c>
      <c r="AN99">
        <f t="shared" si="78"/>
        <v>0</v>
      </c>
      <c r="AO99">
        <f t="shared" si="78"/>
        <v>0</v>
      </c>
      <c r="AP99">
        <f t="shared" si="78"/>
        <v>0</v>
      </c>
      <c r="AQ99">
        <f t="shared" si="78"/>
        <v>0</v>
      </c>
      <c r="AR99">
        <f t="shared" si="78"/>
        <v>0</v>
      </c>
      <c r="AS99">
        <f t="shared" si="78"/>
        <v>0</v>
      </c>
      <c r="AT99">
        <f t="shared" si="78"/>
        <v>0</v>
      </c>
      <c r="AU99">
        <f t="shared" si="78"/>
        <v>0</v>
      </c>
      <c r="AV99">
        <f t="shared" si="80"/>
        <v>0</v>
      </c>
      <c r="AW99">
        <f t="shared" si="80"/>
        <v>0</v>
      </c>
      <c r="AX99">
        <f t="shared" si="80"/>
        <v>0</v>
      </c>
      <c r="AY99">
        <f t="shared" si="80"/>
        <v>0</v>
      </c>
      <c r="AZ99">
        <f t="shared" si="80"/>
        <v>0</v>
      </c>
      <c r="BA99">
        <f t="shared" si="80"/>
        <v>0</v>
      </c>
      <c r="BB99">
        <f t="shared" si="80"/>
        <v>0</v>
      </c>
      <c r="BC99">
        <f t="shared" si="80"/>
        <v>0</v>
      </c>
      <c r="BD99">
        <f t="shared" si="80"/>
        <v>0</v>
      </c>
      <c r="BE99">
        <f t="shared" si="80"/>
        <v>0</v>
      </c>
      <c r="BF99">
        <f t="shared" si="80"/>
        <v>0</v>
      </c>
      <c r="BG99">
        <f t="shared" si="80"/>
        <v>0</v>
      </c>
      <c r="BH99">
        <f t="shared" si="80"/>
        <v>0</v>
      </c>
      <c r="BI99">
        <f t="shared" si="80"/>
        <v>0</v>
      </c>
      <c r="BJ99">
        <f t="shared" si="80"/>
        <v>0</v>
      </c>
      <c r="BK99">
        <f t="shared" si="80"/>
        <v>0</v>
      </c>
      <c r="BL99">
        <f t="shared" si="82"/>
        <v>0</v>
      </c>
      <c r="BM99">
        <f t="shared" si="82"/>
        <v>0</v>
      </c>
      <c r="BN99">
        <f t="shared" si="82"/>
        <v>0</v>
      </c>
      <c r="BO99">
        <f t="shared" si="82"/>
        <v>0</v>
      </c>
      <c r="BP99">
        <f t="shared" si="82"/>
        <v>0</v>
      </c>
      <c r="BQ99">
        <f t="shared" si="82"/>
        <v>0</v>
      </c>
      <c r="BR99">
        <f t="shared" si="82"/>
        <v>0</v>
      </c>
      <c r="BS99">
        <f t="shared" si="82"/>
        <v>0</v>
      </c>
      <c r="BT99">
        <f t="shared" si="82"/>
        <v>0</v>
      </c>
      <c r="BU99">
        <f t="shared" si="82"/>
        <v>0</v>
      </c>
      <c r="BV99">
        <f t="shared" si="82"/>
        <v>0</v>
      </c>
      <c r="BW99">
        <f t="shared" si="82"/>
        <v>0</v>
      </c>
      <c r="BX99">
        <f t="shared" si="82"/>
        <v>0</v>
      </c>
      <c r="BY99">
        <f t="shared" si="82"/>
        <v>0</v>
      </c>
      <c r="BZ99">
        <f t="shared" si="82"/>
        <v>0</v>
      </c>
      <c r="CA99">
        <f t="shared" si="82"/>
        <v>0</v>
      </c>
      <c r="CB99">
        <f t="shared" si="83"/>
        <v>0</v>
      </c>
      <c r="CC99">
        <f t="shared" si="83"/>
        <v>0</v>
      </c>
      <c r="CD99">
        <f t="shared" si="83"/>
        <v>0</v>
      </c>
      <c r="CE99">
        <f t="shared" si="83"/>
        <v>0</v>
      </c>
      <c r="CF99">
        <f t="shared" si="83"/>
        <v>0</v>
      </c>
      <c r="CG99">
        <f t="shared" si="83"/>
        <v>0</v>
      </c>
      <c r="CH99">
        <f t="shared" si="83"/>
        <v>0</v>
      </c>
      <c r="CI99">
        <f t="shared" si="83"/>
        <v>0</v>
      </c>
      <c r="CJ99">
        <f t="shared" si="83"/>
        <v>0</v>
      </c>
      <c r="CK99">
        <f t="shared" si="83"/>
        <v>0</v>
      </c>
      <c r="CL99">
        <f t="shared" si="83"/>
        <v>0</v>
      </c>
      <c r="CM99">
        <f t="shared" si="83"/>
        <v>0</v>
      </c>
      <c r="CN99">
        <f t="shared" si="83"/>
        <v>0</v>
      </c>
      <c r="CO99">
        <f t="shared" si="83"/>
        <v>0</v>
      </c>
      <c r="CP99">
        <f t="shared" si="83"/>
        <v>0</v>
      </c>
      <c r="CQ99">
        <f t="shared" si="83"/>
        <v>0</v>
      </c>
      <c r="CR99">
        <f t="shared" si="84"/>
        <v>0</v>
      </c>
      <c r="CS99">
        <f t="shared" si="84"/>
        <v>0</v>
      </c>
      <c r="CT99">
        <f t="shared" si="84"/>
        <v>0</v>
      </c>
      <c r="CU99">
        <f t="shared" si="84"/>
        <v>0</v>
      </c>
      <c r="CV99">
        <f t="shared" si="84"/>
        <v>0</v>
      </c>
      <c r="CW99">
        <f t="shared" si="84"/>
        <v>0</v>
      </c>
      <c r="CX99">
        <f t="shared" si="84"/>
        <v>0</v>
      </c>
      <c r="CY99">
        <f t="shared" si="84"/>
        <v>0</v>
      </c>
      <c r="CZ99">
        <f t="shared" si="84"/>
        <v>0</v>
      </c>
      <c r="DA99">
        <f t="shared" si="84"/>
        <v>0</v>
      </c>
      <c r="DB99">
        <f t="shared" si="84"/>
        <v>0</v>
      </c>
      <c r="DC99">
        <f t="shared" si="84"/>
        <v>0</v>
      </c>
      <c r="DD99">
        <f t="shared" si="84"/>
        <v>0</v>
      </c>
      <c r="DE99">
        <f t="shared" si="84"/>
        <v>0</v>
      </c>
      <c r="DF99">
        <f t="shared" si="84"/>
        <v>0</v>
      </c>
      <c r="DG99">
        <f t="shared" si="84"/>
        <v>0</v>
      </c>
      <c r="DH99">
        <f t="shared" si="85"/>
        <v>0</v>
      </c>
      <c r="DI99">
        <f t="shared" si="85"/>
        <v>0</v>
      </c>
      <c r="DJ99">
        <f t="shared" si="85"/>
        <v>0</v>
      </c>
      <c r="DK99">
        <f t="shared" si="85"/>
        <v>0</v>
      </c>
      <c r="DL99">
        <f t="shared" si="85"/>
        <v>0</v>
      </c>
      <c r="DM99">
        <f t="shared" si="85"/>
        <v>0</v>
      </c>
      <c r="DN99">
        <f t="shared" si="85"/>
        <v>0</v>
      </c>
      <c r="DO99">
        <f t="shared" si="85"/>
        <v>0</v>
      </c>
      <c r="DP99">
        <f t="shared" si="85"/>
        <v>0</v>
      </c>
      <c r="DQ99">
        <f t="shared" si="85"/>
        <v>0</v>
      </c>
      <c r="DR99">
        <f t="shared" si="85"/>
        <v>0</v>
      </c>
      <c r="DS99">
        <f t="shared" si="85"/>
        <v>0</v>
      </c>
      <c r="DT99">
        <f t="shared" si="85"/>
        <v>0</v>
      </c>
      <c r="DU99">
        <f t="shared" si="85"/>
        <v>0</v>
      </c>
      <c r="DV99">
        <f t="shared" si="85"/>
        <v>0</v>
      </c>
      <c r="DW99">
        <f t="shared" si="85"/>
        <v>0</v>
      </c>
      <c r="DX99">
        <f t="shared" si="86"/>
        <v>0</v>
      </c>
      <c r="DY99">
        <f t="shared" si="86"/>
        <v>0</v>
      </c>
      <c r="DZ99">
        <f t="shared" si="86"/>
        <v>0</v>
      </c>
      <c r="EA99">
        <f t="shared" si="86"/>
        <v>0</v>
      </c>
      <c r="EB99">
        <f t="shared" si="86"/>
        <v>0</v>
      </c>
      <c r="EC99">
        <f t="shared" si="86"/>
        <v>0</v>
      </c>
      <c r="ED99">
        <f t="shared" si="86"/>
        <v>0</v>
      </c>
      <c r="EE99">
        <f t="shared" si="86"/>
        <v>0</v>
      </c>
      <c r="EF99">
        <f t="shared" si="86"/>
        <v>0</v>
      </c>
      <c r="EG99">
        <f t="shared" si="86"/>
        <v>0</v>
      </c>
      <c r="EH99">
        <f t="shared" si="86"/>
        <v>0</v>
      </c>
      <c r="EI99">
        <f t="shared" si="86"/>
        <v>0</v>
      </c>
      <c r="EJ99">
        <f t="shared" si="86"/>
        <v>0</v>
      </c>
      <c r="EK99">
        <f t="shared" si="86"/>
        <v>0</v>
      </c>
      <c r="EL99">
        <f t="shared" si="86"/>
        <v>0</v>
      </c>
      <c r="EM99">
        <f t="shared" si="86"/>
        <v>0</v>
      </c>
      <c r="EN99">
        <f t="shared" si="87"/>
        <v>0</v>
      </c>
      <c r="EO99">
        <f t="shared" si="87"/>
        <v>0</v>
      </c>
      <c r="EP99">
        <f t="shared" si="87"/>
        <v>0</v>
      </c>
      <c r="EQ99">
        <f t="shared" si="87"/>
        <v>0</v>
      </c>
      <c r="ER99">
        <f t="shared" si="87"/>
        <v>0</v>
      </c>
      <c r="ES99">
        <f t="shared" si="87"/>
        <v>0</v>
      </c>
      <c r="ET99">
        <f t="shared" si="87"/>
        <v>0</v>
      </c>
      <c r="EU99">
        <f t="shared" si="87"/>
        <v>0</v>
      </c>
      <c r="EV99">
        <f t="shared" si="87"/>
        <v>0</v>
      </c>
      <c r="EW99">
        <f t="shared" si="87"/>
        <v>0</v>
      </c>
      <c r="EX99">
        <f t="shared" si="87"/>
        <v>0</v>
      </c>
      <c r="EY99">
        <f t="shared" si="87"/>
        <v>0</v>
      </c>
      <c r="EZ99">
        <f t="shared" si="87"/>
        <v>0</v>
      </c>
      <c r="FA99">
        <f t="shared" si="87"/>
        <v>0</v>
      </c>
      <c r="FB99">
        <f t="shared" si="87"/>
        <v>0</v>
      </c>
      <c r="FC99">
        <f t="shared" si="87"/>
        <v>0</v>
      </c>
      <c r="FD99">
        <f t="shared" si="88"/>
        <v>0</v>
      </c>
      <c r="FE99">
        <f t="shared" si="88"/>
        <v>0</v>
      </c>
      <c r="FF99">
        <f t="shared" si="88"/>
        <v>0</v>
      </c>
      <c r="FG99">
        <f t="shared" si="88"/>
        <v>0</v>
      </c>
      <c r="FH99">
        <f t="shared" si="88"/>
        <v>0</v>
      </c>
      <c r="FI99">
        <f t="shared" si="88"/>
        <v>0</v>
      </c>
      <c r="FJ99">
        <f t="shared" si="88"/>
        <v>0</v>
      </c>
      <c r="FK99">
        <f t="shared" si="88"/>
        <v>0</v>
      </c>
      <c r="FL99">
        <f t="shared" si="88"/>
        <v>0</v>
      </c>
      <c r="FM99">
        <f t="shared" si="88"/>
        <v>0</v>
      </c>
      <c r="FN99">
        <f t="shared" si="88"/>
        <v>0</v>
      </c>
      <c r="FO99">
        <f t="shared" si="88"/>
        <v>0</v>
      </c>
      <c r="FP99">
        <f t="shared" si="88"/>
        <v>0</v>
      </c>
      <c r="FQ99">
        <f t="shared" si="88"/>
        <v>0</v>
      </c>
      <c r="FR99">
        <f t="shared" si="88"/>
        <v>0</v>
      </c>
      <c r="FS99">
        <f t="shared" si="88"/>
        <v>0</v>
      </c>
      <c r="FT99">
        <f t="shared" si="89"/>
        <v>0</v>
      </c>
      <c r="FU99">
        <f t="shared" si="89"/>
        <v>0</v>
      </c>
      <c r="FV99">
        <f t="shared" si="89"/>
        <v>0</v>
      </c>
      <c r="FW99">
        <f t="shared" si="89"/>
        <v>0</v>
      </c>
      <c r="FX99">
        <f t="shared" si="89"/>
        <v>0</v>
      </c>
      <c r="FY99">
        <f t="shared" si="89"/>
        <v>0</v>
      </c>
      <c r="FZ99">
        <f t="shared" si="89"/>
        <v>0</v>
      </c>
      <c r="GA99">
        <f t="shared" si="89"/>
        <v>0</v>
      </c>
      <c r="GB99">
        <f t="shared" si="89"/>
        <v>0</v>
      </c>
      <c r="GC99">
        <f t="shared" si="89"/>
        <v>0</v>
      </c>
      <c r="GD99">
        <f t="shared" si="89"/>
        <v>0</v>
      </c>
      <c r="GE99">
        <f t="shared" si="89"/>
        <v>0</v>
      </c>
      <c r="GF99">
        <f t="shared" si="89"/>
        <v>0</v>
      </c>
      <c r="GG99">
        <f t="shared" si="89"/>
        <v>0</v>
      </c>
      <c r="GH99">
        <f t="shared" si="89"/>
        <v>0</v>
      </c>
      <c r="GI99">
        <f t="shared" si="89"/>
        <v>0</v>
      </c>
      <c r="GJ99">
        <f t="shared" si="90"/>
        <v>0</v>
      </c>
      <c r="GK99">
        <f t="shared" si="90"/>
        <v>0</v>
      </c>
      <c r="GL99">
        <f t="shared" si="90"/>
        <v>0</v>
      </c>
      <c r="GM99">
        <f t="shared" si="90"/>
        <v>0</v>
      </c>
      <c r="GN99">
        <f t="shared" si="90"/>
        <v>0</v>
      </c>
      <c r="GO99">
        <f t="shared" si="90"/>
        <v>0</v>
      </c>
      <c r="GP99">
        <f t="shared" si="90"/>
        <v>0</v>
      </c>
      <c r="GQ99">
        <f t="shared" si="90"/>
        <v>0</v>
      </c>
      <c r="GR99">
        <f t="shared" si="90"/>
        <v>0</v>
      </c>
      <c r="GS99">
        <f t="shared" si="90"/>
        <v>0</v>
      </c>
    </row>
    <row r="100" spans="1:201" x14ac:dyDescent="0.25">
      <c r="A100" s="2">
        <v>1945</v>
      </c>
      <c r="B100">
        <f t="shared" si="81"/>
        <v>0</v>
      </c>
      <c r="C100">
        <f t="shared" si="81"/>
        <v>0</v>
      </c>
      <c r="D100">
        <f t="shared" si="81"/>
        <v>0</v>
      </c>
      <c r="E100">
        <f t="shared" si="81"/>
        <v>0</v>
      </c>
      <c r="F100">
        <f t="shared" si="81"/>
        <v>0</v>
      </c>
      <c r="G100">
        <f t="shared" si="81"/>
        <v>0</v>
      </c>
      <c r="H100">
        <f t="shared" si="81"/>
        <v>0</v>
      </c>
      <c r="I100">
        <f t="shared" si="81"/>
        <v>0</v>
      </c>
      <c r="J100">
        <f t="shared" si="81"/>
        <v>0</v>
      </c>
      <c r="K100">
        <f t="shared" si="81"/>
        <v>0</v>
      </c>
      <c r="L100">
        <f t="shared" si="81"/>
        <v>0</v>
      </c>
      <c r="M100">
        <f t="shared" si="81"/>
        <v>0</v>
      </c>
      <c r="N100">
        <f t="shared" si="81"/>
        <v>0</v>
      </c>
      <c r="O100">
        <f t="shared" si="81"/>
        <v>0</v>
      </c>
      <c r="P100">
        <f t="shared" si="81"/>
        <v>0</v>
      </c>
      <c r="Q100">
        <f t="shared" si="81"/>
        <v>0</v>
      </c>
      <c r="R100">
        <f t="shared" si="79"/>
        <v>0</v>
      </c>
      <c r="S100">
        <f t="shared" si="79"/>
        <v>0</v>
      </c>
      <c r="T100">
        <f t="shared" si="79"/>
        <v>0</v>
      </c>
      <c r="U100">
        <f t="shared" si="79"/>
        <v>0</v>
      </c>
      <c r="V100">
        <f t="shared" si="79"/>
        <v>0</v>
      </c>
      <c r="W100">
        <f t="shared" si="79"/>
        <v>0</v>
      </c>
      <c r="X100">
        <f t="shared" si="79"/>
        <v>0</v>
      </c>
      <c r="Y100">
        <f t="shared" si="79"/>
        <v>0</v>
      </c>
      <c r="Z100">
        <f t="shared" si="79"/>
        <v>0</v>
      </c>
      <c r="AA100">
        <f t="shared" si="79"/>
        <v>0</v>
      </c>
      <c r="AB100">
        <f t="shared" si="79"/>
        <v>0</v>
      </c>
      <c r="AC100">
        <f t="shared" si="79"/>
        <v>0</v>
      </c>
      <c r="AD100">
        <f t="shared" si="79"/>
        <v>0</v>
      </c>
      <c r="AE100">
        <f t="shared" si="79"/>
        <v>0</v>
      </c>
      <c r="AF100">
        <f t="shared" si="79"/>
        <v>0</v>
      </c>
      <c r="AG100">
        <f t="shared" si="79"/>
        <v>0</v>
      </c>
      <c r="AH100">
        <f t="shared" ref="AH100:AW115" si="91">IF($A100&gt;=AH$4,0,1)*COUNTIF($A$5:$A$204,2020-AH$4-$A100)*$A100*AH$4*(2020-AH$4-$A100)</f>
        <v>0</v>
      </c>
      <c r="AI100">
        <f t="shared" si="91"/>
        <v>0</v>
      </c>
      <c r="AJ100">
        <f t="shared" si="91"/>
        <v>0</v>
      </c>
      <c r="AK100">
        <f t="shared" si="91"/>
        <v>0</v>
      </c>
      <c r="AL100">
        <f t="shared" si="91"/>
        <v>0</v>
      </c>
      <c r="AM100">
        <f t="shared" si="91"/>
        <v>0</v>
      </c>
      <c r="AN100">
        <f t="shared" si="91"/>
        <v>0</v>
      </c>
      <c r="AO100">
        <f t="shared" si="91"/>
        <v>0</v>
      </c>
      <c r="AP100">
        <f t="shared" si="91"/>
        <v>0</v>
      </c>
      <c r="AQ100">
        <f t="shared" si="91"/>
        <v>0</v>
      </c>
      <c r="AR100">
        <f t="shared" si="91"/>
        <v>0</v>
      </c>
      <c r="AS100">
        <f t="shared" si="91"/>
        <v>0</v>
      </c>
      <c r="AT100">
        <f t="shared" si="91"/>
        <v>0</v>
      </c>
      <c r="AU100">
        <f t="shared" si="91"/>
        <v>0</v>
      </c>
      <c r="AV100">
        <f t="shared" si="80"/>
        <v>0</v>
      </c>
      <c r="AW100">
        <f t="shared" si="80"/>
        <v>0</v>
      </c>
      <c r="AX100">
        <f t="shared" si="80"/>
        <v>0</v>
      </c>
      <c r="AY100">
        <f t="shared" si="80"/>
        <v>0</v>
      </c>
      <c r="AZ100">
        <f t="shared" si="80"/>
        <v>0</v>
      </c>
      <c r="BA100">
        <f t="shared" si="80"/>
        <v>0</v>
      </c>
      <c r="BB100">
        <f t="shared" si="80"/>
        <v>0</v>
      </c>
      <c r="BC100">
        <f t="shared" si="80"/>
        <v>0</v>
      </c>
      <c r="BD100">
        <f t="shared" si="80"/>
        <v>0</v>
      </c>
      <c r="BE100">
        <f t="shared" si="80"/>
        <v>0</v>
      </c>
      <c r="BF100">
        <f t="shared" si="80"/>
        <v>0</v>
      </c>
      <c r="BG100">
        <f t="shared" si="80"/>
        <v>0</v>
      </c>
      <c r="BH100">
        <f t="shared" si="80"/>
        <v>0</v>
      </c>
      <c r="BI100">
        <f t="shared" si="80"/>
        <v>0</v>
      </c>
      <c r="BJ100">
        <f t="shared" si="80"/>
        <v>0</v>
      </c>
      <c r="BK100">
        <f t="shared" si="80"/>
        <v>0</v>
      </c>
      <c r="BL100">
        <f t="shared" si="82"/>
        <v>0</v>
      </c>
      <c r="BM100">
        <f t="shared" si="82"/>
        <v>0</v>
      </c>
      <c r="BN100">
        <f t="shared" si="82"/>
        <v>0</v>
      </c>
      <c r="BO100">
        <f t="shared" si="82"/>
        <v>0</v>
      </c>
      <c r="BP100">
        <f t="shared" si="82"/>
        <v>0</v>
      </c>
      <c r="BQ100">
        <f t="shared" si="82"/>
        <v>0</v>
      </c>
      <c r="BR100">
        <f t="shared" si="82"/>
        <v>0</v>
      </c>
      <c r="BS100">
        <f t="shared" si="82"/>
        <v>0</v>
      </c>
      <c r="BT100">
        <f t="shared" si="82"/>
        <v>0</v>
      </c>
      <c r="BU100">
        <f t="shared" si="82"/>
        <v>0</v>
      </c>
      <c r="BV100">
        <f t="shared" si="82"/>
        <v>0</v>
      </c>
      <c r="BW100">
        <f t="shared" si="82"/>
        <v>0</v>
      </c>
      <c r="BX100">
        <f t="shared" si="82"/>
        <v>0</v>
      </c>
      <c r="BY100">
        <f t="shared" si="82"/>
        <v>0</v>
      </c>
      <c r="BZ100">
        <f t="shared" si="82"/>
        <v>0</v>
      </c>
      <c r="CA100">
        <f t="shared" si="82"/>
        <v>0</v>
      </c>
      <c r="CB100">
        <f t="shared" si="83"/>
        <v>0</v>
      </c>
      <c r="CC100">
        <f t="shared" si="83"/>
        <v>0</v>
      </c>
      <c r="CD100">
        <f t="shared" si="83"/>
        <v>0</v>
      </c>
      <c r="CE100">
        <f t="shared" si="83"/>
        <v>0</v>
      </c>
      <c r="CF100">
        <f t="shared" si="83"/>
        <v>0</v>
      </c>
      <c r="CG100">
        <f t="shared" si="83"/>
        <v>0</v>
      </c>
      <c r="CH100">
        <f t="shared" si="83"/>
        <v>0</v>
      </c>
      <c r="CI100">
        <f t="shared" si="83"/>
        <v>0</v>
      </c>
      <c r="CJ100">
        <f t="shared" si="83"/>
        <v>0</v>
      </c>
      <c r="CK100">
        <f t="shared" si="83"/>
        <v>0</v>
      </c>
      <c r="CL100">
        <f t="shared" si="83"/>
        <v>0</v>
      </c>
      <c r="CM100">
        <f t="shared" si="83"/>
        <v>0</v>
      </c>
      <c r="CN100">
        <f t="shared" si="83"/>
        <v>0</v>
      </c>
      <c r="CO100">
        <f t="shared" si="83"/>
        <v>0</v>
      </c>
      <c r="CP100">
        <f t="shared" si="83"/>
        <v>0</v>
      </c>
      <c r="CQ100">
        <f t="shared" si="83"/>
        <v>0</v>
      </c>
      <c r="CR100">
        <f t="shared" si="84"/>
        <v>0</v>
      </c>
      <c r="CS100">
        <f t="shared" si="84"/>
        <v>0</v>
      </c>
      <c r="CT100">
        <f t="shared" si="84"/>
        <v>0</v>
      </c>
      <c r="CU100">
        <f t="shared" si="84"/>
        <v>0</v>
      </c>
      <c r="CV100">
        <f t="shared" si="84"/>
        <v>0</v>
      </c>
      <c r="CW100">
        <f t="shared" si="84"/>
        <v>0</v>
      </c>
      <c r="CX100">
        <f t="shared" si="84"/>
        <v>0</v>
      </c>
      <c r="CY100">
        <f t="shared" si="84"/>
        <v>0</v>
      </c>
      <c r="CZ100">
        <f t="shared" si="84"/>
        <v>0</v>
      </c>
      <c r="DA100">
        <f t="shared" si="84"/>
        <v>0</v>
      </c>
      <c r="DB100">
        <f t="shared" si="84"/>
        <v>0</v>
      </c>
      <c r="DC100">
        <f t="shared" si="84"/>
        <v>0</v>
      </c>
      <c r="DD100">
        <f t="shared" si="84"/>
        <v>0</v>
      </c>
      <c r="DE100">
        <f t="shared" si="84"/>
        <v>0</v>
      </c>
      <c r="DF100">
        <f t="shared" si="84"/>
        <v>0</v>
      </c>
      <c r="DG100">
        <f t="shared" si="84"/>
        <v>0</v>
      </c>
      <c r="DH100">
        <f t="shared" si="85"/>
        <v>0</v>
      </c>
      <c r="DI100">
        <f t="shared" si="85"/>
        <v>0</v>
      </c>
      <c r="DJ100">
        <f t="shared" si="85"/>
        <v>0</v>
      </c>
      <c r="DK100">
        <f t="shared" si="85"/>
        <v>0</v>
      </c>
      <c r="DL100">
        <f t="shared" si="85"/>
        <v>0</v>
      </c>
      <c r="DM100">
        <f t="shared" si="85"/>
        <v>0</v>
      </c>
      <c r="DN100">
        <f t="shared" si="85"/>
        <v>0</v>
      </c>
      <c r="DO100">
        <f t="shared" si="85"/>
        <v>0</v>
      </c>
      <c r="DP100">
        <f t="shared" si="85"/>
        <v>0</v>
      </c>
      <c r="DQ100">
        <f t="shared" si="85"/>
        <v>0</v>
      </c>
      <c r="DR100">
        <f t="shared" si="85"/>
        <v>0</v>
      </c>
      <c r="DS100">
        <f t="shared" si="85"/>
        <v>0</v>
      </c>
      <c r="DT100">
        <f t="shared" si="85"/>
        <v>0</v>
      </c>
      <c r="DU100">
        <f t="shared" si="85"/>
        <v>0</v>
      </c>
      <c r="DV100">
        <f t="shared" si="85"/>
        <v>0</v>
      </c>
      <c r="DW100">
        <f t="shared" si="85"/>
        <v>0</v>
      </c>
      <c r="DX100">
        <f t="shared" si="86"/>
        <v>0</v>
      </c>
      <c r="DY100">
        <f t="shared" si="86"/>
        <v>0</v>
      </c>
      <c r="DZ100">
        <f t="shared" si="86"/>
        <v>0</v>
      </c>
      <c r="EA100">
        <f t="shared" si="86"/>
        <v>0</v>
      </c>
      <c r="EB100">
        <f t="shared" si="86"/>
        <v>0</v>
      </c>
      <c r="EC100">
        <f t="shared" si="86"/>
        <v>0</v>
      </c>
      <c r="ED100">
        <f t="shared" si="86"/>
        <v>0</v>
      </c>
      <c r="EE100">
        <f t="shared" si="86"/>
        <v>0</v>
      </c>
      <c r="EF100">
        <f t="shared" si="86"/>
        <v>0</v>
      </c>
      <c r="EG100">
        <f t="shared" si="86"/>
        <v>0</v>
      </c>
      <c r="EH100">
        <f t="shared" si="86"/>
        <v>0</v>
      </c>
      <c r="EI100">
        <f t="shared" si="86"/>
        <v>0</v>
      </c>
      <c r="EJ100">
        <f t="shared" si="86"/>
        <v>0</v>
      </c>
      <c r="EK100">
        <f t="shared" si="86"/>
        <v>0</v>
      </c>
      <c r="EL100">
        <f t="shared" si="86"/>
        <v>0</v>
      </c>
      <c r="EM100">
        <f t="shared" si="86"/>
        <v>0</v>
      </c>
      <c r="EN100">
        <f t="shared" si="87"/>
        <v>0</v>
      </c>
      <c r="EO100">
        <f t="shared" si="87"/>
        <v>0</v>
      </c>
      <c r="EP100">
        <f t="shared" si="87"/>
        <v>0</v>
      </c>
      <c r="EQ100">
        <f t="shared" si="87"/>
        <v>0</v>
      </c>
      <c r="ER100">
        <f t="shared" si="87"/>
        <v>0</v>
      </c>
      <c r="ES100">
        <f t="shared" si="87"/>
        <v>0</v>
      </c>
      <c r="ET100">
        <f t="shared" si="87"/>
        <v>0</v>
      </c>
      <c r="EU100">
        <f t="shared" si="87"/>
        <v>0</v>
      </c>
      <c r="EV100">
        <f t="shared" si="87"/>
        <v>0</v>
      </c>
      <c r="EW100">
        <f t="shared" si="87"/>
        <v>0</v>
      </c>
      <c r="EX100">
        <f t="shared" si="87"/>
        <v>0</v>
      </c>
      <c r="EY100">
        <f t="shared" si="87"/>
        <v>0</v>
      </c>
      <c r="EZ100">
        <f t="shared" si="87"/>
        <v>0</v>
      </c>
      <c r="FA100">
        <f t="shared" si="87"/>
        <v>0</v>
      </c>
      <c r="FB100">
        <f t="shared" si="87"/>
        <v>0</v>
      </c>
      <c r="FC100">
        <f t="shared" si="87"/>
        <v>0</v>
      </c>
      <c r="FD100">
        <f t="shared" si="88"/>
        <v>0</v>
      </c>
      <c r="FE100">
        <f t="shared" si="88"/>
        <v>0</v>
      </c>
      <c r="FF100">
        <f t="shared" si="88"/>
        <v>0</v>
      </c>
      <c r="FG100">
        <f t="shared" si="88"/>
        <v>0</v>
      </c>
      <c r="FH100">
        <f t="shared" si="88"/>
        <v>0</v>
      </c>
      <c r="FI100">
        <f t="shared" si="88"/>
        <v>0</v>
      </c>
      <c r="FJ100">
        <f t="shared" si="88"/>
        <v>0</v>
      </c>
      <c r="FK100">
        <f t="shared" si="88"/>
        <v>0</v>
      </c>
      <c r="FL100">
        <f t="shared" si="88"/>
        <v>0</v>
      </c>
      <c r="FM100">
        <f t="shared" si="88"/>
        <v>0</v>
      </c>
      <c r="FN100">
        <f t="shared" si="88"/>
        <v>0</v>
      </c>
      <c r="FO100">
        <f t="shared" si="88"/>
        <v>0</v>
      </c>
      <c r="FP100">
        <f t="shared" si="88"/>
        <v>0</v>
      </c>
      <c r="FQ100">
        <f t="shared" si="88"/>
        <v>0</v>
      </c>
      <c r="FR100">
        <f t="shared" si="88"/>
        <v>0</v>
      </c>
      <c r="FS100">
        <f t="shared" si="88"/>
        <v>0</v>
      </c>
      <c r="FT100">
        <f t="shared" si="89"/>
        <v>0</v>
      </c>
      <c r="FU100">
        <f t="shared" si="89"/>
        <v>0</v>
      </c>
      <c r="FV100">
        <f t="shared" si="89"/>
        <v>0</v>
      </c>
      <c r="FW100">
        <f t="shared" si="89"/>
        <v>0</v>
      </c>
      <c r="FX100">
        <f t="shared" si="89"/>
        <v>0</v>
      </c>
      <c r="FY100">
        <f t="shared" si="89"/>
        <v>0</v>
      </c>
      <c r="FZ100">
        <f t="shared" si="89"/>
        <v>0</v>
      </c>
      <c r="GA100">
        <f t="shared" si="89"/>
        <v>0</v>
      </c>
      <c r="GB100">
        <f t="shared" si="89"/>
        <v>0</v>
      </c>
      <c r="GC100">
        <f t="shared" si="89"/>
        <v>0</v>
      </c>
      <c r="GD100">
        <f t="shared" si="89"/>
        <v>0</v>
      </c>
      <c r="GE100">
        <f t="shared" si="89"/>
        <v>0</v>
      </c>
      <c r="GF100">
        <f t="shared" si="89"/>
        <v>0</v>
      </c>
      <c r="GG100">
        <f t="shared" si="89"/>
        <v>0</v>
      </c>
      <c r="GH100">
        <f t="shared" si="89"/>
        <v>0</v>
      </c>
      <c r="GI100">
        <f t="shared" si="89"/>
        <v>0</v>
      </c>
      <c r="GJ100">
        <f t="shared" si="90"/>
        <v>0</v>
      </c>
      <c r="GK100">
        <f t="shared" si="90"/>
        <v>0</v>
      </c>
      <c r="GL100">
        <f t="shared" si="90"/>
        <v>0</v>
      </c>
      <c r="GM100">
        <f t="shared" si="90"/>
        <v>0</v>
      </c>
      <c r="GN100">
        <f t="shared" si="90"/>
        <v>0</v>
      </c>
      <c r="GO100">
        <f t="shared" si="90"/>
        <v>0</v>
      </c>
      <c r="GP100">
        <f t="shared" si="90"/>
        <v>0</v>
      </c>
      <c r="GQ100">
        <f t="shared" si="90"/>
        <v>0</v>
      </c>
      <c r="GR100">
        <f t="shared" si="90"/>
        <v>0</v>
      </c>
      <c r="GS100">
        <f t="shared" si="90"/>
        <v>0</v>
      </c>
    </row>
    <row r="101" spans="1:201" x14ac:dyDescent="0.25">
      <c r="A101" s="2">
        <v>1742</v>
      </c>
      <c r="B101">
        <f t="shared" si="81"/>
        <v>0</v>
      </c>
      <c r="C101">
        <f t="shared" si="81"/>
        <v>0</v>
      </c>
      <c r="D101">
        <f t="shared" si="81"/>
        <v>0</v>
      </c>
      <c r="E101">
        <f t="shared" si="81"/>
        <v>0</v>
      </c>
      <c r="F101">
        <f t="shared" si="81"/>
        <v>0</v>
      </c>
      <c r="G101">
        <f t="shared" si="81"/>
        <v>0</v>
      </c>
      <c r="H101">
        <f t="shared" si="81"/>
        <v>0</v>
      </c>
      <c r="I101">
        <f t="shared" si="81"/>
        <v>0</v>
      </c>
      <c r="J101">
        <f t="shared" si="81"/>
        <v>0</v>
      </c>
      <c r="K101">
        <f t="shared" si="81"/>
        <v>0</v>
      </c>
      <c r="L101">
        <f t="shared" si="81"/>
        <v>0</v>
      </c>
      <c r="M101">
        <f t="shared" si="81"/>
        <v>0</v>
      </c>
      <c r="N101">
        <f t="shared" si="81"/>
        <v>0</v>
      </c>
      <c r="O101">
        <f t="shared" si="81"/>
        <v>0</v>
      </c>
      <c r="P101">
        <f t="shared" si="81"/>
        <v>0</v>
      </c>
      <c r="Q101">
        <f t="shared" ref="Q101:AF116" si="92">IF($A101&gt;=Q$4,0,1)*COUNTIF($A$5:$A$204,2020-Q$4-$A101)*$A101*Q$4*(2020-Q$4-$A101)</f>
        <v>0</v>
      </c>
      <c r="R101">
        <f t="shared" si="92"/>
        <v>0</v>
      </c>
      <c r="S101">
        <f t="shared" si="92"/>
        <v>0</v>
      </c>
      <c r="T101">
        <f t="shared" si="92"/>
        <v>0</v>
      </c>
      <c r="U101">
        <f t="shared" si="92"/>
        <v>0</v>
      </c>
      <c r="V101">
        <f t="shared" si="92"/>
        <v>0</v>
      </c>
      <c r="W101">
        <f t="shared" si="92"/>
        <v>0</v>
      </c>
      <c r="X101">
        <f t="shared" si="92"/>
        <v>0</v>
      </c>
      <c r="Y101">
        <f t="shared" si="92"/>
        <v>0</v>
      </c>
      <c r="Z101">
        <f t="shared" si="92"/>
        <v>0</v>
      </c>
      <c r="AA101">
        <f t="shared" si="92"/>
        <v>0</v>
      </c>
      <c r="AB101">
        <f t="shared" si="92"/>
        <v>0</v>
      </c>
      <c r="AC101">
        <f t="shared" si="92"/>
        <v>0</v>
      </c>
      <c r="AD101">
        <f t="shared" si="92"/>
        <v>0</v>
      </c>
      <c r="AE101">
        <f t="shared" si="92"/>
        <v>0</v>
      </c>
      <c r="AF101">
        <f t="shared" si="92"/>
        <v>0</v>
      </c>
      <c r="AG101">
        <f t="shared" ref="AG101:AV116" si="93">IF($A101&gt;=AG$4,0,1)*COUNTIF($A$5:$A$204,2020-AG$4-$A101)*$A101*AG$4*(2020-AG$4-$A101)</f>
        <v>0</v>
      </c>
      <c r="AH101">
        <f t="shared" si="91"/>
        <v>0</v>
      </c>
      <c r="AI101">
        <f t="shared" si="91"/>
        <v>0</v>
      </c>
      <c r="AJ101">
        <f t="shared" si="91"/>
        <v>0</v>
      </c>
      <c r="AK101">
        <f t="shared" si="91"/>
        <v>0</v>
      </c>
      <c r="AL101">
        <f t="shared" si="91"/>
        <v>0</v>
      </c>
      <c r="AM101">
        <f t="shared" si="91"/>
        <v>0</v>
      </c>
      <c r="AN101">
        <f t="shared" si="91"/>
        <v>0</v>
      </c>
      <c r="AO101">
        <f t="shared" si="91"/>
        <v>0</v>
      </c>
      <c r="AP101">
        <f t="shared" si="91"/>
        <v>0</v>
      </c>
      <c r="AQ101">
        <f t="shared" si="91"/>
        <v>0</v>
      </c>
      <c r="AR101">
        <f t="shared" si="91"/>
        <v>0</v>
      </c>
      <c r="AS101">
        <f t="shared" si="91"/>
        <v>0</v>
      </c>
      <c r="AT101">
        <f t="shared" si="91"/>
        <v>0</v>
      </c>
      <c r="AU101">
        <f t="shared" si="91"/>
        <v>0</v>
      </c>
      <c r="AV101">
        <f t="shared" si="91"/>
        <v>0</v>
      </c>
      <c r="AW101">
        <f t="shared" si="91"/>
        <v>0</v>
      </c>
      <c r="AX101">
        <f t="shared" ref="AX101:BM116" si="94">IF($A101&gt;=AX$4,0,1)*COUNTIF($A$5:$A$204,2020-AX$4-$A101)*$A101*AX$4*(2020-AX$4-$A101)</f>
        <v>0</v>
      </c>
      <c r="AY101">
        <f t="shared" si="94"/>
        <v>0</v>
      </c>
      <c r="AZ101">
        <f t="shared" si="94"/>
        <v>0</v>
      </c>
      <c r="BA101">
        <f t="shared" si="94"/>
        <v>0</v>
      </c>
      <c r="BB101">
        <f t="shared" si="94"/>
        <v>0</v>
      </c>
      <c r="BC101">
        <f t="shared" si="94"/>
        <v>0</v>
      </c>
      <c r="BD101">
        <f t="shared" si="94"/>
        <v>0</v>
      </c>
      <c r="BE101">
        <f t="shared" si="94"/>
        <v>0</v>
      </c>
      <c r="BF101">
        <f t="shared" si="94"/>
        <v>0</v>
      </c>
      <c r="BG101">
        <f t="shared" si="94"/>
        <v>0</v>
      </c>
      <c r="BH101">
        <f t="shared" si="94"/>
        <v>0</v>
      </c>
      <c r="BI101">
        <f t="shared" si="94"/>
        <v>0</v>
      </c>
      <c r="BJ101">
        <f t="shared" si="94"/>
        <v>0</v>
      </c>
      <c r="BK101">
        <f t="shared" si="94"/>
        <v>0</v>
      </c>
      <c r="BL101">
        <f t="shared" si="82"/>
        <v>0</v>
      </c>
      <c r="BM101">
        <f t="shared" si="82"/>
        <v>0</v>
      </c>
      <c r="BN101">
        <f t="shared" si="82"/>
        <v>0</v>
      </c>
      <c r="BO101">
        <f t="shared" si="82"/>
        <v>0</v>
      </c>
      <c r="BP101">
        <f t="shared" si="82"/>
        <v>0</v>
      </c>
      <c r="BQ101">
        <f t="shared" si="82"/>
        <v>0</v>
      </c>
      <c r="BR101">
        <f t="shared" si="82"/>
        <v>0</v>
      </c>
      <c r="BS101">
        <f t="shared" si="82"/>
        <v>0</v>
      </c>
      <c r="BT101">
        <f t="shared" si="82"/>
        <v>0</v>
      </c>
      <c r="BU101">
        <f t="shared" si="82"/>
        <v>0</v>
      </c>
      <c r="BV101">
        <f t="shared" si="82"/>
        <v>0</v>
      </c>
      <c r="BW101">
        <f t="shared" si="82"/>
        <v>0</v>
      </c>
      <c r="BX101">
        <f t="shared" si="82"/>
        <v>0</v>
      </c>
      <c r="BY101">
        <f t="shared" si="82"/>
        <v>0</v>
      </c>
      <c r="BZ101">
        <f t="shared" si="82"/>
        <v>0</v>
      </c>
      <c r="CA101">
        <f t="shared" si="82"/>
        <v>0</v>
      </c>
      <c r="CB101">
        <f t="shared" si="83"/>
        <v>0</v>
      </c>
      <c r="CC101">
        <f t="shared" si="83"/>
        <v>0</v>
      </c>
      <c r="CD101">
        <f t="shared" si="83"/>
        <v>0</v>
      </c>
      <c r="CE101">
        <f t="shared" si="83"/>
        <v>0</v>
      </c>
      <c r="CF101">
        <f t="shared" si="83"/>
        <v>0</v>
      </c>
      <c r="CG101">
        <f t="shared" si="83"/>
        <v>0</v>
      </c>
      <c r="CH101">
        <f t="shared" si="83"/>
        <v>0</v>
      </c>
      <c r="CI101">
        <f t="shared" si="83"/>
        <v>0</v>
      </c>
      <c r="CJ101">
        <f t="shared" si="83"/>
        <v>0</v>
      </c>
      <c r="CK101">
        <f t="shared" si="83"/>
        <v>0</v>
      </c>
      <c r="CL101">
        <f t="shared" si="83"/>
        <v>0</v>
      </c>
      <c r="CM101">
        <f t="shared" si="83"/>
        <v>0</v>
      </c>
      <c r="CN101">
        <f t="shared" si="83"/>
        <v>0</v>
      </c>
      <c r="CO101">
        <f t="shared" si="83"/>
        <v>0</v>
      </c>
      <c r="CP101">
        <f t="shared" si="83"/>
        <v>0</v>
      </c>
      <c r="CQ101">
        <f t="shared" si="83"/>
        <v>0</v>
      </c>
      <c r="CR101">
        <f t="shared" si="84"/>
        <v>0</v>
      </c>
      <c r="CS101">
        <f t="shared" si="84"/>
        <v>0</v>
      </c>
      <c r="CT101">
        <f t="shared" si="84"/>
        <v>0</v>
      </c>
      <c r="CU101">
        <f t="shared" si="84"/>
        <v>0</v>
      </c>
      <c r="CV101">
        <f t="shared" si="84"/>
        <v>0</v>
      </c>
      <c r="CW101">
        <f t="shared" si="84"/>
        <v>0</v>
      </c>
      <c r="CX101">
        <f t="shared" si="84"/>
        <v>0</v>
      </c>
      <c r="CY101">
        <f t="shared" si="84"/>
        <v>0</v>
      </c>
      <c r="CZ101">
        <f t="shared" si="84"/>
        <v>0</v>
      </c>
      <c r="DA101">
        <f t="shared" si="84"/>
        <v>0</v>
      </c>
      <c r="DB101">
        <f t="shared" si="84"/>
        <v>0</v>
      </c>
      <c r="DC101">
        <f t="shared" si="84"/>
        <v>0</v>
      </c>
      <c r="DD101">
        <f t="shared" si="84"/>
        <v>0</v>
      </c>
      <c r="DE101">
        <f t="shared" si="84"/>
        <v>0</v>
      </c>
      <c r="DF101">
        <f t="shared" si="84"/>
        <v>0</v>
      </c>
      <c r="DG101">
        <f t="shared" si="84"/>
        <v>0</v>
      </c>
      <c r="DH101">
        <f t="shared" si="85"/>
        <v>0</v>
      </c>
      <c r="DI101">
        <f t="shared" si="85"/>
        <v>0</v>
      </c>
      <c r="DJ101">
        <f t="shared" si="85"/>
        <v>0</v>
      </c>
      <c r="DK101">
        <f t="shared" si="85"/>
        <v>0</v>
      </c>
      <c r="DL101">
        <f t="shared" si="85"/>
        <v>0</v>
      </c>
      <c r="DM101">
        <f t="shared" si="85"/>
        <v>0</v>
      </c>
      <c r="DN101">
        <f t="shared" si="85"/>
        <v>0</v>
      </c>
      <c r="DO101">
        <f t="shared" si="85"/>
        <v>0</v>
      </c>
      <c r="DP101">
        <f t="shared" si="85"/>
        <v>0</v>
      </c>
      <c r="DQ101">
        <f t="shared" si="85"/>
        <v>0</v>
      </c>
      <c r="DR101">
        <f t="shared" si="85"/>
        <v>0</v>
      </c>
      <c r="DS101">
        <f t="shared" si="85"/>
        <v>0</v>
      </c>
      <c r="DT101">
        <f t="shared" si="85"/>
        <v>0</v>
      </c>
      <c r="DU101">
        <f t="shared" si="85"/>
        <v>0</v>
      </c>
      <c r="DV101">
        <f t="shared" si="85"/>
        <v>0</v>
      </c>
      <c r="DW101">
        <f t="shared" si="85"/>
        <v>0</v>
      </c>
      <c r="DX101">
        <f t="shared" si="86"/>
        <v>0</v>
      </c>
      <c r="DY101">
        <f t="shared" si="86"/>
        <v>0</v>
      </c>
      <c r="DZ101">
        <f t="shared" si="86"/>
        <v>0</v>
      </c>
      <c r="EA101">
        <f t="shared" si="86"/>
        <v>0</v>
      </c>
      <c r="EB101">
        <f t="shared" si="86"/>
        <v>0</v>
      </c>
      <c r="EC101">
        <f t="shared" si="86"/>
        <v>0</v>
      </c>
      <c r="ED101">
        <f t="shared" si="86"/>
        <v>0</v>
      </c>
      <c r="EE101">
        <f t="shared" si="86"/>
        <v>0</v>
      </c>
      <c r="EF101">
        <f t="shared" si="86"/>
        <v>0</v>
      </c>
      <c r="EG101">
        <f t="shared" si="86"/>
        <v>0</v>
      </c>
      <c r="EH101">
        <f t="shared" si="86"/>
        <v>0</v>
      </c>
      <c r="EI101">
        <f t="shared" si="86"/>
        <v>0</v>
      </c>
      <c r="EJ101">
        <f t="shared" si="86"/>
        <v>0</v>
      </c>
      <c r="EK101">
        <f t="shared" si="86"/>
        <v>0</v>
      </c>
      <c r="EL101">
        <f t="shared" si="86"/>
        <v>0</v>
      </c>
      <c r="EM101">
        <f t="shared" si="86"/>
        <v>0</v>
      </c>
      <c r="EN101">
        <f t="shared" si="87"/>
        <v>0</v>
      </c>
      <c r="EO101">
        <f t="shared" si="87"/>
        <v>0</v>
      </c>
      <c r="EP101">
        <f t="shared" si="87"/>
        <v>0</v>
      </c>
      <c r="EQ101">
        <f t="shared" si="87"/>
        <v>0</v>
      </c>
      <c r="ER101">
        <f t="shared" si="87"/>
        <v>0</v>
      </c>
      <c r="ES101">
        <f t="shared" si="87"/>
        <v>0</v>
      </c>
      <c r="ET101">
        <f t="shared" si="87"/>
        <v>0</v>
      </c>
      <c r="EU101">
        <f t="shared" si="87"/>
        <v>0</v>
      </c>
      <c r="EV101">
        <f t="shared" si="87"/>
        <v>0</v>
      </c>
      <c r="EW101">
        <f t="shared" si="87"/>
        <v>0</v>
      </c>
      <c r="EX101">
        <f t="shared" si="87"/>
        <v>0</v>
      </c>
      <c r="EY101">
        <f t="shared" si="87"/>
        <v>0</v>
      </c>
      <c r="EZ101">
        <f t="shared" si="87"/>
        <v>0</v>
      </c>
      <c r="FA101">
        <f t="shared" si="87"/>
        <v>0</v>
      </c>
      <c r="FB101">
        <f t="shared" si="87"/>
        <v>0</v>
      </c>
      <c r="FC101">
        <f t="shared" si="87"/>
        <v>0</v>
      </c>
      <c r="FD101">
        <f t="shared" si="88"/>
        <v>0</v>
      </c>
      <c r="FE101">
        <f t="shared" si="88"/>
        <v>0</v>
      </c>
      <c r="FF101">
        <f t="shared" si="88"/>
        <v>0</v>
      </c>
      <c r="FG101">
        <f t="shared" si="88"/>
        <v>0</v>
      </c>
      <c r="FH101">
        <f t="shared" si="88"/>
        <v>0</v>
      </c>
      <c r="FI101">
        <f t="shared" si="88"/>
        <v>0</v>
      </c>
      <c r="FJ101">
        <f t="shared" si="88"/>
        <v>0</v>
      </c>
      <c r="FK101">
        <f t="shared" si="88"/>
        <v>0</v>
      </c>
      <c r="FL101">
        <f t="shared" si="88"/>
        <v>0</v>
      </c>
      <c r="FM101">
        <f t="shared" si="88"/>
        <v>0</v>
      </c>
      <c r="FN101">
        <f t="shared" si="88"/>
        <v>0</v>
      </c>
      <c r="FO101">
        <f t="shared" si="88"/>
        <v>0</v>
      </c>
      <c r="FP101">
        <f t="shared" si="88"/>
        <v>0</v>
      </c>
      <c r="FQ101">
        <f t="shared" si="88"/>
        <v>0</v>
      </c>
      <c r="FR101">
        <f t="shared" si="88"/>
        <v>0</v>
      </c>
      <c r="FS101">
        <f t="shared" si="88"/>
        <v>0</v>
      </c>
      <c r="FT101">
        <f t="shared" si="89"/>
        <v>0</v>
      </c>
      <c r="FU101">
        <f t="shared" si="89"/>
        <v>0</v>
      </c>
      <c r="FV101">
        <f t="shared" si="89"/>
        <v>0</v>
      </c>
      <c r="FW101">
        <f t="shared" si="89"/>
        <v>0</v>
      </c>
      <c r="FX101">
        <f t="shared" si="89"/>
        <v>0</v>
      </c>
      <c r="FY101">
        <f t="shared" si="89"/>
        <v>0</v>
      </c>
      <c r="FZ101">
        <f t="shared" si="89"/>
        <v>0</v>
      </c>
      <c r="GA101">
        <f t="shared" si="89"/>
        <v>0</v>
      </c>
      <c r="GB101">
        <f t="shared" si="89"/>
        <v>0</v>
      </c>
      <c r="GC101">
        <f t="shared" si="89"/>
        <v>0</v>
      </c>
      <c r="GD101">
        <f t="shared" si="89"/>
        <v>0</v>
      </c>
      <c r="GE101">
        <f t="shared" si="89"/>
        <v>0</v>
      </c>
      <c r="GF101">
        <f t="shared" si="89"/>
        <v>0</v>
      </c>
      <c r="GG101">
        <f t="shared" si="89"/>
        <v>0</v>
      </c>
      <c r="GH101">
        <f t="shared" si="89"/>
        <v>0</v>
      </c>
      <c r="GI101">
        <f t="shared" si="89"/>
        <v>0</v>
      </c>
      <c r="GJ101">
        <f t="shared" si="90"/>
        <v>0</v>
      </c>
      <c r="GK101">
        <f t="shared" si="90"/>
        <v>0</v>
      </c>
      <c r="GL101">
        <f t="shared" si="90"/>
        <v>0</v>
      </c>
      <c r="GM101">
        <f t="shared" si="90"/>
        <v>0</v>
      </c>
      <c r="GN101">
        <f t="shared" si="90"/>
        <v>0</v>
      </c>
      <c r="GO101">
        <f t="shared" si="90"/>
        <v>0</v>
      </c>
      <c r="GP101">
        <f t="shared" si="90"/>
        <v>0</v>
      </c>
      <c r="GQ101">
        <f t="shared" si="90"/>
        <v>0</v>
      </c>
      <c r="GR101">
        <f t="shared" si="90"/>
        <v>0</v>
      </c>
      <c r="GS101">
        <f t="shared" si="90"/>
        <v>0</v>
      </c>
    </row>
    <row r="102" spans="1:201" x14ac:dyDescent="0.25">
      <c r="A102" s="2">
        <v>1734</v>
      </c>
      <c r="B102">
        <f t="shared" ref="B102:Q117" si="95">IF($A102&gt;=B$4,0,1)*COUNTIF($A$5:$A$204,2020-B$4-$A102)*$A102*B$4*(2020-B$4-$A102)</f>
        <v>0</v>
      </c>
      <c r="C102">
        <f t="shared" si="95"/>
        <v>0</v>
      </c>
      <c r="D102">
        <f t="shared" si="95"/>
        <v>0</v>
      </c>
      <c r="E102">
        <f t="shared" si="95"/>
        <v>0</v>
      </c>
      <c r="F102">
        <f t="shared" si="95"/>
        <v>0</v>
      </c>
      <c r="G102">
        <f t="shared" si="95"/>
        <v>0</v>
      </c>
      <c r="H102">
        <f t="shared" si="95"/>
        <v>0</v>
      </c>
      <c r="I102">
        <f t="shared" si="95"/>
        <v>0</v>
      </c>
      <c r="J102">
        <f t="shared" si="95"/>
        <v>0</v>
      </c>
      <c r="K102">
        <f t="shared" si="95"/>
        <v>0</v>
      </c>
      <c r="L102">
        <f t="shared" si="95"/>
        <v>0</v>
      </c>
      <c r="M102">
        <f t="shared" si="95"/>
        <v>0</v>
      </c>
      <c r="N102">
        <f t="shared" si="95"/>
        <v>0</v>
      </c>
      <c r="O102">
        <f t="shared" si="95"/>
        <v>0</v>
      </c>
      <c r="P102">
        <f t="shared" si="95"/>
        <v>0</v>
      </c>
      <c r="Q102">
        <f t="shared" si="92"/>
        <v>0</v>
      </c>
      <c r="R102">
        <f t="shared" si="92"/>
        <v>0</v>
      </c>
      <c r="S102">
        <f t="shared" si="92"/>
        <v>0</v>
      </c>
      <c r="T102">
        <f t="shared" si="92"/>
        <v>0</v>
      </c>
      <c r="U102">
        <f t="shared" si="92"/>
        <v>0</v>
      </c>
      <c r="V102">
        <f t="shared" si="92"/>
        <v>0</v>
      </c>
      <c r="W102">
        <f t="shared" si="92"/>
        <v>0</v>
      </c>
      <c r="X102">
        <f t="shared" si="92"/>
        <v>0</v>
      </c>
      <c r="Y102">
        <f t="shared" si="92"/>
        <v>0</v>
      </c>
      <c r="Z102">
        <f t="shared" si="92"/>
        <v>0</v>
      </c>
      <c r="AA102">
        <f t="shared" si="92"/>
        <v>0</v>
      </c>
      <c r="AB102">
        <f t="shared" si="92"/>
        <v>0</v>
      </c>
      <c r="AC102">
        <f t="shared" si="92"/>
        <v>0</v>
      </c>
      <c r="AD102">
        <f t="shared" si="92"/>
        <v>0</v>
      </c>
      <c r="AE102">
        <f t="shared" si="92"/>
        <v>0</v>
      </c>
      <c r="AF102">
        <f t="shared" si="92"/>
        <v>0</v>
      </c>
      <c r="AG102">
        <f t="shared" si="93"/>
        <v>0</v>
      </c>
      <c r="AH102">
        <f t="shared" si="91"/>
        <v>0</v>
      </c>
      <c r="AI102">
        <f t="shared" si="91"/>
        <v>0</v>
      </c>
      <c r="AJ102">
        <f t="shared" si="91"/>
        <v>0</v>
      </c>
      <c r="AK102">
        <f t="shared" si="91"/>
        <v>0</v>
      </c>
      <c r="AL102">
        <f t="shared" si="91"/>
        <v>0</v>
      </c>
      <c r="AM102">
        <f t="shared" si="91"/>
        <v>0</v>
      </c>
      <c r="AN102">
        <f t="shared" si="91"/>
        <v>0</v>
      </c>
      <c r="AO102">
        <f t="shared" si="91"/>
        <v>0</v>
      </c>
      <c r="AP102">
        <f t="shared" si="91"/>
        <v>0</v>
      </c>
      <c r="AQ102">
        <f t="shared" si="91"/>
        <v>0</v>
      </c>
      <c r="AR102">
        <f t="shared" si="91"/>
        <v>0</v>
      </c>
      <c r="AS102">
        <f t="shared" si="91"/>
        <v>0</v>
      </c>
      <c r="AT102">
        <f t="shared" si="91"/>
        <v>0</v>
      </c>
      <c r="AU102">
        <f t="shared" si="91"/>
        <v>0</v>
      </c>
      <c r="AV102">
        <f t="shared" si="91"/>
        <v>0</v>
      </c>
      <c r="AW102">
        <f t="shared" si="91"/>
        <v>0</v>
      </c>
      <c r="AX102">
        <f t="shared" si="94"/>
        <v>0</v>
      </c>
      <c r="AY102">
        <f t="shared" si="94"/>
        <v>0</v>
      </c>
      <c r="AZ102">
        <f t="shared" si="94"/>
        <v>0</v>
      </c>
      <c r="BA102">
        <f t="shared" si="94"/>
        <v>0</v>
      </c>
      <c r="BB102">
        <f t="shared" si="94"/>
        <v>0</v>
      </c>
      <c r="BC102">
        <f t="shared" si="94"/>
        <v>0</v>
      </c>
      <c r="BD102">
        <f t="shared" si="94"/>
        <v>0</v>
      </c>
      <c r="BE102">
        <f t="shared" si="94"/>
        <v>0</v>
      </c>
      <c r="BF102">
        <f t="shared" si="94"/>
        <v>0</v>
      </c>
      <c r="BG102">
        <f t="shared" si="94"/>
        <v>0</v>
      </c>
      <c r="BH102">
        <f t="shared" si="94"/>
        <v>0</v>
      </c>
      <c r="BI102">
        <f t="shared" si="94"/>
        <v>0</v>
      </c>
      <c r="BJ102">
        <f t="shared" si="94"/>
        <v>0</v>
      </c>
      <c r="BK102">
        <f t="shared" si="94"/>
        <v>0</v>
      </c>
      <c r="BL102">
        <f t="shared" si="82"/>
        <v>0</v>
      </c>
      <c r="BM102">
        <f t="shared" si="82"/>
        <v>0</v>
      </c>
      <c r="BN102">
        <f t="shared" si="82"/>
        <v>0</v>
      </c>
      <c r="BO102">
        <f t="shared" si="82"/>
        <v>0</v>
      </c>
      <c r="BP102">
        <f t="shared" si="82"/>
        <v>0</v>
      </c>
      <c r="BQ102">
        <f t="shared" si="82"/>
        <v>0</v>
      </c>
      <c r="BR102">
        <f t="shared" si="82"/>
        <v>0</v>
      </c>
      <c r="BS102">
        <f t="shared" si="82"/>
        <v>0</v>
      </c>
      <c r="BT102">
        <f t="shared" si="82"/>
        <v>0</v>
      </c>
      <c r="BU102">
        <f t="shared" si="82"/>
        <v>0</v>
      </c>
      <c r="BV102">
        <f t="shared" si="82"/>
        <v>0</v>
      </c>
      <c r="BW102">
        <f t="shared" si="82"/>
        <v>0</v>
      </c>
      <c r="BX102">
        <f t="shared" si="82"/>
        <v>0</v>
      </c>
      <c r="BY102">
        <f t="shared" si="82"/>
        <v>0</v>
      </c>
      <c r="BZ102">
        <f t="shared" si="82"/>
        <v>0</v>
      </c>
      <c r="CA102">
        <f t="shared" si="82"/>
        <v>0</v>
      </c>
      <c r="CB102">
        <f t="shared" si="83"/>
        <v>0</v>
      </c>
      <c r="CC102">
        <f t="shared" si="83"/>
        <v>0</v>
      </c>
      <c r="CD102">
        <f t="shared" si="83"/>
        <v>0</v>
      </c>
      <c r="CE102">
        <f t="shared" si="83"/>
        <v>0</v>
      </c>
      <c r="CF102">
        <f t="shared" si="83"/>
        <v>0</v>
      </c>
      <c r="CG102">
        <f t="shared" si="83"/>
        <v>0</v>
      </c>
      <c r="CH102">
        <f t="shared" si="83"/>
        <v>0</v>
      </c>
      <c r="CI102">
        <f t="shared" si="83"/>
        <v>0</v>
      </c>
      <c r="CJ102">
        <f t="shared" si="83"/>
        <v>0</v>
      </c>
      <c r="CK102">
        <f t="shared" si="83"/>
        <v>0</v>
      </c>
      <c r="CL102">
        <f t="shared" si="83"/>
        <v>0</v>
      </c>
      <c r="CM102">
        <f t="shared" si="83"/>
        <v>0</v>
      </c>
      <c r="CN102">
        <f t="shared" si="83"/>
        <v>0</v>
      </c>
      <c r="CO102">
        <f t="shared" si="83"/>
        <v>0</v>
      </c>
      <c r="CP102">
        <f t="shared" si="83"/>
        <v>0</v>
      </c>
      <c r="CQ102">
        <f t="shared" si="83"/>
        <v>0</v>
      </c>
      <c r="CR102">
        <f t="shared" si="84"/>
        <v>0</v>
      </c>
      <c r="CS102">
        <f t="shared" si="84"/>
        <v>0</v>
      </c>
      <c r="CT102">
        <f t="shared" si="84"/>
        <v>0</v>
      </c>
      <c r="CU102">
        <f t="shared" si="84"/>
        <v>0</v>
      </c>
      <c r="CV102">
        <f t="shared" si="84"/>
        <v>0</v>
      </c>
      <c r="CW102">
        <f t="shared" si="84"/>
        <v>0</v>
      </c>
      <c r="CX102">
        <f t="shared" si="84"/>
        <v>0</v>
      </c>
      <c r="CY102">
        <f t="shared" si="84"/>
        <v>0</v>
      </c>
      <c r="CZ102">
        <f t="shared" si="84"/>
        <v>0</v>
      </c>
      <c r="DA102">
        <f t="shared" si="84"/>
        <v>0</v>
      </c>
      <c r="DB102">
        <f t="shared" si="84"/>
        <v>0</v>
      </c>
      <c r="DC102">
        <f t="shared" si="84"/>
        <v>0</v>
      </c>
      <c r="DD102">
        <f t="shared" si="84"/>
        <v>0</v>
      </c>
      <c r="DE102">
        <f t="shared" si="84"/>
        <v>0</v>
      </c>
      <c r="DF102">
        <f t="shared" si="84"/>
        <v>0</v>
      </c>
      <c r="DG102">
        <f t="shared" si="84"/>
        <v>0</v>
      </c>
      <c r="DH102">
        <f t="shared" si="85"/>
        <v>0</v>
      </c>
      <c r="DI102">
        <f t="shared" si="85"/>
        <v>0</v>
      </c>
      <c r="DJ102">
        <f t="shared" si="85"/>
        <v>0</v>
      </c>
      <c r="DK102">
        <f t="shared" si="85"/>
        <v>0</v>
      </c>
      <c r="DL102">
        <f t="shared" si="85"/>
        <v>0</v>
      </c>
      <c r="DM102">
        <f t="shared" si="85"/>
        <v>0</v>
      </c>
      <c r="DN102">
        <f t="shared" si="85"/>
        <v>0</v>
      </c>
      <c r="DO102">
        <f t="shared" si="85"/>
        <v>0</v>
      </c>
      <c r="DP102">
        <f t="shared" si="85"/>
        <v>0</v>
      </c>
      <c r="DQ102">
        <f t="shared" si="85"/>
        <v>0</v>
      </c>
      <c r="DR102">
        <f t="shared" si="85"/>
        <v>0</v>
      </c>
      <c r="DS102">
        <f t="shared" si="85"/>
        <v>0</v>
      </c>
      <c r="DT102">
        <f t="shared" si="85"/>
        <v>0</v>
      </c>
      <c r="DU102">
        <f t="shared" si="85"/>
        <v>0</v>
      </c>
      <c r="DV102">
        <f t="shared" si="85"/>
        <v>0</v>
      </c>
      <c r="DW102">
        <f t="shared" si="85"/>
        <v>0</v>
      </c>
      <c r="DX102">
        <f t="shared" si="86"/>
        <v>0</v>
      </c>
      <c r="DY102">
        <f t="shared" si="86"/>
        <v>0</v>
      </c>
      <c r="DZ102">
        <f t="shared" si="86"/>
        <v>0</v>
      </c>
      <c r="EA102">
        <f t="shared" si="86"/>
        <v>0</v>
      </c>
      <c r="EB102">
        <f t="shared" si="86"/>
        <v>0</v>
      </c>
      <c r="EC102">
        <f t="shared" si="86"/>
        <v>0</v>
      </c>
      <c r="ED102">
        <f t="shared" si="86"/>
        <v>0</v>
      </c>
      <c r="EE102">
        <f t="shared" si="86"/>
        <v>0</v>
      </c>
      <c r="EF102">
        <f t="shared" si="86"/>
        <v>0</v>
      </c>
      <c r="EG102">
        <f t="shared" si="86"/>
        <v>0</v>
      </c>
      <c r="EH102">
        <f t="shared" si="86"/>
        <v>0</v>
      </c>
      <c r="EI102">
        <f t="shared" si="86"/>
        <v>0</v>
      </c>
      <c r="EJ102">
        <f t="shared" si="86"/>
        <v>0</v>
      </c>
      <c r="EK102">
        <f t="shared" si="86"/>
        <v>0</v>
      </c>
      <c r="EL102">
        <f t="shared" si="86"/>
        <v>0</v>
      </c>
      <c r="EM102">
        <f t="shared" si="86"/>
        <v>0</v>
      </c>
      <c r="EN102">
        <f t="shared" si="87"/>
        <v>0</v>
      </c>
      <c r="EO102">
        <f t="shared" si="87"/>
        <v>0</v>
      </c>
      <c r="EP102">
        <f t="shared" si="87"/>
        <v>0</v>
      </c>
      <c r="EQ102">
        <f t="shared" si="87"/>
        <v>0</v>
      </c>
      <c r="ER102">
        <f t="shared" si="87"/>
        <v>0</v>
      </c>
      <c r="ES102">
        <f t="shared" si="87"/>
        <v>0</v>
      </c>
      <c r="ET102">
        <f t="shared" si="87"/>
        <v>0</v>
      </c>
      <c r="EU102">
        <f t="shared" si="87"/>
        <v>0</v>
      </c>
      <c r="EV102">
        <f t="shared" si="87"/>
        <v>0</v>
      </c>
      <c r="EW102">
        <f t="shared" si="87"/>
        <v>0</v>
      </c>
      <c r="EX102">
        <f t="shared" si="87"/>
        <v>0</v>
      </c>
      <c r="EY102">
        <f t="shared" si="87"/>
        <v>0</v>
      </c>
      <c r="EZ102">
        <f t="shared" si="87"/>
        <v>0</v>
      </c>
      <c r="FA102">
        <f t="shared" si="87"/>
        <v>0</v>
      </c>
      <c r="FB102">
        <f t="shared" si="87"/>
        <v>0</v>
      </c>
      <c r="FC102">
        <f t="shared" si="87"/>
        <v>0</v>
      </c>
      <c r="FD102">
        <f t="shared" si="88"/>
        <v>0</v>
      </c>
      <c r="FE102">
        <f t="shared" si="88"/>
        <v>0</v>
      </c>
      <c r="FF102">
        <f t="shared" si="88"/>
        <v>0</v>
      </c>
      <c r="FG102">
        <f t="shared" si="88"/>
        <v>0</v>
      </c>
      <c r="FH102">
        <f t="shared" si="88"/>
        <v>0</v>
      </c>
      <c r="FI102">
        <f t="shared" si="88"/>
        <v>0</v>
      </c>
      <c r="FJ102">
        <f t="shared" si="88"/>
        <v>0</v>
      </c>
      <c r="FK102">
        <f t="shared" si="88"/>
        <v>0</v>
      </c>
      <c r="FL102">
        <f t="shared" si="88"/>
        <v>0</v>
      </c>
      <c r="FM102">
        <f t="shared" si="88"/>
        <v>0</v>
      </c>
      <c r="FN102">
        <f t="shared" si="88"/>
        <v>0</v>
      </c>
      <c r="FO102">
        <f t="shared" si="88"/>
        <v>0</v>
      </c>
      <c r="FP102">
        <f t="shared" si="88"/>
        <v>0</v>
      </c>
      <c r="FQ102">
        <f t="shared" si="88"/>
        <v>0</v>
      </c>
      <c r="FR102">
        <f t="shared" si="88"/>
        <v>0</v>
      </c>
      <c r="FS102">
        <f t="shared" si="88"/>
        <v>0</v>
      </c>
      <c r="FT102">
        <f t="shared" si="89"/>
        <v>0</v>
      </c>
      <c r="FU102">
        <f t="shared" si="89"/>
        <v>0</v>
      </c>
      <c r="FV102">
        <f t="shared" si="89"/>
        <v>0</v>
      </c>
      <c r="FW102">
        <f t="shared" si="89"/>
        <v>0</v>
      </c>
      <c r="FX102">
        <f t="shared" si="89"/>
        <v>0</v>
      </c>
      <c r="FY102">
        <f t="shared" si="89"/>
        <v>0</v>
      </c>
      <c r="FZ102">
        <f t="shared" si="89"/>
        <v>0</v>
      </c>
      <c r="GA102">
        <f t="shared" si="89"/>
        <v>0</v>
      </c>
      <c r="GB102">
        <f t="shared" si="89"/>
        <v>0</v>
      </c>
      <c r="GC102">
        <f t="shared" si="89"/>
        <v>0</v>
      </c>
      <c r="GD102">
        <f t="shared" si="89"/>
        <v>0</v>
      </c>
      <c r="GE102">
        <f t="shared" si="89"/>
        <v>0</v>
      </c>
      <c r="GF102">
        <f t="shared" si="89"/>
        <v>0</v>
      </c>
      <c r="GG102">
        <f t="shared" si="89"/>
        <v>0</v>
      </c>
      <c r="GH102">
        <f t="shared" si="89"/>
        <v>0</v>
      </c>
      <c r="GI102">
        <f t="shared" si="89"/>
        <v>0</v>
      </c>
      <c r="GJ102">
        <f t="shared" si="90"/>
        <v>0</v>
      </c>
      <c r="GK102">
        <f t="shared" si="90"/>
        <v>0</v>
      </c>
      <c r="GL102">
        <f t="shared" si="90"/>
        <v>0</v>
      </c>
      <c r="GM102">
        <f t="shared" si="90"/>
        <v>0</v>
      </c>
      <c r="GN102">
        <f t="shared" si="90"/>
        <v>0</v>
      </c>
      <c r="GO102">
        <f t="shared" si="90"/>
        <v>0</v>
      </c>
      <c r="GP102">
        <f t="shared" si="90"/>
        <v>0</v>
      </c>
      <c r="GQ102">
        <f t="shared" si="90"/>
        <v>0</v>
      </c>
      <c r="GR102">
        <f t="shared" si="90"/>
        <v>0</v>
      </c>
      <c r="GS102">
        <f t="shared" si="90"/>
        <v>0</v>
      </c>
    </row>
    <row r="103" spans="1:201" x14ac:dyDescent="0.25">
      <c r="A103" s="2">
        <v>1816</v>
      </c>
      <c r="B103">
        <f t="shared" si="95"/>
        <v>0</v>
      </c>
      <c r="C103">
        <f t="shared" si="95"/>
        <v>0</v>
      </c>
      <c r="D103">
        <f t="shared" si="95"/>
        <v>0</v>
      </c>
      <c r="E103">
        <f t="shared" si="95"/>
        <v>0</v>
      </c>
      <c r="F103">
        <f t="shared" si="95"/>
        <v>0</v>
      </c>
      <c r="G103">
        <f t="shared" si="95"/>
        <v>0</v>
      </c>
      <c r="H103">
        <f t="shared" si="95"/>
        <v>0</v>
      </c>
      <c r="I103">
        <f t="shared" si="95"/>
        <v>0</v>
      </c>
      <c r="J103">
        <f t="shared" si="95"/>
        <v>0</v>
      </c>
      <c r="K103">
        <f t="shared" si="95"/>
        <v>0</v>
      </c>
      <c r="L103">
        <f t="shared" si="95"/>
        <v>0</v>
      </c>
      <c r="M103">
        <f t="shared" si="95"/>
        <v>0</v>
      </c>
      <c r="N103">
        <f t="shared" si="95"/>
        <v>0</v>
      </c>
      <c r="O103">
        <f t="shared" si="95"/>
        <v>0</v>
      </c>
      <c r="P103">
        <f t="shared" si="95"/>
        <v>0</v>
      </c>
      <c r="Q103">
        <f t="shared" si="92"/>
        <v>0</v>
      </c>
      <c r="R103">
        <f t="shared" si="92"/>
        <v>0</v>
      </c>
      <c r="S103">
        <f t="shared" si="92"/>
        <v>0</v>
      </c>
      <c r="T103">
        <f t="shared" si="92"/>
        <v>0</v>
      </c>
      <c r="U103">
        <f t="shared" si="92"/>
        <v>0</v>
      </c>
      <c r="V103">
        <f t="shared" si="92"/>
        <v>0</v>
      </c>
      <c r="W103">
        <f t="shared" si="92"/>
        <v>0</v>
      </c>
      <c r="X103">
        <f t="shared" si="92"/>
        <v>0</v>
      </c>
      <c r="Y103">
        <f t="shared" si="92"/>
        <v>0</v>
      </c>
      <c r="Z103">
        <f t="shared" si="92"/>
        <v>0</v>
      </c>
      <c r="AA103">
        <f t="shared" si="92"/>
        <v>0</v>
      </c>
      <c r="AB103">
        <f t="shared" si="92"/>
        <v>0</v>
      </c>
      <c r="AC103">
        <f t="shared" si="92"/>
        <v>0</v>
      </c>
      <c r="AD103">
        <f t="shared" si="92"/>
        <v>0</v>
      </c>
      <c r="AE103">
        <f t="shared" si="92"/>
        <v>0</v>
      </c>
      <c r="AF103">
        <f t="shared" si="92"/>
        <v>0</v>
      </c>
      <c r="AG103">
        <f t="shared" si="93"/>
        <v>0</v>
      </c>
      <c r="AH103">
        <f t="shared" si="91"/>
        <v>0</v>
      </c>
      <c r="AI103">
        <f t="shared" si="91"/>
        <v>0</v>
      </c>
      <c r="AJ103">
        <f t="shared" si="91"/>
        <v>0</v>
      </c>
      <c r="AK103">
        <f t="shared" si="91"/>
        <v>0</v>
      </c>
      <c r="AL103">
        <f t="shared" si="91"/>
        <v>0</v>
      </c>
      <c r="AM103">
        <f t="shared" si="91"/>
        <v>0</v>
      </c>
      <c r="AN103">
        <f t="shared" si="91"/>
        <v>0</v>
      </c>
      <c r="AO103">
        <f t="shared" si="91"/>
        <v>0</v>
      </c>
      <c r="AP103">
        <f t="shared" si="91"/>
        <v>0</v>
      </c>
      <c r="AQ103">
        <f t="shared" si="91"/>
        <v>0</v>
      </c>
      <c r="AR103">
        <f t="shared" si="91"/>
        <v>0</v>
      </c>
      <c r="AS103">
        <f t="shared" si="91"/>
        <v>0</v>
      </c>
      <c r="AT103">
        <f t="shared" si="91"/>
        <v>0</v>
      </c>
      <c r="AU103">
        <f t="shared" si="91"/>
        <v>0</v>
      </c>
      <c r="AV103">
        <f t="shared" si="91"/>
        <v>0</v>
      </c>
      <c r="AW103">
        <f t="shared" si="91"/>
        <v>0</v>
      </c>
      <c r="AX103">
        <f t="shared" si="94"/>
        <v>0</v>
      </c>
      <c r="AY103">
        <f t="shared" si="94"/>
        <v>0</v>
      </c>
      <c r="AZ103">
        <f t="shared" si="94"/>
        <v>0</v>
      </c>
      <c r="BA103">
        <f t="shared" si="94"/>
        <v>0</v>
      </c>
      <c r="BB103">
        <f t="shared" si="94"/>
        <v>0</v>
      </c>
      <c r="BC103">
        <f t="shared" si="94"/>
        <v>0</v>
      </c>
      <c r="BD103">
        <f t="shared" si="94"/>
        <v>0</v>
      </c>
      <c r="BE103">
        <f t="shared" si="94"/>
        <v>0</v>
      </c>
      <c r="BF103">
        <f t="shared" si="94"/>
        <v>0</v>
      </c>
      <c r="BG103">
        <f t="shared" si="94"/>
        <v>0</v>
      </c>
      <c r="BH103">
        <f t="shared" si="94"/>
        <v>0</v>
      </c>
      <c r="BI103">
        <f t="shared" si="94"/>
        <v>0</v>
      </c>
      <c r="BJ103">
        <f t="shared" si="94"/>
        <v>0</v>
      </c>
      <c r="BK103">
        <f t="shared" si="94"/>
        <v>0</v>
      </c>
      <c r="BL103">
        <f t="shared" si="82"/>
        <v>0</v>
      </c>
      <c r="BM103">
        <f t="shared" si="82"/>
        <v>0</v>
      </c>
      <c r="BN103">
        <f t="shared" si="82"/>
        <v>0</v>
      </c>
      <c r="BO103">
        <f t="shared" si="82"/>
        <v>0</v>
      </c>
      <c r="BP103">
        <f t="shared" si="82"/>
        <v>0</v>
      </c>
      <c r="BQ103">
        <f t="shared" si="82"/>
        <v>0</v>
      </c>
      <c r="BR103">
        <f t="shared" si="82"/>
        <v>0</v>
      </c>
      <c r="BS103">
        <f t="shared" si="82"/>
        <v>0</v>
      </c>
      <c r="BT103">
        <f t="shared" si="82"/>
        <v>0</v>
      </c>
      <c r="BU103">
        <f t="shared" si="82"/>
        <v>0</v>
      </c>
      <c r="BV103">
        <f t="shared" si="82"/>
        <v>0</v>
      </c>
      <c r="BW103">
        <f t="shared" si="82"/>
        <v>0</v>
      </c>
      <c r="BX103">
        <f t="shared" si="82"/>
        <v>0</v>
      </c>
      <c r="BY103">
        <f t="shared" si="82"/>
        <v>0</v>
      </c>
      <c r="BZ103">
        <f t="shared" si="82"/>
        <v>0</v>
      </c>
      <c r="CA103">
        <f t="shared" si="82"/>
        <v>0</v>
      </c>
      <c r="CB103">
        <f t="shared" si="83"/>
        <v>0</v>
      </c>
      <c r="CC103">
        <f t="shared" si="83"/>
        <v>0</v>
      </c>
      <c r="CD103">
        <f t="shared" si="83"/>
        <v>0</v>
      </c>
      <c r="CE103">
        <f t="shared" si="83"/>
        <v>0</v>
      </c>
      <c r="CF103">
        <f t="shared" si="83"/>
        <v>0</v>
      </c>
      <c r="CG103">
        <f t="shared" si="83"/>
        <v>0</v>
      </c>
      <c r="CH103">
        <f t="shared" si="83"/>
        <v>0</v>
      </c>
      <c r="CI103">
        <f t="shared" si="83"/>
        <v>0</v>
      </c>
      <c r="CJ103">
        <f t="shared" si="83"/>
        <v>0</v>
      </c>
      <c r="CK103">
        <f t="shared" si="83"/>
        <v>0</v>
      </c>
      <c r="CL103">
        <f t="shared" si="83"/>
        <v>0</v>
      </c>
      <c r="CM103">
        <f t="shared" si="83"/>
        <v>0</v>
      </c>
      <c r="CN103">
        <f t="shared" si="83"/>
        <v>0</v>
      </c>
      <c r="CO103">
        <f t="shared" si="83"/>
        <v>0</v>
      </c>
      <c r="CP103">
        <f t="shared" si="83"/>
        <v>0</v>
      </c>
      <c r="CQ103">
        <f t="shared" si="83"/>
        <v>0</v>
      </c>
      <c r="CR103">
        <f t="shared" si="84"/>
        <v>0</v>
      </c>
      <c r="CS103">
        <f t="shared" si="84"/>
        <v>0</v>
      </c>
      <c r="CT103">
        <f t="shared" si="84"/>
        <v>0</v>
      </c>
      <c r="CU103">
        <f t="shared" si="84"/>
        <v>0</v>
      </c>
      <c r="CV103">
        <f t="shared" si="84"/>
        <v>0</v>
      </c>
      <c r="CW103">
        <f t="shared" si="84"/>
        <v>0</v>
      </c>
      <c r="CX103">
        <f t="shared" si="84"/>
        <v>0</v>
      </c>
      <c r="CY103">
        <f t="shared" si="84"/>
        <v>0</v>
      </c>
      <c r="CZ103">
        <f t="shared" si="84"/>
        <v>0</v>
      </c>
      <c r="DA103">
        <f t="shared" si="84"/>
        <v>0</v>
      </c>
      <c r="DB103">
        <f t="shared" si="84"/>
        <v>0</v>
      </c>
      <c r="DC103">
        <f t="shared" si="84"/>
        <v>0</v>
      </c>
      <c r="DD103">
        <f t="shared" si="84"/>
        <v>0</v>
      </c>
      <c r="DE103">
        <f t="shared" si="84"/>
        <v>0</v>
      </c>
      <c r="DF103">
        <f t="shared" si="84"/>
        <v>0</v>
      </c>
      <c r="DG103">
        <f t="shared" si="84"/>
        <v>0</v>
      </c>
      <c r="DH103">
        <f t="shared" si="85"/>
        <v>0</v>
      </c>
      <c r="DI103">
        <f t="shared" si="85"/>
        <v>0</v>
      </c>
      <c r="DJ103">
        <f t="shared" si="85"/>
        <v>0</v>
      </c>
      <c r="DK103">
        <f t="shared" si="85"/>
        <v>0</v>
      </c>
      <c r="DL103">
        <f t="shared" si="85"/>
        <v>0</v>
      </c>
      <c r="DM103">
        <f t="shared" si="85"/>
        <v>0</v>
      </c>
      <c r="DN103">
        <f t="shared" si="85"/>
        <v>0</v>
      </c>
      <c r="DO103">
        <f t="shared" si="85"/>
        <v>0</v>
      </c>
      <c r="DP103">
        <f t="shared" si="85"/>
        <v>0</v>
      </c>
      <c r="DQ103">
        <f t="shared" si="85"/>
        <v>0</v>
      </c>
      <c r="DR103">
        <f t="shared" si="85"/>
        <v>0</v>
      </c>
      <c r="DS103">
        <f t="shared" si="85"/>
        <v>0</v>
      </c>
      <c r="DT103">
        <f t="shared" si="85"/>
        <v>0</v>
      </c>
      <c r="DU103">
        <f t="shared" si="85"/>
        <v>0</v>
      </c>
      <c r="DV103">
        <f t="shared" si="85"/>
        <v>0</v>
      </c>
      <c r="DW103">
        <f t="shared" si="85"/>
        <v>0</v>
      </c>
      <c r="DX103">
        <f t="shared" si="86"/>
        <v>0</v>
      </c>
      <c r="DY103">
        <f t="shared" si="86"/>
        <v>0</v>
      </c>
      <c r="DZ103">
        <f t="shared" si="86"/>
        <v>0</v>
      </c>
      <c r="EA103">
        <f t="shared" si="86"/>
        <v>0</v>
      </c>
      <c r="EB103">
        <f t="shared" si="86"/>
        <v>0</v>
      </c>
      <c r="EC103">
        <f t="shared" si="86"/>
        <v>0</v>
      </c>
      <c r="ED103">
        <f t="shared" si="86"/>
        <v>0</v>
      </c>
      <c r="EE103">
        <f t="shared" si="86"/>
        <v>0</v>
      </c>
      <c r="EF103">
        <f t="shared" si="86"/>
        <v>0</v>
      </c>
      <c r="EG103">
        <f t="shared" si="86"/>
        <v>0</v>
      </c>
      <c r="EH103">
        <f t="shared" si="86"/>
        <v>0</v>
      </c>
      <c r="EI103">
        <f t="shared" si="86"/>
        <v>0</v>
      </c>
      <c r="EJ103">
        <f t="shared" si="86"/>
        <v>0</v>
      </c>
      <c r="EK103">
        <f t="shared" si="86"/>
        <v>0</v>
      </c>
      <c r="EL103">
        <f t="shared" si="86"/>
        <v>0</v>
      </c>
      <c r="EM103">
        <f t="shared" si="86"/>
        <v>0</v>
      </c>
      <c r="EN103">
        <f t="shared" si="87"/>
        <v>0</v>
      </c>
      <c r="EO103">
        <f t="shared" si="87"/>
        <v>0</v>
      </c>
      <c r="EP103">
        <f t="shared" si="87"/>
        <v>0</v>
      </c>
      <c r="EQ103">
        <f t="shared" si="87"/>
        <v>0</v>
      </c>
      <c r="ER103">
        <f t="shared" si="87"/>
        <v>0</v>
      </c>
      <c r="ES103">
        <f t="shared" si="87"/>
        <v>0</v>
      </c>
      <c r="ET103">
        <f t="shared" si="87"/>
        <v>0</v>
      </c>
      <c r="EU103">
        <f t="shared" si="87"/>
        <v>0</v>
      </c>
      <c r="EV103">
        <f t="shared" si="87"/>
        <v>0</v>
      </c>
      <c r="EW103">
        <f t="shared" si="87"/>
        <v>0</v>
      </c>
      <c r="EX103">
        <f t="shared" si="87"/>
        <v>0</v>
      </c>
      <c r="EY103">
        <f t="shared" si="87"/>
        <v>0</v>
      </c>
      <c r="EZ103">
        <f t="shared" si="87"/>
        <v>0</v>
      </c>
      <c r="FA103">
        <f t="shared" si="87"/>
        <v>0</v>
      </c>
      <c r="FB103">
        <f t="shared" si="87"/>
        <v>0</v>
      </c>
      <c r="FC103">
        <f t="shared" si="87"/>
        <v>0</v>
      </c>
      <c r="FD103">
        <f t="shared" si="88"/>
        <v>0</v>
      </c>
      <c r="FE103">
        <f t="shared" si="88"/>
        <v>0</v>
      </c>
      <c r="FF103">
        <f t="shared" si="88"/>
        <v>0</v>
      </c>
      <c r="FG103">
        <f t="shared" si="88"/>
        <v>0</v>
      </c>
      <c r="FH103">
        <f t="shared" si="88"/>
        <v>0</v>
      </c>
      <c r="FI103">
        <f t="shared" si="88"/>
        <v>0</v>
      </c>
      <c r="FJ103">
        <f t="shared" si="88"/>
        <v>0</v>
      </c>
      <c r="FK103">
        <f t="shared" si="88"/>
        <v>0</v>
      </c>
      <c r="FL103">
        <f t="shared" si="88"/>
        <v>0</v>
      </c>
      <c r="FM103">
        <f t="shared" si="88"/>
        <v>0</v>
      </c>
      <c r="FN103">
        <f t="shared" si="88"/>
        <v>0</v>
      </c>
      <c r="FO103">
        <f t="shared" si="88"/>
        <v>0</v>
      </c>
      <c r="FP103">
        <f t="shared" si="88"/>
        <v>0</v>
      </c>
      <c r="FQ103">
        <f t="shared" si="88"/>
        <v>0</v>
      </c>
      <c r="FR103">
        <f t="shared" si="88"/>
        <v>0</v>
      </c>
      <c r="FS103">
        <f t="shared" si="88"/>
        <v>0</v>
      </c>
      <c r="FT103">
        <f t="shared" si="89"/>
        <v>0</v>
      </c>
      <c r="FU103">
        <f t="shared" si="89"/>
        <v>0</v>
      </c>
      <c r="FV103">
        <f t="shared" si="89"/>
        <v>0</v>
      </c>
      <c r="FW103">
        <f t="shared" si="89"/>
        <v>0</v>
      </c>
      <c r="FX103">
        <f t="shared" si="89"/>
        <v>0</v>
      </c>
      <c r="FY103">
        <f t="shared" si="89"/>
        <v>0</v>
      </c>
      <c r="FZ103">
        <f t="shared" si="89"/>
        <v>0</v>
      </c>
      <c r="GA103">
        <f t="shared" si="89"/>
        <v>0</v>
      </c>
      <c r="GB103">
        <f t="shared" si="89"/>
        <v>0</v>
      </c>
      <c r="GC103">
        <f t="shared" si="89"/>
        <v>0</v>
      </c>
      <c r="GD103">
        <f t="shared" si="89"/>
        <v>0</v>
      </c>
      <c r="GE103">
        <f t="shared" si="89"/>
        <v>0</v>
      </c>
      <c r="GF103">
        <f t="shared" si="89"/>
        <v>0</v>
      </c>
      <c r="GG103">
        <f t="shared" si="89"/>
        <v>0</v>
      </c>
      <c r="GH103">
        <f t="shared" si="89"/>
        <v>0</v>
      </c>
      <c r="GI103">
        <f t="shared" si="89"/>
        <v>0</v>
      </c>
      <c r="GJ103">
        <f t="shared" si="90"/>
        <v>0</v>
      </c>
      <c r="GK103">
        <f t="shared" si="90"/>
        <v>0</v>
      </c>
      <c r="GL103">
        <f t="shared" si="90"/>
        <v>0</v>
      </c>
      <c r="GM103">
        <f t="shared" si="90"/>
        <v>0</v>
      </c>
      <c r="GN103">
        <f t="shared" si="90"/>
        <v>0</v>
      </c>
      <c r="GO103">
        <f t="shared" si="90"/>
        <v>0</v>
      </c>
      <c r="GP103">
        <f t="shared" si="90"/>
        <v>0</v>
      </c>
      <c r="GQ103">
        <f t="shared" si="90"/>
        <v>0</v>
      </c>
      <c r="GR103">
        <f t="shared" si="90"/>
        <v>0</v>
      </c>
      <c r="GS103">
        <f t="shared" si="90"/>
        <v>0</v>
      </c>
    </row>
    <row r="104" spans="1:201" x14ac:dyDescent="0.25">
      <c r="A104" s="2">
        <v>1919</v>
      </c>
      <c r="B104">
        <f t="shared" si="95"/>
        <v>0</v>
      </c>
      <c r="C104">
        <f t="shared" si="95"/>
        <v>0</v>
      </c>
      <c r="D104">
        <f t="shared" si="95"/>
        <v>0</v>
      </c>
      <c r="E104">
        <f t="shared" si="95"/>
        <v>0</v>
      </c>
      <c r="F104">
        <f t="shared" si="95"/>
        <v>0</v>
      </c>
      <c r="G104">
        <f t="shared" si="95"/>
        <v>0</v>
      </c>
      <c r="H104">
        <f t="shared" si="95"/>
        <v>0</v>
      </c>
      <c r="I104">
        <f t="shared" si="95"/>
        <v>0</v>
      </c>
      <c r="J104">
        <f t="shared" si="95"/>
        <v>0</v>
      </c>
      <c r="K104">
        <f t="shared" si="95"/>
        <v>0</v>
      </c>
      <c r="L104">
        <f t="shared" si="95"/>
        <v>0</v>
      </c>
      <c r="M104">
        <f t="shared" si="95"/>
        <v>0</v>
      </c>
      <c r="N104">
        <f t="shared" si="95"/>
        <v>0</v>
      </c>
      <c r="O104">
        <f t="shared" si="95"/>
        <v>0</v>
      </c>
      <c r="P104">
        <f t="shared" si="95"/>
        <v>0</v>
      </c>
      <c r="Q104">
        <f t="shared" si="92"/>
        <v>0</v>
      </c>
      <c r="R104">
        <f t="shared" si="92"/>
        <v>0</v>
      </c>
      <c r="S104">
        <f t="shared" si="92"/>
        <v>0</v>
      </c>
      <c r="T104">
        <f t="shared" si="92"/>
        <v>0</v>
      </c>
      <c r="U104">
        <f t="shared" si="92"/>
        <v>0</v>
      </c>
      <c r="V104">
        <f t="shared" si="92"/>
        <v>0</v>
      </c>
      <c r="W104">
        <f t="shared" si="92"/>
        <v>0</v>
      </c>
      <c r="X104">
        <f t="shared" si="92"/>
        <v>0</v>
      </c>
      <c r="Y104">
        <f t="shared" si="92"/>
        <v>0</v>
      </c>
      <c r="Z104">
        <f t="shared" si="92"/>
        <v>0</v>
      </c>
      <c r="AA104">
        <f t="shared" si="92"/>
        <v>0</v>
      </c>
      <c r="AB104">
        <f t="shared" si="92"/>
        <v>0</v>
      </c>
      <c r="AC104">
        <f t="shared" si="92"/>
        <v>0</v>
      </c>
      <c r="AD104">
        <f t="shared" si="92"/>
        <v>0</v>
      </c>
      <c r="AE104">
        <f t="shared" si="92"/>
        <v>0</v>
      </c>
      <c r="AF104">
        <f t="shared" si="92"/>
        <v>0</v>
      </c>
      <c r="AG104">
        <f t="shared" si="93"/>
        <v>0</v>
      </c>
      <c r="AH104">
        <f t="shared" si="91"/>
        <v>0</v>
      </c>
      <c r="AI104">
        <f t="shared" si="91"/>
        <v>0</v>
      </c>
      <c r="AJ104">
        <f t="shared" si="91"/>
        <v>0</v>
      </c>
      <c r="AK104">
        <f t="shared" si="91"/>
        <v>0</v>
      </c>
      <c r="AL104">
        <f t="shared" si="91"/>
        <v>0</v>
      </c>
      <c r="AM104">
        <f t="shared" si="91"/>
        <v>0</v>
      </c>
      <c r="AN104">
        <f t="shared" si="91"/>
        <v>0</v>
      </c>
      <c r="AO104">
        <f t="shared" si="91"/>
        <v>0</v>
      </c>
      <c r="AP104">
        <f t="shared" si="91"/>
        <v>0</v>
      </c>
      <c r="AQ104">
        <f t="shared" si="91"/>
        <v>0</v>
      </c>
      <c r="AR104">
        <f t="shared" si="91"/>
        <v>0</v>
      </c>
      <c r="AS104">
        <f t="shared" si="91"/>
        <v>0</v>
      </c>
      <c r="AT104">
        <f t="shared" si="91"/>
        <v>0</v>
      </c>
      <c r="AU104">
        <f t="shared" si="91"/>
        <v>0</v>
      </c>
      <c r="AV104">
        <f t="shared" si="91"/>
        <v>0</v>
      </c>
      <c r="AW104">
        <f t="shared" si="91"/>
        <v>0</v>
      </c>
      <c r="AX104">
        <f t="shared" si="94"/>
        <v>0</v>
      </c>
      <c r="AY104">
        <f t="shared" si="94"/>
        <v>0</v>
      </c>
      <c r="AZ104">
        <f t="shared" si="94"/>
        <v>0</v>
      </c>
      <c r="BA104">
        <f t="shared" si="94"/>
        <v>0</v>
      </c>
      <c r="BB104">
        <f t="shared" si="94"/>
        <v>0</v>
      </c>
      <c r="BC104">
        <f t="shared" si="94"/>
        <v>0</v>
      </c>
      <c r="BD104">
        <f t="shared" si="94"/>
        <v>0</v>
      </c>
      <c r="BE104">
        <f t="shared" si="94"/>
        <v>0</v>
      </c>
      <c r="BF104">
        <f t="shared" si="94"/>
        <v>0</v>
      </c>
      <c r="BG104">
        <f t="shared" si="94"/>
        <v>0</v>
      </c>
      <c r="BH104">
        <f t="shared" si="94"/>
        <v>0</v>
      </c>
      <c r="BI104">
        <f t="shared" si="94"/>
        <v>0</v>
      </c>
      <c r="BJ104">
        <f t="shared" si="94"/>
        <v>0</v>
      </c>
      <c r="BK104">
        <f t="shared" si="94"/>
        <v>0</v>
      </c>
      <c r="BL104">
        <f t="shared" si="82"/>
        <v>0</v>
      </c>
      <c r="BM104">
        <f t="shared" si="82"/>
        <v>0</v>
      </c>
      <c r="BN104">
        <f t="shared" si="82"/>
        <v>0</v>
      </c>
      <c r="BO104">
        <f t="shared" si="82"/>
        <v>0</v>
      </c>
      <c r="BP104">
        <f t="shared" si="82"/>
        <v>0</v>
      </c>
      <c r="BQ104">
        <f t="shared" si="82"/>
        <v>0</v>
      </c>
      <c r="BR104">
        <f t="shared" si="82"/>
        <v>0</v>
      </c>
      <c r="BS104">
        <f t="shared" si="82"/>
        <v>0</v>
      </c>
      <c r="BT104">
        <f t="shared" si="82"/>
        <v>0</v>
      </c>
      <c r="BU104">
        <f t="shared" si="82"/>
        <v>0</v>
      </c>
      <c r="BV104">
        <f t="shared" si="82"/>
        <v>0</v>
      </c>
      <c r="BW104">
        <f t="shared" si="82"/>
        <v>0</v>
      </c>
      <c r="BX104">
        <f t="shared" si="82"/>
        <v>0</v>
      </c>
      <c r="BY104">
        <f t="shared" si="82"/>
        <v>0</v>
      </c>
      <c r="BZ104">
        <f t="shared" si="82"/>
        <v>0</v>
      </c>
      <c r="CA104">
        <f t="shared" si="82"/>
        <v>0</v>
      </c>
      <c r="CB104">
        <f t="shared" si="83"/>
        <v>0</v>
      </c>
      <c r="CC104">
        <f t="shared" si="83"/>
        <v>0</v>
      </c>
      <c r="CD104">
        <f t="shared" si="83"/>
        <v>0</v>
      </c>
      <c r="CE104">
        <f t="shared" si="83"/>
        <v>0</v>
      </c>
      <c r="CF104">
        <f t="shared" si="83"/>
        <v>0</v>
      </c>
      <c r="CG104">
        <f t="shared" si="83"/>
        <v>0</v>
      </c>
      <c r="CH104">
        <f t="shared" si="83"/>
        <v>0</v>
      </c>
      <c r="CI104">
        <f t="shared" si="83"/>
        <v>0</v>
      </c>
      <c r="CJ104">
        <f t="shared" si="83"/>
        <v>0</v>
      </c>
      <c r="CK104">
        <f t="shared" si="83"/>
        <v>0</v>
      </c>
      <c r="CL104">
        <f t="shared" si="83"/>
        <v>0</v>
      </c>
      <c r="CM104">
        <f t="shared" si="83"/>
        <v>0</v>
      </c>
      <c r="CN104">
        <f t="shared" si="83"/>
        <v>0</v>
      </c>
      <c r="CO104">
        <f t="shared" si="83"/>
        <v>0</v>
      </c>
      <c r="CP104">
        <f t="shared" si="83"/>
        <v>0</v>
      </c>
      <c r="CQ104">
        <f t="shared" si="83"/>
        <v>0</v>
      </c>
      <c r="CR104">
        <f t="shared" si="84"/>
        <v>0</v>
      </c>
      <c r="CS104">
        <f t="shared" si="84"/>
        <v>0</v>
      </c>
      <c r="CT104">
        <f t="shared" si="84"/>
        <v>0</v>
      </c>
      <c r="CU104">
        <f t="shared" si="84"/>
        <v>0</v>
      </c>
      <c r="CV104">
        <f t="shared" si="84"/>
        <v>0</v>
      </c>
      <c r="CW104">
        <f t="shared" si="84"/>
        <v>0</v>
      </c>
      <c r="CX104">
        <f t="shared" si="84"/>
        <v>0</v>
      </c>
      <c r="CY104">
        <f t="shared" si="84"/>
        <v>0</v>
      </c>
      <c r="CZ104">
        <f t="shared" si="84"/>
        <v>0</v>
      </c>
      <c r="DA104">
        <f t="shared" si="84"/>
        <v>0</v>
      </c>
      <c r="DB104">
        <f t="shared" si="84"/>
        <v>0</v>
      </c>
      <c r="DC104">
        <f t="shared" si="84"/>
        <v>0</v>
      </c>
      <c r="DD104">
        <f t="shared" si="84"/>
        <v>0</v>
      </c>
      <c r="DE104">
        <f t="shared" si="84"/>
        <v>0</v>
      </c>
      <c r="DF104">
        <f t="shared" si="84"/>
        <v>0</v>
      </c>
      <c r="DG104">
        <f t="shared" si="84"/>
        <v>0</v>
      </c>
      <c r="DH104">
        <f t="shared" si="85"/>
        <v>0</v>
      </c>
      <c r="DI104">
        <f t="shared" si="85"/>
        <v>0</v>
      </c>
      <c r="DJ104">
        <f t="shared" si="85"/>
        <v>0</v>
      </c>
      <c r="DK104">
        <f t="shared" si="85"/>
        <v>0</v>
      </c>
      <c r="DL104">
        <f t="shared" si="85"/>
        <v>0</v>
      </c>
      <c r="DM104">
        <f t="shared" si="85"/>
        <v>0</v>
      </c>
      <c r="DN104">
        <f t="shared" si="85"/>
        <v>0</v>
      </c>
      <c r="DO104">
        <f t="shared" si="85"/>
        <v>0</v>
      </c>
      <c r="DP104">
        <f t="shared" si="85"/>
        <v>0</v>
      </c>
      <c r="DQ104">
        <f t="shared" si="85"/>
        <v>0</v>
      </c>
      <c r="DR104">
        <f t="shared" si="85"/>
        <v>0</v>
      </c>
      <c r="DS104">
        <f t="shared" si="85"/>
        <v>0</v>
      </c>
      <c r="DT104">
        <f t="shared" si="85"/>
        <v>0</v>
      </c>
      <c r="DU104">
        <f t="shared" si="85"/>
        <v>0</v>
      </c>
      <c r="DV104">
        <f t="shared" si="85"/>
        <v>0</v>
      </c>
      <c r="DW104">
        <f t="shared" si="85"/>
        <v>0</v>
      </c>
      <c r="DX104">
        <f t="shared" si="86"/>
        <v>0</v>
      </c>
      <c r="DY104">
        <f t="shared" si="86"/>
        <v>0</v>
      </c>
      <c r="DZ104">
        <f t="shared" si="86"/>
        <v>0</v>
      </c>
      <c r="EA104">
        <f t="shared" si="86"/>
        <v>0</v>
      </c>
      <c r="EB104">
        <f t="shared" si="86"/>
        <v>0</v>
      </c>
      <c r="EC104">
        <f t="shared" si="86"/>
        <v>0</v>
      </c>
      <c r="ED104">
        <f t="shared" si="86"/>
        <v>0</v>
      </c>
      <c r="EE104">
        <f t="shared" si="86"/>
        <v>0</v>
      </c>
      <c r="EF104">
        <f t="shared" si="86"/>
        <v>0</v>
      </c>
      <c r="EG104">
        <f t="shared" si="86"/>
        <v>0</v>
      </c>
      <c r="EH104">
        <f t="shared" si="86"/>
        <v>0</v>
      </c>
      <c r="EI104">
        <f t="shared" si="86"/>
        <v>0</v>
      </c>
      <c r="EJ104">
        <f t="shared" si="86"/>
        <v>0</v>
      </c>
      <c r="EK104">
        <f t="shared" si="86"/>
        <v>0</v>
      </c>
      <c r="EL104">
        <f t="shared" si="86"/>
        <v>0</v>
      </c>
      <c r="EM104">
        <f t="shared" si="86"/>
        <v>0</v>
      </c>
      <c r="EN104">
        <f t="shared" si="87"/>
        <v>0</v>
      </c>
      <c r="EO104">
        <f t="shared" si="87"/>
        <v>0</v>
      </c>
      <c r="EP104">
        <f t="shared" si="87"/>
        <v>0</v>
      </c>
      <c r="EQ104">
        <f t="shared" si="87"/>
        <v>0</v>
      </c>
      <c r="ER104">
        <f t="shared" si="87"/>
        <v>0</v>
      </c>
      <c r="ES104">
        <f t="shared" si="87"/>
        <v>0</v>
      </c>
      <c r="ET104">
        <f t="shared" si="87"/>
        <v>0</v>
      </c>
      <c r="EU104">
        <f t="shared" si="87"/>
        <v>0</v>
      </c>
      <c r="EV104">
        <f t="shared" si="87"/>
        <v>0</v>
      </c>
      <c r="EW104">
        <f t="shared" si="87"/>
        <v>0</v>
      </c>
      <c r="EX104">
        <f t="shared" si="87"/>
        <v>0</v>
      </c>
      <c r="EY104">
        <f t="shared" si="87"/>
        <v>0</v>
      </c>
      <c r="EZ104">
        <f t="shared" si="87"/>
        <v>0</v>
      </c>
      <c r="FA104">
        <f t="shared" si="87"/>
        <v>0</v>
      </c>
      <c r="FB104">
        <f t="shared" si="87"/>
        <v>0</v>
      </c>
      <c r="FC104">
        <f t="shared" si="87"/>
        <v>0</v>
      </c>
      <c r="FD104">
        <f t="shared" si="88"/>
        <v>0</v>
      </c>
      <c r="FE104">
        <f t="shared" si="88"/>
        <v>0</v>
      </c>
      <c r="FF104">
        <f t="shared" si="88"/>
        <v>0</v>
      </c>
      <c r="FG104">
        <f t="shared" si="88"/>
        <v>0</v>
      </c>
      <c r="FH104">
        <f t="shared" si="88"/>
        <v>0</v>
      </c>
      <c r="FI104">
        <f t="shared" si="88"/>
        <v>0</v>
      </c>
      <c r="FJ104">
        <f t="shared" si="88"/>
        <v>0</v>
      </c>
      <c r="FK104">
        <f t="shared" si="88"/>
        <v>0</v>
      </c>
      <c r="FL104">
        <f t="shared" si="88"/>
        <v>0</v>
      </c>
      <c r="FM104">
        <f t="shared" si="88"/>
        <v>0</v>
      </c>
      <c r="FN104">
        <f t="shared" si="88"/>
        <v>0</v>
      </c>
      <c r="FO104">
        <f t="shared" si="88"/>
        <v>0</v>
      </c>
      <c r="FP104">
        <f t="shared" si="88"/>
        <v>0</v>
      </c>
      <c r="FQ104">
        <f t="shared" si="88"/>
        <v>0</v>
      </c>
      <c r="FR104">
        <f t="shared" si="88"/>
        <v>0</v>
      </c>
      <c r="FS104">
        <f t="shared" si="88"/>
        <v>0</v>
      </c>
      <c r="FT104">
        <f t="shared" si="89"/>
        <v>0</v>
      </c>
      <c r="FU104">
        <f t="shared" si="89"/>
        <v>0</v>
      </c>
      <c r="FV104">
        <f t="shared" si="89"/>
        <v>0</v>
      </c>
      <c r="FW104">
        <f t="shared" si="89"/>
        <v>0</v>
      </c>
      <c r="FX104">
        <f t="shared" si="89"/>
        <v>0</v>
      </c>
      <c r="FY104">
        <f t="shared" si="89"/>
        <v>0</v>
      </c>
      <c r="FZ104">
        <f t="shared" si="89"/>
        <v>0</v>
      </c>
      <c r="GA104">
        <f t="shared" si="89"/>
        <v>0</v>
      </c>
      <c r="GB104">
        <f t="shared" si="89"/>
        <v>0</v>
      </c>
      <c r="GC104">
        <f t="shared" si="89"/>
        <v>0</v>
      </c>
      <c r="GD104">
        <f t="shared" si="89"/>
        <v>0</v>
      </c>
      <c r="GE104">
        <f t="shared" si="89"/>
        <v>0</v>
      </c>
      <c r="GF104">
        <f t="shared" si="89"/>
        <v>0</v>
      </c>
      <c r="GG104">
        <f t="shared" si="89"/>
        <v>0</v>
      </c>
      <c r="GH104">
        <f t="shared" si="89"/>
        <v>0</v>
      </c>
      <c r="GI104">
        <f t="shared" si="89"/>
        <v>0</v>
      </c>
      <c r="GJ104">
        <f t="shared" si="90"/>
        <v>0</v>
      </c>
      <c r="GK104">
        <f t="shared" si="90"/>
        <v>0</v>
      </c>
      <c r="GL104">
        <f t="shared" si="90"/>
        <v>0</v>
      </c>
      <c r="GM104">
        <f t="shared" si="90"/>
        <v>0</v>
      </c>
      <c r="GN104">
        <f t="shared" si="90"/>
        <v>0</v>
      </c>
      <c r="GO104">
        <f t="shared" si="90"/>
        <v>0</v>
      </c>
      <c r="GP104">
        <f t="shared" si="90"/>
        <v>0</v>
      </c>
      <c r="GQ104">
        <f t="shared" si="90"/>
        <v>0</v>
      </c>
      <c r="GR104">
        <f t="shared" si="90"/>
        <v>0</v>
      </c>
      <c r="GS104">
        <f t="shared" si="90"/>
        <v>0</v>
      </c>
    </row>
    <row r="105" spans="1:201" x14ac:dyDescent="0.25">
      <c r="A105" s="2">
        <v>1802</v>
      </c>
      <c r="B105">
        <f t="shared" si="95"/>
        <v>0</v>
      </c>
      <c r="C105">
        <f t="shared" si="95"/>
        <v>0</v>
      </c>
      <c r="D105">
        <f t="shared" si="95"/>
        <v>0</v>
      </c>
      <c r="E105">
        <f t="shared" si="95"/>
        <v>0</v>
      </c>
      <c r="F105">
        <f t="shared" si="95"/>
        <v>0</v>
      </c>
      <c r="G105">
        <f t="shared" si="95"/>
        <v>0</v>
      </c>
      <c r="H105">
        <f t="shared" si="95"/>
        <v>0</v>
      </c>
      <c r="I105">
        <f t="shared" si="95"/>
        <v>0</v>
      </c>
      <c r="J105">
        <f t="shared" si="95"/>
        <v>0</v>
      </c>
      <c r="K105">
        <f t="shared" si="95"/>
        <v>0</v>
      </c>
      <c r="L105">
        <f t="shared" si="95"/>
        <v>0</v>
      </c>
      <c r="M105">
        <f t="shared" si="95"/>
        <v>0</v>
      </c>
      <c r="N105">
        <f t="shared" si="95"/>
        <v>0</v>
      </c>
      <c r="O105">
        <f t="shared" si="95"/>
        <v>0</v>
      </c>
      <c r="P105">
        <f t="shared" si="95"/>
        <v>0</v>
      </c>
      <c r="Q105">
        <f t="shared" si="92"/>
        <v>0</v>
      </c>
      <c r="R105">
        <f t="shared" si="92"/>
        <v>0</v>
      </c>
      <c r="S105">
        <f t="shared" si="92"/>
        <v>0</v>
      </c>
      <c r="T105">
        <f t="shared" si="92"/>
        <v>0</v>
      </c>
      <c r="U105">
        <f t="shared" si="92"/>
        <v>0</v>
      </c>
      <c r="V105">
        <f t="shared" si="92"/>
        <v>0</v>
      </c>
      <c r="W105">
        <f t="shared" si="92"/>
        <v>0</v>
      </c>
      <c r="X105">
        <f t="shared" si="92"/>
        <v>0</v>
      </c>
      <c r="Y105">
        <f t="shared" si="92"/>
        <v>0</v>
      </c>
      <c r="Z105">
        <f t="shared" si="92"/>
        <v>0</v>
      </c>
      <c r="AA105">
        <f t="shared" si="92"/>
        <v>0</v>
      </c>
      <c r="AB105">
        <f t="shared" si="92"/>
        <v>0</v>
      </c>
      <c r="AC105">
        <f t="shared" si="92"/>
        <v>0</v>
      </c>
      <c r="AD105">
        <f t="shared" si="92"/>
        <v>0</v>
      </c>
      <c r="AE105">
        <f t="shared" si="92"/>
        <v>0</v>
      </c>
      <c r="AF105">
        <f t="shared" si="92"/>
        <v>0</v>
      </c>
      <c r="AG105">
        <f t="shared" si="93"/>
        <v>0</v>
      </c>
      <c r="AH105">
        <f t="shared" si="91"/>
        <v>0</v>
      </c>
      <c r="AI105">
        <f t="shared" si="91"/>
        <v>0</v>
      </c>
      <c r="AJ105">
        <f t="shared" si="91"/>
        <v>0</v>
      </c>
      <c r="AK105">
        <f t="shared" si="91"/>
        <v>0</v>
      </c>
      <c r="AL105">
        <f t="shared" si="91"/>
        <v>0</v>
      </c>
      <c r="AM105">
        <f t="shared" si="91"/>
        <v>0</v>
      </c>
      <c r="AN105">
        <f t="shared" si="91"/>
        <v>0</v>
      </c>
      <c r="AO105">
        <f t="shared" si="91"/>
        <v>0</v>
      </c>
      <c r="AP105">
        <f t="shared" si="91"/>
        <v>0</v>
      </c>
      <c r="AQ105">
        <f t="shared" si="91"/>
        <v>0</v>
      </c>
      <c r="AR105">
        <f t="shared" si="91"/>
        <v>0</v>
      </c>
      <c r="AS105">
        <f t="shared" si="91"/>
        <v>0</v>
      </c>
      <c r="AT105">
        <f t="shared" si="91"/>
        <v>0</v>
      </c>
      <c r="AU105">
        <f t="shared" si="91"/>
        <v>0</v>
      </c>
      <c r="AV105">
        <f t="shared" si="91"/>
        <v>0</v>
      </c>
      <c r="AW105">
        <f t="shared" si="91"/>
        <v>0</v>
      </c>
      <c r="AX105">
        <f t="shared" si="94"/>
        <v>0</v>
      </c>
      <c r="AY105">
        <f t="shared" si="94"/>
        <v>0</v>
      </c>
      <c r="AZ105">
        <f t="shared" si="94"/>
        <v>0</v>
      </c>
      <c r="BA105">
        <f t="shared" si="94"/>
        <v>0</v>
      </c>
      <c r="BB105">
        <f t="shared" si="94"/>
        <v>0</v>
      </c>
      <c r="BC105">
        <f t="shared" si="94"/>
        <v>0</v>
      </c>
      <c r="BD105">
        <f t="shared" si="94"/>
        <v>0</v>
      </c>
      <c r="BE105">
        <f t="shared" si="94"/>
        <v>0</v>
      </c>
      <c r="BF105">
        <f t="shared" si="94"/>
        <v>0</v>
      </c>
      <c r="BG105">
        <f t="shared" si="94"/>
        <v>0</v>
      </c>
      <c r="BH105">
        <f t="shared" si="94"/>
        <v>0</v>
      </c>
      <c r="BI105">
        <f t="shared" si="94"/>
        <v>0</v>
      </c>
      <c r="BJ105">
        <f t="shared" si="94"/>
        <v>0</v>
      </c>
      <c r="BK105">
        <f t="shared" si="94"/>
        <v>0</v>
      </c>
      <c r="BL105">
        <f t="shared" si="82"/>
        <v>0</v>
      </c>
      <c r="BM105">
        <f t="shared" si="82"/>
        <v>0</v>
      </c>
      <c r="BN105">
        <f t="shared" si="82"/>
        <v>0</v>
      </c>
      <c r="BO105">
        <f t="shared" si="82"/>
        <v>0</v>
      </c>
      <c r="BP105">
        <f t="shared" si="82"/>
        <v>0</v>
      </c>
      <c r="BQ105">
        <f t="shared" si="82"/>
        <v>0</v>
      </c>
      <c r="BR105">
        <f t="shared" si="82"/>
        <v>0</v>
      </c>
      <c r="BS105">
        <f t="shared" si="82"/>
        <v>0</v>
      </c>
      <c r="BT105">
        <f t="shared" si="82"/>
        <v>0</v>
      </c>
      <c r="BU105">
        <f t="shared" si="82"/>
        <v>0</v>
      </c>
      <c r="BV105">
        <f t="shared" si="82"/>
        <v>0</v>
      </c>
      <c r="BW105">
        <f t="shared" si="82"/>
        <v>0</v>
      </c>
      <c r="BX105">
        <f t="shared" si="82"/>
        <v>0</v>
      </c>
      <c r="BY105">
        <f t="shared" si="82"/>
        <v>0</v>
      </c>
      <c r="BZ105">
        <f t="shared" si="82"/>
        <v>0</v>
      </c>
      <c r="CA105">
        <f t="shared" si="82"/>
        <v>0</v>
      </c>
      <c r="CB105">
        <f t="shared" si="83"/>
        <v>0</v>
      </c>
      <c r="CC105">
        <f t="shared" si="83"/>
        <v>0</v>
      </c>
      <c r="CD105">
        <f t="shared" si="83"/>
        <v>0</v>
      </c>
      <c r="CE105">
        <f t="shared" si="83"/>
        <v>0</v>
      </c>
      <c r="CF105">
        <f t="shared" si="83"/>
        <v>0</v>
      </c>
      <c r="CG105">
        <f t="shared" si="83"/>
        <v>0</v>
      </c>
      <c r="CH105">
        <f t="shared" si="83"/>
        <v>0</v>
      </c>
      <c r="CI105">
        <f t="shared" si="83"/>
        <v>0</v>
      </c>
      <c r="CJ105">
        <f t="shared" si="83"/>
        <v>0</v>
      </c>
      <c r="CK105">
        <f t="shared" si="83"/>
        <v>0</v>
      </c>
      <c r="CL105">
        <f t="shared" si="83"/>
        <v>0</v>
      </c>
      <c r="CM105">
        <f t="shared" si="83"/>
        <v>0</v>
      </c>
      <c r="CN105">
        <f t="shared" si="83"/>
        <v>0</v>
      </c>
      <c r="CO105">
        <f t="shared" si="83"/>
        <v>0</v>
      </c>
      <c r="CP105">
        <f t="shared" si="83"/>
        <v>0</v>
      </c>
      <c r="CQ105">
        <f t="shared" si="83"/>
        <v>0</v>
      </c>
      <c r="CR105">
        <f t="shared" si="84"/>
        <v>0</v>
      </c>
      <c r="CS105">
        <f t="shared" si="84"/>
        <v>0</v>
      </c>
      <c r="CT105">
        <f t="shared" si="84"/>
        <v>0</v>
      </c>
      <c r="CU105">
        <f t="shared" si="84"/>
        <v>0</v>
      </c>
      <c r="CV105">
        <f t="shared" si="84"/>
        <v>0</v>
      </c>
      <c r="CW105">
        <f t="shared" si="84"/>
        <v>0</v>
      </c>
      <c r="CX105">
        <f t="shared" si="84"/>
        <v>0</v>
      </c>
      <c r="CY105">
        <f t="shared" si="84"/>
        <v>0</v>
      </c>
      <c r="CZ105">
        <f t="shared" si="84"/>
        <v>0</v>
      </c>
      <c r="DA105">
        <f t="shared" si="84"/>
        <v>0</v>
      </c>
      <c r="DB105">
        <f t="shared" si="84"/>
        <v>0</v>
      </c>
      <c r="DC105">
        <f t="shared" si="84"/>
        <v>0</v>
      </c>
      <c r="DD105">
        <f t="shared" si="84"/>
        <v>0</v>
      </c>
      <c r="DE105">
        <f t="shared" si="84"/>
        <v>0</v>
      </c>
      <c r="DF105">
        <f t="shared" si="84"/>
        <v>0</v>
      </c>
      <c r="DG105">
        <f t="shared" si="84"/>
        <v>0</v>
      </c>
      <c r="DH105">
        <f t="shared" si="85"/>
        <v>0</v>
      </c>
      <c r="DI105">
        <f t="shared" si="85"/>
        <v>0</v>
      </c>
      <c r="DJ105">
        <f t="shared" si="85"/>
        <v>0</v>
      </c>
      <c r="DK105">
        <f t="shared" si="85"/>
        <v>0</v>
      </c>
      <c r="DL105">
        <f t="shared" si="85"/>
        <v>0</v>
      </c>
      <c r="DM105">
        <f t="shared" si="85"/>
        <v>0</v>
      </c>
      <c r="DN105">
        <f t="shared" si="85"/>
        <v>0</v>
      </c>
      <c r="DO105">
        <f t="shared" si="85"/>
        <v>0</v>
      </c>
      <c r="DP105">
        <f t="shared" si="85"/>
        <v>0</v>
      </c>
      <c r="DQ105">
        <f t="shared" si="85"/>
        <v>0</v>
      </c>
      <c r="DR105">
        <f t="shared" si="85"/>
        <v>0</v>
      </c>
      <c r="DS105">
        <f t="shared" si="85"/>
        <v>0</v>
      </c>
      <c r="DT105">
        <f t="shared" si="85"/>
        <v>0</v>
      </c>
      <c r="DU105">
        <f t="shared" si="85"/>
        <v>0</v>
      </c>
      <c r="DV105">
        <f t="shared" si="85"/>
        <v>0</v>
      </c>
      <c r="DW105">
        <f t="shared" si="85"/>
        <v>0</v>
      </c>
      <c r="DX105">
        <f t="shared" si="86"/>
        <v>0</v>
      </c>
      <c r="DY105">
        <f t="shared" si="86"/>
        <v>0</v>
      </c>
      <c r="DZ105">
        <f t="shared" si="86"/>
        <v>0</v>
      </c>
      <c r="EA105">
        <f t="shared" si="86"/>
        <v>0</v>
      </c>
      <c r="EB105">
        <f t="shared" si="86"/>
        <v>0</v>
      </c>
      <c r="EC105">
        <f t="shared" si="86"/>
        <v>0</v>
      </c>
      <c r="ED105">
        <f t="shared" si="86"/>
        <v>0</v>
      </c>
      <c r="EE105">
        <f t="shared" si="86"/>
        <v>0</v>
      </c>
      <c r="EF105">
        <f t="shared" si="86"/>
        <v>0</v>
      </c>
      <c r="EG105">
        <f t="shared" si="86"/>
        <v>0</v>
      </c>
      <c r="EH105">
        <f t="shared" si="86"/>
        <v>0</v>
      </c>
      <c r="EI105">
        <f t="shared" si="86"/>
        <v>0</v>
      </c>
      <c r="EJ105">
        <f t="shared" si="86"/>
        <v>0</v>
      </c>
      <c r="EK105">
        <f t="shared" si="86"/>
        <v>0</v>
      </c>
      <c r="EL105">
        <f t="shared" si="86"/>
        <v>0</v>
      </c>
      <c r="EM105">
        <f t="shared" si="86"/>
        <v>0</v>
      </c>
      <c r="EN105">
        <f t="shared" si="87"/>
        <v>0</v>
      </c>
      <c r="EO105">
        <f t="shared" si="87"/>
        <v>0</v>
      </c>
      <c r="EP105">
        <f t="shared" si="87"/>
        <v>0</v>
      </c>
      <c r="EQ105">
        <f t="shared" si="87"/>
        <v>0</v>
      </c>
      <c r="ER105">
        <f t="shared" si="87"/>
        <v>0</v>
      </c>
      <c r="ES105">
        <f t="shared" si="87"/>
        <v>0</v>
      </c>
      <c r="ET105">
        <f t="shared" si="87"/>
        <v>0</v>
      </c>
      <c r="EU105">
        <f t="shared" si="87"/>
        <v>0</v>
      </c>
      <c r="EV105">
        <f t="shared" si="87"/>
        <v>0</v>
      </c>
      <c r="EW105">
        <f t="shared" si="87"/>
        <v>0</v>
      </c>
      <c r="EX105">
        <f t="shared" si="87"/>
        <v>0</v>
      </c>
      <c r="EY105">
        <f t="shared" si="87"/>
        <v>0</v>
      </c>
      <c r="EZ105">
        <f t="shared" si="87"/>
        <v>0</v>
      </c>
      <c r="FA105">
        <f t="shared" si="87"/>
        <v>0</v>
      </c>
      <c r="FB105">
        <f t="shared" si="87"/>
        <v>0</v>
      </c>
      <c r="FC105">
        <f t="shared" si="87"/>
        <v>0</v>
      </c>
      <c r="FD105">
        <f t="shared" si="88"/>
        <v>0</v>
      </c>
      <c r="FE105">
        <f t="shared" si="88"/>
        <v>0</v>
      </c>
      <c r="FF105">
        <f t="shared" si="88"/>
        <v>0</v>
      </c>
      <c r="FG105">
        <f t="shared" si="88"/>
        <v>0</v>
      </c>
      <c r="FH105">
        <f t="shared" si="88"/>
        <v>0</v>
      </c>
      <c r="FI105">
        <f t="shared" si="88"/>
        <v>0</v>
      </c>
      <c r="FJ105">
        <f t="shared" si="88"/>
        <v>0</v>
      </c>
      <c r="FK105">
        <f t="shared" si="88"/>
        <v>0</v>
      </c>
      <c r="FL105">
        <f t="shared" si="88"/>
        <v>0</v>
      </c>
      <c r="FM105">
        <f t="shared" si="88"/>
        <v>0</v>
      </c>
      <c r="FN105">
        <f t="shared" si="88"/>
        <v>0</v>
      </c>
      <c r="FO105">
        <f t="shared" si="88"/>
        <v>0</v>
      </c>
      <c r="FP105">
        <f t="shared" si="88"/>
        <v>0</v>
      </c>
      <c r="FQ105">
        <f t="shared" si="88"/>
        <v>0</v>
      </c>
      <c r="FR105">
        <f t="shared" si="88"/>
        <v>0</v>
      </c>
      <c r="FS105">
        <f t="shared" si="88"/>
        <v>0</v>
      </c>
      <c r="FT105">
        <f t="shared" si="89"/>
        <v>0</v>
      </c>
      <c r="FU105">
        <f t="shared" si="89"/>
        <v>0</v>
      </c>
      <c r="FV105">
        <f t="shared" si="89"/>
        <v>0</v>
      </c>
      <c r="FW105">
        <f t="shared" si="89"/>
        <v>0</v>
      </c>
      <c r="FX105">
        <f t="shared" si="89"/>
        <v>0</v>
      </c>
      <c r="FY105">
        <f t="shared" si="89"/>
        <v>0</v>
      </c>
      <c r="FZ105">
        <f t="shared" si="89"/>
        <v>0</v>
      </c>
      <c r="GA105">
        <f t="shared" si="89"/>
        <v>0</v>
      </c>
      <c r="GB105">
        <f t="shared" si="89"/>
        <v>0</v>
      </c>
      <c r="GC105">
        <f t="shared" si="89"/>
        <v>0</v>
      </c>
      <c r="GD105">
        <f t="shared" si="89"/>
        <v>0</v>
      </c>
      <c r="GE105">
        <f t="shared" si="89"/>
        <v>0</v>
      </c>
      <c r="GF105">
        <f t="shared" si="89"/>
        <v>0</v>
      </c>
      <c r="GG105">
        <f t="shared" si="89"/>
        <v>0</v>
      </c>
      <c r="GH105">
        <f t="shared" si="89"/>
        <v>0</v>
      </c>
      <c r="GI105">
        <f t="shared" si="89"/>
        <v>0</v>
      </c>
      <c r="GJ105">
        <f t="shared" si="90"/>
        <v>0</v>
      </c>
      <c r="GK105">
        <f t="shared" si="90"/>
        <v>0</v>
      </c>
      <c r="GL105">
        <f t="shared" si="90"/>
        <v>0</v>
      </c>
      <c r="GM105">
        <f t="shared" si="90"/>
        <v>0</v>
      </c>
      <c r="GN105">
        <f t="shared" si="90"/>
        <v>0</v>
      </c>
      <c r="GO105">
        <f t="shared" si="90"/>
        <v>0</v>
      </c>
      <c r="GP105">
        <f t="shared" si="90"/>
        <v>0</v>
      </c>
      <c r="GQ105">
        <f t="shared" si="90"/>
        <v>0</v>
      </c>
      <c r="GR105">
        <f t="shared" si="90"/>
        <v>0</v>
      </c>
      <c r="GS105">
        <f t="shared" si="90"/>
        <v>0</v>
      </c>
    </row>
    <row r="106" spans="1:201" x14ac:dyDescent="0.25">
      <c r="A106" s="2">
        <v>1460</v>
      </c>
      <c r="B106">
        <f t="shared" si="95"/>
        <v>0</v>
      </c>
      <c r="C106">
        <f t="shared" si="95"/>
        <v>0</v>
      </c>
      <c r="D106">
        <f t="shared" si="95"/>
        <v>0</v>
      </c>
      <c r="E106">
        <f t="shared" si="95"/>
        <v>0</v>
      </c>
      <c r="F106">
        <f t="shared" si="95"/>
        <v>0</v>
      </c>
      <c r="G106">
        <f t="shared" si="95"/>
        <v>0</v>
      </c>
      <c r="H106">
        <f t="shared" si="95"/>
        <v>0</v>
      </c>
      <c r="I106">
        <f t="shared" si="95"/>
        <v>0</v>
      </c>
      <c r="J106">
        <f t="shared" si="95"/>
        <v>0</v>
      </c>
      <c r="K106">
        <f t="shared" si="95"/>
        <v>0</v>
      </c>
      <c r="L106">
        <f t="shared" si="95"/>
        <v>0</v>
      </c>
      <c r="M106">
        <f t="shared" si="95"/>
        <v>0</v>
      </c>
      <c r="N106">
        <f t="shared" si="95"/>
        <v>0</v>
      </c>
      <c r="O106">
        <f t="shared" si="95"/>
        <v>0</v>
      </c>
      <c r="P106">
        <f t="shared" si="95"/>
        <v>0</v>
      </c>
      <c r="Q106">
        <f t="shared" si="92"/>
        <v>0</v>
      </c>
      <c r="R106">
        <f t="shared" si="92"/>
        <v>0</v>
      </c>
      <c r="S106">
        <f t="shared" si="92"/>
        <v>0</v>
      </c>
      <c r="T106">
        <f t="shared" si="92"/>
        <v>0</v>
      </c>
      <c r="U106">
        <f t="shared" si="92"/>
        <v>0</v>
      </c>
      <c r="V106">
        <f t="shared" si="92"/>
        <v>0</v>
      </c>
      <c r="W106">
        <f t="shared" si="92"/>
        <v>0</v>
      </c>
      <c r="X106">
        <f t="shared" si="92"/>
        <v>0</v>
      </c>
      <c r="Y106">
        <f t="shared" si="92"/>
        <v>0</v>
      </c>
      <c r="Z106">
        <f t="shared" si="92"/>
        <v>0</v>
      </c>
      <c r="AA106">
        <f t="shared" si="92"/>
        <v>0</v>
      </c>
      <c r="AB106">
        <f t="shared" si="92"/>
        <v>0</v>
      </c>
      <c r="AC106">
        <f t="shared" si="92"/>
        <v>0</v>
      </c>
      <c r="AD106">
        <f t="shared" si="92"/>
        <v>0</v>
      </c>
      <c r="AE106">
        <f t="shared" si="92"/>
        <v>0</v>
      </c>
      <c r="AF106">
        <f t="shared" si="92"/>
        <v>0</v>
      </c>
      <c r="AG106">
        <f t="shared" si="93"/>
        <v>0</v>
      </c>
      <c r="AH106">
        <f t="shared" si="91"/>
        <v>0</v>
      </c>
      <c r="AI106">
        <f t="shared" si="91"/>
        <v>0</v>
      </c>
      <c r="AJ106">
        <f t="shared" si="91"/>
        <v>0</v>
      </c>
      <c r="AK106">
        <f t="shared" si="91"/>
        <v>0</v>
      </c>
      <c r="AL106">
        <f t="shared" si="91"/>
        <v>0</v>
      </c>
      <c r="AM106">
        <f t="shared" si="91"/>
        <v>0</v>
      </c>
      <c r="AN106">
        <f t="shared" si="91"/>
        <v>0</v>
      </c>
      <c r="AO106">
        <f t="shared" si="91"/>
        <v>0</v>
      </c>
      <c r="AP106">
        <f t="shared" si="91"/>
        <v>0</v>
      </c>
      <c r="AQ106">
        <f t="shared" si="91"/>
        <v>0</v>
      </c>
      <c r="AR106">
        <f t="shared" si="91"/>
        <v>0</v>
      </c>
      <c r="AS106">
        <f t="shared" si="91"/>
        <v>0</v>
      </c>
      <c r="AT106">
        <f t="shared" si="91"/>
        <v>0</v>
      </c>
      <c r="AU106">
        <f t="shared" si="91"/>
        <v>0</v>
      </c>
      <c r="AV106">
        <f t="shared" si="91"/>
        <v>0</v>
      </c>
      <c r="AW106">
        <f t="shared" si="91"/>
        <v>0</v>
      </c>
      <c r="AX106">
        <f t="shared" si="94"/>
        <v>0</v>
      </c>
      <c r="AY106">
        <f t="shared" si="94"/>
        <v>0</v>
      </c>
      <c r="AZ106">
        <f t="shared" si="94"/>
        <v>0</v>
      </c>
      <c r="BA106">
        <f t="shared" si="94"/>
        <v>0</v>
      </c>
      <c r="BB106">
        <f t="shared" si="94"/>
        <v>0</v>
      </c>
      <c r="BC106">
        <f t="shared" si="94"/>
        <v>0</v>
      </c>
      <c r="BD106">
        <f t="shared" si="94"/>
        <v>0</v>
      </c>
      <c r="BE106">
        <f t="shared" si="94"/>
        <v>0</v>
      </c>
      <c r="BF106">
        <f t="shared" si="94"/>
        <v>0</v>
      </c>
      <c r="BG106">
        <f t="shared" si="94"/>
        <v>0</v>
      </c>
      <c r="BH106">
        <f t="shared" si="94"/>
        <v>0</v>
      </c>
      <c r="BI106">
        <f t="shared" si="94"/>
        <v>0</v>
      </c>
      <c r="BJ106">
        <f t="shared" si="94"/>
        <v>0</v>
      </c>
      <c r="BK106">
        <f t="shared" si="94"/>
        <v>0</v>
      </c>
      <c r="BL106">
        <f t="shared" si="82"/>
        <v>0</v>
      </c>
      <c r="BM106">
        <f t="shared" si="82"/>
        <v>0</v>
      </c>
      <c r="BN106">
        <f t="shared" si="82"/>
        <v>0</v>
      </c>
      <c r="BO106">
        <f t="shared" si="82"/>
        <v>0</v>
      </c>
      <c r="BP106">
        <f t="shared" si="82"/>
        <v>0</v>
      </c>
      <c r="BQ106">
        <f t="shared" si="82"/>
        <v>0</v>
      </c>
      <c r="BR106">
        <f t="shared" si="82"/>
        <v>0</v>
      </c>
      <c r="BS106">
        <f t="shared" si="82"/>
        <v>0</v>
      </c>
      <c r="BT106">
        <f t="shared" si="82"/>
        <v>0</v>
      </c>
      <c r="BU106">
        <f t="shared" si="82"/>
        <v>0</v>
      </c>
      <c r="BV106">
        <f t="shared" si="82"/>
        <v>0</v>
      </c>
      <c r="BW106">
        <f t="shared" si="82"/>
        <v>0</v>
      </c>
      <c r="BX106">
        <f t="shared" si="82"/>
        <v>0</v>
      </c>
      <c r="BY106">
        <f t="shared" si="82"/>
        <v>0</v>
      </c>
      <c r="BZ106">
        <f t="shared" si="82"/>
        <v>0</v>
      </c>
      <c r="CA106">
        <f t="shared" si="82"/>
        <v>0</v>
      </c>
      <c r="CB106">
        <f t="shared" si="83"/>
        <v>0</v>
      </c>
      <c r="CC106">
        <f t="shared" si="83"/>
        <v>0</v>
      </c>
      <c r="CD106">
        <f t="shared" si="83"/>
        <v>0</v>
      </c>
      <c r="CE106">
        <f t="shared" si="83"/>
        <v>0</v>
      </c>
      <c r="CF106">
        <f t="shared" si="83"/>
        <v>0</v>
      </c>
      <c r="CG106">
        <f t="shared" si="83"/>
        <v>0</v>
      </c>
      <c r="CH106">
        <f t="shared" si="83"/>
        <v>0</v>
      </c>
      <c r="CI106">
        <f t="shared" si="83"/>
        <v>0</v>
      </c>
      <c r="CJ106">
        <f t="shared" si="83"/>
        <v>0</v>
      </c>
      <c r="CK106">
        <f t="shared" si="83"/>
        <v>0</v>
      </c>
      <c r="CL106">
        <f t="shared" si="83"/>
        <v>0</v>
      </c>
      <c r="CM106">
        <f t="shared" si="83"/>
        <v>0</v>
      </c>
      <c r="CN106">
        <f t="shared" si="83"/>
        <v>0</v>
      </c>
      <c r="CO106">
        <f t="shared" si="83"/>
        <v>0</v>
      </c>
      <c r="CP106">
        <f t="shared" si="83"/>
        <v>0</v>
      </c>
      <c r="CQ106">
        <f t="shared" si="83"/>
        <v>0</v>
      </c>
      <c r="CR106">
        <f t="shared" si="84"/>
        <v>0</v>
      </c>
      <c r="CS106">
        <f t="shared" si="84"/>
        <v>0</v>
      </c>
      <c r="CT106">
        <f t="shared" si="84"/>
        <v>0</v>
      </c>
      <c r="CU106">
        <f t="shared" si="84"/>
        <v>0</v>
      </c>
      <c r="CV106">
        <f t="shared" si="84"/>
        <v>0</v>
      </c>
      <c r="CW106">
        <f t="shared" si="84"/>
        <v>0</v>
      </c>
      <c r="CX106">
        <f t="shared" si="84"/>
        <v>0</v>
      </c>
      <c r="CY106">
        <f t="shared" si="84"/>
        <v>0</v>
      </c>
      <c r="CZ106">
        <f t="shared" si="84"/>
        <v>0</v>
      </c>
      <c r="DA106">
        <f t="shared" si="84"/>
        <v>0</v>
      </c>
      <c r="DB106">
        <f t="shared" si="84"/>
        <v>0</v>
      </c>
      <c r="DC106">
        <f t="shared" si="84"/>
        <v>0</v>
      </c>
      <c r="DD106">
        <f t="shared" si="84"/>
        <v>0</v>
      </c>
      <c r="DE106">
        <f t="shared" si="84"/>
        <v>0</v>
      </c>
      <c r="DF106">
        <f t="shared" si="84"/>
        <v>0</v>
      </c>
      <c r="DG106">
        <f t="shared" si="84"/>
        <v>0</v>
      </c>
      <c r="DH106">
        <f t="shared" si="85"/>
        <v>0</v>
      </c>
      <c r="DI106">
        <f t="shared" si="85"/>
        <v>0</v>
      </c>
      <c r="DJ106">
        <f t="shared" si="85"/>
        <v>0</v>
      </c>
      <c r="DK106">
        <f t="shared" si="85"/>
        <v>0</v>
      </c>
      <c r="DL106">
        <f t="shared" si="85"/>
        <v>0</v>
      </c>
      <c r="DM106">
        <f t="shared" si="85"/>
        <v>0</v>
      </c>
      <c r="DN106">
        <f t="shared" si="85"/>
        <v>0</v>
      </c>
      <c r="DO106">
        <f t="shared" si="85"/>
        <v>0</v>
      </c>
      <c r="DP106">
        <f t="shared" si="85"/>
        <v>0</v>
      </c>
      <c r="DQ106">
        <f t="shared" si="85"/>
        <v>0</v>
      </c>
      <c r="DR106">
        <f t="shared" si="85"/>
        <v>0</v>
      </c>
      <c r="DS106">
        <f t="shared" si="85"/>
        <v>0</v>
      </c>
      <c r="DT106">
        <f t="shared" si="85"/>
        <v>0</v>
      </c>
      <c r="DU106">
        <f t="shared" si="85"/>
        <v>0</v>
      </c>
      <c r="DV106">
        <f t="shared" si="85"/>
        <v>0</v>
      </c>
      <c r="DW106">
        <f t="shared" si="85"/>
        <v>0</v>
      </c>
      <c r="DX106">
        <f t="shared" si="86"/>
        <v>0</v>
      </c>
      <c r="DY106">
        <f t="shared" si="86"/>
        <v>0</v>
      </c>
      <c r="DZ106">
        <f t="shared" si="86"/>
        <v>0</v>
      </c>
      <c r="EA106">
        <f t="shared" si="86"/>
        <v>0</v>
      </c>
      <c r="EB106">
        <f t="shared" si="86"/>
        <v>0</v>
      </c>
      <c r="EC106">
        <f t="shared" si="86"/>
        <v>0</v>
      </c>
      <c r="ED106">
        <f t="shared" si="86"/>
        <v>0</v>
      </c>
      <c r="EE106">
        <f t="shared" si="86"/>
        <v>0</v>
      </c>
      <c r="EF106">
        <f t="shared" si="86"/>
        <v>0</v>
      </c>
      <c r="EG106">
        <f t="shared" si="86"/>
        <v>0</v>
      </c>
      <c r="EH106">
        <f t="shared" si="86"/>
        <v>0</v>
      </c>
      <c r="EI106">
        <f t="shared" si="86"/>
        <v>0</v>
      </c>
      <c r="EJ106">
        <f t="shared" si="86"/>
        <v>0</v>
      </c>
      <c r="EK106">
        <f t="shared" si="86"/>
        <v>0</v>
      </c>
      <c r="EL106">
        <f t="shared" si="86"/>
        <v>0</v>
      </c>
      <c r="EM106">
        <f t="shared" si="86"/>
        <v>0</v>
      </c>
      <c r="EN106">
        <f t="shared" si="87"/>
        <v>0</v>
      </c>
      <c r="EO106">
        <f t="shared" si="87"/>
        <v>0</v>
      </c>
      <c r="EP106">
        <f t="shared" si="87"/>
        <v>0</v>
      </c>
      <c r="EQ106">
        <f t="shared" si="87"/>
        <v>0</v>
      </c>
      <c r="ER106">
        <f t="shared" si="87"/>
        <v>0</v>
      </c>
      <c r="ES106">
        <f t="shared" si="87"/>
        <v>0</v>
      </c>
      <c r="ET106">
        <f t="shared" si="87"/>
        <v>0</v>
      </c>
      <c r="EU106">
        <f t="shared" si="87"/>
        <v>0</v>
      </c>
      <c r="EV106">
        <f t="shared" si="87"/>
        <v>0</v>
      </c>
      <c r="EW106">
        <f t="shared" si="87"/>
        <v>0</v>
      </c>
      <c r="EX106">
        <f t="shared" si="87"/>
        <v>0</v>
      </c>
      <c r="EY106">
        <f t="shared" si="87"/>
        <v>0</v>
      </c>
      <c r="EZ106">
        <f t="shared" si="87"/>
        <v>0</v>
      </c>
      <c r="FA106">
        <f t="shared" si="87"/>
        <v>0</v>
      </c>
      <c r="FB106">
        <f t="shared" si="87"/>
        <v>0</v>
      </c>
      <c r="FC106">
        <f t="shared" si="87"/>
        <v>0</v>
      </c>
      <c r="FD106">
        <f t="shared" si="88"/>
        <v>0</v>
      </c>
      <c r="FE106">
        <f t="shared" si="88"/>
        <v>0</v>
      </c>
      <c r="FF106">
        <f t="shared" si="88"/>
        <v>0</v>
      </c>
      <c r="FG106">
        <f t="shared" si="88"/>
        <v>0</v>
      </c>
      <c r="FH106">
        <f t="shared" si="88"/>
        <v>0</v>
      </c>
      <c r="FI106">
        <f t="shared" si="88"/>
        <v>0</v>
      </c>
      <c r="FJ106">
        <f t="shared" si="88"/>
        <v>0</v>
      </c>
      <c r="FK106">
        <f t="shared" si="88"/>
        <v>0</v>
      </c>
      <c r="FL106">
        <f t="shared" si="88"/>
        <v>0</v>
      </c>
      <c r="FM106">
        <f t="shared" si="88"/>
        <v>0</v>
      </c>
      <c r="FN106">
        <f t="shared" si="88"/>
        <v>0</v>
      </c>
      <c r="FO106">
        <f t="shared" si="88"/>
        <v>0</v>
      </c>
      <c r="FP106">
        <f t="shared" si="88"/>
        <v>0</v>
      </c>
      <c r="FQ106">
        <f t="shared" si="88"/>
        <v>0</v>
      </c>
      <c r="FR106">
        <f t="shared" si="88"/>
        <v>0</v>
      </c>
      <c r="FS106">
        <f t="shared" si="88"/>
        <v>0</v>
      </c>
      <c r="FT106">
        <f t="shared" si="89"/>
        <v>0</v>
      </c>
      <c r="FU106">
        <f t="shared" si="89"/>
        <v>0</v>
      </c>
      <c r="FV106">
        <f t="shared" si="89"/>
        <v>0</v>
      </c>
      <c r="FW106">
        <f t="shared" si="89"/>
        <v>0</v>
      </c>
      <c r="FX106">
        <f t="shared" si="89"/>
        <v>0</v>
      </c>
      <c r="FY106">
        <f t="shared" si="89"/>
        <v>0</v>
      </c>
      <c r="FZ106">
        <f t="shared" si="89"/>
        <v>0</v>
      </c>
      <c r="GA106">
        <f t="shared" si="89"/>
        <v>0</v>
      </c>
      <c r="GB106">
        <f t="shared" si="89"/>
        <v>0</v>
      </c>
      <c r="GC106">
        <f t="shared" si="89"/>
        <v>0</v>
      </c>
      <c r="GD106">
        <f t="shared" si="89"/>
        <v>0</v>
      </c>
      <c r="GE106">
        <f t="shared" si="89"/>
        <v>0</v>
      </c>
      <c r="GF106">
        <f t="shared" si="89"/>
        <v>0</v>
      </c>
      <c r="GG106">
        <f t="shared" si="89"/>
        <v>0</v>
      </c>
      <c r="GH106">
        <f t="shared" si="89"/>
        <v>0</v>
      </c>
      <c r="GI106">
        <f t="shared" si="89"/>
        <v>0</v>
      </c>
      <c r="GJ106">
        <f t="shared" si="90"/>
        <v>0</v>
      </c>
      <c r="GK106">
        <f t="shared" si="90"/>
        <v>0</v>
      </c>
      <c r="GL106">
        <f t="shared" si="90"/>
        <v>0</v>
      </c>
      <c r="GM106">
        <f t="shared" si="90"/>
        <v>0</v>
      </c>
      <c r="GN106">
        <f t="shared" si="90"/>
        <v>0</v>
      </c>
      <c r="GO106">
        <f t="shared" si="90"/>
        <v>0</v>
      </c>
      <c r="GP106">
        <f t="shared" si="90"/>
        <v>0</v>
      </c>
      <c r="GQ106">
        <f t="shared" si="90"/>
        <v>0</v>
      </c>
      <c r="GR106">
        <f t="shared" si="90"/>
        <v>0</v>
      </c>
      <c r="GS106">
        <f t="shared" si="90"/>
        <v>0</v>
      </c>
    </row>
    <row r="107" spans="1:201" x14ac:dyDescent="0.25">
      <c r="A107" s="2">
        <v>1845</v>
      </c>
      <c r="B107">
        <f t="shared" si="95"/>
        <v>0</v>
      </c>
      <c r="C107">
        <f t="shared" si="95"/>
        <v>0</v>
      </c>
      <c r="D107">
        <f t="shared" si="95"/>
        <v>0</v>
      </c>
      <c r="E107">
        <f t="shared" si="95"/>
        <v>0</v>
      </c>
      <c r="F107">
        <f t="shared" si="95"/>
        <v>0</v>
      </c>
      <c r="G107">
        <f t="shared" si="95"/>
        <v>0</v>
      </c>
      <c r="H107">
        <f t="shared" si="95"/>
        <v>0</v>
      </c>
      <c r="I107">
        <f t="shared" si="95"/>
        <v>0</v>
      </c>
      <c r="J107">
        <f t="shared" si="95"/>
        <v>0</v>
      </c>
      <c r="K107">
        <f t="shared" si="95"/>
        <v>0</v>
      </c>
      <c r="L107">
        <f t="shared" si="95"/>
        <v>0</v>
      </c>
      <c r="M107">
        <f t="shared" si="95"/>
        <v>0</v>
      </c>
      <c r="N107">
        <f t="shared" si="95"/>
        <v>0</v>
      </c>
      <c r="O107">
        <f t="shared" si="95"/>
        <v>0</v>
      </c>
      <c r="P107">
        <f t="shared" si="95"/>
        <v>0</v>
      </c>
      <c r="Q107">
        <f t="shared" si="92"/>
        <v>0</v>
      </c>
      <c r="R107">
        <f t="shared" si="92"/>
        <v>0</v>
      </c>
      <c r="S107">
        <f t="shared" si="92"/>
        <v>0</v>
      </c>
      <c r="T107">
        <f t="shared" si="92"/>
        <v>0</v>
      </c>
      <c r="U107">
        <f t="shared" si="92"/>
        <v>0</v>
      </c>
      <c r="V107">
        <f t="shared" si="92"/>
        <v>0</v>
      </c>
      <c r="W107">
        <f t="shared" si="92"/>
        <v>0</v>
      </c>
      <c r="X107">
        <f t="shared" si="92"/>
        <v>0</v>
      </c>
      <c r="Y107">
        <f t="shared" si="92"/>
        <v>0</v>
      </c>
      <c r="Z107">
        <f t="shared" si="92"/>
        <v>0</v>
      </c>
      <c r="AA107">
        <f t="shared" si="92"/>
        <v>0</v>
      </c>
      <c r="AB107">
        <f t="shared" si="92"/>
        <v>0</v>
      </c>
      <c r="AC107">
        <f t="shared" si="92"/>
        <v>0</v>
      </c>
      <c r="AD107">
        <f t="shared" si="92"/>
        <v>0</v>
      </c>
      <c r="AE107">
        <f t="shared" si="92"/>
        <v>0</v>
      </c>
      <c r="AF107">
        <f t="shared" si="92"/>
        <v>0</v>
      </c>
      <c r="AG107">
        <f t="shared" si="93"/>
        <v>0</v>
      </c>
      <c r="AH107">
        <f t="shared" si="91"/>
        <v>0</v>
      </c>
      <c r="AI107">
        <f t="shared" si="91"/>
        <v>0</v>
      </c>
      <c r="AJ107">
        <f t="shared" si="91"/>
        <v>0</v>
      </c>
      <c r="AK107">
        <f t="shared" si="91"/>
        <v>0</v>
      </c>
      <c r="AL107">
        <f t="shared" si="91"/>
        <v>0</v>
      </c>
      <c r="AM107">
        <f t="shared" si="91"/>
        <v>0</v>
      </c>
      <c r="AN107">
        <f t="shared" si="91"/>
        <v>0</v>
      </c>
      <c r="AO107">
        <f t="shared" si="91"/>
        <v>0</v>
      </c>
      <c r="AP107">
        <f t="shared" si="91"/>
        <v>0</v>
      </c>
      <c r="AQ107">
        <f t="shared" si="91"/>
        <v>0</v>
      </c>
      <c r="AR107">
        <f t="shared" si="91"/>
        <v>0</v>
      </c>
      <c r="AS107">
        <f t="shared" si="91"/>
        <v>0</v>
      </c>
      <c r="AT107">
        <f t="shared" si="91"/>
        <v>0</v>
      </c>
      <c r="AU107">
        <f t="shared" si="91"/>
        <v>0</v>
      </c>
      <c r="AV107">
        <f t="shared" si="91"/>
        <v>0</v>
      </c>
      <c r="AW107">
        <f t="shared" si="91"/>
        <v>0</v>
      </c>
      <c r="AX107">
        <f t="shared" si="94"/>
        <v>0</v>
      </c>
      <c r="AY107">
        <f t="shared" si="94"/>
        <v>0</v>
      </c>
      <c r="AZ107">
        <f t="shared" si="94"/>
        <v>0</v>
      </c>
      <c r="BA107">
        <f t="shared" si="94"/>
        <v>0</v>
      </c>
      <c r="BB107">
        <f t="shared" si="94"/>
        <v>0</v>
      </c>
      <c r="BC107">
        <f t="shared" si="94"/>
        <v>0</v>
      </c>
      <c r="BD107">
        <f t="shared" si="94"/>
        <v>0</v>
      </c>
      <c r="BE107">
        <f t="shared" si="94"/>
        <v>0</v>
      </c>
      <c r="BF107">
        <f t="shared" si="94"/>
        <v>0</v>
      </c>
      <c r="BG107">
        <f t="shared" si="94"/>
        <v>0</v>
      </c>
      <c r="BH107">
        <f t="shared" si="94"/>
        <v>0</v>
      </c>
      <c r="BI107">
        <f t="shared" si="94"/>
        <v>0</v>
      </c>
      <c r="BJ107">
        <f t="shared" si="94"/>
        <v>0</v>
      </c>
      <c r="BK107">
        <f t="shared" si="94"/>
        <v>0</v>
      </c>
      <c r="BL107">
        <f t="shared" si="82"/>
        <v>0</v>
      </c>
      <c r="BM107">
        <f t="shared" si="82"/>
        <v>0</v>
      </c>
      <c r="BN107">
        <f t="shared" si="82"/>
        <v>0</v>
      </c>
      <c r="BO107">
        <f t="shared" si="82"/>
        <v>0</v>
      </c>
      <c r="BP107">
        <f t="shared" si="82"/>
        <v>0</v>
      </c>
      <c r="BQ107">
        <f t="shared" si="82"/>
        <v>0</v>
      </c>
      <c r="BR107">
        <f t="shared" si="82"/>
        <v>0</v>
      </c>
      <c r="BS107">
        <f t="shared" si="82"/>
        <v>0</v>
      </c>
      <c r="BT107">
        <f t="shared" si="82"/>
        <v>0</v>
      </c>
      <c r="BU107">
        <f t="shared" si="82"/>
        <v>0</v>
      </c>
      <c r="BV107">
        <f t="shared" si="82"/>
        <v>0</v>
      </c>
      <c r="BW107">
        <f t="shared" si="82"/>
        <v>0</v>
      </c>
      <c r="BX107">
        <f t="shared" si="82"/>
        <v>0</v>
      </c>
      <c r="BY107">
        <f t="shared" si="82"/>
        <v>0</v>
      </c>
      <c r="BZ107">
        <f t="shared" si="82"/>
        <v>0</v>
      </c>
      <c r="CA107">
        <f t="shared" si="82"/>
        <v>0</v>
      </c>
      <c r="CB107">
        <f t="shared" si="83"/>
        <v>0</v>
      </c>
      <c r="CC107">
        <f t="shared" si="83"/>
        <v>0</v>
      </c>
      <c r="CD107">
        <f t="shared" si="83"/>
        <v>0</v>
      </c>
      <c r="CE107">
        <f t="shared" si="83"/>
        <v>0</v>
      </c>
      <c r="CF107">
        <f t="shared" si="83"/>
        <v>0</v>
      </c>
      <c r="CG107">
        <f t="shared" si="83"/>
        <v>0</v>
      </c>
      <c r="CH107">
        <f t="shared" si="83"/>
        <v>0</v>
      </c>
      <c r="CI107">
        <f t="shared" si="83"/>
        <v>0</v>
      </c>
      <c r="CJ107">
        <f t="shared" si="83"/>
        <v>0</v>
      </c>
      <c r="CK107">
        <f t="shared" si="83"/>
        <v>0</v>
      </c>
      <c r="CL107">
        <f t="shared" si="83"/>
        <v>0</v>
      </c>
      <c r="CM107">
        <f t="shared" si="83"/>
        <v>0</v>
      </c>
      <c r="CN107">
        <f t="shared" si="83"/>
        <v>0</v>
      </c>
      <c r="CO107">
        <f t="shared" si="83"/>
        <v>0</v>
      </c>
      <c r="CP107">
        <f t="shared" si="83"/>
        <v>0</v>
      </c>
      <c r="CQ107">
        <f t="shared" si="83"/>
        <v>0</v>
      </c>
      <c r="CR107">
        <f t="shared" si="84"/>
        <v>0</v>
      </c>
      <c r="CS107">
        <f t="shared" si="84"/>
        <v>0</v>
      </c>
      <c r="CT107">
        <f t="shared" si="84"/>
        <v>0</v>
      </c>
      <c r="CU107">
        <f t="shared" si="84"/>
        <v>0</v>
      </c>
      <c r="CV107">
        <f t="shared" si="84"/>
        <v>0</v>
      </c>
      <c r="CW107">
        <f t="shared" si="84"/>
        <v>0</v>
      </c>
      <c r="CX107">
        <f t="shared" si="84"/>
        <v>0</v>
      </c>
      <c r="CY107">
        <f t="shared" si="84"/>
        <v>0</v>
      </c>
      <c r="CZ107">
        <f t="shared" si="84"/>
        <v>0</v>
      </c>
      <c r="DA107">
        <f t="shared" si="84"/>
        <v>0</v>
      </c>
      <c r="DB107">
        <f t="shared" si="84"/>
        <v>0</v>
      </c>
      <c r="DC107">
        <f t="shared" si="84"/>
        <v>0</v>
      </c>
      <c r="DD107">
        <f t="shared" si="84"/>
        <v>0</v>
      </c>
      <c r="DE107">
        <f t="shared" si="84"/>
        <v>0</v>
      </c>
      <c r="DF107">
        <f t="shared" si="84"/>
        <v>0</v>
      </c>
      <c r="DG107">
        <f t="shared" si="84"/>
        <v>0</v>
      </c>
      <c r="DH107">
        <f t="shared" si="85"/>
        <v>0</v>
      </c>
      <c r="DI107">
        <f t="shared" si="85"/>
        <v>0</v>
      </c>
      <c r="DJ107">
        <f t="shared" si="85"/>
        <v>0</v>
      </c>
      <c r="DK107">
        <f t="shared" si="85"/>
        <v>0</v>
      </c>
      <c r="DL107">
        <f t="shared" si="85"/>
        <v>0</v>
      </c>
      <c r="DM107">
        <f t="shared" si="85"/>
        <v>0</v>
      </c>
      <c r="DN107">
        <f t="shared" si="85"/>
        <v>0</v>
      </c>
      <c r="DO107">
        <f t="shared" si="85"/>
        <v>0</v>
      </c>
      <c r="DP107">
        <f t="shared" si="85"/>
        <v>0</v>
      </c>
      <c r="DQ107">
        <f t="shared" si="85"/>
        <v>0</v>
      </c>
      <c r="DR107">
        <f t="shared" si="85"/>
        <v>0</v>
      </c>
      <c r="DS107">
        <f t="shared" si="85"/>
        <v>0</v>
      </c>
      <c r="DT107">
        <f t="shared" si="85"/>
        <v>0</v>
      </c>
      <c r="DU107">
        <f t="shared" si="85"/>
        <v>0</v>
      </c>
      <c r="DV107">
        <f t="shared" si="85"/>
        <v>0</v>
      </c>
      <c r="DW107">
        <f t="shared" si="85"/>
        <v>0</v>
      </c>
      <c r="DX107">
        <f t="shared" si="86"/>
        <v>0</v>
      </c>
      <c r="DY107">
        <f t="shared" si="86"/>
        <v>0</v>
      </c>
      <c r="DZ107">
        <f t="shared" si="86"/>
        <v>0</v>
      </c>
      <c r="EA107">
        <f t="shared" si="86"/>
        <v>0</v>
      </c>
      <c r="EB107">
        <f t="shared" si="86"/>
        <v>0</v>
      </c>
      <c r="EC107">
        <f t="shared" si="86"/>
        <v>0</v>
      </c>
      <c r="ED107">
        <f t="shared" si="86"/>
        <v>0</v>
      </c>
      <c r="EE107">
        <f t="shared" si="86"/>
        <v>0</v>
      </c>
      <c r="EF107">
        <f t="shared" si="86"/>
        <v>0</v>
      </c>
      <c r="EG107">
        <f t="shared" si="86"/>
        <v>0</v>
      </c>
      <c r="EH107">
        <f t="shared" si="86"/>
        <v>0</v>
      </c>
      <c r="EI107">
        <f t="shared" si="86"/>
        <v>0</v>
      </c>
      <c r="EJ107">
        <f t="shared" si="86"/>
        <v>0</v>
      </c>
      <c r="EK107">
        <f t="shared" si="86"/>
        <v>0</v>
      </c>
      <c r="EL107">
        <f t="shared" si="86"/>
        <v>0</v>
      </c>
      <c r="EM107">
        <f t="shared" si="86"/>
        <v>0</v>
      </c>
      <c r="EN107">
        <f t="shared" si="87"/>
        <v>0</v>
      </c>
      <c r="EO107">
        <f t="shared" si="87"/>
        <v>0</v>
      </c>
      <c r="EP107">
        <f t="shared" si="87"/>
        <v>0</v>
      </c>
      <c r="EQ107">
        <f t="shared" si="87"/>
        <v>0</v>
      </c>
      <c r="ER107">
        <f t="shared" si="87"/>
        <v>0</v>
      </c>
      <c r="ES107">
        <f t="shared" si="87"/>
        <v>0</v>
      </c>
      <c r="ET107">
        <f t="shared" si="87"/>
        <v>0</v>
      </c>
      <c r="EU107">
        <f t="shared" si="87"/>
        <v>0</v>
      </c>
      <c r="EV107">
        <f t="shared" si="87"/>
        <v>0</v>
      </c>
      <c r="EW107">
        <f t="shared" si="87"/>
        <v>0</v>
      </c>
      <c r="EX107">
        <f t="shared" si="87"/>
        <v>0</v>
      </c>
      <c r="EY107">
        <f t="shared" si="87"/>
        <v>0</v>
      </c>
      <c r="EZ107">
        <f t="shared" si="87"/>
        <v>0</v>
      </c>
      <c r="FA107">
        <f t="shared" si="87"/>
        <v>0</v>
      </c>
      <c r="FB107">
        <f t="shared" si="87"/>
        <v>0</v>
      </c>
      <c r="FC107">
        <f t="shared" si="87"/>
        <v>0</v>
      </c>
      <c r="FD107">
        <f t="shared" si="88"/>
        <v>0</v>
      </c>
      <c r="FE107">
        <f t="shared" si="88"/>
        <v>0</v>
      </c>
      <c r="FF107">
        <f t="shared" si="88"/>
        <v>0</v>
      </c>
      <c r="FG107">
        <f t="shared" si="88"/>
        <v>0</v>
      </c>
      <c r="FH107">
        <f t="shared" si="88"/>
        <v>0</v>
      </c>
      <c r="FI107">
        <f t="shared" si="88"/>
        <v>0</v>
      </c>
      <c r="FJ107">
        <f t="shared" si="88"/>
        <v>0</v>
      </c>
      <c r="FK107">
        <f t="shared" si="88"/>
        <v>0</v>
      </c>
      <c r="FL107">
        <f t="shared" si="88"/>
        <v>0</v>
      </c>
      <c r="FM107">
        <f t="shared" si="88"/>
        <v>0</v>
      </c>
      <c r="FN107">
        <f t="shared" si="88"/>
        <v>0</v>
      </c>
      <c r="FO107">
        <f t="shared" si="88"/>
        <v>0</v>
      </c>
      <c r="FP107">
        <f t="shared" si="88"/>
        <v>0</v>
      </c>
      <c r="FQ107">
        <f t="shared" si="88"/>
        <v>0</v>
      </c>
      <c r="FR107">
        <f t="shared" si="88"/>
        <v>0</v>
      </c>
      <c r="FS107">
        <f t="shared" si="88"/>
        <v>0</v>
      </c>
      <c r="FT107">
        <f t="shared" si="89"/>
        <v>0</v>
      </c>
      <c r="FU107">
        <f t="shared" si="89"/>
        <v>0</v>
      </c>
      <c r="FV107">
        <f t="shared" si="89"/>
        <v>0</v>
      </c>
      <c r="FW107">
        <f t="shared" si="89"/>
        <v>0</v>
      </c>
      <c r="FX107">
        <f t="shared" si="89"/>
        <v>0</v>
      </c>
      <c r="FY107">
        <f t="shared" si="89"/>
        <v>0</v>
      </c>
      <c r="FZ107">
        <f t="shared" si="89"/>
        <v>0</v>
      </c>
      <c r="GA107">
        <f t="shared" si="89"/>
        <v>0</v>
      </c>
      <c r="GB107">
        <f t="shared" si="89"/>
        <v>0</v>
      </c>
      <c r="GC107">
        <f t="shared" si="89"/>
        <v>0</v>
      </c>
      <c r="GD107">
        <f t="shared" si="89"/>
        <v>0</v>
      </c>
      <c r="GE107">
        <f t="shared" si="89"/>
        <v>0</v>
      </c>
      <c r="GF107">
        <f t="shared" si="89"/>
        <v>0</v>
      </c>
      <c r="GG107">
        <f t="shared" si="89"/>
        <v>0</v>
      </c>
      <c r="GH107">
        <f t="shared" si="89"/>
        <v>0</v>
      </c>
      <c r="GI107">
        <f t="shared" si="89"/>
        <v>0</v>
      </c>
      <c r="GJ107">
        <f t="shared" si="90"/>
        <v>0</v>
      </c>
      <c r="GK107">
        <f t="shared" si="90"/>
        <v>0</v>
      </c>
      <c r="GL107">
        <f t="shared" si="90"/>
        <v>0</v>
      </c>
      <c r="GM107">
        <f t="shared" si="90"/>
        <v>0</v>
      </c>
      <c r="GN107">
        <f t="shared" si="90"/>
        <v>0</v>
      </c>
      <c r="GO107">
        <f t="shared" si="90"/>
        <v>0</v>
      </c>
      <c r="GP107">
        <f t="shared" si="90"/>
        <v>0</v>
      </c>
      <c r="GQ107">
        <f t="shared" si="90"/>
        <v>0</v>
      </c>
      <c r="GR107">
        <f t="shared" si="90"/>
        <v>0</v>
      </c>
      <c r="GS107">
        <f t="shared" si="90"/>
        <v>0</v>
      </c>
    </row>
    <row r="108" spans="1:201" x14ac:dyDescent="0.25">
      <c r="A108" s="2">
        <v>1914</v>
      </c>
      <c r="B108">
        <f t="shared" si="95"/>
        <v>0</v>
      </c>
      <c r="C108">
        <f t="shared" si="95"/>
        <v>0</v>
      </c>
      <c r="D108">
        <f t="shared" si="95"/>
        <v>0</v>
      </c>
      <c r="E108">
        <f t="shared" si="95"/>
        <v>0</v>
      </c>
      <c r="F108">
        <f t="shared" si="95"/>
        <v>0</v>
      </c>
      <c r="G108">
        <f t="shared" si="95"/>
        <v>0</v>
      </c>
      <c r="H108">
        <f t="shared" si="95"/>
        <v>0</v>
      </c>
      <c r="I108">
        <f t="shared" si="95"/>
        <v>0</v>
      </c>
      <c r="J108">
        <f t="shared" si="95"/>
        <v>0</v>
      </c>
      <c r="K108">
        <f t="shared" si="95"/>
        <v>0</v>
      </c>
      <c r="L108">
        <f t="shared" si="95"/>
        <v>0</v>
      </c>
      <c r="M108">
        <f t="shared" si="95"/>
        <v>0</v>
      </c>
      <c r="N108">
        <f t="shared" si="95"/>
        <v>0</v>
      </c>
      <c r="O108">
        <f t="shared" si="95"/>
        <v>0</v>
      </c>
      <c r="P108">
        <f t="shared" si="95"/>
        <v>0</v>
      </c>
      <c r="Q108">
        <f t="shared" si="92"/>
        <v>0</v>
      </c>
      <c r="R108">
        <f t="shared" si="92"/>
        <v>0</v>
      </c>
      <c r="S108">
        <f t="shared" si="92"/>
        <v>0</v>
      </c>
      <c r="T108">
        <f t="shared" si="92"/>
        <v>0</v>
      </c>
      <c r="U108">
        <f t="shared" si="92"/>
        <v>0</v>
      </c>
      <c r="V108">
        <f t="shared" si="92"/>
        <v>0</v>
      </c>
      <c r="W108">
        <f t="shared" si="92"/>
        <v>0</v>
      </c>
      <c r="X108">
        <f t="shared" si="92"/>
        <v>0</v>
      </c>
      <c r="Y108">
        <f t="shared" si="92"/>
        <v>0</v>
      </c>
      <c r="Z108">
        <f t="shared" si="92"/>
        <v>0</v>
      </c>
      <c r="AA108">
        <f t="shared" si="92"/>
        <v>0</v>
      </c>
      <c r="AB108">
        <f t="shared" si="92"/>
        <v>0</v>
      </c>
      <c r="AC108">
        <f t="shared" si="92"/>
        <v>0</v>
      </c>
      <c r="AD108">
        <f t="shared" si="92"/>
        <v>0</v>
      </c>
      <c r="AE108">
        <f t="shared" si="92"/>
        <v>0</v>
      </c>
      <c r="AF108">
        <f t="shared" si="92"/>
        <v>0</v>
      </c>
      <c r="AG108">
        <f t="shared" si="93"/>
        <v>0</v>
      </c>
      <c r="AH108">
        <f t="shared" si="91"/>
        <v>0</v>
      </c>
      <c r="AI108">
        <f t="shared" si="91"/>
        <v>0</v>
      </c>
      <c r="AJ108">
        <f t="shared" si="91"/>
        <v>0</v>
      </c>
      <c r="AK108">
        <f t="shared" si="91"/>
        <v>0</v>
      </c>
      <c r="AL108">
        <f t="shared" si="91"/>
        <v>0</v>
      </c>
      <c r="AM108">
        <f t="shared" si="91"/>
        <v>0</v>
      </c>
      <c r="AN108">
        <f t="shared" si="91"/>
        <v>0</v>
      </c>
      <c r="AO108">
        <f t="shared" si="91"/>
        <v>0</v>
      </c>
      <c r="AP108">
        <f t="shared" si="91"/>
        <v>0</v>
      </c>
      <c r="AQ108">
        <f t="shared" si="91"/>
        <v>0</v>
      </c>
      <c r="AR108">
        <f t="shared" si="91"/>
        <v>0</v>
      </c>
      <c r="AS108">
        <f t="shared" si="91"/>
        <v>0</v>
      </c>
      <c r="AT108">
        <f t="shared" si="91"/>
        <v>0</v>
      </c>
      <c r="AU108">
        <f t="shared" si="91"/>
        <v>0</v>
      </c>
      <c r="AV108">
        <f t="shared" si="91"/>
        <v>0</v>
      </c>
      <c r="AW108">
        <f t="shared" si="91"/>
        <v>0</v>
      </c>
      <c r="AX108">
        <f t="shared" si="94"/>
        <v>0</v>
      </c>
      <c r="AY108">
        <f t="shared" si="94"/>
        <v>0</v>
      </c>
      <c r="AZ108">
        <f t="shared" si="94"/>
        <v>0</v>
      </c>
      <c r="BA108">
        <f t="shared" si="94"/>
        <v>0</v>
      </c>
      <c r="BB108">
        <f t="shared" si="94"/>
        <v>0</v>
      </c>
      <c r="BC108">
        <f t="shared" si="94"/>
        <v>0</v>
      </c>
      <c r="BD108">
        <f t="shared" si="94"/>
        <v>0</v>
      </c>
      <c r="BE108">
        <f t="shared" si="94"/>
        <v>0</v>
      </c>
      <c r="BF108">
        <f t="shared" si="94"/>
        <v>0</v>
      </c>
      <c r="BG108">
        <f t="shared" si="94"/>
        <v>0</v>
      </c>
      <c r="BH108">
        <f t="shared" si="94"/>
        <v>0</v>
      </c>
      <c r="BI108">
        <f t="shared" si="94"/>
        <v>0</v>
      </c>
      <c r="BJ108">
        <f t="shared" si="94"/>
        <v>0</v>
      </c>
      <c r="BK108">
        <f t="shared" si="94"/>
        <v>0</v>
      </c>
      <c r="BL108">
        <f t="shared" si="82"/>
        <v>0</v>
      </c>
      <c r="BM108">
        <f t="shared" si="82"/>
        <v>0</v>
      </c>
      <c r="BN108">
        <f t="shared" si="82"/>
        <v>0</v>
      </c>
      <c r="BO108">
        <f t="shared" si="82"/>
        <v>0</v>
      </c>
      <c r="BP108">
        <f t="shared" si="82"/>
        <v>0</v>
      </c>
      <c r="BQ108">
        <f t="shared" si="82"/>
        <v>0</v>
      </c>
      <c r="BR108">
        <f t="shared" si="82"/>
        <v>0</v>
      </c>
      <c r="BS108">
        <f t="shared" si="82"/>
        <v>0</v>
      </c>
      <c r="BT108">
        <f t="shared" si="82"/>
        <v>0</v>
      </c>
      <c r="BU108">
        <f t="shared" si="82"/>
        <v>0</v>
      </c>
      <c r="BV108">
        <f t="shared" si="82"/>
        <v>0</v>
      </c>
      <c r="BW108">
        <f t="shared" si="82"/>
        <v>0</v>
      </c>
      <c r="BX108">
        <f t="shared" si="82"/>
        <v>0</v>
      </c>
      <c r="BY108">
        <f t="shared" si="82"/>
        <v>0</v>
      </c>
      <c r="BZ108">
        <f t="shared" si="82"/>
        <v>0</v>
      </c>
      <c r="CA108">
        <f t="shared" si="82"/>
        <v>0</v>
      </c>
      <c r="CB108">
        <f t="shared" si="83"/>
        <v>0</v>
      </c>
      <c r="CC108">
        <f t="shared" si="83"/>
        <v>0</v>
      </c>
      <c r="CD108">
        <f t="shared" si="83"/>
        <v>0</v>
      </c>
      <c r="CE108">
        <f t="shared" si="83"/>
        <v>0</v>
      </c>
      <c r="CF108">
        <f t="shared" si="83"/>
        <v>0</v>
      </c>
      <c r="CG108">
        <f t="shared" si="83"/>
        <v>0</v>
      </c>
      <c r="CH108">
        <f t="shared" si="83"/>
        <v>0</v>
      </c>
      <c r="CI108">
        <f t="shared" si="83"/>
        <v>0</v>
      </c>
      <c r="CJ108">
        <f t="shared" si="83"/>
        <v>0</v>
      </c>
      <c r="CK108">
        <f t="shared" si="83"/>
        <v>0</v>
      </c>
      <c r="CL108">
        <f t="shared" si="83"/>
        <v>0</v>
      </c>
      <c r="CM108">
        <f t="shared" si="83"/>
        <v>0</v>
      </c>
      <c r="CN108">
        <f t="shared" si="83"/>
        <v>0</v>
      </c>
      <c r="CO108">
        <f t="shared" si="83"/>
        <v>0</v>
      </c>
      <c r="CP108">
        <f t="shared" si="83"/>
        <v>0</v>
      </c>
      <c r="CQ108">
        <f t="shared" si="83"/>
        <v>0</v>
      </c>
      <c r="CR108">
        <f t="shared" si="84"/>
        <v>0</v>
      </c>
      <c r="CS108">
        <f t="shared" si="84"/>
        <v>0</v>
      </c>
      <c r="CT108">
        <f t="shared" si="84"/>
        <v>0</v>
      </c>
      <c r="CU108">
        <f t="shared" si="84"/>
        <v>0</v>
      </c>
      <c r="CV108">
        <f t="shared" si="84"/>
        <v>0</v>
      </c>
      <c r="CW108">
        <f t="shared" si="84"/>
        <v>0</v>
      </c>
      <c r="CX108">
        <f t="shared" si="84"/>
        <v>0</v>
      </c>
      <c r="CY108">
        <f t="shared" si="84"/>
        <v>0</v>
      </c>
      <c r="CZ108">
        <f t="shared" si="84"/>
        <v>0</v>
      </c>
      <c r="DA108">
        <f t="shared" si="84"/>
        <v>0</v>
      </c>
      <c r="DB108">
        <f t="shared" si="84"/>
        <v>0</v>
      </c>
      <c r="DC108">
        <f t="shared" si="84"/>
        <v>0</v>
      </c>
      <c r="DD108">
        <f t="shared" si="84"/>
        <v>0</v>
      </c>
      <c r="DE108">
        <f t="shared" si="84"/>
        <v>0</v>
      </c>
      <c r="DF108">
        <f t="shared" si="84"/>
        <v>0</v>
      </c>
      <c r="DG108">
        <f t="shared" si="84"/>
        <v>0</v>
      </c>
      <c r="DH108">
        <f t="shared" si="85"/>
        <v>0</v>
      </c>
      <c r="DI108">
        <f t="shared" si="85"/>
        <v>0</v>
      </c>
      <c r="DJ108">
        <f t="shared" si="85"/>
        <v>0</v>
      </c>
      <c r="DK108">
        <f t="shared" si="85"/>
        <v>0</v>
      </c>
      <c r="DL108">
        <f t="shared" si="85"/>
        <v>0</v>
      </c>
      <c r="DM108">
        <f t="shared" si="85"/>
        <v>0</v>
      </c>
      <c r="DN108">
        <f t="shared" si="85"/>
        <v>0</v>
      </c>
      <c r="DO108">
        <f t="shared" si="85"/>
        <v>0</v>
      </c>
      <c r="DP108">
        <f t="shared" si="85"/>
        <v>0</v>
      </c>
      <c r="DQ108">
        <f t="shared" si="85"/>
        <v>0</v>
      </c>
      <c r="DR108">
        <f t="shared" si="85"/>
        <v>0</v>
      </c>
      <c r="DS108">
        <f t="shared" si="85"/>
        <v>0</v>
      </c>
      <c r="DT108">
        <f t="shared" si="85"/>
        <v>0</v>
      </c>
      <c r="DU108">
        <f t="shared" si="85"/>
        <v>0</v>
      </c>
      <c r="DV108">
        <f t="shared" si="85"/>
        <v>0</v>
      </c>
      <c r="DW108">
        <f t="shared" si="85"/>
        <v>0</v>
      </c>
      <c r="DX108">
        <f t="shared" si="86"/>
        <v>0</v>
      </c>
      <c r="DY108">
        <f t="shared" si="86"/>
        <v>0</v>
      </c>
      <c r="DZ108">
        <f t="shared" si="86"/>
        <v>0</v>
      </c>
      <c r="EA108">
        <f t="shared" si="86"/>
        <v>0</v>
      </c>
      <c r="EB108">
        <f t="shared" si="86"/>
        <v>0</v>
      </c>
      <c r="EC108">
        <f t="shared" si="86"/>
        <v>0</v>
      </c>
      <c r="ED108">
        <f t="shared" si="86"/>
        <v>0</v>
      </c>
      <c r="EE108">
        <f t="shared" si="86"/>
        <v>0</v>
      </c>
      <c r="EF108">
        <f t="shared" si="86"/>
        <v>0</v>
      </c>
      <c r="EG108">
        <f t="shared" si="86"/>
        <v>0</v>
      </c>
      <c r="EH108">
        <f t="shared" si="86"/>
        <v>0</v>
      </c>
      <c r="EI108">
        <f t="shared" si="86"/>
        <v>0</v>
      </c>
      <c r="EJ108">
        <f t="shared" si="86"/>
        <v>0</v>
      </c>
      <c r="EK108">
        <f t="shared" si="86"/>
        <v>0</v>
      </c>
      <c r="EL108">
        <f t="shared" si="86"/>
        <v>0</v>
      </c>
      <c r="EM108">
        <f t="shared" si="86"/>
        <v>0</v>
      </c>
      <c r="EN108">
        <f t="shared" si="87"/>
        <v>0</v>
      </c>
      <c r="EO108">
        <f t="shared" si="87"/>
        <v>0</v>
      </c>
      <c r="EP108">
        <f t="shared" si="87"/>
        <v>0</v>
      </c>
      <c r="EQ108">
        <f t="shared" si="87"/>
        <v>0</v>
      </c>
      <c r="ER108">
        <f t="shared" si="87"/>
        <v>0</v>
      </c>
      <c r="ES108">
        <f t="shared" si="87"/>
        <v>0</v>
      </c>
      <c r="ET108">
        <f t="shared" si="87"/>
        <v>0</v>
      </c>
      <c r="EU108">
        <f t="shared" si="87"/>
        <v>0</v>
      </c>
      <c r="EV108">
        <f t="shared" si="87"/>
        <v>0</v>
      </c>
      <c r="EW108">
        <f t="shared" si="87"/>
        <v>0</v>
      </c>
      <c r="EX108">
        <f t="shared" si="87"/>
        <v>0</v>
      </c>
      <c r="EY108">
        <f t="shared" si="87"/>
        <v>0</v>
      </c>
      <c r="EZ108">
        <f t="shared" si="87"/>
        <v>0</v>
      </c>
      <c r="FA108">
        <f t="shared" si="87"/>
        <v>0</v>
      </c>
      <c r="FB108">
        <f t="shared" si="87"/>
        <v>0</v>
      </c>
      <c r="FC108">
        <f t="shared" si="87"/>
        <v>0</v>
      </c>
      <c r="FD108">
        <f t="shared" si="88"/>
        <v>0</v>
      </c>
      <c r="FE108">
        <f t="shared" si="88"/>
        <v>0</v>
      </c>
      <c r="FF108">
        <f t="shared" si="88"/>
        <v>0</v>
      </c>
      <c r="FG108">
        <f t="shared" si="88"/>
        <v>0</v>
      </c>
      <c r="FH108">
        <f t="shared" si="88"/>
        <v>0</v>
      </c>
      <c r="FI108">
        <f t="shared" si="88"/>
        <v>0</v>
      </c>
      <c r="FJ108">
        <f t="shared" si="88"/>
        <v>0</v>
      </c>
      <c r="FK108">
        <f t="shared" si="88"/>
        <v>0</v>
      </c>
      <c r="FL108">
        <f t="shared" si="88"/>
        <v>0</v>
      </c>
      <c r="FM108">
        <f t="shared" si="88"/>
        <v>0</v>
      </c>
      <c r="FN108">
        <f t="shared" si="88"/>
        <v>0</v>
      </c>
      <c r="FO108">
        <f t="shared" si="88"/>
        <v>0</v>
      </c>
      <c r="FP108">
        <f t="shared" si="88"/>
        <v>0</v>
      </c>
      <c r="FQ108">
        <f t="shared" si="88"/>
        <v>0</v>
      </c>
      <c r="FR108">
        <f t="shared" si="88"/>
        <v>0</v>
      </c>
      <c r="FS108">
        <f t="shared" si="88"/>
        <v>0</v>
      </c>
      <c r="FT108">
        <f t="shared" si="89"/>
        <v>0</v>
      </c>
      <c r="FU108">
        <f t="shared" si="89"/>
        <v>0</v>
      </c>
      <c r="FV108">
        <f t="shared" si="89"/>
        <v>0</v>
      </c>
      <c r="FW108">
        <f t="shared" si="89"/>
        <v>0</v>
      </c>
      <c r="FX108">
        <f t="shared" si="89"/>
        <v>0</v>
      </c>
      <c r="FY108">
        <f t="shared" si="89"/>
        <v>0</v>
      </c>
      <c r="FZ108">
        <f t="shared" si="89"/>
        <v>0</v>
      </c>
      <c r="GA108">
        <f t="shared" si="89"/>
        <v>0</v>
      </c>
      <c r="GB108">
        <f t="shared" si="89"/>
        <v>0</v>
      </c>
      <c r="GC108">
        <f t="shared" si="89"/>
        <v>0</v>
      </c>
      <c r="GD108">
        <f t="shared" si="89"/>
        <v>0</v>
      </c>
      <c r="GE108">
        <f t="shared" si="89"/>
        <v>0</v>
      </c>
      <c r="GF108">
        <f t="shared" si="89"/>
        <v>0</v>
      </c>
      <c r="GG108">
        <f t="shared" si="89"/>
        <v>0</v>
      </c>
      <c r="GH108">
        <f t="shared" si="89"/>
        <v>0</v>
      </c>
      <c r="GI108">
        <f t="shared" si="89"/>
        <v>0</v>
      </c>
      <c r="GJ108">
        <f t="shared" si="90"/>
        <v>0</v>
      </c>
      <c r="GK108">
        <f t="shared" si="90"/>
        <v>0</v>
      </c>
      <c r="GL108">
        <f t="shared" si="90"/>
        <v>0</v>
      </c>
      <c r="GM108">
        <f t="shared" si="90"/>
        <v>0</v>
      </c>
      <c r="GN108">
        <f t="shared" si="90"/>
        <v>0</v>
      </c>
      <c r="GO108">
        <f t="shared" si="90"/>
        <v>0</v>
      </c>
      <c r="GP108">
        <f t="shared" si="90"/>
        <v>0</v>
      </c>
      <c r="GQ108">
        <f t="shared" si="90"/>
        <v>0</v>
      </c>
      <c r="GR108">
        <f t="shared" si="90"/>
        <v>0</v>
      </c>
      <c r="GS108">
        <f t="shared" si="90"/>
        <v>0</v>
      </c>
    </row>
    <row r="109" spans="1:201" x14ac:dyDescent="0.25">
      <c r="A109" s="2">
        <v>1652</v>
      </c>
      <c r="B109">
        <f t="shared" si="95"/>
        <v>0</v>
      </c>
      <c r="C109">
        <f t="shared" si="95"/>
        <v>0</v>
      </c>
      <c r="D109">
        <f t="shared" si="95"/>
        <v>0</v>
      </c>
      <c r="E109">
        <f t="shared" si="95"/>
        <v>0</v>
      </c>
      <c r="F109">
        <f t="shared" si="95"/>
        <v>0</v>
      </c>
      <c r="G109">
        <f t="shared" si="95"/>
        <v>0</v>
      </c>
      <c r="H109">
        <f t="shared" si="95"/>
        <v>0</v>
      </c>
      <c r="I109">
        <f t="shared" si="95"/>
        <v>0</v>
      </c>
      <c r="J109">
        <f t="shared" si="95"/>
        <v>0</v>
      </c>
      <c r="K109">
        <f t="shared" si="95"/>
        <v>0</v>
      </c>
      <c r="L109">
        <f t="shared" si="95"/>
        <v>0</v>
      </c>
      <c r="M109">
        <f t="shared" si="95"/>
        <v>0</v>
      </c>
      <c r="N109">
        <f t="shared" si="95"/>
        <v>0</v>
      </c>
      <c r="O109">
        <f t="shared" si="95"/>
        <v>0</v>
      </c>
      <c r="P109">
        <f t="shared" si="95"/>
        <v>0</v>
      </c>
      <c r="Q109">
        <f t="shared" si="92"/>
        <v>0</v>
      </c>
      <c r="R109">
        <f t="shared" si="92"/>
        <v>0</v>
      </c>
      <c r="S109">
        <f t="shared" si="92"/>
        <v>0</v>
      </c>
      <c r="T109">
        <f t="shared" si="92"/>
        <v>0</v>
      </c>
      <c r="U109">
        <f t="shared" si="92"/>
        <v>0</v>
      </c>
      <c r="V109">
        <f t="shared" si="92"/>
        <v>0</v>
      </c>
      <c r="W109">
        <f t="shared" si="92"/>
        <v>0</v>
      </c>
      <c r="X109">
        <f t="shared" si="92"/>
        <v>0</v>
      </c>
      <c r="Y109">
        <f t="shared" si="92"/>
        <v>0</v>
      </c>
      <c r="Z109">
        <f t="shared" si="92"/>
        <v>0</v>
      </c>
      <c r="AA109">
        <f t="shared" si="92"/>
        <v>0</v>
      </c>
      <c r="AB109">
        <f t="shared" si="92"/>
        <v>0</v>
      </c>
      <c r="AC109">
        <f t="shared" si="92"/>
        <v>0</v>
      </c>
      <c r="AD109">
        <f t="shared" si="92"/>
        <v>0</v>
      </c>
      <c r="AE109">
        <f t="shared" si="92"/>
        <v>0</v>
      </c>
      <c r="AF109">
        <f t="shared" si="92"/>
        <v>0</v>
      </c>
      <c r="AG109">
        <f t="shared" si="93"/>
        <v>0</v>
      </c>
      <c r="AH109">
        <f t="shared" si="91"/>
        <v>0</v>
      </c>
      <c r="AI109">
        <f t="shared" si="91"/>
        <v>0</v>
      </c>
      <c r="AJ109">
        <f t="shared" si="91"/>
        <v>0</v>
      </c>
      <c r="AK109">
        <f t="shared" si="91"/>
        <v>0</v>
      </c>
      <c r="AL109">
        <f t="shared" si="91"/>
        <v>0</v>
      </c>
      <c r="AM109">
        <f t="shared" si="91"/>
        <v>0</v>
      </c>
      <c r="AN109">
        <f t="shared" si="91"/>
        <v>0</v>
      </c>
      <c r="AO109">
        <f t="shared" si="91"/>
        <v>0</v>
      </c>
      <c r="AP109">
        <f t="shared" si="91"/>
        <v>0</v>
      </c>
      <c r="AQ109">
        <f t="shared" si="91"/>
        <v>0</v>
      </c>
      <c r="AR109">
        <f t="shared" si="91"/>
        <v>0</v>
      </c>
      <c r="AS109">
        <f t="shared" si="91"/>
        <v>0</v>
      </c>
      <c r="AT109">
        <f t="shared" si="91"/>
        <v>0</v>
      </c>
      <c r="AU109">
        <f t="shared" si="91"/>
        <v>0</v>
      </c>
      <c r="AV109">
        <f t="shared" si="91"/>
        <v>0</v>
      </c>
      <c r="AW109">
        <f t="shared" si="91"/>
        <v>0</v>
      </c>
      <c r="AX109">
        <f t="shared" si="94"/>
        <v>0</v>
      </c>
      <c r="AY109">
        <f t="shared" si="94"/>
        <v>0</v>
      </c>
      <c r="AZ109">
        <f t="shared" si="94"/>
        <v>0</v>
      </c>
      <c r="BA109">
        <f t="shared" si="94"/>
        <v>0</v>
      </c>
      <c r="BB109">
        <f t="shared" si="94"/>
        <v>0</v>
      </c>
      <c r="BC109">
        <f t="shared" si="94"/>
        <v>0</v>
      </c>
      <c r="BD109">
        <f t="shared" si="94"/>
        <v>0</v>
      </c>
      <c r="BE109">
        <f t="shared" si="94"/>
        <v>0</v>
      </c>
      <c r="BF109">
        <f t="shared" si="94"/>
        <v>0</v>
      </c>
      <c r="BG109">
        <f t="shared" si="94"/>
        <v>0</v>
      </c>
      <c r="BH109">
        <f t="shared" si="94"/>
        <v>0</v>
      </c>
      <c r="BI109">
        <f t="shared" si="94"/>
        <v>0</v>
      </c>
      <c r="BJ109">
        <f t="shared" si="94"/>
        <v>0</v>
      </c>
      <c r="BK109">
        <f t="shared" si="94"/>
        <v>0</v>
      </c>
      <c r="BL109">
        <f t="shared" si="82"/>
        <v>0</v>
      </c>
      <c r="BM109">
        <f t="shared" si="82"/>
        <v>0</v>
      </c>
      <c r="BN109">
        <f t="shared" si="82"/>
        <v>0</v>
      </c>
      <c r="BO109">
        <f t="shared" si="82"/>
        <v>0</v>
      </c>
      <c r="BP109">
        <f t="shared" si="82"/>
        <v>0</v>
      </c>
      <c r="BQ109">
        <f t="shared" si="82"/>
        <v>0</v>
      </c>
      <c r="BR109">
        <f t="shared" si="82"/>
        <v>0</v>
      </c>
      <c r="BS109">
        <f t="shared" si="82"/>
        <v>0</v>
      </c>
      <c r="BT109">
        <f t="shared" si="82"/>
        <v>0</v>
      </c>
      <c r="BU109">
        <f t="shared" si="82"/>
        <v>0</v>
      </c>
      <c r="BV109">
        <f t="shared" si="82"/>
        <v>0</v>
      </c>
      <c r="BW109">
        <f t="shared" si="82"/>
        <v>0</v>
      </c>
      <c r="BX109">
        <f t="shared" si="82"/>
        <v>0</v>
      </c>
      <c r="BY109">
        <f t="shared" si="82"/>
        <v>0</v>
      </c>
      <c r="BZ109">
        <f t="shared" si="82"/>
        <v>0</v>
      </c>
      <c r="CA109">
        <f t="shared" si="82"/>
        <v>0</v>
      </c>
      <c r="CB109">
        <f t="shared" si="83"/>
        <v>0</v>
      </c>
      <c r="CC109">
        <f t="shared" si="83"/>
        <v>0</v>
      </c>
      <c r="CD109">
        <f t="shared" si="83"/>
        <v>0</v>
      </c>
      <c r="CE109">
        <f t="shared" si="83"/>
        <v>0</v>
      </c>
      <c r="CF109">
        <f t="shared" si="83"/>
        <v>0</v>
      </c>
      <c r="CG109">
        <f t="shared" si="83"/>
        <v>0</v>
      </c>
      <c r="CH109">
        <f t="shared" si="83"/>
        <v>0</v>
      </c>
      <c r="CI109">
        <f t="shared" si="83"/>
        <v>0</v>
      </c>
      <c r="CJ109">
        <f t="shared" si="83"/>
        <v>0</v>
      </c>
      <c r="CK109">
        <f t="shared" si="83"/>
        <v>0</v>
      </c>
      <c r="CL109">
        <f t="shared" si="83"/>
        <v>0</v>
      </c>
      <c r="CM109">
        <f t="shared" si="83"/>
        <v>0</v>
      </c>
      <c r="CN109">
        <f t="shared" si="83"/>
        <v>0</v>
      </c>
      <c r="CO109">
        <f t="shared" si="83"/>
        <v>0</v>
      </c>
      <c r="CP109">
        <f t="shared" si="83"/>
        <v>0</v>
      </c>
      <c r="CQ109">
        <f t="shared" si="83"/>
        <v>0</v>
      </c>
      <c r="CR109">
        <f t="shared" si="84"/>
        <v>0</v>
      </c>
      <c r="CS109">
        <f t="shared" si="84"/>
        <v>0</v>
      </c>
      <c r="CT109">
        <f t="shared" si="84"/>
        <v>0</v>
      </c>
      <c r="CU109">
        <f t="shared" si="84"/>
        <v>0</v>
      </c>
      <c r="CV109">
        <f t="shared" si="84"/>
        <v>0</v>
      </c>
      <c r="CW109">
        <f t="shared" si="84"/>
        <v>0</v>
      </c>
      <c r="CX109">
        <f t="shared" si="84"/>
        <v>0</v>
      </c>
      <c r="CY109">
        <f t="shared" si="84"/>
        <v>0</v>
      </c>
      <c r="CZ109">
        <f t="shared" si="84"/>
        <v>0</v>
      </c>
      <c r="DA109">
        <f t="shared" si="84"/>
        <v>0</v>
      </c>
      <c r="DB109">
        <f t="shared" si="84"/>
        <v>0</v>
      </c>
      <c r="DC109">
        <f t="shared" si="84"/>
        <v>0</v>
      </c>
      <c r="DD109">
        <f t="shared" si="84"/>
        <v>0</v>
      </c>
      <c r="DE109">
        <f t="shared" si="84"/>
        <v>0</v>
      </c>
      <c r="DF109">
        <f t="shared" si="84"/>
        <v>0</v>
      </c>
      <c r="DG109">
        <f t="shared" si="84"/>
        <v>0</v>
      </c>
      <c r="DH109">
        <f t="shared" si="85"/>
        <v>0</v>
      </c>
      <c r="DI109">
        <f t="shared" si="85"/>
        <v>0</v>
      </c>
      <c r="DJ109">
        <f t="shared" si="85"/>
        <v>0</v>
      </c>
      <c r="DK109">
        <f t="shared" si="85"/>
        <v>0</v>
      </c>
      <c r="DL109">
        <f t="shared" si="85"/>
        <v>0</v>
      </c>
      <c r="DM109">
        <f t="shared" si="85"/>
        <v>0</v>
      </c>
      <c r="DN109">
        <f t="shared" si="85"/>
        <v>0</v>
      </c>
      <c r="DO109">
        <f t="shared" si="85"/>
        <v>0</v>
      </c>
      <c r="DP109">
        <f t="shared" si="85"/>
        <v>0</v>
      </c>
      <c r="DQ109">
        <f t="shared" si="85"/>
        <v>0</v>
      </c>
      <c r="DR109">
        <f t="shared" si="85"/>
        <v>0</v>
      </c>
      <c r="DS109">
        <f t="shared" si="85"/>
        <v>0</v>
      </c>
      <c r="DT109">
        <f t="shared" si="85"/>
        <v>0</v>
      </c>
      <c r="DU109">
        <f t="shared" si="85"/>
        <v>0</v>
      </c>
      <c r="DV109">
        <f t="shared" si="85"/>
        <v>0</v>
      </c>
      <c r="DW109">
        <f t="shared" si="85"/>
        <v>0</v>
      </c>
      <c r="DX109">
        <f t="shared" si="86"/>
        <v>0</v>
      </c>
      <c r="DY109">
        <f t="shared" si="86"/>
        <v>0</v>
      </c>
      <c r="DZ109">
        <f t="shared" si="86"/>
        <v>0</v>
      </c>
      <c r="EA109">
        <f t="shared" si="86"/>
        <v>0</v>
      </c>
      <c r="EB109">
        <f t="shared" si="86"/>
        <v>0</v>
      </c>
      <c r="EC109">
        <f t="shared" si="86"/>
        <v>0</v>
      </c>
      <c r="ED109">
        <f t="shared" si="86"/>
        <v>0</v>
      </c>
      <c r="EE109">
        <f t="shared" si="86"/>
        <v>0</v>
      </c>
      <c r="EF109">
        <f t="shared" si="86"/>
        <v>0</v>
      </c>
      <c r="EG109">
        <f t="shared" si="86"/>
        <v>0</v>
      </c>
      <c r="EH109">
        <f t="shared" si="86"/>
        <v>0</v>
      </c>
      <c r="EI109">
        <f t="shared" si="86"/>
        <v>0</v>
      </c>
      <c r="EJ109">
        <f t="shared" si="86"/>
        <v>0</v>
      </c>
      <c r="EK109">
        <f t="shared" si="86"/>
        <v>0</v>
      </c>
      <c r="EL109">
        <f t="shared" si="86"/>
        <v>0</v>
      </c>
      <c r="EM109">
        <f t="shared" si="86"/>
        <v>0</v>
      </c>
      <c r="EN109">
        <f t="shared" si="87"/>
        <v>0</v>
      </c>
      <c r="EO109">
        <f t="shared" si="87"/>
        <v>0</v>
      </c>
      <c r="EP109">
        <f t="shared" si="87"/>
        <v>0</v>
      </c>
      <c r="EQ109">
        <f t="shared" si="87"/>
        <v>0</v>
      </c>
      <c r="ER109">
        <f t="shared" si="87"/>
        <v>0</v>
      </c>
      <c r="ES109">
        <f t="shared" si="87"/>
        <v>0</v>
      </c>
      <c r="ET109">
        <f t="shared" si="87"/>
        <v>0</v>
      </c>
      <c r="EU109">
        <f t="shared" si="87"/>
        <v>0</v>
      </c>
      <c r="EV109">
        <f t="shared" si="87"/>
        <v>0</v>
      </c>
      <c r="EW109">
        <f t="shared" si="87"/>
        <v>0</v>
      </c>
      <c r="EX109">
        <f t="shared" si="87"/>
        <v>0</v>
      </c>
      <c r="EY109">
        <f t="shared" si="87"/>
        <v>0</v>
      </c>
      <c r="EZ109">
        <f t="shared" si="87"/>
        <v>0</v>
      </c>
      <c r="FA109">
        <f t="shared" si="87"/>
        <v>0</v>
      </c>
      <c r="FB109">
        <f t="shared" si="87"/>
        <v>0</v>
      </c>
      <c r="FC109">
        <f t="shared" si="87"/>
        <v>0</v>
      </c>
      <c r="FD109">
        <f t="shared" si="88"/>
        <v>0</v>
      </c>
      <c r="FE109">
        <f t="shared" si="88"/>
        <v>0</v>
      </c>
      <c r="FF109">
        <f t="shared" si="88"/>
        <v>0</v>
      </c>
      <c r="FG109">
        <f t="shared" si="88"/>
        <v>0</v>
      </c>
      <c r="FH109">
        <f t="shared" si="88"/>
        <v>0</v>
      </c>
      <c r="FI109">
        <f t="shared" si="88"/>
        <v>0</v>
      </c>
      <c r="FJ109">
        <f t="shared" si="88"/>
        <v>0</v>
      </c>
      <c r="FK109">
        <f t="shared" si="88"/>
        <v>0</v>
      </c>
      <c r="FL109">
        <f t="shared" si="88"/>
        <v>0</v>
      </c>
      <c r="FM109">
        <f t="shared" si="88"/>
        <v>0</v>
      </c>
      <c r="FN109">
        <f t="shared" si="88"/>
        <v>0</v>
      </c>
      <c r="FO109">
        <f t="shared" si="88"/>
        <v>0</v>
      </c>
      <c r="FP109">
        <f t="shared" si="88"/>
        <v>0</v>
      </c>
      <c r="FQ109">
        <f t="shared" si="88"/>
        <v>0</v>
      </c>
      <c r="FR109">
        <f t="shared" si="88"/>
        <v>0</v>
      </c>
      <c r="FS109">
        <f t="shared" si="88"/>
        <v>0</v>
      </c>
      <c r="FT109">
        <f t="shared" si="89"/>
        <v>0</v>
      </c>
      <c r="FU109">
        <f t="shared" si="89"/>
        <v>0</v>
      </c>
      <c r="FV109">
        <f t="shared" si="89"/>
        <v>0</v>
      </c>
      <c r="FW109">
        <f t="shared" si="89"/>
        <v>0</v>
      </c>
      <c r="FX109">
        <f t="shared" si="89"/>
        <v>0</v>
      </c>
      <c r="FY109">
        <f t="shared" si="89"/>
        <v>0</v>
      </c>
      <c r="FZ109">
        <f t="shared" si="89"/>
        <v>0</v>
      </c>
      <c r="GA109">
        <f t="shared" si="89"/>
        <v>0</v>
      </c>
      <c r="GB109">
        <f t="shared" si="89"/>
        <v>0</v>
      </c>
      <c r="GC109">
        <f t="shared" si="89"/>
        <v>0</v>
      </c>
      <c r="GD109">
        <f t="shared" si="89"/>
        <v>0</v>
      </c>
      <c r="GE109">
        <f t="shared" si="89"/>
        <v>0</v>
      </c>
      <c r="GF109">
        <f t="shared" si="89"/>
        <v>0</v>
      </c>
      <c r="GG109">
        <f t="shared" si="89"/>
        <v>0</v>
      </c>
      <c r="GH109">
        <f t="shared" si="89"/>
        <v>0</v>
      </c>
      <c r="GI109">
        <f t="shared" si="89"/>
        <v>0</v>
      </c>
      <c r="GJ109">
        <f t="shared" si="90"/>
        <v>0</v>
      </c>
      <c r="GK109">
        <f t="shared" si="90"/>
        <v>0</v>
      </c>
      <c r="GL109">
        <f t="shared" si="90"/>
        <v>0</v>
      </c>
      <c r="GM109">
        <f t="shared" si="90"/>
        <v>0</v>
      </c>
      <c r="GN109">
        <f t="shared" si="90"/>
        <v>0</v>
      </c>
      <c r="GO109">
        <f t="shared" si="90"/>
        <v>0</v>
      </c>
      <c r="GP109">
        <f t="shared" si="90"/>
        <v>0</v>
      </c>
      <c r="GQ109">
        <f t="shared" si="90"/>
        <v>0</v>
      </c>
      <c r="GR109">
        <f t="shared" si="90"/>
        <v>0</v>
      </c>
      <c r="GS109">
        <f t="shared" si="90"/>
        <v>0</v>
      </c>
    </row>
    <row r="110" spans="1:201" x14ac:dyDescent="0.25">
      <c r="A110" s="2">
        <v>1943</v>
      </c>
      <c r="B110">
        <f t="shared" si="95"/>
        <v>0</v>
      </c>
      <c r="C110">
        <f t="shared" si="95"/>
        <v>0</v>
      </c>
      <c r="D110">
        <f t="shared" si="95"/>
        <v>0</v>
      </c>
      <c r="E110">
        <f t="shared" si="95"/>
        <v>0</v>
      </c>
      <c r="F110">
        <f t="shared" si="95"/>
        <v>0</v>
      </c>
      <c r="G110">
        <f t="shared" si="95"/>
        <v>0</v>
      </c>
      <c r="H110">
        <f t="shared" si="95"/>
        <v>0</v>
      </c>
      <c r="I110">
        <f t="shared" si="95"/>
        <v>0</v>
      </c>
      <c r="J110">
        <f t="shared" si="95"/>
        <v>0</v>
      </c>
      <c r="K110">
        <f t="shared" si="95"/>
        <v>0</v>
      </c>
      <c r="L110">
        <f t="shared" si="95"/>
        <v>0</v>
      </c>
      <c r="M110">
        <f t="shared" si="95"/>
        <v>0</v>
      </c>
      <c r="N110">
        <f t="shared" si="95"/>
        <v>0</v>
      </c>
      <c r="O110">
        <f t="shared" si="95"/>
        <v>0</v>
      </c>
      <c r="P110">
        <f t="shared" si="95"/>
        <v>0</v>
      </c>
      <c r="Q110">
        <f t="shared" si="92"/>
        <v>0</v>
      </c>
      <c r="R110">
        <f t="shared" si="92"/>
        <v>0</v>
      </c>
      <c r="S110">
        <f t="shared" si="92"/>
        <v>0</v>
      </c>
      <c r="T110">
        <f t="shared" si="92"/>
        <v>0</v>
      </c>
      <c r="U110">
        <f t="shared" si="92"/>
        <v>0</v>
      </c>
      <c r="V110">
        <f t="shared" si="92"/>
        <v>0</v>
      </c>
      <c r="W110">
        <f t="shared" si="92"/>
        <v>0</v>
      </c>
      <c r="X110">
        <f t="shared" si="92"/>
        <v>0</v>
      </c>
      <c r="Y110">
        <f t="shared" si="92"/>
        <v>0</v>
      </c>
      <c r="Z110">
        <f t="shared" si="92"/>
        <v>0</v>
      </c>
      <c r="AA110">
        <f t="shared" si="92"/>
        <v>0</v>
      </c>
      <c r="AB110">
        <f t="shared" si="92"/>
        <v>0</v>
      </c>
      <c r="AC110">
        <f t="shared" si="92"/>
        <v>0</v>
      </c>
      <c r="AD110">
        <f t="shared" si="92"/>
        <v>0</v>
      </c>
      <c r="AE110">
        <f t="shared" si="92"/>
        <v>0</v>
      </c>
      <c r="AF110">
        <f t="shared" si="92"/>
        <v>0</v>
      </c>
      <c r="AG110">
        <f t="shared" si="93"/>
        <v>0</v>
      </c>
      <c r="AH110">
        <f t="shared" si="91"/>
        <v>0</v>
      </c>
      <c r="AI110">
        <f t="shared" si="91"/>
        <v>0</v>
      </c>
      <c r="AJ110">
        <f t="shared" si="91"/>
        <v>0</v>
      </c>
      <c r="AK110">
        <f t="shared" si="91"/>
        <v>0</v>
      </c>
      <c r="AL110">
        <f t="shared" si="91"/>
        <v>0</v>
      </c>
      <c r="AM110">
        <f t="shared" si="91"/>
        <v>0</v>
      </c>
      <c r="AN110">
        <f t="shared" si="91"/>
        <v>0</v>
      </c>
      <c r="AO110">
        <f t="shared" si="91"/>
        <v>0</v>
      </c>
      <c r="AP110">
        <f t="shared" si="91"/>
        <v>0</v>
      </c>
      <c r="AQ110">
        <f t="shared" si="91"/>
        <v>0</v>
      </c>
      <c r="AR110">
        <f t="shared" si="91"/>
        <v>0</v>
      </c>
      <c r="AS110">
        <f t="shared" si="91"/>
        <v>0</v>
      </c>
      <c r="AT110">
        <f t="shared" si="91"/>
        <v>0</v>
      </c>
      <c r="AU110">
        <f t="shared" si="91"/>
        <v>0</v>
      </c>
      <c r="AV110">
        <f t="shared" si="91"/>
        <v>0</v>
      </c>
      <c r="AW110">
        <f t="shared" si="91"/>
        <v>0</v>
      </c>
      <c r="AX110">
        <f t="shared" si="94"/>
        <v>0</v>
      </c>
      <c r="AY110">
        <f t="shared" si="94"/>
        <v>0</v>
      </c>
      <c r="AZ110">
        <f t="shared" si="94"/>
        <v>0</v>
      </c>
      <c r="BA110">
        <f t="shared" si="94"/>
        <v>0</v>
      </c>
      <c r="BB110">
        <f t="shared" si="94"/>
        <v>0</v>
      </c>
      <c r="BC110">
        <f t="shared" si="94"/>
        <v>0</v>
      </c>
      <c r="BD110">
        <f t="shared" si="94"/>
        <v>0</v>
      </c>
      <c r="BE110">
        <f t="shared" si="94"/>
        <v>0</v>
      </c>
      <c r="BF110">
        <f t="shared" si="94"/>
        <v>0</v>
      </c>
      <c r="BG110">
        <f t="shared" si="94"/>
        <v>0</v>
      </c>
      <c r="BH110">
        <f t="shared" si="94"/>
        <v>0</v>
      </c>
      <c r="BI110">
        <f t="shared" si="94"/>
        <v>0</v>
      </c>
      <c r="BJ110">
        <f t="shared" si="94"/>
        <v>0</v>
      </c>
      <c r="BK110">
        <f t="shared" si="94"/>
        <v>0</v>
      </c>
      <c r="BL110">
        <f t="shared" si="82"/>
        <v>0</v>
      </c>
      <c r="BM110">
        <f t="shared" si="82"/>
        <v>0</v>
      </c>
      <c r="BN110">
        <f t="shared" si="82"/>
        <v>0</v>
      </c>
      <c r="BO110">
        <f t="shared" si="82"/>
        <v>0</v>
      </c>
      <c r="BP110">
        <f t="shared" si="82"/>
        <v>0</v>
      </c>
      <c r="BQ110">
        <f t="shared" si="82"/>
        <v>0</v>
      </c>
      <c r="BR110">
        <f t="shared" si="82"/>
        <v>0</v>
      </c>
      <c r="BS110">
        <f t="shared" si="82"/>
        <v>0</v>
      </c>
      <c r="BT110">
        <f t="shared" si="82"/>
        <v>0</v>
      </c>
      <c r="BU110">
        <f t="shared" si="82"/>
        <v>0</v>
      </c>
      <c r="BV110">
        <f t="shared" si="82"/>
        <v>0</v>
      </c>
      <c r="BW110">
        <f t="shared" si="82"/>
        <v>0</v>
      </c>
      <c r="BX110">
        <f t="shared" si="82"/>
        <v>0</v>
      </c>
      <c r="BY110">
        <f t="shared" si="82"/>
        <v>0</v>
      </c>
      <c r="BZ110">
        <f t="shared" si="82"/>
        <v>0</v>
      </c>
      <c r="CA110">
        <f t="shared" si="82"/>
        <v>0</v>
      </c>
      <c r="CB110">
        <f t="shared" si="83"/>
        <v>0</v>
      </c>
      <c r="CC110">
        <f t="shared" si="83"/>
        <v>0</v>
      </c>
      <c r="CD110">
        <f t="shared" si="83"/>
        <v>0</v>
      </c>
      <c r="CE110">
        <f t="shared" si="83"/>
        <v>0</v>
      </c>
      <c r="CF110">
        <f t="shared" si="83"/>
        <v>0</v>
      </c>
      <c r="CG110">
        <f t="shared" si="83"/>
        <v>0</v>
      </c>
      <c r="CH110">
        <f t="shared" si="83"/>
        <v>0</v>
      </c>
      <c r="CI110">
        <f t="shared" si="83"/>
        <v>0</v>
      </c>
      <c r="CJ110">
        <f t="shared" si="83"/>
        <v>0</v>
      </c>
      <c r="CK110">
        <f t="shared" si="83"/>
        <v>0</v>
      </c>
      <c r="CL110">
        <f t="shared" si="83"/>
        <v>0</v>
      </c>
      <c r="CM110">
        <f t="shared" si="83"/>
        <v>0</v>
      </c>
      <c r="CN110">
        <f t="shared" si="83"/>
        <v>0</v>
      </c>
      <c r="CO110">
        <f t="shared" si="83"/>
        <v>0</v>
      </c>
      <c r="CP110">
        <f t="shared" si="83"/>
        <v>0</v>
      </c>
      <c r="CQ110">
        <f t="shared" si="83"/>
        <v>0</v>
      </c>
      <c r="CR110">
        <f t="shared" si="84"/>
        <v>0</v>
      </c>
      <c r="CS110">
        <f t="shared" si="84"/>
        <v>0</v>
      </c>
      <c r="CT110">
        <f t="shared" si="84"/>
        <v>0</v>
      </c>
      <c r="CU110">
        <f t="shared" si="84"/>
        <v>0</v>
      </c>
      <c r="CV110">
        <f t="shared" si="84"/>
        <v>0</v>
      </c>
      <c r="CW110">
        <f t="shared" si="84"/>
        <v>0</v>
      </c>
      <c r="CX110">
        <f t="shared" si="84"/>
        <v>0</v>
      </c>
      <c r="CY110">
        <f t="shared" si="84"/>
        <v>0</v>
      </c>
      <c r="CZ110">
        <f t="shared" si="84"/>
        <v>0</v>
      </c>
      <c r="DA110">
        <f t="shared" si="84"/>
        <v>0</v>
      </c>
      <c r="DB110">
        <f t="shared" si="84"/>
        <v>0</v>
      </c>
      <c r="DC110">
        <f t="shared" si="84"/>
        <v>0</v>
      </c>
      <c r="DD110">
        <f t="shared" si="84"/>
        <v>0</v>
      </c>
      <c r="DE110">
        <f t="shared" si="84"/>
        <v>0</v>
      </c>
      <c r="DF110">
        <f t="shared" si="84"/>
        <v>0</v>
      </c>
      <c r="DG110">
        <f t="shared" si="84"/>
        <v>0</v>
      </c>
      <c r="DH110">
        <f t="shared" si="85"/>
        <v>0</v>
      </c>
      <c r="DI110">
        <f t="shared" si="85"/>
        <v>0</v>
      </c>
      <c r="DJ110">
        <f t="shared" si="85"/>
        <v>0</v>
      </c>
      <c r="DK110">
        <f t="shared" si="85"/>
        <v>0</v>
      </c>
      <c r="DL110">
        <f t="shared" si="85"/>
        <v>0</v>
      </c>
      <c r="DM110">
        <f t="shared" si="85"/>
        <v>0</v>
      </c>
      <c r="DN110">
        <f t="shared" si="85"/>
        <v>0</v>
      </c>
      <c r="DO110">
        <f t="shared" si="85"/>
        <v>0</v>
      </c>
      <c r="DP110">
        <f t="shared" si="85"/>
        <v>0</v>
      </c>
      <c r="DQ110">
        <f t="shared" si="85"/>
        <v>0</v>
      </c>
      <c r="DR110">
        <f t="shared" si="85"/>
        <v>0</v>
      </c>
      <c r="DS110">
        <f t="shared" si="85"/>
        <v>0</v>
      </c>
      <c r="DT110">
        <f t="shared" si="85"/>
        <v>0</v>
      </c>
      <c r="DU110">
        <f t="shared" si="85"/>
        <v>0</v>
      </c>
      <c r="DV110">
        <f t="shared" si="85"/>
        <v>0</v>
      </c>
      <c r="DW110">
        <f t="shared" si="85"/>
        <v>0</v>
      </c>
      <c r="DX110">
        <f t="shared" si="86"/>
        <v>0</v>
      </c>
      <c r="DY110">
        <f t="shared" si="86"/>
        <v>0</v>
      </c>
      <c r="DZ110">
        <f t="shared" si="86"/>
        <v>0</v>
      </c>
      <c r="EA110">
        <f t="shared" si="86"/>
        <v>0</v>
      </c>
      <c r="EB110">
        <f t="shared" si="86"/>
        <v>0</v>
      </c>
      <c r="EC110">
        <f t="shared" si="86"/>
        <v>0</v>
      </c>
      <c r="ED110">
        <f t="shared" si="86"/>
        <v>0</v>
      </c>
      <c r="EE110">
        <f t="shared" si="86"/>
        <v>0</v>
      </c>
      <c r="EF110">
        <f t="shared" si="86"/>
        <v>0</v>
      </c>
      <c r="EG110">
        <f t="shared" si="86"/>
        <v>0</v>
      </c>
      <c r="EH110">
        <f t="shared" si="86"/>
        <v>0</v>
      </c>
      <c r="EI110">
        <f t="shared" si="86"/>
        <v>0</v>
      </c>
      <c r="EJ110">
        <f t="shared" si="86"/>
        <v>0</v>
      </c>
      <c r="EK110">
        <f t="shared" si="86"/>
        <v>0</v>
      </c>
      <c r="EL110">
        <f t="shared" si="86"/>
        <v>0</v>
      </c>
      <c r="EM110">
        <f t="shared" si="86"/>
        <v>0</v>
      </c>
      <c r="EN110">
        <f t="shared" si="87"/>
        <v>0</v>
      </c>
      <c r="EO110">
        <f t="shared" si="87"/>
        <v>0</v>
      </c>
      <c r="EP110">
        <f t="shared" si="87"/>
        <v>0</v>
      </c>
      <c r="EQ110">
        <f t="shared" si="87"/>
        <v>0</v>
      </c>
      <c r="ER110">
        <f t="shared" si="87"/>
        <v>0</v>
      </c>
      <c r="ES110">
        <f t="shared" si="87"/>
        <v>0</v>
      </c>
      <c r="ET110">
        <f t="shared" si="87"/>
        <v>0</v>
      </c>
      <c r="EU110">
        <f t="shared" si="87"/>
        <v>0</v>
      </c>
      <c r="EV110">
        <f t="shared" si="87"/>
        <v>0</v>
      </c>
      <c r="EW110">
        <f t="shared" si="87"/>
        <v>0</v>
      </c>
      <c r="EX110">
        <f t="shared" si="87"/>
        <v>0</v>
      </c>
      <c r="EY110">
        <f t="shared" si="87"/>
        <v>0</v>
      </c>
      <c r="EZ110">
        <f t="shared" si="87"/>
        <v>0</v>
      </c>
      <c r="FA110">
        <f t="shared" si="87"/>
        <v>0</v>
      </c>
      <c r="FB110">
        <f t="shared" si="87"/>
        <v>0</v>
      </c>
      <c r="FC110">
        <f t="shared" si="87"/>
        <v>0</v>
      </c>
      <c r="FD110">
        <f t="shared" si="88"/>
        <v>0</v>
      </c>
      <c r="FE110">
        <f t="shared" si="88"/>
        <v>0</v>
      </c>
      <c r="FF110">
        <f t="shared" si="88"/>
        <v>0</v>
      </c>
      <c r="FG110">
        <f t="shared" si="88"/>
        <v>0</v>
      </c>
      <c r="FH110">
        <f t="shared" si="88"/>
        <v>0</v>
      </c>
      <c r="FI110">
        <f t="shared" si="88"/>
        <v>0</v>
      </c>
      <c r="FJ110">
        <f t="shared" si="88"/>
        <v>0</v>
      </c>
      <c r="FK110">
        <f t="shared" si="88"/>
        <v>0</v>
      </c>
      <c r="FL110">
        <f t="shared" si="88"/>
        <v>0</v>
      </c>
      <c r="FM110">
        <f t="shared" si="88"/>
        <v>0</v>
      </c>
      <c r="FN110">
        <f t="shared" si="88"/>
        <v>0</v>
      </c>
      <c r="FO110">
        <f t="shared" si="88"/>
        <v>0</v>
      </c>
      <c r="FP110">
        <f t="shared" si="88"/>
        <v>0</v>
      </c>
      <c r="FQ110">
        <f t="shared" si="88"/>
        <v>0</v>
      </c>
      <c r="FR110">
        <f t="shared" si="88"/>
        <v>0</v>
      </c>
      <c r="FS110">
        <f t="shared" si="88"/>
        <v>0</v>
      </c>
      <c r="FT110">
        <f t="shared" si="89"/>
        <v>0</v>
      </c>
      <c r="FU110">
        <f t="shared" si="89"/>
        <v>0</v>
      </c>
      <c r="FV110">
        <f t="shared" si="89"/>
        <v>0</v>
      </c>
      <c r="FW110">
        <f t="shared" si="89"/>
        <v>0</v>
      </c>
      <c r="FX110">
        <f t="shared" si="89"/>
        <v>0</v>
      </c>
      <c r="FY110">
        <f t="shared" si="89"/>
        <v>0</v>
      </c>
      <c r="FZ110">
        <f t="shared" si="89"/>
        <v>0</v>
      </c>
      <c r="GA110">
        <f t="shared" si="89"/>
        <v>0</v>
      </c>
      <c r="GB110">
        <f t="shared" si="89"/>
        <v>0</v>
      </c>
      <c r="GC110">
        <f t="shared" si="89"/>
        <v>0</v>
      </c>
      <c r="GD110">
        <f t="shared" si="89"/>
        <v>0</v>
      </c>
      <c r="GE110">
        <f t="shared" si="89"/>
        <v>0</v>
      </c>
      <c r="GF110">
        <f t="shared" si="89"/>
        <v>0</v>
      </c>
      <c r="GG110">
        <f t="shared" si="89"/>
        <v>0</v>
      </c>
      <c r="GH110">
        <f t="shared" si="89"/>
        <v>0</v>
      </c>
      <c r="GI110">
        <f t="shared" si="89"/>
        <v>0</v>
      </c>
      <c r="GJ110">
        <f t="shared" si="90"/>
        <v>0</v>
      </c>
      <c r="GK110">
        <f t="shared" si="90"/>
        <v>0</v>
      </c>
      <c r="GL110">
        <f t="shared" si="90"/>
        <v>0</v>
      </c>
      <c r="GM110">
        <f t="shared" si="90"/>
        <v>0</v>
      </c>
      <c r="GN110">
        <f t="shared" si="90"/>
        <v>0</v>
      </c>
      <c r="GO110">
        <f t="shared" si="90"/>
        <v>0</v>
      </c>
      <c r="GP110">
        <f t="shared" si="90"/>
        <v>0</v>
      </c>
      <c r="GQ110">
        <f t="shared" si="90"/>
        <v>0</v>
      </c>
      <c r="GR110">
        <f t="shared" si="90"/>
        <v>0</v>
      </c>
      <c r="GS110">
        <f t="shared" si="90"/>
        <v>0</v>
      </c>
    </row>
    <row r="111" spans="1:201" x14ac:dyDescent="0.25">
      <c r="A111" s="2">
        <v>1521</v>
      </c>
      <c r="B111">
        <f t="shared" si="95"/>
        <v>0</v>
      </c>
      <c r="C111">
        <f t="shared" si="95"/>
        <v>0</v>
      </c>
      <c r="D111">
        <f t="shared" si="95"/>
        <v>0</v>
      </c>
      <c r="E111">
        <f t="shared" si="95"/>
        <v>0</v>
      </c>
      <c r="F111">
        <f t="shared" si="95"/>
        <v>0</v>
      </c>
      <c r="G111">
        <f t="shared" si="95"/>
        <v>0</v>
      </c>
      <c r="H111">
        <f t="shared" si="95"/>
        <v>0</v>
      </c>
      <c r="I111">
        <f t="shared" si="95"/>
        <v>0</v>
      </c>
      <c r="J111">
        <f t="shared" si="95"/>
        <v>0</v>
      </c>
      <c r="K111">
        <f t="shared" si="95"/>
        <v>0</v>
      </c>
      <c r="L111">
        <f t="shared" si="95"/>
        <v>0</v>
      </c>
      <c r="M111">
        <f t="shared" si="95"/>
        <v>0</v>
      </c>
      <c r="N111">
        <f t="shared" si="95"/>
        <v>0</v>
      </c>
      <c r="O111">
        <f t="shared" si="95"/>
        <v>0</v>
      </c>
      <c r="P111">
        <f t="shared" si="95"/>
        <v>0</v>
      </c>
      <c r="Q111">
        <f t="shared" si="92"/>
        <v>0</v>
      </c>
      <c r="R111">
        <f t="shared" si="92"/>
        <v>0</v>
      </c>
      <c r="S111">
        <f t="shared" si="92"/>
        <v>0</v>
      </c>
      <c r="T111">
        <f t="shared" si="92"/>
        <v>0</v>
      </c>
      <c r="U111">
        <f t="shared" si="92"/>
        <v>0</v>
      </c>
      <c r="V111">
        <f t="shared" si="92"/>
        <v>0</v>
      </c>
      <c r="W111">
        <f t="shared" si="92"/>
        <v>0</v>
      </c>
      <c r="X111">
        <f t="shared" si="92"/>
        <v>0</v>
      </c>
      <c r="Y111">
        <f t="shared" si="92"/>
        <v>0</v>
      </c>
      <c r="Z111">
        <f t="shared" si="92"/>
        <v>0</v>
      </c>
      <c r="AA111">
        <f t="shared" si="92"/>
        <v>0</v>
      </c>
      <c r="AB111">
        <f t="shared" si="92"/>
        <v>0</v>
      </c>
      <c r="AC111">
        <f t="shared" si="92"/>
        <v>0</v>
      </c>
      <c r="AD111">
        <f t="shared" si="92"/>
        <v>0</v>
      </c>
      <c r="AE111">
        <f t="shared" si="92"/>
        <v>0</v>
      </c>
      <c r="AF111">
        <f t="shared" si="92"/>
        <v>0</v>
      </c>
      <c r="AG111">
        <f t="shared" si="93"/>
        <v>0</v>
      </c>
      <c r="AH111">
        <f t="shared" si="91"/>
        <v>0</v>
      </c>
      <c r="AI111">
        <f t="shared" si="91"/>
        <v>0</v>
      </c>
      <c r="AJ111">
        <f t="shared" si="91"/>
        <v>0</v>
      </c>
      <c r="AK111">
        <f t="shared" si="91"/>
        <v>0</v>
      </c>
      <c r="AL111">
        <f t="shared" si="91"/>
        <v>0</v>
      </c>
      <c r="AM111">
        <f t="shared" si="91"/>
        <v>0</v>
      </c>
      <c r="AN111">
        <f t="shared" si="91"/>
        <v>0</v>
      </c>
      <c r="AO111">
        <f t="shared" si="91"/>
        <v>0</v>
      </c>
      <c r="AP111">
        <f t="shared" si="91"/>
        <v>0</v>
      </c>
      <c r="AQ111">
        <f t="shared" si="91"/>
        <v>0</v>
      </c>
      <c r="AR111">
        <f t="shared" si="91"/>
        <v>0</v>
      </c>
      <c r="AS111">
        <f t="shared" si="91"/>
        <v>0</v>
      </c>
      <c r="AT111">
        <f t="shared" si="91"/>
        <v>0</v>
      </c>
      <c r="AU111">
        <f t="shared" si="91"/>
        <v>0</v>
      </c>
      <c r="AV111">
        <f t="shared" si="91"/>
        <v>0</v>
      </c>
      <c r="AW111">
        <f t="shared" si="91"/>
        <v>0</v>
      </c>
      <c r="AX111">
        <f t="shared" si="94"/>
        <v>0</v>
      </c>
      <c r="AY111">
        <f t="shared" si="94"/>
        <v>0</v>
      </c>
      <c r="AZ111">
        <f t="shared" si="94"/>
        <v>0</v>
      </c>
      <c r="BA111">
        <f t="shared" si="94"/>
        <v>0</v>
      </c>
      <c r="BB111">
        <f t="shared" si="94"/>
        <v>0</v>
      </c>
      <c r="BC111">
        <f t="shared" si="94"/>
        <v>0</v>
      </c>
      <c r="BD111">
        <f t="shared" si="94"/>
        <v>0</v>
      </c>
      <c r="BE111">
        <f t="shared" si="94"/>
        <v>0</v>
      </c>
      <c r="BF111">
        <f t="shared" si="94"/>
        <v>0</v>
      </c>
      <c r="BG111">
        <f t="shared" si="94"/>
        <v>0</v>
      </c>
      <c r="BH111">
        <f t="shared" si="94"/>
        <v>0</v>
      </c>
      <c r="BI111">
        <f t="shared" si="94"/>
        <v>0</v>
      </c>
      <c r="BJ111">
        <f t="shared" si="94"/>
        <v>0</v>
      </c>
      <c r="BK111">
        <f t="shared" si="94"/>
        <v>0</v>
      </c>
      <c r="BL111">
        <f t="shared" si="82"/>
        <v>0</v>
      </c>
      <c r="BM111">
        <f t="shared" si="82"/>
        <v>0</v>
      </c>
      <c r="BN111">
        <f t="shared" si="82"/>
        <v>0</v>
      </c>
      <c r="BO111">
        <f t="shared" si="82"/>
        <v>0</v>
      </c>
      <c r="BP111">
        <f t="shared" si="82"/>
        <v>0</v>
      </c>
      <c r="BQ111">
        <f t="shared" si="82"/>
        <v>0</v>
      </c>
      <c r="BR111">
        <f t="shared" si="82"/>
        <v>0</v>
      </c>
      <c r="BS111">
        <f t="shared" si="82"/>
        <v>0</v>
      </c>
      <c r="BT111">
        <f t="shared" si="82"/>
        <v>0</v>
      </c>
      <c r="BU111">
        <f t="shared" si="82"/>
        <v>0</v>
      </c>
      <c r="BV111">
        <f t="shared" si="82"/>
        <v>0</v>
      </c>
      <c r="BW111">
        <f t="shared" si="82"/>
        <v>0</v>
      </c>
      <c r="BX111">
        <f t="shared" si="82"/>
        <v>0</v>
      </c>
      <c r="BY111">
        <f t="shared" si="82"/>
        <v>0</v>
      </c>
      <c r="BZ111">
        <f t="shared" si="82"/>
        <v>0</v>
      </c>
      <c r="CA111">
        <f t="shared" si="82"/>
        <v>0</v>
      </c>
      <c r="CB111">
        <f t="shared" si="83"/>
        <v>0</v>
      </c>
      <c r="CC111">
        <f t="shared" si="83"/>
        <v>0</v>
      </c>
      <c r="CD111">
        <f t="shared" si="83"/>
        <v>0</v>
      </c>
      <c r="CE111">
        <f t="shared" si="83"/>
        <v>0</v>
      </c>
      <c r="CF111">
        <f t="shared" si="83"/>
        <v>0</v>
      </c>
      <c r="CG111">
        <f t="shared" si="83"/>
        <v>0</v>
      </c>
      <c r="CH111">
        <f t="shared" si="83"/>
        <v>0</v>
      </c>
      <c r="CI111">
        <f t="shared" si="83"/>
        <v>0</v>
      </c>
      <c r="CJ111">
        <f t="shared" si="83"/>
        <v>0</v>
      </c>
      <c r="CK111">
        <f t="shared" si="83"/>
        <v>0</v>
      </c>
      <c r="CL111">
        <f t="shared" si="83"/>
        <v>0</v>
      </c>
      <c r="CM111">
        <f t="shared" si="83"/>
        <v>0</v>
      </c>
      <c r="CN111">
        <f t="shared" si="83"/>
        <v>0</v>
      </c>
      <c r="CO111">
        <f t="shared" si="83"/>
        <v>0</v>
      </c>
      <c r="CP111">
        <f t="shared" si="83"/>
        <v>0</v>
      </c>
      <c r="CQ111">
        <f t="shared" si="83"/>
        <v>0</v>
      </c>
      <c r="CR111">
        <f t="shared" si="84"/>
        <v>0</v>
      </c>
      <c r="CS111">
        <f t="shared" si="84"/>
        <v>0</v>
      </c>
      <c r="CT111">
        <f t="shared" si="84"/>
        <v>0</v>
      </c>
      <c r="CU111">
        <f t="shared" si="84"/>
        <v>0</v>
      </c>
      <c r="CV111">
        <f t="shared" si="84"/>
        <v>0</v>
      </c>
      <c r="CW111">
        <f t="shared" si="84"/>
        <v>0</v>
      </c>
      <c r="CX111">
        <f t="shared" si="84"/>
        <v>0</v>
      </c>
      <c r="CY111">
        <f t="shared" si="84"/>
        <v>0</v>
      </c>
      <c r="CZ111">
        <f t="shared" si="84"/>
        <v>0</v>
      </c>
      <c r="DA111">
        <f t="shared" si="84"/>
        <v>0</v>
      </c>
      <c r="DB111">
        <f t="shared" si="84"/>
        <v>0</v>
      </c>
      <c r="DC111">
        <f t="shared" si="84"/>
        <v>0</v>
      </c>
      <c r="DD111">
        <f t="shared" si="84"/>
        <v>0</v>
      </c>
      <c r="DE111">
        <f t="shared" si="84"/>
        <v>0</v>
      </c>
      <c r="DF111">
        <f t="shared" si="84"/>
        <v>0</v>
      </c>
      <c r="DG111">
        <f t="shared" si="84"/>
        <v>0</v>
      </c>
      <c r="DH111">
        <f t="shared" si="85"/>
        <v>0</v>
      </c>
      <c r="DI111">
        <f t="shared" si="85"/>
        <v>0</v>
      </c>
      <c r="DJ111">
        <f t="shared" si="85"/>
        <v>0</v>
      </c>
      <c r="DK111">
        <f t="shared" si="85"/>
        <v>0</v>
      </c>
      <c r="DL111">
        <f t="shared" si="85"/>
        <v>0</v>
      </c>
      <c r="DM111">
        <f t="shared" si="85"/>
        <v>0</v>
      </c>
      <c r="DN111">
        <f t="shared" si="85"/>
        <v>0</v>
      </c>
      <c r="DO111">
        <f t="shared" si="85"/>
        <v>0</v>
      </c>
      <c r="DP111">
        <f t="shared" si="85"/>
        <v>0</v>
      </c>
      <c r="DQ111">
        <f t="shared" si="85"/>
        <v>0</v>
      </c>
      <c r="DR111">
        <f t="shared" si="85"/>
        <v>0</v>
      </c>
      <c r="DS111">
        <f t="shared" si="85"/>
        <v>0</v>
      </c>
      <c r="DT111">
        <f t="shared" si="85"/>
        <v>0</v>
      </c>
      <c r="DU111">
        <f t="shared" si="85"/>
        <v>0</v>
      </c>
      <c r="DV111">
        <f t="shared" si="85"/>
        <v>0</v>
      </c>
      <c r="DW111">
        <f t="shared" si="85"/>
        <v>0</v>
      </c>
      <c r="DX111">
        <f t="shared" si="86"/>
        <v>0</v>
      </c>
      <c r="DY111">
        <f t="shared" si="86"/>
        <v>0</v>
      </c>
      <c r="DZ111">
        <f t="shared" si="86"/>
        <v>0</v>
      </c>
      <c r="EA111">
        <f t="shared" si="86"/>
        <v>0</v>
      </c>
      <c r="EB111">
        <f t="shared" si="86"/>
        <v>0</v>
      </c>
      <c r="EC111">
        <f t="shared" si="86"/>
        <v>0</v>
      </c>
      <c r="ED111">
        <f t="shared" si="86"/>
        <v>0</v>
      </c>
      <c r="EE111">
        <f t="shared" si="86"/>
        <v>0</v>
      </c>
      <c r="EF111">
        <f t="shared" si="86"/>
        <v>0</v>
      </c>
      <c r="EG111">
        <f t="shared" si="86"/>
        <v>0</v>
      </c>
      <c r="EH111">
        <f t="shared" si="86"/>
        <v>0</v>
      </c>
      <c r="EI111">
        <f t="shared" si="86"/>
        <v>0</v>
      </c>
      <c r="EJ111">
        <f t="shared" si="86"/>
        <v>0</v>
      </c>
      <c r="EK111">
        <f t="shared" si="86"/>
        <v>0</v>
      </c>
      <c r="EL111">
        <f t="shared" si="86"/>
        <v>0</v>
      </c>
      <c r="EM111">
        <f t="shared" si="86"/>
        <v>0</v>
      </c>
      <c r="EN111">
        <f t="shared" si="87"/>
        <v>0</v>
      </c>
      <c r="EO111">
        <f t="shared" si="87"/>
        <v>0</v>
      </c>
      <c r="EP111">
        <f t="shared" si="87"/>
        <v>0</v>
      </c>
      <c r="EQ111">
        <f t="shared" si="87"/>
        <v>0</v>
      </c>
      <c r="ER111">
        <f t="shared" si="87"/>
        <v>0</v>
      </c>
      <c r="ES111">
        <f t="shared" si="87"/>
        <v>0</v>
      </c>
      <c r="ET111">
        <f t="shared" si="87"/>
        <v>0</v>
      </c>
      <c r="EU111">
        <f t="shared" si="87"/>
        <v>0</v>
      </c>
      <c r="EV111">
        <f t="shared" si="87"/>
        <v>0</v>
      </c>
      <c r="EW111">
        <f t="shared" si="87"/>
        <v>0</v>
      </c>
      <c r="EX111">
        <f t="shared" si="87"/>
        <v>0</v>
      </c>
      <c r="EY111">
        <f t="shared" si="87"/>
        <v>0</v>
      </c>
      <c r="EZ111">
        <f t="shared" si="87"/>
        <v>0</v>
      </c>
      <c r="FA111">
        <f t="shared" si="87"/>
        <v>0</v>
      </c>
      <c r="FB111">
        <f t="shared" si="87"/>
        <v>0</v>
      </c>
      <c r="FC111">
        <f t="shared" si="87"/>
        <v>0</v>
      </c>
      <c r="FD111">
        <f t="shared" si="88"/>
        <v>0</v>
      </c>
      <c r="FE111">
        <f t="shared" si="88"/>
        <v>0</v>
      </c>
      <c r="FF111">
        <f t="shared" si="88"/>
        <v>0</v>
      </c>
      <c r="FG111">
        <f t="shared" si="88"/>
        <v>0</v>
      </c>
      <c r="FH111">
        <f t="shared" si="88"/>
        <v>0</v>
      </c>
      <c r="FI111">
        <f t="shared" si="88"/>
        <v>0</v>
      </c>
      <c r="FJ111">
        <f t="shared" si="88"/>
        <v>0</v>
      </c>
      <c r="FK111">
        <f t="shared" si="88"/>
        <v>0</v>
      </c>
      <c r="FL111">
        <f t="shared" si="88"/>
        <v>0</v>
      </c>
      <c r="FM111">
        <f t="shared" si="88"/>
        <v>0</v>
      </c>
      <c r="FN111">
        <f t="shared" si="88"/>
        <v>0</v>
      </c>
      <c r="FO111">
        <f t="shared" si="88"/>
        <v>0</v>
      </c>
      <c r="FP111">
        <f t="shared" si="88"/>
        <v>0</v>
      </c>
      <c r="FQ111">
        <f t="shared" si="88"/>
        <v>0</v>
      </c>
      <c r="FR111">
        <f t="shared" si="88"/>
        <v>0</v>
      </c>
      <c r="FS111">
        <f t="shared" si="88"/>
        <v>0</v>
      </c>
      <c r="FT111">
        <f t="shared" si="89"/>
        <v>0</v>
      </c>
      <c r="FU111">
        <f t="shared" si="89"/>
        <v>0</v>
      </c>
      <c r="FV111">
        <f t="shared" si="89"/>
        <v>0</v>
      </c>
      <c r="FW111">
        <f t="shared" si="89"/>
        <v>0</v>
      </c>
      <c r="FX111">
        <f t="shared" si="89"/>
        <v>0</v>
      </c>
      <c r="FY111">
        <f t="shared" si="89"/>
        <v>0</v>
      </c>
      <c r="FZ111">
        <f t="shared" si="89"/>
        <v>0</v>
      </c>
      <c r="GA111">
        <f t="shared" si="89"/>
        <v>0</v>
      </c>
      <c r="GB111">
        <f t="shared" si="89"/>
        <v>0</v>
      </c>
      <c r="GC111">
        <f t="shared" si="89"/>
        <v>0</v>
      </c>
      <c r="GD111">
        <f t="shared" si="89"/>
        <v>0</v>
      </c>
      <c r="GE111">
        <f t="shared" si="89"/>
        <v>0</v>
      </c>
      <c r="GF111">
        <f t="shared" si="89"/>
        <v>0</v>
      </c>
      <c r="GG111">
        <f t="shared" si="89"/>
        <v>0</v>
      </c>
      <c r="GH111">
        <f t="shared" si="89"/>
        <v>0</v>
      </c>
      <c r="GI111">
        <f t="shared" si="89"/>
        <v>0</v>
      </c>
      <c r="GJ111">
        <f t="shared" si="90"/>
        <v>0</v>
      </c>
      <c r="GK111">
        <f t="shared" si="90"/>
        <v>0</v>
      </c>
      <c r="GL111">
        <f t="shared" si="90"/>
        <v>0</v>
      </c>
      <c r="GM111">
        <f t="shared" si="90"/>
        <v>0</v>
      </c>
      <c r="GN111">
        <f t="shared" si="90"/>
        <v>0</v>
      </c>
      <c r="GO111">
        <f t="shared" si="90"/>
        <v>0</v>
      </c>
      <c r="GP111">
        <f t="shared" si="90"/>
        <v>0</v>
      </c>
      <c r="GQ111">
        <f t="shared" si="90"/>
        <v>0</v>
      </c>
      <c r="GR111">
        <f t="shared" si="90"/>
        <v>0</v>
      </c>
      <c r="GS111">
        <f t="shared" si="90"/>
        <v>0</v>
      </c>
    </row>
    <row r="112" spans="1:201" x14ac:dyDescent="0.25">
      <c r="A112" s="2">
        <v>1830</v>
      </c>
      <c r="B112">
        <f t="shared" si="95"/>
        <v>0</v>
      </c>
      <c r="C112">
        <f t="shared" si="95"/>
        <v>0</v>
      </c>
      <c r="D112">
        <f t="shared" si="95"/>
        <v>0</v>
      </c>
      <c r="E112">
        <f t="shared" si="95"/>
        <v>0</v>
      </c>
      <c r="F112">
        <f t="shared" si="95"/>
        <v>0</v>
      </c>
      <c r="G112">
        <f t="shared" si="95"/>
        <v>0</v>
      </c>
      <c r="H112">
        <f t="shared" si="95"/>
        <v>0</v>
      </c>
      <c r="I112">
        <f t="shared" si="95"/>
        <v>0</v>
      </c>
      <c r="J112">
        <f t="shared" si="95"/>
        <v>0</v>
      </c>
      <c r="K112">
        <f t="shared" si="95"/>
        <v>0</v>
      </c>
      <c r="L112">
        <f t="shared" si="95"/>
        <v>0</v>
      </c>
      <c r="M112">
        <f t="shared" si="95"/>
        <v>0</v>
      </c>
      <c r="N112">
        <f t="shared" si="95"/>
        <v>0</v>
      </c>
      <c r="O112">
        <f t="shared" si="95"/>
        <v>0</v>
      </c>
      <c r="P112">
        <f t="shared" si="95"/>
        <v>0</v>
      </c>
      <c r="Q112">
        <f t="shared" si="92"/>
        <v>0</v>
      </c>
      <c r="R112">
        <f t="shared" si="92"/>
        <v>0</v>
      </c>
      <c r="S112">
        <f t="shared" si="92"/>
        <v>0</v>
      </c>
      <c r="T112">
        <f t="shared" si="92"/>
        <v>0</v>
      </c>
      <c r="U112">
        <f t="shared" si="92"/>
        <v>0</v>
      </c>
      <c r="V112">
        <f t="shared" si="92"/>
        <v>0</v>
      </c>
      <c r="W112">
        <f t="shared" si="92"/>
        <v>0</v>
      </c>
      <c r="X112">
        <f t="shared" si="92"/>
        <v>0</v>
      </c>
      <c r="Y112">
        <f t="shared" si="92"/>
        <v>0</v>
      </c>
      <c r="Z112">
        <f t="shared" si="92"/>
        <v>0</v>
      </c>
      <c r="AA112">
        <f t="shared" si="92"/>
        <v>0</v>
      </c>
      <c r="AB112">
        <f t="shared" si="92"/>
        <v>0</v>
      </c>
      <c r="AC112">
        <f t="shared" si="92"/>
        <v>0</v>
      </c>
      <c r="AD112">
        <f t="shared" si="92"/>
        <v>0</v>
      </c>
      <c r="AE112">
        <f t="shared" si="92"/>
        <v>0</v>
      </c>
      <c r="AF112">
        <f t="shared" si="92"/>
        <v>0</v>
      </c>
      <c r="AG112">
        <f t="shared" si="93"/>
        <v>0</v>
      </c>
      <c r="AH112">
        <f t="shared" si="91"/>
        <v>0</v>
      </c>
      <c r="AI112">
        <f t="shared" si="91"/>
        <v>0</v>
      </c>
      <c r="AJ112">
        <f t="shared" si="91"/>
        <v>0</v>
      </c>
      <c r="AK112">
        <f t="shared" si="91"/>
        <v>0</v>
      </c>
      <c r="AL112">
        <f t="shared" si="91"/>
        <v>0</v>
      </c>
      <c r="AM112">
        <f t="shared" si="91"/>
        <v>0</v>
      </c>
      <c r="AN112">
        <f t="shared" si="91"/>
        <v>0</v>
      </c>
      <c r="AO112">
        <f t="shared" si="91"/>
        <v>0</v>
      </c>
      <c r="AP112">
        <f t="shared" si="91"/>
        <v>0</v>
      </c>
      <c r="AQ112">
        <f t="shared" si="91"/>
        <v>0</v>
      </c>
      <c r="AR112">
        <f t="shared" si="91"/>
        <v>0</v>
      </c>
      <c r="AS112">
        <f t="shared" si="91"/>
        <v>0</v>
      </c>
      <c r="AT112">
        <f t="shared" si="91"/>
        <v>0</v>
      </c>
      <c r="AU112">
        <f t="shared" si="91"/>
        <v>0</v>
      </c>
      <c r="AV112">
        <f t="shared" si="91"/>
        <v>0</v>
      </c>
      <c r="AW112">
        <f t="shared" si="91"/>
        <v>0</v>
      </c>
      <c r="AX112">
        <f t="shared" si="94"/>
        <v>0</v>
      </c>
      <c r="AY112">
        <f t="shared" si="94"/>
        <v>0</v>
      </c>
      <c r="AZ112">
        <f t="shared" si="94"/>
        <v>0</v>
      </c>
      <c r="BA112">
        <f t="shared" si="94"/>
        <v>0</v>
      </c>
      <c r="BB112">
        <f t="shared" si="94"/>
        <v>0</v>
      </c>
      <c r="BC112">
        <f t="shared" si="94"/>
        <v>0</v>
      </c>
      <c r="BD112">
        <f t="shared" si="94"/>
        <v>0</v>
      </c>
      <c r="BE112">
        <f t="shared" si="94"/>
        <v>0</v>
      </c>
      <c r="BF112">
        <f t="shared" si="94"/>
        <v>0</v>
      </c>
      <c r="BG112">
        <f t="shared" si="94"/>
        <v>0</v>
      </c>
      <c r="BH112">
        <f t="shared" si="94"/>
        <v>0</v>
      </c>
      <c r="BI112">
        <f t="shared" si="94"/>
        <v>0</v>
      </c>
      <c r="BJ112">
        <f t="shared" si="94"/>
        <v>0</v>
      </c>
      <c r="BK112">
        <f t="shared" si="94"/>
        <v>0</v>
      </c>
      <c r="BL112">
        <f t="shared" si="82"/>
        <v>0</v>
      </c>
      <c r="BM112">
        <f t="shared" si="82"/>
        <v>0</v>
      </c>
      <c r="BN112">
        <f t="shared" si="82"/>
        <v>0</v>
      </c>
      <c r="BO112">
        <f t="shared" si="82"/>
        <v>0</v>
      </c>
      <c r="BP112">
        <f t="shared" si="82"/>
        <v>0</v>
      </c>
      <c r="BQ112">
        <f t="shared" si="82"/>
        <v>0</v>
      </c>
      <c r="BR112">
        <f t="shared" si="82"/>
        <v>0</v>
      </c>
      <c r="BS112">
        <f t="shared" si="82"/>
        <v>0</v>
      </c>
      <c r="BT112">
        <f t="shared" si="82"/>
        <v>0</v>
      </c>
      <c r="BU112">
        <f t="shared" si="82"/>
        <v>0</v>
      </c>
      <c r="BV112">
        <f t="shared" si="82"/>
        <v>0</v>
      </c>
      <c r="BW112">
        <f t="shared" si="82"/>
        <v>0</v>
      </c>
      <c r="BX112">
        <f t="shared" si="82"/>
        <v>0</v>
      </c>
      <c r="BY112">
        <f t="shared" si="82"/>
        <v>0</v>
      </c>
      <c r="BZ112">
        <f t="shared" si="82"/>
        <v>0</v>
      </c>
      <c r="CA112">
        <f t="shared" si="82"/>
        <v>0</v>
      </c>
      <c r="CB112">
        <f t="shared" si="83"/>
        <v>0</v>
      </c>
      <c r="CC112">
        <f t="shared" si="83"/>
        <v>0</v>
      </c>
      <c r="CD112">
        <f t="shared" si="83"/>
        <v>0</v>
      </c>
      <c r="CE112">
        <f t="shared" si="83"/>
        <v>0</v>
      </c>
      <c r="CF112">
        <f t="shared" si="83"/>
        <v>0</v>
      </c>
      <c r="CG112">
        <f t="shared" si="83"/>
        <v>0</v>
      </c>
      <c r="CH112">
        <f t="shared" si="83"/>
        <v>0</v>
      </c>
      <c r="CI112">
        <f t="shared" si="83"/>
        <v>0</v>
      </c>
      <c r="CJ112">
        <f t="shared" si="83"/>
        <v>0</v>
      </c>
      <c r="CK112">
        <f t="shared" si="83"/>
        <v>0</v>
      </c>
      <c r="CL112">
        <f t="shared" si="83"/>
        <v>0</v>
      </c>
      <c r="CM112">
        <f t="shared" si="83"/>
        <v>0</v>
      </c>
      <c r="CN112">
        <f t="shared" si="83"/>
        <v>0</v>
      </c>
      <c r="CO112">
        <f t="shared" si="83"/>
        <v>0</v>
      </c>
      <c r="CP112">
        <f t="shared" si="83"/>
        <v>0</v>
      </c>
      <c r="CQ112">
        <f t="shared" si="83"/>
        <v>0</v>
      </c>
      <c r="CR112">
        <f t="shared" si="84"/>
        <v>0</v>
      </c>
      <c r="CS112">
        <f t="shared" si="84"/>
        <v>0</v>
      </c>
      <c r="CT112">
        <f t="shared" si="84"/>
        <v>0</v>
      </c>
      <c r="CU112">
        <f t="shared" si="84"/>
        <v>0</v>
      </c>
      <c r="CV112">
        <f t="shared" si="84"/>
        <v>0</v>
      </c>
      <c r="CW112">
        <f t="shared" si="84"/>
        <v>0</v>
      </c>
      <c r="CX112">
        <f t="shared" si="84"/>
        <v>0</v>
      </c>
      <c r="CY112">
        <f t="shared" si="84"/>
        <v>0</v>
      </c>
      <c r="CZ112">
        <f t="shared" si="84"/>
        <v>0</v>
      </c>
      <c r="DA112">
        <f t="shared" si="84"/>
        <v>0</v>
      </c>
      <c r="DB112">
        <f t="shared" si="84"/>
        <v>0</v>
      </c>
      <c r="DC112">
        <f t="shared" si="84"/>
        <v>0</v>
      </c>
      <c r="DD112">
        <f t="shared" si="84"/>
        <v>0</v>
      </c>
      <c r="DE112">
        <f t="shared" si="84"/>
        <v>0</v>
      </c>
      <c r="DF112">
        <f t="shared" si="84"/>
        <v>0</v>
      </c>
      <c r="DG112">
        <f t="shared" si="84"/>
        <v>0</v>
      </c>
      <c r="DH112">
        <f t="shared" si="85"/>
        <v>0</v>
      </c>
      <c r="DI112">
        <f t="shared" si="85"/>
        <v>0</v>
      </c>
      <c r="DJ112">
        <f t="shared" si="85"/>
        <v>0</v>
      </c>
      <c r="DK112">
        <f t="shared" si="85"/>
        <v>0</v>
      </c>
      <c r="DL112">
        <f t="shared" si="85"/>
        <v>0</v>
      </c>
      <c r="DM112">
        <f t="shared" si="85"/>
        <v>0</v>
      </c>
      <c r="DN112">
        <f t="shared" si="85"/>
        <v>0</v>
      </c>
      <c r="DO112">
        <f t="shared" si="85"/>
        <v>0</v>
      </c>
      <c r="DP112">
        <f t="shared" si="85"/>
        <v>0</v>
      </c>
      <c r="DQ112">
        <f t="shared" si="85"/>
        <v>0</v>
      </c>
      <c r="DR112">
        <f t="shared" si="85"/>
        <v>0</v>
      </c>
      <c r="DS112">
        <f t="shared" si="85"/>
        <v>0</v>
      </c>
      <c r="DT112">
        <f t="shared" si="85"/>
        <v>0</v>
      </c>
      <c r="DU112">
        <f t="shared" si="85"/>
        <v>0</v>
      </c>
      <c r="DV112">
        <f t="shared" si="85"/>
        <v>0</v>
      </c>
      <c r="DW112">
        <f t="shared" si="85"/>
        <v>0</v>
      </c>
      <c r="DX112">
        <f t="shared" si="86"/>
        <v>0</v>
      </c>
      <c r="DY112">
        <f t="shared" si="86"/>
        <v>0</v>
      </c>
      <c r="DZ112">
        <f t="shared" si="86"/>
        <v>0</v>
      </c>
      <c r="EA112">
        <f t="shared" si="86"/>
        <v>0</v>
      </c>
      <c r="EB112">
        <f t="shared" si="86"/>
        <v>0</v>
      </c>
      <c r="EC112">
        <f t="shared" si="86"/>
        <v>0</v>
      </c>
      <c r="ED112">
        <f t="shared" si="86"/>
        <v>0</v>
      </c>
      <c r="EE112">
        <f t="shared" si="86"/>
        <v>0</v>
      </c>
      <c r="EF112">
        <f t="shared" si="86"/>
        <v>0</v>
      </c>
      <c r="EG112">
        <f t="shared" si="86"/>
        <v>0</v>
      </c>
      <c r="EH112">
        <f t="shared" si="86"/>
        <v>0</v>
      </c>
      <c r="EI112">
        <f t="shared" si="86"/>
        <v>0</v>
      </c>
      <c r="EJ112">
        <f t="shared" si="86"/>
        <v>0</v>
      </c>
      <c r="EK112">
        <f t="shared" si="86"/>
        <v>0</v>
      </c>
      <c r="EL112">
        <f t="shared" si="86"/>
        <v>0</v>
      </c>
      <c r="EM112">
        <f t="shared" si="86"/>
        <v>0</v>
      </c>
      <c r="EN112">
        <f t="shared" si="87"/>
        <v>0</v>
      </c>
      <c r="EO112">
        <f t="shared" si="87"/>
        <v>0</v>
      </c>
      <c r="EP112">
        <f t="shared" si="87"/>
        <v>0</v>
      </c>
      <c r="EQ112">
        <f t="shared" si="87"/>
        <v>0</v>
      </c>
      <c r="ER112">
        <f t="shared" si="87"/>
        <v>0</v>
      </c>
      <c r="ES112">
        <f t="shared" si="87"/>
        <v>0</v>
      </c>
      <c r="ET112">
        <f t="shared" si="87"/>
        <v>0</v>
      </c>
      <c r="EU112">
        <f t="shared" si="87"/>
        <v>0</v>
      </c>
      <c r="EV112">
        <f t="shared" si="87"/>
        <v>0</v>
      </c>
      <c r="EW112">
        <f t="shared" si="87"/>
        <v>0</v>
      </c>
      <c r="EX112">
        <f t="shared" si="87"/>
        <v>0</v>
      </c>
      <c r="EY112">
        <f t="shared" si="87"/>
        <v>0</v>
      </c>
      <c r="EZ112">
        <f t="shared" si="87"/>
        <v>0</v>
      </c>
      <c r="FA112">
        <f t="shared" si="87"/>
        <v>0</v>
      </c>
      <c r="FB112">
        <f t="shared" si="87"/>
        <v>0</v>
      </c>
      <c r="FC112">
        <f t="shared" si="87"/>
        <v>0</v>
      </c>
      <c r="FD112">
        <f t="shared" si="88"/>
        <v>0</v>
      </c>
      <c r="FE112">
        <f t="shared" si="88"/>
        <v>0</v>
      </c>
      <c r="FF112">
        <f t="shared" si="88"/>
        <v>0</v>
      </c>
      <c r="FG112">
        <f t="shared" si="88"/>
        <v>0</v>
      </c>
      <c r="FH112">
        <f t="shared" si="88"/>
        <v>0</v>
      </c>
      <c r="FI112">
        <f t="shared" si="88"/>
        <v>0</v>
      </c>
      <c r="FJ112">
        <f t="shared" si="88"/>
        <v>0</v>
      </c>
      <c r="FK112">
        <f t="shared" si="88"/>
        <v>0</v>
      </c>
      <c r="FL112">
        <f t="shared" si="88"/>
        <v>0</v>
      </c>
      <c r="FM112">
        <f t="shared" si="88"/>
        <v>0</v>
      </c>
      <c r="FN112">
        <f t="shared" si="88"/>
        <v>0</v>
      </c>
      <c r="FO112">
        <f t="shared" si="88"/>
        <v>0</v>
      </c>
      <c r="FP112">
        <f t="shared" si="88"/>
        <v>0</v>
      </c>
      <c r="FQ112">
        <f t="shared" si="88"/>
        <v>0</v>
      </c>
      <c r="FR112">
        <f t="shared" si="88"/>
        <v>0</v>
      </c>
      <c r="FS112">
        <f t="shared" si="88"/>
        <v>0</v>
      </c>
      <c r="FT112">
        <f t="shared" si="89"/>
        <v>0</v>
      </c>
      <c r="FU112">
        <f t="shared" si="89"/>
        <v>0</v>
      </c>
      <c r="FV112">
        <f t="shared" si="89"/>
        <v>0</v>
      </c>
      <c r="FW112">
        <f t="shared" si="89"/>
        <v>0</v>
      </c>
      <c r="FX112">
        <f t="shared" si="89"/>
        <v>0</v>
      </c>
      <c r="FY112">
        <f t="shared" si="89"/>
        <v>0</v>
      </c>
      <c r="FZ112">
        <f t="shared" si="89"/>
        <v>0</v>
      </c>
      <c r="GA112">
        <f t="shared" si="89"/>
        <v>0</v>
      </c>
      <c r="GB112">
        <f t="shared" si="89"/>
        <v>0</v>
      </c>
      <c r="GC112">
        <f t="shared" si="89"/>
        <v>0</v>
      </c>
      <c r="GD112">
        <f t="shared" si="89"/>
        <v>0</v>
      </c>
      <c r="GE112">
        <f t="shared" si="89"/>
        <v>0</v>
      </c>
      <c r="GF112">
        <f t="shared" si="89"/>
        <v>0</v>
      </c>
      <c r="GG112">
        <f t="shared" si="89"/>
        <v>0</v>
      </c>
      <c r="GH112">
        <f t="shared" si="89"/>
        <v>0</v>
      </c>
      <c r="GI112">
        <f t="shared" si="89"/>
        <v>0</v>
      </c>
      <c r="GJ112">
        <f t="shared" si="90"/>
        <v>0</v>
      </c>
      <c r="GK112">
        <f t="shared" si="90"/>
        <v>0</v>
      </c>
      <c r="GL112">
        <f t="shared" si="90"/>
        <v>0</v>
      </c>
      <c r="GM112">
        <f t="shared" si="90"/>
        <v>0</v>
      </c>
      <c r="GN112">
        <f t="shared" si="90"/>
        <v>0</v>
      </c>
      <c r="GO112">
        <f t="shared" si="90"/>
        <v>0</v>
      </c>
      <c r="GP112">
        <f t="shared" si="90"/>
        <v>0</v>
      </c>
      <c r="GQ112">
        <f t="shared" si="90"/>
        <v>0</v>
      </c>
      <c r="GR112">
        <f t="shared" si="90"/>
        <v>0</v>
      </c>
      <c r="GS112">
        <f t="shared" si="90"/>
        <v>0</v>
      </c>
    </row>
    <row r="113" spans="1:201" x14ac:dyDescent="0.25">
      <c r="A113" s="2">
        <v>1477</v>
      </c>
      <c r="B113">
        <f t="shared" si="95"/>
        <v>0</v>
      </c>
      <c r="C113">
        <f t="shared" si="95"/>
        <v>0</v>
      </c>
      <c r="D113">
        <f t="shared" si="95"/>
        <v>0</v>
      </c>
      <c r="E113">
        <f t="shared" si="95"/>
        <v>0</v>
      </c>
      <c r="F113">
        <f t="shared" si="95"/>
        <v>0</v>
      </c>
      <c r="G113">
        <f t="shared" si="95"/>
        <v>0</v>
      </c>
      <c r="H113">
        <f t="shared" si="95"/>
        <v>0</v>
      </c>
      <c r="I113">
        <f t="shared" si="95"/>
        <v>0</v>
      </c>
      <c r="J113">
        <f t="shared" si="95"/>
        <v>0</v>
      </c>
      <c r="K113">
        <f t="shared" si="95"/>
        <v>0</v>
      </c>
      <c r="L113">
        <f t="shared" si="95"/>
        <v>0</v>
      </c>
      <c r="M113">
        <f t="shared" si="95"/>
        <v>0</v>
      </c>
      <c r="N113">
        <f t="shared" si="95"/>
        <v>0</v>
      </c>
      <c r="O113">
        <f t="shared" si="95"/>
        <v>0</v>
      </c>
      <c r="P113">
        <f t="shared" si="95"/>
        <v>0</v>
      </c>
      <c r="Q113">
        <f t="shared" si="92"/>
        <v>0</v>
      </c>
      <c r="R113">
        <f t="shared" si="92"/>
        <v>0</v>
      </c>
      <c r="S113">
        <f t="shared" si="92"/>
        <v>0</v>
      </c>
      <c r="T113">
        <f t="shared" si="92"/>
        <v>0</v>
      </c>
      <c r="U113">
        <f t="shared" si="92"/>
        <v>0</v>
      </c>
      <c r="V113">
        <f t="shared" si="92"/>
        <v>0</v>
      </c>
      <c r="W113">
        <f t="shared" si="92"/>
        <v>0</v>
      </c>
      <c r="X113">
        <f t="shared" si="92"/>
        <v>0</v>
      </c>
      <c r="Y113">
        <f t="shared" si="92"/>
        <v>0</v>
      </c>
      <c r="Z113">
        <f t="shared" si="92"/>
        <v>0</v>
      </c>
      <c r="AA113">
        <f t="shared" si="92"/>
        <v>0</v>
      </c>
      <c r="AB113">
        <f t="shared" si="92"/>
        <v>0</v>
      </c>
      <c r="AC113">
        <f t="shared" si="92"/>
        <v>0</v>
      </c>
      <c r="AD113">
        <f t="shared" si="92"/>
        <v>0</v>
      </c>
      <c r="AE113">
        <f t="shared" si="92"/>
        <v>0</v>
      </c>
      <c r="AF113">
        <f t="shared" si="92"/>
        <v>0</v>
      </c>
      <c r="AG113">
        <f t="shared" si="93"/>
        <v>0</v>
      </c>
      <c r="AH113">
        <f t="shared" si="91"/>
        <v>0</v>
      </c>
      <c r="AI113">
        <f t="shared" si="91"/>
        <v>0</v>
      </c>
      <c r="AJ113">
        <f t="shared" si="91"/>
        <v>0</v>
      </c>
      <c r="AK113">
        <f t="shared" si="91"/>
        <v>0</v>
      </c>
      <c r="AL113">
        <f t="shared" si="91"/>
        <v>0</v>
      </c>
      <c r="AM113">
        <f t="shared" si="91"/>
        <v>0</v>
      </c>
      <c r="AN113">
        <f t="shared" si="91"/>
        <v>0</v>
      </c>
      <c r="AO113">
        <f t="shared" si="91"/>
        <v>0</v>
      </c>
      <c r="AP113">
        <f t="shared" si="91"/>
        <v>0</v>
      </c>
      <c r="AQ113">
        <f t="shared" si="91"/>
        <v>0</v>
      </c>
      <c r="AR113">
        <f t="shared" si="91"/>
        <v>0</v>
      </c>
      <c r="AS113">
        <f t="shared" si="91"/>
        <v>0</v>
      </c>
      <c r="AT113">
        <f t="shared" si="91"/>
        <v>0</v>
      </c>
      <c r="AU113">
        <f t="shared" si="91"/>
        <v>0</v>
      </c>
      <c r="AV113">
        <f t="shared" si="91"/>
        <v>0</v>
      </c>
      <c r="AW113">
        <f t="shared" si="91"/>
        <v>0</v>
      </c>
      <c r="AX113">
        <f t="shared" si="94"/>
        <v>0</v>
      </c>
      <c r="AY113">
        <f t="shared" si="94"/>
        <v>0</v>
      </c>
      <c r="AZ113">
        <f t="shared" si="94"/>
        <v>0</v>
      </c>
      <c r="BA113">
        <f t="shared" si="94"/>
        <v>0</v>
      </c>
      <c r="BB113">
        <f t="shared" si="94"/>
        <v>0</v>
      </c>
      <c r="BC113">
        <f t="shared" si="94"/>
        <v>0</v>
      </c>
      <c r="BD113">
        <f t="shared" si="94"/>
        <v>0</v>
      </c>
      <c r="BE113">
        <f t="shared" si="94"/>
        <v>0</v>
      </c>
      <c r="BF113">
        <f t="shared" si="94"/>
        <v>0</v>
      </c>
      <c r="BG113">
        <f t="shared" si="94"/>
        <v>0</v>
      </c>
      <c r="BH113">
        <f t="shared" si="94"/>
        <v>0</v>
      </c>
      <c r="BI113">
        <f t="shared" si="94"/>
        <v>0</v>
      </c>
      <c r="BJ113">
        <f t="shared" si="94"/>
        <v>0</v>
      </c>
      <c r="BK113">
        <f t="shared" si="94"/>
        <v>0</v>
      </c>
      <c r="BL113">
        <f t="shared" si="82"/>
        <v>0</v>
      </c>
      <c r="BM113">
        <f t="shared" si="82"/>
        <v>0</v>
      </c>
      <c r="BN113">
        <f t="shared" si="82"/>
        <v>0</v>
      </c>
      <c r="BO113">
        <f t="shared" si="82"/>
        <v>0</v>
      </c>
      <c r="BP113">
        <f t="shared" si="82"/>
        <v>0</v>
      </c>
      <c r="BQ113">
        <f t="shared" si="82"/>
        <v>0</v>
      </c>
      <c r="BR113">
        <f t="shared" si="82"/>
        <v>0</v>
      </c>
      <c r="BS113">
        <f t="shared" si="82"/>
        <v>0</v>
      </c>
      <c r="BT113">
        <f t="shared" si="82"/>
        <v>0</v>
      </c>
      <c r="BU113">
        <f t="shared" si="82"/>
        <v>0</v>
      </c>
      <c r="BV113">
        <f t="shared" si="82"/>
        <v>0</v>
      </c>
      <c r="BW113">
        <f t="shared" si="82"/>
        <v>0</v>
      </c>
      <c r="BX113">
        <f t="shared" si="82"/>
        <v>0</v>
      </c>
      <c r="BY113">
        <f t="shared" si="82"/>
        <v>0</v>
      </c>
      <c r="BZ113">
        <f t="shared" si="82"/>
        <v>0</v>
      </c>
      <c r="CA113">
        <f t="shared" ref="CA113:CP128" si="96">IF($A113&gt;=CA$4,0,1)*COUNTIF($A$5:$A$204,2020-CA$4-$A113)*$A113*CA$4*(2020-CA$4-$A113)</f>
        <v>0</v>
      </c>
      <c r="CB113">
        <f t="shared" si="83"/>
        <v>0</v>
      </c>
      <c r="CC113">
        <f t="shared" si="83"/>
        <v>0</v>
      </c>
      <c r="CD113">
        <f t="shared" si="83"/>
        <v>0</v>
      </c>
      <c r="CE113">
        <f t="shared" si="83"/>
        <v>0</v>
      </c>
      <c r="CF113">
        <f t="shared" si="83"/>
        <v>0</v>
      </c>
      <c r="CG113">
        <f t="shared" si="83"/>
        <v>0</v>
      </c>
      <c r="CH113">
        <f t="shared" si="83"/>
        <v>0</v>
      </c>
      <c r="CI113">
        <f t="shared" si="83"/>
        <v>0</v>
      </c>
      <c r="CJ113">
        <f t="shared" si="83"/>
        <v>0</v>
      </c>
      <c r="CK113">
        <f t="shared" si="83"/>
        <v>0</v>
      </c>
      <c r="CL113">
        <f t="shared" si="83"/>
        <v>0</v>
      </c>
      <c r="CM113">
        <f t="shared" si="83"/>
        <v>0</v>
      </c>
      <c r="CN113">
        <f t="shared" si="83"/>
        <v>0</v>
      </c>
      <c r="CO113">
        <f t="shared" si="83"/>
        <v>0</v>
      </c>
      <c r="CP113">
        <f t="shared" si="83"/>
        <v>0</v>
      </c>
      <c r="CQ113">
        <f t="shared" ref="CQ113:DF128" si="97">IF($A113&gt;=CQ$4,0,1)*COUNTIF($A$5:$A$204,2020-CQ$4-$A113)*$A113*CQ$4*(2020-CQ$4-$A113)</f>
        <v>0</v>
      </c>
      <c r="CR113">
        <f t="shared" si="84"/>
        <v>0</v>
      </c>
      <c r="CS113">
        <f t="shared" si="84"/>
        <v>0</v>
      </c>
      <c r="CT113">
        <f t="shared" si="84"/>
        <v>0</v>
      </c>
      <c r="CU113">
        <f t="shared" si="84"/>
        <v>0</v>
      </c>
      <c r="CV113">
        <f t="shared" si="84"/>
        <v>0</v>
      </c>
      <c r="CW113">
        <f t="shared" si="84"/>
        <v>0</v>
      </c>
      <c r="CX113">
        <f t="shared" si="84"/>
        <v>0</v>
      </c>
      <c r="CY113">
        <f t="shared" si="84"/>
        <v>0</v>
      </c>
      <c r="CZ113">
        <f t="shared" si="84"/>
        <v>0</v>
      </c>
      <c r="DA113">
        <f t="shared" si="84"/>
        <v>0</v>
      </c>
      <c r="DB113">
        <f t="shared" si="84"/>
        <v>0</v>
      </c>
      <c r="DC113">
        <f t="shared" si="84"/>
        <v>0</v>
      </c>
      <c r="DD113">
        <f t="shared" si="84"/>
        <v>0</v>
      </c>
      <c r="DE113">
        <f t="shared" si="84"/>
        <v>0</v>
      </c>
      <c r="DF113">
        <f t="shared" si="84"/>
        <v>0</v>
      </c>
      <c r="DG113">
        <f t="shared" ref="DG113:DV128" si="98">IF($A113&gt;=DG$4,0,1)*COUNTIF($A$5:$A$204,2020-DG$4-$A113)*$A113*DG$4*(2020-DG$4-$A113)</f>
        <v>0</v>
      </c>
      <c r="DH113">
        <f t="shared" si="85"/>
        <v>0</v>
      </c>
      <c r="DI113">
        <f t="shared" si="85"/>
        <v>0</v>
      </c>
      <c r="DJ113">
        <f t="shared" si="85"/>
        <v>0</v>
      </c>
      <c r="DK113">
        <f t="shared" si="85"/>
        <v>0</v>
      </c>
      <c r="DL113">
        <f t="shared" si="85"/>
        <v>0</v>
      </c>
      <c r="DM113">
        <f t="shared" si="85"/>
        <v>0</v>
      </c>
      <c r="DN113">
        <f t="shared" si="85"/>
        <v>0</v>
      </c>
      <c r="DO113">
        <f t="shared" si="85"/>
        <v>0</v>
      </c>
      <c r="DP113">
        <f t="shared" si="85"/>
        <v>0</v>
      </c>
      <c r="DQ113">
        <f t="shared" si="85"/>
        <v>0</v>
      </c>
      <c r="DR113">
        <f t="shared" si="85"/>
        <v>0</v>
      </c>
      <c r="DS113">
        <f t="shared" si="85"/>
        <v>0</v>
      </c>
      <c r="DT113">
        <f t="shared" si="85"/>
        <v>0</v>
      </c>
      <c r="DU113">
        <f t="shared" si="85"/>
        <v>0</v>
      </c>
      <c r="DV113">
        <f t="shared" si="85"/>
        <v>0</v>
      </c>
      <c r="DW113">
        <f t="shared" ref="DW113:EL128" si="99">IF($A113&gt;=DW$4,0,1)*COUNTIF($A$5:$A$204,2020-DW$4-$A113)*$A113*DW$4*(2020-DW$4-$A113)</f>
        <v>0</v>
      </c>
      <c r="DX113">
        <f t="shared" si="86"/>
        <v>0</v>
      </c>
      <c r="DY113">
        <f t="shared" si="86"/>
        <v>0</v>
      </c>
      <c r="DZ113">
        <f t="shared" si="86"/>
        <v>0</v>
      </c>
      <c r="EA113">
        <f t="shared" si="86"/>
        <v>0</v>
      </c>
      <c r="EB113">
        <f t="shared" si="86"/>
        <v>0</v>
      </c>
      <c r="EC113">
        <f t="shared" si="86"/>
        <v>0</v>
      </c>
      <c r="ED113">
        <f t="shared" si="86"/>
        <v>0</v>
      </c>
      <c r="EE113">
        <f t="shared" si="86"/>
        <v>0</v>
      </c>
      <c r="EF113">
        <f t="shared" si="86"/>
        <v>0</v>
      </c>
      <c r="EG113">
        <f t="shared" si="86"/>
        <v>0</v>
      </c>
      <c r="EH113">
        <f t="shared" si="86"/>
        <v>0</v>
      </c>
      <c r="EI113">
        <f t="shared" si="86"/>
        <v>0</v>
      </c>
      <c r="EJ113">
        <f t="shared" si="86"/>
        <v>0</v>
      </c>
      <c r="EK113">
        <f t="shared" si="86"/>
        <v>0</v>
      </c>
      <c r="EL113">
        <f t="shared" si="86"/>
        <v>0</v>
      </c>
      <c r="EM113">
        <f t="shared" ref="EM113:FB128" si="100">IF($A113&gt;=EM$4,0,1)*COUNTIF($A$5:$A$204,2020-EM$4-$A113)*$A113*EM$4*(2020-EM$4-$A113)</f>
        <v>0</v>
      </c>
      <c r="EN113">
        <f t="shared" si="87"/>
        <v>0</v>
      </c>
      <c r="EO113">
        <f t="shared" si="87"/>
        <v>0</v>
      </c>
      <c r="EP113">
        <f t="shared" si="87"/>
        <v>0</v>
      </c>
      <c r="EQ113">
        <f t="shared" si="87"/>
        <v>0</v>
      </c>
      <c r="ER113">
        <f t="shared" si="87"/>
        <v>0</v>
      </c>
      <c r="ES113">
        <f t="shared" si="87"/>
        <v>0</v>
      </c>
      <c r="ET113">
        <f t="shared" si="87"/>
        <v>0</v>
      </c>
      <c r="EU113">
        <f t="shared" si="87"/>
        <v>0</v>
      </c>
      <c r="EV113">
        <f t="shared" si="87"/>
        <v>0</v>
      </c>
      <c r="EW113">
        <f t="shared" si="87"/>
        <v>0</v>
      </c>
      <c r="EX113">
        <f t="shared" si="87"/>
        <v>0</v>
      </c>
      <c r="EY113">
        <f t="shared" si="87"/>
        <v>0</v>
      </c>
      <c r="EZ113">
        <f t="shared" si="87"/>
        <v>0</v>
      </c>
      <c r="FA113">
        <f t="shared" si="87"/>
        <v>0</v>
      </c>
      <c r="FB113">
        <f t="shared" si="87"/>
        <v>0</v>
      </c>
      <c r="FC113">
        <f t="shared" ref="FC113:FR128" si="101">IF($A113&gt;=FC$4,0,1)*COUNTIF($A$5:$A$204,2020-FC$4-$A113)*$A113*FC$4*(2020-FC$4-$A113)</f>
        <v>0</v>
      </c>
      <c r="FD113">
        <f t="shared" si="88"/>
        <v>0</v>
      </c>
      <c r="FE113">
        <f t="shared" si="88"/>
        <v>0</v>
      </c>
      <c r="FF113">
        <f t="shared" si="88"/>
        <v>0</v>
      </c>
      <c r="FG113">
        <f t="shared" si="88"/>
        <v>0</v>
      </c>
      <c r="FH113">
        <f t="shared" si="88"/>
        <v>0</v>
      </c>
      <c r="FI113">
        <f t="shared" si="88"/>
        <v>0</v>
      </c>
      <c r="FJ113">
        <f t="shared" si="88"/>
        <v>0</v>
      </c>
      <c r="FK113">
        <f t="shared" si="88"/>
        <v>0</v>
      </c>
      <c r="FL113">
        <f t="shared" si="88"/>
        <v>0</v>
      </c>
      <c r="FM113">
        <f t="shared" si="88"/>
        <v>0</v>
      </c>
      <c r="FN113">
        <f t="shared" si="88"/>
        <v>0</v>
      </c>
      <c r="FO113">
        <f t="shared" si="88"/>
        <v>0</v>
      </c>
      <c r="FP113">
        <f t="shared" si="88"/>
        <v>0</v>
      </c>
      <c r="FQ113">
        <f t="shared" si="88"/>
        <v>0</v>
      </c>
      <c r="FR113">
        <f t="shared" si="88"/>
        <v>0</v>
      </c>
      <c r="FS113">
        <f t="shared" ref="FS113:GH128" si="102">IF($A113&gt;=FS$4,0,1)*COUNTIF($A$5:$A$204,2020-FS$4-$A113)*$A113*FS$4*(2020-FS$4-$A113)</f>
        <v>0</v>
      </c>
      <c r="FT113">
        <f t="shared" si="89"/>
        <v>0</v>
      </c>
      <c r="FU113">
        <f t="shared" si="89"/>
        <v>0</v>
      </c>
      <c r="FV113">
        <f t="shared" si="89"/>
        <v>0</v>
      </c>
      <c r="FW113">
        <f t="shared" si="89"/>
        <v>0</v>
      </c>
      <c r="FX113">
        <f t="shared" si="89"/>
        <v>0</v>
      </c>
      <c r="FY113">
        <f t="shared" si="89"/>
        <v>0</v>
      </c>
      <c r="FZ113">
        <f t="shared" si="89"/>
        <v>0</v>
      </c>
      <c r="GA113">
        <f t="shared" si="89"/>
        <v>0</v>
      </c>
      <c r="GB113">
        <f t="shared" si="89"/>
        <v>0</v>
      </c>
      <c r="GC113">
        <f t="shared" si="89"/>
        <v>0</v>
      </c>
      <c r="GD113">
        <f t="shared" si="89"/>
        <v>0</v>
      </c>
      <c r="GE113">
        <f t="shared" si="89"/>
        <v>0</v>
      </c>
      <c r="GF113">
        <f t="shared" si="89"/>
        <v>0</v>
      </c>
      <c r="GG113">
        <f t="shared" si="89"/>
        <v>0</v>
      </c>
      <c r="GH113">
        <f t="shared" si="89"/>
        <v>0</v>
      </c>
      <c r="GI113">
        <f t="shared" ref="GI113:GS128" si="103">IF($A113&gt;=GI$4,0,1)*COUNTIF($A$5:$A$204,2020-GI$4-$A113)*$A113*GI$4*(2020-GI$4-$A113)</f>
        <v>0</v>
      </c>
      <c r="GJ113">
        <f t="shared" si="90"/>
        <v>0</v>
      </c>
      <c r="GK113">
        <f t="shared" si="90"/>
        <v>0</v>
      </c>
      <c r="GL113">
        <f t="shared" si="90"/>
        <v>0</v>
      </c>
      <c r="GM113">
        <f t="shared" si="90"/>
        <v>0</v>
      </c>
      <c r="GN113">
        <f t="shared" si="90"/>
        <v>0</v>
      </c>
      <c r="GO113">
        <f t="shared" si="90"/>
        <v>0</v>
      </c>
      <c r="GP113">
        <f t="shared" si="90"/>
        <v>0</v>
      </c>
      <c r="GQ113">
        <f t="shared" si="90"/>
        <v>0</v>
      </c>
      <c r="GR113">
        <f t="shared" si="90"/>
        <v>0</v>
      </c>
      <c r="GS113">
        <f t="shared" si="90"/>
        <v>0</v>
      </c>
    </row>
    <row r="114" spans="1:201" x14ac:dyDescent="0.25">
      <c r="A114" s="2">
        <v>1866</v>
      </c>
      <c r="B114">
        <f t="shared" si="95"/>
        <v>0</v>
      </c>
      <c r="C114">
        <f t="shared" si="95"/>
        <v>0</v>
      </c>
      <c r="D114">
        <f t="shared" si="95"/>
        <v>0</v>
      </c>
      <c r="E114">
        <f t="shared" si="95"/>
        <v>0</v>
      </c>
      <c r="F114">
        <f t="shared" si="95"/>
        <v>0</v>
      </c>
      <c r="G114">
        <f t="shared" si="95"/>
        <v>0</v>
      </c>
      <c r="H114">
        <f t="shared" si="95"/>
        <v>0</v>
      </c>
      <c r="I114">
        <f t="shared" si="95"/>
        <v>0</v>
      </c>
      <c r="J114">
        <f t="shared" si="95"/>
        <v>0</v>
      </c>
      <c r="K114">
        <f t="shared" si="95"/>
        <v>0</v>
      </c>
      <c r="L114">
        <f t="shared" si="95"/>
        <v>0</v>
      </c>
      <c r="M114">
        <f t="shared" si="95"/>
        <v>0</v>
      </c>
      <c r="N114">
        <f t="shared" si="95"/>
        <v>0</v>
      </c>
      <c r="O114">
        <f t="shared" si="95"/>
        <v>0</v>
      </c>
      <c r="P114">
        <f t="shared" si="95"/>
        <v>0</v>
      </c>
      <c r="Q114">
        <f t="shared" si="92"/>
        <v>0</v>
      </c>
      <c r="R114">
        <f t="shared" si="92"/>
        <v>0</v>
      </c>
      <c r="S114">
        <f t="shared" si="92"/>
        <v>0</v>
      </c>
      <c r="T114">
        <f t="shared" si="92"/>
        <v>0</v>
      </c>
      <c r="U114">
        <f t="shared" si="92"/>
        <v>0</v>
      </c>
      <c r="V114">
        <f t="shared" si="92"/>
        <v>0</v>
      </c>
      <c r="W114">
        <f t="shared" si="92"/>
        <v>0</v>
      </c>
      <c r="X114">
        <f t="shared" si="92"/>
        <v>0</v>
      </c>
      <c r="Y114">
        <f t="shared" si="92"/>
        <v>0</v>
      </c>
      <c r="Z114">
        <f t="shared" si="92"/>
        <v>0</v>
      </c>
      <c r="AA114">
        <f t="shared" si="92"/>
        <v>0</v>
      </c>
      <c r="AB114">
        <f t="shared" si="92"/>
        <v>0</v>
      </c>
      <c r="AC114">
        <f t="shared" si="92"/>
        <v>0</v>
      </c>
      <c r="AD114">
        <f t="shared" si="92"/>
        <v>0</v>
      </c>
      <c r="AE114">
        <f t="shared" si="92"/>
        <v>0</v>
      </c>
      <c r="AF114">
        <f t="shared" si="92"/>
        <v>0</v>
      </c>
      <c r="AG114">
        <f t="shared" si="93"/>
        <v>0</v>
      </c>
      <c r="AH114">
        <f t="shared" si="91"/>
        <v>0</v>
      </c>
      <c r="AI114">
        <f t="shared" si="91"/>
        <v>0</v>
      </c>
      <c r="AJ114">
        <f t="shared" si="91"/>
        <v>0</v>
      </c>
      <c r="AK114">
        <f t="shared" si="91"/>
        <v>0</v>
      </c>
      <c r="AL114">
        <f t="shared" si="91"/>
        <v>0</v>
      </c>
      <c r="AM114">
        <f t="shared" si="91"/>
        <v>0</v>
      </c>
      <c r="AN114">
        <f t="shared" si="91"/>
        <v>0</v>
      </c>
      <c r="AO114">
        <f t="shared" si="91"/>
        <v>0</v>
      </c>
      <c r="AP114">
        <f t="shared" si="91"/>
        <v>0</v>
      </c>
      <c r="AQ114">
        <f t="shared" si="91"/>
        <v>0</v>
      </c>
      <c r="AR114">
        <f t="shared" si="91"/>
        <v>0</v>
      </c>
      <c r="AS114">
        <f t="shared" si="91"/>
        <v>0</v>
      </c>
      <c r="AT114">
        <f t="shared" si="91"/>
        <v>0</v>
      </c>
      <c r="AU114">
        <f t="shared" si="91"/>
        <v>0</v>
      </c>
      <c r="AV114">
        <f t="shared" si="91"/>
        <v>0</v>
      </c>
      <c r="AW114">
        <f t="shared" si="91"/>
        <v>0</v>
      </c>
      <c r="AX114">
        <f t="shared" si="94"/>
        <v>0</v>
      </c>
      <c r="AY114">
        <f t="shared" si="94"/>
        <v>0</v>
      </c>
      <c r="AZ114">
        <f t="shared" si="94"/>
        <v>0</v>
      </c>
      <c r="BA114">
        <f t="shared" si="94"/>
        <v>0</v>
      </c>
      <c r="BB114">
        <f t="shared" si="94"/>
        <v>0</v>
      </c>
      <c r="BC114">
        <f t="shared" si="94"/>
        <v>0</v>
      </c>
      <c r="BD114">
        <f t="shared" si="94"/>
        <v>0</v>
      </c>
      <c r="BE114">
        <f t="shared" si="94"/>
        <v>0</v>
      </c>
      <c r="BF114">
        <f t="shared" si="94"/>
        <v>0</v>
      </c>
      <c r="BG114">
        <f t="shared" si="94"/>
        <v>0</v>
      </c>
      <c r="BH114">
        <f t="shared" si="94"/>
        <v>0</v>
      </c>
      <c r="BI114">
        <f t="shared" si="94"/>
        <v>0</v>
      </c>
      <c r="BJ114">
        <f t="shared" si="94"/>
        <v>0</v>
      </c>
      <c r="BK114">
        <f t="shared" si="94"/>
        <v>0</v>
      </c>
      <c r="BL114">
        <f t="shared" si="94"/>
        <v>0</v>
      </c>
      <c r="BM114">
        <f t="shared" si="94"/>
        <v>0</v>
      </c>
      <c r="BN114">
        <f t="shared" ref="BN114:CC129" si="104">IF($A114&gt;=BN$4,0,1)*COUNTIF($A$5:$A$204,2020-BN$4-$A114)*$A114*BN$4*(2020-BN$4-$A114)</f>
        <v>0</v>
      </c>
      <c r="BO114">
        <f t="shared" si="104"/>
        <v>0</v>
      </c>
      <c r="BP114">
        <f t="shared" si="104"/>
        <v>0</v>
      </c>
      <c r="BQ114">
        <f t="shared" si="104"/>
        <v>0</v>
      </c>
      <c r="BR114">
        <f t="shared" si="104"/>
        <v>0</v>
      </c>
      <c r="BS114">
        <f t="shared" si="104"/>
        <v>0</v>
      </c>
      <c r="BT114">
        <f t="shared" si="104"/>
        <v>0</v>
      </c>
      <c r="BU114">
        <f t="shared" si="104"/>
        <v>0</v>
      </c>
      <c r="BV114">
        <f t="shared" si="104"/>
        <v>0</v>
      </c>
      <c r="BW114">
        <f t="shared" si="104"/>
        <v>0</v>
      </c>
      <c r="BX114">
        <f t="shared" si="104"/>
        <v>0</v>
      </c>
      <c r="BY114">
        <f t="shared" si="104"/>
        <v>0</v>
      </c>
      <c r="BZ114">
        <f t="shared" si="104"/>
        <v>0</v>
      </c>
      <c r="CA114">
        <f t="shared" si="96"/>
        <v>0</v>
      </c>
      <c r="CB114">
        <f t="shared" si="96"/>
        <v>0</v>
      </c>
      <c r="CC114">
        <f t="shared" si="96"/>
        <v>0</v>
      </c>
      <c r="CD114">
        <f t="shared" si="96"/>
        <v>0</v>
      </c>
      <c r="CE114">
        <f t="shared" si="96"/>
        <v>0</v>
      </c>
      <c r="CF114">
        <f t="shared" si="96"/>
        <v>0</v>
      </c>
      <c r="CG114">
        <f t="shared" si="96"/>
        <v>0</v>
      </c>
      <c r="CH114">
        <f t="shared" si="96"/>
        <v>0</v>
      </c>
      <c r="CI114">
        <f t="shared" si="96"/>
        <v>0</v>
      </c>
      <c r="CJ114">
        <f t="shared" si="96"/>
        <v>0</v>
      </c>
      <c r="CK114">
        <f t="shared" si="96"/>
        <v>0</v>
      </c>
      <c r="CL114">
        <f t="shared" si="96"/>
        <v>0</v>
      </c>
      <c r="CM114">
        <f t="shared" si="96"/>
        <v>0</v>
      </c>
      <c r="CN114">
        <f t="shared" si="96"/>
        <v>0</v>
      </c>
      <c r="CO114">
        <f t="shared" si="96"/>
        <v>0</v>
      </c>
      <c r="CP114">
        <f t="shared" si="96"/>
        <v>0</v>
      </c>
      <c r="CQ114">
        <f t="shared" si="97"/>
        <v>0</v>
      </c>
      <c r="CR114">
        <f t="shared" si="97"/>
        <v>0</v>
      </c>
      <c r="CS114">
        <f t="shared" si="97"/>
        <v>0</v>
      </c>
      <c r="CT114">
        <f t="shared" si="97"/>
        <v>0</v>
      </c>
      <c r="CU114">
        <f t="shared" si="97"/>
        <v>0</v>
      </c>
      <c r="CV114">
        <f t="shared" si="97"/>
        <v>0</v>
      </c>
      <c r="CW114">
        <f t="shared" si="97"/>
        <v>0</v>
      </c>
      <c r="CX114">
        <f t="shared" si="97"/>
        <v>0</v>
      </c>
      <c r="CY114">
        <f t="shared" si="97"/>
        <v>0</v>
      </c>
      <c r="CZ114">
        <f t="shared" si="97"/>
        <v>0</v>
      </c>
      <c r="DA114">
        <f t="shared" si="97"/>
        <v>0</v>
      </c>
      <c r="DB114">
        <f t="shared" si="97"/>
        <v>0</v>
      </c>
      <c r="DC114">
        <f t="shared" si="97"/>
        <v>0</v>
      </c>
      <c r="DD114">
        <f t="shared" si="97"/>
        <v>0</v>
      </c>
      <c r="DE114">
        <f t="shared" si="97"/>
        <v>0</v>
      </c>
      <c r="DF114">
        <f t="shared" si="97"/>
        <v>0</v>
      </c>
      <c r="DG114">
        <f t="shared" si="98"/>
        <v>0</v>
      </c>
      <c r="DH114">
        <f t="shared" si="98"/>
        <v>0</v>
      </c>
      <c r="DI114">
        <f t="shared" si="98"/>
        <v>0</v>
      </c>
      <c r="DJ114">
        <f t="shared" si="98"/>
        <v>0</v>
      </c>
      <c r="DK114">
        <f t="shared" si="98"/>
        <v>0</v>
      </c>
      <c r="DL114">
        <f t="shared" si="98"/>
        <v>0</v>
      </c>
      <c r="DM114">
        <f t="shared" si="98"/>
        <v>0</v>
      </c>
      <c r="DN114">
        <f t="shared" si="98"/>
        <v>0</v>
      </c>
      <c r="DO114">
        <f t="shared" si="98"/>
        <v>0</v>
      </c>
      <c r="DP114">
        <f t="shared" si="98"/>
        <v>0</v>
      </c>
      <c r="DQ114">
        <f t="shared" si="98"/>
        <v>0</v>
      </c>
      <c r="DR114">
        <f t="shared" si="98"/>
        <v>0</v>
      </c>
      <c r="DS114">
        <f t="shared" si="98"/>
        <v>0</v>
      </c>
      <c r="DT114">
        <f t="shared" si="98"/>
        <v>0</v>
      </c>
      <c r="DU114">
        <f t="shared" si="98"/>
        <v>0</v>
      </c>
      <c r="DV114">
        <f t="shared" si="98"/>
        <v>0</v>
      </c>
      <c r="DW114">
        <f t="shared" si="99"/>
        <v>0</v>
      </c>
      <c r="DX114">
        <f t="shared" si="99"/>
        <v>0</v>
      </c>
      <c r="DY114">
        <f t="shared" si="99"/>
        <v>0</v>
      </c>
      <c r="DZ114">
        <f t="shared" si="99"/>
        <v>0</v>
      </c>
      <c r="EA114">
        <f t="shared" si="99"/>
        <v>0</v>
      </c>
      <c r="EB114">
        <f t="shared" si="99"/>
        <v>0</v>
      </c>
      <c r="EC114">
        <f t="shared" si="99"/>
        <v>0</v>
      </c>
      <c r="ED114">
        <f t="shared" si="99"/>
        <v>0</v>
      </c>
      <c r="EE114">
        <f t="shared" si="99"/>
        <v>0</v>
      </c>
      <c r="EF114">
        <f t="shared" si="99"/>
        <v>0</v>
      </c>
      <c r="EG114">
        <f t="shared" si="99"/>
        <v>0</v>
      </c>
      <c r="EH114">
        <f t="shared" si="99"/>
        <v>0</v>
      </c>
      <c r="EI114">
        <f t="shared" si="99"/>
        <v>0</v>
      </c>
      <c r="EJ114">
        <f t="shared" si="99"/>
        <v>0</v>
      </c>
      <c r="EK114">
        <f t="shared" si="99"/>
        <v>0</v>
      </c>
      <c r="EL114">
        <f t="shared" si="99"/>
        <v>0</v>
      </c>
      <c r="EM114">
        <f t="shared" si="100"/>
        <v>0</v>
      </c>
      <c r="EN114">
        <f t="shared" si="100"/>
        <v>0</v>
      </c>
      <c r="EO114">
        <f t="shared" si="100"/>
        <v>0</v>
      </c>
      <c r="EP114">
        <f t="shared" si="100"/>
        <v>0</v>
      </c>
      <c r="EQ114">
        <f t="shared" si="100"/>
        <v>0</v>
      </c>
      <c r="ER114">
        <f t="shared" si="100"/>
        <v>0</v>
      </c>
      <c r="ES114">
        <f t="shared" si="100"/>
        <v>0</v>
      </c>
      <c r="ET114">
        <f t="shared" si="100"/>
        <v>0</v>
      </c>
      <c r="EU114">
        <f t="shared" si="100"/>
        <v>0</v>
      </c>
      <c r="EV114">
        <f t="shared" si="100"/>
        <v>0</v>
      </c>
      <c r="EW114">
        <f t="shared" si="100"/>
        <v>0</v>
      </c>
      <c r="EX114">
        <f t="shared" si="100"/>
        <v>0</v>
      </c>
      <c r="EY114">
        <f t="shared" si="100"/>
        <v>0</v>
      </c>
      <c r="EZ114">
        <f t="shared" si="100"/>
        <v>0</v>
      </c>
      <c r="FA114">
        <f t="shared" si="100"/>
        <v>0</v>
      </c>
      <c r="FB114">
        <f t="shared" si="100"/>
        <v>0</v>
      </c>
      <c r="FC114">
        <f t="shared" si="101"/>
        <v>0</v>
      </c>
      <c r="FD114">
        <f t="shared" si="101"/>
        <v>0</v>
      </c>
      <c r="FE114">
        <f t="shared" si="101"/>
        <v>0</v>
      </c>
      <c r="FF114">
        <f t="shared" si="101"/>
        <v>0</v>
      </c>
      <c r="FG114">
        <f t="shared" si="101"/>
        <v>0</v>
      </c>
      <c r="FH114">
        <f t="shared" si="101"/>
        <v>0</v>
      </c>
      <c r="FI114">
        <f t="shared" si="101"/>
        <v>0</v>
      </c>
      <c r="FJ114">
        <f t="shared" si="101"/>
        <v>0</v>
      </c>
      <c r="FK114">
        <f t="shared" si="101"/>
        <v>0</v>
      </c>
      <c r="FL114">
        <f t="shared" si="101"/>
        <v>0</v>
      </c>
      <c r="FM114">
        <f t="shared" si="101"/>
        <v>0</v>
      </c>
      <c r="FN114">
        <f t="shared" si="101"/>
        <v>0</v>
      </c>
      <c r="FO114">
        <f t="shared" si="101"/>
        <v>0</v>
      </c>
      <c r="FP114">
        <f t="shared" si="101"/>
        <v>0</v>
      </c>
      <c r="FQ114">
        <f t="shared" si="101"/>
        <v>0</v>
      </c>
      <c r="FR114">
        <f t="shared" si="101"/>
        <v>0</v>
      </c>
      <c r="FS114">
        <f t="shared" si="102"/>
        <v>0</v>
      </c>
      <c r="FT114">
        <f t="shared" si="102"/>
        <v>0</v>
      </c>
      <c r="FU114">
        <f t="shared" si="102"/>
        <v>0</v>
      </c>
      <c r="FV114">
        <f t="shared" si="102"/>
        <v>0</v>
      </c>
      <c r="FW114">
        <f t="shared" si="102"/>
        <v>0</v>
      </c>
      <c r="FX114">
        <f t="shared" si="102"/>
        <v>0</v>
      </c>
      <c r="FY114">
        <f t="shared" si="102"/>
        <v>0</v>
      </c>
      <c r="FZ114">
        <f t="shared" si="102"/>
        <v>0</v>
      </c>
      <c r="GA114">
        <f t="shared" si="102"/>
        <v>0</v>
      </c>
      <c r="GB114">
        <f t="shared" si="102"/>
        <v>0</v>
      </c>
      <c r="GC114">
        <f t="shared" si="102"/>
        <v>0</v>
      </c>
      <c r="GD114">
        <f t="shared" si="102"/>
        <v>0</v>
      </c>
      <c r="GE114">
        <f t="shared" si="102"/>
        <v>0</v>
      </c>
      <c r="GF114">
        <f t="shared" si="102"/>
        <v>0</v>
      </c>
      <c r="GG114">
        <f t="shared" si="102"/>
        <v>0</v>
      </c>
      <c r="GH114">
        <f t="shared" si="102"/>
        <v>0</v>
      </c>
      <c r="GI114">
        <f t="shared" si="103"/>
        <v>0</v>
      </c>
      <c r="GJ114">
        <f t="shared" si="103"/>
        <v>0</v>
      </c>
      <c r="GK114">
        <f t="shared" si="103"/>
        <v>0</v>
      </c>
      <c r="GL114">
        <f t="shared" si="103"/>
        <v>0</v>
      </c>
      <c r="GM114">
        <f t="shared" si="103"/>
        <v>0</v>
      </c>
      <c r="GN114">
        <f t="shared" si="103"/>
        <v>0</v>
      </c>
      <c r="GO114">
        <f t="shared" si="103"/>
        <v>0</v>
      </c>
      <c r="GP114">
        <f t="shared" si="103"/>
        <v>0</v>
      </c>
      <c r="GQ114">
        <f t="shared" si="103"/>
        <v>0</v>
      </c>
      <c r="GR114">
        <f t="shared" si="103"/>
        <v>0</v>
      </c>
      <c r="GS114">
        <f t="shared" si="103"/>
        <v>0</v>
      </c>
    </row>
    <row r="115" spans="1:201" x14ac:dyDescent="0.25">
      <c r="A115" s="2">
        <v>1702</v>
      </c>
      <c r="B115">
        <f t="shared" si="95"/>
        <v>0</v>
      </c>
      <c r="C115">
        <f t="shared" si="95"/>
        <v>0</v>
      </c>
      <c r="D115">
        <f t="shared" si="95"/>
        <v>0</v>
      </c>
      <c r="E115">
        <f t="shared" si="95"/>
        <v>0</v>
      </c>
      <c r="F115">
        <f t="shared" si="95"/>
        <v>0</v>
      </c>
      <c r="G115">
        <f t="shared" si="95"/>
        <v>0</v>
      </c>
      <c r="H115">
        <f t="shared" si="95"/>
        <v>0</v>
      </c>
      <c r="I115">
        <f t="shared" si="95"/>
        <v>0</v>
      </c>
      <c r="J115">
        <f t="shared" si="95"/>
        <v>0</v>
      </c>
      <c r="K115">
        <f t="shared" si="95"/>
        <v>0</v>
      </c>
      <c r="L115">
        <f t="shared" si="95"/>
        <v>0</v>
      </c>
      <c r="M115">
        <f t="shared" si="95"/>
        <v>0</v>
      </c>
      <c r="N115">
        <f t="shared" si="95"/>
        <v>0</v>
      </c>
      <c r="O115">
        <f t="shared" si="95"/>
        <v>0</v>
      </c>
      <c r="P115">
        <f t="shared" si="95"/>
        <v>0</v>
      </c>
      <c r="Q115">
        <f t="shared" si="92"/>
        <v>0</v>
      </c>
      <c r="R115">
        <f t="shared" si="92"/>
        <v>0</v>
      </c>
      <c r="S115">
        <f t="shared" si="92"/>
        <v>0</v>
      </c>
      <c r="T115">
        <f t="shared" si="92"/>
        <v>0</v>
      </c>
      <c r="U115">
        <f t="shared" si="92"/>
        <v>0</v>
      </c>
      <c r="V115">
        <f t="shared" si="92"/>
        <v>0</v>
      </c>
      <c r="W115">
        <f t="shared" si="92"/>
        <v>0</v>
      </c>
      <c r="X115">
        <f t="shared" si="92"/>
        <v>0</v>
      </c>
      <c r="Y115">
        <f t="shared" si="92"/>
        <v>0</v>
      </c>
      <c r="Z115">
        <f t="shared" si="92"/>
        <v>0</v>
      </c>
      <c r="AA115">
        <f t="shared" si="92"/>
        <v>0</v>
      </c>
      <c r="AB115">
        <f t="shared" si="92"/>
        <v>0</v>
      </c>
      <c r="AC115">
        <f t="shared" si="92"/>
        <v>0</v>
      </c>
      <c r="AD115">
        <f t="shared" si="92"/>
        <v>0</v>
      </c>
      <c r="AE115">
        <f t="shared" si="92"/>
        <v>0</v>
      </c>
      <c r="AF115">
        <f t="shared" si="92"/>
        <v>0</v>
      </c>
      <c r="AG115">
        <f t="shared" si="93"/>
        <v>0</v>
      </c>
      <c r="AH115">
        <f t="shared" si="91"/>
        <v>0</v>
      </c>
      <c r="AI115">
        <f t="shared" si="91"/>
        <v>0</v>
      </c>
      <c r="AJ115">
        <f t="shared" si="91"/>
        <v>0</v>
      </c>
      <c r="AK115">
        <f t="shared" si="91"/>
        <v>0</v>
      </c>
      <c r="AL115">
        <f t="shared" si="91"/>
        <v>0</v>
      </c>
      <c r="AM115">
        <f t="shared" si="91"/>
        <v>0</v>
      </c>
      <c r="AN115">
        <f t="shared" si="91"/>
        <v>0</v>
      </c>
      <c r="AO115">
        <f t="shared" si="91"/>
        <v>0</v>
      </c>
      <c r="AP115">
        <f t="shared" si="91"/>
        <v>0</v>
      </c>
      <c r="AQ115">
        <f t="shared" si="91"/>
        <v>0</v>
      </c>
      <c r="AR115">
        <f t="shared" si="91"/>
        <v>0</v>
      </c>
      <c r="AS115">
        <f t="shared" si="91"/>
        <v>0</v>
      </c>
      <c r="AT115">
        <f t="shared" si="91"/>
        <v>0</v>
      </c>
      <c r="AU115">
        <f t="shared" si="91"/>
        <v>0</v>
      </c>
      <c r="AV115">
        <f t="shared" si="91"/>
        <v>0</v>
      </c>
      <c r="AW115">
        <f t="shared" si="91"/>
        <v>0</v>
      </c>
      <c r="AX115">
        <f t="shared" si="94"/>
        <v>0</v>
      </c>
      <c r="AY115">
        <f t="shared" si="94"/>
        <v>0</v>
      </c>
      <c r="AZ115">
        <f t="shared" si="94"/>
        <v>0</v>
      </c>
      <c r="BA115">
        <f t="shared" si="94"/>
        <v>0</v>
      </c>
      <c r="BB115">
        <f t="shared" si="94"/>
        <v>0</v>
      </c>
      <c r="BC115">
        <f t="shared" si="94"/>
        <v>0</v>
      </c>
      <c r="BD115">
        <f t="shared" si="94"/>
        <v>0</v>
      </c>
      <c r="BE115">
        <f t="shared" si="94"/>
        <v>0</v>
      </c>
      <c r="BF115">
        <f t="shared" si="94"/>
        <v>0</v>
      </c>
      <c r="BG115">
        <f t="shared" si="94"/>
        <v>0</v>
      </c>
      <c r="BH115">
        <f t="shared" si="94"/>
        <v>0</v>
      </c>
      <c r="BI115">
        <f t="shared" si="94"/>
        <v>0</v>
      </c>
      <c r="BJ115">
        <f t="shared" si="94"/>
        <v>0</v>
      </c>
      <c r="BK115">
        <f t="shared" si="94"/>
        <v>0</v>
      </c>
      <c r="BL115">
        <f t="shared" si="94"/>
        <v>0</v>
      </c>
      <c r="BM115">
        <f t="shared" si="94"/>
        <v>0</v>
      </c>
      <c r="BN115">
        <f t="shared" si="104"/>
        <v>0</v>
      </c>
      <c r="BO115">
        <f t="shared" si="104"/>
        <v>0</v>
      </c>
      <c r="BP115">
        <f t="shared" si="104"/>
        <v>0</v>
      </c>
      <c r="BQ115">
        <f t="shared" si="104"/>
        <v>0</v>
      </c>
      <c r="BR115">
        <f t="shared" si="104"/>
        <v>0</v>
      </c>
      <c r="BS115">
        <f t="shared" si="104"/>
        <v>0</v>
      </c>
      <c r="BT115">
        <f t="shared" si="104"/>
        <v>0</v>
      </c>
      <c r="BU115">
        <f t="shared" si="104"/>
        <v>0</v>
      </c>
      <c r="BV115">
        <f t="shared" si="104"/>
        <v>0</v>
      </c>
      <c r="BW115">
        <f t="shared" si="104"/>
        <v>0</v>
      </c>
      <c r="BX115">
        <f t="shared" si="104"/>
        <v>0</v>
      </c>
      <c r="BY115">
        <f t="shared" si="104"/>
        <v>0</v>
      </c>
      <c r="BZ115">
        <f t="shared" si="104"/>
        <v>0</v>
      </c>
      <c r="CA115">
        <f t="shared" si="96"/>
        <v>0</v>
      </c>
      <c r="CB115">
        <f t="shared" si="96"/>
        <v>0</v>
      </c>
      <c r="CC115">
        <f t="shared" si="96"/>
        <v>0</v>
      </c>
      <c r="CD115">
        <f t="shared" si="96"/>
        <v>0</v>
      </c>
      <c r="CE115">
        <f t="shared" si="96"/>
        <v>0</v>
      </c>
      <c r="CF115">
        <f t="shared" si="96"/>
        <v>0</v>
      </c>
      <c r="CG115">
        <f t="shared" si="96"/>
        <v>0</v>
      </c>
      <c r="CH115">
        <f t="shared" si="96"/>
        <v>0</v>
      </c>
      <c r="CI115">
        <f t="shared" si="96"/>
        <v>0</v>
      </c>
      <c r="CJ115">
        <f t="shared" si="96"/>
        <v>0</v>
      </c>
      <c r="CK115">
        <f t="shared" si="96"/>
        <v>0</v>
      </c>
      <c r="CL115">
        <f t="shared" si="96"/>
        <v>0</v>
      </c>
      <c r="CM115">
        <f t="shared" si="96"/>
        <v>0</v>
      </c>
      <c r="CN115">
        <f t="shared" si="96"/>
        <v>0</v>
      </c>
      <c r="CO115">
        <f t="shared" si="96"/>
        <v>0</v>
      </c>
      <c r="CP115">
        <f t="shared" si="96"/>
        <v>0</v>
      </c>
      <c r="CQ115">
        <f t="shared" si="97"/>
        <v>0</v>
      </c>
      <c r="CR115">
        <f t="shared" si="97"/>
        <v>0</v>
      </c>
      <c r="CS115">
        <f t="shared" si="97"/>
        <v>0</v>
      </c>
      <c r="CT115">
        <f t="shared" si="97"/>
        <v>0</v>
      </c>
      <c r="CU115">
        <f t="shared" si="97"/>
        <v>0</v>
      </c>
      <c r="CV115">
        <f t="shared" si="97"/>
        <v>0</v>
      </c>
      <c r="CW115">
        <f t="shared" si="97"/>
        <v>0</v>
      </c>
      <c r="CX115">
        <f t="shared" si="97"/>
        <v>0</v>
      </c>
      <c r="CY115">
        <f t="shared" si="97"/>
        <v>0</v>
      </c>
      <c r="CZ115">
        <f t="shared" si="97"/>
        <v>0</v>
      </c>
      <c r="DA115">
        <f t="shared" si="97"/>
        <v>0</v>
      </c>
      <c r="DB115">
        <f t="shared" si="97"/>
        <v>0</v>
      </c>
      <c r="DC115">
        <f t="shared" si="97"/>
        <v>0</v>
      </c>
      <c r="DD115">
        <f t="shared" si="97"/>
        <v>0</v>
      </c>
      <c r="DE115">
        <f t="shared" si="97"/>
        <v>0</v>
      </c>
      <c r="DF115">
        <f t="shared" si="97"/>
        <v>0</v>
      </c>
      <c r="DG115">
        <f t="shared" si="98"/>
        <v>0</v>
      </c>
      <c r="DH115">
        <f t="shared" si="98"/>
        <v>0</v>
      </c>
      <c r="DI115">
        <f t="shared" si="98"/>
        <v>0</v>
      </c>
      <c r="DJ115">
        <f t="shared" si="98"/>
        <v>0</v>
      </c>
      <c r="DK115">
        <f t="shared" si="98"/>
        <v>0</v>
      </c>
      <c r="DL115">
        <f t="shared" si="98"/>
        <v>0</v>
      </c>
      <c r="DM115">
        <f t="shared" si="98"/>
        <v>0</v>
      </c>
      <c r="DN115">
        <f t="shared" si="98"/>
        <v>0</v>
      </c>
      <c r="DO115">
        <f t="shared" si="98"/>
        <v>0</v>
      </c>
      <c r="DP115">
        <f t="shared" si="98"/>
        <v>0</v>
      </c>
      <c r="DQ115">
        <f t="shared" si="98"/>
        <v>0</v>
      </c>
      <c r="DR115">
        <f t="shared" si="98"/>
        <v>0</v>
      </c>
      <c r="DS115">
        <f t="shared" si="98"/>
        <v>0</v>
      </c>
      <c r="DT115">
        <f t="shared" si="98"/>
        <v>0</v>
      </c>
      <c r="DU115">
        <f t="shared" si="98"/>
        <v>0</v>
      </c>
      <c r="DV115">
        <f t="shared" si="98"/>
        <v>0</v>
      </c>
      <c r="DW115">
        <f t="shared" si="99"/>
        <v>0</v>
      </c>
      <c r="DX115">
        <f t="shared" si="99"/>
        <v>0</v>
      </c>
      <c r="DY115">
        <f t="shared" si="99"/>
        <v>0</v>
      </c>
      <c r="DZ115">
        <f t="shared" si="99"/>
        <v>0</v>
      </c>
      <c r="EA115">
        <f t="shared" si="99"/>
        <v>0</v>
      </c>
      <c r="EB115">
        <f t="shared" si="99"/>
        <v>0</v>
      </c>
      <c r="EC115">
        <f t="shared" si="99"/>
        <v>0</v>
      </c>
      <c r="ED115">
        <f t="shared" si="99"/>
        <v>0</v>
      </c>
      <c r="EE115">
        <f t="shared" si="99"/>
        <v>0</v>
      </c>
      <c r="EF115">
        <f t="shared" si="99"/>
        <v>0</v>
      </c>
      <c r="EG115">
        <f t="shared" si="99"/>
        <v>0</v>
      </c>
      <c r="EH115">
        <f t="shared" si="99"/>
        <v>0</v>
      </c>
      <c r="EI115">
        <f t="shared" si="99"/>
        <v>0</v>
      </c>
      <c r="EJ115">
        <f t="shared" si="99"/>
        <v>0</v>
      </c>
      <c r="EK115">
        <f t="shared" si="99"/>
        <v>0</v>
      </c>
      <c r="EL115">
        <f t="shared" si="99"/>
        <v>0</v>
      </c>
      <c r="EM115">
        <f t="shared" si="100"/>
        <v>0</v>
      </c>
      <c r="EN115">
        <f t="shared" si="100"/>
        <v>0</v>
      </c>
      <c r="EO115">
        <f t="shared" si="100"/>
        <v>0</v>
      </c>
      <c r="EP115">
        <f t="shared" si="100"/>
        <v>0</v>
      </c>
      <c r="EQ115">
        <f t="shared" si="100"/>
        <v>0</v>
      </c>
      <c r="ER115">
        <f t="shared" si="100"/>
        <v>0</v>
      </c>
      <c r="ES115">
        <f t="shared" si="100"/>
        <v>0</v>
      </c>
      <c r="ET115">
        <f t="shared" si="100"/>
        <v>0</v>
      </c>
      <c r="EU115">
        <f t="shared" si="100"/>
        <v>0</v>
      </c>
      <c r="EV115">
        <f t="shared" si="100"/>
        <v>0</v>
      </c>
      <c r="EW115">
        <f t="shared" si="100"/>
        <v>0</v>
      </c>
      <c r="EX115">
        <f t="shared" si="100"/>
        <v>0</v>
      </c>
      <c r="EY115">
        <f t="shared" si="100"/>
        <v>0</v>
      </c>
      <c r="EZ115">
        <f t="shared" si="100"/>
        <v>0</v>
      </c>
      <c r="FA115">
        <f t="shared" si="100"/>
        <v>0</v>
      </c>
      <c r="FB115">
        <f t="shared" si="100"/>
        <v>0</v>
      </c>
      <c r="FC115">
        <f t="shared" si="101"/>
        <v>0</v>
      </c>
      <c r="FD115">
        <f t="shared" si="101"/>
        <v>0</v>
      </c>
      <c r="FE115">
        <f t="shared" si="101"/>
        <v>0</v>
      </c>
      <c r="FF115">
        <f t="shared" si="101"/>
        <v>0</v>
      </c>
      <c r="FG115">
        <f t="shared" si="101"/>
        <v>0</v>
      </c>
      <c r="FH115">
        <f t="shared" si="101"/>
        <v>0</v>
      </c>
      <c r="FI115">
        <f t="shared" si="101"/>
        <v>0</v>
      </c>
      <c r="FJ115">
        <f t="shared" si="101"/>
        <v>0</v>
      </c>
      <c r="FK115">
        <f t="shared" si="101"/>
        <v>0</v>
      </c>
      <c r="FL115">
        <f t="shared" si="101"/>
        <v>0</v>
      </c>
      <c r="FM115">
        <f t="shared" si="101"/>
        <v>0</v>
      </c>
      <c r="FN115">
        <f t="shared" si="101"/>
        <v>0</v>
      </c>
      <c r="FO115">
        <f t="shared" si="101"/>
        <v>0</v>
      </c>
      <c r="FP115">
        <f t="shared" si="101"/>
        <v>0</v>
      </c>
      <c r="FQ115">
        <f t="shared" si="101"/>
        <v>0</v>
      </c>
      <c r="FR115">
        <f t="shared" si="101"/>
        <v>0</v>
      </c>
      <c r="FS115">
        <f t="shared" si="102"/>
        <v>0</v>
      </c>
      <c r="FT115">
        <f t="shared" si="102"/>
        <v>0</v>
      </c>
      <c r="FU115">
        <f t="shared" si="102"/>
        <v>0</v>
      </c>
      <c r="FV115">
        <f t="shared" si="102"/>
        <v>0</v>
      </c>
      <c r="FW115">
        <f t="shared" si="102"/>
        <v>0</v>
      </c>
      <c r="FX115">
        <f t="shared" si="102"/>
        <v>0</v>
      </c>
      <c r="FY115">
        <f t="shared" si="102"/>
        <v>0</v>
      </c>
      <c r="FZ115">
        <f t="shared" si="102"/>
        <v>0</v>
      </c>
      <c r="GA115">
        <f t="shared" si="102"/>
        <v>0</v>
      </c>
      <c r="GB115">
        <f t="shared" si="102"/>
        <v>0</v>
      </c>
      <c r="GC115">
        <f t="shared" si="102"/>
        <v>0</v>
      </c>
      <c r="GD115">
        <f t="shared" si="102"/>
        <v>0</v>
      </c>
      <c r="GE115">
        <f t="shared" si="102"/>
        <v>0</v>
      </c>
      <c r="GF115">
        <f t="shared" si="102"/>
        <v>0</v>
      </c>
      <c r="GG115">
        <f t="shared" si="102"/>
        <v>0</v>
      </c>
      <c r="GH115">
        <f t="shared" si="102"/>
        <v>0</v>
      </c>
      <c r="GI115">
        <f t="shared" si="103"/>
        <v>0</v>
      </c>
      <c r="GJ115">
        <f t="shared" si="103"/>
        <v>0</v>
      </c>
      <c r="GK115">
        <f t="shared" si="103"/>
        <v>0</v>
      </c>
      <c r="GL115">
        <f t="shared" si="103"/>
        <v>0</v>
      </c>
      <c r="GM115">
        <f t="shared" si="103"/>
        <v>0</v>
      </c>
      <c r="GN115">
        <f t="shared" si="103"/>
        <v>0</v>
      </c>
      <c r="GO115">
        <f t="shared" si="103"/>
        <v>0</v>
      </c>
      <c r="GP115">
        <f t="shared" si="103"/>
        <v>0</v>
      </c>
      <c r="GQ115">
        <f t="shared" si="103"/>
        <v>0</v>
      </c>
      <c r="GR115">
        <f t="shared" si="103"/>
        <v>0</v>
      </c>
      <c r="GS115">
        <f t="shared" si="103"/>
        <v>0</v>
      </c>
    </row>
    <row r="116" spans="1:201" x14ac:dyDescent="0.25">
      <c r="A116" s="2">
        <v>1629</v>
      </c>
      <c r="B116">
        <f t="shared" si="95"/>
        <v>0</v>
      </c>
      <c r="C116">
        <f t="shared" si="95"/>
        <v>0</v>
      </c>
      <c r="D116">
        <f t="shared" si="95"/>
        <v>0</v>
      </c>
      <c r="E116">
        <f t="shared" si="95"/>
        <v>0</v>
      </c>
      <c r="F116">
        <f t="shared" si="95"/>
        <v>0</v>
      </c>
      <c r="G116">
        <f t="shared" si="95"/>
        <v>0</v>
      </c>
      <c r="H116">
        <f t="shared" si="95"/>
        <v>0</v>
      </c>
      <c r="I116">
        <f t="shared" si="95"/>
        <v>0</v>
      </c>
      <c r="J116">
        <f t="shared" si="95"/>
        <v>0</v>
      </c>
      <c r="K116">
        <f t="shared" si="95"/>
        <v>0</v>
      </c>
      <c r="L116">
        <f t="shared" si="95"/>
        <v>0</v>
      </c>
      <c r="M116">
        <f t="shared" si="95"/>
        <v>0</v>
      </c>
      <c r="N116">
        <f t="shared" si="95"/>
        <v>0</v>
      </c>
      <c r="O116">
        <f t="shared" si="95"/>
        <v>0</v>
      </c>
      <c r="P116">
        <f t="shared" si="95"/>
        <v>0</v>
      </c>
      <c r="Q116">
        <f t="shared" si="92"/>
        <v>0</v>
      </c>
      <c r="R116">
        <f t="shared" si="92"/>
        <v>0</v>
      </c>
      <c r="S116">
        <f t="shared" si="92"/>
        <v>0</v>
      </c>
      <c r="T116">
        <f t="shared" si="92"/>
        <v>0</v>
      </c>
      <c r="U116">
        <f t="shared" si="92"/>
        <v>0</v>
      </c>
      <c r="V116">
        <f t="shared" si="92"/>
        <v>0</v>
      </c>
      <c r="W116">
        <f t="shared" si="92"/>
        <v>0</v>
      </c>
      <c r="X116">
        <f t="shared" si="92"/>
        <v>0</v>
      </c>
      <c r="Y116">
        <f t="shared" si="92"/>
        <v>0</v>
      </c>
      <c r="Z116">
        <f t="shared" si="92"/>
        <v>0</v>
      </c>
      <c r="AA116">
        <f t="shared" si="92"/>
        <v>0</v>
      </c>
      <c r="AB116">
        <f t="shared" si="92"/>
        <v>0</v>
      </c>
      <c r="AC116">
        <f t="shared" si="92"/>
        <v>0</v>
      </c>
      <c r="AD116">
        <f t="shared" si="92"/>
        <v>0</v>
      </c>
      <c r="AE116">
        <f t="shared" si="92"/>
        <v>0</v>
      </c>
      <c r="AF116">
        <f t="shared" ref="AF116:AU131" si="105">IF($A116&gt;=AF$4,0,1)*COUNTIF($A$5:$A$204,2020-AF$4-$A116)*$A116*AF$4*(2020-AF$4-$A116)</f>
        <v>0</v>
      </c>
      <c r="AG116">
        <f t="shared" si="93"/>
        <v>0</v>
      </c>
      <c r="AH116">
        <f t="shared" si="93"/>
        <v>0</v>
      </c>
      <c r="AI116">
        <f t="shared" si="93"/>
        <v>0</v>
      </c>
      <c r="AJ116">
        <f t="shared" si="93"/>
        <v>0</v>
      </c>
      <c r="AK116">
        <f t="shared" si="93"/>
        <v>0</v>
      </c>
      <c r="AL116">
        <f t="shared" si="93"/>
        <v>0</v>
      </c>
      <c r="AM116">
        <f t="shared" si="93"/>
        <v>0</v>
      </c>
      <c r="AN116">
        <f t="shared" si="93"/>
        <v>0</v>
      </c>
      <c r="AO116">
        <f t="shared" si="93"/>
        <v>0</v>
      </c>
      <c r="AP116">
        <f t="shared" si="93"/>
        <v>0</v>
      </c>
      <c r="AQ116">
        <f t="shared" si="93"/>
        <v>0</v>
      </c>
      <c r="AR116">
        <f t="shared" si="93"/>
        <v>0</v>
      </c>
      <c r="AS116">
        <f t="shared" si="93"/>
        <v>0</v>
      </c>
      <c r="AT116">
        <f t="shared" si="93"/>
        <v>0</v>
      </c>
      <c r="AU116">
        <f t="shared" si="93"/>
        <v>0</v>
      </c>
      <c r="AV116">
        <f t="shared" si="93"/>
        <v>0</v>
      </c>
      <c r="AW116">
        <f t="shared" ref="AW116:BL131" si="106">IF($A116&gt;=AW$4,0,1)*COUNTIF($A$5:$A$204,2020-AW$4-$A116)*$A116*AW$4*(2020-AW$4-$A116)</f>
        <v>0</v>
      </c>
      <c r="AX116">
        <f t="shared" si="94"/>
        <v>0</v>
      </c>
      <c r="AY116">
        <f t="shared" si="94"/>
        <v>0</v>
      </c>
      <c r="AZ116">
        <f t="shared" si="94"/>
        <v>0</v>
      </c>
      <c r="BA116">
        <f t="shared" si="94"/>
        <v>0</v>
      </c>
      <c r="BB116">
        <f t="shared" si="94"/>
        <v>0</v>
      </c>
      <c r="BC116">
        <f t="shared" si="94"/>
        <v>0</v>
      </c>
      <c r="BD116">
        <f t="shared" si="94"/>
        <v>0</v>
      </c>
      <c r="BE116">
        <f t="shared" si="94"/>
        <v>0</v>
      </c>
      <c r="BF116">
        <f t="shared" si="94"/>
        <v>0</v>
      </c>
      <c r="BG116">
        <f t="shared" si="94"/>
        <v>0</v>
      </c>
      <c r="BH116">
        <f t="shared" si="94"/>
        <v>0</v>
      </c>
      <c r="BI116">
        <f t="shared" si="94"/>
        <v>0</v>
      </c>
      <c r="BJ116">
        <f t="shared" si="94"/>
        <v>0</v>
      </c>
      <c r="BK116">
        <f t="shared" si="94"/>
        <v>0</v>
      </c>
      <c r="BL116">
        <f t="shared" si="94"/>
        <v>0</v>
      </c>
      <c r="BM116">
        <f t="shared" si="94"/>
        <v>0</v>
      </c>
      <c r="BN116">
        <f t="shared" si="104"/>
        <v>0</v>
      </c>
      <c r="BO116">
        <f t="shared" si="104"/>
        <v>0</v>
      </c>
      <c r="BP116">
        <f t="shared" si="104"/>
        <v>0</v>
      </c>
      <c r="BQ116">
        <f t="shared" si="104"/>
        <v>0</v>
      </c>
      <c r="BR116">
        <f t="shared" si="104"/>
        <v>0</v>
      </c>
      <c r="BS116">
        <f t="shared" si="104"/>
        <v>0</v>
      </c>
      <c r="BT116">
        <f t="shared" si="104"/>
        <v>0</v>
      </c>
      <c r="BU116">
        <f t="shared" si="104"/>
        <v>0</v>
      </c>
      <c r="BV116">
        <f t="shared" si="104"/>
        <v>0</v>
      </c>
      <c r="BW116">
        <f t="shared" si="104"/>
        <v>0</v>
      </c>
      <c r="BX116">
        <f t="shared" si="104"/>
        <v>0</v>
      </c>
      <c r="BY116">
        <f t="shared" si="104"/>
        <v>0</v>
      </c>
      <c r="BZ116">
        <f t="shared" si="104"/>
        <v>0</v>
      </c>
      <c r="CA116">
        <f t="shared" si="96"/>
        <v>0</v>
      </c>
      <c r="CB116">
        <f t="shared" si="96"/>
        <v>0</v>
      </c>
      <c r="CC116">
        <f t="shared" si="96"/>
        <v>0</v>
      </c>
      <c r="CD116">
        <f t="shared" si="96"/>
        <v>0</v>
      </c>
      <c r="CE116">
        <f t="shared" si="96"/>
        <v>0</v>
      </c>
      <c r="CF116">
        <f t="shared" si="96"/>
        <v>0</v>
      </c>
      <c r="CG116">
        <f t="shared" si="96"/>
        <v>0</v>
      </c>
      <c r="CH116">
        <f t="shared" si="96"/>
        <v>0</v>
      </c>
      <c r="CI116">
        <f t="shared" si="96"/>
        <v>0</v>
      </c>
      <c r="CJ116">
        <f t="shared" si="96"/>
        <v>0</v>
      </c>
      <c r="CK116">
        <f t="shared" si="96"/>
        <v>0</v>
      </c>
      <c r="CL116">
        <f t="shared" si="96"/>
        <v>0</v>
      </c>
      <c r="CM116">
        <f t="shared" si="96"/>
        <v>0</v>
      </c>
      <c r="CN116">
        <f t="shared" si="96"/>
        <v>0</v>
      </c>
      <c r="CO116">
        <f t="shared" si="96"/>
        <v>0</v>
      </c>
      <c r="CP116">
        <f t="shared" si="96"/>
        <v>0</v>
      </c>
      <c r="CQ116">
        <f t="shared" si="97"/>
        <v>0</v>
      </c>
      <c r="CR116">
        <f t="shared" si="97"/>
        <v>0</v>
      </c>
      <c r="CS116">
        <f t="shared" si="97"/>
        <v>0</v>
      </c>
      <c r="CT116">
        <f t="shared" si="97"/>
        <v>0</v>
      </c>
      <c r="CU116">
        <f t="shared" si="97"/>
        <v>0</v>
      </c>
      <c r="CV116">
        <f t="shared" si="97"/>
        <v>0</v>
      </c>
      <c r="CW116">
        <f t="shared" si="97"/>
        <v>0</v>
      </c>
      <c r="CX116">
        <f t="shared" si="97"/>
        <v>0</v>
      </c>
      <c r="CY116">
        <f t="shared" si="97"/>
        <v>0</v>
      </c>
      <c r="CZ116">
        <f t="shared" si="97"/>
        <v>0</v>
      </c>
      <c r="DA116">
        <f t="shared" si="97"/>
        <v>0</v>
      </c>
      <c r="DB116">
        <f t="shared" si="97"/>
        <v>0</v>
      </c>
      <c r="DC116">
        <f t="shared" si="97"/>
        <v>0</v>
      </c>
      <c r="DD116">
        <f t="shared" si="97"/>
        <v>0</v>
      </c>
      <c r="DE116">
        <f t="shared" si="97"/>
        <v>0</v>
      </c>
      <c r="DF116">
        <f t="shared" si="97"/>
        <v>0</v>
      </c>
      <c r="DG116">
        <f t="shared" si="98"/>
        <v>0</v>
      </c>
      <c r="DH116">
        <f t="shared" si="98"/>
        <v>0</v>
      </c>
      <c r="DI116">
        <f t="shared" si="98"/>
        <v>0</v>
      </c>
      <c r="DJ116">
        <f t="shared" si="98"/>
        <v>0</v>
      </c>
      <c r="DK116">
        <f t="shared" si="98"/>
        <v>0</v>
      </c>
      <c r="DL116">
        <f t="shared" si="98"/>
        <v>0</v>
      </c>
      <c r="DM116">
        <f t="shared" si="98"/>
        <v>0</v>
      </c>
      <c r="DN116">
        <f t="shared" si="98"/>
        <v>0</v>
      </c>
      <c r="DO116">
        <f t="shared" si="98"/>
        <v>0</v>
      </c>
      <c r="DP116">
        <f t="shared" si="98"/>
        <v>0</v>
      </c>
      <c r="DQ116">
        <f t="shared" si="98"/>
        <v>0</v>
      </c>
      <c r="DR116">
        <f t="shared" si="98"/>
        <v>0</v>
      </c>
      <c r="DS116">
        <f t="shared" si="98"/>
        <v>0</v>
      </c>
      <c r="DT116">
        <f t="shared" si="98"/>
        <v>0</v>
      </c>
      <c r="DU116">
        <f t="shared" si="98"/>
        <v>0</v>
      </c>
      <c r="DV116">
        <f t="shared" si="98"/>
        <v>0</v>
      </c>
      <c r="DW116">
        <f t="shared" si="99"/>
        <v>0</v>
      </c>
      <c r="DX116">
        <f t="shared" si="99"/>
        <v>0</v>
      </c>
      <c r="DY116">
        <f t="shared" si="99"/>
        <v>0</v>
      </c>
      <c r="DZ116">
        <f t="shared" si="99"/>
        <v>0</v>
      </c>
      <c r="EA116">
        <f t="shared" si="99"/>
        <v>0</v>
      </c>
      <c r="EB116">
        <f t="shared" si="99"/>
        <v>0</v>
      </c>
      <c r="EC116">
        <f t="shared" si="99"/>
        <v>0</v>
      </c>
      <c r="ED116">
        <f t="shared" si="99"/>
        <v>0</v>
      </c>
      <c r="EE116">
        <f t="shared" si="99"/>
        <v>0</v>
      </c>
      <c r="EF116">
        <f t="shared" si="99"/>
        <v>0</v>
      </c>
      <c r="EG116">
        <f t="shared" si="99"/>
        <v>0</v>
      </c>
      <c r="EH116">
        <f t="shared" si="99"/>
        <v>0</v>
      </c>
      <c r="EI116">
        <f t="shared" si="99"/>
        <v>0</v>
      </c>
      <c r="EJ116">
        <f t="shared" si="99"/>
        <v>0</v>
      </c>
      <c r="EK116">
        <f t="shared" si="99"/>
        <v>0</v>
      </c>
      <c r="EL116">
        <f t="shared" si="99"/>
        <v>0</v>
      </c>
      <c r="EM116">
        <f t="shared" si="100"/>
        <v>0</v>
      </c>
      <c r="EN116">
        <f t="shared" si="100"/>
        <v>0</v>
      </c>
      <c r="EO116">
        <f t="shared" si="100"/>
        <v>0</v>
      </c>
      <c r="EP116">
        <f t="shared" si="100"/>
        <v>0</v>
      </c>
      <c r="EQ116">
        <f t="shared" si="100"/>
        <v>0</v>
      </c>
      <c r="ER116">
        <f t="shared" si="100"/>
        <v>0</v>
      </c>
      <c r="ES116">
        <f t="shared" si="100"/>
        <v>0</v>
      </c>
      <c r="ET116">
        <f t="shared" si="100"/>
        <v>0</v>
      </c>
      <c r="EU116">
        <f t="shared" si="100"/>
        <v>0</v>
      </c>
      <c r="EV116">
        <f t="shared" si="100"/>
        <v>0</v>
      </c>
      <c r="EW116">
        <f t="shared" si="100"/>
        <v>0</v>
      </c>
      <c r="EX116">
        <f t="shared" si="100"/>
        <v>0</v>
      </c>
      <c r="EY116">
        <f t="shared" si="100"/>
        <v>0</v>
      </c>
      <c r="EZ116">
        <f t="shared" si="100"/>
        <v>0</v>
      </c>
      <c r="FA116">
        <f t="shared" si="100"/>
        <v>0</v>
      </c>
      <c r="FB116">
        <f t="shared" si="100"/>
        <v>0</v>
      </c>
      <c r="FC116">
        <f t="shared" si="101"/>
        <v>0</v>
      </c>
      <c r="FD116">
        <f t="shared" si="101"/>
        <v>0</v>
      </c>
      <c r="FE116">
        <f t="shared" si="101"/>
        <v>0</v>
      </c>
      <c r="FF116">
        <f t="shared" si="101"/>
        <v>0</v>
      </c>
      <c r="FG116">
        <f t="shared" si="101"/>
        <v>0</v>
      </c>
      <c r="FH116">
        <f t="shared" si="101"/>
        <v>0</v>
      </c>
      <c r="FI116">
        <f t="shared" si="101"/>
        <v>0</v>
      </c>
      <c r="FJ116">
        <f t="shared" si="101"/>
        <v>0</v>
      </c>
      <c r="FK116">
        <f t="shared" si="101"/>
        <v>0</v>
      </c>
      <c r="FL116">
        <f t="shared" si="101"/>
        <v>0</v>
      </c>
      <c r="FM116">
        <f t="shared" si="101"/>
        <v>0</v>
      </c>
      <c r="FN116">
        <f t="shared" si="101"/>
        <v>0</v>
      </c>
      <c r="FO116">
        <f t="shared" si="101"/>
        <v>0</v>
      </c>
      <c r="FP116">
        <f t="shared" si="101"/>
        <v>0</v>
      </c>
      <c r="FQ116">
        <f t="shared" si="101"/>
        <v>0</v>
      </c>
      <c r="FR116">
        <f t="shared" si="101"/>
        <v>0</v>
      </c>
      <c r="FS116">
        <f t="shared" si="102"/>
        <v>0</v>
      </c>
      <c r="FT116">
        <f t="shared" si="102"/>
        <v>0</v>
      </c>
      <c r="FU116">
        <f t="shared" si="102"/>
        <v>0</v>
      </c>
      <c r="FV116">
        <f t="shared" si="102"/>
        <v>0</v>
      </c>
      <c r="FW116">
        <f t="shared" si="102"/>
        <v>0</v>
      </c>
      <c r="FX116">
        <f t="shared" si="102"/>
        <v>0</v>
      </c>
      <c r="FY116">
        <f t="shared" si="102"/>
        <v>0</v>
      </c>
      <c r="FZ116">
        <f t="shared" si="102"/>
        <v>0</v>
      </c>
      <c r="GA116">
        <f t="shared" si="102"/>
        <v>0</v>
      </c>
      <c r="GB116">
        <f t="shared" si="102"/>
        <v>0</v>
      </c>
      <c r="GC116">
        <f t="shared" si="102"/>
        <v>0</v>
      </c>
      <c r="GD116">
        <f t="shared" si="102"/>
        <v>0</v>
      </c>
      <c r="GE116">
        <f t="shared" si="102"/>
        <v>0</v>
      </c>
      <c r="GF116">
        <f t="shared" si="102"/>
        <v>0</v>
      </c>
      <c r="GG116">
        <f t="shared" si="102"/>
        <v>0</v>
      </c>
      <c r="GH116">
        <f t="shared" si="102"/>
        <v>0</v>
      </c>
      <c r="GI116">
        <f t="shared" si="103"/>
        <v>0</v>
      </c>
      <c r="GJ116">
        <f t="shared" si="103"/>
        <v>0</v>
      </c>
      <c r="GK116">
        <f t="shared" si="103"/>
        <v>0</v>
      </c>
      <c r="GL116">
        <f t="shared" si="103"/>
        <v>0</v>
      </c>
      <c r="GM116">
        <f t="shared" si="103"/>
        <v>0</v>
      </c>
      <c r="GN116">
        <f t="shared" si="103"/>
        <v>0</v>
      </c>
      <c r="GO116">
        <f t="shared" si="103"/>
        <v>0</v>
      </c>
      <c r="GP116">
        <f t="shared" si="103"/>
        <v>0</v>
      </c>
      <c r="GQ116">
        <f t="shared" si="103"/>
        <v>0</v>
      </c>
      <c r="GR116">
        <f t="shared" si="103"/>
        <v>0</v>
      </c>
      <c r="GS116">
        <f t="shared" si="103"/>
        <v>0</v>
      </c>
    </row>
    <row r="117" spans="1:201" x14ac:dyDescent="0.25">
      <c r="A117" s="2">
        <v>1932</v>
      </c>
      <c r="B117">
        <f t="shared" si="95"/>
        <v>0</v>
      </c>
      <c r="C117">
        <f t="shared" si="95"/>
        <v>0</v>
      </c>
      <c r="D117">
        <f t="shared" si="95"/>
        <v>0</v>
      </c>
      <c r="E117">
        <f t="shared" si="95"/>
        <v>0</v>
      </c>
      <c r="F117">
        <f t="shared" si="95"/>
        <v>0</v>
      </c>
      <c r="G117">
        <f t="shared" si="95"/>
        <v>0</v>
      </c>
      <c r="H117">
        <f t="shared" si="95"/>
        <v>0</v>
      </c>
      <c r="I117">
        <f t="shared" si="95"/>
        <v>0</v>
      </c>
      <c r="J117">
        <f t="shared" si="95"/>
        <v>0</v>
      </c>
      <c r="K117">
        <f t="shared" si="95"/>
        <v>0</v>
      </c>
      <c r="L117">
        <f t="shared" si="95"/>
        <v>0</v>
      </c>
      <c r="M117">
        <f t="shared" si="95"/>
        <v>0</v>
      </c>
      <c r="N117">
        <f t="shared" si="95"/>
        <v>0</v>
      </c>
      <c r="O117">
        <f t="shared" si="95"/>
        <v>0</v>
      </c>
      <c r="P117">
        <f t="shared" si="95"/>
        <v>0</v>
      </c>
      <c r="Q117">
        <f t="shared" si="95"/>
        <v>0</v>
      </c>
      <c r="R117">
        <f t="shared" ref="R117:AG132" si="107">IF($A117&gt;=R$4,0,1)*COUNTIF($A$5:$A$204,2020-R$4-$A117)*$A117*R$4*(2020-R$4-$A117)</f>
        <v>0</v>
      </c>
      <c r="S117">
        <f t="shared" si="107"/>
        <v>0</v>
      </c>
      <c r="T117">
        <f t="shared" si="107"/>
        <v>0</v>
      </c>
      <c r="U117">
        <f t="shared" si="107"/>
        <v>0</v>
      </c>
      <c r="V117">
        <f t="shared" si="107"/>
        <v>0</v>
      </c>
      <c r="W117">
        <f t="shared" si="107"/>
        <v>0</v>
      </c>
      <c r="X117">
        <f t="shared" si="107"/>
        <v>0</v>
      </c>
      <c r="Y117">
        <f t="shared" si="107"/>
        <v>0</v>
      </c>
      <c r="Z117">
        <f t="shared" si="107"/>
        <v>0</v>
      </c>
      <c r="AA117">
        <f t="shared" si="107"/>
        <v>0</v>
      </c>
      <c r="AB117">
        <f t="shared" si="107"/>
        <v>0</v>
      </c>
      <c r="AC117">
        <f t="shared" si="107"/>
        <v>0</v>
      </c>
      <c r="AD117">
        <f t="shared" si="107"/>
        <v>0</v>
      </c>
      <c r="AE117">
        <f t="shared" si="107"/>
        <v>0</v>
      </c>
      <c r="AF117">
        <f t="shared" si="105"/>
        <v>0</v>
      </c>
      <c r="AG117">
        <f t="shared" si="105"/>
        <v>0</v>
      </c>
      <c r="AH117">
        <f t="shared" si="105"/>
        <v>0</v>
      </c>
      <c r="AI117">
        <f t="shared" si="105"/>
        <v>0</v>
      </c>
      <c r="AJ117">
        <f t="shared" si="105"/>
        <v>0</v>
      </c>
      <c r="AK117">
        <f t="shared" si="105"/>
        <v>0</v>
      </c>
      <c r="AL117">
        <f t="shared" si="105"/>
        <v>0</v>
      </c>
      <c r="AM117">
        <f t="shared" si="105"/>
        <v>0</v>
      </c>
      <c r="AN117">
        <f t="shared" si="105"/>
        <v>0</v>
      </c>
      <c r="AO117">
        <f t="shared" si="105"/>
        <v>0</v>
      </c>
      <c r="AP117">
        <f t="shared" si="105"/>
        <v>0</v>
      </c>
      <c r="AQ117">
        <f t="shared" si="105"/>
        <v>0</v>
      </c>
      <c r="AR117">
        <f t="shared" si="105"/>
        <v>0</v>
      </c>
      <c r="AS117">
        <f t="shared" si="105"/>
        <v>0</v>
      </c>
      <c r="AT117">
        <f t="shared" si="105"/>
        <v>0</v>
      </c>
      <c r="AU117">
        <f t="shared" si="105"/>
        <v>0</v>
      </c>
      <c r="AV117">
        <f t="shared" ref="AV117:BK132" si="108">IF($A117&gt;=AV$4,0,1)*COUNTIF($A$5:$A$204,2020-AV$4-$A117)*$A117*AV$4*(2020-AV$4-$A117)</f>
        <v>0</v>
      </c>
      <c r="AW117">
        <f t="shared" si="106"/>
        <v>0</v>
      </c>
      <c r="AX117">
        <f t="shared" si="106"/>
        <v>0</v>
      </c>
      <c r="AY117">
        <f t="shared" si="106"/>
        <v>0</v>
      </c>
      <c r="AZ117">
        <f t="shared" si="106"/>
        <v>0</v>
      </c>
      <c r="BA117">
        <f t="shared" si="106"/>
        <v>0</v>
      </c>
      <c r="BB117">
        <f t="shared" si="106"/>
        <v>0</v>
      </c>
      <c r="BC117">
        <f t="shared" si="106"/>
        <v>0</v>
      </c>
      <c r="BD117">
        <f t="shared" si="106"/>
        <v>0</v>
      </c>
      <c r="BE117">
        <f t="shared" si="106"/>
        <v>0</v>
      </c>
      <c r="BF117">
        <f t="shared" si="106"/>
        <v>0</v>
      </c>
      <c r="BG117">
        <f t="shared" si="106"/>
        <v>0</v>
      </c>
      <c r="BH117">
        <f t="shared" si="106"/>
        <v>0</v>
      </c>
      <c r="BI117">
        <f t="shared" si="106"/>
        <v>0</v>
      </c>
      <c r="BJ117">
        <f t="shared" si="106"/>
        <v>0</v>
      </c>
      <c r="BK117">
        <f t="shared" si="106"/>
        <v>0</v>
      </c>
      <c r="BL117">
        <f t="shared" si="106"/>
        <v>0</v>
      </c>
      <c r="BM117">
        <f t="shared" ref="BM117:CB132" si="109">IF($A117&gt;=BM$4,0,1)*COUNTIF($A$5:$A$204,2020-BM$4-$A117)*$A117*BM$4*(2020-BM$4-$A117)</f>
        <v>0</v>
      </c>
      <c r="BN117">
        <f t="shared" si="104"/>
        <v>0</v>
      </c>
      <c r="BO117">
        <f t="shared" si="104"/>
        <v>0</v>
      </c>
      <c r="BP117">
        <f t="shared" si="104"/>
        <v>0</v>
      </c>
      <c r="BQ117">
        <f t="shared" si="104"/>
        <v>0</v>
      </c>
      <c r="BR117">
        <f t="shared" si="104"/>
        <v>0</v>
      </c>
      <c r="BS117">
        <f t="shared" si="104"/>
        <v>0</v>
      </c>
      <c r="BT117">
        <f t="shared" si="104"/>
        <v>0</v>
      </c>
      <c r="BU117">
        <f t="shared" si="104"/>
        <v>0</v>
      </c>
      <c r="BV117">
        <f t="shared" si="104"/>
        <v>0</v>
      </c>
      <c r="BW117">
        <f t="shared" si="104"/>
        <v>0</v>
      </c>
      <c r="BX117">
        <f t="shared" si="104"/>
        <v>0</v>
      </c>
      <c r="BY117">
        <f t="shared" si="104"/>
        <v>0</v>
      </c>
      <c r="BZ117">
        <f t="shared" si="104"/>
        <v>0</v>
      </c>
      <c r="CA117">
        <f t="shared" si="96"/>
        <v>0</v>
      </c>
      <c r="CB117">
        <f t="shared" si="96"/>
        <v>0</v>
      </c>
      <c r="CC117">
        <f t="shared" si="96"/>
        <v>0</v>
      </c>
      <c r="CD117">
        <f t="shared" si="96"/>
        <v>0</v>
      </c>
      <c r="CE117">
        <f t="shared" si="96"/>
        <v>0</v>
      </c>
      <c r="CF117">
        <f t="shared" si="96"/>
        <v>0</v>
      </c>
      <c r="CG117">
        <f t="shared" si="96"/>
        <v>0</v>
      </c>
      <c r="CH117">
        <f t="shared" si="96"/>
        <v>0</v>
      </c>
      <c r="CI117">
        <f t="shared" si="96"/>
        <v>0</v>
      </c>
      <c r="CJ117">
        <f t="shared" si="96"/>
        <v>0</v>
      </c>
      <c r="CK117">
        <f t="shared" si="96"/>
        <v>0</v>
      </c>
      <c r="CL117">
        <f t="shared" si="96"/>
        <v>0</v>
      </c>
      <c r="CM117">
        <f t="shared" si="96"/>
        <v>0</v>
      </c>
      <c r="CN117">
        <f t="shared" si="96"/>
        <v>0</v>
      </c>
      <c r="CO117">
        <f t="shared" si="96"/>
        <v>0</v>
      </c>
      <c r="CP117">
        <f t="shared" si="96"/>
        <v>0</v>
      </c>
      <c r="CQ117">
        <f t="shared" si="97"/>
        <v>0</v>
      </c>
      <c r="CR117">
        <f t="shared" si="97"/>
        <v>0</v>
      </c>
      <c r="CS117">
        <f t="shared" si="97"/>
        <v>0</v>
      </c>
      <c r="CT117">
        <f t="shared" si="97"/>
        <v>0</v>
      </c>
      <c r="CU117">
        <f t="shared" si="97"/>
        <v>0</v>
      </c>
      <c r="CV117">
        <f t="shared" si="97"/>
        <v>0</v>
      </c>
      <c r="CW117">
        <f t="shared" si="97"/>
        <v>0</v>
      </c>
      <c r="CX117">
        <f t="shared" si="97"/>
        <v>0</v>
      </c>
      <c r="CY117">
        <f t="shared" si="97"/>
        <v>0</v>
      </c>
      <c r="CZ117">
        <f t="shared" si="97"/>
        <v>0</v>
      </c>
      <c r="DA117">
        <f t="shared" si="97"/>
        <v>0</v>
      </c>
      <c r="DB117">
        <f t="shared" si="97"/>
        <v>0</v>
      </c>
      <c r="DC117">
        <f t="shared" si="97"/>
        <v>0</v>
      </c>
      <c r="DD117">
        <f t="shared" si="97"/>
        <v>0</v>
      </c>
      <c r="DE117">
        <f t="shared" si="97"/>
        <v>0</v>
      </c>
      <c r="DF117">
        <f t="shared" si="97"/>
        <v>0</v>
      </c>
      <c r="DG117">
        <f t="shared" si="98"/>
        <v>0</v>
      </c>
      <c r="DH117">
        <f t="shared" si="98"/>
        <v>0</v>
      </c>
      <c r="DI117">
        <f t="shared" si="98"/>
        <v>0</v>
      </c>
      <c r="DJ117">
        <f t="shared" si="98"/>
        <v>0</v>
      </c>
      <c r="DK117">
        <f t="shared" si="98"/>
        <v>0</v>
      </c>
      <c r="DL117">
        <f t="shared" si="98"/>
        <v>0</v>
      </c>
      <c r="DM117">
        <f t="shared" si="98"/>
        <v>0</v>
      </c>
      <c r="DN117">
        <f t="shared" si="98"/>
        <v>0</v>
      </c>
      <c r="DO117">
        <f t="shared" si="98"/>
        <v>0</v>
      </c>
      <c r="DP117">
        <f t="shared" si="98"/>
        <v>0</v>
      </c>
      <c r="DQ117">
        <f t="shared" si="98"/>
        <v>0</v>
      </c>
      <c r="DR117">
        <f t="shared" si="98"/>
        <v>0</v>
      </c>
      <c r="DS117">
        <f t="shared" si="98"/>
        <v>0</v>
      </c>
      <c r="DT117">
        <f t="shared" si="98"/>
        <v>0</v>
      </c>
      <c r="DU117">
        <f t="shared" si="98"/>
        <v>0</v>
      </c>
      <c r="DV117">
        <f t="shared" si="98"/>
        <v>0</v>
      </c>
      <c r="DW117">
        <f t="shared" si="99"/>
        <v>0</v>
      </c>
      <c r="DX117">
        <f t="shared" si="99"/>
        <v>0</v>
      </c>
      <c r="DY117">
        <f t="shared" si="99"/>
        <v>0</v>
      </c>
      <c r="DZ117">
        <f t="shared" si="99"/>
        <v>0</v>
      </c>
      <c r="EA117">
        <f t="shared" si="99"/>
        <v>0</v>
      </c>
      <c r="EB117">
        <f t="shared" si="99"/>
        <v>0</v>
      </c>
      <c r="EC117">
        <f t="shared" si="99"/>
        <v>0</v>
      </c>
      <c r="ED117">
        <f t="shared" si="99"/>
        <v>0</v>
      </c>
      <c r="EE117">
        <f t="shared" si="99"/>
        <v>0</v>
      </c>
      <c r="EF117">
        <f t="shared" si="99"/>
        <v>0</v>
      </c>
      <c r="EG117">
        <f t="shared" si="99"/>
        <v>0</v>
      </c>
      <c r="EH117">
        <f t="shared" si="99"/>
        <v>0</v>
      </c>
      <c r="EI117">
        <f t="shared" si="99"/>
        <v>0</v>
      </c>
      <c r="EJ117">
        <f t="shared" si="99"/>
        <v>0</v>
      </c>
      <c r="EK117">
        <f t="shared" si="99"/>
        <v>0</v>
      </c>
      <c r="EL117">
        <f t="shared" si="99"/>
        <v>0</v>
      </c>
      <c r="EM117">
        <f t="shared" si="100"/>
        <v>0</v>
      </c>
      <c r="EN117">
        <f t="shared" si="100"/>
        <v>0</v>
      </c>
      <c r="EO117">
        <f t="shared" si="100"/>
        <v>0</v>
      </c>
      <c r="EP117">
        <f t="shared" si="100"/>
        <v>0</v>
      </c>
      <c r="EQ117">
        <f t="shared" si="100"/>
        <v>0</v>
      </c>
      <c r="ER117">
        <f t="shared" si="100"/>
        <v>0</v>
      </c>
      <c r="ES117">
        <f t="shared" si="100"/>
        <v>0</v>
      </c>
      <c r="ET117">
        <f t="shared" si="100"/>
        <v>0</v>
      </c>
      <c r="EU117">
        <f t="shared" si="100"/>
        <v>0</v>
      </c>
      <c r="EV117">
        <f t="shared" si="100"/>
        <v>0</v>
      </c>
      <c r="EW117">
        <f t="shared" si="100"/>
        <v>0</v>
      </c>
      <c r="EX117">
        <f t="shared" si="100"/>
        <v>0</v>
      </c>
      <c r="EY117">
        <f t="shared" si="100"/>
        <v>0</v>
      </c>
      <c r="EZ117">
        <f t="shared" si="100"/>
        <v>0</v>
      </c>
      <c r="FA117">
        <f t="shared" si="100"/>
        <v>0</v>
      </c>
      <c r="FB117">
        <f t="shared" si="100"/>
        <v>0</v>
      </c>
      <c r="FC117">
        <f t="shared" si="101"/>
        <v>0</v>
      </c>
      <c r="FD117">
        <f t="shared" si="101"/>
        <v>0</v>
      </c>
      <c r="FE117">
        <f t="shared" si="101"/>
        <v>0</v>
      </c>
      <c r="FF117">
        <f t="shared" si="101"/>
        <v>0</v>
      </c>
      <c r="FG117">
        <f t="shared" si="101"/>
        <v>0</v>
      </c>
      <c r="FH117">
        <f t="shared" si="101"/>
        <v>0</v>
      </c>
      <c r="FI117">
        <f t="shared" si="101"/>
        <v>0</v>
      </c>
      <c r="FJ117">
        <f t="shared" si="101"/>
        <v>0</v>
      </c>
      <c r="FK117">
        <f t="shared" si="101"/>
        <v>0</v>
      </c>
      <c r="FL117">
        <f t="shared" si="101"/>
        <v>0</v>
      </c>
      <c r="FM117">
        <f t="shared" si="101"/>
        <v>0</v>
      </c>
      <c r="FN117">
        <f t="shared" si="101"/>
        <v>0</v>
      </c>
      <c r="FO117">
        <f t="shared" si="101"/>
        <v>0</v>
      </c>
      <c r="FP117">
        <f t="shared" si="101"/>
        <v>0</v>
      </c>
      <c r="FQ117">
        <f t="shared" si="101"/>
        <v>0</v>
      </c>
      <c r="FR117">
        <f t="shared" si="101"/>
        <v>0</v>
      </c>
      <c r="FS117">
        <f t="shared" si="102"/>
        <v>0</v>
      </c>
      <c r="FT117">
        <f t="shared" si="102"/>
        <v>0</v>
      </c>
      <c r="FU117">
        <f t="shared" si="102"/>
        <v>0</v>
      </c>
      <c r="FV117">
        <f t="shared" si="102"/>
        <v>0</v>
      </c>
      <c r="FW117">
        <f t="shared" si="102"/>
        <v>0</v>
      </c>
      <c r="FX117">
        <f t="shared" si="102"/>
        <v>0</v>
      </c>
      <c r="FY117">
        <f t="shared" si="102"/>
        <v>0</v>
      </c>
      <c r="FZ117">
        <f t="shared" si="102"/>
        <v>0</v>
      </c>
      <c r="GA117">
        <f t="shared" si="102"/>
        <v>0</v>
      </c>
      <c r="GB117">
        <f t="shared" si="102"/>
        <v>0</v>
      </c>
      <c r="GC117">
        <f t="shared" si="102"/>
        <v>0</v>
      </c>
      <c r="GD117">
        <f t="shared" si="102"/>
        <v>0</v>
      </c>
      <c r="GE117">
        <f t="shared" si="102"/>
        <v>0</v>
      </c>
      <c r="GF117">
        <f t="shared" si="102"/>
        <v>0</v>
      </c>
      <c r="GG117">
        <f t="shared" si="102"/>
        <v>0</v>
      </c>
      <c r="GH117">
        <f t="shared" si="102"/>
        <v>0</v>
      </c>
      <c r="GI117">
        <f t="shared" si="103"/>
        <v>0</v>
      </c>
      <c r="GJ117">
        <f t="shared" si="103"/>
        <v>0</v>
      </c>
      <c r="GK117">
        <f t="shared" si="103"/>
        <v>0</v>
      </c>
      <c r="GL117">
        <f t="shared" si="103"/>
        <v>0</v>
      </c>
      <c r="GM117">
        <f t="shared" si="103"/>
        <v>0</v>
      </c>
      <c r="GN117">
        <f t="shared" si="103"/>
        <v>0</v>
      </c>
      <c r="GO117">
        <f t="shared" si="103"/>
        <v>0</v>
      </c>
      <c r="GP117">
        <f t="shared" si="103"/>
        <v>0</v>
      </c>
      <c r="GQ117">
        <f t="shared" si="103"/>
        <v>0</v>
      </c>
      <c r="GR117">
        <f t="shared" si="103"/>
        <v>0</v>
      </c>
      <c r="GS117">
        <f t="shared" si="103"/>
        <v>0</v>
      </c>
    </row>
    <row r="118" spans="1:201" x14ac:dyDescent="0.25">
      <c r="A118" s="2">
        <v>1671</v>
      </c>
      <c r="B118">
        <f t="shared" ref="B118:Q133" si="110">IF($A118&gt;=B$4,0,1)*COUNTIF($A$5:$A$204,2020-B$4-$A118)*$A118*B$4*(2020-B$4-$A118)</f>
        <v>0</v>
      </c>
      <c r="C118">
        <f t="shared" si="110"/>
        <v>0</v>
      </c>
      <c r="D118">
        <f t="shared" si="110"/>
        <v>0</v>
      </c>
      <c r="E118">
        <f t="shared" si="110"/>
        <v>0</v>
      </c>
      <c r="F118">
        <f t="shared" si="110"/>
        <v>0</v>
      </c>
      <c r="G118">
        <f t="shared" si="110"/>
        <v>0</v>
      </c>
      <c r="H118">
        <f t="shared" si="110"/>
        <v>0</v>
      </c>
      <c r="I118">
        <f t="shared" si="110"/>
        <v>0</v>
      </c>
      <c r="J118">
        <f t="shared" si="110"/>
        <v>0</v>
      </c>
      <c r="K118">
        <f t="shared" si="110"/>
        <v>0</v>
      </c>
      <c r="L118">
        <f t="shared" si="110"/>
        <v>0</v>
      </c>
      <c r="M118">
        <f t="shared" si="110"/>
        <v>0</v>
      </c>
      <c r="N118">
        <f t="shared" si="110"/>
        <v>0</v>
      </c>
      <c r="O118">
        <f t="shared" si="110"/>
        <v>0</v>
      </c>
      <c r="P118">
        <f t="shared" si="110"/>
        <v>0</v>
      </c>
      <c r="Q118">
        <f t="shared" si="110"/>
        <v>0</v>
      </c>
      <c r="R118">
        <f t="shared" si="107"/>
        <v>0</v>
      </c>
      <c r="S118">
        <f t="shared" si="107"/>
        <v>0</v>
      </c>
      <c r="T118">
        <f t="shared" si="107"/>
        <v>0</v>
      </c>
      <c r="U118">
        <f t="shared" si="107"/>
        <v>0</v>
      </c>
      <c r="V118">
        <f t="shared" si="107"/>
        <v>0</v>
      </c>
      <c r="W118">
        <f t="shared" si="107"/>
        <v>0</v>
      </c>
      <c r="X118">
        <f t="shared" si="107"/>
        <v>0</v>
      </c>
      <c r="Y118">
        <f t="shared" si="107"/>
        <v>0</v>
      </c>
      <c r="Z118">
        <f t="shared" si="107"/>
        <v>0</v>
      </c>
      <c r="AA118">
        <f t="shared" si="107"/>
        <v>0</v>
      </c>
      <c r="AB118">
        <f t="shared" si="107"/>
        <v>0</v>
      </c>
      <c r="AC118">
        <f t="shared" si="107"/>
        <v>0</v>
      </c>
      <c r="AD118">
        <f t="shared" si="107"/>
        <v>0</v>
      </c>
      <c r="AE118">
        <f t="shared" si="107"/>
        <v>0</v>
      </c>
      <c r="AF118">
        <f t="shared" si="105"/>
        <v>0</v>
      </c>
      <c r="AG118">
        <f t="shared" si="105"/>
        <v>0</v>
      </c>
      <c r="AH118">
        <f t="shared" si="105"/>
        <v>0</v>
      </c>
      <c r="AI118">
        <f t="shared" si="105"/>
        <v>0</v>
      </c>
      <c r="AJ118">
        <f t="shared" si="105"/>
        <v>0</v>
      </c>
      <c r="AK118">
        <f t="shared" si="105"/>
        <v>0</v>
      </c>
      <c r="AL118">
        <f t="shared" si="105"/>
        <v>0</v>
      </c>
      <c r="AM118">
        <f t="shared" si="105"/>
        <v>0</v>
      </c>
      <c r="AN118">
        <f t="shared" si="105"/>
        <v>0</v>
      </c>
      <c r="AO118">
        <f t="shared" si="105"/>
        <v>0</v>
      </c>
      <c r="AP118">
        <f t="shared" si="105"/>
        <v>0</v>
      </c>
      <c r="AQ118">
        <f t="shared" si="105"/>
        <v>0</v>
      </c>
      <c r="AR118">
        <f t="shared" si="105"/>
        <v>0</v>
      </c>
      <c r="AS118">
        <f t="shared" si="105"/>
        <v>0</v>
      </c>
      <c r="AT118">
        <f t="shared" si="105"/>
        <v>0</v>
      </c>
      <c r="AU118">
        <f t="shared" si="105"/>
        <v>0</v>
      </c>
      <c r="AV118">
        <f t="shared" si="108"/>
        <v>0</v>
      </c>
      <c r="AW118">
        <f t="shared" si="106"/>
        <v>0</v>
      </c>
      <c r="AX118">
        <f t="shared" si="106"/>
        <v>0</v>
      </c>
      <c r="AY118">
        <f t="shared" si="106"/>
        <v>0</v>
      </c>
      <c r="AZ118">
        <f t="shared" si="106"/>
        <v>0</v>
      </c>
      <c r="BA118">
        <f t="shared" si="106"/>
        <v>0</v>
      </c>
      <c r="BB118">
        <f t="shared" si="106"/>
        <v>0</v>
      </c>
      <c r="BC118">
        <f t="shared" si="106"/>
        <v>0</v>
      </c>
      <c r="BD118">
        <f t="shared" si="106"/>
        <v>0</v>
      </c>
      <c r="BE118">
        <f t="shared" si="106"/>
        <v>0</v>
      </c>
      <c r="BF118">
        <f t="shared" si="106"/>
        <v>0</v>
      </c>
      <c r="BG118">
        <f t="shared" si="106"/>
        <v>0</v>
      </c>
      <c r="BH118">
        <f t="shared" si="106"/>
        <v>0</v>
      </c>
      <c r="BI118">
        <f t="shared" si="106"/>
        <v>0</v>
      </c>
      <c r="BJ118">
        <f t="shared" si="106"/>
        <v>0</v>
      </c>
      <c r="BK118">
        <f t="shared" si="106"/>
        <v>0</v>
      </c>
      <c r="BL118">
        <f t="shared" si="106"/>
        <v>0</v>
      </c>
      <c r="BM118">
        <f t="shared" si="109"/>
        <v>0</v>
      </c>
      <c r="BN118">
        <f t="shared" si="104"/>
        <v>0</v>
      </c>
      <c r="BO118">
        <f t="shared" si="104"/>
        <v>0</v>
      </c>
      <c r="BP118">
        <f t="shared" si="104"/>
        <v>0</v>
      </c>
      <c r="BQ118">
        <f t="shared" si="104"/>
        <v>0</v>
      </c>
      <c r="BR118">
        <f t="shared" si="104"/>
        <v>0</v>
      </c>
      <c r="BS118">
        <f t="shared" si="104"/>
        <v>0</v>
      </c>
      <c r="BT118">
        <f t="shared" si="104"/>
        <v>0</v>
      </c>
      <c r="BU118">
        <f t="shared" si="104"/>
        <v>0</v>
      </c>
      <c r="BV118">
        <f t="shared" si="104"/>
        <v>0</v>
      </c>
      <c r="BW118">
        <f t="shared" si="104"/>
        <v>0</v>
      </c>
      <c r="BX118">
        <f t="shared" si="104"/>
        <v>0</v>
      </c>
      <c r="BY118">
        <f t="shared" si="104"/>
        <v>0</v>
      </c>
      <c r="BZ118">
        <f t="shared" si="104"/>
        <v>0</v>
      </c>
      <c r="CA118">
        <f t="shared" si="96"/>
        <v>0</v>
      </c>
      <c r="CB118">
        <f t="shared" si="96"/>
        <v>0</v>
      </c>
      <c r="CC118">
        <f t="shared" si="96"/>
        <v>0</v>
      </c>
      <c r="CD118">
        <f t="shared" si="96"/>
        <v>0</v>
      </c>
      <c r="CE118">
        <f t="shared" si="96"/>
        <v>0</v>
      </c>
      <c r="CF118">
        <f t="shared" si="96"/>
        <v>0</v>
      </c>
      <c r="CG118">
        <f t="shared" si="96"/>
        <v>0</v>
      </c>
      <c r="CH118">
        <f t="shared" si="96"/>
        <v>0</v>
      </c>
      <c r="CI118">
        <f t="shared" si="96"/>
        <v>0</v>
      </c>
      <c r="CJ118">
        <f t="shared" si="96"/>
        <v>0</v>
      </c>
      <c r="CK118">
        <f t="shared" si="96"/>
        <v>0</v>
      </c>
      <c r="CL118">
        <f t="shared" si="96"/>
        <v>0</v>
      </c>
      <c r="CM118">
        <f t="shared" si="96"/>
        <v>0</v>
      </c>
      <c r="CN118">
        <f t="shared" si="96"/>
        <v>0</v>
      </c>
      <c r="CO118">
        <f t="shared" si="96"/>
        <v>0</v>
      </c>
      <c r="CP118">
        <f t="shared" si="96"/>
        <v>0</v>
      </c>
      <c r="CQ118">
        <f t="shared" si="97"/>
        <v>0</v>
      </c>
      <c r="CR118">
        <f t="shared" si="97"/>
        <v>0</v>
      </c>
      <c r="CS118">
        <f t="shared" si="97"/>
        <v>0</v>
      </c>
      <c r="CT118">
        <f t="shared" si="97"/>
        <v>0</v>
      </c>
      <c r="CU118">
        <f t="shared" si="97"/>
        <v>0</v>
      </c>
      <c r="CV118">
        <f t="shared" si="97"/>
        <v>0</v>
      </c>
      <c r="CW118">
        <f t="shared" si="97"/>
        <v>0</v>
      </c>
      <c r="CX118">
        <f t="shared" si="97"/>
        <v>0</v>
      </c>
      <c r="CY118">
        <f t="shared" si="97"/>
        <v>0</v>
      </c>
      <c r="CZ118">
        <f t="shared" si="97"/>
        <v>0</v>
      </c>
      <c r="DA118">
        <f t="shared" si="97"/>
        <v>0</v>
      </c>
      <c r="DB118">
        <f t="shared" si="97"/>
        <v>0</v>
      </c>
      <c r="DC118">
        <f t="shared" si="97"/>
        <v>0</v>
      </c>
      <c r="DD118">
        <f t="shared" si="97"/>
        <v>0</v>
      </c>
      <c r="DE118">
        <f t="shared" si="97"/>
        <v>0</v>
      </c>
      <c r="DF118">
        <f t="shared" si="97"/>
        <v>0</v>
      </c>
      <c r="DG118">
        <f t="shared" si="98"/>
        <v>0</v>
      </c>
      <c r="DH118">
        <f t="shared" si="98"/>
        <v>0</v>
      </c>
      <c r="DI118">
        <f t="shared" si="98"/>
        <v>0</v>
      </c>
      <c r="DJ118">
        <f t="shared" si="98"/>
        <v>0</v>
      </c>
      <c r="DK118">
        <f t="shared" si="98"/>
        <v>0</v>
      </c>
      <c r="DL118">
        <f t="shared" si="98"/>
        <v>0</v>
      </c>
      <c r="DM118">
        <f t="shared" si="98"/>
        <v>0</v>
      </c>
      <c r="DN118">
        <f t="shared" si="98"/>
        <v>0</v>
      </c>
      <c r="DO118">
        <f t="shared" si="98"/>
        <v>0</v>
      </c>
      <c r="DP118">
        <f t="shared" si="98"/>
        <v>0</v>
      </c>
      <c r="DQ118">
        <f t="shared" si="98"/>
        <v>0</v>
      </c>
      <c r="DR118">
        <f t="shared" si="98"/>
        <v>0</v>
      </c>
      <c r="DS118">
        <f t="shared" si="98"/>
        <v>0</v>
      </c>
      <c r="DT118">
        <f t="shared" si="98"/>
        <v>0</v>
      </c>
      <c r="DU118">
        <f t="shared" si="98"/>
        <v>0</v>
      </c>
      <c r="DV118">
        <f t="shared" si="98"/>
        <v>0</v>
      </c>
      <c r="DW118">
        <f t="shared" si="99"/>
        <v>0</v>
      </c>
      <c r="DX118">
        <f t="shared" si="99"/>
        <v>0</v>
      </c>
      <c r="DY118">
        <f t="shared" si="99"/>
        <v>0</v>
      </c>
      <c r="DZ118">
        <f t="shared" si="99"/>
        <v>0</v>
      </c>
      <c r="EA118">
        <f t="shared" si="99"/>
        <v>0</v>
      </c>
      <c r="EB118">
        <f t="shared" si="99"/>
        <v>0</v>
      </c>
      <c r="EC118">
        <f t="shared" si="99"/>
        <v>0</v>
      </c>
      <c r="ED118">
        <f t="shared" si="99"/>
        <v>0</v>
      </c>
      <c r="EE118">
        <f t="shared" si="99"/>
        <v>0</v>
      </c>
      <c r="EF118">
        <f t="shared" si="99"/>
        <v>0</v>
      </c>
      <c r="EG118">
        <f t="shared" si="99"/>
        <v>0</v>
      </c>
      <c r="EH118">
        <f t="shared" si="99"/>
        <v>0</v>
      </c>
      <c r="EI118">
        <f t="shared" si="99"/>
        <v>0</v>
      </c>
      <c r="EJ118">
        <f t="shared" si="99"/>
        <v>0</v>
      </c>
      <c r="EK118">
        <f t="shared" si="99"/>
        <v>0</v>
      </c>
      <c r="EL118">
        <f t="shared" si="99"/>
        <v>0</v>
      </c>
      <c r="EM118">
        <f t="shared" si="100"/>
        <v>0</v>
      </c>
      <c r="EN118">
        <f t="shared" si="100"/>
        <v>0</v>
      </c>
      <c r="EO118">
        <f t="shared" si="100"/>
        <v>0</v>
      </c>
      <c r="EP118">
        <f t="shared" si="100"/>
        <v>0</v>
      </c>
      <c r="EQ118">
        <f t="shared" si="100"/>
        <v>0</v>
      </c>
      <c r="ER118">
        <f t="shared" si="100"/>
        <v>0</v>
      </c>
      <c r="ES118">
        <f t="shared" si="100"/>
        <v>0</v>
      </c>
      <c r="ET118">
        <f t="shared" si="100"/>
        <v>0</v>
      </c>
      <c r="EU118">
        <f t="shared" si="100"/>
        <v>0</v>
      </c>
      <c r="EV118">
        <f t="shared" si="100"/>
        <v>0</v>
      </c>
      <c r="EW118">
        <f t="shared" si="100"/>
        <v>0</v>
      </c>
      <c r="EX118">
        <f t="shared" si="100"/>
        <v>0</v>
      </c>
      <c r="EY118">
        <f t="shared" si="100"/>
        <v>0</v>
      </c>
      <c r="EZ118">
        <f t="shared" si="100"/>
        <v>0</v>
      </c>
      <c r="FA118">
        <f t="shared" si="100"/>
        <v>0</v>
      </c>
      <c r="FB118">
        <f t="shared" si="100"/>
        <v>0</v>
      </c>
      <c r="FC118">
        <f t="shared" si="101"/>
        <v>0</v>
      </c>
      <c r="FD118">
        <f t="shared" si="101"/>
        <v>0</v>
      </c>
      <c r="FE118">
        <f t="shared" si="101"/>
        <v>0</v>
      </c>
      <c r="FF118">
        <f t="shared" si="101"/>
        <v>0</v>
      </c>
      <c r="FG118">
        <f t="shared" si="101"/>
        <v>0</v>
      </c>
      <c r="FH118">
        <f t="shared" si="101"/>
        <v>0</v>
      </c>
      <c r="FI118">
        <f t="shared" si="101"/>
        <v>0</v>
      </c>
      <c r="FJ118">
        <f t="shared" si="101"/>
        <v>0</v>
      </c>
      <c r="FK118">
        <f t="shared" si="101"/>
        <v>0</v>
      </c>
      <c r="FL118">
        <f t="shared" si="101"/>
        <v>0</v>
      </c>
      <c r="FM118">
        <f t="shared" si="101"/>
        <v>0</v>
      </c>
      <c r="FN118">
        <f t="shared" si="101"/>
        <v>0</v>
      </c>
      <c r="FO118">
        <f t="shared" si="101"/>
        <v>0</v>
      </c>
      <c r="FP118">
        <f t="shared" si="101"/>
        <v>0</v>
      </c>
      <c r="FQ118">
        <f t="shared" si="101"/>
        <v>0</v>
      </c>
      <c r="FR118">
        <f t="shared" si="101"/>
        <v>0</v>
      </c>
      <c r="FS118">
        <f t="shared" si="102"/>
        <v>0</v>
      </c>
      <c r="FT118">
        <f t="shared" si="102"/>
        <v>0</v>
      </c>
      <c r="FU118">
        <f t="shared" si="102"/>
        <v>0</v>
      </c>
      <c r="FV118">
        <f t="shared" si="102"/>
        <v>0</v>
      </c>
      <c r="FW118">
        <f t="shared" si="102"/>
        <v>0</v>
      </c>
      <c r="FX118">
        <f t="shared" si="102"/>
        <v>0</v>
      </c>
      <c r="FY118">
        <f t="shared" si="102"/>
        <v>0</v>
      </c>
      <c r="FZ118">
        <f t="shared" si="102"/>
        <v>0</v>
      </c>
      <c r="GA118">
        <f t="shared" si="102"/>
        <v>0</v>
      </c>
      <c r="GB118">
        <f t="shared" si="102"/>
        <v>0</v>
      </c>
      <c r="GC118">
        <f t="shared" si="102"/>
        <v>0</v>
      </c>
      <c r="GD118">
        <f t="shared" si="102"/>
        <v>0</v>
      </c>
      <c r="GE118">
        <f t="shared" si="102"/>
        <v>0</v>
      </c>
      <c r="GF118">
        <f t="shared" si="102"/>
        <v>0</v>
      </c>
      <c r="GG118">
        <f t="shared" si="102"/>
        <v>0</v>
      </c>
      <c r="GH118">
        <f t="shared" si="102"/>
        <v>0</v>
      </c>
      <c r="GI118">
        <f t="shared" si="103"/>
        <v>0</v>
      </c>
      <c r="GJ118">
        <f t="shared" si="103"/>
        <v>0</v>
      </c>
      <c r="GK118">
        <f t="shared" si="103"/>
        <v>0</v>
      </c>
      <c r="GL118">
        <f t="shared" si="103"/>
        <v>0</v>
      </c>
      <c r="GM118">
        <f t="shared" si="103"/>
        <v>0</v>
      </c>
      <c r="GN118">
        <f t="shared" si="103"/>
        <v>0</v>
      </c>
      <c r="GO118">
        <f t="shared" si="103"/>
        <v>0</v>
      </c>
      <c r="GP118">
        <f t="shared" si="103"/>
        <v>0</v>
      </c>
      <c r="GQ118">
        <f t="shared" si="103"/>
        <v>0</v>
      </c>
      <c r="GR118">
        <f t="shared" si="103"/>
        <v>0</v>
      </c>
      <c r="GS118">
        <f t="shared" si="103"/>
        <v>0</v>
      </c>
    </row>
    <row r="119" spans="1:201" x14ac:dyDescent="0.25">
      <c r="A119" s="2">
        <v>1707</v>
      </c>
      <c r="B119">
        <f t="shared" si="110"/>
        <v>0</v>
      </c>
      <c r="C119">
        <f t="shared" si="110"/>
        <v>0</v>
      </c>
      <c r="D119">
        <f t="shared" si="110"/>
        <v>0</v>
      </c>
      <c r="E119">
        <f t="shared" si="110"/>
        <v>0</v>
      </c>
      <c r="F119">
        <f t="shared" si="110"/>
        <v>0</v>
      </c>
      <c r="G119">
        <f t="shared" si="110"/>
        <v>0</v>
      </c>
      <c r="H119">
        <f t="shared" si="110"/>
        <v>0</v>
      </c>
      <c r="I119">
        <f t="shared" si="110"/>
        <v>0</v>
      </c>
      <c r="J119">
        <f t="shared" si="110"/>
        <v>0</v>
      </c>
      <c r="K119">
        <f t="shared" si="110"/>
        <v>0</v>
      </c>
      <c r="L119">
        <f t="shared" si="110"/>
        <v>0</v>
      </c>
      <c r="M119">
        <f t="shared" si="110"/>
        <v>0</v>
      </c>
      <c r="N119">
        <f t="shared" si="110"/>
        <v>0</v>
      </c>
      <c r="O119">
        <f t="shared" si="110"/>
        <v>0</v>
      </c>
      <c r="P119">
        <f t="shared" si="110"/>
        <v>0</v>
      </c>
      <c r="Q119">
        <f t="shared" si="110"/>
        <v>0</v>
      </c>
      <c r="R119">
        <f t="shared" si="107"/>
        <v>0</v>
      </c>
      <c r="S119">
        <f t="shared" si="107"/>
        <v>0</v>
      </c>
      <c r="T119">
        <f t="shared" si="107"/>
        <v>0</v>
      </c>
      <c r="U119">
        <f t="shared" si="107"/>
        <v>0</v>
      </c>
      <c r="V119">
        <f t="shared" si="107"/>
        <v>0</v>
      </c>
      <c r="W119">
        <f t="shared" si="107"/>
        <v>0</v>
      </c>
      <c r="X119">
        <f t="shared" si="107"/>
        <v>0</v>
      </c>
      <c r="Y119">
        <f t="shared" si="107"/>
        <v>0</v>
      </c>
      <c r="Z119">
        <f t="shared" si="107"/>
        <v>0</v>
      </c>
      <c r="AA119">
        <f t="shared" si="107"/>
        <v>0</v>
      </c>
      <c r="AB119">
        <f t="shared" si="107"/>
        <v>0</v>
      </c>
      <c r="AC119">
        <f t="shared" si="107"/>
        <v>0</v>
      </c>
      <c r="AD119">
        <f t="shared" si="107"/>
        <v>0</v>
      </c>
      <c r="AE119">
        <f t="shared" si="107"/>
        <v>0</v>
      </c>
      <c r="AF119">
        <f t="shared" si="105"/>
        <v>0</v>
      </c>
      <c r="AG119">
        <f t="shared" si="105"/>
        <v>0</v>
      </c>
      <c r="AH119">
        <f t="shared" si="105"/>
        <v>0</v>
      </c>
      <c r="AI119">
        <f t="shared" si="105"/>
        <v>0</v>
      </c>
      <c r="AJ119">
        <f t="shared" si="105"/>
        <v>0</v>
      </c>
      <c r="AK119">
        <f t="shared" si="105"/>
        <v>0</v>
      </c>
      <c r="AL119">
        <f t="shared" si="105"/>
        <v>0</v>
      </c>
      <c r="AM119">
        <f t="shared" si="105"/>
        <v>0</v>
      </c>
      <c r="AN119">
        <f t="shared" si="105"/>
        <v>0</v>
      </c>
      <c r="AO119">
        <f t="shared" si="105"/>
        <v>0</v>
      </c>
      <c r="AP119">
        <f t="shared" si="105"/>
        <v>0</v>
      </c>
      <c r="AQ119">
        <f t="shared" si="105"/>
        <v>0</v>
      </c>
      <c r="AR119">
        <f t="shared" si="105"/>
        <v>0</v>
      </c>
      <c r="AS119">
        <f t="shared" si="105"/>
        <v>0</v>
      </c>
      <c r="AT119">
        <f t="shared" si="105"/>
        <v>0</v>
      </c>
      <c r="AU119">
        <f t="shared" si="105"/>
        <v>0</v>
      </c>
      <c r="AV119">
        <f t="shared" si="108"/>
        <v>0</v>
      </c>
      <c r="AW119">
        <f t="shared" si="106"/>
        <v>0</v>
      </c>
      <c r="AX119">
        <f t="shared" si="106"/>
        <v>0</v>
      </c>
      <c r="AY119">
        <f t="shared" si="106"/>
        <v>0</v>
      </c>
      <c r="AZ119">
        <f t="shared" si="106"/>
        <v>0</v>
      </c>
      <c r="BA119">
        <f t="shared" si="106"/>
        <v>0</v>
      </c>
      <c r="BB119">
        <f t="shared" si="106"/>
        <v>0</v>
      </c>
      <c r="BC119">
        <f t="shared" si="106"/>
        <v>0</v>
      </c>
      <c r="BD119">
        <f t="shared" si="106"/>
        <v>0</v>
      </c>
      <c r="BE119">
        <f t="shared" si="106"/>
        <v>0</v>
      </c>
      <c r="BF119">
        <f t="shared" si="106"/>
        <v>0</v>
      </c>
      <c r="BG119">
        <f t="shared" si="106"/>
        <v>0</v>
      </c>
      <c r="BH119">
        <f t="shared" si="106"/>
        <v>0</v>
      </c>
      <c r="BI119">
        <f t="shared" si="106"/>
        <v>0</v>
      </c>
      <c r="BJ119">
        <f t="shared" si="106"/>
        <v>0</v>
      </c>
      <c r="BK119">
        <f t="shared" si="106"/>
        <v>0</v>
      </c>
      <c r="BL119">
        <f t="shared" si="106"/>
        <v>0</v>
      </c>
      <c r="BM119">
        <f t="shared" si="109"/>
        <v>0</v>
      </c>
      <c r="BN119">
        <f t="shared" si="104"/>
        <v>0</v>
      </c>
      <c r="BO119">
        <f t="shared" si="104"/>
        <v>0</v>
      </c>
      <c r="BP119">
        <f t="shared" si="104"/>
        <v>0</v>
      </c>
      <c r="BQ119">
        <f t="shared" si="104"/>
        <v>0</v>
      </c>
      <c r="BR119">
        <f t="shared" si="104"/>
        <v>0</v>
      </c>
      <c r="BS119">
        <f t="shared" si="104"/>
        <v>0</v>
      </c>
      <c r="BT119">
        <f t="shared" si="104"/>
        <v>0</v>
      </c>
      <c r="BU119">
        <f t="shared" si="104"/>
        <v>0</v>
      </c>
      <c r="BV119">
        <f t="shared" si="104"/>
        <v>0</v>
      </c>
      <c r="BW119">
        <f t="shared" si="104"/>
        <v>0</v>
      </c>
      <c r="BX119">
        <f t="shared" si="104"/>
        <v>0</v>
      </c>
      <c r="BY119">
        <f t="shared" si="104"/>
        <v>0</v>
      </c>
      <c r="BZ119">
        <f t="shared" si="104"/>
        <v>0</v>
      </c>
      <c r="CA119">
        <f t="shared" si="96"/>
        <v>0</v>
      </c>
      <c r="CB119">
        <f t="shared" si="96"/>
        <v>0</v>
      </c>
      <c r="CC119">
        <f t="shared" si="96"/>
        <v>0</v>
      </c>
      <c r="CD119">
        <f t="shared" si="96"/>
        <v>0</v>
      </c>
      <c r="CE119">
        <f t="shared" si="96"/>
        <v>0</v>
      </c>
      <c r="CF119">
        <f t="shared" si="96"/>
        <v>0</v>
      </c>
      <c r="CG119">
        <f t="shared" si="96"/>
        <v>0</v>
      </c>
      <c r="CH119">
        <f t="shared" si="96"/>
        <v>0</v>
      </c>
      <c r="CI119">
        <f t="shared" si="96"/>
        <v>0</v>
      </c>
      <c r="CJ119">
        <f t="shared" si="96"/>
        <v>0</v>
      </c>
      <c r="CK119">
        <f t="shared" si="96"/>
        <v>0</v>
      </c>
      <c r="CL119">
        <f t="shared" si="96"/>
        <v>0</v>
      </c>
      <c r="CM119">
        <f t="shared" si="96"/>
        <v>0</v>
      </c>
      <c r="CN119">
        <f t="shared" si="96"/>
        <v>0</v>
      </c>
      <c r="CO119">
        <f t="shared" si="96"/>
        <v>0</v>
      </c>
      <c r="CP119">
        <f t="shared" si="96"/>
        <v>0</v>
      </c>
      <c r="CQ119">
        <f t="shared" si="97"/>
        <v>0</v>
      </c>
      <c r="CR119">
        <f t="shared" si="97"/>
        <v>0</v>
      </c>
      <c r="CS119">
        <f t="shared" si="97"/>
        <v>0</v>
      </c>
      <c r="CT119">
        <f t="shared" si="97"/>
        <v>0</v>
      </c>
      <c r="CU119">
        <f t="shared" si="97"/>
        <v>0</v>
      </c>
      <c r="CV119">
        <f t="shared" si="97"/>
        <v>0</v>
      </c>
      <c r="CW119">
        <f t="shared" si="97"/>
        <v>0</v>
      </c>
      <c r="CX119">
        <f t="shared" si="97"/>
        <v>0</v>
      </c>
      <c r="CY119">
        <f t="shared" si="97"/>
        <v>0</v>
      </c>
      <c r="CZ119">
        <f t="shared" si="97"/>
        <v>0</v>
      </c>
      <c r="DA119">
        <f t="shared" si="97"/>
        <v>0</v>
      </c>
      <c r="DB119">
        <f t="shared" si="97"/>
        <v>0</v>
      </c>
      <c r="DC119">
        <f t="shared" si="97"/>
        <v>0</v>
      </c>
      <c r="DD119">
        <f t="shared" si="97"/>
        <v>0</v>
      </c>
      <c r="DE119">
        <f t="shared" si="97"/>
        <v>0</v>
      </c>
      <c r="DF119">
        <f t="shared" si="97"/>
        <v>0</v>
      </c>
      <c r="DG119">
        <f t="shared" si="98"/>
        <v>0</v>
      </c>
      <c r="DH119">
        <f t="shared" si="98"/>
        <v>0</v>
      </c>
      <c r="DI119">
        <f t="shared" si="98"/>
        <v>0</v>
      </c>
      <c r="DJ119">
        <f t="shared" si="98"/>
        <v>0</v>
      </c>
      <c r="DK119">
        <f t="shared" si="98"/>
        <v>0</v>
      </c>
      <c r="DL119">
        <f t="shared" si="98"/>
        <v>0</v>
      </c>
      <c r="DM119">
        <f t="shared" si="98"/>
        <v>0</v>
      </c>
      <c r="DN119">
        <f t="shared" si="98"/>
        <v>0</v>
      </c>
      <c r="DO119">
        <f t="shared" si="98"/>
        <v>0</v>
      </c>
      <c r="DP119">
        <f t="shared" si="98"/>
        <v>0</v>
      </c>
      <c r="DQ119">
        <f t="shared" si="98"/>
        <v>0</v>
      </c>
      <c r="DR119">
        <f t="shared" si="98"/>
        <v>0</v>
      </c>
      <c r="DS119">
        <f t="shared" si="98"/>
        <v>0</v>
      </c>
      <c r="DT119">
        <f t="shared" si="98"/>
        <v>0</v>
      </c>
      <c r="DU119">
        <f t="shared" si="98"/>
        <v>0</v>
      </c>
      <c r="DV119">
        <f t="shared" si="98"/>
        <v>0</v>
      </c>
      <c r="DW119">
        <f t="shared" si="99"/>
        <v>0</v>
      </c>
      <c r="DX119">
        <f t="shared" si="99"/>
        <v>0</v>
      </c>
      <c r="DY119">
        <f t="shared" si="99"/>
        <v>0</v>
      </c>
      <c r="DZ119">
        <f t="shared" si="99"/>
        <v>0</v>
      </c>
      <c r="EA119">
        <f t="shared" si="99"/>
        <v>0</v>
      </c>
      <c r="EB119">
        <f t="shared" si="99"/>
        <v>0</v>
      </c>
      <c r="EC119">
        <f t="shared" si="99"/>
        <v>0</v>
      </c>
      <c r="ED119">
        <f t="shared" si="99"/>
        <v>0</v>
      </c>
      <c r="EE119">
        <f t="shared" si="99"/>
        <v>0</v>
      </c>
      <c r="EF119">
        <f t="shared" si="99"/>
        <v>0</v>
      </c>
      <c r="EG119">
        <f t="shared" si="99"/>
        <v>0</v>
      </c>
      <c r="EH119">
        <f t="shared" si="99"/>
        <v>0</v>
      </c>
      <c r="EI119">
        <f t="shared" si="99"/>
        <v>0</v>
      </c>
      <c r="EJ119">
        <f t="shared" si="99"/>
        <v>0</v>
      </c>
      <c r="EK119">
        <f t="shared" si="99"/>
        <v>0</v>
      </c>
      <c r="EL119">
        <f t="shared" si="99"/>
        <v>0</v>
      </c>
      <c r="EM119">
        <f t="shared" si="100"/>
        <v>0</v>
      </c>
      <c r="EN119">
        <f t="shared" si="100"/>
        <v>0</v>
      </c>
      <c r="EO119">
        <f t="shared" si="100"/>
        <v>0</v>
      </c>
      <c r="EP119">
        <f t="shared" si="100"/>
        <v>0</v>
      </c>
      <c r="EQ119">
        <f t="shared" si="100"/>
        <v>0</v>
      </c>
      <c r="ER119">
        <f t="shared" si="100"/>
        <v>0</v>
      </c>
      <c r="ES119">
        <f t="shared" si="100"/>
        <v>0</v>
      </c>
      <c r="ET119">
        <f t="shared" si="100"/>
        <v>0</v>
      </c>
      <c r="EU119">
        <f t="shared" si="100"/>
        <v>0</v>
      </c>
      <c r="EV119">
        <f t="shared" si="100"/>
        <v>0</v>
      </c>
      <c r="EW119">
        <f t="shared" si="100"/>
        <v>0</v>
      </c>
      <c r="EX119">
        <f t="shared" si="100"/>
        <v>0</v>
      </c>
      <c r="EY119">
        <f t="shared" si="100"/>
        <v>0</v>
      </c>
      <c r="EZ119">
        <f t="shared" si="100"/>
        <v>0</v>
      </c>
      <c r="FA119">
        <f t="shared" si="100"/>
        <v>0</v>
      </c>
      <c r="FB119">
        <f t="shared" si="100"/>
        <v>0</v>
      </c>
      <c r="FC119">
        <f t="shared" si="101"/>
        <v>0</v>
      </c>
      <c r="FD119">
        <f t="shared" si="101"/>
        <v>0</v>
      </c>
      <c r="FE119">
        <f t="shared" si="101"/>
        <v>0</v>
      </c>
      <c r="FF119">
        <f t="shared" si="101"/>
        <v>0</v>
      </c>
      <c r="FG119">
        <f t="shared" si="101"/>
        <v>0</v>
      </c>
      <c r="FH119">
        <f t="shared" si="101"/>
        <v>0</v>
      </c>
      <c r="FI119">
        <f t="shared" si="101"/>
        <v>0</v>
      </c>
      <c r="FJ119">
        <f t="shared" si="101"/>
        <v>0</v>
      </c>
      <c r="FK119">
        <f t="shared" si="101"/>
        <v>0</v>
      </c>
      <c r="FL119">
        <f t="shared" si="101"/>
        <v>0</v>
      </c>
      <c r="FM119">
        <f t="shared" si="101"/>
        <v>0</v>
      </c>
      <c r="FN119">
        <f t="shared" si="101"/>
        <v>0</v>
      </c>
      <c r="FO119">
        <f t="shared" si="101"/>
        <v>0</v>
      </c>
      <c r="FP119">
        <f t="shared" si="101"/>
        <v>0</v>
      </c>
      <c r="FQ119">
        <f t="shared" si="101"/>
        <v>0</v>
      </c>
      <c r="FR119">
        <f t="shared" si="101"/>
        <v>0</v>
      </c>
      <c r="FS119">
        <f t="shared" si="102"/>
        <v>0</v>
      </c>
      <c r="FT119">
        <f t="shared" si="102"/>
        <v>0</v>
      </c>
      <c r="FU119">
        <f t="shared" si="102"/>
        <v>0</v>
      </c>
      <c r="FV119">
        <f t="shared" si="102"/>
        <v>0</v>
      </c>
      <c r="FW119">
        <f t="shared" si="102"/>
        <v>0</v>
      </c>
      <c r="FX119">
        <f t="shared" si="102"/>
        <v>0</v>
      </c>
      <c r="FY119">
        <f t="shared" si="102"/>
        <v>0</v>
      </c>
      <c r="FZ119">
        <f t="shared" si="102"/>
        <v>0</v>
      </c>
      <c r="GA119">
        <f t="shared" si="102"/>
        <v>0</v>
      </c>
      <c r="GB119">
        <f t="shared" si="102"/>
        <v>0</v>
      </c>
      <c r="GC119">
        <f t="shared" si="102"/>
        <v>0</v>
      </c>
      <c r="GD119">
        <f t="shared" si="102"/>
        <v>0</v>
      </c>
      <c r="GE119">
        <f t="shared" si="102"/>
        <v>0</v>
      </c>
      <c r="GF119">
        <f t="shared" si="102"/>
        <v>0</v>
      </c>
      <c r="GG119">
        <f t="shared" si="102"/>
        <v>0</v>
      </c>
      <c r="GH119">
        <f t="shared" si="102"/>
        <v>0</v>
      </c>
      <c r="GI119">
        <f t="shared" si="103"/>
        <v>0</v>
      </c>
      <c r="GJ119">
        <f t="shared" si="103"/>
        <v>0</v>
      </c>
      <c r="GK119">
        <f t="shared" si="103"/>
        <v>0</v>
      </c>
      <c r="GL119">
        <f t="shared" si="103"/>
        <v>0</v>
      </c>
      <c r="GM119">
        <f t="shared" si="103"/>
        <v>0</v>
      </c>
      <c r="GN119">
        <f t="shared" si="103"/>
        <v>0</v>
      </c>
      <c r="GO119">
        <f t="shared" si="103"/>
        <v>0</v>
      </c>
      <c r="GP119">
        <f t="shared" si="103"/>
        <v>0</v>
      </c>
      <c r="GQ119">
        <f t="shared" si="103"/>
        <v>0</v>
      </c>
      <c r="GR119">
        <f t="shared" si="103"/>
        <v>0</v>
      </c>
      <c r="GS119">
        <f t="shared" si="103"/>
        <v>0</v>
      </c>
    </row>
    <row r="120" spans="1:201" x14ac:dyDescent="0.25">
      <c r="A120" s="2">
        <v>1577</v>
      </c>
      <c r="B120">
        <f t="shared" si="110"/>
        <v>0</v>
      </c>
      <c r="C120">
        <f t="shared" si="110"/>
        <v>0</v>
      </c>
      <c r="D120">
        <f t="shared" si="110"/>
        <v>0</v>
      </c>
      <c r="E120">
        <f t="shared" si="110"/>
        <v>0</v>
      </c>
      <c r="F120">
        <f t="shared" si="110"/>
        <v>0</v>
      </c>
      <c r="G120">
        <f t="shared" si="110"/>
        <v>0</v>
      </c>
      <c r="H120">
        <f t="shared" si="110"/>
        <v>0</v>
      </c>
      <c r="I120">
        <f t="shared" si="110"/>
        <v>0</v>
      </c>
      <c r="J120">
        <f t="shared" si="110"/>
        <v>0</v>
      </c>
      <c r="K120">
        <f t="shared" si="110"/>
        <v>0</v>
      </c>
      <c r="L120">
        <f t="shared" si="110"/>
        <v>0</v>
      </c>
      <c r="M120">
        <f t="shared" si="110"/>
        <v>0</v>
      </c>
      <c r="N120">
        <f t="shared" si="110"/>
        <v>0</v>
      </c>
      <c r="O120">
        <f t="shared" si="110"/>
        <v>0</v>
      </c>
      <c r="P120">
        <f t="shared" si="110"/>
        <v>0</v>
      </c>
      <c r="Q120">
        <f t="shared" si="110"/>
        <v>0</v>
      </c>
      <c r="R120">
        <f t="shared" si="107"/>
        <v>0</v>
      </c>
      <c r="S120">
        <f t="shared" si="107"/>
        <v>0</v>
      </c>
      <c r="T120">
        <f t="shared" si="107"/>
        <v>0</v>
      </c>
      <c r="U120">
        <f t="shared" si="107"/>
        <v>0</v>
      </c>
      <c r="V120">
        <f t="shared" si="107"/>
        <v>0</v>
      </c>
      <c r="W120">
        <f t="shared" si="107"/>
        <v>0</v>
      </c>
      <c r="X120">
        <f t="shared" si="107"/>
        <v>0</v>
      </c>
      <c r="Y120">
        <f t="shared" si="107"/>
        <v>0</v>
      </c>
      <c r="Z120">
        <f t="shared" si="107"/>
        <v>0</v>
      </c>
      <c r="AA120">
        <f t="shared" si="107"/>
        <v>0</v>
      </c>
      <c r="AB120">
        <f t="shared" si="107"/>
        <v>0</v>
      </c>
      <c r="AC120">
        <f t="shared" si="107"/>
        <v>0</v>
      </c>
      <c r="AD120">
        <f t="shared" si="107"/>
        <v>0</v>
      </c>
      <c r="AE120">
        <f t="shared" si="107"/>
        <v>0</v>
      </c>
      <c r="AF120">
        <f t="shared" si="105"/>
        <v>0</v>
      </c>
      <c r="AG120">
        <f t="shared" si="105"/>
        <v>0</v>
      </c>
      <c r="AH120">
        <f t="shared" si="105"/>
        <v>0</v>
      </c>
      <c r="AI120">
        <f t="shared" si="105"/>
        <v>0</v>
      </c>
      <c r="AJ120">
        <f t="shared" si="105"/>
        <v>0</v>
      </c>
      <c r="AK120">
        <f t="shared" si="105"/>
        <v>0</v>
      </c>
      <c r="AL120">
        <f t="shared" si="105"/>
        <v>0</v>
      </c>
      <c r="AM120">
        <f t="shared" si="105"/>
        <v>0</v>
      </c>
      <c r="AN120">
        <f t="shared" si="105"/>
        <v>0</v>
      </c>
      <c r="AO120">
        <f t="shared" si="105"/>
        <v>0</v>
      </c>
      <c r="AP120">
        <f t="shared" si="105"/>
        <v>0</v>
      </c>
      <c r="AQ120">
        <f t="shared" si="105"/>
        <v>0</v>
      </c>
      <c r="AR120">
        <f t="shared" si="105"/>
        <v>0</v>
      </c>
      <c r="AS120">
        <f t="shared" si="105"/>
        <v>0</v>
      </c>
      <c r="AT120">
        <f t="shared" si="105"/>
        <v>0</v>
      </c>
      <c r="AU120">
        <f t="shared" si="105"/>
        <v>0</v>
      </c>
      <c r="AV120">
        <f t="shared" si="108"/>
        <v>0</v>
      </c>
      <c r="AW120">
        <f t="shared" si="106"/>
        <v>0</v>
      </c>
      <c r="AX120">
        <f t="shared" si="106"/>
        <v>0</v>
      </c>
      <c r="AY120">
        <f t="shared" si="106"/>
        <v>0</v>
      </c>
      <c r="AZ120">
        <f t="shared" si="106"/>
        <v>0</v>
      </c>
      <c r="BA120">
        <f t="shared" si="106"/>
        <v>0</v>
      </c>
      <c r="BB120">
        <f t="shared" si="106"/>
        <v>0</v>
      </c>
      <c r="BC120">
        <f t="shared" si="106"/>
        <v>0</v>
      </c>
      <c r="BD120">
        <f t="shared" si="106"/>
        <v>0</v>
      </c>
      <c r="BE120">
        <f t="shared" si="106"/>
        <v>0</v>
      </c>
      <c r="BF120">
        <f t="shared" si="106"/>
        <v>0</v>
      </c>
      <c r="BG120">
        <f t="shared" si="106"/>
        <v>0</v>
      </c>
      <c r="BH120">
        <f t="shared" si="106"/>
        <v>0</v>
      </c>
      <c r="BI120">
        <f t="shared" si="106"/>
        <v>0</v>
      </c>
      <c r="BJ120">
        <f t="shared" si="106"/>
        <v>0</v>
      </c>
      <c r="BK120">
        <f t="shared" si="106"/>
        <v>0</v>
      </c>
      <c r="BL120">
        <f t="shared" si="106"/>
        <v>0</v>
      </c>
      <c r="BM120">
        <f t="shared" si="109"/>
        <v>0</v>
      </c>
      <c r="BN120">
        <f t="shared" si="104"/>
        <v>0</v>
      </c>
      <c r="BO120">
        <f t="shared" si="104"/>
        <v>0</v>
      </c>
      <c r="BP120">
        <f t="shared" si="104"/>
        <v>0</v>
      </c>
      <c r="BQ120">
        <f t="shared" si="104"/>
        <v>0</v>
      </c>
      <c r="BR120">
        <f t="shared" si="104"/>
        <v>0</v>
      </c>
      <c r="BS120">
        <f t="shared" si="104"/>
        <v>0</v>
      </c>
      <c r="BT120">
        <f t="shared" si="104"/>
        <v>0</v>
      </c>
      <c r="BU120">
        <f t="shared" si="104"/>
        <v>0</v>
      </c>
      <c r="BV120">
        <f t="shared" si="104"/>
        <v>0</v>
      </c>
      <c r="BW120">
        <f t="shared" si="104"/>
        <v>0</v>
      </c>
      <c r="BX120">
        <f t="shared" si="104"/>
        <v>0</v>
      </c>
      <c r="BY120">
        <f t="shared" si="104"/>
        <v>0</v>
      </c>
      <c r="BZ120">
        <f t="shared" si="104"/>
        <v>0</v>
      </c>
      <c r="CA120">
        <f t="shared" si="96"/>
        <v>0</v>
      </c>
      <c r="CB120">
        <f t="shared" si="96"/>
        <v>0</v>
      </c>
      <c r="CC120">
        <f t="shared" si="96"/>
        <v>0</v>
      </c>
      <c r="CD120">
        <f t="shared" si="96"/>
        <v>0</v>
      </c>
      <c r="CE120">
        <f t="shared" si="96"/>
        <v>0</v>
      </c>
      <c r="CF120">
        <f t="shared" si="96"/>
        <v>0</v>
      </c>
      <c r="CG120">
        <f t="shared" si="96"/>
        <v>0</v>
      </c>
      <c r="CH120">
        <f t="shared" si="96"/>
        <v>0</v>
      </c>
      <c r="CI120">
        <f t="shared" si="96"/>
        <v>0</v>
      </c>
      <c r="CJ120">
        <f t="shared" si="96"/>
        <v>0</v>
      </c>
      <c r="CK120">
        <f t="shared" si="96"/>
        <v>0</v>
      </c>
      <c r="CL120">
        <f t="shared" si="96"/>
        <v>0</v>
      </c>
      <c r="CM120">
        <f t="shared" si="96"/>
        <v>0</v>
      </c>
      <c r="CN120">
        <f t="shared" si="96"/>
        <v>0</v>
      </c>
      <c r="CO120">
        <f t="shared" si="96"/>
        <v>0</v>
      </c>
      <c r="CP120">
        <f t="shared" si="96"/>
        <v>0</v>
      </c>
      <c r="CQ120">
        <f t="shared" si="97"/>
        <v>0</v>
      </c>
      <c r="CR120">
        <f t="shared" si="97"/>
        <v>0</v>
      </c>
      <c r="CS120">
        <f t="shared" si="97"/>
        <v>0</v>
      </c>
      <c r="CT120">
        <f t="shared" si="97"/>
        <v>0</v>
      </c>
      <c r="CU120">
        <f t="shared" si="97"/>
        <v>0</v>
      </c>
      <c r="CV120">
        <f t="shared" si="97"/>
        <v>0</v>
      </c>
      <c r="CW120">
        <f t="shared" si="97"/>
        <v>0</v>
      </c>
      <c r="CX120">
        <f t="shared" si="97"/>
        <v>0</v>
      </c>
      <c r="CY120">
        <f t="shared" si="97"/>
        <v>0</v>
      </c>
      <c r="CZ120">
        <f t="shared" si="97"/>
        <v>0</v>
      </c>
      <c r="DA120">
        <f t="shared" si="97"/>
        <v>0</v>
      </c>
      <c r="DB120">
        <f t="shared" si="97"/>
        <v>0</v>
      </c>
      <c r="DC120">
        <f t="shared" si="97"/>
        <v>0</v>
      </c>
      <c r="DD120">
        <f t="shared" si="97"/>
        <v>0</v>
      </c>
      <c r="DE120">
        <f t="shared" si="97"/>
        <v>0</v>
      </c>
      <c r="DF120">
        <f t="shared" si="97"/>
        <v>0</v>
      </c>
      <c r="DG120">
        <f t="shared" si="98"/>
        <v>0</v>
      </c>
      <c r="DH120">
        <f t="shared" si="98"/>
        <v>0</v>
      </c>
      <c r="DI120">
        <f t="shared" si="98"/>
        <v>0</v>
      </c>
      <c r="DJ120">
        <f t="shared" si="98"/>
        <v>0</v>
      </c>
      <c r="DK120">
        <f t="shared" si="98"/>
        <v>0</v>
      </c>
      <c r="DL120">
        <f t="shared" si="98"/>
        <v>0</v>
      </c>
      <c r="DM120">
        <f t="shared" si="98"/>
        <v>0</v>
      </c>
      <c r="DN120">
        <f t="shared" si="98"/>
        <v>0</v>
      </c>
      <c r="DO120">
        <f t="shared" si="98"/>
        <v>0</v>
      </c>
      <c r="DP120">
        <f t="shared" si="98"/>
        <v>0</v>
      </c>
      <c r="DQ120">
        <f t="shared" si="98"/>
        <v>0</v>
      </c>
      <c r="DR120">
        <f t="shared" si="98"/>
        <v>0</v>
      </c>
      <c r="DS120">
        <f t="shared" si="98"/>
        <v>0</v>
      </c>
      <c r="DT120">
        <f t="shared" si="98"/>
        <v>0</v>
      </c>
      <c r="DU120">
        <f t="shared" si="98"/>
        <v>0</v>
      </c>
      <c r="DV120">
        <f t="shared" si="98"/>
        <v>0</v>
      </c>
      <c r="DW120">
        <f t="shared" si="99"/>
        <v>0</v>
      </c>
      <c r="DX120">
        <f t="shared" si="99"/>
        <v>0</v>
      </c>
      <c r="DY120">
        <f t="shared" si="99"/>
        <v>0</v>
      </c>
      <c r="DZ120">
        <f t="shared" si="99"/>
        <v>0</v>
      </c>
      <c r="EA120">
        <f t="shared" si="99"/>
        <v>0</v>
      </c>
      <c r="EB120">
        <f t="shared" si="99"/>
        <v>0</v>
      </c>
      <c r="EC120">
        <f t="shared" si="99"/>
        <v>0</v>
      </c>
      <c r="ED120">
        <f t="shared" si="99"/>
        <v>0</v>
      </c>
      <c r="EE120">
        <f t="shared" si="99"/>
        <v>0</v>
      </c>
      <c r="EF120">
        <f t="shared" si="99"/>
        <v>0</v>
      </c>
      <c r="EG120">
        <f t="shared" si="99"/>
        <v>0</v>
      </c>
      <c r="EH120">
        <f t="shared" si="99"/>
        <v>0</v>
      </c>
      <c r="EI120">
        <f t="shared" si="99"/>
        <v>0</v>
      </c>
      <c r="EJ120">
        <f t="shared" si="99"/>
        <v>0</v>
      </c>
      <c r="EK120">
        <f t="shared" si="99"/>
        <v>0</v>
      </c>
      <c r="EL120">
        <f t="shared" si="99"/>
        <v>0</v>
      </c>
      <c r="EM120">
        <f t="shared" si="100"/>
        <v>0</v>
      </c>
      <c r="EN120">
        <f t="shared" si="100"/>
        <v>0</v>
      </c>
      <c r="EO120">
        <f t="shared" si="100"/>
        <v>0</v>
      </c>
      <c r="EP120">
        <f t="shared" si="100"/>
        <v>0</v>
      </c>
      <c r="EQ120">
        <f t="shared" si="100"/>
        <v>0</v>
      </c>
      <c r="ER120">
        <f t="shared" si="100"/>
        <v>0</v>
      </c>
      <c r="ES120">
        <f t="shared" si="100"/>
        <v>0</v>
      </c>
      <c r="ET120">
        <f t="shared" si="100"/>
        <v>0</v>
      </c>
      <c r="EU120">
        <f t="shared" si="100"/>
        <v>0</v>
      </c>
      <c r="EV120">
        <f t="shared" si="100"/>
        <v>0</v>
      </c>
      <c r="EW120">
        <f t="shared" si="100"/>
        <v>0</v>
      </c>
      <c r="EX120">
        <f t="shared" si="100"/>
        <v>0</v>
      </c>
      <c r="EY120">
        <f t="shared" si="100"/>
        <v>0</v>
      </c>
      <c r="EZ120">
        <f t="shared" si="100"/>
        <v>0</v>
      </c>
      <c r="FA120">
        <f t="shared" si="100"/>
        <v>0</v>
      </c>
      <c r="FB120">
        <f t="shared" si="100"/>
        <v>0</v>
      </c>
      <c r="FC120">
        <f t="shared" si="101"/>
        <v>0</v>
      </c>
      <c r="FD120">
        <f t="shared" si="101"/>
        <v>0</v>
      </c>
      <c r="FE120">
        <f t="shared" si="101"/>
        <v>0</v>
      </c>
      <c r="FF120">
        <f t="shared" si="101"/>
        <v>0</v>
      </c>
      <c r="FG120">
        <f t="shared" si="101"/>
        <v>0</v>
      </c>
      <c r="FH120">
        <f t="shared" si="101"/>
        <v>0</v>
      </c>
      <c r="FI120">
        <f t="shared" si="101"/>
        <v>0</v>
      </c>
      <c r="FJ120">
        <f t="shared" si="101"/>
        <v>0</v>
      </c>
      <c r="FK120">
        <f t="shared" si="101"/>
        <v>0</v>
      </c>
      <c r="FL120">
        <f t="shared" si="101"/>
        <v>0</v>
      </c>
      <c r="FM120">
        <f t="shared" si="101"/>
        <v>0</v>
      </c>
      <c r="FN120">
        <f t="shared" si="101"/>
        <v>0</v>
      </c>
      <c r="FO120">
        <f t="shared" si="101"/>
        <v>0</v>
      </c>
      <c r="FP120">
        <f t="shared" si="101"/>
        <v>0</v>
      </c>
      <c r="FQ120">
        <f t="shared" si="101"/>
        <v>0</v>
      </c>
      <c r="FR120">
        <f t="shared" si="101"/>
        <v>0</v>
      </c>
      <c r="FS120">
        <f t="shared" si="102"/>
        <v>0</v>
      </c>
      <c r="FT120">
        <f t="shared" si="102"/>
        <v>0</v>
      </c>
      <c r="FU120">
        <f t="shared" si="102"/>
        <v>0</v>
      </c>
      <c r="FV120">
        <f t="shared" si="102"/>
        <v>0</v>
      </c>
      <c r="FW120">
        <f t="shared" si="102"/>
        <v>0</v>
      </c>
      <c r="FX120">
        <f t="shared" si="102"/>
        <v>0</v>
      </c>
      <c r="FY120">
        <f t="shared" si="102"/>
        <v>0</v>
      </c>
      <c r="FZ120">
        <f t="shared" si="102"/>
        <v>0</v>
      </c>
      <c r="GA120">
        <f t="shared" si="102"/>
        <v>0</v>
      </c>
      <c r="GB120">
        <f t="shared" si="102"/>
        <v>0</v>
      </c>
      <c r="GC120">
        <f t="shared" si="102"/>
        <v>0</v>
      </c>
      <c r="GD120">
        <f t="shared" si="102"/>
        <v>0</v>
      </c>
      <c r="GE120">
        <f t="shared" si="102"/>
        <v>0</v>
      </c>
      <c r="GF120">
        <f t="shared" si="102"/>
        <v>0</v>
      </c>
      <c r="GG120">
        <f t="shared" si="102"/>
        <v>0</v>
      </c>
      <c r="GH120">
        <f t="shared" si="102"/>
        <v>0</v>
      </c>
      <c r="GI120">
        <f t="shared" si="103"/>
        <v>0</v>
      </c>
      <c r="GJ120">
        <f t="shared" si="103"/>
        <v>0</v>
      </c>
      <c r="GK120">
        <f t="shared" si="103"/>
        <v>0</v>
      </c>
      <c r="GL120">
        <f t="shared" si="103"/>
        <v>0</v>
      </c>
      <c r="GM120">
        <f t="shared" si="103"/>
        <v>0</v>
      </c>
      <c r="GN120">
        <f t="shared" si="103"/>
        <v>0</v>
      </c>
      <c r="GO120">
        <f t="shared" si="103"/>
        <v>0</v>
      </c>
      <c r="GP120">
        <f t="shared" si="103"/>
        <v>0</v>
      </c>
      <c r="GQ120">
        <f t="shared" si="103"/>
        <v>0</v>
      </c>
      <c r="GR120">
        <f t="shared" si="103"/>
        <v>0</v>
      </c>
      <c r="GS120">
        <f t="shared" si="103"/>
        <v>0</v>
      </c>
    </row>
    <row r="121" spans="1:201" x14ac:dyDescent="0.25">
      <c r="A121" s="2">
        <v>1962</v>
      </c>
      <c r="B121">
        <f t="shared" si="110"/>
        <v>0</v>
      </c>
      <c r="C121">
        <f t="shared" si="110"/>
        <v>0</v>
      </c>
      <c r="D121">
        <f t="shared" si="110"/>
        <v>0</v>
      </c>
      <c r="E121">
        <f t="shared" si="110"/>
        <v>0</v>
      </c>
      <c r="F121">
        <f t="shared" si="110"/>
        <v>0</v>
      </c>
      <c r="G121">
        <f t="shared" si="110"/>
        <v>0</v>
      </c>
      <c r="H121">
        <f t="shared" si="110"/>
        <v>0</v>
      </c>
      <c r="I121">
        <f t="shared" si="110"/>
        <v>0</v>
      </c>
      <c r="J121">
        <f t="shared" si="110"/>
        <v>0</v>
      </c>
      <c r="K121">
        <f t="shared" si="110"/>
        <v>0</v>
      </c>
      <c r="L121">
        <f t="shared" si="110"/>
        <v>0</v>
      </c>
      <c r="M121">
        <f t="shared" si="110"/>
        <v>0</v>
      </c>
      <c r="N121">
        <f t="shared" si="110"/>
        <v>0</v>
      </c>
      <c r="O121">
        <f t="shared" si="110"/>
        <v>0</v>
      </c>
      <c r="P121">
        <f t="shared" si="110"/>
        <v>0</v>
      </c>
      <c r="Q121">
        <f t="shared" si="110"/>
        <v>0</v>
      </c>
      <c r="R121">
        <f t="shared" si="107"/>
        <v>0</v>
      </c>
      <c r="S121">
        <f t="shared" si="107"/>
        <v>0</v>
      </c>
      <c r="T121">
        <f t="shared" si="107"/>
        <v>0</v>
      </c>
      <c r="U121">
        <f t="shared" si="107"/>
        <v>0</v>
      </c>
      <c r="V121">
        <f t="shared" si="107"/>
        <v>0</v>
      </c>
      <c r="W121">
        <f t="shared" si="107"/>
        <v>0</v>
      </c>
      <c r="X121">
        <f t="shared" si="107"/>
        <v>0</v>
      </c>
      <c r="Y121">
        <f t="shared" si="107"/>
        <v>0</v>
      </c>
      <c r="Z121">
        <f t="shared" si="107"/>
        <v>0</v>
      </c>
      <c r="AA121">
        <f t="shared" si="107"/>
        <v>0</v>
      </c>
      <c r="AB121">
        <f t="shared" si="107"/>
        <v>0</v>
      </c>
      <c r="AC121">
        <f t="shared" si="107"/>
        <v>0</v>
      </c>
      <c r="AD121">
        <f t="shared" si="107"/>
        <v>0</v>
      </c>
      <c r="AE121">
        <f t="shared" si="107"/>
        <v>0</v>
      </c>
      <c r="AF121">
        <f t="shared" si="105"/>
        <v>0</v>
      </c>
      <c r="AG121">
        <f t="shared" si="105"/>
        <v>0</v>
      </c>
      <c r="AH121">
        <f t="shared" si="105"/>
        <v>0</v>
      </c>
      <c r="AI121">
        <f t="shared" si="105"/>
        <v>0</v>
      </c>
      <c r="AJ121">
        <f t="shared" si="105"/>
        <v>0</v>
      </c>
      <c r="AK121">
        <f t="shared" si="105"/>
        <v>0</v>
      </c>
      <c r="AL121">
        <f t="shared" si="105"/>
        <v>0</v>
      </c>
      <c r="AM121">
        <f t="shared" si="105"/>
        <v>0</v>
      </c>
      <c r="AN121">
        <f t="shared" si="105"/>
        <v>0</v>
      </c>
      <c r="AO121">
        <f t="shared" si="105"/>
        <v>0</v>
      </c>
      <c r="AP121">
        <f t="shared" si="105"/>
        <v>0</v>
      </c>
      <c r="AQ121">
        <f t="shared" si="105"/>
        <v>0</v>
      </c>
      <c r="AR121">
        <f t="shared" si="105"/>
        <v>0</v>
      </c>
      <c r="AS121">
        <f t="shared" si="105"/>
        <v>0</v>
      </c>
      <c r="AT121">
        <f t="shared" si="105"/>
        <v>0</v>
      </c>
      <c r="AU121">
        <f t="shared" si="105"/>
        <v>0</v>
      </c>
      <c r="AV121">
        <f t="shared" si="108"/>
        <v>0</v>
      </c>
      <c r="AW121">
        <f t="shared" si="106"/>
        <v>0</v>
      </c>
      <c r="AX121">
        <f t="shared" si="106"/>
        <v>0</v>
      </c>
      <c r="AY121">
        <f t="shared" si="106"/>
        <v>0</v>
      </c>
      <c r="AZ121">
        <f t="shared" si="106"/>
        <v>0</v>
      </c>
      <c r="BA121">
        <f t="shared" si="106"/>
        <v>0</v>
      </c>
      <c r="BB121">
        <f t="shared" si="106"/>
        <v>0</v>
      </c>
      <c r="BC121">
        <f t="shared" si="106"/>
        <v>0</v>
      </c>
      <c r="BD121">
        <f t="shared" si="106"/>
        <v>0</v>
      </c>
      <c r="BE121">
        <f t="shared" si="106"/>
        <v>0</v>
      </c>
      <c r="BF121">
        <f t="shared" si="106"/>
        <v>0</v>
      </c>
      <c r="BG121">
        <f t="shared" si="106"/>
        <v>0</v>
      </c>
      <c r="BH121">
        <f t="shared" si="106"/>
        <v>0</v>
      </c>
      <c r="BI121">
        <f t="shared" si="106"/>
        <v>0</v>
      </c>
      <c r="BJ121">
        <f t="shared" si="106"/>
        <v>0</v>
      </c>
      <c r="BK121">
        <f t="shared" si="106"/>
        <v>0</v>
      </c>
      <c r="BL121">
        <f t="shared" si="106"/>
        <v>0</v>
      </c>
      <c r="BM121">
        <f t="shared" si="109"/>
        <v>0</v>
      </c>
      <c r="BN121">
        <f t="shared" si="104"/>
        <v>0</v>
      </c>
      <c r="BO121">
        <f t="shared" si="104"/>
        <v>0</v>
      </c>
      <c r="BP121">
        <f t="shared" si="104"/>
        <v>0</v>
      </c>
      <c r="BQ121">
        <f t="shared" si="104"/>
        <v>0</v>
      </c>
      <c r="BR121">
        <f t="shared" si="104"/>
        <v>0</v>
      </c>
      <c r="BS121">
        <f t="shared" si="104"/>
        <v>0</v>
      </c>
      <c r="BT121">
        <f t="shared" si="104"/>
        <v>0</v>
      </c>
      <c r="BU121">
        <f t="shared" si="104"/>
        <v>0</v>
      </c>
      <c r="BV121">
        <f t="shared" si="104"/>
        <v>0</v>
      </c>
      <c r="BW121">
        <f t="shared" si="104"/>
        <v>0</v>
      </c>
      <c r="BX121">
        <f t="shared" si="104"/>
        <v>0</v>
      </c>
      <c r="BY121">
        <f t="shared" si="104"/>
        <v>0</v>
      </c>
      <c r="BZ121">
        <f t="shared" si="104"/>
        <v>0</v>
      </c>
      <c r="CA121">
        <f t="shared" si="96"/>
        <v>0</v>
      </c>
      <c r="CB121">
        <f t="shared" si="96"/>
        <v>0</v>
      </c>
      <c r="CC121">
        <f t="shared" si="96"/>
        <v>0</v>
      </c>
      <c r="CD121">
        <f t="shared" si="96"/>
        <v>0</v>
      </c>
      <c r="CE121">
        <f t="shared" si="96"/>
        <v>0</v>
      </c>
      <c r="CF121">
        <f t="shared" si="96"/>
        <v>0</v>
      </c>
      <c r="CG121">
        <f t="shared" si="96"/>
        <v>0</v>
      </c>
      <c r="CH121">
        <f t="shared" si="96"/>
        <v>0</v>
      </c>
      <c r="CI121">
        <f t="shared" si="96"/>
        <v>0</v>
      </c>
      <c r="CJ121">
        <f t="shared" si="96"/>
        <v>0</v>
      </c>
      <c r="CK121">
        <f t="shared" si="96"/>
        <v>0</v>
      </c>
      <c r="CL121">
        <f t="shared" si="96"/>
        <v>0</v>
      </c>
      <c r="CM121">
        <f t="shared" si="96"/>
        <v>0</v>
      </c>
      <c r="CN121">
        <f t="shared" si="96"/>
        <v>0</v>
      </c>
      <c r="CO121">
        <f t="shared" si="96"/>
        <v>0</v>
      </c>
      <c r="CP121">
        <f t="shared" si="96"/>
        <v>0</v>
      </c>
      <c r="CQ121">
        <f t="shared" si="97"/>
        <v>0</v>
      </c>
      <c r="CR121">
        <f t="shared" si="97"/>
        <v>0</v>
      </c>
      <c r="CS121">
        <f t="shared" si="97"/>
        <v>0</v>
      </c>
      <c r="CT121">
        <f t="shared" si="97"/>
        <v>0</v>
      </c>
      <c r="CU121">
        <f t="shared" si="97"/>
        <v>0</v>
      </c>
      <c r="CV121">
        <f t="shared" si="97"/>
        <v>0</v>
      </c>
      <c r="CW121">
        <f t="shared" si="97"/>
        <v>0</v>
      </c>
      <c r="CX121">
        <f t="shared" si="97"/>
        <v>0</v>
      </c>
      <c r="CY121">
        <f t="shared" si="97"/>
        <v>0</v>
      </c>
      <c r="CZ121">
        <f t="shared" si="97"/>
        <v>0</v>
      </c>
      <c r="DA121">
        <f t="shared" si="97"/>
        <v>0</v>
      </c>
      <c r="DB121">
        <f t="shared" si="97"/>
        <v>0</v>
      </c>
      <c r="DC121">
        <f t="shared" si="97"/>
        <v>0</v>
      </c>
      <c r="DD121">
        <f t="shared" si="97"/>
        <v>0</v>
      </c>
      <c r="DE121">
        <f t="shared" si="97"/>
        <v>0</v>
      </c>
      <c r="DF121">
        <f t="shared" si="97"/>
        <v>0</v>
      </c>
      <c r="DG121">
        <f t="shared" si="98"/>
        <v>0</v>
      </c>
      <c r="DH121">
        <f t="shared" si="98"/>
        <v>0</v>
      </c>
      <c r="DI121">
        <f t="shared" si="98"/>
        <v>0</v>
      </c>
      <c r="DJ121">
        <f t="shared" si="98"/>
        <v>0</v>
      </c>
      <c r="DK121">
        <f t="shared" si="98"/>
        <v>0</v>
      </c>
      <c r="DL121">
        <f t="shared" si="98"/>
        <v>0</v>
      </c>
      <c r="DM121">
        <f t="shared" si="98"/>
        <v>0</v>
      </c>
      <c r="DN121">
        <f t="shared" si="98"/>
        <v>0</v>
      </c>
      <c r="DO121">
        <f t="shared" si="98"/>
        <v>0</v>
      </c>
      <c r="DP121">
        <f t="shared" si="98"/>
        <v>0</v>
      </c>
      <c r="DQ121">
        <f t="shared" si="98"/>
        <v>0</v>
      </c>
      <c r="DR121">
        <f t="shared" si="98"/>
        <v>0</v>
      </c>
      <c r="DS121">
        <f t="shared" si="98"/>
        <v>0</v>
      </c>
      <c r="DT121">
        <f t="shared" si="98"/>
        <v>0</v>
      </c>
      <c r="DU121">
        <f t="shared" si="98"/>
        <v>0</v>
      </c>
      <c r="DV121">
        <f t="shared" si="98"/>
        <v>0</v>
      </c>
      <c r="DW121">
        <f t="shared" si="99"/>
        <v>0</v>
      </c>
      <c r="DX121">
        <f t="shared" si="99"/>
        <v>0</v>
      </c>
      <c r="DY121">
        <f t="shared" si="99"/>
        <v>0</v>
      </c>
      <c r="DZ121">
        <f t="shared" si="99"/>
        <v>0</v>
      </c>
      <c r="EA121">
        <f t="shared" si="99"/>
        <v>0</v>
      </c>
      <c r="EB121">
        <f t="shared" si="99"/>
        <v>0</v>
      </c>
      <c r="EC121">
        <f t="shared" si="99"/>
        <v>0</v>
      </c>
      <c r="ED121">
        <f t="shared" si="99"/>
        <v>0</v>
      </c>
      <c r="EE121">
        <f t="shared" si="99"/>
        <v>0</v>
      </c>
      <c r="EF121">
        <f t="shared" si="99"/>
        <v>0</v>
      </c>
      <c r="EG121">
        <f t="shared" si="99"/>
        <v>0</v>
      </c>
      <c r="EH121">
        <f t="shared" si="99"/>
        <v>0</v>
      </c>
      <c r="EI121">
        <f t="shared" si="99"/>
        <v>0</v>
      </c>
      <c r="EJ121">
        <f t="shared" si="99"/>
        <v>0</v>
      </c>
      <c r="EK121">
        <f t="shared" si="99"/>
        <v>0</v>
      </c>
      <c r="EL121">
        <f t="shared" si="99"/>
        <v>0</v>
      </c>
      <c r="EM121">
        <f t="shared" si="100"/>
        <v>0</v>
      </c>
      <c r="EN121">
        <f t="shared" si="100"/>
        <v>0</v>
      </c>
      <c r="EO121">
        <f t="shared" si="100"/>
        <v>0</v>
      </c>
      <c r="EP121">
        <f t="shared" si="100"/>
        <v>0</v>
      </c>
      <c r="EQ121">
        <f t="shared" si="100"/>
        <v>0</v>
      </c>
      <c r="ER121">
        <f t="shared" si="100"/>
        <v>0</v>
      </c>
      <c r="ES121">
        <f t="shared" si="100"/>
        <v>0</v>
      </c>
      <c r="ET121">
        <f t="shared" si="100"/>
        <v>0</v>
      </c>
      <c r="EU121">
        <f t="shared" si="100"/>
        <v>0</v>
      </c>
      <c r="EV121">
        <f t="shared" si="100"/>
        <v>0</v>
      </c>
      <c r="EW121">
        <f t="shared" si="100"/>
        <v>0</v>
      </c>
      <c r="EX121">
        <f t="shared" si="100"/>
        <v>0</v>
      </c>
      <c r="EY121">
        <f t="shared" si="100"/>
        <v>0</v>
      </c>
      <c r="EZ121">
        <f t="shared" si="100"/>
        <v>0</v>
      </c>
      <c r="FA121">
        <f t="shared" si="100"/>
        <v>0</v>
      </c>
      <c r="FB121">
        <f t="shared" si="100"/>
        <v>0</v>
      </c>
      <c r="FC121">
        <f t="shared" si="101"/>
        <v>0</v>
      </c>
      <c r="FD121">
        <f t="shared" si="101"/>
        <v>0</v>
      </c>
      <c r="FE121">
        <f t="shared" si="101"/>
        <v>0</v>
      </c>
      <c r="FF121">
        <f t="shared" si="101"/>
        <v>0</v>
      </c>
      <c r="FG121">
        <f t="shared" si="101"/>
        <v>0</v>
      </c>
      <c r="FH121">
        <f t="shared" si="101"/>
        <v>0</v>
      </c>
      <c r="FI121">
        <f t="shared" si="101"/>
        <v>0</v>
      </c>
      <c r="FJ121">
        <f t="shared" si="101"/>
        <v>0</v>
      </c>
      <c r="FK121">
        <f t="shared" si="101"/>
        <v>0</v>
      </c>
      <c r="FL121">
        <f t="shared" si="101"/>
        <v>0</v>
      </c>
      <c r="FM121">
        <f t="shared" si="101"/>
        <v>0</v>
      </c>
      <c r="FN121">
        <f t="shared" si="101"/>
        <v>0</v>
      </c>
      <c r="FO121">
        <f t="shared" si="101"/>
        <v>0</v>
      </c>
      <c r="FP121">
        <f t="shared" si="101"/>
        <v>0</v>
      </c>
      <c r="FQ121">
        <f t="shared" si="101"/>
        <v>0</v>
      </c>
      <c r="FR121">
        <f t="shared" si="101"/>
        <v>0</v>
      </c>
      <c r="FS121">
        <f t="shared" si="102"/>
        <v>0</v>
      </c>
      <c r="FT121">
        <f t="shared" si="102"/>
        <v>0</v>
      </c>
      <c r="FU121">
        <f t="shared" si="102"/>
        <v>0</v>
      </c>
      <c r="FV121">
        <f t="shared" si="102"/>
        <v>0</v>
      </c>
      <c r="FW121">
        <f t="shared" si="102"/>
        <v>0</v>
      </c>
      <c r="FX121">
        <f t="shared" si="102"/>
        <v>0</v>
      </c>
      <c r="FY121">
        <f t="shared" si="102"/>
        <v>0</v>
      </c>
      <c r="FZ121">
        <f t="shared" si="102"/>
        <v>0</v>
      </c>
      <c r="GA121">
        <f t="shared" si="102"/>
        <v>0</v>
      </c>
      <c r="GB121">
        <f t="shared" si="102"/>
        <v>0</v>
      </c>
      <c r="GC121">
        <f t="shared" si="102"/>
        <v>0</v>
      </c>
      <c r="GD121">
        <f t="shared" si="102"/>
        <v>0</v>
      </c>
      <c r="GE121">
        <f t="shared" si="102"/>
        <v>0</v>
      </c>
      <c r="GF121">
        <f t="shared" si="102"/>
        <v>0</v>
      </c>
      <c r="GG121">
        <f t="shared" si="102"/>
        <v>0</v>
      </c>
      <c r="GH121">
        <f t="shared" si="102"/>
        <v>0</v>
      </c>
      <c r="GI121">
        <f t="shared" si="103"/>
        <v>0</v>
      </c>
      <c r="GJ121">
        <f t="shared" si="103"/>
        <v>0</v>
      </c>
      <c r="GK121">
        <f t="shared" si="103"/>
        <v>0</v>
      </c>
      <c r="GL121">
        <f t="shared" si="103"/>
        <v>0</v>
      </c>
      <c r="GM121">
        <f t="shared" si="103"/>
        <v>0</v>
      </c>
      <c r="GN121">
        <f t="shared" si="103"/>
        <v>0</v>
      </c>
      <c r="GO121">
        <f t="shared" si="103"/>
        <v>0</v>
      </c>
      <c r="GP121">
        <f t="shared" si="103"/>
        <v>0</v>
      </c>
      <c r="GQ121">
        <f t="shared" si="103"/>
        <v>0</v>
      </c>
      <c r="GR121">
        <f t="shared" si="103"/>
        <v>0</v>
      </c>
      <c r="GS121">
        <f t="shared" si="103"/>
        <v>0</v>
      </c>
    </row>
    <row r="122" spans="1:201" x14ac:dyDescent="0.25">
      <c r="A122" s="2">
        <v>1518</v>
      </c>
      <c r="B122">
        <f t="shared" si="110"/>
        <v>0</v>
      </c>
      <c r="C122">
        <f t="shared" si="110"/>
        <v>0</v>
      </c>
      <c r="D122">
        <f t="shared" si="110"/>
        <v>0</v>
      </c>
      <c r="E122">
        <f t="shared" si="110"/>
        <v>0</v>
      </c>
      <c r="F122">
        <f t="shared" si="110"/>
        <v>0</v>
      </c>
      <c r="G122">
        <f t="shared" si="110"/>
        <v>0</v>
      </c>
      <c r="H122">
        <f t="shared" si="110"/>
        <v>0</v>
      </c>
      <c r="I122">
        <f t="shared" si="110"/>
        <v>0</v>
      </c>
      <c r="J122">
        <f t="shared" si="110"/>
        <v>0</v>
      </c>
      <c r="K122">
        <f t="shared" si="110"/>
        <v>0</v>
      </c>
      <c r="L122">
        <f t="shared" si="110"/>
        <v>0</v>
      </c>
      <c r="M122">
        <f t="shared" si="110"/>
        <v>0</v>
      </c>
      <c r="N122">
        <f t="shared" si="110"/>
        <v>0</v>
      </c>
      <c r="O122">
        <f t="shared" si="110"/>
        <v>0</v>
      </c>
      <c r="P122">
        <f t="shared" si="110"/>
        <v>0</v>
      </c>
      <c r="Q122">
        <f t="shared" si="110"/>
        <v>0</v>
      </c>
      <c r="R122">
        <f t="shared" si="107"/>
        <v>0</v>
      </c>
      <c r="S122">
        <f t="shared" si="107"/>
        <v>0</v>
      </c>
      <c r="T122">
        <f t="shared" si="107"/>
        <v>0</v>
      </c>
      <c r="U122">
        <f t="shared" si="107"/>
        <v>0</v>
      </c>
      <c r="V122">
        <f t="shared" si="107"/>
        <v>0</v>
      </c>
      <c r="W122">
        <f t="shared" si="107"/>
        <v>0</v>
      </c>
      <c r="X122">
        <f t="shared" si="107"/>
        <v>0</v>
      </c>
      <c r="Y122">
        <f t="shared" si="107"/>
        <v>0</v>
      </c>
      <c r="Z122">
        <f t="shared" si="107"/>
        <v>0</v>
      </c>
      <c r="AA122">
        <f t="shared" si="107"/>
        <v>0</v>
      </c>
      <c r="AB122">
        <f t="shared" si="107"/>
        <v>0</v>
      </c>
      <c r="AC122">
        <f t="shared" si="107"/>
        <v>0</v>
      </c>
      <c r="AD122">
        <f t="shared" si="107"/>
        <v>0</v>
      </c>
      <c r="AE122">
        <f t="shared" si="107"/>
        <v>0</v>
      </c>
      <c r="AF122">
        <f t="shared" si="105"/>
        <v>0</v>
      </c>
      <c r="AG122">
        <f t="shared" si="105"/>
        <v>0</v>
      </c>
      <c r="AH122">
        <f t="shared" si="105"/>
        <v>0</v>
      </c>
      <c r="AI122">
        <f t="shared" si="105"/>
        <v>0</v>
      </c>
      <c r="AJ122">
        <f t="shared" si="105"/>
        <v>0</v>
      </c>
      <c r="AK122">
        <f t="shared" si="105"/>
        <v>0</v>
      </c>
      <c r="AL122">
        <f t="shared" si="105"/>
        <v>0</v>
      </c>
      <c r="AM122">
        <f t="shared" si="105"/>
        <v>0</v>
      </c>
      <c r="AN122">
        <f t="shared" si="105"/>
        <v>0</v>
      </c>
      <c r="AO122">
        <f t="shared" si="105"/>
        <v>0</v>
      </c>
      <c r="AP122">
        <f t="shared" si="105"/>
        <v>0</v>
      </c>
      <c r="AQ122">
        <f t="shared" si="105"/>
        <v>0</v>
      </c>
      <c r="AR122">
        <f t="shared" si="105"/>
        <v>0</v>
      </c>
      <c r="AS122">
        <f t="shared" si="105"/>
        <v>0</v>
      </c>
      <c r="AT122">
        <f t="shared" si="105"/>
        <v>0</v>
      </c>
      <c r="AU122">
        <f t="shared" si="105"/>
        <v>0</v>
      </c>
      <c r="AV122">
        <f t="shared" si="108"/>
        <v>0</v>
      </c>
      <c r="AW122">
        <f t="shared" si="106"/>
        <v>0</v>
      </c>
      <c r="AX122">
        <f t="shared" si="106"/>
        <v>0</v>
      </c>
      <c r="AY122">
        <f t="shared" si="106"/>
        <v>0</v>
      </c>
      <c r="AZ122">
        <f t="shared" si="106"/>
        <v>0</v>
      </c>
      <c r="BA122">
        <f t="shared" si="106"/>
        <v>0</v>
      </c>
      <c r="BB122">
        <f t="shared" si="106"/>
        <v>0</v>
      </c>
      <c r="BC122">
        <f t="shared" si="106"/>
        <v>0</v>
      </c>
      <c r="BD122">
        <f t="shared" si="106"/>
        <v>0</v>
      </c>
      <c r="BE122">
        <f t="shared" si="106"/>
        <v>0</v>
      </c>
      <c r="BF122">
        <f t="shared" si="106"/>
        <v>0</v>
      </c>
      <c r="BG122">
        <f t="shared" si="106"/>
        <v>0</v>
      </c>
      <c r="BH122">
        <f t="shared" si="106"/>
        <v>0</v>
      </c>
      <c r="BI122">
        <f t="shared" si="106"/>
        <v>0</v>
      </c>
      <c r="BJ122">
        <f t="shared" si="106"/>
        <v>0</v>
      </c>
      <c r="BK122">
        <f t="shared" si="106"/>
        <v>0</v>
      </c>
      <c r="BL122">
        <f t="shared" si="106"/>
        <v>0</v>
      </c>
      <c r="BM122">
        <f t="shared" si="109"/>
        <v>0</v>
      </c>
      <c r="BN122">
        <f t="shared" si="104"/>
        <v>0</v>
      </c>
      <c r="BO122">
        <f t="shared" si="104"/>
        <v>0</v>
      </c>
      <c r="BP122">
        <f t="shared" si="104"/>
        <v>0</v>
      </c>
      <c r="BQ122">
        <f t="shared" si="104"/>
        <v>0</v>
      </c>
      <c r="BR122">
        <f t="shared" si="104"/>
        <v>0</v>
      </c>
      <c r="BS122">
        <f t="shared" si="104"/>
        <v>0</v>
      </c>
      <c r="BT122">
        <f t="shared" si="104"/>
        <v>0</v>
      </c>
      <c r="BU122">
        <f t="shared" si="104"/>
        <v>0</v>
      </c>
      <c r="BV122">
        <f t="shared" si="104"/>
        <v>0</v>
      </c>
      <c r="BW122">
        <f t="shared" si="104"/>
        <v>0</v>
      </c>
      <c r="BX122">
        <f t="shared" si="104"/>
        <v>0</v>
      </c>
      <c r="BY122">
        <f t="shared" si="104"/>
        <v>0</v>
      </c>
      <c r="BZ122">
        <f t="shared" si="104"/>
        <v>0</v>
      </c>
      <c r="CA122">
        <f t="shared" si="96"/>
        <v>0</v>
      </c>
      <c r="CB122">
        <f t="shared" si="96"/>
        <v>0</v>
      </c>
      <c r="CC122">
        <f t="shared" si="96"/>
        <v>0</v>
      </c>
      <c r="CD122">
        <f t="shared" si="96"/>
        <v>0</v>
      </c>
      <c r="CE122">
        <f t="shared" si="96"/>
        <v>0</v>
      </c>
      <c r="CF122">
        <f t="shared" si="96"/>
        <v>0</v>
      </c>
      <c r="CG122">
        <f t="shared" si="96"/>
        <v>0</v>
      </c>
      <c r="CH122">
        <f t="shared" si="96"/>
        <v>0</v>
      </c>
      <c r="CI122">
        <f t="shared" si="96"/>
        <v>0</v>
      </c>
      <c r="CJ122">
        <f t="shared" si="96"/>
        <v>0</v>
      </c>
      <c r="CK122">
        <f t="shared" si="96"/>
        <v>0</v>
      </c>
      <c r="CL122">
        <f t="shared" si="96"/>
        <v>0</v>
      </c>
      <c r="CM122">
        <f t="shared" si="96"/>
        <v>0</v>
      </c>
      <c r="CN122">
        <f t="shared" si="96"/>
        <v>0</v>
      </c>
      <c r="CO122">
        <f t="shared" si="96"/>
        <v>0</v>
      </c>
      <c r="CP122">
        <f t="shared" si="96"/>
        <v>0</v>
      </c>
      <c r="CQ122">
        <f t="shared" si="97"/>
        <v>0</v>
      </c>
      <c r="CR122">
        <f t="shared" si="97"/>
        <v>0</v>
      </c>
      <c r="CS122">
        <f t="shared" si="97"/>
        <v>0</v>
      </c>
      <c r="CT122">
        <f t="shared" si="97"/>
        <v>0</v>
      </c>
      <c r="CU122">
        <f t="shared" si="97"/>
        <v>0</v>
      </c>
      <c r="CV122">
        <f t="shared" si="97"/>
        <v>0</v>
      </c>
      <c r="CW122">
        <f t="shared" si="97"/>
        <v>0</v>
      </c>
      <c r="CX122">
        <f t="shared" si="97"/>
        <v>0</v>
      </c>
      <c r="CY122">
        <f t="shared" si="97"/>
        <v>0</v>
      </c>
      <c r="CZ122">
        <f t="shared" si="97"/>
        <v>0</v>
      </c>
      <c r="DA122">
        <f t="shared" si="97"/>
        <v>0</v>
      </c>
      <c r="DB122">
        <f t="shared" si="97"/>
        <v>0</v>
      </c>
      <c r="DC122">
        <f t="shared" si="97"/>
        <v>0</v>
      </c>
      <c r="DD122">
        <f t="shared" si="97"/>
        <v>0</v>
      </c>
      <c r="DE122">
        <f t="shared" si="97"/>
        <v>0</v>
      </c>
      <c r="DF122">
        <f t="shared" si="97"/>
        <v>0</v>
      </c>
      <c r="DG122">
        <f t="shared" si="98"/>
        <v>0</v>
      </c>
      <c r="DH122">
        <f t="shared" si="98"/>
        <v>0</v>
      </c>
      <c r="DI122">
        <f t="shared" si="98"/>
        <v>0</v>
      </c>
      <c r="DJ122">
        <f t="shared" si="98"/>
        <v>0</v>
      </c>
      <c r="DK122">
        <f t="shared" si="98"/>
        <v>0</v>
      </c>
      <c r="DL122">
        <f t="shared" si="98"/>
        <v>0</v>
      </c>
      <c r="DM122">
        <f t="shared" si="98"/>
        <v>0</v>
      </c>
      <c r="DN122">
        <f t="shared" si="98"/>
        <v>0</v>
      </c>
      <c r="DO122">
        <f t="shared" si="98"/>
        <v>0</v>
      </c>
      <c r="DP122">
        <f t="shared" si="98"/>
        <v>0</v>
      </c>
      <c r="DQ122">
        <f t="shared" si="98"/>
        <v>0</v>
      </c>
      <c r="DR122">
        <f t="shared" si="98"/>
        <v>0</v>
      </c>
      <c r="DS122">
        <f t="shared" si="98"/>
        <v>0</v>
      </c>
      <c r="DT122">
        <f t="shared" si="98"/>
        <v>0</v>
      </c>
      <c r="DU122">
        <f t="shared" si="98"/>
        <v>0</v>
      </c>
      <c r="DV122">
        <f t="shared" si="98"/>
        <v>0</v>
      </c>
      <c r="DW122">
        <f t="shared" si="99"/>
        <v>0</v>
      </c>
      <c r="DX122">
        <f t="shared" si="99"/>
        <v>0</v>
      </c>
      <c r="DY122">
        <f t="shared" si="99"/>
        <v>0</v>
      </c>
      <c r="DZ122">
        <f t="shared" si="99"/>
        <v>0</v>
      </c>
      <c r="EA122">
        <f t="shared" si="99"/>
        <v>0</v>
      </c>
      <c r="EB122">
        <f t="shared" si="99"/>
        <v>0</v>
      </c>
      <c r="EC122">
        <f t="shared" si="99"/>
        <v>0</v>
      </c>
      <c r="ED122">
        <f t="shared" si="99"/>
        <v>0</v>
      </c>
      <c r="EE122">
        <f t="shared" si="99"/>
        <v>0</v>
      </c>
      <c r="EF122">
        <f t="shared" si="99"/>
        <v>0</v>
      </c>
      <c r="EG122">
        <f t="shared" si="99"/>
        <v>0</v>
      </c>
      <c r="EH122">
        <f t="shared" si="99"/>
        <v>0</v>
      </c>
      <c r="EI122">
        <f t="shared" si="99"/>
        <v>0</v>
      </c>
      <c r="EJ122">
        <f t="shared" si="99"/>
        <v>0</v>
      </c>
      <c r="EK122">
        <f t="shared" si="99"/>
        <v>0</v>
      </c>
      <c r="EL122">
        <f t="shared" si="99"/>
        <v>0</v>
      </c>
      <c r="EM122">
        <f t="shared" si="100"/>
        <v>0</v>
      </c>
      <c r="EN122">
        <f t="shared" si="100"/>
        <v>0</v>
      </c>
      <c r="EO122">
        <f t="shared" si="100"/>
        <v>0</v>
      </c>
      <c r="EP122">
        <f t="shared" si="100"/>
        <v>0</v>
      </c>
      <c r="EQ122">
        <f t="shared" si="100"/>
        <v>0</v>
      </c>
      <c r="ER122">
        <f t="shared" si="100"/>
        <v>0</v>
      </c>
      <c r="ES122">
        <f t="shared" si="100"/>
        <v>0</v>
      </c>
      <c r="ET122">
        <f t="shared" si="100"/>
        <v>0</v>
      </c>
      <c r="EU122">
        <f t="shared" si="100"/>
        <v>0</v>
      </c>
      <c r="EV122">
        <f t="shared" si="100"/>
        <v>0</v>
      </c>
      <c r="EW122">
        <f t="shared" si="100"/>
        <v>0</v>
      </c>
      <c r="EX122">
        <f t="shared" si="100"/>
        <v>0</v>
      </c>
      <c r="EY122">
        <f t="shared" si="100"/>
        <v>0</v>
      </c>
      <c r="EZ122">
        <f t="shared" si="100"/>
        <v>0</v>
      </c>
      <c r="FA122">
        <f t="shared" si="100"/>
        <v>0</v>
      </c>
      <c r="FB122">
        <f t="shared" si="100"/>
        <v>0</v>
      </c>
      <c r="FC122">
        <f t="shared" si="101"/>
        <v>0</v>
      </c>
      <c r="FD122">
        <f t="shared" si="101"/>
        <v>0</v>
      </c>
      <c r="FE122">
        <f t="shared" si="101"/>
        <v>0</v>
      </c>
      <c r="FF122">
        <f t="shared" si="101"/>
        <v>0</v>
      </c>
      <c r="FG122">
        <f t="shared" si="101"/>
        <v>0</v>
      </c>
      <c r="FH122">
        <f t="shared" si="101"/>
        <v>0</v>
      </c>
      <c r="FI122">
        <f t="shared" si="101"/>
        <v>0</v>
      </c>
      <c r="FJ122">
        <f t="shared" si="101"/>
        <v>0</v>
      </c>
      <c r="FK122">
        <f t="shared" si="101"/>
        <v>0</v>
      </c>
      <c r="FL122">
        <f t="shared" si="101"/>
        <v>0</v>
      </c>
      <c r="FM122">
        <f t="shared" si="101"/>
        <v>0</v>
      </c>
      <c r="FN122">
        <f t="shared" si="101"/>
        <v>0</v>
      </c>
      <c r="FO122">
        <f t="shared" si="101"/>
        <v>0</v>
      </c>
      <c r="FP122">
        <f t="shared" si="101"/>
        <v>0</v>
      </c>
      <c r="FQ122">
        <f t="shared" si="101"/>
        <v>0</v>
      </c>
      <c r="FR122">
        <f t="shared" si="101"/>
        <v>0</v>
      </c>
      <c r="FS122">
        <f t="shared" si="102"/>
        <v>0</v>
      </c>
      <c r="FT122">
        <f t="shared" si="102"/>
        <v>0</v>
      </c>
      <c r="FU122">
        <f t="shared" si="102"/>
        <v>0</v>
      </c>
      <c r="FV122">
        <f t="shared" si="102"/>
        <v>0</v>
      </c>
      <c r="FW122">
        <f t="shared" si="102"/>
        <v>0</v>
      </c>
      <c r="FX122">
        <f t="shared" si="102"/>
        <v>0</v>
      </c>
      <c r="FY122">
        <f t="shared" si="102"/>
        <v>0</v>
      </c>
      <c r="FZ122">
        <f t="shared" si="102"/>
        <v>0</v>
      </c>
      <c r="GA122">
        <f t="shared" si="102"/>
        <v>0</v>
      </c>
      <c r="GB122">
        <f t="shared" si="102"/>
        <v>0</v>
      </c>
      <c r="GC122">
        <f t="shared" si="102"/>
        <v>0</v>
      </c>
      <c r="GD122">
        <f t="shared" si="102"/>
        <v>0</v>
      </c>
      <c r="GE122">
        <f t="shared" si="102"/>
        <v>0</v>
      </c>
      <c r="GF122">
        <f t="shared" si="102"/>
        <v>0</v>
      </c>
      <c r="GG122">
        <f t="shared" si="102"/>
        <v>0</v>
      </c>
      <c r="GH122">
        <f t="shared" si="102"/>
        <v>0</v>
      </c>
      <c r="GI122">
        <f t="shared" si="103"/>
        <v>0</v>
      </c>
      <c r="GJ122">
        <f t="shared" si="103"/>
        <v>0</v>
      </c>
      <c r="GK122">
        <f t="shared" si="103"/>
        <v>0</v>
      </c>
      <c r="GL122">
        <f t="shared" si="103"/>
        <v>0</v>
      </c>
      <c r="GM122">
        <f t="shared" si="103"/>
        <v>0</v>
      </c>
      <c r="GN122">
        <f t="shared" si="103"/>
        <v>0</v>
      </c>
      <c r="GO122">
        <f t="shared" si="103"/>
        <v>0</v>
      </c>
      <c r="GP122">
        <f t="shared" si="103"/>
        <v>0</v>
      </c>
      <c r="GQ122">
        <f t="shared" si="103"/>
        <v>0</v>
      </c>
      <c r="GR122">
        <f t="shared" si="103"/>
        <v>0</v>
      </c>
      <c r="GS122">
        <f t="shared" si="103"/>
        <v>0</v>
      </c>
    </row>
    <row r="123" spans="1:201" x14ac:dyDescent="0.25">
      <c r="A123" s="2">
        <v>1989</v>
      </c>
      <c r="B123">
        <f t="shared" si="110"/>
        <v>0</v>
      </c>
      <c r="C123">
        <f t="shared" si="110"/>
        <v>0</v>
      </c>
      <c r="D123">
        <f t="shared" si="110"/>
        <v>0</v>
      </c>
      <c r="E123">
        <f t="shared" si="110"/>
        <v>0</v>
      </c>
      <c r="F123">
        <f t="shared" si="110"/>
        <v>0</v>
      </c>
      <c r="G123">
        <f t="shared" si="110"/>
        <v>0</v>
      </c>
      <c r="H123">
        <f t="shared" si="110"/>
        <v>0</v>
      </c>
      <c r="I123">
        <f t="shared" si="110"/>
        <v>0</v>
      </c>
      <c r="J123">
        <f t="shared" si="110"/>
        <v>0</v>
      </c>
      <c r="K123">
        <f t="shared" si="110"/>
        <v>0</v>
      </c>
      <c r="L123">
        <f t="shared" si="110"/>
        <v>0</v>
      </c>
      <c r="M123">
        <f t="shared" si="110"/>
        <v>0</v>
      </c>
      <c r="N123">
        <f t="shared" si="110"/>
        <v>0</v>
      </c>
      <c r="O123">
        <f t="shared" si="110"/>
        <v>0</v>
      </c>
      <c r="P123">
        <f t="shared" si="110"/>
        <v>0</v>
      </c>
      <c r="Q123">
        <f t="shared" si="110"/>
        <v>0</v>
      </c>
      <c r="R123">
        <f t="shared" si="107"/>
        <v>0</v>
      </c>
      <c r="S123">
        <f t="shared" si="107"/>
        <v>0</v>
      </c>
      <c r="T123">
        <f t="shared" si="107"/>
        <v>0</v>
      </c>
      <c r="U123">
        <f t="shared" si="107"/>
        <v>0</v>
      </c>
      <c r="V123">
        <f t="shared" si="107"/>
        <v>0</v>
      </c>
      <c r="W123">
        <f t="shared" si="107"/>
        <v>0</v>
      </c>
      <c r="X123">
        <f t="shared" si="107"/>
        <v>0</v>
      </c>
      <c r="Y123">
        <f t="shared" si="107"/>
        <v>0</v>
      </c>
      <c r="Z123">
        <f t="shared" si="107"/>
        <v>0</v>
      </c>
      <c r="AA123">
        <f t="shared" si="107"/>
        <v>0</v>
      </c>
      <c r="AB123">
        <f t="shared" si="107"/>
        <v>0</v>
      </c>
      <c r="AC123">
        <f t="shared" si="107"/>
        <v>0</v>
      </c>
      <c r="AD123">
        <f t="shared" si="107"/>
        <v>0</v>
      </c>
      <c r="AE123">
        <f t="shared" si="107"/>
        <v>0</v>
      </c>
      <c r="AF123">
        <f t="shared" si="105"/>
        <v>0</v>
      </c>
      <c r="AG123">
        <f t="shared" si="105"/>
        <v>0</v>
      </c>
      <c r="AH123">
        <f t="shared" si="105"/>
        <v>0</v>
      </c>
      <c r="AI123">
        <f t="shared" si="105"/>
        <v>0</v>
      </c>
      <c r="AJ123">
        <f t="shared" si="105"/>
        <v>0</v>
      </c>
      <c r="AK123">
        <f t="shared" si="105"/>
        <v>0</v>
      </c>
      <c r="AL123">
        <f t="shared" si="105"/>
        <v>0</v>
      </c>
      <c r="AM123">
        <f t="shared" si="105"/>
        <v>0</v>
      </c>
      <c r="AN123">
        <f t="shared" si="105"/>
        <v>0</v>
      </c>
      <c r="AO123">
        <f t="shared" si="105"/>
        <v>0</v>
      </c>
      <c r="AP123">
        <f t="shared" si="105"/>
        <v>0</v>
      </c>
      <c r="AQ123">
        <f t="shared" si="105"/>
        <v>0</v>
      </c>
      <c r="AR123">
        <f t="shared" si="105"/>
        <v>0</v>
      </c>
      <c r="AS123">
        <f t="shared" si="105"/>
        <v>0</v>
      </c>
      <c r="AT123">
        <f t="shared" si="105"/>
        <v>0</v>
      </c>
      <c r="AU123">
        <f t="shared" si="105"/>
        <v>0</v>
      </c>
      <c r="AV123">
        <f t="shared" si="108"/>
        <v>0</v>
      </c>
      <c r="AW123">
        <f t="shared" si="106"/>
        <v>0</v>
      </c>
      <c r="AX123">
        <f t="shared" si="106"/>
        <v>0</v>
      </c>
      <c r="AY123">
        <f t="shared" si="106"/>
        <v>0</v>
      </c>
      <c r="AZ123">
        <f t="shared" si="106"/>
        <v>0</v>
      </c>
      <c r="BA123">
        <f t="shared" si="106"/>
        <v>0</v>
      </c>
      <c r="BB123">
        <f t="shared" si="106"/>
        <v>0</v>
      </c>
      <c r="BC123">
        <f t="shared" si="106"/>
        <v>0</v>
      </c>
      <c r="BD123">
        <f t="shared" si="106"/>
        <v>0</v>
      </c>
      <c r="BE123">
        <f t="shared" si="106"/>
        <v>0</v>
      </c>
      <c r="BF123">
        <f t="shared" si="106"/>
        <v>0</v>
      </c>
      <c r="BG123">
        <f t="shared" si="106"/>
        <v>0</v>
      </c>
      <c r="BH123">
        <f t="shared" si="106"/>
        <v>0</v>
      </c>
      <c r="BI123">
        <f t="shared" si="106"/>
        <v>0</v>
      </c>
      <c r="BJ123">
        <f t="shared" si="106"/>
        <v>0</v>
      </c>
      <c r="BK123">
        <f t="shared" si="106"/>
        <v>0</v>
      </c>
      <c r="BL123">
        <f t="shared" si="106"/>
        <v>0</v>
      </c>
      <c r="BM123">
        <f t="shared" si="109"/>
        <v>0</v>
      </c>
      <c r="BN123">
        <f t="shared" si="104"/>
        <v>0</v>
      </c>
      <c r="BO123">
        <f t="shared" si="104"/>
        <v>0</v>
      </c>
      <c r="BP123">
        <f t="shared" si="104"/>
        <v>0</v>
      </c>
      <c r="BQ123">
        <f t="shared" si="104"/>
        <v>0</v>
      </c>
      <c r="BR123">
        <f t="shared" si="104"/>
        <v>0</v>
      </c>
      <c r="BS123">
        <f t="shared" si="104"/>
        <v>0</v>
      </c>
      <c r="BT123">
        <f t="shared" si="104"/>
        <v>0</v>
      </c>
      <c r="BU123">
        <f t="shared" si="104"/>
        <v>0</v>
      </c>
      <c r="BV123">
        <f t="shared" si="104"/>
        <v>0</v>
      </c>
      <c r="BW123">
        <f t="shared" si="104"/>
        <v>0</v>
      </c>
      <c r="BX123">
        <f t="shared" si="104"/>
        <v>0</v>
      </c>
      <c r="BY123">
        <f t="shared" si="104"/>
        <v>0</v>
      </c>
      <c r="BZ123">
        <f t="shared" si="104"/>
        <v>0</v>
      </c>
      <c r="CA123">
        <f t="shared" si="96"/>
        <v>0</v>
      </c>
      <c r="CB123">
        <f t="shared" si="96"/>
        <v>0</v>
      </c>
      <c r="CC123">
        <f t="shared" si="96"/>
        <v>0</v>
      </c>
      <c r="CD123">
        <f t="shared" si="96"/>
        <v>0</v>
      </c>
      <c r="CE123">
        <f t="shared" si="96"/>
        <v>0</v>
      </c>
      <c r="CF123">
        <f t="shared" si="96"/>
        <v>0</v>
      </c>
      <c r="CG123">
        <f t="shared" si="96"/>
        <v>0</v>
      </c>
      <c r="CH123">
        <f t="shared" si="96"/>
        <v>0</v>
      </c>
      <c r="CI123">
        <f t="shared" si="96"/>
        <v>0</v>
      </c>
      <c r="CJ123">
        <f t="shared" si="96"/>
        <v>0</v>
      </c>
      <c r="CK123">
        <f t="shared" si="96"/>
        <v>0</v>
      </c>
      <c r="CL123">
        <f t="shared" si="96"/>
        <v>0</v>
      </c>
      <c r="CM123">
        <f t="shared" si="96"/>
        <v>0</v>
      </c>
      <c r="CN123">
        <f t="shared" si="96"/>
        <v>0</v>
      </c>
      <c r="CO123">
        <f t="shared" si="96"/>
        <v>0</v>
      </c>
      <c r="CP123">
        <f t="shared" si="96"/>
        <v>0</v>
      </c>
      <c r="CQ123">
        <f t="shared" si="97"/>
        <v>0</v>
      </c>
      <c r="CR123">
        <f t="shared" si="97"/>
        <v>0</v>
      </c>
      <c r="CS123">
        <f t="shared" si="97"/>
        <v>0</v>
      </c>
      <c r="CT123">
        <f t="shared" si="97"/>
        <v>0</v>
      </c>
      <c r="CU123">
        <f t="shared" si="97"/>
        <v>0</v>
      </c>
      <c r="CV123">
        <f t="shared" si="97"/>
        <v>0</v>
      </c>
      <c r="CW123">
        <f t="shared" si="97"/>
        <v>0</v>
      </c>
      <c r="CX123">
        <f t="shared" si="97"/>
        <v>0</v>
      </c>
      <c r="CY123">
        <f t="shared" si="97"/>
        <v>0</v>
      </c>
      <c r="CZ123">
        <f t="shared" si="97"/>
        <v>0</v>
      </c>
      <c r="DA123">
        <f t="shared" si="97"/>
        <v>0</v>
      </c>
      <c r="DB123">
        <f t="shared" si="97"/>
        <v>0</v>
      </c>
      <c r="DC123">
        <f t="shared" si="97"/>
        <v>0</v>
      </c>
      <c r="DD123">
        <f t="shared" si="97"/>
        <v>0</v>
      </c>
      <c r="DE123">
        <f t="shared" si="97"/>
        <v>0</v>
      </c>
      <c r="DF123">
        <f t="shared" si="97"/>
        <v>0</v>
      </c>
      <c r="DG123">
        <f t="shared" si="98"/>
        <v>0</v>
      </c>
      <c r="DH123">
        <f t="shared" si="98"/>
        <v>0</v>
      </c>
      <c r="DI123">
        <f t="shared" si="98"/>
        <v>0</v>
      </c>
      <c r="DJ123">
        <f t="shared" si="98"/>
        <v>0</v>
      </c>
      <c r="DK123">
        <f t="shared" si="98"/>
        <v>0</v>
      </c>
      <c r="DL123">
        <f t="shared" si="98"/>
        <v>0</v>
      </c>
      <c r="DM123">
        <f t="shared" si="98"/>
        <v>0</v>
      </c>
      <c r="DN123">
        <f t="shared" si="98"/>
        <v>0</v>
      </c>
      <c r="DO123">
        <f t="shared" si="98"/>
        <v>0</v>
      </c>
      <c r="DP123">
        <f t="shared" si="98"/>
        <v>0</v>
      </c>
      <c r="DQ123">
        <f t="shared" si="98"/>
        <v>0</v>
      </c>
      <c r="DR123">
        <f t="shared" si="98"/>
        <v>0</v>
      </c>
      <c r="DS123">
        <f t="shared" si="98"/>
        <v>0</v>
      </c>
      <c r="DT123">
        <f t="shared" si="98"/>
        <v>0</v>
      </c>
      <c r="DU123">
        <f t="shared" si="98"/>
        <v>0</v>
      </c>
      <c r="DV123">
        <f t="shared" si="98"/>
        <v>0</v>
      </c>
      <c r="DW123">
        <f t="shared" si="99"/>
        <v>0</v>
      </c>
      <c r="DX123">
        <f t="shared" si="99"/>
        <v>0</v>
      </c>
      <c r="DY123">
        <f t="shared" si="99"/>
        <v>0</v>
      </c>
      <c r="DZ123">
        <f t="shared" si="99"/>
        <v>0</v>
      </c>
      <c r="EA123">
        <f t="shared" si="99"/>
        <v>0</v>
      </c>
      <c r="EB123">
        <f t="shared" si="99"/>
        <v>0</v>
      </c>
      <c r="EC123">
        <f t="shared" si="99"/>
        <v>0</v>
      </c>
      <c r="ED123">
        <f t="shared" si="99"/>
        <v>0</v>
      </c>
      <c r="EE123">
        <f t="shared" si="99"/>
        <v>0</v>
      </c>
      <c r="EF123">
        <f t="shared" si="99"/>
        <v>0</v>
      </c>
      <c r="EG123">
        <f t="shared" si="99"/>
        <v>0</v>
      </c>
      <c r="EH123">
        <f t="shared" si="99"/>
        <v>0</v>
      </c>
      <c r="EI123">
        <f t="shared" si="99"/>
        <v>0</v>
      </c>
      <c r="EJ123">
        <f t="shared" si="99"/>
        <v>0</v>
      </c>
      <c r="EK123">
        <f t="shared" si="99"/>
        <v>0</v>
      </c>
      <c r="EL123">
        <f t="shared" si="99"/>
        <v>0</v>
      </c>
      <c r="EM123">
        <f t="shared" si="100"/>
        <v>0</v>
      </c>
      <c r="EN123">
        <f t="shared" si="100"/>
        <v>0</v>
      </c>
      <c r="EO123">
        <f t="shared" si="100"/>
        <v>0</v>
      </c>
      <c r="EP123">
        <f t="shared" si="100"/>
        <v>0</v>
      </c>
      <c r="EQ123">
        <f t="shared" si="100"/>
        <v>0</v>
      </c>
      <c r="ER123">
        <f t="shared" si="100"/>
        <v>0</v>
      </c>
      <c r="ES123">
        <f t="shared" si="100"/>
        <v>0</v>
      </c>
      <c r="ET123">
        <f t="shared" si="100"/>
        <v>0</v>
      </c>
      <c r="EU123">
        <f t="shared" si="100"/>
        <v>0</v>
      </c>
      <c r="EV123">
        <f t="shared" si="100"/>
        <v>0</v>
      </c>
      <c r="EW123">
        <f t="shared" si="100"/>
        <v>0</v>
      </c>
      <c r="EX123">
        <f t="shared" si="100"/>
        <v>0</v>
      </c>
      <c r="EY123">
        <f t="shared" si="100"/>
        <v>0</v>
      </c>
      <c r="EZ123">
        <f t="shared" si="100"/>
        <v>0</v>
      </c>
      <c r="FA123">
        <f t="shared" si="100"/>
        <v>0</v>
      </c>
      <c r="FB123">
        <f t="shared" si="100"/>
        <v>0</v>
      </c>
      <c r="FC123">
        <f t="shared" si="101"/>
        <v>0</v>
      </c>
      <c r="FD123">
        <f t="shared" si="101"/>
        <v>0</v>
      </c>
      <c r="FE123">
        <f t="shared" si="101"/>
        <v>0</v>
      </c>
      <c r="FF123">
        <f t="shared" si="101"/>
        <v>0</v>
      </c>
      <c r="FG123">
        <f t="shared" si="101"/>
        <v>0</v>
      </c>
      <c r="FH123">
        <f t="shared" si="101"/>
        <v>0</v>
      </c>
      <c r="FI123">
        <f t="shared" si="101"/>
        <v>0</v>
      </c>
      <c r="FJ123">
        <f t="shared" si="101"/>
        <v>0</v>
      </c>
      <c r="FK123">
        <f t="shared" si="101"/>
        <v>0</v>
      </c>
      <c r="FL123">
        <f t="shared" si="101"/>
        <v>0</v>
      </c>
      <c r="FM123">
        <f t="shared" si="101"/>
        <v>0</v>
      </c>
      <c r="FN123">
        <f t="shared" si="101"/>
        <v>0</v>
      </c>
      <c r="FO123">
        <f t="shared" si="101"/>
        <v>0</v>
      </c>
      <c r="FP123">
        <f t="shared" si="101"/>
        <v>0</v>
      </c>
      <c r="FQ123">
        <f t="shared" si="101"/>
        <v>0</v>
      </c>
      <c r="FR123">
        <f t="shared" si="101"/>
        <v>0</v>
      </c>
      <c r="FS123">
        <f t="shared" si="102"/>
        <v>0</v>
      </c>
      <c r="FT123">
        <f t="shared" si="102"/>
        <v>0</v>
      </c>
      <c r="FU123">
        <f t="shared" si="102"/>
        <v>0</v>
      </c>
      <c r="FV123">
        <f t="shared" si="102"/>
        <v>0</v>
      </c>
      <c r="FW123">
        <f t="shared" si="102"/>
        <v>0</v>
      </c>
      <c r="FX123">
        <f t="shared" si="102"/>
        <v>0</v>
      </c>
      <c r="FY123">
        <f t="shared" si="102"/>
        <v>0</v>
      </c>
      <c r="FZ123">
        <f t="shared" si="102"/>
        <v>0</v>
      </c>
      <c r="GA123">
        <f t="shared" si="102"/>
        <v>0</v>
      </c>
      <c r="GB123">
        <f t="shared" si="102"/>
        <v>0</v>
      </c>
      <c r="GC123">
        <f t="shared" si="102"/>
        <v>0</v>
      </c>
      <c r="GD123">
        <f t="shared" si="102"/>
        <v>0</v>
      </c>
      <c r="GE123">
        <f t="shared" si="102"/>
        <v>0</v>
      </c>
      <c r="GF123">
        <f t="shared" si="102"/>
        <v>0</v>
      </c>
      <c r="GG123">
        <f t="shared" si="102"/>
        <v>0</v>
      </c>
      <c r="GH123">
        <f t="shared" si="102"/>
        <v>0</v>
      </c>
      <c r="GI123">
        <f t="shared" si="103"/>
        <v>0</v>
      </c>
      <c r="GJ123">
        <f t="shared" si="103"/>
        <v>0</v>
      </c>
      <c r="GK123">
        <f t="shared" si="103"/>
        <v>0</v>
      </c>
      <c r="GL123">
        <f t="shared" si="103"/>
        <v>0</v>
      </c>
      <c r="GM123">
        <f t="shared" si="103"/>
        <v>0</v>
      </c>
      <c r="GN123">
        <f t="shared" si="103"/>
        <v>0</v>
      </c>
      <c r="GO123">
        <f t="shared" si="103"/>
        <v>0</v>
      </c>
      <c r="GP123">
        <f t="shared" si="103"/>
        <v>0</v>
      </c>
      <c r="GQ123">
        <f t="shared" si="103"/>
        <v>0</v>
      </c>
      <c r="GR123">
        <f t="shared" si="103"/>
        <v>0</v>
      </c>
      <c r="GS123">
        <f t="shared" si="103"/>
        <v>0</v>
      </c>
    </row>
    <row r="124" spans="1:201" x14ac:dyDescent="0.25">
      <c r="A124" s="2">
        <v>1502</v>
      </c>
      <c r="B124">
        <f t="shared" si="110"/>
        <v>0</v>
      </c>
      <c r="C124">
        <f t="shared" si="110"/>
        <v>0</v>
      </c>
      <c r="D124">
        <f t="shared" si="110"/>
        <v>0</v>
      </c>
      <c r="E124">
        <f t="shared" si="110"/>
        <v>0</v>
      </c>
      <c r="F124">
        <f t="shared" si="110"/>
        <v>0</v>
      </c>
      <c r="G124">
        <f t="shared" si="110"/>
        <v>0</v>
      </c>
      <c r="H124">
        <f t="shared" si="110"/>
        <v>0</v>
      </c>
      <c r="I124">
        <f t="shared" si="110"/>
        <v>0</v>
      </c>
      <c r="J124">
        <f t="shared" si="110"/>
        <v>0</v>
      </c>
      <c r="K124">
        <f t="shared" si="110"/>
        <v>0</v>
      </c>
      <c r="L124">
        <f t="shared" si="110"/>
        <v>0</v>
      </c>
      <c r="M124">
        <f t="shared" si="110"/>
        <v>0</v>
      </c>
      <c r="N124">
        <f t="shared" si="110"/>
        <v>0</v>
      </c>
      <c r="O124">
        <f t="shared" si="110"/>
        <v>0</v>
      </c>
      <c r="P124">
        <f t="shared" si="110"/>
        <v>0</v>
      </c>
      <c r="Q124">
        <f t="shared" si="110"/>
        <v>0</v>
      </c>
      <c r="R124">
        <f t="shared" si="107"/>
        <v>0</v>
      </c>
      <c r="S124">
        <f t="shared" si="107"/>
        <v>0</v>
      </c>
      <c r="T124">
        <f t="shared" si="107"/>
        <v>0</v>
      </c>
      <c r="U124">
        <f t="shared" si="107"/>
        <v>0</v>
      </c>
      <c r="V124">
        <f t="shared" si="107"/>
        <v>0</v>
      </c>
      <c r="W124">
        <f t="shared" si="107"/>
        <v>0</v>
      </c>
      <c r="X124">
        <f t="shared" si="107"/>
        <v>0</v>
      </c>
      <c r="Y124">
        <f t="shared" si="107"/>
        <v>0</v>
      </c>
      <c r="Z124">
        <f t="shared" si="107"/>
        <v>0</v>
      </c>
      <c r="AA124">
        <f t="shared" si="107"/>
        <v>0</v>
      </c>
      <c r="AB124">
        <f t="shared" si="107"/>
        <v>0</v>
      </c>
      <c r="AC124">
        <f t="shared" si="107"/>
        <v>0</v>
      </c>
      <c r="AD124">
        <f t="shared" si="107"/>
        <v>0</v>
      </c>
      <c r="AE124">
        <f t="shared" si="107"/>
        <v>0</v>
      </c>
      <c r="AF124">
        <f t="shared" si="105"/>
        <v>0</v>
      </c>
      <c r="AG124">
        <f t="shared" si="105"/>
        <v>0</v>
      </c>
      <c r="AH124">
        <f t="shared" si="105"/>
        <v>0</v>
      </c>
      <c r="AI124">
        <f t="shared" si="105"/>
        <v>0</v>
      </c>
      <c r="AJ124">
        <f t="shared" si="105"/>
        <v>0</v>
      </c>
      <c r="AK124">
        <f t="shared" si="105"/>
        <v>0</v>
      </c>
      <c r="AL124">
        <f t="shared" si="105"/>
        <v>0</v>
      </c>
      <c r="AM124">
        <f t="shared" si="105"/>
        <v>0</v>
      </c>
      <c r="AN124">
        <f t="shared" si="105"/>
        <v>0</v>
      </c>
      <c r="AO124">
        <f t="shared" si="105"/>
        <v>0</v>
      </c>
      <c r="AP124">
        <f t="shared" si="105"/>
        <v>0</v>
      </c>
      <c r="AQ124">
        <f t="shared" si="105"/>
        <v>0</v>
      </c>
      <c r="AR124">
        <f t="shared" si="105"/>
        <v>0</v>
      </c>
      <c r="AS124">
        <f t="shared" si="105"/>
        <v>0</v>
      </c>
      <c r="AT124">
        <f t="shared" si="105"/>
        <v>0</v>
      </c>
      <c r="AU124">
        <f t="shared" si="105"/>
        <v>0</v>
      </c>
      <c r="AV124">
        <f t="shared" si="108"/>
        <v>0</v>
      </c>
      <c r="AW124">
        <f t="shared" si="106"/>
        <v>0</v>
      </c>
      <c r="AX124">
        <f t="shared" si="106"/>
        <v>0</v>
      </c>
      <c r="AY124">
        <f t="shared" si="106"/>
        <v>0</v>
      </c>
      <c r="AZ124">
        <f t="shared" si="106"/>
        <v>0</v>
      </c>
      <c r="BA124">
        <f t="shared" si="106"/>
        <v>0</v>
      </c>
      <c r="BB124">
        <f t="shared" si="106"/>
        <v>0</v>
      </c>
      <c r="BC124">
        <f t="shared" si="106"/>
        <v>0</v>
      </c>
      <c r="BD124">
        <f t="shared" si="106"/>
        <v>0</v>
      </c>
      <c r="BE124">
        <f t="shared" si="106"/>
        <v>0</v>
      </c>
      <c r="BF124">
        <f t="shared" si="106"/>
        <v>0</v>
      </c>
      <c r="BG124">
        <f t="shared" si="106"/>
        <v>0</v>
      </c>
      <c r="BH124">
        <f t="shared" si="106"/>
        <v>0</v>
      </c>
      <c r="BI124">
        <f t="shared" si="106"/>
        <v>0</v>
      </c>
      <c r="BJ124">
        <f t="shared" si="106"/>
        <v>0</v>
      </c>
      <c r="BK124">
        <f t="shared" si="106"/>
        <v>0</v>
      </c>
      <c r="BL124">
        <f t="shared" si="106"/>
        <v>0</v>
      </c>
      <c r="BM124">
        <f t="shared" si="109"/>
        <v>0</v>
      </c>
      <c r="BN124">
        <f t="shared" si="104"/>
        <v>0</v>
      </c>
      <c r="BO124">
        <f t="shared" si="104"/>
        <v>0</v>
      </c>
      <c r="BP124">
        <f t="shared" si="104"/>
        <v>0</v>
      </c>
      <c r="BQ124">
        <f t="shared" si="104"/>
        <v>0</v>
      </c>
      <c r="BR124">
        <f t="shared" si="104"/>
        <v>0</v>
      </c>
      <c r="BS124">
        <f t="shared" si="104"/>
        <v>0</v>
      </c>
      <c r="BT124">
        <f t="shared" si="104"/>
        <v>0</v>
      </c>
      <c r="BU124">
        <f t="shared" si="104"/>
        <v>0</v>
      </c>
      <c r="BV124">
        <f t="shared" si="104"/>
        <v>0</v>
      </c>
      <c r="BW124">
        <f t="shared" si="104"/>
        <v>0</v>
      </c>
      <c r="BX124">
        <f t="shared" si="104"/>
        <v>0</v>
      </c>
      <c r="BY124">
        <f t="shared" si="104"/>
        <v>0</v>
      </c>
      <c r="BZ124">
        <f t="shared" si="104"/>
        <v>0</v>
      </c>
      <c r="CA124">
        <f t="shared" si="96"/>
        <v>0</v>
      </c>
      <c r="CB124">
        <f t="shared" si="96"/>
        <v>0</v>
      </c>
      <c r="CC124">
        <f t="shared" si="96"/>
        <v>0</v>
      </c>
      <c r="CD124">
        <f t="shared" si="96"/>
        <v>0</v>
      </c>
      <c r="CE124">
        <f t="shared" si="96"/>
        <v>0</v>
      </c>
      <c r="CF124">
        <f t="shared" si="96"/>
        <v>0</v>
      </c>
      <c r="CG124">
        <f t="shared" si="96"/>
        <v>0</v>
      </c>
      <c r="CH124">
        <f t="shared" si="96"/>
        <v>0</v>
      </c>
      <c r="CI124">
        <f t="shared" si="96"/>
        <v>0</v>
      </c>
      <c r="CJ124">
        <f t="shared" si="96"/>
        <v>0</v>
      </c>
      <c r="CK124">
        <f t="shared" si="96"/>
        <v>0</v>
      </c>
      <c r="CL124">
        <f t="shared" si="96"/>
        <v>0</v>
      </c>
      <c r="CM124">
        <f t="shared" si="96"/>
        <v>0</v>
      </c>
      <c r="CN124">
        <f t="shared" si="96"/>
        <v>0</v>
      </c>
      <c r="CO124">
        <f t="shared" si="96"/>
        <v>0</v>
      </c>
      <c r="CP124">
        <f t="shared" si="96"/>
        <v>0</v>
      </c>
      <c r="CQ124">
        <f t="shared" si="97"/>
        <v>0</v>
      </c>
      <c r="CR124">
        <f t="shared" si="97"/>
        <v>0</v>
      </c>
      <c r="CS124">
        <f t="shared" si="97"/>
        <v>0</v>
      </c>
      <c r="CT124">
        <f t="shared" si="97"/>
        <v>0</v>
      </c>
      <c r="CU124">
        <f t="shared" si="97"/>
        <v>0</v>
      </c>
      <c r="CV124">
        <f t="shared" si="97"/>
        <v>0</v>
      </c>
      <c r="CW124">
        <f t="shared" si="97"/>
        <v>0</v>
      </c>
      <c r="CX124">
        <f t="shared" si="97"/>
        <v>0</v>
      </c>
      <c r="CY124">
        <f t="shared" si="97"/>
        <v>0</v>
      </c>
      <c r="CZ124">
        <f t="shared" si="97"/>
        <v>0</v>
      </c>
      <c r="DA124">
        <f t="shared" si="97"/>
        <v>0</v>
      </c>
      <c r="DB124">
        <f t="shared" si="97"/>
        <v>0</v>
      </c>
      <c r="DC124">
        <f t="shared" si="97"/>
        <v>0</v>
      </c>
      <c r="DD124">
        <f t="shared" si="97"/>
        <v>0</v>
      </c>
      <c r="DE124">
        <f t="shared" si="97"/>
        <v>0</v>
      </c>
      <c r="DF124">
        <f t="shared" si="97"/>
        <v>0</v>
      </c>
      <c r="DG124">
        <f t="shared" si="98"/>
        <v>0</v>
      </c>
      <c r="DH124">
        <f t="shared" si="98"/>
        <v>0</v>
      </c>
      <c r="DI124">
        <f t="shared" si="98"/>
        <v>0</v>
      </c>
      <c r="DJ124">
        <f t="shared" si="98"/>
        <v>0</v>
      </c>
      <c r="DK124">
        <f t="shared" si="98"/>
        <v>0</v>
      </c>
      <c r="DL124">
        <f t="shared" si="98"/>
        <v>0</v>
      </c>
      <c r="DM124">
        <f t="shared" si="98"/>
        <v>0</v>
      </c>
      <c r="DN124">
        <f t="shared" si="98"/>
        <v>0</v>
      </c>
      <c r="DO124">
        <f t="shared" si="98"/>
        <v>0</v>
      </c>
      <c r="DP124">
        <f t="shared" si="98"/>
        <v>0</v>
      </c>
      <c r="DQ124">
        <f t="shared" si="98"/>
        <v>0</v>
      </c>
      <c r="DR124">
        <f t="shared" si="98"/>
        <v>0</v>
      </c>
      <c r="DS124">
        <f t="shared" si="98"/>
        <v>0</v>
      </c>
      <c r="DT124">
        <f t="shared" si="98"/>
        <v>0</v>
      </c>
      <c r="DU124">
        <f t="shared" si="98"/>
        <v>0</v>
      </c>
      <c r="DV124">
        <f t="shared" si="98"/>
        <v>0</v>
      </c>
      <c r="DW124">
        <f t="shared" si="99"/>
        <v>0</v>
      </c>
      <c r="DX124">
        <f t="shared" si="99"/>
        <v>0</v>
      </c>
      <c r="DY124">
        <f t="shared" si="99"/>
        <v>0</v>
      </c>
      <c r="DZ124">
        <f t="shared" si="99"/>
        <v>0</v>
      </c>
      <c r="EA124">
        <f t="shared" si="99"/>
        <v>0</v>
      </c>
      <c r="EB124">
        <f t="shared" si="99"/>
        <v>0</v>
      </c>
      <c r="EC124">
        <f t="shared" si="99"/>
        <v>0</v>
      </c>
      <c r="ED124">
        <f t="shared" si="99"/>
        <v>0</v>
      </c>
      <c r="EE124">
        <f t="shared" si="99"/>
        <v>0</v>
      </c>
      <c r="EF124">
        <f t="shared" si="99"/>
        <v>0</v>
      </c>
      <c r="EG124">
        <f t="shared" si="99"/>
        <v>0</v>
      </c>
      <c r="EH124">
        <f t="shared" si="99"/>
        <v>0</v>
      </c>
      <c r="EI124">
        <f t="shared" si="99"/>
        <v>0</v>
      </c>
      <c r="EJ124">
        <f t="shared" si="99"/>
        <v>0</v>
      </c>
      <c r="EK124">
        <f t="shared" si="99"/>
        <v>0</v>
      </c>
      <c r="EL124">
        <f t="shared" si="99"/>
        <v>0</v>
      </c>
      <c r="EM124">
        <f t="shared" si="100"/>
        <v>0</v>
      </c>
      <c r="EN124">
        <f t="shared" si="100"/>
        <v>0</v>
      </c>
      <c r="EO124">
        <f t="shared" si="100"/>
        <v>0</v>
      </c>
      <c r="EP124">
        <f t="shared" si="100"/>
        <v>0</v>
      </c>
      <c r="EQ124">
        <f t="shared" si="100"/>
        <v>0</v>
      </c>
      <c r="ER124">
        <f t="shared" si="100"/>
        <v>0</v>
      </c>
      <c r="ES124">
        <f t="shared" si="100"/>
        <v>0</v>
      </c>
      <c r="ET124">
        <f t="shared" si="100"/>
        <v>0</v>
      </c>
      <c r="EU124">
        <f t="shared" si="100"/>
        <v>0</v>
      </c>
      <c r="EV124">
        <f t="shared" si="100"/>
        <v>0</v>
      </c>
      <c r="EW124">
        <f t="shared" si="100"/>
        <v>0</v>
      </c>
      <c r="EX124">
        <f t="shared" si="100"/>
        <v>0</v>
      </c>
      <c r="EY124">
        <f t="shared" si="100"/>
        <v>0</v>
      </c>
      <c r="EZ124">
        <f t="shared" si="100"/>
        <v>0</v>
      </c>
      <c r="FA124">
        <f t="shared" si="100"/>
        <v>0</v>
      </c>
      <c r="FB124">
        <f t="shared" si="100"/>
        <v>0</v>
      </c>
      <c r="FC124">
        <f t="shared" si="101"/>
        <v>0</v>
      </c>
      <c r="FD124">
        <f t="shared" si="101"/>
        <v>0</v>
      </c>
      <c r="FE124">
        <f t="shared" si="101"/>
        <v>0</v>
      </c>
      <c r="FF124">
        <f t="shared" si="101"/>
        <v>0</v>
      </c>
      <c r="FG124">
        <f t="shared" si="101"/>
        <v>0</v>
      </c>
      <c r="FH124">
        <f t="shared" si="101"/>
        <v>0</v>
      </c>
      <c r="FI124">
        <f t="shared" si="101"/>
        <v>0</v>
      </c>
      <c r="FJ124">
        <f t="shared" si="101"/>
        <v>0</v>
      </c>
      <c r="FK124">
        <f t="shared" si="101"/>
        <v>0</v>
      </c>
      <c r="FL124">
        <f t="shared" si="101"/>
        <v>0</v>
      </c>
      <c r="FM124">
        <f t="shared" si="101"/>
        <v>0</v>
      </c>
      <c r="FN124">
        <f t="shared" si="101"/>
        <v>0</v>
      </c>
      <c r="FO124">
        <f t="shared" si="101"/>
        <v>0</v>
      </c>
      <c r="FP124">
        <f t="shared" si="101"/>
        <v>0</v>
      </c>
      <c r="FQ124">
        <f t="shared" si="101"/>
        <v>0</v>
      </c>
      <c r="FR124">
        <f t="shared" si="101"/>
        <v>0</v>
      </c>
      <c r="FS124">
        <f t="shared" si="102"/>
        <v>0</v>
      </c>
      <c r="FT124">
        <f t="shared" si="102"/>
        <v>0</v>
      </c>
      <c r="FU124">
        <f t="shared" si="102"/>
        <v>0</v>
      </c>
      <c r="FV124">
        <f t="shared" si="102"/>
        <v>0</v>
      </c>
      <c r="FW124">
        <f t="shared" si="102"/>
        <v>0</v>
      </c>
      <c r="FX124">
        <f t="shared" si="102"/>
        <v>0</v>
      </c>
      <c r="FY124">
        <f t="shared" si="102"/>
        <v>0</v>
      </c>
      <c r="FZ124">
        <f t="shared" si="102"/>
        <v>0</v>
      </c>
      <c r="GA124">
        <f t="shared" si="102"/>
        <v>0</v>
      </c>
      <c r="GB124">
        <f t="shared" si="102"/>
        <v>0</v>
      </c>
      <c r="GC124">
        <f t="shared" si="102"/>
        <v>0</v>
      </c>
      <c r="GD124">
        <f t="shared" si="102"/>
        <v>0</v>
      </c>
      <c r="GE124">
        <f t="shared" si="102"/>
        <v>0</v>
      </c>
      <c r="GF124">
        <f t="shared" si="102"/>
        <v>0</v>
      </c>
      <c r="GG124">
        <f t="shared" si="102"/>
        <v>0</v>
      </c>
      <c r="GH124">
        <f t="shared" si="102"/>
        <v>0</v>
      </c>
      <c r="GI124">
        <f t="shared" si="103"/>
        <v>0</v>
      </c>
      <c r="GJ124">
        <f t="shared" si="103"/>
        <v>0</v>
      </c>
      <c r="GK124">
        <f t="shared" si="103"/>
        <v>0</v>
      </c>
      <c r="GL124">
        <f t="shared" si="103"/>
        <v>0</v>
      </c>
      <c r="GM124">
        <f t="shared" si="103"/>
        <v>0</v>
      </c>
      <c r="GN124">
        <f t="shared" si="103"/>
        <v>0</v>
      </c>
      <c r="GO124">
        <f t="shared" si="103"/>
        <v>0</v>
      </c>
      <c r="GP124">
        <f t="shared" si="103"/>
        <v>0</v>
      </c>
      <c r="GQ124">
        <f t="shared" si="103"/>
        <v>0</v>
      </c>
      <c r="GR124">
        <f t="shared" si="103"/>
        <v>0</v>
      </c>
      <c r="GS124">
        <f t="shared" si="103"/>
        <v>0</v>
      </c>
    </row>
    <row r="125" spans="1:201" x14ac:dyDescent="0.25">
      <c r="A125" s="2">
        <v>61</v>
      </c>
      <c r="B125">
        <f t="shared" si="110"/>
        <v>0</v>
      </c>
      <c r="C125">
        <f t="shared" si="110"/>
        <v>0</v>
      </c>
      <c r="D125">
        <f t="shared" si="110"/>
        <v>0</v>
      </c>
      <c r="E125">
        <f t="shared" si="110"/>
        <v>0</v>
      </c>
      <c r="F125">
        <f t="shared" si="110"/>
        <v>0</v>
      </c>
      <c r="G125">
        <f t="shared" si="110"/>
        <v>0</v>
      </c>
      <c r="H125">
        <f t="shared" si="110"/>
        <v>0</v>
      </c>
      <c r="I125">
        <f t="shared" si="110"/>
        <v>0</v>
      </c>
      <c r="J125">
        <f t="shared" si="110"/>
        <v>0</v>
      </c>
      <c r="K125">
        <f t="shared" si="110"/>
        <v>0</v>
      </c>
      <c r="L125">
        <f t="shared" si="110"/>
        <v>0</v>
      </c>
      <c r="M125">
        <f t="shared" si="110"/>
        <v>0</v>
      </c>
      <c r="N125">
        <f t="shared" si="110"/>
        <v>0</v>
      </c>
      <c r="O125">
        <f t="shared" si="110"/>
        <v>0</v>
      </c>
      <c r="P125">
        <f t="shared" si="110"/>
        <v>0</v>
      </c>
      <c r="Q125">
        <f t="shared" si="110"/>
        <v>0</v>
      </c>
      <c r="R125">
        <f t="shared" si="107"/>
        <v>0</v>
      </c>
      <c r="S125">
        <f t="shared" si="107"/>
        <v>0</v>
      </c>
      <c r="T125">
        <f t="shared" si="107"/>
        <v>0</v>
      </c>
      <c r="U125">
        <f t="shared" si="107"/>
        <v>0</v>
      </c>
      <c r="V125">
        <f t="shared" si="107"/>
        <v>0</v>
      </c>
      <c r="W125">
        <f t="shared" si="107"/>
        <v>0</v>
      </c>
      <c r="X125">
        <f t="shared" si="107"/>
        <v>0</v>
      </c>
      <c r="Y125">
        <f t="shared" si="107"/>
        <v>0</v>
      </c>
      <c r="Z125">
        <f t="shared" si="107"/>
        <v>0</v>
      </c>
      <c r="AA125">
        <f t="shared" si="107"/>
        <v>0</v>
      </c>
      <c r="AB125">
        <f t="shared" si="107"/>
        <v>0</v>
      </c>
      <c r="AC125">
        <f t="shared" si="107"/>
        <v>0</v>
      </c>
      <c r="AD125">
        <f t="shared" si="107"/>
        <v>0</v>
      </c>
      <c r="AE125">
        <f t="shared" si="107"/>
        <v>0</v>
      </c>
      <c r="AF125">
        <f t="shared" si="105"/>
        <v>0</v>
      </c>
      <c r="AG125">
        <f t="shared" si="105"/>
        <v>0</v>
      </c>
      <c r="AH125">
        <f t="shared" si="105"/>
        <v>0</v>
      </c>
      <c r="AI125">
        <f t="shared" si="105"/>
        <v>0</v>
      </c>
      <c r="AJ125">
        <f t="shared" si="105"/>
        <v>0</v>
      </c>
      <c r="AK125">
        <f t="shared" si="105"/>
        <v>0</v>
      </c>
      <c r="AL125">
        <f t="shared" si="105"/>
        <v>0</v>
      </c>
      <c r="AM125">
        <f t="shared" si="105"/>
        <v>0</v>
      </c>
      <c r="AN125">
        <f t="shared" si="105"/>
        <v>0</v>
      </c>
      <c r="AO125">
        <f t="shared" si="105"/>
        <v>0</v>
      </c>
      <c r="AP125">
        <f t="shared" si="105"/>
        <v>0</v>
      </c>
      <c r="AQ125">
        <f t="shared" si="105"/>
        <v>0</v>
      </c>
      <c r="AR125">
        <f t="shared" si="105"/>
        <v>0</v>
      </c>
      <c r="AS125">
        <f t="shared" si="105"/>
        <v>0</v>
      </c>
      <c r="AT125">
        <f t="shared" si="105"/>
        <v>0</v>
      </c>
      <c r="AU125">
        <f t="shared" si="105"/>
        <v>0</v>
      </c>
      <c r="AV125">
        <f t="shared" si="108"/>
        <v>0</v>
      </c>
      <c r="AW125">
        <f t="shared" si="106"/>
        <v>0</v>
      </c>
      <c r="AX125">
        <f t="shared" si="106"/>
        <v>0</v>
      </c>
      <c r="AY125">
        <f t="shared" si="106"/>
        <v>0</v>
      </c>
      <c r="AZ125">
        <f t="shared" si="106"/>
        <v>0</v>
      </c>
      <c r="BA125">
        <f t="shared" si="106"/>
        <v>0</v>
      </c>
      <c r="BB125">
        <f t="shared" si="106"/>
        <v>0</v>
      </c>
      <c r="BC125">
        <f t="shared" si="106"/>
        <v>0</v>
      </c>
      <c r="BD125">
        <f t="shared" si="106"/>
        <v>0</v>
      </c>
      <c r="BE125">
        <f t="shared" si="106"/>
        <v>0</v>
      </c>
      <c r="BF125">
        <f t="shared" si="106"/>
        <v>0</v>
      </c>
      <c r="BG125">
        <f t="shared" si="106"/>
        <v>0</v>
      </c>
      <c r="BH125">
        <f t="shared" si="106"/>
        <v>0</v>
      </c>
      <c r="BI125">
        <f t="shared" si="106"/>
        <v>0</v>
      </c>
      <c r="BJ125">
        <f t="shared" si="106"/>
        <v>0</v>
      </c>
      <c r="BK125">
        <f t="shared" si="106"/>
        <v>0</v>
      </c>
      <c r="BL125">
        <f t="shared" si="106"/>
        <v>0</v>
      </c>
      <c r="BM125">
        <f t="shared" si="109"/>
        <v>0</v>
      </c>
      <c r="BN125">
        <f t="shared" si="104"/>
        <v>0</v>
      </c>
      <c r="BO125">
        <f t="shared" si="104"/>
        <v>0</v>
      </c>
      <c r="BP125">
        <f t="shared" si="104"/>
        <v>0</v>
      </c>
      <c r="BQ125">
        <f t="shared" si="104"/>
        <v>0</v>
      </c>
      <c r="BR125">
        <f t="shared" si="104"/>
        <v>0</v>
      </c>
      <c r="BS125">
        <f t="shared" si="104"/>
        <v>0</v>
      </c>
      <c r="BT125">
        <f t="shared" si="104"/>
        <v>0</v>
      </c>
      <c r="BU125">
        <f t="shared" si="104"/>
        <v>0</v>
      </c>
      <c r="BV125">
        <f t="shared" si="104"/>
        <v>0</v>
      </c>
      <c r="BW125">
        <f t="shared" si="104"/>
        <v>0</v>
      </c>
      <c r="BX125">
        <f t="shared" si="104"/>
        <v>0</v>
      </c>
      <c r="BY125">
        <f t="shared" si="104"/>
        <v>0</v>
      </c>
      <c r="BZ125">
        <f t="shared" si="104"/>
        <v>0</v>
      </c>
      <c r="CA125">
        <f t="shared" si="96"/>
        <v>0</v>
      </c>
      <c r="CB125">
        <f t="shared" si="96"/>
        <v>0</v>
      </c>
      <c r="CC125">
        <f t="shared" si="96"/>
        <v>0</v>
      </c>
      <c r="CD125">
        <f t="shared" si="96"/>
        <v>0</v>
      </c>
      <c r="CE125">
        <f t="shared" si="96"/>
        <v>0</v>
      </c>
      <c r="CF125">
        <f t="shared" si="96"/>
        <v>0</v>
      </c>
      <c r="CG125">
        <f t="shared" si="96"/>
        <v>0</v>
      </c>
      <c r="CH125">
        <f t="shared" si="96"/>
        <v>0</v>
      </c>
      <c r="CI125">
        <f t="shared" si="96"/>
        <v>0</v>
      </c>
      <c r="CJ125">
        <f t="shared" si="96"/>
        <v>0</v>
      </c>
      <c r="CK125">
        <f t="shared" si="96"/>
        <v>0</v>
      </c>
      <c r="CL125">
        <f t="shared" si="96"/>
        <v>0</v>
      </c>
      <c r="CM125">
        <f t="shared" si="96"/>
        <v>0</v>
      </c>
      <c r="CN125">
        <f t="shared" si="96"/>
        <v>0</v>
      </c>
      <c r="CO125">
        <f t="shared" si="96"/>
        <v>0</v>
      </c>
      <c r="CP125">
        <f t="shared" si="96"/>
        <v>0</v>
      </c>
      <c r="CQ125">
        <f t="shared" si="97"/>
        <v>0</v>
      </c>
      <c r="CR125">
        <f t="shared" si="97"/>
        <v>0</v>
      </c>
      <c r="CS125">
        <f t="shared" si="97"/>
        <v>0</v>
      </c>
      <c r="CT125">
        <f t="shared" si="97"/>
        <v>0</v>
      </c>
      <c r="CU125">
        <f t="shared" si="97"/>
        <v>0</v>
      </c>
      <c r="CV125">
        <f t="shared" si="97"/>
        <v>0</v>
      </c>
      <c r="CW125">
        <f t="shared" si="97"/>
        <v>0</v>
      </c>
      <c r="CX125">
        <f t="shared" si="97"/>
        <v>0</v>
      </c>
      <c r="CY125">
        <f t="shared" si="97"/>
        <v>0</v>
      </c>
      <c r="CZ125">
        <f t="shared" si="97"/>
        <v>0</v>
      </c>
      <c r="DA125">
        <f t="shared" si="97"/>
        <v>0</v>
      </c>
      <c r="DB125">
        <f t="shared" si="97"/>
        <v>0</v>
      </c>
      <c r="DC125">
        <f t="shared" si="97"/>
        <v>0</v>
      </c>
      <c r="DD125">
        <f t="shared" si="97"/>
        <v>0</v>
      </c>
      <c r="DE125">
        <f t="shared" si="97"/>
        <v>0</v>
      </c>
      <c r="DF125">
        <f t="shared" si="97"/>
        <v>0</v>
      </c>
      <c r="DG125">
        <f t="shared" si="98"/>
        <v>0</v>
      </c>
      <c r="DH125">
        <f t="shared" si="98"/>
        <v>0</v>
      </c>
      <c r="DI125">
        <f t="shared" si="98"/>
        <v>0</v>
      </c>
      <c r="DJ125">
        <f t="shared" si="98"/>
        <v>0</v>
      </c>
      <c r="DK125">
        <f t="shared" si="98"/>
        <v>0</v>
      </c>
      <c r="DL125">
        <f t="shared" si="98"/>
        <v>0</v>
      </c>
      <c r="DM125">
        <f t="shared" si="98"/>
        <v>0</v>
      </c>
      <c r="DN125">
        <f t="shared" si="98"/>
        <v>0</v>
      </c>
      <c r="DO125">
        <f t="shared" si="98"/>
        <v>0</v>
      </c>
      <c r="DP125">
        <f t="shared" si="98"/>
        <v>0</v>
      </c>
      <c r="DQ125">
        <f t="shared" si="98"/>
        <v>0</v>
      </c>
      <c r="DR125">
        <f t="shared" si="98"/>
        <v>0</v>
      </c>
      <c r="DS125">
        <f t="shared" si="98"/>
        <v>0</v>
      </c>
      <c r="DT125">
        <f t="shared" si="98"/>
        <v>0</v>
      </c>
      <c r="DU125">
        <f t="shared" si="98"/>
        <v>0</v>
      </c>
      <c r="DV125">
        <f t="shared" si="98"/>
        <v>0</v>
      </c>
      <c r="DW125">
        <f t="shared" si="99"/>
        <v>0</v>
      </c>
      <c r="DX125">
        <f t="shared" si="99"/>
        <v>0</v>
      </c>
      <c r="DY125">
        <f t="shared" si="99"/>
        <v>0</v>
      </c>
      <c r="DZ125">
        <f t="shared" si="99"/>
        <v>0</v>
      </c>
      <c r="EA125">
        <f t="shared" si="99"/>
        <v>0</v>
      </c>
      <c r="EB125">
        <f t="shared" si="99"/>
        <v>0</v>
      </c>
      <c r="EC125">
        <f t="shared" si="99"/>
        <v>0</v>
      </c>
      <c r="ED125">
        <f t="shared" si="99"/>
        <v>0</v>
      </c>
      <c r="EE125">
        <f t="shared" si="99"/>
        <v>0</v>
      </c>
      <c r="EF125">
        <f t="shared" si="99"/>
        <v>0</v>
      </c>
      <c r="EG125">
        <f t="shared" si="99"/>
        <v>0</v>
      </c>
      <c r="EH125">
        <f t="shared" si="99"/>
        <v>0</v>
      </c>
      <c r="EI125">
        <f t="shared" si="99"/>
        <v>0</v>
      </c>
      <c r="EJ125">
        <f t="shared" si="99"/>
        <v>0</v>
      </c>
      <c r="EK125">
        <f t="shared" si="99"/>
        <v>0</v>
      </c>
      <c r="EL125">
        <f t="shared" si="99"/>
        <v>0</v>
      </c>
      <c r="EM125">
        <f t="shared" si="100"/>
        <v>0</v>
      </c>
      <c r="EN125">
        <f t="shared" si="100"/>
        <v>0</v>
      </c>
      <c r="EO125">
        <f t="shared" si="100"/>
        <v>0</v>
      </c>
      <c r="EP125">
        <f t="shared" si="100"/>
        <v>0</v>
      </c>
      <c r="EQ125">
        <f t="shared" si="100"/>
        <v>0</v>
      </c>
      <c r="ER125">
        <f t="shared" si="100"/>
        <v>0</v>
      </c>
      <c r="ES125">
        <f t="shared" si="100"/>
        <v>0</v>
      </c>
      <c r="ET125">
        <f t="shared" si="100"/>
        <v>0</v>
      </c>
      <c r="EU125">
        <f t="shared" si="100"/>
        <v>0</v>
      </c>
      <c r="EV125">
        <f t="shared" si="100"/>
        <v>0</v>
      </c>
      <c r="EW125">
        <f t="shared" si="100"/>
        <v>0</v>
      </c>
      <c r="EX125">
        <f t="shared" si="100"/>
        <v>0</v>
      </c>
      <c r="EY125">
        <f t="shared" si="100"/>
        <v>0</v>
      </c>
      <c r="EZ125">
        <f t="shared" si="100"/>
        <v>0</v>
      </c>
      <c r="FA125">
        <f t="shared" si="100"/>
        <v>0</v>
      </c>
      <c r="FB125">
        <f t="shared" si="100"/>
        <v>0</v>
      </c>
      <c r="FC125">
        <f t="shared" si="101"/>
        <v>0</v>
      </c>
      <c r="FD125">
        <f t="shared" si="101"/>
        <v>0</v>
      </c>
      <c r="FE125">
        <f t="shared" si="101"/>
        <v>0</v>
      </c>
      <c r="FF125">
        <f t="shared" si="101"/>
        <v>0</v>
      </c>
      <c r="FG125">
        <f t="shared" si="101"/>
        <v>0</v>
      </c>
      <c r="FH125">
        <f t="shared" si="101"/>
        <v>0</v>
      </c>
      <c r="FI125">
        <f t="shared" si="101"/>
        <v>0</v>
      </c>
      <c r="FJ125">
        <f t="shared" si="101"/>
        <v>0</v>
      </c>
      <c r="FK125">
        <f t="shared" si="101"/>
        <v>0</v>
      </c>
      <c r="FL125">
        <f t="shared" si="101"/>
        <v>0</v>
      </c>
      <c r="FM125">
        <f t="shared" si="101"/>
        <v>0</v>
      </c>
      <c r="FN125">
        <f t="shared" si="101"/>
        <v>0</v>
      </c>
      <c r="FO125">
        <f t="shared" si="101"/>
        <v>0</v>
      </c>
      <c r="FP125">
        <f t="shared" si="101"/>
        <v>0</v>
      </c>
      <c r="FQ125">
        <f t="shared" si="101"/>
        <v>0</v>
      </c>
      <c r="FR125">
        <f t="shared" si="101"/>
        <v>0</v>
      </c>
      <c r="FS125">
        <f t="shared" si="102"/>
        <v>0</v>
      </c>
      <c r="FT125">
        <f t="shared" si="102"/>
        <v>0</v>
      </c>
      <c r="FU125">
        <f t="shared" si="102"/>
        <v>0</v>
      </c>
      <c r="FV125">
        <f t="shared" si="102"/>
        <v>0</v>
      </c>
      <c r="FW125">
        <f t="shared" si="102"/>
        <v>0</v>
      </c>
      <c r="FX125">
        <f t="shared" si="102"/>
        <v>0</v>
      </c>
      <c r="FY125">
        <f t="shared" si="102"/>
        <v>0</v>
      </c>
      <c r="FZ125">
        <f t="shared" si="102"/>
        <v>0</v>
      </c>
      <c r="GA125">
        <f t="shared" si="102"/>
        <v>0</v>
      </c>
      <c r="GB125">
        <f t="shared" si="102"/>
        <v>0</v>
      </c>
      <c r="GC125">
        <f t="shared" si="102"/>
        <v>0</v>
      </c>
      <c r="GD125">
        <f t="shared" si="102"/>
        <v>0</v>
      </c>
      <c r="GE125">
        <f t="shared" si="102"/>
        <v>0</v>
      </c>
      <c r="GF125">
        <f t="shared" si="102"/>
        <v>0</v>
      </c>
      <c r="GG125">
        <f t="shared" si="102"/>
        <v>0</v>
      </c>
      <c r="GH125">
        <f t="shared" si="102"/>
        <v>0</v>
      </c>
      <c r="GI125">
        <f t="shared" si="103"/>
        <v>0</v>
      </c>
      <c r="GJ125">
        <f t="shared" si="103"/>
        <v>0</v>
      </c>
      <c r="GK125">
        <f t="shared" si="103"/>
        <v>0</v>
      </c>
      <c r="GL125">
        <f t="shared" si="103"/>
        <v>0</v>
      </c>
      <c r="GM125">
        <f t="shared" si="103"/>
        <v>0</v>
      </c>
      <c r="GN125">
        <f t="shared" si="103"/>
        <v>0</v>
      </c>
      <c r="GO125">
        <f t="shared" si="103"/>
        <v>0</v>
      </c>
      <c r="GP125">
        <f t="shared" si="103"/>
        <v>0</v>
      </c>
      <c r="GQ125">
        <f t="shared" si="103"/>
        <v>0</v>
      </c>
      <c r="GR125">
        <f t="shared" si="103"/>
        <v>0</v>
      </c>
      <c r="GS125">
        <f t="shared" si="103"/>
        <v>0</v>
      </c>
    </row>
    <row r="126" spans="1:201" x14ac:dyDescent="0.25">
      <c r="A126" s="2">
        <v>1546</v>
      </c>
      <c r="B126">
        <f t="shared" si="110"/>
        <v>0</v>
      </c>
      <c r="C126">
        <f t="shared" si="110"/>
        <v>0</v>
      </c>
      <c r="D126">
        <f t="shared" si="110"/>
        <v>0</v>
      </c>
      <c r="E126">
        <f t="shared" si="110"/>
        <v>0</v>
      </c>
      <c r="F126">
        <f t="shared" si="110"/>
        <v>0</v>
      </c>
      <c r="G126">
        <f t="shared" si="110"/>
        <v>0</v>
      </c>
      <c r="H126">
        <f t="shared" si="110"/>
        <v>0</v>
      </c>
      <c r="I126">
        <f t="shared" si="110"/>
        <v>0</v>
      </c>
      <c r="J126">
        <f t="shared" si="110"/>
        <v>0</v>
      </c>
      <c r="K126">
        <f t="shared" si="110"/>
        <v>0</v>
      </c>
      <c r="L126">
        <f t="shared" si="110"/>
        <v>0</v>
      </c>
      <c r="M126">
        <f t="shared" si="110"/>
        <v>0</v>
      </c>
      <c r="N126">
        <f t="shared" si="110"/>
        <v>0</v>
      </c>
      <c r="O126">
        <f t="shared" si="110"/>
        <v>0</v>
      </c>
      <c r="P126">
        <f t="shared" si="110"/>
        <v>0</v>
      </c>
      <c r="Q126">
        <f t="shared" si="110"/>
        <v>0</v>
      </c>
      <c r="R126">
        <f t="shared" si="107"/>
        <v>0</v>
      </c>
      <c r="S126">
        <f t="shared" si="107"/>
        <v>0</v>
      </c>
      <c r="T126">
        <f t="shared" si="107"/>
        <v>0</v>
      </c>
      <c r="U126">
        <f t="shared" si="107"/>
        <v>0</v>
      </c>
      <c r="V126">
        <f t="shared" si="107"/>
        <v>0</v>
      </c>
      <c r="W126">
        <f t="shared" si="107"/>
        <v>0</v>
      </c>
      <c r="X126">
        <f t="shared" si="107"/>
        <v>0</v>
      </c>
      <c r="Y126">
        <f t="shared" si="107"/>
        <v>0</v>
      </c>
      <c r="Z126">
        <f t="shared" si="107"/>
        <v>0</v>
      </c>
      <c r="AA126">
        <f t="shared" si="107"/>
        <v>0</v>
      </c>
      <c r="AB126">
        <f t="shared" si="107"/>
        <v>0</v>
      </c>
      <c r="AC126">
        <f t="shared" si="107"/>
        <v>0</v>
      </c>
      <c r="AD126">
        <f t="shared" si="107"/>
        <v>0</v>
      </c>
      <c r="AE126">
        <f t="shared" si="107"/>
        <v>0</v>
      </c>
      <c r="AF126">
        <f t="shared" si="105"/>
        <v>0</v>
      </c>
      <c r="AG126">
        <f t="shared" si="105"/>
        <v>0</v>
      </c>
      <c r="AH126">
        <f t="shared" si="105"/>
        <v>0</v>
      </c>
      <c r="AI126">
        <f t="shared" si="105"/>
        <v>0</v>
      </c>
      <c r="AJ126">
        <f t="shared" si="105"/>
        <v>0</v>
      </c>
      <c r="AK126">
        <f t="shared" si="105"/>
        <v>0</v>
      </c>
      <c r="AL126">
        <f t="shared" si="105"/>
        <v>0</v>
      </c>
      <c r="AM126">
        <f t="shared" si="105"/>
        <v>0</v>
      </c>
      <c r="AN126">
        <f t="shared" si="105"/>
        <v>0</v>
      </c>
      <c r="AO126">
        <f t="shared" si="105"/>
        <v>0</v>
      </c>
      <c r="AP126">
        <f t="shared" si="105"/>
        <v>0</v>
      </c>
      <c r="AQ126">
        <f t="shared" si="105"/>
        <v>0</v>
      </c>
      <c r="AR126">
        <f t="shared" si="105"/>
        <v>0</v>
      </c>
      <c r="AS126">
        <f t="shared" si="105"/>
        <v>0</v>
      </c>
      <c r="AT126">
        <f t="shared" si="105"/>
        <v>0</v>
      </c>
      <c r="AU126">
        <f t="shared" si="105"/>
        <v>0</v>
      </c>
      <c r="AV126">
        <f t="shared" si="108"/>
        <v>0</v>
      </c>
      <c r="AW126">
        <f t="shared" si="106"/>
        <v>0</v>
      </c>
      <c r="AX126">
        <f t="shared" si="106"/>
        <v>0</v>
      </c>
      <c r="AY126">
        <f t="shared" si="106"/>
        <v>0</v>
      </c>
      <c r="AZ126">
        <f t="shared" si="106"/>
        <v>0</v>
      </c>
      <c r="BA126">
        <f t="shared" si="106"/>
        <v>0</v>
      </c>
      <c r="BB126">
        <f t="shared" si="106"/>
        <v>0</v>
      </c>
      <c r="BC126">
        <f t="shared" si="106"/>
        <v>0</v>
      </c>
      <c r="BD126">
        <f t="shared" si="106"/>
        <v>0</v>
      </c>
      <c r="BE126">
        <f t="shared" si="106"/>
        <v>0</v>
      </c>
      <c r="BF126">
        <f t="shared" si="106"/>
        <v>0</v>
      </c>
      <c r="BG126">
        <f t="shared" si="106"/>
        <v>0</v>
      </c>
      <c r="BH126">
        <f t="shared" si="106"/>
        <v>0</v>
      </c>
      <c r="BI126">
        <f t="shared" si="106"/>
        <v>0</v>
      </c>
      <c r="BJ126">
        <f t="shared" si="106"/>
        <v>0</v>
      </c>
      <c r="BK126">
        <f t="shared" si="106"/>
        <v>0</v>
      </c>
      <c r="BL126">
        <f t="shared" si="106"/>
        <v>0</v>
      </c>
      <c r="BM126">
        <f t="shared" si="109"/>
        <v>0</v>
      </c>
      <c r="BN126">
        <f t="shared" si="104"/>
        <v>0</v>
      </c>
      <c r="BO126">
        <f t="shared" si="104"/>
        <v>0</v>
      </c>
      <c r="BP126">
        <f t="shared" si="104"/>
        <v>0</v>
      </c>
      <c r="BQ126">
        <f t="shared" si="104"/>
        <v>0</v>
      </c>
      <c r="BR126">
        <f t="shared" si="104"/>
        <v>0</v>
      </c>
      <c r="BS126">
        <f t="shared" si="104"/>
        <v>0</v>
      </c>
      <c r="BT126">
        <f t="shared" si="104"/>
        <v>0</v>
      </c>
      <c r="BU126">
        <f t="shared" si="104"/>
        <v>0</v>
      </c>
      <c r="BV126">
        <f t="shared" si="104"/>
        <v>0</v>
      </c>
      <c r="BW126">
        <f t="shared" si="104"/>
        <v>0</v>
      </c>
      <c r="BX126">
        <f t="shared" si="104"/>
        <v>0</v>
      </c>
      <c r="BY126">
        <f t="shared" si="104"/>
        <v>0</v>
      </c>
      <c r="BZ126">
        <f t="shared" si="104"/>
        <v>0</v>
      </c>
      <c r="CA126">
        <f t="shared" si="96"/>
        <v>0</v>
      </c>
      <c r="CB126">
        <f t="shared" si="96"/>
        <v>0</v>
      </c>
      <c r="CC126">
        <f t="shared" si="96"/>
        <v>0</v>
      </c>
      <c r="CD126">
        <f t="shared" si="96"/>
        <v>0</v>
      </c>
      <c r="CE126">
        <f t="shared" si="96"/>
        <v>0</v>
      </c>
      <c r="CF126">
        <f t="shared" si="96"/>
        <v>0</v>
      </c>
      <c r="CG126">
        <f t="shared" si="96"/>
        <v>0</v>
      </c>
      <c r="CH126">
        <f t="shared" si="96"/>
        <v>0</v>
      </c>
      <c r="CI126">
        <f t="shared" si="96"/>
        <v>0</v>
      </c>
      <c r="CJ126">
        <f t="shared" si="96"/>
        <v>0</v>
      </c>
      <c r="CK126">
        <f t="shared" si="96"/>
        <v>0</v>
      </c>
      <c r="CL126">
        <f t="shared" si="96"/>
        <v>0</v>
      </c>
      <c r="CM126">
        <f t="shared" si="96"/>
        <v>0</v>
      </c>
      <c r="CN126">
        <f t="shared" si="96"/>
        <v>0</v>
      </c>
      <c r="CO126">
        <f t="shared" si="96"/>
        <v>0</v>
      </c>
      <c r="CP126">
        <f t="shared" si="96"/>
        <v>0</v>
      </c>
      <c r="CQ126">
        <f t="shared" si="97"/>
        <v>0</v>
      </c>
      <c r="CR126">
        <f t="shared" si="97"/>
        <v>0</v>
      </c>
      <c r="CS126">
        <f t="shared" si="97"/>
        <v>0</v>
      </c>
      <c r="CT126">
        <f t="shared" si="97"/>
        <v>0</v>
      </c>
      <c r="CU126">
        <f t="shared" si="97"/>
        <v>0</v>
      </c>
      <c r="CV126">
        <f t="shared" si="97"/>
        <v>0</v>
      </c>
      <c r="CW126">
        <f t="shared" si="97"/>
        <v>0</v>
      </c>
      <c r="CX126">
        <f t="shared" si="97"/>
        <v>0</v>
      </c>
      <c r="CY126">
        <f t="shared" si="97"/>
        <v>0</v>
      </c>
      <c r="CZ126">
        <f t="shared" si="97"/>
        <v>0</v>
      </c>
      <c r="DA126">
        <f t="shared" si="97"/>
        <v>0</v>
      </c>
      <c r="DB126">
        <f t="shared" si="97"/>
        <v>0</v>
      </c>
      <c r="DC126">
        <f t="shared" si="97"/>
        <v>0</v>
      </c>
      <c r="DD126">
        <f t="shared" si="97"/>
        <v>0</v>
      </c>
      <c r="DE126">
        <f t="shared" si="97"/>
        <v>0</v>
      </c>
      <c r="DF126">
        <f t="shared" si="97"/>
        <v>0</v>
      </c>
      <c r="DG126">
        <f t="shared" si="98"/>
        <v>0</v>
      </c>
      <c r="DH126">
        <f t="shared" si="98"/>
        <v>0</v>
      </c>
      <c r="DI126">
        <f t="shared" si="98"/>
        <v>0</v>
      </c>
      <c r="DJ126">
        <f t="shared" si="98"/>
        <v>0</v>
      </c>
      <c r="DK126">
        <f t="shared" si="98"/>
        <v>0</v>
      </c>
      <c r="DL126">
        <f t="shared" si="98"/>
        <v>0</v>
      </c>
      <c r="DM126">
        <f t="shared" si="98"/>
        <v>0</v>
      </c>
      <c r="DN126">
        <f t="shared" si="98"/>
        <v>0</v>
      </c>
      <c r="DO126">
        <f t="shared" si="98"/>
        <v>0</v>
      </c>
      <c r="DP126">
        <f t="shared" si="98"/>
        <v>0</v>
      </c>
      <c r="DQ126">
        <f t="shared" si="98"/>
        <v>0</v>
      </c>
      <c r="DR126">
        <f t="shared" si="98"/>
        <v>0</v>
      </c>
      <c r="DS126">
        <f t="shared" si="98"/>
        <v>0</v>
      </c>
      <c r="DT126">
        <f t="shared" si="98"/>
        <v>0</v>
      </c>
      <c r="DU126">
        <f t="shared" si="98"/>
        <v>0</v>
      </c>
      <c r="DV126">
        <f t="shared" si="98"/>
        <v>0</v>
      </c>
      <c r="DW126">
        <f t="shared" si="99"/>
        <v>0</v>
      </c>
      <c r="DX126">
        <f t="shared" si="99"/>
        <v>0</v>
      </c>
      <c r="DY126">
        <f t="shared" si="99"/>
        <v>0</v>
      </c>
      <c r="DZ126">
        <f t="shared" si="99"/>
        <v>0</v>
      </c>
      <c r="EA126">
        <f t="shared" si="99"/>
        <v>0</v>
      </c>
      <c r="EB126">
        <f t="shared" si="99"/>
        <v>0</v>
      </c>
      <c r="EC126">
        <f t="shared" si="99"/>
        <v>0</v>
      </c>
      <c r="ED126">
        <f t="shared" si="99"/>
        <v>0</v>
      </c>
      <c r="EE126">
        <f t="shared" si="99"/>
        <v>0</v>
      </c>
      <c r="EF126">
        <f t="shared" si="99"/>
        <v>0</v>
      </c>
      <c r="EG126">
        <f t="shared" si="99"/>
        <v>0</v>
      </c>
      <c r="EH126">
        <f t="shared" si="99"/>
        <v>0</v>
      </c>
      <c r="EI126">
        <f t="shared" si="99"/>
        <v>0</v>
      </c>
      <c r="EJ126">
        <f t="shared" si="99"/>
        <v>0</v>
      </c>
      <c r="EK126">
        <f t="shared" si="99"/>
        <v>0</v>
      </c>
      <c r="EL126">
        <f t="shared" si="99"/>
        <v>0</v>
      </c>
      <c r="EM126">
        <f t="shared" si="100"/>
        <v>0</v>
      </c>
      <c r="EN126">
        <f t="shared" si="100"/>
        <v>0</v>
      </c>
      <c r="EO126">
        <f t="shared" si="100"/>
        <v>0</v>
      </c>
      <c r="EP126">
        <f t="shared" si="100"/>
        <v>0</v>
      </c>
      <c r="EQ126">
        <f t="shared" si="100"/>
        <v>0</v>
      </c>
      <c r="ER126">
        <f t="shared" si="100"/>
        <v>0</v>
      </c>
      <c r="ES126">
        <f t="shared" si="100"/>
        <v>0</v>
      </c>
      <c r="ET126">
        <f t="shared" si="100"/>
        <v>0</v>
      </c>
      <c r="EU126">
        <f t="shared" si="100"/>
        <v>0</v>
      </c>
      <c r="EV126">
        <f t="shared" si="100"/>
        <v>0</v>
      </c>
      <c r="EW126">
        <f t="shared" si="100"/>
        <v>0</v>
      </c>
      <c r="EX126">
        <f t="shared" si="100"/>
        <v>0</v>
      </c>
      <c r="EY126">
        <f t="shared" si="100"/>
        <v>0</v>
      </c>
      <c r="EZ126">
        <f t="shared" si="100"/>
        <v>0</v>
      </c>
      <c r="FA126">
        <f t="shared" si="100"/>
        <v>0</v>
      </c>
      <c r="FB126">
        <f t="shared" si="100"/>
        <v>0</v>
      </c>
      <c r="FC126">
        <f t="shared" si="101"/>
        <v>0</v>
      </c>
      <c r="FD126">
        <f t="shared" si="101"/>
        <v>0</v>
      </c>
      <c r="FE126">
        <f t="shared" si="101"/>
        <v>0</v>
      </c>
      <c r="FF126">
        <f t="shared" si="101"/>
        <v>0</v>
      </c>
      <c r="FG126">
        <f t="shared" si="101"/>
        <v>0</v>
      </c>
      <c r="FH126">
        <f t="shared" si="101"/>
        <v>0</v>
      </c>
      <c r="FI126">
        <f t="shared" si="101"/>
        <v>0</v>
      </c>
      <c r="FJ126">
        <f t="shared" si="101"/>
        <v>0</v>
      </c>
      <c r="FK126">
        <f t="shared" si="101"/>
        <v>0</v>
      </c>
      <c r="FL126">
        <f t="shared" si="101"/>
        <v>0</v>
      </c>
      <c r="FM126">
        <f t="shared" si="101"/>
        <v>0</v>
      </c>
      <c r="FN126">
        <f t="shared" si="101"/>
        <v>0</v>
      </c>
      <c r="FO126">
        <f t="shared" si="101"/>
        <v>0</v>
      </c>
      <c r="FP126">
        <f t="shared" si="101"/>
        <v>0</v>
      </c>
      <c r="FQ126">
        <f t="shared" si="101"/>
        <v>0</v>
      </c>
      <c r="FR126">
        <f t="shared" si="101"/>
        <v>0</v>
      </c>
      <c r="FS126">
        <f t="shared" si="102"/>
        <v>0</v>
      </c>
      <c r="FT126">
        <f t="shared" si="102"/>
        <v>0</v>
      </c>
      <c r="FU126">
        <f t="shared" si="102"/>
        <v>0</v>
      </c>
      <c r="FV126">
        <f t="shared" si="102"/>
        <v>0</v>
      </c>
      <c r="FW126">
        <f t="shared" si="102"/>
        <v>0</v>
      </c>
      <c r="FX126">
        <f t="shared" si="102"/>
        <v>0</v>
      </c>
      <c r="FY126">
        <f t="shared" si="102"/>
        <v>0</v>
      </c>
      <c r="FZ126">
        <f t="shared" si="102"/>
        <v>0</v>
      </c>
      <c r="GA126">
        <f t="shared" si="102"/>
        <v>0</v>
      </c>
      <c r="GB126">
        <f t="shared" si="102"/>
        <v>0</v>
      </c>
      <c r="GC126">
        <f t="shared" si="102"/>
        <v>0</v>
      </c>
      <c r="GD126">
        <f t="shared" si="102"/>
        <v>0</v>
      </c>
      <c r="GE126">
        <f t="shared" si="102"/>
        <v>0</v>
      </c>
      <c r="GF126">
        <f t="shared" si="102"/>
        <v>0</v>
      </c>
      <c r="GG126">
        <f t="shared" si="102"/>
        <v>0</v>
      </c>
      <c r="GH126">
        <f t="shared" si="102"/>
        <v>0</v>
      </c>
      <c r="GI126">
        <f t="shared" si="103"/>
        <v>0</v>
      </c>
      <c r="GJ126">
        <f t="shared" si="103"/>
        <v>0</v>
      </c>
      <c r="GK126">
        <f t="shared" si="103"/>
        <v>0</v>
      </c>
      <c r="GL126">
        <f t="shared" si="103"/>
        <v>0</v>
      </c>
      <c r="GM126">
        <f t="shared" si="103"/>
        <v>0</v>
      </c>
      <c r="GN126">
        <f t="shared" si="103"/>
        <v>0</v>
      </c>
      <c r="GO126">
        <f t="shared" si="103"/>
        <v>0</v>
      </c>
      <c r="GP126">
        <f t="shared" si="103"/>
        <v>0</v>
      </c>
      <c r="GQ126">
        <f t="shared" si="103"/>
        <v>0</v>
      </c>
      <c r="GR126">
        <f t="shared" si="103"/>
        <v>0</v>
      </c>
      <c r="GS126">
        <f t="shared" si="103"/>
        <v>0</v>
      </c>
    </row>
    <row r="127" spans="1:201" x14ac:dyDescent="0.25">
      <c r="A127" s="2">
        <v>1264</v>
      </c>
      <c r="B127">
        <f t="shared" si="110"/>
        <v>0</v>
      </c>
      <c r="C127">
        <f t="shared" si="110"/>
        <v>0</v>
      </c>
      <c r="D127">
        <f t="shared" si="110"/>
        <v>0</v>
      </c>
      <c r="E127">
        <f t="shared" si="110"/>
        <v>0</v>
      </c>
      <c r="F127">
        <f t="shared" si="110"/>
        <v>0</v>
      </c>
      <c r="G127">
        <f t="shared" si="110"/>
        <v>0</v>
      </c>
      <c r="H127">
        <f t="shared" si="110"/>
        <v>0</v>
      </c>
      <c r="I127">
        <f t="shared" si="110"/>
        <v>0</v>
      </c>
      <c r="J127">
        <f t="shared" si="110"/>
        <v>0</v>
      </c>
      <c r="K127">
        <f t="shared" si="110"/>
        <v>0</v>
      </c>
      <c r="L127">
        <f t="shared" si="110"/>
        <v>0</v>
      </c>
      <c r="M127">
        <f t="shared" si="110"/>
        <v>0</v>
      </c>
      <c r="N127">
        <f t="shared" si="110"/>
        <v>0</v>
      </c>
      <c r="O127">
        <f t="shared" si="110"/>
        <v>0</v>
      </c>
      <c r="P127">
        <f t="shared" si="110"/>
        <v>0</v>
      </c>
      <c r="Q127">
        <f t="shared" si="110"/>
        <v>0</v>
      </c>
      <c r="R127">
        <f t="shared" si="107"/>
        <v>0</v>
      </c>
      <c r="S127">
        <f t="shared" si="107"/>
        <v>0</v>
      </c>
      <c r="T127">
        <f t="shared" si="107"/>
        <v>0</v>
      </c>
      <c r="U127">
        <f t="shared" si="107"/>
        <v>0</v>
      </c>
      <c r="V127">
        <f t="shared" si="107"/>
        <v>0</v>
      </c>
      <c r="W127">
        <f t="shared" si="107"/>
        <v>0</v>
      </c>
      <c r="X127">
        <f t="shared" si="107"/>
        <v>0</v>
      </c>
      <c r="Y127">
        <f t="shared" si="107"/>
        <v>0</v>
      </c>
      <c r="Z127">
        <f t="shared" si="107"/>
        <v>0</v>
      </c>
      <c r="AA127">
        <f t="shared" si="107"/>
        <v>0</v>
      </c>
      <c r="AB127">
        <f t="shared" si="107"/>
        <v>0</v>
      </c>
      <c r="AC127">
        <f t="shared" si="107"/>
        <v>0</v>
      </c>
      <c r="AD127">
        <f t="shared" si="107"/>
        <v>0</v>
      </c>
      <c r="AE127">
        <f t="shared" si="107"/>
        <v>0</v>
      </c>
      <c r="AF127">
        <f t="shared" si="105"/>
        <v>0</v>
      </c>
      <c r="AG127">
        <f t="shared" si="105"/>
        <v>0</v>
      </c>
      <c r="AH127">
        <f t="shared" si="105"/>
        <v>0</v>
      </c>
      <c r="AI127">
        <f t="shared" si="105"/>
        <v>0</v>
      </c>
      <c r="AJ127">
        <f t="shared" si="105"/>
        <v>0</v>
      </c>
      <c r="AK127">
        <f t="shared" si="105"/>
        <v>0</v>
      </c>
      <c r="AL127">
        <f t="shared" si="105"/>
        <v>0</v>
      </c>
      <c r="AM127">
        <f t="shared" si="105"/>
        <v>0</v>
      </c>
      <c r="AN127">
        <f t="shared" si="105"/>
        <v>0</v>
      </c>
      <c r="AO127">
        <f t="shared" si="105"/>
        <v>0</v>
      </c>
      <c r="AP127">
        <f t="shared" si="105"/>
        <v>0</v>
      </c>
      <c r="AQ127">
        <f t="shared" si="105"/>
        <v>0</v>
      </c>
      <c r="AR127">
        <f t="shared" si="105"/>
        <v>0</v>
      </c>
      <c r="AS127">
        <f t="shared" si="105"/>
        <v>0</v>
      </c>
      <c r="AT127">
        <f t="shared" si="105"/>
        <v>0</v>
      </c>
      <c r="AU127">
        <f t="shared" si="105"/>
        <v>0</v>
      </c>
      <c r="AV127">
        <f t="shared" si="108"/>
        <v>0</v>
      </c>
      <c r="AW127">
        <f t="shared" si="106"/>
        <v>0</v>
      </c>
      <c r="AX127">
        <f t="shared" si="106"/>
        <v>0</v>
      </c>
      <c r="AY127">
        <f t="shared" si="106"/>
        <v>0</v>
      </c>
      <c r="AZ127">
        <f t="shared" si="106"/>
        <v>0</v>
      </c>
      <c r="BA127">
        <f t="shared" si="106"/>
        <v>0</v>
      </c>
      <c r="BB127">
        <f t="shared" si="106"/>
        <v>0</v>
      </c>
      <c r="BC127">
        <f t="shared" si="106"/>
        <v>0</v>
      </c>
      <c r="BD127">
        <f t="shared" si="106"/>
        <v>0</v>
      </c>
      <c r="BE127">
        <f t="shared" si="106"/>
        <v>0</v>
      </c>
      <c r="BF127">
        <f t="shared" si="106"/>
        <v>0</v>
      </c>
      <c r="BG127">
        <f t="shared" si="106"/>
        <v>0</v>
      </c>
      <c r="BH127">
        <f t="shared" si="106"/>
        <v>0</v>
      </c>
      <c r="BI127">
        <f t="shared" si="106"/>
        <v>0</v>
      </c>
      <c r="BJ127">
        <f t="shared" si="106"/>
        <v>0</v>
      </c>
      <c r="BK127">
        <f t="shared" si="106"/>
        <v>0</v>
      </c>
      <c r="BL127">
        <f t="shared" si="106"/>
        <v>0</v>
      </c>
      <c r="BM127">
        <f t="shared" si="109"/>
        <v>0</v>
      </c>
      <c r="BN127">
        <f t="shared" si="104"/>
        <v>0</v>
      </c>
      <c r="BO127">
        <f t="shared" si="104"/>
        <v>0</v>
      </c>
      <c r="BP127">
        <f t="shared" si="104"/>
        <v>0</v>
      </c>
      <c r="BQ127">
        <f t="shared" si="104"/>
        <v>0</v>
      </c>
      <c r="BR127">
        <f t="shared" si="104"/>
        <v>0</v>
      </c>
      <c r="BS127">
        <f t="shared" si="104"/>
        <v>0</v>
      </c>
      <c r="BT127">
        <f t="shared" si="104"/>
        <v>0</v>
      </c>
      <c r="BU127">
        <f t="shared" si="104"/>
        <v>0</v>
      </c>
      <c r="BV127">
        <f t="shared" si="104"/>
        <v>0</v>
      </c>
      <c r="BW127">
        <f t="shared" si="104"/>
        <v>0</v>
      </c>
      <c r="BX127">
        <f t="shared" si="104"/>
        <v>0</v>
      </c>
      <c r="BY127">
        <f t="shared" si="104"/>
        <v>0</v>
      </c>
      <c r="BZ127">
        <f t="shared" si="104"/>
        <v>0</v>
      </c>
      <c r="CA127">
        <f t="shared" si="96"/>
        <v>0</v>
      </c>
      <c r="CB127">
        <f t="shared" si="96"/>
        <v>0</v>
      </c>
      <c r="CC127">
        <f t="shared" si="96"/>
        <v>0</v>
      </c>
      <c r="CD127">
        <f t="shared" si="96"/>
        <v>0</v>
      </c>
      <c r="CE127">
        <f t="shared" si="96"/>
        <v>0</v>
      </c>
      <c r="CF127">
        <f t="shared" si="96"/>
        <v>0</v>
      </c>
      <c r="CG127">
        <f t="shared" si="96"/>
        <v>0</v>
      </c>
      <c r="CH127">
        <f t="shared" si="96"/>
        <v>0</v>
      </c>
      <c r="CI127">
        <f t="shared" si="96"/>
        <v>0</v>
      </c>
      <c r="CJ127">
        <f t="shared" si="96"/>
        <v>0</v>
      </c>
      <c r="CK127">
        <f t="shared" si="96"/>
        <v>0</v>
      </c>
      <c r="CL127">
        <f t="shared" si="96"/>
        <v>0</v>
      </c>
      <c r="CM127">
        <f t="shared" si="96"/>
        <v>0</v>
      </c>
      <c r="CN127">
        <f t="shared" si="96"/>
        <v>0</v>
      </c>
      <c r="CO127">
        <f t="shared" si="96"/>
        <v>0</v>
      </c>
      <c r="CP127">
        <f t="shared" si="96"/>
        <v>0</v>
      </c>
      <c r="CQ127">
        <f t="shared" si="97"/>
        <v>0</v>
      </c>
      <c r="CR127">
        <f t="shared" si="97"/>
        <v>0</v>
      </c>
      <c r="CS127">
        <f t="shared" si="97"/>
        <v>0</v>
      </c>
      <c r="CT127">
        <f t="shared" si="97"/>
        <v>0</v>
      </c>
      <c r="CU127">
        <f t="shared" si="97"/>
        <v>0</v>
      </c>
      <c r="CV127">
        <f t="shared" si="97"/>
        <v>0</v>
      </c>
      <c r="CW127">
        <f t="shared" si="97"/>
        <v>0</v>
      </c>
      <c r="CX127">
        <f t="shared" si="97"/>
        <v>0</v>
      </c>
      <c r="CY127">
        <f t="shared" si="97"/>
        <v>0</v>
      </c>
      <c r="CZ127">
        <f t="shared" si="97"/>
        <v>0</v>
      </c>
      <c r="DA127">
        <f t="shared" si="97"/>
        <v>0</v>
      </c>
      <c r="DB127">
        <f t="shared" si="97"/>
        <v>0</v>
      </c>
      <c r="DC127">
        <f t="shared" si="97"/>
        <v>0</v>
      </c>
      <c r="DD127">
        <f t="shared" si="97"/>
        <v>0</v>
      </c>
      <c r="DE127">
        <f t="shared" si="97"/>
        <v>0</v>
      </c>
      <c r="DF127">
        <f t="shared" si="97"/>
        <v>0</v>
      </c>
      <c r="DG127">
        <f t="shared" si="98"/>
        <v>0</v>
      </c>
      <c r="DH127">
        <f t="shared" si="98"/>
        <v>0</v>
      </c>
      <c r="DI127">
        <f t="shared" si="98"/>
        <v>0</v>
      </c>
      <c r="DJ127">
        <f t="shared" si="98"/>
        <v>0</v>
      </c>
      <c r="DK127">
        <f t="shared" si="98"/>
        <v>0</v>
      </c>
      <c r="DL127">
        <f t="shared" si="98"/>
        <v>0</v>
      </c>
      <c r="DM127">
        <f t="shared" si="98"/>
        <v>0</v>
      </c>
      <c r="DN127">
        <f t="shared" si="98"/>
        <v>0</v>
      </c>
      <c r="DO127">
        <f t="shared" si="98"/>
        <v>0</v>
      </c>
      <c r="DP127">
        <f t="shared" si="98"/>
        <v>0</v>
      </c>
      <c r="DQ127">
        <f t="shared" si="98"/>
        <v>0</v>
      </c>
      <c r="DR127">
        <f t="shared" si="98"/>
        <v>0</v>
      </c>
      <c r="DS127">
        <f t="shared" si="98"/>
        <v>0</v>
      </c>
      <c r="DT127">
        <f t="shared" si="98"/>
        <v>0</v>
      </c>
      <c r="DU127">
        <f t="shared" si="98"/>
        <v>0</v>
      </c>
      <c r="DV127">
        <f t="shared" si="98"/>
        <v>0</v>
      </c>
      <c r="DW127">
        <f t="shared" si="99"/>
        <v>0</v>
      </c>
      <c r="DX127">
        <f t="shared" si="99"/>
        <v>0</v>
      </c>
      <c r="DY127">
        <f t="shared" si="99"/>
        <v>0</v>
      </c>
      <c r="DZ127">
        <f t="shared" si="99"/>
        <v>0</v>
      </c>
      <c r="EA127">
        <f t="shared" si="99"/>
        <v>0</v>
      </c>
      <c r="EB127">
        <f t="shared" si="99"/>
        <v>0</v>
      </c>
      <c r="EC127">
        <f t="shared" si="99"/>
        <v>0</v>
      </c>
      <c r="ED127">
        <f t="shared" si="99"/>
        <v>0</v>
      </c>
      <c r="EE127">
        <f t="shared" si="99"/>
        <v>0</v>
      </c>
      <c r="EF127">
        <f t="shared" si="99"/>
        <v>0</v>
      </c>
      <c r="EG127">
        <f t="shared" si="99"/>
        <v>0</v>
      </c>
      <c r="EH127">
        <f t="shared" si="99"/>
        <v>0</v>
      </c>
      <c r="EI127">
        <f t="shared" si="99"/>
        <v>0</v>
      </c>
      <c r="EJ127">
        <f t="shared" si="99"/>
        <v>0</v>
      </c>
      <c r="EK127">
        <f t="shared" si="99"/>
        <v>0</v>
      </c>
      <c r="EL127">
        <f t="shared" si="99"/>
        <v>0</v>
      </c>
      <c r="EM127">
        <f t="shared" si="100"/>
        <v>0</v>
      </c>
      <c r="EN127">
        <f t="shared" si="100"/>
        <v>0</v>
      </c>
      <c r="EO127">
        <f t="shared" si="100"/>
        <v>0</v>
      </c>
      <c r="EP127">
        <f t="shared" si="100"/>
        <v>0</v>
      </c>
      <c r="EQ127">
        <f t="shared" si="100"/>
        <v>0</v>
      </c>
      <c r="ER127">
        <f t="shared" si="100"/>
        <v>0</v>
      </c>
      <c r="ES127">
        <f t="shared" si="100"/>
        <v>0</v>
      </c>
      <c r="ET127">
        <f t="shared" si="100"/>
        <v>0</v>
      </c>
      <c r="EU127">
        <f t="shared" si="100"/>
        <v>0</v>
      </c>
      <c r="EV127">
        <f t="shared" si="100"/>
        <v>0</v>
      </c>
      <c r="EW127">
        <f t="shared" si="100"/>
        <v>0</v>
      </c>
      <c r="EX127">
        <f t="shared" si="100"/>
        <v>0</v>
      </c>
      <c r="EY127">
        <f t="shared" si="100"/>
        <v>0</v>
      </c>
      <c r="EZ127">
        <f t="shared" si="100"/>
        <v>0</v>
      </c>
      <c r="FA127">
        <f t="shared" si="100"/>
        <v>0</v>
      </c>
      <c r="FB127">
        <f t="shared" si="100"/>
        <v>0</v>
      </c>
      <c r="FC127">
        <f t="shared" si="101"/>
        <v>0</v>
      </c>
      <c r="FD127">
        <f t="shared" si="101"/>
        <v>0</v>
      </c>
      <c r="FE127">
        <f t="shared" si="101"/>
        <v>0</v>
      </c>
      <c r="FF127">
        <f t="shared" si="101"/>
        <v>0</v>
      </c>
      <c r="FG127">
        <f t="shared" si="101"/>
        <v>0</v>
      </c>
      <c r="FH127">
        <f t="shared" si="101"/>
        <v>0</v>
      </c>
      <c r="FI127">
        <f t="shared" si="101"/>
        <v>0</v>
      </c>
      <c r="FJ127">
        <f t="shared" si="101"/>
        <v>0</v>
      </c>
      <c r="FK127">
        <f t="shared" si="101"/>
        <v>0</v>
      </c>
      <c r="FL127">
        <f t="shared" si="101"/>
        <v>0</v>
      </c>
      <c r="FM127">
        <f t="shared" si="101"/>
        <v>0</v>
      </c>
      <c r="FN127">
        <f t="shared" si="101"/>
        <v>0</v>
      </c>
      <c r="FO127">
        <f t="shared" si="101"/>
        <v>0</v>
      </c>
      <c r="FP127">
        <f t="shared" si="101"/>
        <v>0</v>
      </c>
      <c r="FQ127">
        <f t="shared" si="101"/>
        <v>0</v>
      </c>
      <c r="FR127">
        <f t="shared" si="101"/>
        <v>0</v>
      </c>
      <c r="FS127">
        <f t="shared" si="102"/>
        <v>0</v>
      </c>
      <c r="FT127">
        <f t="shared" si="102"/>
        <v>0</v>
      </c>
      <c r="FU127">
        <f t="shared" si="102"/>
        <v>0</v>
      </c>
      <c r="FV127">
        <f t="shared" si="102"/>
        <v>0</v>
      </c>
      <c r="FW127">
        <f t="shared" si="102"/>
        <v>0</v>
      </c>
      <c r="FX127">
        <f t="shared" si="102"/>
        <v>0</v>
      </c>
      <c r="FY127">
        <f t="shared" si="102"/>
        <v>0</v>
      </c>
      <c r="FZ127">
        <f t="shared" si="102"/>
        <v>0</v>
      </c>
      <c r="GA127">
        <f t="shared" si="102"/>
        <v>0</v>
      </c>
      <c r="GB127">
        <f t="shared" si="102"/>
        <v>0</v>
      </c>
      <c r="GC127">
        <f t="shared" si="102"/>
        <v>0</v>
      </c>
      <c r="GD127">
        <f t="shared" si="102"/>
        <v>0</v>
      </c>
      <c r="GE127">
        <f t="shared" si="102"/>
        <v>0</v>
      </c>
      <c r="GF127">
        <f t="shared" si="102"/>
        <v>0</v>
      </c>
      <c r="GG127">
        <f t="shared" si="102"/>
        <v>0</v>
      </c>
      <c r="GH127">
        <f t="shared" si="102"/>
        <v>0</v>
      </c>
      <c r="GI127">
        <f t="shared" si="103"/>
        <v>0</v>
      </c>
      <c r="GJ127">
        <f t="shared" si="103"/>
        <v>0</v>
      </c>
      <c r="GK127">
        <f t="shared" si="103"/>
        <v>0</v>
      </c>
      <c r="GL127">
        <f t="shared" si="103"/>
        <v>0</v>
      </c>
      <c r="GM127">
        <f t="shared" si="103"/>
        <v>0</v>
      </c>
      <c r="GN127">
        <f t="shared" si="103"/>
        <v>0</v>
      </c>
      <c r="GO127">
        <f t="shared" si="103"/>
        <v>0</v>
      </c>
      <c r="GP127">
        <f t="shared" si="103"/>
        <v>0</v>
      </c>
      <c r="GQ127">
        <f t="shared" si="103"/>
        <v>0</v>
      </c>
      <c r="GR127">
        <f t="shared" si="103"/>
        <v>0</v>
      </c>
      <c r="GS127">
        <f t="shared" si="103"/>
        <v>0</v>
      </c>
    </row>
    <row r="128" spans="1:201" x14ac:dyDescent="0.25">
      <c r="A128" s="2">
        <v>1651</v>
      </c>
      <c r="B128">
        <f t="shared" si="110"/>
        <v>0</v>
      </c>
      <c r="C128">
        <f t="shared" si="110"/>
        <v>0</v>
      </c>
      <c r="D128">
        <f t="shared" si="110"/>
        <v>0</v>
      </c>
      <c r="E128">
        <f t="shared" si="110"/>
        <v>0</v>
      </c>
      <c r="F128">
        <f t="shared" si="110"/>
        <v>0</v>
      </c>
      <c r="G128">
        <f t="shared" si="110"/>
        <v>0</v>
      </c>
      <c r="H128">
        <f t="shared" si="110"/>
        <v>0</v>
      </c>
      <c r="I128">
        <f t="shared" si="110"/>
        <v>0</v>
      </c>
      <c r="J128">
        <f t="shared" si="110"/>
        <v>0</v>
      </c>
      <c r="K128">
        <f t="shared" si="110"/>
        <v>0</v>
      </c>
      <c r="L128">
        <f t="shared" si="110"/>
        <v>0</v>
      </c>
      <c r="M128">
        <f t="shared" si="110"/>
        <v>0</v>
      </c>
      <c r="N128">
        <f t="shared" si="110"/>
        <v>0</v>
      </c>
      <c r="O128">
        <f t="shared" si="110"/>
        <v>0</v>
      </c>
      <c r="P128">
        <f t="shared" si="110"/>
        <v>0</v>
      </c>
      <c r="Q128">
        <f t="shared" si="110"/>
        <v>0</v>
      </c>
      <c r="R128">
        <f t="shared" si="107"/>
        <v>0</v>
      </c>
      <c r="S128">
        <f t="shared" si="107"/>
        <v>0</v>
      </c>
      <c r="T128">
        <f t="shared" si="107"/>
        <v>0</v>
      </c>
      <c r="U128">
        <f t="shared" si="107"/>
        <v>0</v>
      </c>
      <c r="V128">
        <f t="shared" si="107"/>
        <v>0</v>
      </c>
      <c r="W128">
        <f t="shared" si="107"/>
        <v>0</v>
      </c>
      <c r="X128">
        <f t="shared" si="107"/>
        <v>0</v>
      </c>
      <c r="Y128">
        <f t="shared" si="107"/>
        <v>0</v>
      </c>
      <c r="Z128">
        <f t="shared" si="107"/>
        <v>0</v>
      </c>
      <c r="AA128">
        <f t="shared" si="107"/>
        <v>0</v>
      </c>
      <c r="AB128">
        <f t="shared" si="107"/>
        <v>0</v>
      </c>
      <c r="AC128">
        <f t="shared" si="107"/>
        <v>0</v>
      </c>
      <c r="AD128">
        <f t="shared" si="107"/>
        <v>0</v>
      </c>
      <c r="AE128">
        <f t="shared" si="107"/>
        <v>0</v>
      </c>
      <c r="AF128">
        <f t="shared" si="105"/>
        <v>0</v>
      </c>
      <c r="AG128">
        <f t="shared" si="105"/>
        <v>0</v>
      </c>
      <c r="AH128">
        <f t="shared" si="105"/>
        <v>0</v>
      </c>
      <c r="AI128">
        <f t="shared" si="105"/>
        <v>0</v>
      </c>
      <c r="AJ128">
        <f t="shared" si="105"/>
        <v>0</v>
      </c>
      <c r="AK128">
        <f t="shared" si="105"/>
        <v>0</v>
      </c>
      <c r="AL128">
        <f t="shared" si="105"/>
        <v>0</v>
      </c>
      <c r="AM128">
        <f t="shared" si="105"/>
        <v>0</v>
      </c>
      <c r="AN128">
        <f t="shared" si="105"/>
        <v>0</v>
      </c>
      <c r="AO128">
        <f t="shared" si="105"/>
        <v>0</v>
      </c>
      <c r="AP128">
        <f t="shared" si="105"/>
        <v>0</v>
      </c>
      <c r="AQ128">
        <f t="shared" si="105"/>
        <v>0</v>
      </c>
      <c r="AR128">
        <f t="shared" si="105"/>
        <v>0</v>
      </c>
      <c r="AS128">
        <f t="shared" si="105"/>
        <v>0</v>
      </c>
      <c r="AT128">
        <f t="shared" si="105"/>
        <v>0</v>
      </c>
      <c r="AU128">
        <f t="shared" si="105"/>
        <v>0</v>
      </c>
      <c r="AV128">
        <f t="shared" si="108"/>
        <v>0</v>
      </c>
      <c r="AW128">
        <f t="shared" si="106"/>
        <v>0</v>
      </c>
      <c r="AX128">
        <f t="shared" si="106"/>
        <v>0</v>
      </c>
      <c r="AY128">
        <f t="shared" si="106"/>
        <v>0</v>
      </c>
      <c r="AZ128">
        <f t="shared" si="106"/>
        <v>0</v>
      </c>
      <c r="BA128">
        <f t="shared" si="106"/>
        <v>0</v>
      </c>
      <c r="BB128">
        <f t="shared" si="106"/>
        <v>0</v>
      </c>
      <c r="BC128">
        <f t="shared" si="106"/>
        <v>0</v>
      </c>
      <c r="BD128">
        <f t="shared" si="106"/>
        <v>0</v>
      </c>
      <c r="BE128">
        <f t="shared" si="106"/>
        <v>0</v>
      </c>
      <c r="BF128">
        <f t="shared" si="106"/>
        <v>0</v>
      </c>
      <c r="BG128">
        <f t="shared" si="106"/>
        <v>0</v>
      </c>
      <c r="BH128">
        <f t="shared" si="106"/>
        <v>0</v>
      </c>
      <c r="BI128">
        <f t="shared" si="106"/>
        <v>0</v>
      </c>
      <c r="BJ128">
        <f t="shared" si="106"/>
        <v>0</v>
      </c>
      <c r="BK128">
        <f t="shared" si="106"/>
        <v>0</v>
      </c>
      <c r="BL128">
        <f t="shared" si="106"/>
        <v>0</v>
      </c>
      <c r="BM128">
        <f t="shared" si="109"/>
        <v>0</v>
      </c>
      <c r="BN128">
        <f t="shared" si="104"/>
        <v>0</v>
      </c>
      <c r="BO128">
        <f t="shared" si="104"/>
        <v>0</v>
      </c>
      <c r="BP128">
        <f t="shared" si="104"/>
        <v>0</v>
      </c>
      <c r="BQ128">
        <f t="shared" si="104"/>
        <v>0</v>
      </c>
      <c r="BR128">
        <f t="shared" si="104"/>
        <v>0</v>
      </c>
      <c r="BS128">
        <f t="shared" si="104"/>
        <v>0</v>
      </c>
      <c r="BT128">
        <f t="shared" si="104"/>
        <v>0</v>
      </c>
      <c r="BU128">
        <f t="shared" si="104"/>
        <v>0</v>
      </c>
      <c r="BV128">
        <f t="shared" si="104"/>
        <v>0</v>
      </c>
      <c r="BW128">
        <f t="shared" si="104"/>
        <v>0</v>
      </c>
      <c r="BX128">
        <f t="shared" si="104"/>
        <v>0</v>
      </c>
      <c r="BY128">
        <f t="shared" si="104"/>
        <v>0</v>
      </c>
      <c r="BZ128">
        <f t="shared" si="104"/>
        <v>0</v>
      </c>
      <c r="CA128">
        <f t="shared" si="96"/>
        <v>0</v>
      </c>
      <c r="CB128">
        <f t="shared" si="96"/>
        <v>0</v>
      </c>
      <c r="CC128">
        <f t="shared" si="96"/>
        <v>0</v>
      </c>
      <c r="CD128">
        <f t="shared" si="96"/>
        <v>0</v>
      </c>
      <c r="CE128">
        <f t="shared" si="96"/>
        <v>0</v>
      </c>
      <c r="CF128">
        <f t="shared" si="96"/>
        <v>0</v>
      </c>
      <c r="CG128">
        <f t="shared" si="96"/>
        <v>0</v>
      </c>
      <c r="CH128">
        <f t="shared" si="96"/>
        <v>0</v>
      </c>
      <c r="CI128">
        <f t="shared" si="96"/>
        <v>0</v>
      </c>
      <c r="CJ128">
        <f t="shared" si="96"/>
        <v>0</v>
      </c>
      <c r="CK128">
        <f t="shared" si="96"/>
        <v>0</v>
      </c>
      <c r="CL128">
        <f t="shared" si="96"/>
        <v>0</v>
      </c>
      <c r="CM128">
        <f t="shared" si="96"/>
        <v>0</v>
      </c>
      <c r="CN128">
        <f t="shared" si="96"/>
        <v>0</v>
      </c>
      <c r="CO128">
        <f t="shared" si="96"/>
        <v>0</v>
      </c>
      <c r="CP128">
        <f t="shared" si="96"/>
        <v>0</v>
      </c>
      <c r="CQ128">
        <f t="shared" si="97"/>
        <v>0</v>
      </c>
      <c r="CR128">
        <f t="shared" si="97"/>
        <v>0</v>
      </c>
      <c r="CS128">
        <f t="shared" si="97"/>
        <v>0</v>
      </c>
      <c r="CT128">
        <f t="shared" si="97"/>
        <v>0</v>
      </c>
      <c r="CU128">
        <f t="shared" si="97"/>
        <v>0</v>
      </c>
      <c r="CV128">
        <f t="shared" si="97"/>
        <v>0</v>
      </c>
      <c r="CW128">
        <f t="shared" si="97"/>
        <v>0</v>
      </c>
      <c r="CX128">
        <f t="shared" si="97"/>
        <v>0</v>
      </c>
      <c r="CY128">
        <f t="shared" si="97"/>
        <v>0</v>
      </c>
      <c r="CZ128">
        <f t="shared" si="97"/>
        <v>0</v>
      </c>
      <c r="DA128">
        <f t="shared" si="97"/>
        <v>0</v>
      </c>
      <c r="DB128">
        <f t="shared" si="97"/>
        <v>0</v>
      </c>
      <c r="DC128">
        <f t="shared" si="97"/>
        <v>0</v>
      </c>
      <c r="DD128">
        <f t="shared" si="97"/>
        <v>0</v>
      </c>
      <c r="DE128">
        <f t="shared" si="97"/>
        <v>0</v>
      </c>
      <c r="DF128">
        <f t="shared" si="97"/>
        <v>0</v>
      </c>
      <c r="DG128">
        <f t="shared" si="98"/>
        <v>0</v>
      </c>
      <c r="DH128">
        <f t="shared" si="98"/>
        <v>0</v>
      </c>
      <c r="DI128">
        <f t="shared" si="98"/>
        <v>0</v>
      </c>
      <c r="DJ128">
        <f t="shared" si="98"/>
        <v>0</v>
      </c>
      <c r="DK128">
        <f t="shared" si="98"/>
        <v>0</v>
      </c>
      <c r="DL128">
        <f t="shared" si="98"/>
        <v>0</v>
      </c>
      <c r="DM128">
        <f t="shared" si="98"/>
        <v>0</v>
      </c>
      <c r="DN128">
        <f t="shared" si="98"/>
        <v>0</v>
      </c>
      <c r="DO128">
        <f t="shared" si="98"/>
        <v>0</v>
      </c>
      <c r="DP128">
        <f t="shared" si="98"/>
        <v>0</v>
      </c>
      <c r="DQ128">
        <f t="shared" si="98"/>
        <v>0</v>
      </c>
      <c r="DR128">
        <f t="shared" si="98"/>
        <v>0</v>
      </c>
      <c r="DS128">
        <f t="shared" si="98"/>
        <v>0</v>
      </c>
      <c r="DT128">
        <f t="shared" si="98"/>
        <v>0</v>
      </c>
      <c r="DU128">
        <f t="shared" si="98"/>
        <v>0</v>
      </c>
      <c r="DV128">
        <f t="shared" si="98"/>
        <v>0</v>
      </c>
      <c r="DW128">
        <f t="shared" si="99"/>
        <v>0</v>
      </c>
      <c r="DX128">
        <f t="shared" si="99"/>
        <v>0</v>
      </c>
      <c r="DY128">
        <f t="shared" si="99"/>
        <v>0</v>
      </c>
      <c r="DZ128">
        <f t="shared" si="99"/>
        <v>0</v>
      </c>
      <c r="EA128">
        <f t="shared" si="99"/>
        <v>0</v>
      </c>
      <c r="EB128">
        <f t="shared" si="99"/>
        <v>0</v>
      </c>
      <c r="EC128">
        <f t="shared" si="99"/>
        <v>0</v>
      </c>
      <c r="ED128">
        <f t="shared" si="99"/>
        <v>0</v>
      </c>
      <c r="EE128">
        <f t="shared" si="99"/>
        <v>0</v>
      </c>
      <c r="EF128">
        <f t="shared" si="99"/>
        <v>0</v>
      </c>
      <c r="EG128">
        <f t="shared" si="99"/>
        <v>0</v>
      </c>
      <c r="EH128">
        <f t="shared" si="99"/>
        <v>0</v>
      </c>
      <c r="EI128">
        <f t="shared" si="99"/>
        <v>0</v>
      </c>
      <c r="EJ128">
        <f t="shared" si="99"/>
        <v>0</v>
      </c>
      <c r="EK128">
        <f t="shared" si="99"/>
        <v>0</v>
      </c>
      <c r="EL128">
        <f t="shared" si="99"/>
        <v>0</v>
      </c>
      <c r="EM128">
        <f t="shared" si="100"/>
        <v>0</v>
      </c>
      <c r="EN128">
        <f t="shared" si="100"/>
        <v>0</v>
      </c>
      <c r="EO128">
        <f t="shared" si="100"/>
        <v>0</v>
      </c>
      <c r="EP128">
        <f t="shared" si="100"/>
        <v>0</v>
      </c>
      <c r="EQ128">
        <f t="shared" si="100"/>
        <v>0</v>
      </c>
      <c r="ER128">
        <f t="shared" si="100"/>
        <v>0</v>
      </c>
      <c r="ES128">
        <f t="shared" si="100"/>
        <v>0</v>
      </c>
      <c r="ET128">
        <f t="shared" si="100"/>
        <v>0</v>
      </c>
      <c r="EU128">
        <f t="shared" si="100"/>
        <v>0</v>
      </c>
      <c r="EV128">
        <f t="shared" si="100"/>
        <v>0</v>
      </c>
      <c r="EW128">
        <f t="shared" si="100"/>
        <v>0</v>
      </c>
      <c r="EX128">
        <f t="shared" si="100"/>
        <v>0</v>
      </c>
      <c r="EY128">
        <f t="shared" si="100"/>
        <v>0</v>
      </c>
      <c r="EZ128">
        <f t="shared" si="100"/>
        <v>0</v>
      </c>
      <c r="FA128">
        <f t="shared" si="100"/>
        <v>0</v>
      </c>
      <c r="FB128">
        <f t="shared" si="100"/>
        <v>0</v>
      </c>
      <c r="FC128">
        <f t="shared" si="101"/>
        <v>0</v>
      </c>
      <c r="FD128">
        <f t="shared" si="101"/>
        <v>0</v>
      </c>
      <c r="FE128">
        <f t="shared" si="101"/>
        <v>0</v>
      </c>
      <c r="FF128">
        <f t="shared" si="101"/>
        <v>0</v>
      </c>
      <c r="FG128">
        <f t="shared" si="101"/>
        <v>0</v>
      </c>
      <c r="FH128">
        <f t="shared" si="101"/>
        <v>0</v>
      </c>
      <c r="FI128">
        <f t="shared" si="101"/>
        <v>0</v>
      </c>
      <c r="FJ128">
        <f t="shared" si="101"/>
        <v>0</v>
      </c>
      <c r="FK128">
        <f t="shared" si="101"/>
        <v>0</v>
      </c>
      <c r="FL128">
        <f t="shared" si="101"/>
        <v>0</v>
      </c>
      <c r="FM128">
        <f t="shared" si="101"/>
        <v>0</v>
      </c>
      <c r="FN128">
        <f t="shared" si="101"/>
        <v>0</v>
      </c>
      <c r="FO128">
        <f t="shared" si="101"/>
        <v>0</v>
      </c>
      <c r="FP128">
        <f t="shared" si="101"/>
        <v>0</v>
      </c>
      <c r="FQ128">
        <f t="shared" si="101"/>
        <v>0</v>
      </c>
      <c r="FR128">
        <f t="shared" si="101"/>
        <v>0</v>
      </c>
      <c r="FS128">
        <f t="shared" si="102"/>
        <v>0</v>
      </c>
      <c r="FT128">
        <f t="shared" si="102"/>
        <v>0</v>
      </c>
      <c r="FU128">
        <f t="shared" si="102"/>
        <v>0</v>
      </c>
      <c r="FV128">
        <f t="shared" si="102"/>
        <v>0</v>
      </c>
      <c r="FW128">
        <f t="shared" si="102"/>
        <v>0</v>
      </c>
      <c r="FX128">
        <f t="shared" si="102"/>
        <v>0</v>
      </c>
      <c r="FY128">
        <f t="shared" si="102"/>
        <v>0</v>
      </c>
      <c r="FZ128">
        <f t="shared" si="102"/>
        <v>0</v>
      </c>
      <c r="GA128">
        <f t="shared" si="102"/>
        <v>0</v>
      </c>
      <c r="GB128">
        <f t="shared" si="102"/>
        <v>0</v>
      </c>
      <c r="GC128">
        <f t="shared" si="102"/>
        <v>0</v>
      </c>
      <c r="GD128">
        <f t="shared" si="102"/>
        <v>0</v>
      </c>
      <c r="GE128">
        <f t="shared" si="102"/>
        <v>0</v>
      </c>
      <c r="GF128">
        <f t="shared" si="102"/>
        <v>0</v>
      </c>
      <c r="GG128">
        <f t="shared" si="102"/>
        <v>0</v>
      </c>
      <c r="GH128">
        <f t="shared" si="102"/>
        <v>0</v>
      </c>
      <c r="GI128">
        <f t="shared" si="103"/>
        <v>0</v>
      </c>
      <c r="GJ128">
        <f t="shared" si="103"/>
        <v>0</v>
      </c>
      <c r="GK128">
        <f t="shared" si="103"/>
        <v>0</v>
      </c>
      <c r="GL128">
        <f t="shared" si="103"/>
        <v>0</v>
      </c>
      <c r="GM128">
        <f t="shared" si="103"/>
        <v>0</v>
      </c>
      <c r="GN128">
        <f t="shared" si="103"/>
        <v>0</v>
      </c>
      <c r="GO128">
        <f t="shared" si="103"/>
        <v>0</v>
      </c>
      <c r="GP128">
        <f t="shared" si="103"/>
        <v>0</v>
      </c>
      <c r="GQ128">
        <f t="shared" si="103"/>
        <v>0</v>
      </c>
      <c r="GR128">
        <f t="shared" si="103"/>
        <v>0</v>
      </c>
      <c r="GS128">
        <f t="shared" si="103"/>
        <v>0</v>
      </c>
    </row>
    <row r="129" spans="1:201" x14ac:dyDescent="0.25">
      <c r="A129" s="2">
        <v>2000</v>
      </c>
      <c r="B129">
        <f t="shared" si="110"/>
        <v>0</v>
      </c>
      <c r="C129">
        <f t="shared" si="110"/>
        <v>0</v>
      </c>
      <c r="D129">
        <f t="shared" si="110"/>
        <v>0</v>
      </c>
      <c r="E129">
        <f t="shared" si="110"/>
        <v>0</v>
      </c>
      <c r="F129">
        <f t="shared" si="110"/>
        <v>0</v>
      </c>
      <c r="G129">
        <f t="shared" si="110"/>
        <v>0</v>
      </c>
      <c r="H129">
        <f t="shared" si="110"/>
        <v>0</v>
      </c>
      <c r="I129">
        <f t="shared" si="110"/>
        <v>0</v>
      </c>
      <c r="J129">
        <f t="shared" si="110"/>
        <v>0</v>
      </c>
      <c r="K129">
        <f t="shared" si="110"/>
        <v>0</v>
      </c>
      <c r="L129">
        <f t="shared" si="110"/>
        <v>0</v>
      </c>
      <c r="M129">
        <f t="shared" si="110"/>
        <v>0</v>
      </c>
      <c r="N129">
        <f t="shared" si="110"/>
        <v>0</v>
      </c>
      <c r="O129">
        <f t="shared" si="110"/>
        <v>0</v>
      </c>
      <c r="P129">
        <f t="shared" si="110"/>
        <v>0</v>
      </c>
      <c r="Q129">
        <f t="shared" si="110"/>
        <v>0</v>
      </c>
      <c r="R129">
        <f t="shared" si="107"/>
        <v>0</v>
      </c>
      <c r="S129">
        <f t="shared" si="107"/>
        <v>0</v>
      </c>
      <c r="T129">
        <f t="shared" si="107"/>
        <v>0</v>
      </c>
      <c r="U129">
        <f t="shared" si="107"/>
        <v>0</v>
      </c>
      <c r="V129">
        <f t="shared" si="107"/>
        <v>0</v>
      </c>
      <c r="W129">
        <f t="shared" si="107"/>
        <v>0</v>
      </c>
      <c r="X129">
        <f t="shared" si="107"/>
        <v>0</v>
      </c>
      <c r="Y129">
        <f t="shared" si="107"/>
        <v>0</v>
      </c>
      <c r="Z129">
        <f t="shared" si="107"/>
        <v>0</v>
      </c>
      <c r="AA129">
        <f t="shared" si="107"/>
        <v>0</v>
      </c>
      <c r="AB129">
        <f t="shared" si="107"/>
        <v>0</v>
      </c>
      <c r="AC129">
        <f t="shared" si="107"/>
        <v>0</v>
      </c>
      <c r="AD129">
        <f t="shared" si="107"/>
        <v>0</v>
      </c>
      <c r="AE129">
        <f t="shared" si="107"/>
        <v>0</v>
      </c>
      <c r="AF129">
        <f t="shared" si="105"/>
        <v>0</v>
      </c>
      <c r="AG129">
        <f t="shared" si="105"/>
        <v>0</v>
      </c>
      <c r="AH129">
        <f t="shared" si="105"/>
        <v>0</v>
      </c>
      <c r="AI129">
        <f t="shared" si="105"/>
        <v>0</v>
      </c>
      <c r="AJ129">
        <f t="shared" si="105"/>
        <v>0</v>
      </c>
      <c r="AK129">
        <f t="shared" si="105"/>
        <v>0</v>
      </c>
      <c r="AL129">
        <f t="shared" si="105"/>
        <v>0</v>
      </c>
      <c r="AM129">
        <f t="shared" si="105"/>
        <v>0</v>
      </c>
      <c r="AN129">
        <f t="shared" si="105"/>
        <v>0</v>
      </c>
      <c r="AO129">
        <f t="shared" si="105"/>
        <v>0</v>
      </c>
      <c r="AP129">
        <f t="shared" si="105"/>
        <v>0</v>
      </c>
      <c r="AQ129">
        <f t="shared" si="105"/>
        <v>0</v>
      </c>
      <c r="AR129">
        <f t="shared" si="105"/>
        <v>0</v>
      </c>
      <c r="AS129">
        <f t="shared" si="105"/>
        <v>0</v>
      </c>
      <c r="AT129">
        <f t="shared" si="105"/>
        <v>0</v>
      </c>
      <c r="AU129">
        <f t="shared" si="105"/>
        <v>0</v>
      </c>
      <c r="AV129">
        <f t="shared" si="108"/>
        <v>0</v>
      </c>
      <c r="AW129">
        <f t="shared" si="106"/>
        <v>0</v>
      </c>
      <c r="AX129">
        <f t="shared" si="106"/>
        <v>0</v>
      </c>
      <c r="AY129">
        <f t="shared" si="106"/>
        <v>0</v>
      </c>
      <c r="AZ129">
        <f t="shared" si="106"/>
        <v>0</v>
      </c>
      <c r="BA129">
        <f t="shared" si="106"/>
        <v>0</v>
      </c>
      <c r="BB129">
        <f t="shared" si="106"/>
        <v>0</v>
      </c>
      <c r="BC129">
        <f t="shared" si="106"/>
        <v>0</v>
      </c>
      <c r="BD129">
        <f t="shared" si="106"/>
        <v>0</v>
      </c>
      <c r="BE129">
        <f t="shared" si="106"/>
        <v>0</v>
      </c>
      <c r="BF129">
        <f t="shared" si="106"/>
        <v>0</v>
      </c>
      <c r="BG129">
        <f t="shared" si="106"/>
        <v>0</v>
      </c>
      <c r="BH129">
        <f t="shared" si="106"/>
        <v>0</v>
      </c>
      <c r="BI129">
        <f t="shared" si="106"/>
        <v>0</v>
      </c>
      <c r="BJ129">
        <f t="shared" si="106"/>
        <v>0</v>
      </c>
      <c r="BK129">
        <f t="shared" si="106"/>
        <v>0</v>
      </c>
      <c r="BL129">
        <f t="shared" si="106"/>
        <v>0</v>
      </c>
      <c r="BM129">
        <f t="shared" si="109"/>
        <v>0</v>
      </c>
      <c r="BN129">
        <f t="shared" si="104"/>
        <v>0</v>
      </c>
      <c r="BO129">
        <f t="shared" si="104"/>
        <v>0</v>
      </c>
      <c r="BP129">
        <f t="shared" si="104"/>
        <v>0</v>
      </c>
      <c r="BQ129">
        <f t="shared" si="104"/>
        <v>0</v>
      </c>
      <c r="BR129">
        <f t="shared" si="104"/>
        <v>0</v>
      </c>
      <c r="BS129">
        <f t="shared" si="104"/>
        <v>0</v>
      </c>
      <c r="BT129">
        <f t="shared" si="104"/>
        <v>0</v>
      </c>
      <c r="BU129">
        <f t="shared" si="104"/>
        <v>0</v>
      </c>
      <c r="BV129">
        <f t="shared" si="104"/>
        <v>0</v>
      </c>
      <c r="BW129">
        <f t="shared" si="104"/>
        <v>0</v>
      </c>
      <c r="BX129">
        <f t="shared" si="104"/>
        <v>0</v>
      </c>
      <c r="BY129">
        <f t="shared" si="104"/>
        <v>0</v>
      </c>
      <c r="BZ129">
        <f t="shared" si="104"/>
        <v>0</v>
      </c>
      <c r="CA129">
        <f t="shared" si="104"/>
        <v>0</v>
      </c>
      <c r="CB129">
        <f t="shared" si="104"/>
        <v>0</v>
      </c>
      <c r="CC129">
        <f t="shared" si="104"/>
        <v>0</v>
      </c>
      <c r="CD129">
        <f t="shared" ref="CD129:CS144" si="111">IF($A129&gt;=CD$4,0,1)*COUNTIF($A$5:$A$204,2020-CD$4-$A129)*$A129*CD$4*(2020-CD$4-$A129)</f>
        <v>0</v>
      </c>
      <c r="CE129">
        <f t="shared" si="111"/>
        <v>0</v>
      </c>
      <c r="CF129">
        <f t="shared" si="111"/>
        <v>0</v>
      </c>
      <c r="CG129">
        <f t="shared" si="111"/>
        <v>0</v>
      </c>
      <c r="CH129">
        <f t="shared" si="111"/>
        <v>0</v>
      </c>
      <c r="CI129">
        <f t="shared" si="111"/>
        <v>0</v>
      </c>
      <c r="CJ129">
        <f t="shared" si="111"/>
        <v>0</v>
      </c>
      <c r="CK129">
        <f t="shared" si="111"/>
        <v>0</v>
      </c>
      <c r="CL129">
        <f t="shared" si="111"/>
        <v>0</v>
      </c>
      <c r="CM129">
        <f t="shared" si="111"/>
        <v>0</v>
      </c>
      <c r="CN129">
        <f t="shared" si="111"/>
        <v>0</v>
      </c>
      <c r="CO129">
        <f t="shared" si="111"/>
        <v>0</v>
      </c>
      <c r="CP129">
        <f t="shared" si="111"/>
        <v>0</v>
      </c>
      <c r="CQ129">
        <f t="shared" si="111"/>
        <v>0</v>
      </c>
      <c r="CR129">
        <f t="shared" si="111"/>
        <v>0</v>
      </c>
      <c r="CS129">
        <f t="shared" si="111"/>
        <v>0</v>
      </c>
      <c r="CT129">
        <f t="shared" ref="CT129:DI144" si="112">IF($A129&gt;=CT$4,0,1)*COUNTIF($A$5:$A$204,2020-CT$4-$A129)*$A129*CT$4*(2020-CT$4-$A129)</f>
        <v>0</v>
      </c>
      <c r="CU129">
        <f t="shared" si="112"/>
        <v>0</v>
      </c>
      <c r="CV129">
        <f t="shared" si="112"/>
        <v>0</v>
      </c>
      <c r="CW129">
        <f t="shared" si="112"/>
        <v>0</v>
      </c>
      <c r="CX129">
        <f t="shared" si="112"/>
        <v>0</v>
      </c>
      <c r="CY129">
        <f t="shared" si="112"/>
        <v>0</v>
      </c>
      <c r="CZ129">
        <f t="shared" si="112"/>
        <v>0</v>
      </c>
      <c r="DA129">
        <f t="shared" si="112"/>
        <v>0</v>
      </c>
      <c r="DB129">
        <f t="shared" si="112"/>
        <v>0</v>
      </c>
      <c r="DC129">
        <f t="shared" si="112"/>
        <v>0</v>
      </c>
      <c r="DD129">
        <f t="shared" si="112"/>
        <v>0</v>
      </c>
      <c r="DE129">
        <f t="shared" si="112"/>
        <v>0</v>
      </c>
      <c r="DF129">
        <f t="shared" si="112"/>
        <v>0</v>
      </c>
      <c r="DG129">
        <f t="shared" si="112"/>
        <v>0</v>
      </c>
      <c r="DH129">
        <f t="shared" si="112"/>
        <v>0</v>
      </c>
      <c r="DI129">
        <f t="shared" si="112"/>
        <v>0</v>
      </c>
      <c r="DJ129">
        <f t="shared" ref="DJ129:DY144" si="113">IF($A129&gt;=DJ$4,0,1)*COUNTIF($A$5:$A$204,2020-DJ$4-$A129)*$A129*DJ$4*(2020-DJ$4-$A129)</f>
        <v>0</v>
      </c>
      <c r="DK129">
        <f t="shared" si="113"/>
        <v>0</v>
      </c>
      <c r="DL129">
        <f t="shared" si="113"/>
        <v>0</v>
      </c>
      <c r="DM129">
        <f t="shared" si="113"/>
        <v>0</v>
      </c>
      <c r="DN129">
        <f t="shared" si="113"/>
        <v>0</v>
      </c>
      <c r="DO129">
        <f t="shared" si="113"/>
        <v>0</v>
      </c>
      <c r="DP129">
        <f t="shared" si="113"/>
        <v>0</v>
      </c>
      <c r="DQ129">
        <f t="shared" si="113"/>
        <v>0</v>
      </c>
      <c r="DR129">
        <f t="shared" si="113"/>
        <v>0</v>
      </c>
      <c r="DS129">
        <f t="shared" si="113"/>
        <v>0</v>
      </c>
      <c r="DT129">
        <f t="shared" si="113"/>
        <v>0</v>
      </c>
      <c r="DU129">
        <f t="shared" si="113"/>
        <v>0</v>
      </c>
      <c r="DV129">
        <f t="shared" si="113"/>
        <v>0</v>
      </c>
      <c r="DW129">
        <f t="shared" si="113"/>
        <v>0</v>
      </c>
      <c r="DX129">
        <f t="shared" si="113"/>
        <v>0</v>
      </c>
      <c r="DY129">
        <f t="shared" si="113"/>
        <v>0</v>
      </c>
      <c r="DZ129">
        <f t="shared" ref="DZ129:EO144" si="114">IF($A129&gt;=DZ$4,0,1)*COUNTIF($A$5:$A$204,2020-DZ$4-$A129)*$A129*DZ$4*(2020-DZ$4-$A129)</f>
        <v>0</v>
      </c>
      <c r="EA129">
        <f t="shared" si="114"/>
        <v>0</v>
      </c>
      <c r="EB129">
        <f t="shared" si="114"/>
        <v>0</v>
      </c>
      <c r="EC129">
        <f t="shared" si="114"/>
        <v>0</v>
      </c>
      <c r="ED129">
        <f t="shared" si="114"/>
        <v>0</v>
      </c>
      <c r="EE129">
        <f t="shared" si="114"/>
        <v>0</v>
      </c>
      <c r="EF129">
        <f t="shared" si="114"/>
        <v>0</v>
      </c>
      <c r="EG129">
        <f t="shared" si="114"/>
        <v>0</v>
      </c>
      <c r="EH129">
        <f t="shared" si="114"/>
        <v>0</v>
      </c>
      <c r="EI129">
        <f t="shared" si="114"/>
        <v>0</v>
      </c>
      <c r="EJ129">
        <f t="shared" si="114"/>
        <v>0</v>
      </c>
      <c r="EK129">
        <f t="shared" si="114"/>
        <v>0</v>
      </c>
      <c r="EL129">
        <f t="shared" si="114"/>
        <v>0</v>
      </c>
      <c r="EM129">
        <f t="shared" si="114"/>
        <v>0</v>
      </c>
      <c r="EN129">
        <f t="shared" si="114"/>
        <v>0</v>
      </c>
      <c r="EO129">
        <f t="shared" si="114"/>
        <v>0</v>
      </c>
      <c r="EP129">
        <f t="shared" ref="EP129:FE144" si="115">IF($A129&gt;=EP$4,0,1)*COUNTIF($A$5:$A$204,2020-EP$4-$A129)*$A129*EP$4*(2020-EP$4-$A129)</f>
        <v>0</v>
      </c>
      <c r="EQ129">
        <f t="shared" si="115"/>
        <v>0</v>
      </c>
      <c r="ER129">
        <f t="shared" si="115"/>
        <v>0</v>
      </c>
      <c r="ES129">
        <f t="shared" si="115"/>
        <v>0</v>
      </c>
      <c r="ET129">
        <f t="shared" si="115"/>
        <v>0</v>
      </c>
      <c r="EU129">
        <f t="shared" si="115"/>
        <v>0</v>
      </c>
      <c r="EV129">
        <f t="shared" si="115"/>
        <v>0</v>
      </c>
      <c r="EW129">
        <f t="shared" si="115"/>
        <v>0</v>
      </c>
      <c r="EX129">
        <f t="shared" si="115"/>
        <v>0</v>
      </c>
      <c r="EY129">
        <f t="shared" si="115"/>
        <v>0</v>
      </c>
      <c r="EZ129">
        <f t="shared" si="115"/>
        <v>0</v>
      </c>
      <c r="FA129">
        <f t="shared" si="115"/>
        <v>0</v>
      </c>
      <c r="FB129">
        <f t="shared" si="115"/>
        <v>0</v>
      </c>
      <c r="FC129">
        <f t="shared" si="115"/>
        <v>0</v>
      </c>
      <c r="FD129">
        <f t="shared" si="115"/>
        <v>0</v>
      </c>
      <c r="FE129">
        <f t="shared" si="115"/>
        <v>0</v>
      </c>
      <c r="FF129">
        <f t="shared" ref="FF129:FU144" si="116">IF($A129&gt;=FF$4,0,1)*COUNTIF($A$5:$A$204,2020-FF$4-$A129)*$A129*FF$4*(2020-FF$4-$A129)</f>
        <v>0</v>
      </c>
      <c r="FG129">
        <f t="shared" si="116"/>
        <v>0</v>
      </c>
      <c r="FH129">
        <f t="shared" si="116"/>
        <v>0</v>
      </c>
      <c r="FI129">
        <f t="shared" si="116"/>
        <v>0</v>
      </c>
      <c r="FJ129">
        <f t="shared" si="116"/>
        <v>0</v>
      </c>
      <c r="FK129">
        <f t="shared" si="116"/>
        <v>0</v>
      </c>
      <c r="FL129">
        <f t="shared" si="116"/>
        <v>0</v>
      </c>
      <c r="FM129">
        <f t="shared" si="116"/>
        <v>0</v>
      </c>
      <c r="FN129">
        <f t="shared" si="116"/>
        <v>0</v>
      </c>
      <c r="FO129">
        <f t="shared" si="116"/>
        <v>0</v>
      </c>
      <c r="FP129">
        <f t="shared" si="116"/>
        <v>0</v>
      </c>
      <c r="FQ129">
        <f t="shared" si="116"/>
        <v>0</v>
      </c>
      <c r="FR129">
        <f t="shared" si="116"/>
        <v>0</v>
      </c>
      <c r="FS129">
        <f t="shared" si="116"/>
        <v>0</v>
      </c>
      <c r="FT129">
        <f t="shared" si="116"/>
        <v>0</v>
      </c>
      <c r="FU129">
        <f t="shared" si="116"/>
        <v>0</v>
      </c>
      <c r="FV129">
        <f t="shared" ref="FV129:GK144" si="117">IF($A129&gt;=FV$4,0,1)*COUNTIF($A$5:$A$204,2020-FV$4-$A129)*$A129*FV$4*(2020-FV$4-$A129)</f>
        <v>0</v>
      </c>
      <c r="FW129">
        <f t="shared" si="117"/>
        <v>0</v>
      </c>
      <c r="FX129">
        <f t="shared" si="117"/>
        <v>0</v>
      </c>
      <c r="FY129">
        <f t="shared" si="117"/>
        <v>0</v>
      </c>
      <c r="FZ129">
        <f t="shared" si="117"/>
        <v>0</v>
      </c>
      <c r="GA129">
        <f t="shared" si="117"/>
        <v>0</v>
      </c>
      <c r="GB129">
        <f t="shared" si="117"/>
        <v>0</v>
      </c>
      <c r="GC129">
        <f t="shared" si="117"/>
        <v>0</v>
      </c>
      <c r="GD129">
        <f t="shared" si="117"/>
        <v>0</v>
      </c>
      <c r="GE129">
        <f t="shared" si="117"/>
        <v>0</v>
      </c>
      <c r="GF129">
        <f t="shared" si="117"/>
        <v>0</v>
      </c>
      <c r="GG129">
        <f t="shared" si="117"/>
        <v>0</v>
      </c>
      <c r="GH129">
        <f t="shared" si="117"/>
        <v>0</v>
      </c>
      <c r="GI129">
        <f t="shared" si="117"/>
        <v>0</v>
      </c>
      <c r="GJ129">
        <f t="shared" si="117"/>
        <v>0</v>
      </c>
      <c r="GK129">
        <f t="shared" si="117"/>
        <v>0</v>
      </c>
      <c r="GL129">
        <f t="shared" ref="GL129:GS144" si="118">IF($A129&gt;=GL$4,0,1)*COUNTIF($A$5:$A$204,2020-GL$4-$A129)*$A129*GL$4*(2020-GL$4-$A129)</f>
        <v>0</v>
      </c>
      <c r="GM129">
        <f t="shared" si="118"/>
        <v>0</v>
      </c>
      <c r="GN129">
        <f t="shared" si="118"/>
        <v>0</v>
      </c>
      <c r="GO129">
        <f t="shared" si="118"/>
        <v>0</v>
      </c>
      <c r="GP129">
        <f t="shared" si="118"/>
        <v>0</v>
      </c>
      <c r="GQ129">
        <f t="shared" si="118"/>
        <v>0</v>
      </c>
      <c r="GR129">
        <f t="shared" si="118"/>
        <v>0</v>
      </c>
      <c r="GS129">
        <f t="shared" si="118"/>
        <v>0</v>
      </c>
    </row>
    <row r="130" spans="1:201" x14ac:dyDescent="0.25">
      <c r="A130" s="2">
        <v>1443</v>
      </c>
      <c r="B130">
        <f t="shared" si="110"/>
        <v>0</v>
      </c>
      <c r="C130">
        <f t="shared" si="110"/>
        <v>0</v>
      </c>
      <c r="D130">
        <f t="shared" si="110"/>
        <v>0</v>
      </c>
      <c r="E130">
        <f t="shared" si="110"/>
        <v>0</v>
      </c>
      <c r="F130">
        <f t="shared" si="110"/>
        <v>0</v>
      </c>
      <c r="G130">
        <f t="shared" si="110"/>
        <v>0</v>
      </c>
      <c r="H130">
        <f t="shared" si="110"/>
        <v>0</v>
      </c>
      <c r="I130">
        <f t="shared" si="110"/>
        <v>0</v>
      </c>
      <c r="J130">
        <f t="shared" si="110"/>
        <v>0</v>
      </c>
      <c r="K130">
        <f t="shared" si="110"/>
        <v>0</v>
      </c>
      <c r="L130">
        <f t="shared" si="110"/>
        <v>0</v>
      </c>
      <c r="M130">
        <f t="shared" si="110"/>
        <v>0</v>
      </c>
      <c r="N130">
        <f t="shared" si="110"/>
        <v>0</v>
      </c>
      <c r="O130">
        <f t="shared" si="110"/>
        <v>0</v>
      </c>
      <c r="P130">
        <f t="shared" si="110"/>
        <v>0</v>
      </c>
      <c r="Q130">
        <f t="shared" si="110"/>
        <v>0</v>
      </c>
      <c r="R130">
        <f t="shared" si="107"/>
        <v>0</v>
      </c>
      <c r="S130">
        <f t="shared" si="107"/>
        <v>0</v>
      </c>
      <c r="T130">
        <f t="shared" si="107"/>
        <v>0</v>
      </c>
      <c r="U130">
        <f t="shared" si="107"/>
        <v>0</v>
      </c>
      <c r="V130">
        <f t="shared" si="107"/>
        <v>0</v>
      </c>
      <c r="W130">
        <f t="shared" si="107"/>
        <v>0</v>
      </c>
      <c r="X130">
        <f t="shared" si="107"/>
        <v>0</v>
      </c>
      <c r="Y130">
        <f t="shared" si="107"/>
        <v>0</v>
      </c>
      <c r="Z130">
        <f t="shared" si="107"/>
        <v>0</v>
      </c>
      <c r="AA130">
        <f t="shared" si="107"/>
        <v>0</v>
      </c>
      <c r="AB130">
        <f t="shared" si="107"/>
        <v>0</v>
      </c>
      <c r="AC130">
        <f t="shared" si="107"/>
        <v>0</v>
      </c>
      <c r="AD130">
        <f t="shared" si="107"/>
        <v>0</v>
      </c>
      <c r="AE130">
        <f t="shared" si="107"/>
        <v>0</v>
      </c>
      <c r="AF130">
        <f t="shared" si="105"/>
        <v>0</v>
      </c>
      <c r="AG130">
        <f t="shared" si="105"/>
        <v>0</v>
      </c>
      <c r="AH130">
        <f t="shared" si="105"/>
        <v>0</v>
      </c>
      <c r="AI130">
        <f t="shared" si="105"/>
        <v>0</v>
      </c>
      <c r="AJ130">
        <f t="shared" si="105"/>
        <v>0</v>
      </c>
      <c r="AK130">
        <f t="shared" si="105"/>
        <v>0</v>
      </c>
      <c r="AL130">
        <f t="shared" si="105"/>
        <v>0</v>
      </c>
      <c r="AM130">
        <f t="shared" si="105"/>
        <v>0</v>
      </c>
      <c r="AN130">
        <f t="shared" si="105"/>
        <v>0</v>
      </c>
      <c r="AO130">
        <f t="shared" si="105"/>
        <v>0</v>
      </c>
      <c r="AP130">
        <f t="shared" si="105"/>
        <v>0</v>
      </c>
      <c r="AQ130">
        <f t="shared" si="105"/>
        <v>0</v>
      </c>
      <c r="AR130">
        <f t="shared" si="105"/>
        <v>0</v>
      </c>
      <c r="AS130">
        <f t="shared" si="105"/>
        <v>0</v>
      </c>
      <c r="AT130">
        <f t="shared" si="105"/>
        <v>0</v>
      </c>
      <c r="AU130">
        <f t="shared" si="105"/>
        <v>0</v>
      </c>
      <c r="AV130">
        <f t="shared" si="108"/>
        <v>0</v>
      </c>
      <c r="AW130">
        <f t="shared" si="106"/>
        <v>0</v>
      </c>
      <c r="AX130">
        <f t="shared" si="106"/>
        <v>0</v>
      </c>
      <c r="AY130">
        <f t="shared" si="106"/>
        <v>0</v>
      </c>
      <c r="AZ130">
        <f t="shared" si="106"/>
        <v>0</v>
      </c>
      <c r="BA130">
        <f t="shared" si="106"/>
        <v>0</v>
      </c>
      <c r="BB130">
        <f t="shared" si="106"/>
        <v>0</v>
      </c>
      <c r="BC130">
        <f t="shared" si="106"/>
        <v>0</v>
      </c>
      <c r="BD130">
        <f t="shared" si="106"/>
        <v>0</v>
      </c>
      <c r="BE130">
        <f t="shared" si="106"/>
        <v>0</v>
      </c>
      <c r="BF130">
        <f t="shared" si="106"/>
        <v>0</v>
      </c>
      <c r="BG130">
        <f t="shared" si="106"/>
        <v>0</v>
      </c>
      <c r="BH130">
        <f t="shared" si="106"/>
        <v>0</v>
      </c>
      <c r="BI130">
        <f t="shared" si="106"/>
        <v>0</v>
      </c>
      <c r="BJ130">
        <f t="shared" si="106"/>
        <v>0</v>
      </c>
      <c r="BK130">
        <f t="shared" si="106"/>
        <v>0</v>
      </c>
      <c r="BL130">
        <f t="shared" si="106"/>
        <v>0</v>
      </c>
      <c r="BM130">
        <f t="shared" si="109"/>
        <v>0</v>
      </c>
      <c r="BN130">
        <f t="shared" si="109"/>
        <v>0</v>
      </c>
      <c r="BO130">
        <f t="shared" si="109"/>
        <v>0</v>
      </c>
      <c r="BP130">
        <f t="shared" si="109"/>
        <v>0</v>
      </c>
      <c r="BQ130">
        <f t="shared" si="109"/>
        <v>0</v>
      </c>
      <c r="BR130">
        <f t="shared" si="109"/>
        <v>0</v>
      </c>
      <c r="BS130">
        <f t="shared" si="109"/>
        <v>0</v>
      </c>
      <c r="BT130">
        <f t="shared" si="109"/>
        <v>0</v>
      </c>
      <c r="BU130">
        <f t="shared" si="109"/>
        <v>0</v>
      </c>
      <c r="BV130">
        <f t="shared" si="109"/>
        <v>0</v>
      </c>
      <c r="BW130">
        <f t="shared" si="109"/>
        <v>0</v>
      </c>
      <c r="BX130">
        <f t="shared" si="109"/>
        <v>0</v>
      </c>
      <c r="BY130">
        <f t="shared" si="109"/>
        <v>0</v>
      </c>
      <c r="BZ130">
        <f t="shared" si="109"/>
        <v>0</v>
      </c>
      <c r="CA130">
        <f t="shared" si="109"/>
        <v>0</v>
      </c>
      <c r="CB130">
        <f t="shared" si="109"/>
        <v>0</v>
      </c>
      <c r="CC130">
        <f t="shared" ref="CC130:CR145" si="119">IF($A130&gt;=CC$4,0,1)*COUNTIF($A$5:$A$204,2020-CC$4-$A130)*$A130*CC$4*(2020-CC$4-$A130)</f>
        <v>0</v>
      </c>
      <c r="CD130">
        <f t="shared" si="111"/>
        <v>0</v>
      </c>
      <c r="CE130">
        <f t="shared" si="111"/>
        <v>0</v>
      </c>
      <c r="CF130">
        <f t="shared" si="111"/>
        <v>0</v>
      </c>
      <c r="CG130">
        <f t="shared" si="111"/>
        <v>0</v>
      </c>
      <c r="CH130">
        <f t="shared" si="111"/>
        <v>0</v>
      </c>
      <c r="CI130">
        <f t="shared" si="111"/>
        <v>0</v>
      </c>
      <c r="CJ130">
        <f t="shared" si="111"/>
        <v>0</v>
      </c>
      <c r="CK130">
        <f t="shared" si="111"/>
        <v>0</v>
      </c>
      <c r="CL130">
        <f t="shared" si="111"/>
        <v>0</v>
      </c>
      <c r="CM130">
        <f t="shared" si="111"/>
        <v>0</v>
      </c>
      <c r="CN130">
        <f t="shared" si="111"/>
        <v>0</v>
      </c>
      <c r="CO130">
        <f t="shared" si="111"/>
        <v>0</v>
      </c>
      <c r="CP130">
        <f t="shared" si="111"/>
        <v>0</v>
      </c>
      <c r="CQ130">
        <f t="shared" si="111"/>
        <v>0</v>
      </c>
      <c r="CR130">
        <f t="shared" si="111"/>
        <v>0</v>
      </c>
      <c r="CS130">
        <f t="shared" si="111"/>
        <v>0</v>
      </c>
      <c r="CT130">
        <f t="shared" si="112"/>
        <v>0</v>
      </c>
      <c r="CU130">
        <f t="shared" si="112"/>
        <v>0</v>
      </c>
      <c r="CV130">
        <f t="shared" si="112"/>
        <v>0</v>
      </c>
      <c r="CW130">
        <f t="shared" si="112"/>
        <v>0</v>
      </c>
      <c r="CX130">
        <f t="shared" si="112"/>
        <v>0</v>
      </c>
      <c r="CY130">
        <f t="shared" si="112"/>
        <v>0</v>
      </c>
      <c r="CZ130">
        <f t="shared" si="112"/>
        <v>0</v>
      </c>
      <c r="DA130">
        <f t="shared" si="112"/>
        <v>0</v>
      </c>
      <c r="DB130">
        <f t="shared" si="112"/>
        <v>0</v>
      </c>
      <c r="DC130">
        <f t="shared" si="112"/>
        <v>0</v>
      </c>
      <c r="DD130">
        <f t="shared" si="112"/>
        <v>0</v>
      </c>
      <c r="DE130">
        <f t="shared" si="112"/>
        <v>0</v>
      </c>
      <c r="DF130">
        <f t="shared" si="112"/>
        <v>0</v>
      </c>
      <c r="DG130">
        <f t="shared" si="112"/>
        <v>0</v>
      </c>
      <c r="DH130">
        <f t="shared" si="112"/>
        <v>0</v>
      </c>
      <c r="DI130">
        <f t="shared" si="112"/>
        <v>0</v>
      </c>
      <c r="DJ130">
        <f t="shared" si="113"/>
        <v>0</v>
      </c>
      <c r="DK130">
        <f t="shared" si="113"/>
        <v>0</v>
      </c>
      <c r="DL130">
        <f t="shared" si="113"/>
        <v>0</v>
      </c>
      <c r="DM130">
        <f t="shared" si="113"/>
        <v>0</v>
      </c>
      <c r="DN130">
        <f t="shared" si="113"/>
        <v>0</v>
      </c>
      <c r="DO130">
        <f t="shared" si="113"/>
        <v>0</v>
      </c>
      <c r="DP130">
        <f t="shared" si="113"/>
        <v>0</v>
      </c>
      <c r="DQ130">
        <f t="shared" si="113"/>
        <v>0</v>
      </c>
      <c r="DR130">
        <f t="shared" si="113"/>
        <v>0</v>
      </c>
      <c r="DS130">
        <f t="shared" si="113"/>
        <v>0</v>
      </c>
      <c r="DT130">
        <f t="shared" si="113"/>
        <v>0</v>
      </c>
      <c r="DU130">
        <f t="shared" si="113"/>
        <v>0</v>
      </c>
      <c r="DV130">
        <f t="shared" si="113"/>
        <v>0</v>
      </c>
      <c r="DW130">
        <f t="shared" si="113"/>
        <v>0</v>
      </c>
      <c r="DX130">
        <f t="shared" si="113"/>
        <v>0</v>
      </c>
      <c r="DY130">
        <f t="shared" si="113"/>
        <v>0</v>
      </c>
      <c r="DZ130">
        <f t="shared" si="114"/>
        <v>0</v>
      </c>
      <c r="EA130">
        <f t="shared" si="114"/>
        <v>0</v>
      </c>
      <c r="EB130">
        <f t="shared" si="114"/>
        <v>0</v>
      </c>
      <c r="EC130">
        <f t="shared" si="114"/>
        <v>0</v>
      </c>
      <c r="ED130">
        <f t="shared" si="114"/>
        <v>0</v>
      </c>
      <c r="EE130">
        <f t="shared" si="114"/>
        <v>0</v>
      </c>
      <c r="EF130">
        <f t="shared" si="114"/>
        <v>0</v>
      </c>
      <c r="EG130">
        <f t="shared" si="114"/>
        <v>0</v>
      </c>
      <c r="EH130">
        <f t="shared" si="114"/>
        <v>0</v>
      </c>
      <c r="EI130">
        <f t="shared" si="114"/>
        <v>0</v>
      </c>
      <c r="EJ130">
        <f t="shared" si="114"/>
        <v>0</v>
      </c>
      <c r="EK130">
        <f t="shared" si="114"/>
        <v>0</v>
      </c>
      <c r="EL130">
        <f t="shared" si="114"/>
        <v>0</v>
      </c>
      <c r="EM130">
        <f t="shared" si="114"/>
        <v>0</v>
      </c>
      <c r="EN130">
        <f t="shared" si="114"/>
        <v>0</v>
      </c>
      <c r="EO130">
        <f t="shared" si="114"/>
        <v>0</v>
      </c>
      <c r="EP130">
        <f t="shared" si="115"/>
        <v>0</v>
      </c>
      <c r="EQ130">
        <f t="shared" si="115"/>
        <v>0</v>
      </c>
      <c r="ER130">
        <f t="shared" si="115"/>
        <v>0</v>
      </c>
      <c r="ES130">
        <f t="shared" si="115"/>
        <v>0</v>
      </c>
      <c r="ET130">
        <f t="shared" si="115"/>
        <v>0</v>
      </c>
      <c r="EU130">
        <f t="shared" si="115"/>
        <v>0</v>
      </c>
      <c r="EV130">
        <f t="shared" si="115"/>
        <v>0</v>
      </c>
      <c r="EW130">
        <f t="shared" si="115"/>
        <v>0</v>
      </c>
      <c r="EX130">
        <f t="shared" si="115"/>
        <v>0</v>
      </c>
      <c r="EY130">
        <f t="shared" si="115"/>
        <v>0</v>
      </c>
      <c r="EZ130">
        <f t="shared" si="115"/>
        <v>0</v>
      </c>
      <c r="FA130">
        <f t="shared" si="115"/>
        <v>0</v>
      </c>
      <c r="FB130">
        <f t="shared" si="115"/>
        <v>0</v>
      </c>
      <c r="FC130">
        <f t="shared" si="115"/>
        <v>0</v>
      </c>
      <c r="FD130">
        <f t="shared" si="115"/>
        <v>0</v>
      </c>
      <c r="FE130">
        <f t="shared" si="115"/>
        <v>0</v>
      </c>
      <c r="FF130">
        <f t="shared" si="116"/>
        <v>0</v>
      </c>
      <c r="FG130">
        <f t="shared" si="116"/>
        <v>0</v>
      </c>
      <c r="FH130">
        <f t="shared" si="116"/>
        <v>0</v>
      </c>
      <c r="FI130">
        <f t="shared" si="116"/>
        <v>0</v>
      </c>
      <c r="FJ130">
        <f t="shared" si="116"/>
        <v>0</v>
      </c>
      <c r="FK130">
        <f t="shared" si="116"/>
        <v>0</v>
      </c>
      <c r="FL130">
        <f t="shared" si="116"/>
        <v>0</v>
      </c>
      <c r="FM130">
        <f t="shared" si="116"/>
        <v>0</v>
      </c>
      <c r="FN130">
        <f t="shared" si="116"/>
        <v>0</v>
      </c>
      <c r="FO130">
        <f t="shared" si="116"/>
        <v>0</v>
      </c>
      <c r="FP130">
        <f t="shared" si="116"/>
        <v>0</v>
      </c>
      <c r="FQ130">
        <f t="shared" si="116"/>
        <v>0</v>
      </c>
      <c r="FR130">
        <f t="shared" si="116"/>
        <v>0</v>
      </c>
      <c r="FS130">
        <f t="shared" si="116"/>
        <v>0</v>
      </c>
      <c r="FT130">
        <f t="shared" si="116"/>
        <v>0</v>
      </c>
      <c r="FU130">
        <f t="shared" si="116"/>
        <v>0</v>
      </c>
      <c r="FV130">
        <f t="shared" si="117"/>
        <v>0</v>
      </c>
      <c r="FW130">
        <f t="shared" si="117"/>
        <v>0</v>
      </c>
      <c r="FX130">
        <f t="shared" si="117"/>
        <v>0</v>
      </c>
      <c r="FY130">
        <f t="shared" si="117"/>
        <v>0</v>
      </c>
      <c r="FZ130">
        <f t="shared" si="117"/>
        <v>0</v>
      </c>
      <c r="GA130">
        <f t="shared" si="117"/>
        <v>0</v>
      </c>
      <c r="GB130">
        <f t="shared" si="117"/>
        <v>0</v>
      </c>
      <c r="GC130">
        <f t="shared" si="117"/>
        <v>0</v>
      </c>
      <c r="GD130">
        <f t="shared" si="117"/>
        <v>0</v>
      </c>
      <c r="GE130">
        <f t="shared" si="117"/>
        <v>0</v>
      </c>
      <c r="GF130">
        <f t="shared" si="117"/>
        <v>0</v>
      </c>
      <c r="GG130">
        <f t="shared" si="117"/>
        <v>0</v>
      </c>
      <c r="GH130">
        <f t="shared" si="117"/>
        <v>0</v>
      </c>
      <c r="GI130">
        <f t="shared" si="117"/>
        <v>0</v>
      </c>
      <c r="GJ130">
        <f t="shared" si="117"/>
        <v>0</v>
      </c>
      <c r="GK130">
        <f t="shared" si="117"/>
        <v>0</v>
      </c>
      <c r="GL130">
        <f t="shared" si="118"/>
        <v>0</v>
      </c>
      <c r="GM130">
        <f t="shared" si="118"/>
        <v>0</v>
      </c>
      <c r="GN130">
        <f t="shared" si="118"/>
        <v>0</v>
      </c>
      <c r="GO130">
        <f t="shared" si="118"/>
        <v>0</v>
      </c>
      <c r="GP130">
        <f t="shared" si="118"/>
        <v>0</v>
      </c>
      <c r="GQ130">
        <f t="shared" si="118"/>
        <v>0</v>
      </c>
      <c r="GR130">
        <f t="shared" si="118"/>
        <v>0</v>
      </c>
      <c r="GS130">
        <f t="shared" si="118"/>
        <v>0</v>
      </c>
    </row>
    <row r="131" spans="1:201" x14ac:dyDescent="0.25">
      <c r="A131" s="2">
        <v>1931</v>
      </c>
      <c r="B131">
        <f t="shared" si="110"/>
        <v>0</v>
      </c>
      <c r="C131">
        <f t="shared" si="110"/>
        <v>0</v>
      </c>
      <c r="D131">
        <f t="shared" si="110"/>
        <v>0</v>
      </c>
      <c r="E131">
        <f t="shared" si="110"/>
        <v>0</v>
      </c>
      <c r="F131">
        <f t="shared" si="110"/>
        <v>0</v>
      </c>
      <c r="G131">
        <f t="shared" si="110"/>
        <v>0</v>
      </c>
      <c r="H131">
        <f t="shared" si="110"/>
        <v>0</v>
      </c>
      <c r="I131">
        <f t="shared" si="110"/>
        <v>0</v>
      </c>
      <c r="J131">
        <f t="shared" si="110"/>
        <v>0</v>
      </c>
      <c r="K131">
        <f t="shared" si="110"/>
        <v>0</v>
      </c>
      <c r="L131">
        <f t="shared" si="110"/>
        <v>0</v>
      </c>
      <c r="M131">
        <f t="shared" si="110"/>
        <v>0</v>
      </c>
      <c r="N131">
        <f t="shared" si="110"/>
        <v>0</v>
      </c>
      <c r="O131">
        <f t="shared" si="110"/>
        <v>0</v>
      </c>
      <c r="P131">
        <f t="shared" si="110"/>
        <v>0</v>
      </c>
      <c r="Q131">
        <f t="shared" si="110"/>
        <v>0</v>
      </c>
      <c r="R131">
        <f t="shared" si="107"/>
        <v>0</v>
      </c>
      <c r="S131">
        <f t="shared" si="107"/>
        <v>0</v>
      </c>
      <c r="T131">
        <f t="shared" si="107"/>
        <v>0</v>
      </c>
      <c r="U131">
        <f t="shared" si="107"/>
        <v>0</v>
      </c>
      <c r="V131">
        <f t="shared" si="107"/>
        <v>0</v>
      </c>
      <c r="W131">
        <f t="shared" si="107"/>
        <v>0</v>
      </c>
      <c r="X131">
        <f t="shared" si="107"/>
        <v>0</v>
      </c>
      <c r="Y131">
        <f t="shared" si="107"/>
        <v>0</v>
      </c>
      <c r="Z131">
        <f t="shared" si="107"/>
        <v>0</v>
      </c>
      <c r="AA131">
        <f t="shared" si="107"/>
        <v>0</v>
      </c>
      <c r="AB131">
        <f t="shared" si="107"/>
        <v>0</v>
      </c>
      <c r="AC131">
        <f t="shared" si="107"/>
        <v>0</v>
      </c>
      <c r="AD131">
        <f t="shared" si="107"/>
        <v>0</v>
      </c>
      <c r="AE131">
        <f t="shared" si="107"/>
        <v>0</v>
      </c>
      <c r="AF131">
        <f t="shared" si="105"/>
        <v>0</v>
      </c>
      <c r="AG131">
        <f t="shared" si="105"/>
        <v>0</v>
      </c>
      <c r="AH131">
        <f t="shared" si="105"/>
        <v>0</v>
      </c>
      <c r="AI131">
        <f t="shared" si="105"/>
        <v>0</v>
      </c>
      <c r="AJ131">
        <f t="shared" si="105"/>
        <v>0</v>
      </c>
      <c r="AK131">
        <f t="shared" si="105"/>
        <v>0</v>
      </c>
      <c r="AL131">
        <f t="shared" si="105"/>
        <v>0</v>
      </c>
      <c r="AM131">
        <f t="shared" si="105"/>
        <v>0</v>
      </c>
      <c r="AN131">
        <f t="shared" si="105"/>
        <v>0</v>
      </c>
      <c r="AO131">
        <f t="shared" si="105"/>
        <v>0</v>
      </c>
      <c r="AP131">
        <f t="shared" si="105"/>
        <v>0</v>
      </c>
      <c r="AQ131">
        <f t="shared" si="105"/>
        <v>0</v>
      </c>
      <c r="AR131">
        <f t="shared" si="105"/>
        <v>0</v>
      </c>
      <c r="AS131">
        <f t="shared" si="105"/>
        <v>0</v>
      </c>
      <c r="AT131">
        <f t="shared" si="105"/>
        <v>0</v>
      </c>
      <c r="AU131">
        <f t="shared" si="105"/>
        <v>0</v>
      </c>
      <c r="AV131">
        <f t="shared" si="108"/>
        <v>0</v>
      </c>
      <c r="AW131">
        <f t="shared" si="106"/>
        <v>0</v>
      </c>
      <c r="AX131">
        <f t="shared" si="106"/>
        <v>0</v>
      </c>
      <c r="AY131">
        <f t="shared" si="106"/>
        <v>0</v>
      </c>
      <c r="AZ131">
        <f t="shared" si="106"/>
        <v>0</v>
      </c>
      <c r="BA131">
        <f t="shared" si="106"/>
        <v>0</v>
      </c>
      <c r="BB131">
        <f t="shared" si="106"/>
        <v>0</v>
      </c>
      <c r="BC131">
        <f t="shared" si="106"/>
        <v>0</v>
      </c>
      <c r="BD131">
        <f t="shared" si="106"/>
        <v>0</v>
      </c>
      <c r="BE131">
        <f t="shared" si="106"/>
        <v>0</v>
      </c>
      <c r="BF131">
        <f t="shared" si="106"/>
        <v>0</v>
      </c>
      <c r="BG131">
        <f t="shared" si="106"/>
        <v>0</v>
      </c>
      <c r="BH131">
        <f t="shared" si="106"/>
        <v>0</v>
      </c>
      <c r="BI131">
        <f t="shared" si="106"/>
        <v>0</v>
      </c>
      <c r="BJ131">
        <f t="shared" si="106"/>
        <v>0</v>
      </c>
      <c r="BK131">
        <f t="shared" si="106"/>
        <v>0</v>
      </c>
      <c r="BL131">
        <f t="shared" si="106"/>
        <v>0</v>
      </c>
      <c r="BM131">
        <f t="shared" si="109"/>
        <v>0</v>
      </c>
      <c r="BN131">
        <f t="shared" si="109"/>
        <v>0</v>
      </c>
      <c r="BO131">
        <f t="shared" si="109"/>
        <v>0</v>
      </c>
      <c r="BP131">
        <f t="shared" si="109"/>
        <v>0</v>
      </c>
      <c r="BQ131">
        <f t="shared" si="109"/>
        <v>0</v>
      </c>
      <c r="BR131">
        <f t="shared" si="109"/>
        <v>0</v>
      </c>
      <c r="BS131">
        <f t="shared" si="109"/>
        <v>0</v>
      </c>
      <c r="BT131">
        <f t="shared" si="109"/>
        <v>0</v>
      </c>
      <c r="BU131">
        <f t="shared" si="109"/>
        <v>0</v>
      </c>
      <c r="BV131">
        <f t="shared" si="109"/>
        <v>0</v>
      </c>
      <c r="BW131">
        <f t="shared" si="109"/>
        <v>0</v>
      </c>
      <c r="BX131">
        <f t="shared" si="109"/>
        <v>0</v>
      </c>
      <c r="BY131">
        <f t="shared" si="109"/>
        <v>0</v>
      </c>
      <c r="BZ131">
        <f t="shared" si="109"/>
        <v>0</v>
      </c>
      <c r="CA131">
        <f t="shared" si="109"/>
        <v>0</v>
      </c>
      <c r="CB131">
        <f t="shared" si="109"/>
        <v>0</v>
      </c>
      <c r="CC131">
        <f t="shared" si="119"/>
        <v>0</v>
      </c>
      <c r="CD131">
        <f t="shared" si="111"/>
        <v>0</v>
      </c>
      <c r="CE131">
        <f t="shared" si="111"/>
        <v>0</v>
      </c>
      <c r="CF131">
        <f t="shared" si="111"/>
        <v>0</v>
      </c>
      <c r="CG131">
        <f t="shared" si="111"/>
        <v>0</v>
      </c>
      <c r="CH131">
        <f t="shared" si="111"/>
        <v>0</v>
      </c>
      <c r="CI131">
        <f t="shared" si="111"/>
        <v>0</v>
      </c>
      <c r="CJ131">
        <f t="shared" si="111"/>
        <v>0</v>
      </c>
      <c r="CK131">
        <f t="shared" si="111"/>
        <v>0</v>
      </c>
      <c r="CL131">
        <f t="shared" si="111"/>
        <v>0</v>
      </c>
      <c r="CM131">
        <f t="shared" si="111"/>
        <v>0</v>
      </c>
      <c r="CN131">
        <f t="shared" si="111"/>
        <v>0</v>
      </c>
      <c r="CO131">
        <f t="shared" si="111"/>
        <v>0</v>
      </c>
      <c r="CP131">
        <f t="shared" si="111"/>
        <v>0</v>
      </c>
      <c r="CQ131">
        <f t="shared" si="111"/>
        <v>0</v>
      </c>
      <c r="CR131">
        <f t="shared" si="111"/>
        <v>0</v>
      </c>
      <c r="CS131">
        <f t="shared" si="111"/>
        <v>0</v>
      </c>
      <c r="CT131">
        <f t="shared" si="112"/>
        <v>0</v>
      </c>
      <c r="CU131">
        <f t="shared" si="112"/>
        <v>0</v>
      </c>
      <c r="CV131">
        <f t="shared" si="112"/>
        <v>0</v>
      </c>
      <c r="CW131">
        <f t="shared" si="112"/>
        <v>0</v>
      </c>
      <c r="CX131">
        <f t="shared" si="112"/>
        <v>0</v>
      </c>
      <c r="CY131">
        <f t="shared" si="112"/>
        <v>0</v>
      </c>
      <c r="CZ131">
        <f t="shared" si="112"/>
        <v>0</v>
      </c>
      <c r="DA131">
        <f t="shared" si="112"/>
        <v>0</v>
      </c>
      <c r="DB131">
        <f t="shared" si="112"/>
        <v>0</v>
      </c>
      <c r="DC131">
        <f t="shared" si="112"/>
        <v>0</v>
      </c>
      <c r="DD131">
        <f t="shared" si="112"/>
        <v>0</v>
      </c>
      <c r="DE131">
        <f t="shared" si="112"/>
        <v>0</v>
      </c>
      <c r="DF131">
        <f t="shared" si="112"/>
        <v>0</v>
      </c>
      <c r="DG131">
        <f t="shared" si="112"/>
        <v>0</v>
      </c>
      <c r="DH131">
        <f t="shared" si="112"/>
        <v>0</v>
      </c>
      <c r="DI131">
        <f t="shared" si="112"/>
        <v>0</v>
      </c>
      <c r="DJ131">
        <f t="shared" si="113"/>
        <v>0</v>
      </c>
      <c r="DK131">
        <f t="shared" si="113"/>
        <v>0</v>
      </c>
      <c r="DL131">
        <f t="shared" si="113"/>
        <v>0</v>
      </c>
      <c r="DM131">
        <f t="shared" si="113"/>
        <v>0</v>
      </c>
      <c r="DN131">
        <f t="shared" si="113"/>
        <v>0</v>
      </c>
      <c r="DO131">
        <f t="shared" si="113"/>
        <v>0</v>
      </c>
      <c r="DP131">
        <f t="shared" si="113"/>
        <v>0</v>
      </c>
      <c r="DQ131">
        <f t="shared" si="113"/>
        <v>0</v>
      </c>
      <c r="DR131">
        <f t="shared" si="113"/>
        <v>0</v>
      </c>
      <c r="DS131">
        <f t="shared" si="113"/>
        <v>0</v>
      </c>
      <c r="DT131">
        <f t="shared" si="113"/>
        <v>0</v>
      </c>
      <c r="DU131">
        <f t="shared" si="113"/>
        <v>0</v>
      </c>
      <c r="DV131">
        <f t="shared" si="113"/>
        <v>0</v>
      </c>
      <c r="DW131">
        <f t="shared" si="113"/>
        <v>0</v>
      </c>
      <c r="DX131">
        <f t="shared" si="113"/>
        <v>0</v>
      </c>
      <c r="DY131">
        <f t="shared" si="113"/>
        <v>0</v>
      </c>
      <c r="DZ131">
        <f t="shared" si="114"/>
        <v>0</v>
      </c>
      <c r="EA131">
        <f t="shared" si="114"/>
        <v>0</v>
      </c>
      <c r="EB131">
        <f t="shared" si="114"/>
        <v>0</v>
      </c>
      <c r="EC131">
        <f t="shared" si="114"/>
        <v>0</v>
      </c>
      <c r="ED131">
        <f t="shared" si="114"/>
        <v>0</v>
      </c>
      <c r="EE131">
        <f t="shared" si="114"/>
        <v>0</v>
      </c>
      <c r="EF131">
        <f t="shared" si="114"/>
        <v>0</v>
      </c>
      <c r="EG131">
        <f t="shared" si="114"/>
        <v>0</v>
      </c>
      <c r="EH131">
        <f t="shared" si="114"/>
        <v>0</v>
      </c>
      <c r="EI131">
        <f t="shared" si="114"/>
        <v>0</v>
      </c>
      <c r="EJ131">
        <f t="shared" si="114"/>
        <v>0</v>
      </c>
      <c r="EK131">
        <f t="shared" si="114"/>
        <v>0</v>
      </c>
      <c r="EL131">
        <f t="shared" si="114"/>
        <v>0</v>
      </c>
      <c r="EM131">
        <f t="shared" si="114"/>
        <v>0</v>
      </c>
      <c r="EN131">
        <f t="shared" si="114"/>
        <v>0</v>
      </c>
      <c r="EO131">
        <f t="shared" si="114"/>
        <v>0</v>
      </c>
      <c r="EP131">
        <f t="shared" si="115"/>
        <v>0</v>
      </c>
      <c r="EQ131">
        <f t="shared" si="115"/>
        <v>0</v>
      </c>
      <c r="ER131">
        <f t="shared" si="115"/>
        <v>0</v>
      </c>
      <c r="ES131">
        <f t="shared" si="115"/>
        <v>0</v>
      </c>
      <c r="ET131">
        <f t="shared" si="115"/>
        <v>0</v>
      </c>
      <c r="EU131">
        <f t="shared" si="115"/>
        <v>0</v>
      </c>
      <c r="EV131">
        <f t="shared" si="115"/>
        <v>0</v>
      </c>
      <c r="EW131">
        <f t="shared" si="115"/>
        <v>0</v>
      </c>
      <c r="EX131">
        <f t="shared" si="115"/>
        <v>0</v>
      </c>
      <c r="EY131">
        <f t="shared" si="115"/>
        <v>0</v>
      </c>
      <c r="EZ131">
        <f t="shared" si="115"/>
        <v>0</v>
      </c>
      <c r="FA131">
        <f t="shared" si="115"/>
        <v>0</v>
      </c>
      <c r="FB131">
        <f t="shared" si="115"/>
        <v>0</v>
      </c>
      <c r="FC131">
        <f t="shared" si="115"/>
        <v>0</v>
      </c>
      <c r="FD131">
        <f t="shared" si="115"/>
        <v>0</v>
      </c>
      <c r="FE131">
        <f t="shared" si="115"/>
        <v>0</v>
      </c>
      <c r="FF131">
        <f t="shared" si="116"/>
        <v>0</v>
      </c>
      <c r="FG131">
        <f t="shared" si="116"/>
        <v>0</v>
      </c>
      <c r="FH131">
        <f t="shared" si="116"/>
        <v>0</v>
      </c>
      <c r="FI131">
        <f t="shared" si="116"/>
        <v>0</v>
      </c>
      <c r="FJ131">
        <f t="shared" si="116"/>
        <v>0</v>
      </c>
      <c r="FK131">
        <f t="shared" si="116"/>
        <v>0</v>
      </c>
      <c r="FL131">
        <f t="shared" si="116"/>
        <v>0</v>
      </c>
      <c r="FM131">
        <f t="shared" si="116"/>
        <v>0</v>
      </c>
      <c r="FN131">
        <f t="shared" si="116"/>
        <v>0</v>
      </c>
      <c r="FO131">
        <f t="shared" si="116"/>
        <v>0</v>
      </c>
      <c r="FP131">
        <f t="shared" si="116"/>
        <v>0</v>
      </c>
      <c r="FQ131">
        <f t="shared" si="116"/>
        <v>0</v>
      </c>
      <c r="FR131">
        <f t="shared" si="116"/>
        <v>0</v>
      </c>
      <c r="FS131">
        <f t="shared" si="116"/>
        <v>0</v>
      </c>
      <c r="FT131">
        <f t="shared" si="116"/>
        <v>0</v>
      </c>
      <c r="FU131">
        <f t="shared" si="116"/>
        <v>0</v>
      </c>
      <c r="FV131">
        <f t="shared" si="117"/>
        <v>0</v>
      </c>
      <c r="FW131">
        <f t="shared" si="117"/>
        <v>0</v>
      </c>
      <c r="FX131">
        <f t="shared" si="117"/>
        <v>0</v>
      </c>
      <c r="FY131">
        <f t="shared" si="117"/>
        <v>0</v>
      </c>
      <c r="FZ131">
        <f t="shared" si="117"/>
        <v>0</v>
      </c>
      <c r="GA131">
        <f t="shared" si="117"/>
        <v>0</v>
      </c>
      <c r="GB131">
        <f t="shared" si="117"/>
        <v>0</v>
      </c>
      <c r="GC131">
        <f t="shared" si="117"/>
        <v>0</v>
      </c>
      <c r="GD131">
        <f t="shared" si="117"/>
        <v>0</v>
      </c>
      <c r="GE131">
        <f t="shared" si="117"/>
        <v>0</v>
      </c>
      <c r="GF131">
        <f t="shared" si="117"/>
        <v>0</v>
      </c>
      <c r="GG131">
        <f t="shared" si="117"/>
        <v>0</v>
      </c>
      <c r="GH131">
        <f t="shared" si="117"/>
        <v>0</v>
      </c>
      <c r="GI131">
        <f t="shared" si="117"/>
        <v>0</v>
      </c>
      <c r="GJ131">
        <f t="shared" si="117"/>
        <v>0</v>
      </c>
      <c r="GK131">
        <f t="shared" si="117"/>
        <v>0</v>
      </c>
      <c r="GL131">
        <f t="shared" si="118"/>
        <v>0</v>
      </c>
      <c r="GM131">
        <f t="shared" si="118"/>
        <v>0</v>
      </c>
      <c r="GN131">
        <f t="shared" si="118"/>
        <v>0</v>
      </c>
      <c r="GO131">
        <f t="shared" si="118"/>
        <v>0</v>
      </c>
      <c r="GP131">
        <f t="shared" si="118"/>
        <v>0</v>
      </c>
      <c r="GQ131">
        <f t="shared" si="118"/>
        <v>0</v>
      </c>
      <c r="GR131">
        <f t="shared" si="118"/>
        <v>0</v>
      </c>
      <c r="GS131">
        <f t="shared" si="118"/>
        <v>0</v>
      </c>
    </row>
    <row r="132" spans="1:201" x14ac:dyDescent="0.25">
      <c r="A132" s="2">
        <v>1882</v>
      </c>
      <c r="B132">
        <f t="shared" si="110"/>
        <v>0</v>
      </c>
      <c r="C132">
        <f t="shared" si="110"/>
        <v>0</v>
      </c>
      <c r="D132">
        <f t="shared" si="110"/>
        <v>0</v>
      </c>
      <c r="E132">
        <f t="shared" si="110"/>
        <v>0</v>
      </c>
      <c r="F132">
        <f t="shared" si="110"/>
        <v>0</v>
      </c>
      <c r="G132">
        <f t="shared" si="110"/>
        <v>0</v>
      </c>
      <c r="H132">
        <f t="shared" si="110"/>
        <v>0</v>
      </c>
      <c r="I132">
        <f t="shared" si="110"/>
        <v>0</v>
      </c>
      <c r="J132">
        <f t="shared" si="110"/>
        <v>0</v>
      </c>
      <c r="K132">
        <f t="shared" si="110"/>
        <v>0</v>
      </c>
      <c r="L132">
        <f t="shared" si="110"/>
        <v>0</v>
      </c>
      <c r="M132">
        <f t="shared" si="110"/>
        <v>0</v>
      </c>
      <c r="N132">
        <f t="shared" si="110"/>
        <v>0</v>
      </c>
      <c r="O132">
        <f t="shared" si="110"/>
        <v>0</v>
      </c>
      <c r="P132">
        <f t="shared" si="110"/>
        <v>0</v>
      </c>
      <c r="Q132">
        <f t="shared" si="110"/>
        <v>0</v>
      </c>
      <c r="R132">
        <f t="shared" si="107"/>
        <v>0</v>
      </c>
      <c r="S132">
        <f t="shared" si="107"/>
        <v>0</v>
      </c>
      <c r="T132">
        <f t="shared" si="107"/>
        <v>0</v>
      </c>
      <c r="U132">
        <f t="shared" si="107"/>
        <v>0</v>
      </c>
      <c r="V132">
        <f t="shared" si="107"/>
        <v>0</v>
      </c>
      <c r="W132">
        <f t="shared" si="107"/>
        <v>0</v>
      </c>
      <c r="X132">
        <f t="shared" si="107"/>
        <v>0</v>
      </c>
      <c r="Y132">
        <f t="shared" si="107"/>
        <v>0</v>
      </c>
      <c r="Z132">
        <f t="shared" si="107"/>
        <v>0</v>
      </c>
      <c r="AA132">
        <f t="shared" si="107"/>
        <v>0</v>
      </c>
      <c r="AB132">
        <f t="shared" si="107"/>
        <v>0</v>
      </c>
      <c r="AC132">
        <f t="shared" si="107"/>
        <v>0</v>
      </c>
      <c r="AD132">
        <f t="shared" si="107"/>
        <v>0</v>
      </c>
      <c r="AE132">
        <f t="shared" si="107"/>
        <v>0</v>
      </c>
      <c r="AF132">
        <f t="shared" si="107"/>
        <v>0</v>
      </c>
      <c r="AG132">
        <f t="shared" si="107"/>
        <v>0</v>
      </c>
      <c r="AH132">
        <f t="shared" ref="AH132:AW147" si="120">IF($A132&gt;=AH$4,0,1)*COUNTIF($A$5:$A$204,2020-AH$4-$A132)*$A132*AH$4*(2020-AH$4-$A132)</f>
        <v>0</v>
      </c>
      <c r="AI132">
        <f t="shared" si="120"/>
        <v>0</v>
      </c>
      <c r="AJ132">
        <f t="shared" si="120"/>
        <v>0</v>
      </c>
      <c r="AK132">
        <f t="shared" si="120"/>
        <v>0</v>
      </c>
      <c r="AL132">
        <f t="shared" si="120"/>
        <v>0</v>
      </c>
      <c r="AM132">
        <f t="shared" si="120"/>
        <v>0</v>
      </c>
      <c r="AN132">
        <f t="shared" si="120"/>
        <v>0</v>
      </c>
      <c r="AO132">
        <f t="shared" si="120"/>
        <v>0</v>
      </c>
      <c r="AP132">
        <f t="shared" si="120"/>
        <v>0</v>
      </c>
      <c r="AQ132">
        <f t="shared" si="120"/>
        <v>0</v>
      </c>
      <c r="AR132">
        <f t="shared" si="120"/>
        <v>0</v>
      </c>
      <c r="AS132">
        <f t="shared" si="120"/>
        <v>0</v>
      </c>
      <c r="AT132">
        <f t="shared" si="120"/>
        <v>0</v>
      </c>
      <c r="AU132">
        <f t="shared" si="120"/>
        <v>0</v>
      </c>
      <c r="AV132">
        <f t="shared" si="108"/>
        <v>0</v>
      </c>
      <c r="AW132">
        <f t="shared" si="108"/>
        <v>0</v>
      </c>
      <c r="AX132">
        <f t="shared" si="108"/>
        <v>0</v>
      </c>
      <c r="AY132">
        <f t="shared" si="108"/>
        <v>0</v>
      </c>
      <c r="AZ132">
        <f t="shared" si="108"/>
        <v>0</v>
      </c>
      <c r="BA132">
        <f t="shared" si="108"/>
        <v>0</v>
      </c>
      <c r="BB132">
        <f t="shared" si="108"/>
        <v>0</v>
      </c>
      <c r="BC132">
        <f t="shared" si="108"/>
        <v>0</v>
      </c>
      <c r="BD132">
        <f t="shared" si="108"/>
        <v>0</v>
      </c>
      <c r="BE132">
        <f t="shared" si="108"/>
        <v>0</v>
      </c>
      <c r="BF132">
        <f t="shared" si="108"/>
        <v>0</v>
      </c>
      <c r="BG132">
        <f t="shared" si="108"/>
        <v>0</v>
      </c>
      <c r="BH132">
        <f t="shared" si="108"/>
        <v>0</v>
      </c>
      <c r="BI132">
        <f t="shared" si="108"/>
        <v>0</v>
      </c>
      <c r="BJ132">
        <f t="shared" si="108"/>
        <v>0</v>
      </c>
      <c r="BK132">
        <f t="shared" si="108"/>
        <v>0</v>
      </c>
      <c r="BL132">
        <f t="shared" ref="BL132:CA147" si="121">IF($A132&gt;=BL$4,0,1)*COUNTIF($A$5:$A$204,2020-BL$4-$A132)*$A132*BL$4*(2020-BL$4-$A132)</f>
        <v>0</v>
      </c>
      <c r="BM132">
        <f t="shared" si="109"/>
        <v>0</v>
      </c>
      <c r="BN132">
        <f t="shared" si="109"/>
        <v>0</v>
      </c>
      <c r="BO132">
        <f t="shared" si="109"/>
        <v>0</v>
      </c>
      <c r="BP132">
        <f t="shared" si="109"/>
        <v>0</v>
      </c>
      <c r="BQ132">
        <f t="shared" si="109"/>
        <v>0</v>
      </c>
      <c r="BR132">
        <f t="shared" si="109"/>
        <v>0</v>
      </c>
      <c r="BS132">
        <f t="shared" si="109"/>
        <v>0</v>
      </c>
      <c r="BT132">
        <f t="shared" si="109"/>
        <v>0</v>
      </c>
      <c r="BU132">
        <f t="shared" si="109"/>
        <v>0</v>
      </c>
      <c r="BV132">
        <f t="shared" si="109"/>
        <v>0</v>
      </c>
      <c r="BW132">
        <f t="shared" si="109"/>
        <v>0</v>
      </c>
      <c r="BX132">
        <f t="shared" si="109"/>
        <v>0</v>
      </c>
      <c r="BY132">
        <f t="shared" si="109"/>
        <v>0</v>
      </c>
      <c r="BZ132">
        <f t="shared" si="109"/>
        <v>0</v>
      </c>
      <c r="CA132">
        <f t="shared" si="109"/>
        <v>0</v>
      </c>
      <c r="CB132">
        <f t="shared" si="109"/>
        <v>0</v>
      </c>
      <c r="CC132">
        <f t="shared" si="119"/>
        <v>0</v>
      </c>
      <c r="CD132">
        <f t="shared" si="111"/>
        <v>0</v>
      </c>
      <c r="CE132">
        <f t="shared" si="111"/>
        <v>0</v>
      </c>
      <c r="CF132">
        <f t="shared" si="111"/>
        <v>0</v>
      </c>
      <c r="CG132">
        <f t="shared" si="111"/>
        <v>0</v>
      </c>
      <c r="CH132">
        <f t="shared" si="111"/>
        <v>0</v>
      </c>
      <c r="CI132">
        <f t="shared" si="111"/>
        <v>0</v>
      </c>
      <c r="CJ132">
        <f t="shared" si="111"/>
        <v>0</v>
      </c>
      <c r="CK132">
        <f t="shared" si="111"/>
        <v>0</v>
      </c>
      <c r="CL132">
        <f t="shared" si="111"/>
        <v>0</v>
      </c>
      <c r="CM132">
        <f t="shared" si="111"/>
        <v>0</v>
      </c>
      <c r="CN132">
        <f t="shared" si="111"/>
        <v>0</v>
      </c>
      <c r="CO132">
        <f t="shared" si="111"/>
        <v>0</v>
      </c>
      <c r="CP132">
        <f t="shared" si="111"/>
        <v>0</v>
      </c>
      <c r="CQ132">
        <f t="shared" si="111"/>
        <v>0</v>
      </c>
      <c r="CR132">
        <f t="shared" si="111"/>
        <v>0</v>
      </c>
      <c r="CS132">
        <f t="shared" si="111"/>
        <v>0</v>
      </c>
      <c r="CT132">
        <f t="shared" si="112"/>
        <v>0</v>
      </c>
      <c r="CU132">
        <f t="shared" si="112"/>
        <v>0</v>
      </c>
      <c r="CV132">
        <f t="shared" si="112"/>
        <v>0</v>
      </c>
      <c r="CW132">
        <f t="shared" si="112"/>
        <v>0</v>
      </c>
      <c r="CX132">
        <f t="shared" si="112"/>
        <v>0</v>
      </c>
      <c r="CY132">
        <f t="shared" si="112"/>
        <v>0</v>
      </c>
      <c r="CZ132">
        <f t="shared" si="112"/>
        <v>0</v>
      </c>
      <c r="DA132">
        <f t="shared" si="112"/>
        <v>0</v>
      </c>
      <c r="DB132">
        <f t="shared" si="112"/>
        <v>0</v>
      </c>
      <c r="DC132">
        <f t="shared" si="112"/>
        <v>0</v>
      </c>
      <c r="DD132">
        <f t="shared" si="112"/>
        <v>0</v>
      </c>
      <c r="DE132">
        <f t="shared" si="112"/>
        <v>0</v>
      </c>
      <c r="DF132">
        <f t="shared" si="112"/>
        <v>0</v>
      </c>
      <c r="DG132">
        <f t="shared" si="112"/>
        <v>0</v>
      </c>
      <c r="DH132">
        <f t="shared" si="112"/>
        <v>0</v>
      </c>
      <c r="DI132">
        <f t="shared" si="112"/>
        <v>0</v>
      </c>
      <c r="DJ132">
        <f t="shared" si="113"/>
        <v>0</v>
      </c>
      <c r="DK132">
        <f t="shared" si="113"/>
        <v>0</v>
      </c>
      <c r="DL132">
        <f t="shared" si="113"/>
        <v>0</v>
      </c>
      <c r="DM132">
        <f t="shared" si="113"/>
        <v>0</v>
      </c>
      <c r="DN132">
        <f t="shared" si="113"/>
        <v>0</v>
      </c>
      <c r="DO132">
        <f t="shared" si="113"/>
        <v>0</v>
      </c>
      <c r="DP132">
        <f t="shared" si="113"/>
        <v>0</v>
      </c>
      <c r="DQ132">
        <f t="shared" si="113"/>
        <v>0</v>
      </c>
      <c r="DR132">
        <f t="shared" si="113"/>
        <v>0</v>
      </c>
      <c r="DS132">
        <f t="shared" si="113"/>
        <v>0</v>
      </c>
      <c r="DT132">
        <f t="shared" si="113"/>
        <v>0</v>
      </c>
      <c r="DU132">
        <f t="shared" si="113"/>
        <v>0</v>
      </c>
      <c r="DV132">
        <f t="shared" si="113"/>
        <v>0</v>
      </c>
      <c r="DW132">
        <f t="shared" si="113"/>
        <v>0</v>
      </c>
      <c r="DX132">
        <f t="shared" si="113"/>
        <v>0</v>
      </c>
      <c r="DY132">
        <f t="shared" si="113"/>
        <v>0</v>
      </c>
      <c r="DZ132">
        <f t="shared" si="114"/>
        <v>0</v>
      </c>
      <c r="EA132">
        <f t="shared" si="114"/>
        <v>0</v>
      </c>
      <c r="EB132">
        <f t="shared" si="114"/>
        <v>0</v>
      </c>
      <c r="EC132">
        <f t="shared" si="114"/>
        <v>0</v>
      </c>
      <c r="ED132">
        <f t="shared" si="114"/>
        <v>0</v>
      </c>
      <c r="EE132">
        <f t="shared" si="114"/>
        <v>0</v>
      </c>
      <c r="EF132">
        <f t="shared" si="114"/>
        <v>0</v>
      </c>
      <c r="EG132">
        <f t="shared" si="114"/>
        <v>0</v>
      </c>
      <c r="EH132">
        <f t="shared" si="114"/>
        <v>0</v>
      </c>
      <c r="EI132">
        <f t="shared" si="114"/>
        <v>0</v>
      </c>
      <c r="EJ132">
        <f t="shared" si="114"/>
        <v>0</v>
      </c>
      <c r="EK132">
        <f t="shared" si="114"/>
        <v>0</v>
      </c>
      <c r="EL132">
        <f t="shared" si="114"/>
        <v>0</v>
      </c>
      <c r="EM132">
        <f t="shared" si="114"/>
        <v>0</v>
      </c>
      <c r="EN132">
        <f t="shared" si="114"/>
        <v>0</v>
      </c>
      <c r="EO132">
        <f t="shared" si="114"/>
        <v>0</v>
      </c>
      <c r="EP132">
        <f t="shared" si="115"/>
        <v>0</v>
      </c>
      <c r="EQ132">
        <f t="shared" si="115"/>
        <v>0</v>
      </c>
      <c r="ER132">
        <f t="shared" si="115"/>
        <v>0</v>
      </c>
      <c r="ES132">
        <f t="shared" si="115"/>
        <v>0</v>
      </c>
      <c r="ET132">
        <f t="shared" si="115"/>
        <v>0</v>
      </c>
      <c r="EU132">
        <f t="shared" si="115"/>
        <v>0</v>
      </c>
      <c r="EV132">
        <f t="shared" si="115"/>
        <v>0</v>
      </c>
      <c r="EW132">
        <f t="shared" si="115"/>
        <v>0</v>
      </c>
      <c r="EX132">
        <f t="shared" si="115"/>
        <v>0</v>
      </c>
      <c r="EY132">
        <f t="shared" si="115"/>
        <v>0</v>
      </c>
      <c r="EZ132">
        <f t="shared" si="115"/>
        <v>0</v>
      </c>
      <c r="FA132">
        <f t="shared" si="115"/>
        <v>0</v>
      </c>
      <c r="FB132">
        <f t="shared" si="115"/>
        <v>0</v>
      </c>
      <c r="FC132">
        <f t="shared" si="115"/>
        <v>0</v>
      </c>
      <c r="FD132">
        <f t="shared" si="115"/>
        <v>0</v>
      </c>
      <c r="FE132">
        <f t="shared" si="115"/>
        <v>0</v>
      </c>
      <c r="FF132">
        <f t="shared" si="116"/>
        <v>0</v>
      </c>
      <c r="FG132">
        <f t="shared" si="116"/>
        <v>0</v>
      </c>
      <c r="FH132">
        <f t="shared" si="116"/>
        <v>0</v>
      </c>
      <c r="FI132">
        <f t="shared" si="116"/>
        <v>0</v>
      </c>
      <c r="FJ132">
        <f t="shared" si="116"/>
        <v>0</v>
      </c>
      <c r="FK132">
        <f t="shared" si="116"/>
        <v>0</v>
      </c>
      <c r="FL132">
        <f t="shared" si="116"/>
        <v>0</v>
      </c>
      <c r="FM132">
        <f t="shared" si="116"/>
        <v>0</v>
      </c>
      <c r="FN132">
        <f t="shared" si="116"/>
        <v>0</v>
      </c>
      <c r="FO132">
        <f t="shared" si="116"/>
        <v>0</v>
      </c>
      <c r="FP132">
        <f t="shared" si="116"/>
        <v>0</v>
      </c>
      <c r="FQ132">
        <f t="shared" si="116"/>
        <v>0</v>
      </c>
      <c r="FR132">
        <f t="shared" si="116"/>
        <v>0</v>
      </c>
      <c r="FS132">
        <f t="shared" si="116"/>
        <v>0</v>
      </c>
      <c r="FT132">
        <f t="shared" si="116"/>
        <v>0</v>
      </c>
      <c r="FU132">
        <f t="shared" si="116"/>
        <v>0</v>
      </c>
      <c r="FV132">
        <f t="shared" si="117"/>
        <v>0</v>
      </c>
      <c r="FW132">
        <f t="shared" si="117"/>
        <v>0</v>
      </c>
      <c r="FX132">
        <f t="shared" si="117"/>
        <v>0</v>
      </c>
      <c r="FY132">
        <f t="shared" si="117"/>
        <v>0</v>
      </c>
      <c r="FZ132">
        <f t="shared" si="117"/>
        <v>0</v>
      </c>
      <c r="GA132">
        <f t="shared" si="117"/>
        <v>0</v>
      </c>
      <c r="GB132">
        <f t="shared" si="117"/>
        <v>0</v>
      </c>
      <c r="GC132">
        <f t="shared" si="117"/>
        <v>0</v>
      </c>
      <c r="GD132">
        <f t="shared" si="117"/>
        <v>0</v>
      </c>
      <c r="GE132">
        <f t="shared" si="117"/>
        <v>0</v>
      </c>
      <c r="GF132">
        <f t="shared" si="117"/>
        <v>0</v>
      </c>
      <c r="GG132">
        <f t="shared" si="117"/>
        <v>0</v>
      </c>
      <c r="GH132">
        <f t="shared" si="117"/>
        <v>0</v>
      </c>
      <c r="GI132">
        <f t="shared" si="117"/>
        <v>0</v>
      </c>
      <c r="GJ132">
        <f t="shared" si="117"/>
        <v>0</v>
      </c>
      <c r="GK132">
        <f t="shared" si="117"/>
        <v>0</v>
      </c>
      <c r="GL132">
        <f t="shared" si="118"/>
        <v>0</v>
      </c>
      <c r="GM132">
        <f t="shared" si="118"/>
        <v>0</v>
      </c>
      <c r="GN132">
        <f t="shared" si="118"/>
        <v>0</v>
      </c>
      <c r="GO132">
        <f t="shared" si="118"/>
        <v>0</v>
      </c>
      <c r="GP132">
        <f t="shared" si="118"/>
        <v>0</v>
      </c>
      <c r="GQ132">
        <f t="shared" si="118"/>
        <v>0</v>
      </c>
      <c r="GR132">
        <f t="shared" si="118"/>
        <v>0</v>
      </c>
      <c r="GS132">
        <f t="shared" si="118"/>
        <v>0</v>
      </c>
    </row>
    <row r="133" spans="1:201" x14ac:dyDescent="0.25">
      <c r="A133" s="2">
        <v>1583</v>
      </c>
      <c r="B133">
        <f t="shared" si="110"/>
        <v>0</v>
      </c>
      <c r="C133">
        <f t="shared" si="110"/>
        <v>0</v>
      </c>
      <c r="D133">
        <f t="shared" si="110"/>
        <v>0</v>
      </c>
      <c r="E133">
        <f t="shared" si="110"/>
        <v>0</v>
      </c>
      <c r="F133">
        <f t="shared" si="110"/>
        <v>0</v>
      </c>
      <c r="G133">
        <f t="shared" si="110"/>
        <v>0</v>
      </c>
      <c r="H133">
        <f t="shared" si="110"/>
        <v>0</v>
      </c>
      <c r="I133">
        <f t="shared" si="110"/>
        <v>0</v>
      </c>
      <c r="J133">
        <f t="shared" si="110"/>
        <v>0</v>
      </c>
      <c r="K133">
        <f t="shared" si="110"/>
        <v>0</v>
      </c>
      <c r="L133">
        <f t="shared" si="110"/>
        <v>0</v>
      </c>
      <c r="M133">
        <f t="shared" si="110"/>
        <v>0</v>
      </c>
      <c r="N133">
        <f t="shared" si="110"/>
        <v>0</v>
      </c>
      <c r="O133">
        <f t="shared" si="110"/>
        <v>0</v>
      </c>
      <c r="P133">
        <f t="shared" si="110"/>
        <v>0</v>
      </c>
      <c r="Q133">
        <f t="shared" ref="Q133:AF148" si="122">IF($A133&gt;=Q$4,0,1)*COUNTIF($A$5:$A$204,2020-Q$4-$A133)*$A133*Q$4*(2020-Q$4-$A133)</f>
        <v>0</v>
      </c>
      <c r="R133">
        <f t="shared" si="122"/>
        <v>0</v>
      </c>
      <c r="S133">
        <f t="shared" si="122"/>
        <v>0</v>
      </c>
      <c r="T133">
        <f t="shared" si="122"/>
        <v>0</v>
      </c>
      <c r="U133">
        <f t="shared" si="122"/>
        <v>0</v>
      </c>
      <c r="V133">
        <f t="shared" si="122"/>
        <v>0</v>
      </c>
      <c r="W133">
        <f t="shared" si="122"/>
        <v>0</v>
      </c>
      <c r="X133">
        <f t="shared" si="122"/>
        <v>0</v>
      </c>
      <c r="Y133">
        <f t="shared" si="122"/>
        <v>0</v>
      </c>
      <c r="Z133">
        <f t="shared" si="122"/>
        <v>0</v>
      </c>
      <c r="AA133">
        <f t="shared" si="122"/>
        <v>0</v>
      </c>
      <c r="AB133">
        <f t="shared" si="122"/>
        <v>0</v>
      </c>
      <c r="AC133">
        <f t="shared" si="122"/>
        <v>0</v>
      </c>
      <c r="AD133">
        <f t="shared" si="122"/>
        <v>0</v>
      </c>
      <c r="AE133">
        <f t="shared" si="122"/>
        <v>0</v>
      </c>
      <c r="AF133">
        <f t="shared" si="122"/>
        <v>0</v>
      </c>
      <c r="AG133">
        <f t="shared" ref="AG133:AV148" si="123">IF($A133&gt;=AG$4,0,1)*COUNTIF($A$5:$A$204,2020-AG$4-$A133)*$A133*AG$4*(2020-AG$4-$A133)</f>
        <v>0</v>
      </c>
      <c r="AH133">
        <f t="shared" si="120"/>
        <v>0</v>
      </c>
      <c r="AI133">
        <f t="shared" si="120"/>
        <v>0</v>
      </c>
      <c r="AJ133">
        <f t="shared" si="120"/>
        <v>0</v>
      </c>
      <c r="AK133">
        <f t="shared" si="120"/>
        <v>0</v>
      </c>
      <c r="AL133">
        <f t="shared" si="120"/>
        <v>0</v>
      </c>
      <c r="AM133">
        <f t="shared" si="120"/>
        <v>0</v>
      </c>
      <c r="AN133">
        <f t="shared" si="120"/>
        <v>0</v>
      </c>
      <c r="AO133">
        <f t="shared" si="120"/>
        <v>0</v>
      </c>
      <c r="AP133">
        <f t="shared" si="120"/>
        <v>0</v>
      </c>
      <c r="AQ133">
        <f t="shared" si="120"/>
        <v>0</v>
      </c>
      <c r="AR133">
        <f t="shared" si="120"/>
        <v>0</v>
      </c>
      <c r="AS133">
        <f t="shared" si="120"/>
        <v>0</v>
      </c>
      <c r="AT133">
        <f t="shared" si="120"/>
        <v>0</v>
      </c>
      <c r="AU133">
        <f t="shared" si="120"/>
        <v>0</v>
      </c>
      <c r="AV133">
        <f t="shared" si="120"/>
        <v>0</v>
      </c>
      <c r="AW133">
        <f t="shared" si="120"/>
        <v>0</v>
      </c>
      <c r="AX133">
        <f t="shared" ref="AX133:BM148" si="124">IF($A133&gt;=AX$4,0,1)*COUNTIF($A$5:$A$204,2020-AX$4-$A133)*$A133*AX$4*(2020-AX$4-$A133)</f>
        <v>0</v>
      </c>
      <c r="AY133">
        <f t="shared" si="124"/>
        <v>0</v>
      </c>
      <c r="AZ133">
        <f t="shared" si="124"/>
        <v>0</v>
      </c>
      <c r="BA133">
        <f t="shared" si="124"/>
        <v>0</v>
      </c>
      <c r="BB133">
        <f t="shared" si="124"/>
        <v>0</v>
      </c>
      <c r="BC133">
        <f t="shared" si="124"/>
        <v>0</v>
      </c>
      <c r="BD133">
        <f t="shared" si="124"/>
        <v>0</v>
      </c>
      <c r="BE133">
        <f t="shared" si="124"/>
        <v>0</v>
      </c>
      <c r="BF133">
        <f t="shared" si="124"/>
        <v>0</v>
      </c>
      <c r="BG133">
        <f t="shared" si="124"/>
        <v>0</v>
      </c>
      <c r="BH133">
        <f t="shared" si="124"/>
        <v>0</v>
      </c>
      <c r="BI133">
        <f t="shared" si="124"/>
        <v>0</v>
      </c>
      <c r="BJ133">
        <f t="shared" si="124"/>
        <v>0</v>
      </c>
      <c r="BK133">
        <f t="shared" si="124"/>
        <v>0</v>
      </c>
      <c r="BL133">
        <f t="shared" si="121"/>
        <v>0</v>
      </c>
      <c r="BM133">
        <f t="shared" si="121"/>
        <v>0</v>
      </c>
      <c r="BN133">
        <f t="shared" si="121"/>
        <v>0</v>
      </c>
      <c r="BO133">
        <f t="shared" si="121"/>
        <v>0</v>
      </c>
      <c r="BP133">
        <f t="shared" si="121"/>
        <v>0</v>
      </c>
      <c r="BQ133">
        <f t="shared" si="121"/>
        <v>0</v>
      </c>
      <c r="BR133">
        <f t="shared" si="121"/>
        <v>0</v>
      </c>
      <c r="BS133">
        <f t="shared" si="121"/>
        <v>0</v>
      </c>
      <c r="BT133">
        <f t="shared" si="121"/>
        <v>0</v>
      </c>
      <c r="BU133">
        <f t="shared" si="121"/>
        <v>0</v>
      </c>
      <c r="BV133">
        <f t="shared" si="121"/>
        <v>0</v>
      </c>
      <c r="BW133">
        <f t="shared" si="121"/>
        <v>0</v>
      </c>
      <c r="BX133">
        <f t="shared" si="121"/>
        <v>0</v>
      </c>
      <c r="BY133">
        <f t="shared" si="121"/>
        <v>0</v>
      </c>
      <c r="BZ133">
        <f t="shared" si="121"/>
        <v>0</v>
      </c>
      <c r="CA133">
        <f t="shared" si="121"/>
        <v>0</v>
      </c>
      <c r="CB133">
        <f t="shared" ref="CB133:CQ148" si="125">IF($A133&gt;=CB$4,0,1)*COUNTIF($A$5:$A$204,2020-CB$4-$A133)*$A133*CB$4*(2020-CB$4-$A133)</f>
        <v>0</v>
      </c>
      <c r="CC133">
        <f t="shared" si="119"/>
        <v>0</v>
      </c>
      <c r="CD133">
        <f t="shared" si="111"/>
        <v>0</v>
      </c>
      <c r="CE133">
        <f t="shared" si="111"/>
        <v>0</v>
      </c>
      <c r="CF133">
        <f t="shared" si="111"/>
        <v>0</v>
      </c>
      <c r="CG133">
        <f t="shared" si="111"/>
        <v>0</v>
      </c>
      <c r="CH133">
        <f t="shared" si="111"/>
        <v>0</v>
      </c>
      <c r="CI133">
        <f t="shared" si="111"/>
        <v>0</v>
      </c>
      <c r="CJ133">
        <f t="shared" si="111"/>
        <v>0</v>
      </c>
      <c r="CK133">
        <f t="shared" si="111"/>
        <v>0</v>
      </c>
      <c r="CL133">
        <f t="shared" si="111"/>
        <v>0</v>
      </c>
      <c r="CM133">
        <f t="shared" si="111"/>
        <v>0</v>
      </c>
      <c r="CN133">
        <f t="shared" si="111"/>
        <v>0</v>
      </c>
      <c r="CO133">
        <f t="shared" si="111"/>
        <v>0</v>
      </c>
      <c r="CP133">
        <f t="shared" si="111"/>
        <v>0</v>
      </c>
      <c r="CQ133">
        <f t="shared" si="111"/>
        <v>0</v>
      </c>
      <c r="CR133">
        <f t="shared" si="111"/>
        <v>0</v>
      </c>
      <c r="CS133">
        <f t="shared" si="111"/>
        <v>0</v>
      </c>
      <c r="CT133">
        <f t="shared" si="112"/>
        <v>0</v>
      </c>
      <c r="CU133">
        <f t="shared" si="112"/>
        <v>0</v>
      </c>
      <c r="CV133">
        <f t="shared" si="112"/>
        <v>0</v>
      </c>
      <c r="CW133">
        <f t="shared" si="112"/>
        <v>0</v>
      </c>
      <c r="CX133">
        <f t="shared" si="112"/>
        <v>0</v>
      </c>
      <c r="CY133">
        <f t="shared" si="112"/>
        <v>0</v>
      </c>
      <c r="CZ133">
        <f t="shared" si="112"/>
        <v>0</v>
      </c>
      <c r="DA133">
        <f t="shared" si="112"/>
        <v>0</v>
      </c>
      <c r="DB133">
        <f t="shared" si="112"/>
        <v>0</v>
      </c>
      <c r="DC133">
        <f t="shared" si="112"/>
        <v>0</v>
      </c>
      <c r="DD133">
        <f t="shared" si="112"/>
        <v>0</v>
      </c>
      <c r="DE133">
        <f t="shared" si="112"/>
        <v>0</v>
      </c>
      <c r="DF133">
        <f t="shared" si="112"/>
        <v>0</v>
      </c>
      <c r="DG133">
        <f t="shared" si="112"/>
        <v>0</v>
      </c>
      <c r="DH133">
        <f t="shared" si="112"/>
        <v>0</v>
      </c>
      <c r="DI133">
        <f t="shared" si="112"/>
        <v>0</v>
      </c>
      <c r="DJ133">
        <f t="shared" si="113"/>
        <v>0</v>
      </c>
      <c r="DK133">
        <f t="shared" si="113"/>
        <v>0</v>
      </c>
      <c r="DL133">
        <f t="shared" si="113"/>
        <v>0</v>
      </c>
      <c r="DM133">
        <f t="shared" si="113"/>
        <v>0</v>
      </c>
      <c r="DN133">
        <f t="shared" si="113"/>
        <v>0</v>
      </c>
      <c r="DO133">
        <f t="shared" si="113"/>
        <v>0</v>
      </c>
      <c r="DP133">
        <f t="shared" si="113"/>
        <v>0</v>
      </c>
      <c r="DQ133">
        <f t="shared" si="113"/>
        <v>0</v>
      </c>
      <c r="DR133">
        <f t="shared" si="113"/>
        <v>0</v>
      </c>
      <c r="DS133">
        <f t="shared" si="113"/>
        <v>0</v>
      </c>
      <c r="DT133">
        <f t="shared" si="113"/>
        <v>0</v>
      </c>
      <c r="DU133">
        <f t="shared" si="113"/>
        <v>0</v>
      </c>
      <c r="DV133">
        <f t="shared" si="113"/>
        <v>0</v>
      </c>
      <c r="DW133">
        <f t="shared" si="113"/>
        <v>0</v>
      </c>
      <c r="DX133">
        <f t="shared" si="113"/>
        <v>0</v>
      </c>
      <c r="DY133">
        <f t="shared" si="113"/>
        <v>0</v>
      </c>
      <c r="DZ133">
        <f t="shared" si="114"/>
        <v>0</v>
      </c>
      <c r="EA133">
        <f t="shared" si="114"/>
        <v>0</v>
      </c>
      <c r="EB133">
        <f t="shared" si="114"/>
        <v>0</v>
      </c>
      <c r="EC133">
        <f t="shared" si="114"/>
        <v>0</v>
      </c>
      <c r="ED133">
        <f t="shared" si="114"/>
        <v>0</v>
      </c>
      <c r="EE133">
        <f t="shared" si="114"/>
        <v>0</v>
      </c>
      <c r="EF133">
        <f t="shared" si="114"/>
        <v>0</v>
      </c>
      <c r="EG133">
        <f t="shared" si="114"/>
        <v>0</v>
      </c>
      <c r="EH133">
        <f t="shared" si="114"/>
        <v>0</v>
      </c>
      <c r="EI133">
        <f t="shared" si="114"/>
        <v>0</v>
      </c>
      <c r="EJ133">
        <f t="shared" si="114"/>
        <v>0</v>
      </c>
      <c r="EK133">
        <f t="shared" si="114"/>
        <v>0</v>
      </c>
      <c r="EL133">
        <f t="shared" si="114"/>
        <v>0</v>
      </c>
      <c r="EM133">
        <f t="shared" si="114"/>
        <v>0</v>
      </c>
      <c r="EN133">
        <f t="shared" si="114"/>
        <v>0</v>
      </c>
      <c r="EO133">
        <f t="shared" si="114"/>
        <v>0</v>
      </c>
      <c r="EP133">
        <f t="shared" si="115"/>
        <v>0</v>
      </c>
      <c r="EQ133">
        <f t="shared" si="115"/>
        <v>0</v>
      </c>
      <c r="ER133">
        <f t="shared" si="115"/>
        <v>0</v>
      </c>
      <c r="ES133">
        <f t="shared" si="115"/>
        <v>0</v>
      </c>
      <c r="ET133">
        <f t="shared" si="115"/>
        <v>0</v>
      </c>
      <c r="EU133">
        <f t="shared" si="115"/>
        <v>0</v>
      </c>
      <c r="EV133">
        <f t="shared" si="115"/>
        <v>0</v>
      </c>
      <c r="EW133">
        <f t="shared" si="115"/>
        <v>0</v>
      </c>
      <c r="EX133">
        <f t="shared" si="115"/>
        <v>0</v>
      </c>
      <c r="EY133">
        <f t="shared" si="115"/>
        <v>0</v>
      </c>
      <c r="EZ133">
        <f t="shared" si="115"/>
        <v>0</v>
      </c>
      <c r="FA133">
        <f t="shared" si="115"/>
        <v>0</v>
      </c>
      <c r="FB133">
        <f t="shared" si="115"/>
        <v>0</v>
      </c>
      <c r="FC133">
        <f t="shared" si="115"/>
        <v>0</v>
      </c>
      <c r="FD133">
        <f t="shared" si="115"/>
        <v>0</v>
      </c>
      <c r="FE133">
        <f t="shared" si="115"/>
        <v>0</v>
      </c>
      <c r="FF133">
        <f t="shared" si="116"/>
        <v>0</v>
      </c>
      <c r="FG133">
        <f t="shared" si="116"/>
        <v>0</v>
      </c>
      <c r="FH133">
        <f t="shared" si="116"/>
        <v>0</v>
      </c>
      <c r="FI133">
        <f t="shared" si="116"/>
        <v>0</v>
      </c>
      <c r="FJ133">
        <f t="shared" si="116"/>
        <v>0</v>
      </c>
      <c r="FK133">
        <f t="shared" si="116"/>
        <v>0</v>
      </c>
      <c r="FL133">
        <f t="shared" si="116"/>
        <v>0</v>
      </c>
      <c r="FM133">
        <f t="shared" si="116"/>
        <v>0</v>
      </c>
      <c r="FN133">
        <f t="shared" si="116"/>
        <v>0</v>
      </c>
      <c r="FO133">
        <f t="shared" si="116"/>
        <v>0</v>
      </c>
      <c r="FP133">
        <f t="shared" si="116"/>
        <v>0</v>
      </c>
      <c r="FQ133">
        <f t="shared" si="116"/>
        <v>0</v>
      </c>
      <c r="FR133">
        <f t="shared" si="116"/>
        <v>0</v>
      </c>
      <c r="FS133">
        <f t="shared" si="116"/>
        <v>0</v>
      </c>
      <c r="FT133">
        <f t="shared" si="116"/>
        <v>0</v>
      </c>
      <c r="FU133">
        <f t="shared" si="116"/>
        <v>0</v>
      </c>
      <c r="FV133">
        <f t="shared" si="117"/>
        <v>0</v>
      </c>
      <c r="FW133">
        <f t="shared" si="117"/>
        <v>0</v>
      </c>
      <c r="FX133">
        <f t="shared" si="117"/>
        <v>0</v>
      </c>
      <c r="FY133">
        <f t="shared" si="117"/>
        <v>0</v>
      </c>
      <c r="FZ133">
        <f t="shared" si="117"/>
        <v>0</v>
      </c>
      <c r="GA133">
        <f t="shared" si="117"/>
        <v>0</v>
      </c>
      <c r="GB133">
        <f t="shared" si="117"/>
        <v>0</v>
      </c>
      <c r="GC133">
        <f t="shared" si="117"/>
        <v>0</v>
      </c>
      <c r="GD133">
        <f t="shared" si="117"/>
        <v>0</v>
      </c>
      <c r="GE133">
        <f t="shared" si="117"/>
        <v>0</v>
      </c>
      <c r="GF133">
        <f t="shared" si="117"/>
        <v>0</v>
      </c>
      <c r="GG133">
        <f t="shared" si="117"/>
        <v>0</v>
      </c>
      <c r="GH133">
        <f t="shared" si="117"/>
        <v>0</v>
      </c>
      <c r="GI133">
        <f t="shared" si="117"/>
        <v>0</v>
      </c>
      <c r="GJ133">
        <f t="shared" si="117"/>
        <v>0</v>
      </c>
      <c r="GK133">
        <f t="shared" si="117"/>
        <v>0</v>
      </c>
      <c r="GL133">
        <f t="shared" si="118"/>
        <v>0</v>
      </c>
      <c r="GM133">
        <f t="shared" si="118"/>
        <v>0</v>
      </c>
      <c r="GN133">
        <f t="shared" si="118"/>
        <v>0</v>
      </c>
      <c r="GO133">
        <f t="shared" si="118"/>
        <v>0</v>
      </c>
      <c r="GP133">
        <f t="shared" si="118"/>
        <v>0</v>
      </c>
      <c r="GQ133">
        <f t="shared" si="118"/>
        <v>0</v>
      </c>
      <c r="GR133">
        <f t="shared" si="118"/>
        <v>0</v>
      </c>
      <c r="GS133">
        <f t="shared" si="118"/>
        <v>0</v>
      </c>
    </row>
    <row r="134" spans="1:201" x14ac:dyDescent="0.25">
      <c r="A134" s="2">
        <v>1597</v>
      </c>
      <c r="B134">
        <f t="shared" ref="B134:Q149" si="126">IF($A134&gt;=B$4,0,1)*COUNTIF($A$5:$A$204,2020-B$4-$A134)*$A134*B$4*(2020-B$4-$A134)</f>
        <v>0</v>
      </c>
      <c r="C134">
        <f t="shared" si="126"/>
        <v>0</v>
      </c>
      <c r="D134">
        <f t="shared" si="126"/>
        <v>0</v>
      </c>
      <c r="E134">
        <f t="shared" si="126"/>
        <v>0</v>
      </c>
      <c r="F134">
        <f t="shared" si="126"/>
        <v>0</v>
      </c>
      <c r="G134">
        <f t="shared" si="126"/>
        <v>0</v>
      </c>
      <c r="H134">
        <f t="shared" si="126"/>
        <v>0</v>
      </c>
      <c r="I134">
        <f t="shared" si="126"/>
        <v>0</v>
      </c>
      <c r="J134">
        <f t="shared" si="126"/>
        <v>0</v>
      </c>
      <c r="K134">
        <f t="shared" si="126"/>
        <v>0</v>
      </c>
      <c r="L134">
        <f t="shared" si="126"/>
        <v>0</v>
      </c>
      <c r="M134">
        <f t="shared" si="126"/>
        <v>0</v>
      </c>
      <c r="N134">
        <f t="shared" si="126"/>
        <v>0</v>
      </c>
      <c r="O134">
        <f t="shared" si="126"/>
        <v>0</v>
      </c>
      <c r="P134">
        <f t="shared" si="126"/>
        <v>0</v>
      </c>
      <c r="Q134">
        <f t="shared" si="122"/>
        <v>0</v>
      </c>
      <c r="R134">
        <f t="shared" si="122"/>
        <v>0</v>
      </c>
      <c r="S134">
        <f t="shared" si="122"/>
        <v>0</v>
      </c>
      <c r="T134">
        <f t="shared" si="122"/>
        <v>0</v>
      </c>
      <c r="U134">
        <f t="shared" si="122"/>
        <v>0</v>
      </c>
      <c r="V134">
        <f t="shared" si="122"/>
        <v>0</v>
      </c>
      <c r="W134">
        <f t="shared" si="122"/>
        <v>0</v>
      </c>
      <c r="X134">
        <f t="shared" si="122"/>
        <v>0</v>
      </c>
      <c r="Y134">
        <f t="shared" si="122"/>
        <v>0</v>
      </c>
      <c r="Z134">
        <f t="shared" si="122"/>
        <v>0</v>
      </c>
      <c r="AA134">
        <f t="shared" si="122"/>
        <v>0</v>
      </c>
      <c r="AB134">
        <f t="shared" si="122"/>
        <v>0</v>
      </c>
      <c r="AC134">
        <f t="shared" si="122"/>
        <v>0</v>
      </c>
      <c r="AD134">
        <f t="shared" si="122"/>
        <v>0</v>
      </c>
      <c r="AE134">
        <f t="shared" si="122"/>
        <v>0</v>
      </c>
      <c r="AF134">
        <f t="shared" si="122"/>
        <v>0</v>
      </c>
      <c r="AG134">
        <f t="shared" si="123"/>
        <v>0</v>
      </c>
      <c r="AH134">
        <f t="shared" si="120"/>
        <v>0</v>
      </c>
      <c r="AI134">
        <f t="shared" si="120"/>
        <v>0</v>
      </c>
      <c r="AJ134">
        <f t="shared" si="120"/>
        <v>0</v>
      </c>
      <c r="AK134">
        <f t="shared" si="120"/>
        <v>0</v>
      </c>
      <c r="AL134">
        <f t="shared" si="120"/>
        <v>0</v>
      </c>
      <c r="AM134">
        <f t="shared" si="120"/>
        <v>0</v>
      </c>
      <c r="AN134">
        <f t="shared" si="120"/>
        <v>0</v>
      </c>
      <c r="AO134">
        <f t="shared" si="120"/>
        <v>0</v>
      </c>
      <c r="AP134">
        <f t="shared" si="120"/>
        <v>0</v>
      </c>
      <c r="AQ134">
        <f t="shared" si="120"/>
        <v>0</v>
      </c>
      <c r="AR134">
        <f t="shared" si="120"/>
        <v>0</v>
      </c>
      <c r="AS134">
        <f t="shared" si="120"/>
        <v>0</v>
      </c>
      <c r="AT134">
        <f t="shared" si="120"/>
        <v>0</v>
      </c>
      <c r="AU134">
        <f t="shared" si="120"/>
        <v>0</v>
      </c>
      <c r="AV134">
        <f t="shared" si="120"/>
        <v>0</v>
      </c>
      <c r="AW134">
        <f t="shared" si="120"/>
        <v>0</v>
      </c>
      <c r="AX134">
        <f t="shared" si="124"/>
        <v>0</v>
      </c>
      <c r="AY134">
        <f t="shared" si="124"/>
        <v>0</v>
      </c>
      <c r="AZ134">
        <f t="shared" si="124"/>
        <v>0</v>
      </c>
      <c r="BA134">
        <f t="shared" si="124"/>
        <v>0</v>
      </c>
      <c r="BB134">
        <f t="shared" si="124"/>
        <v>0</v>
      </c>
      <c r="BC134">
        <f t="shared" si="124"/>
        <v>0</v>
      </c>
      <c r="BD134">
        <f t="shared" si="124"/>
        <v>0</v>
      </c>
      <c r="BE134">
        <f t="shared" si="124"/>
        <v>0</v>
      </c>
      <c r="BF134">
        <f t="shared" si="124"/>
        <v>0</v>
      </c>
      <c r="BG134">
        <f t="shared" si="124"/>
        <v>0</v>
      </c>
      <c r="BH134">
        <f t="shared" si="124"/>
        <v>0</v>
      </c>
      <c r="BI134">
        <f t="shared" si="124"/>
        <v>0</v>
      </c>
      <c r="BJ134">
        <f t="shared" si="124"/>
        <v>0</v>
      </c>
      <c r="BK134">
        <f t="shared" si="124"/>
        <v>0</v>
      </c>
      <c r="BL134">
        <f t="shared" si="121"/>
        <v>0</v>
      </c>
      <c r="BM134">
        <f t="shared" si="121"/>
        <v>0</v>
      </c>
      <c r="BN134">
        <f t="shared" si="121"/>
        <v>0</v>
      </c>
      <c r="BO134">
        <f t="shared" si="121"/>
        <v>0</v>
      </c>
      <c r="BP134">
        <f t="shared" si="121"/>
        <v>0</v>
      </c>
      <c r="BQ134">
        <f t="shared" si="121"/>
        <v>0</v>
      </c>
      <c r="BR134">
        <f t="shared" si="121"/>
        <v>0</v>
      </c>
      <c r="BS134">
        <f t="shared" si="121"/>
        <v>0</v>
      </c>
      <c r="BT134">
        <f t="shared" si="121"/>
        <v>0</v>
      </c>
      <c r="BU134">
        <f t="shared" si="121"/>
        <v>0</v>
      </c>
      <c r="BV134">
        <f t="shared" si="121"/>
        <v>0</v>
      </c>
      <c r="BW134">
        <f t="shared" si="121"/>
        <v>0</v>
      </c>
      <c r="BX134">
        <f t="shared" si="121"/>
        <v>0</v>
      </c>
      <c r="BY134">
        <f t="shared" si="121"/>
        <v>0</v>
      </c>
      <c r="BZ134">
        <f t="shared" si="121"/>
        <v>0</v>
      </c>
      <c r="CA134">
        <f t="shared" si="121"/>
        <v>0</v>
      </c>
      <c r="CB134">
        <f t="shared" si="125"/>
        <v>0</v>
      </c>
      <c r="CC134">
        <f t="shared" si="119"/>
        <v>0</v>
      </c>
      <c r="CD134">
        <f t="shared" si="111"/>
        <v>0</v>
      </c>
      <c r="CE134">
        <f t="shared" si="111"/>
        <v>0</v>
      </c>
      <c r="CF134">
        <f t="shared" si="111"/>
        <v>0</v>
      </c>
      <c r="CG134">
        <f t="shared" si="111"/>
        <v>0</v>
      </c>
      <c r="CH134">
        <f t="shared" si="111"/>
        <v>0</v>
      </c>
      <c r="CI134">
        <f t="shared" si="111"/>
        <v>0</v>
      </c>
      <c r="CJ134">
        <f t="shared" si="111"/>
        <v>0</v>
      </c>
      <c r="CK134">
        <f t="shared" si="111"/>
        <v>0</v>
      </c>
      <c r="CL134">
        <f t="shared" si="111"/>
        <v>0</v>
      </c>
      <c r="CM134">
        <f t="shared" si="111"/>
        <v>0</v>
      </c>
      <c r="CN134">
        <f t="shared" si="111"/>
        <v>0</v>
      </c>
      <c r="CO134">
        <f t="shared" si="111"/>
        <v>0</v>
      </c>
      <c r="CP134">
        <f t="shared" si="111"/>
        <v>0</v>
      </c>
      <c r="CQ134">
        <f t="shared" si="111"/>
        <v>0</v>
      </c>
      <c r="CR134">
        <f t="shared" si="111"/>
        <v>0</v>
      </c>
      <c r="CS134">
        <f t="shared" si="111"/>
        <v>0</v>
      </c>
      <c r="CT134">
        <f t="shared" si="112"/>
        <v>0</v>
      </c>
      <c r="CU134">
        <f t="shared" si="112"/>
        <v>0</v>
      </c>
      <c r="CV134">
        <f t="shared" si="112"/>
        <v>0</v>
      </c>
      <c r="CW134">
        <f t="shared" si="112"/>
        <v>0</v>
      </c>
      <c r="CX134">
        <f t="shared" si="112"/>
        <v>0</v>
      </c>
      <c r="CY134">
        <f t="shared" si="112"/>
        <v>0</v>
      </c>
      <c r="CZ134">
        <f t="shared" si="112"/>
        <v>0</v>
      </c>
      <c r="DA134">
        <f t="shared" si="112"/>
        <v>0</v>
      </c>
      <c r="DB134">
        <f t="shared" si="112"/>
        <v>0</v>
      </c>
      <c r="DC134">
        <f t="shared" si="112"/>
        <v>0</v>
      </c>
      <c r="DD134">
        <f t="shared" si="112"/>
        <v>0</v>
      </c>
      <c r="DE134">
        <f t="shared" si="112"/>
        <v>0</v>
      </c>
      <c r="DF134">
        <f t="shared" si="112"/>
        <v>0</v>
      </c>
      <c r="DG134">
        <f t="shared" si="112"/>
        <v>0</v>
      </c>
      <c r="DH134">
        <f t="shared" si="112"/>
        <v>0</v>
      </c>
      <c r="DI134">
        <f t="shared" si="112"/>
        <v>0</v>
      </c>
      <c r="DJ134">
        <f t="shared" si="113"/>
        <v>0</v>
      </c>
      <c r="DK134">
        <f t="shared" si="113"/>
        <v>0</v>
      </c>
      <c r="DL134">
        <f t="shared" si="113"/>
        <v>0</v>
      </c>
      <c r="DM134">
        <f t="shared" si="113"/>
        <v>0</v>
      </c>
      <c r="DN134">
        <f t="shared" si="113"/>
        <v>0</v>
      </c>
      <c r="DO134">
        <f t="shared" si="113"/>
        <v>0</v>
      </c>
      <c r="DP134">
        <f t="shared" si="113"/>
        <v>0</v>
      </c>
      <c r="DQ134">
        <f t="shared" si="113"/>
        <v>0</v>
      </c>
      <c r="DR134">
        <f t="shared" si="113"/>
        <v>0</v>
      </c>
      <c r="DS134">
        <f t="shared" si="113"/>
        <v>0</v>
      </c>
      <c r="DT134">
        <f t="shared" si="113"/>
        <v>0</v>
      </c>
      <c r="DU134">
        <f t="shared" si="113"/>
        <v>0</v>
      </c>
      <c r="DV134">
        <f t="shared" si="113"/>
        <v>0</v>
      </c>
      <c r="DW134">
        <f t="shared" si="113"/>
        <v>0</v>
      </c>
      <c r="DX134">
        <f t="shared" si="113"/>
        <v>0</v>
      </c>
      <c r="DY134">
        <f t="shared" si="113"/>
        <v>0</v>
      </c>
      <c r="DZ134">
        <f t="shared" si="114"/>
        <v>0</v>
      </c>
      <c r="EA134">
        <f t="shared" si="114"/>
        <v>0</v>
      </c>
      <c r="EB134">
        <f t="shared" si="114"/>
        <v>0</v>
      </c>
      <c r="EC134">
        <f t="shared" si="114"/>
        <v>0</v>
      </c>
      <c r="ED134">
        <f t="shared" si="114"/>
        <v>0</v>
      </c>
      <c r="EE134">
        <f t="shared" si="114"/>
        <v>0</v>
      </c>
      <c r="EF134">
        <f t="shared" si="114"/>
        <v>0</v>
      </c>
      <c r="EG134">
        <f t="shared" si="114"/>
        <v>0</v>
      </c>
      <c r="EH134">
        <f t="shared" si="114"/>
        <v>0</v>
      </c>
      <c r="EI134">
        <f t="shared" si="114"/>
        <v>0</v>
      </c>
      <c r="EJ134">
        <f t="shared" si="114"/>
        <v>0</v>
      </c>
      <c r="EK134">
        <f t="shared" si="114"/>
        <v>0</v>
      </c>
      <c r="EL134">
        <f t="shared" si="114"/>
        <v>0</v>
      </c>
      <c r="EM134">
        <f t="shared" si="114"/>
        <v>0</v>
      </c>
      <c r="EN134">
        <f t="shared" si="114"/>
        <v>0</v>
      </c>
      <c r="EO134">
        <f t="shared" si="114"/>
        <v>0</v>
      </c>
      <c r="EP134">
        <f t="shared" si="115"/>
        <v>0</v>
      </c>
      <c r="EQ134">
        <f t="shared" si="115"/>
        <v>0</v>
      </c>
      <c r="ER134">
        <f t="shared" si="115"/>
        <v>0</v>
      </c>
      <c r="ES134">
        <f t="shared" si="115"/>
        <v>0</v>
      </c>
      <c r="ET134">
        <f t="shared" si="115"/>
        <v>0</v>
      </c>
      <c r="EU134">
        <f t="shared" si="115"/>
        <v>0</v>
      </c>
      <c r="EV134">
        <f t="shared" si="115"/>
        <v>0</v>
      </c>
      <c r="EW134">
        <f t="shared" si="115"/>
        <v>0</v>
      </c>
      <c r="EX134">
        <f t="shared" si="115"/>
        <v>0</v>
      </c>
      <c r="EY134">
        <f t="shared" si="115"/>
        <v>0</v>
      </c>
      <c r="EZ134">
        <f t="shared" si="115"/>
        <v>0</v>
      </c>
      <c r="FA134">
        <f t="shared" si="115"/>
        <v>0</v>
      </c>
      <c r="FB134">
        <f t="shared" si="115"/>
        <v>0</v>
      </c>
      <c r="FC134">
        <f t="shared" si="115"/>
        <v>0</v>
      </c>
      <c r="FD134">
        <f t="shared" si="115"/>
        <v>0</v>
      </c>
      <c r="FE134">
        <f t="shared" si="115"/>
        <v>0</v>
      </c>
      <c r="FF134">
        <f t="shared" si="116"/>
        <v>0</v>
      </c>
      <c r="FG134">
        <f t="shared" si="116"/>
        <v>0</v>
      </c>
      <c r="FH134">
        <f t="shared" si="116"/>
        <v>0</v>
      </c>
      <c r="FI134">
        <f t="shared" si="116"/>
        <v>0</v>
      </c>
      <c r="FJ134">
        <f t="shared" si="116"/>
        <v>0</v>
      </c>
      <c r="FK134">
        <f t="shared" si="116"/>
        <v>0</v>
      </c>
      <c r="FL134">
        <f t="shared" si="116"/>
        <v>0</v>
      </c>
      <c r="FM134">
        <f t="shared" si="116"/>
        <v>0</v>
      </c>
      <c r="FN134">
        <f t="shared" si="116"/>
        <v>0</v>
      </c>
      <c r="FO134">
        <f t="shared" si="116"/>
        <v>0</v>
      </c>
      <c r="FP134">
        <f t="shared" si="116"/>
        <v>0</v>
      </c>
      <c r="FQ134">
        <f t="shared" si="116"/>
        <v>0</v>
      </c>
      <c r="FR134">
        <f t="shared" si="116"/>
        <v>0</v>
      </c>
      <c r="FS134">
        <f t="shared" si="116"/>
        <v>0</v>
      </c>
      <c r="FT134">
        <f t="shared" si="116"/>
        <v>0</v>
      </c>
      <c r="FU134">
        <f t="shared" si="116"/>
        <v>0</v>
      </c>
      <c r="FV134">
        <f t="shared" si="117"/>
        <v>0</v>
      </c>
      <c r="FW134">
        <f t="shared" si="117"/>
        <v>0</v>
      </c>
      <c r="FX134">
        <f t="shared" si="117"/>
        <v>0</v>
      </c>
      <c r="FY134">
        <f t="shared" si="117"/>
        <v>0</v>
      </c>
      <c r="FZ134">
        <f t="shared" si="117"/>
        <v>0</v>
      </c>
      <c r="GA134">
        <f t="shared" si="117"/>
        <v>0</v>
      </c>
      <c r="GB134">
        <f t="shared" si="117"/>
        <v>0</v>
      </c>
      <c r="GC134">
        <f t="shared" si="117"/>
        <v>0</v>
      </c>
      <c r="GD134">
        <f t="shared" si="117"/>
        <v>0</v>
      </c>
      <c r="GE134">
        <f t="shared" si="117"/>
        <v>0</v>
      </c>
      <c r="GF134">
        <f t="shared" si="117"/>
        <v>0</v>
      </c>
      <c r="GG134">
        <f t="shared" si="117"/>
        <v>0</v>
      </c>
      <c r="GH134">
        <f t="shared" si="117"/>
        <v>0</v>
      </c>
      <c r="GI134">
        <f t="shared" si="117"/>
        <v>0</v>
      </c>
      <c r="GJ134">
        <f t="shared" si="117"/>
        <v>0</v>
      </c>
      <c r="GK134">
        <f t="shared" si="117"/>
        <v>0</v>
      </c>
      <c r="GL134">
        <f t="shared" si="118"/>
        <v>0</v>
      </c>
      <c r="GM134">
        <f t="shared" si="118"/>
        <v>0</v>
      </c>
      <c r="GN134">
        <f t="shared" si="118"/>
        <v>0</v>
      </c>
      <c r="GO134">
        <f t="shared" si="118"/>
        <v>0</v>
      </c>
      <c r="GP134">
        <f t="shared" si="118"/>
        <v>0</v>
      </c>
      <c r="GQ134">
        <f t="shared" si="118"/>
        <v>0</v>
      </c>
      <c r="GR134">
        <f t="shared" si="118"/>
        <v>0</v>
      </c>
      <c r="GS134">
        <f t="shared" si="118"/>
        <v>0</v>
      </c>
    </row>
    <row r="135" spans="1:201" x14ac:dyDescent="0.25">
      <c r="A135" s="2">
        <v>1487</v>
      </c>
      <c r="B135">
        <f t="shared" si="126"/>
        <v>0</v>
      </c>
      <c r="C135">
        <f t="shared" si="126"/>
        <v>0</v>
      </c>
      <c r="D135">
        <f t="shared" si="126"/>
        <v>0</v>
      </c>
      <c r="E135">
        <f t="shared" si="126"/>
        <v>0</v>
      </c>
      <c r="F135">
        <f t="shared" si="126"/>
        <v>0</v>
      </c>
      <c r="G135">
        <f t="shared" si="126"/>
        <v>0</v>
      </c>
      <c r="H135">
        <f t="shared" si="126"/>
        <v>0</v>
      </c>
      <c r="I135">
        <f t="shared" si="126"/>
        <v>0</v>
      </c>
      <c r="J135">
        <f t="shared" si="126"/>
        <v>0</v>
      </c>
      <c r="K135">
        <f t="shared" si="126"/>
        <v>0</v>
      </c>
      <c r="L135">
        <f t="shared" si="126"/>
        <v>0</v>
      </c>
      <c r="M135">
        <f t="shared" si="126"/>
        <v>0</v>
      </c>
      <c r="N135">
        <f t="shared" si="126"/>
        <v>0</v>
      </c>
      <c r="O135">
        <f t="shared" si="126"/>
        <v>0</v>
      </c>
      <c r="P135">
        <f t="shared" si="126"/>
        <v>0</v>
      </c>
      <c r="Q135">
        <f t="shared" si="122"/>
        <v>0</v>
      </c>
      <c r="R135">
        <f t="shared" si="122"/>
        <v>0</v>
      </c>
      <c r="S135">
        <f t="shared" si="122"/>
        <v>0</v>
      </c>
      <c r="T135">
        <f t="shared" si="122"/>
        <v>0</v>
      </c>
      <c r="U135">
        <f t="shared" si="122"/>
        <v>0</v>
      </c>
      <c r="V135">
        <f t="shared" si="122"/>
        <v>0</v>
      </c>
      <c r="W135">
        <f t="shared" si="122"/>
        <v>0</v>
      </c>
      <c r="X135">
        <f t="shared" si="122"/>
        <v>0</v>
      </c>
      <c r="Y135">
        <f t="shared" si="122"/>
        <v>0</v>
      </c>
      <c r="Z135">
        <f t="shared" si="122"/>
        <v>0</v>
      </c>
      <c r="AA135">
        <f t="shared" si="122"/>
        <v>0</v>
      </c>
      <c r="AB135">
        <f t="shared" si="122"/>
        <v>0</v>
      </c>
      <c r="AC135">
        <f t="shared" si="122"/>
        <v>0</v>
      </c>
      <c r="AD135">
        <f t="shared" si="122"/>
        <v>0</v>
      </c>
      <c r="AE135">
        <f t="shared" si="122"/>
        <v>0</v>
      </c>
      <c r="AF135">
        <f t="shared" si="122"/>
        <v>0</v>
      </c>
      <c r="AG135">
        <f t="shared" si="123"/>
        <v>0</v>
      </c>
      <c r="AH135">
        <f t="shared" si="120"/>
        <v>0</v>
      </c>
      <c r="AI135">
        <f t="shared" si="120"/>
        <v>0</v>
      </c>
      <c r="AJ135">
        <f t="shared" si="120"/>
        <v>0</v>
      </c>
      <c r="AK135">
        <f t="shared" si="120"/>
        <v>0</v>
      </c>
      <c r="AL135">
        <f t="shared" si="120"/>
        <v>0</v>
      </c>
      <c r="AM135">
        <f t="shared" si="120"/>
        <v>0</v>
      </c>
      <c r="AN135">
        <f t="shared" si="120"/>
        <v>0</v>
      </c>
      <c r="AO135">
        <f t="shared" si="120"/>
        <v>0</v>
      </c>
      <c r="AP135">
        <f t="shared" si="120"/>
        <v>0</v>
      </c>
      <c r="AQ135">
        <f t="shared" si="120"/>
        <v>0</v>
      </c>
      <c r="AR135">
        <f t="shared" si="120"/>
        <v>0</v>
      </c>
      <c r="AS135">
        <f t="shared" si="120"/>
        <v>0</v>
      </c>
      <c r="AT135">
        <f t="shared" si="120"/>
        <v>0</v>
      </c>
      <c r="AU135">
        <f t="shared" si="120"/>
        <v>0</v>
      </c>
      <c r="AV135">
        <f t="shared" si="120"/>
        <v>0</v>
      </c>
      <c r="AW135">
        <f t="shared" si="120"/>
        <v>0</v>
      </c>
      <c r="AX135">
        <f t="shared" si="124"/>
        <v>0</v>
      </c>
      <c r="AY135">
        <f t="shared" si="124"/>
        <v>0</v>
      </c>
      <c r="AZ135">
        <f t="shared" si="124"/>
        <v>0</v>
      </c>
      <c r="BA135">
        <f t="shared" si="124"/>
        <v>0</v>
      </c>
      <c r="BB135">
        <f t="shared" si="124"/>
        <v>0</v>
      </c>
      <c r="BC135">
        <f t="shared" si="124"/>
        <v>0</v>
      </c>
      <c r="BD135">
        <f t="shared" si="124"/>
        <v>0</v>
      </c>
      <c r="BE135">
        <f t="shared" si="124"/>
        <v>0</v>
      </c>
      <c r="BF135">
        <f t="shared" si="124"/>
        <v>0</v>
      </c>
      <c r="BG135">
        <f t="shared" si="124"/>
        <v>0</v>
      </c>
      <c r="BH135">
        <f t="shared" si="124"/>
        <v>0</v>
      </c>
      <c r="BI135">
        <f t="shared" si="124"/>
        <v>0</v>
      </c>
      <c r="BJ135">
        <f t="shared" si="124"/>
        <v>0</v>
      </c>
      <c r="BK135">
        <f t="shared" si="124"/>
        <v>0</v>
      </c>
      <c r="BL135">
        <f t="shared" si="121"/>
        <v>0</v>
      </c>
      <c r="BM135">
        <f t="shared" si="121"/>
        <v>0</v>
      </c>
      <c r="BN135">
        <f t="shared" si="121"/>
        <v>0</v>
      </c>
      <c r="BO135">
        <f t="shared" si="121"/>
        <v>0</v>
      </c>
      <c r="BP135">
        <f t="shared" si="121"/>
        <v>0</v>
      </c>
      <c r="BQ135">
        <f t="shared" si="121"/>
        <v>0</v>
      </c>
      <c r="BR135">
        <f t="shared" si="121"/>
        <v>0</v>
      </c>
      <c r="BS135">
        <f t="shared" si="121"/>
        <v>0</v>
      </c>
      <c r="BT135">
        <f t="shared" si="121"/>
        <v>0</v>
      </c>
      <c r="BU135">
        <f t="shared" si="121"/>
        <v>0</v>
      </c>
      <c r="BV135">
        <f t="shared" si="121"/>
        <v>0</v>
      </c>
      <c r="BW135">
        <f t="shared" si="121"/>
        <v>0</v>
      </c>
      <c r="BX135">
        <f t="shared" si="121"/>
        <v>0</v>
      </c>
      <c r="BY135">
        <f t="shared" si="121"/>
        <v>0</v>
      </c>
      <c r="BZ135">
        <f t="shared" si="121"/>
        <v>0</v>
      </c>
      <c r="CA135">
        <f t="shared" si="121"/>
        <v>0</v>
      </c>
      <c r="CB135">
        <f t="shared" si="125"/>
        <v>0</v>
      </c>
      <c r="CC135">
        <f t="shared" si="119"/>
        <v>0</v>
      </c>
      <c r="CD135">
        <f t="shared" si="111"/>
        <v>0</v>
      </c>
      <c r="CE135">
        <f t="shared" si="111"/>
        <v>0</v>
      </c>
      <c r="CF135">
        <f t="shared" si="111"/>
        <v>0</v>
      </c>
      <c r="CG135">
        <f t="shared" si="111"/>
        <v>0</v>
      </c>
      <c r="CH135">
        <f t="shared" si="111"/>
        <v>0</v>
      </c>
      <c r="CI135">
        <f t="shared" si="111"/>
        <v>0</v>
      </c>
      <c r="CJ135">
        <f t="shared" si="111"/>
        <v>0</v>
      </c>
      <c r="CK135">
        <f t="shared" si="111"/>
        <v>0</v>
      </c>
      <c r="CL135">
        <f t="shared" si="111"/>
        <v>0</v>
      </c>
      <c r="CM135">
        <f t="shared" si="111"/>
        <v>0</v>
      </c>
      <c r="CN135">
        <f t="shared" si="111"/>
        <v>0</v>
      </c>
      <c r="CO135">
        <f t="shared" si="111"/>
        <v>0</v>
      </c>
      <c r="CP135">
        <f t="shared" si="111"/>
        <v>0</v>
      </c>
      <c r="CQ135">
        <f t="shared" si="111"/>
        <v>0</v>
      </c>
      <c r="CR135">
        <f t="shared" si="111"/>
        <v>0</v>
      </c>
      <c r="CS135">
        <f t="shared" si="111"/>
        <v>0</v>
      </c>
      <c r="CT135">
        <f t="shared" si="112"/>
        <v>0</v>
      </c>
      <c r="CU135">
        <f t="shared" si="112"/>
        <v>0</v>
      </c>
      <c r="CV135">
        <f t="shared" si="112"/>
        <v>0</v>
      </c>
      <c r="CW135">
        <f t="shared" si="112"/>
        <v>0</v>
      </c>
      <c r="CX135">
        <f t="shared" si="112"/>
        <v>0</v>
      </c>
      <c r="CY135">
        <f t="shared" si="112"/>
        <v>0</v>
      </c>
      <c r="CZ135">
        <f t="shared" si="112"/>
        <v>0</v>
      </c>
      <c r="DA135">
        <f t="shared" si="112"/>
        <v>0</v>
      </c>
      <c r="DB135">
        <f t="shared" si="112"/>
        <v>0</v>
      </c>
      <c r="DC135">
        <f t="shared" si="112"/>
        <v>0</v>
      </c>
      <c r="DD135">
        <f t="shared" si="112"/>
        <v>0</v>
      </c>
      <c r="DE135">
        <f t="shared" si="112"/>
        <v>0</v>
      </c>
      <c r="DF135">
        <f t="shared" si="112"/>
        <v>0</v>
      </c>
      <c r="DG135">
        <f t="shared" si="112"/>
        <v>0</v>
      </c>
      <c r="DH135">
        <f t="shared" si="112"/>
        <v>0</v>
      </c>
      <c r="DI135">
        <f t="shared" si="112"/>
        <v>0</v>
      </c>
      <c r="DJ135">
        <f t="shared" si="113"/>
        <v>0</v>
      </c>
      <c r="DK135">
        <f t="shared" si="113"/>
        <v>0</v>
      </c>
      <c r="DL135">
        <f t="shared" si="113"/>
        <v>0</v>
      </c>
      <c r="DM135">
        <f t="shared" si="113"/>
        <v>0</v>
      </c>
      <c r="DN135">
        <f t="shared" si="113"/>
        <v>0</v>
      </c>
      <c r="DO135">
        <f t="shared" si="113"/>
        <v>0</v>
      </c>
      <c r="DP135">
        <f t="shared" si="113"/>
        <v>0</v>
      </c>
      <c r="DQ135">
        <f t="shared" si="113"/>
        <v>0</v>
      </c>
      <c r="DR135">
        <f t="shared" si="113"/>
        <v>0</v>
      </c>
      <c r="DS135">
        <f t="shared" si="113"/>
        <v>0</v>
      </c>
      <c r="DT135">
        <f t="shared" si="113"/>
        <v>0</v>
      </c>
      <c r="DU135">
        <f t="shared" si="113"/>
        <v>0</v>
      </c>
      <c r="DV135">
        <f t="shared" si="113"/>
        <v>0</v>
      </c>
      <c r="DW135">
        <f t="shared" si="113"/>
        <v>0</v>
      </c>
      <c r="DX135">
        <f t="shared" si="113"/>
        <v>0</v>
      </c>
      <c r="DY135">
        <f t="shared" si="113"/>
        <v>0</v>
      </c>
      <c r="DZ135">
        <f t="shared" si="114"/>
        <v>0</v>
      </c>
      <c r="EA135">
        <f t="shared" si="114"/>
        <v>0</v>
      </c>
      <c r="EB135">
        <f t="shared" si="114"/>
        <v>0</v>
      </c>
      <c r="EC135">
        <f t="shared" si="114"/>
        <v>0</v>
      </c>
      <c r="ED135">
        <f t="shared" si="114"/>
        <v>0</v>
      </c>
      <c r="EE135">
        <f t="shared" si="114"/>
        <v>0</v>
      </c>
      <c r="EF135">
        <f t="shared" si="114"/>
        <v>0</v>
      </c>
      <c r="EG135">
        <f t="shared" si="114"/>
        <v>0</v>
      </c>
      <c r="EH135">
        <f t="shared" si="114"/>
        <v>0</v>
      </c>
      <c r="EI135">
        <f t="shared" si="114"/>
        <v>0</v>
      </c>
      <c r="EJ135">
        <f t="shared" si="114"/>
        <v>0</v>
      </c>
      <c r="EK135">
        <f t="shared" si="114"/>
        <v>0</v>
      </c>
      <c r="EL135">
        <f t="shared" si="114"/>
        <v>0</v>
      </c>
      <c r="EM135">
        <f t="shared" si="114"/>
        <v>0</v>
      </c>
      <c r="EN135">
        <f t="shared" si="114"/>
        <v>0</v>
      </c>
      <c r="EO135">
        <f t="shared" si="114"/>
        <v>0</v>
      </c>
      <c r="EP135">
        <f t="shared" si="115"/>
        <v>0</v>
      </c>
      <c r="EQ135">
        <f t="shared" si="115"/>
        <v>0</v>
      </c>
      <c r="ER135">
        <f t="shared" si="115"/>
        <v>0</v>
      </c>
      <c r="ES135">
        <f t="shared" si="115"/>
        <v>0</v>
      </c>
      <c r="ET135">
        <f t="shared" si="115"/>
        <v>0</v>
      </c>
      <c r="EU135">
        <f t="shared" si="115"/>
        <v>0</v>
      </c>
      <c r="EV135">
        <f t="shared" si="115"/>
        <v>0</v>
      </c>
      <c r="EW135">
        <f t="shared" si="115"/>
        <v>0</v>
      </c>
      <c r="EX135">
        <f t="shared" si="115"/>
        <v>0</v>
      </c>
      <c r="EY135">
        <f t="shared" si="115"/>
        <v>0</v>
      </c>
      <c r="EZ135">
        <f t="shared" si="115"/>
        <v>0</v>
      </c>
      <c r="FA135">
        <f t="shared" si="115"/>
        <v>0</v>
      </c>
      <c r="FB135">
        <f t="shared" si="115"/>
        <v>0</v>
      </c>
      <c r="FC135">
        <f t="shared" si="115"/>
        <v>0</v>
      </c>
      <c r="FD135">
        <f t="shared" si="115"/>
        <v>0</v>
      </c>
      <c r="FE135">
        <f t="shared" si="115"/>
        <v>0</v>
      </c>
      <c r="FF135">
        <f t="shared" si="116"/>
        <v>0</v>
      </c>
      <c r="FG135">
        <f t="shared" si="116"/>
        <v>0</v>
      </c>
      <c r="FH135">
        <f t="shared" si="116"/>
        <v>0</v>
      </c>
      <c r="FI135">
        <f t="shared" si="116"/>
        <v>0</v>
      </c>
      <c r="FJ135">
        <f t="shared" si="116"/>
        <v>0</v>
      </c>
      <c r="FK135">
        <f t="shared" si="116"/>
        <v>0</v>
      </c>
      <c r="FL135">
        <f t="shared" si="116"/>
        <v>0</v>
      </c>
      <c r="FM135">
        <f t="shared" si="116"/>
        <v>0</v>
      </c>
      <c r="FN135">
        <f t="shared" si="116"/>
        <v>0</v>
      </c>
      <c r="FO135">
        <f t="shared" si="116"/>
        <v>0</v>
      </c>
      <c r="FP135">
        <f t="shared" si="116"/>
        <v>0</v>
      </c>
      <c r="FQ135">
        <f t="shared" si="116"/>
        <v>0</v>
      </c>
      <c r="FR135">
        <f t="shared" si="116"/>
        <v>0</v>
      </c>
      <c r="FS135">
        <f t="shared" si="116"/>
        <v>0</v>
      </c>
      <c r="FT135">
        <f t="shared" si="116"/>
        <v>0</v>
      </c>
      <c r="FU135">
        <f t="shared" si="116"/>
        <v>0</v>
      </c>
      <c r="FV135">
        <f t="shared" si="117"/>
        <v>0</v>
      </c>
      <c r="FW135">
        <f t="shared" si="117"/>
        <v>0</v>
      </c>
      <c r="FX135">
        <f t="shared" si="117"/>
        <v>0</v>
      </c>
      <c r="FY135">
        <f t="shared" si="117"/>
        <v>0</v>
      </c>
      <c r="FZ135">
        <f t="shared" si="117"/>
        <v>0</v>
      </c>
      <c r="GA135">
        <f t="shared" si="117"/>
        <v>0</v>
      </c>
      <c r="GB135">
        <f t="shared" si="117"/>
        <v>0</v>
      </c>
      <c r="GC135">
        <f t="shared" si="117"/>
        <v>0</v>
      </c>
      <c r="GD135">
        <f t="shared" si="117"/>
        <v>0</v>
      </c>
      <c r="GE135">
        <f t="shared" si="117"/>
        <v>0</v>
      </c>
      <c r="GF135">
        <f t="shared" si="117"/>
        <v>0</v>
      </c>
      <c r="GG135">
        <f t="shared" si="117"/>
        <v>0</v>
      </c>
      <c r="GH135">
        <f t="shared" si="117"/>
        <v>0</v>
      </c>
      <c r="GI135">
        <f t="shared" si="117"/>
        <v>0</v>
      </c>
      <c r="GJ135">
        <f t="shared" si="117"/>
        <v>0</v>
      </c>
      <c r="GK135">
        <f t="shared" si="117"/>
        <v>0</v>
      </c>
      <c r="GL135">
        <f t="shared" si="118"/>
        <v>0</v>
      </c>
      <c r="GM135">
        <f t="shared" si="118"/>
        <v>0</v>
      </c>
      <c r="GN135">
        <f t="shared" si="118"/>
        <v>0</v>
      </c>
      <c r="GO135">
        <f t="shared" si="118"/>
        <v>0</v>
      </c>
      <c r="GP135">
        <f t="shared" si="118"/>
        <v>0</v>
      </c>
      <c r="GQ135">
        <f t="shared" si="118"/>
        <v>0</v>
      </c>
      <c r="GR135">
        <f t="shared" si="118"/>
        <v>0</v>
      </c>
      <c r="GS135">
        <f t="shared" si="118"/>
        <v>0</v>
      </c>
    </row>
    <row r="136" spans="1:201" x14ac:dyDescent="0.25">
      <c r="A136" s="2">
        <v>1255</v>
      </c>
      <c r="B136">
        <f t="shared" si="126"/>
        <v>0</v>
      </c>
      <c r="C136">
        <f t="shared" si="126"/>
        <v>0</v>
      </c>
      <c r="D136">
        <f t="shared" si="126"/>
        <v>0</v>
      </c>
      <c r="E136">
        <f t="shared" si="126"/>
        <v>0</v>
      </c>
      <c r="F136">
        <f t="shared" si="126"/>
        <v>0</v>
      </c>
      <c r="G136">
        <f t="shared" si="126"/>
        <v>0</v>
      </c>
      <c r="H136">
        <f t="shared" si="126"/>
        <v>0</v>
      </c>
      <c r="I136">
        <f t="shared" si="126"/>
        <v>0</v>
      </c>
      <c r="J136">
        <f t="shared" si="126"/>
        <v>0</v>
      </c>
      <c r="K136">
        <f t="shared" si="126"/>
        <v>0</v>
      </c>
      <c r="L136">
        <f t="shared" si="126"/>
        <v>0</v>
      </c>
      <c r="M136">
        <f t="shared" si="126"/>
        <v>0</v>
      </c>
      <c r="N136">
        <f t="shared" si="126"/>
        <v>0</v>
      </c>
      <c r="O136">
        <f t="shared" si="126"/>
        <v>0</v>
      </c>
      <c r="P136">
        <f t="shared" si="126"/>
        <v>0</v>
      </c>
      <c r="Q136">
        <f t="shared" si="122"/>
        <v>0</v>
      </c>
      <c r="R136">
        <f t="shared" si="122"/>
        <v>0</v>
      </c>
      <c r="S136">
        <f t="shared" si="122"/>
        <v>0</v>
      </c>
      <c r="T136">
        <f t="shared" si="122"/>
        <v>0</v>
      </c>
      <c r="U136">
        <f t="shared" si="122"/>
        <v>0</v>
      </c>
      <c r="V136">
        <f t="shared" si="122"/>
        <v>0</v>
      </c>
      <c r="W136">
        <f t="shared" si="122"/>
        <v>0</v>
      </c>
      <c r="X136">
        <f t="shared" si="122"/>
        <v>0</v>
      </c>
      <c r="Y136">
        <f t="shared" si="122"/>
        <v>0</v>
      </c>
      <c r="Z136">
        <f t="shared" si="122"/>
        <v>0</v>
      </c>
      <c r="AA136">
        <f t="shared" si="122"/>
        <v>0</v>
      </c>
      <c r="AB136">
        <f t="shared" si="122"/>
        <v>0</v>
      </c>
      <c r="AC136">
        <f t="shared" si="122"/>
        <v>0</v>
      </c>
      <c r="AD136">
        <f t="shared" si="122"/>
        <v>0</v>
      </c>
      <c r="AE136">
        <f t="shared" si="122"/>
        <v>0</v>
      </c>
      <c r="AF136">
        <f t="shared" si="122"/>
        <v>0</v>
      </c>
      <c r="AG136">
        <f t="shared" si="123"/>
        <v>0</v>
      </c>
      <c r="AH136">
        <f t="shared" si="120"/>
        <v>0</v>
      </c>
      <c r="AI136">
        <f t="shared" si="120"/>
        <v>0</v>
      </c>
      <c r="AJ136">
        <f t="shared" si="120"/>
        <v>0</v>
      </c>
      <c r="AK136">
        <f t="shared" si="120"/>
        <v>0</v>
      </c>
      <c r="AL136">
        <f t="shared" si="120"/>
        <v>0</v>
      </c>
      <c r="AM136">
        <f t="shared" si="120"/>
        <v>0</v>
      </c>
      <c r="AN136">
        <f t="shared" si="120"/>
        <v>0</v>
      </c>
      <c r="AO136">
        <f t="shared" si="120"/>
        <v>0</v>
      </c>
      <c r="AP136">
        <f t="shared" si="120"/>
        <v>0</v>
      </c>
      <c r="AQ136">
        <f t="shared" si="120"/>
        <v>0</v>
      </c>
      <c r="AR136">
        <f t="shared" si="120"/>
        <v>0</v>
      </c>
      <c r="AS136">
        <f t="shared" si="120"/>
        <v>0</v>
      </c>
      <c r="AT136">
        <f t="shared" si="120"/>
        <v>0</v>
      </c>
      <c r="AU136">
        <f t="shared" si="120"/>
        <v>0</v>
      </c>
      <c r="AV136">
        <f t="shared" si="120"/>
        <v>0</v>
      </c>
      <c r="AW136">
        <f t="shared" si="120"/>
        <v>0</v>
      </c>
      <c r="AX136">
        <f t="shared" si="124"/>
        <v>0</v>
      </c>
      <c r="AY136">
        <f t="shared" si="124"/>
        <v>0</v>
      </c>
      <c r="AZ136">
        <f t="shared" si="124"/>
        <v>0</v>
      </c>
      <c r="BA136">
        <f t="shared" si="124"/>
        <v>0</v>
      </c>
      <c r="BB136">
        <f t="shared" si="124"/>
        <v>0</v>
      </c>
      <c r="BC136">
        <f t="shared" si="124"/>
        <v>0</v>
      </c>
      <c r="BD136">
        <f t="shared" si="124"/>
        <v>0</v>
      </c>
      <c r="BE136">
        <f t="shared" si="124"/>
        <v>0</v>
      </c>
      <c r="BF136">
        <f t="shared" si="124"/>
        <v>0</v>
      </c>
      <c r="BG136">
        <f t="shared" si="124"/>
        <v>0</v>
      </c>
      <c r="BH136">
        <f t="shared" si="124"/>
        <v>0</v>
      </c>
      <c r="BI136">
        <f t="shared" si="124"/>
        <v>0</v>
      </c>
      <c r="BJ136">
        <f t="shared" si="124"/>
        <v>0</v>
      </c>
      <c r="BK136">
        <f t="shared" si="124"/>
        <v>0</v>
      </c>
      <c r="BL136">
        <f t="shared" si="121"/>
        <v>0</v>
      </c>
      <c r="BM136">
        <f t="shared" si="121"/>
        <v>0</v>
      </c>
      <c r="BN136">
        <f t="shared" si="121"/>
        <v>0</v>
      </c>
      <c r="BO136">
        <f t="shared" si="121"/>
        <v>0</v>
      </c>
      <c r="BP136">
        <f t="shared" si="121"/>
        <v>0</v>
      </c>
      <c r="BQ136">
        <f t="shared" si="121"/>
        <v>0</v>
      </c>
      <c r="BR136">
        <f t="shared" si="121"/>
        <v>0</v>
      </c>
      <c r="BS136">
        <f t="shared" si="121"/>
        <v>0</v>
      </c>
      <c r="BT136">
        <f t="shared" si="121"/>
        <v>0</v>
      </c>
      <c r="BU136">
        <f t="shared" si="121"/>
        <v>0</v>
      </c>
      <c r="BV136">
        <f t="shared" si="121"/>
        <v>0</v>
      </c>
      <c r="BW136">
        <f t="shared" si="121"/>
        <v>0</v>
      </c>
      <c r="BX136">
        <f t="shared" si="121"/>
        <v>0</v>
      </c>
      <c r="BY136">
        <f t="shared" si="121"/>
        <v>0</v>
      </c>
      <c r="BZ136">
        <f t="shared" si="121"/>
        <v>0</v>
      </c>
      <c r="CA136">
        <f t="shared" si="121"/>
        <v>0</v>
      </c>
      <c r="CB136">
        <f t="shared" si="125"/>
        <v>0</v>
      </c>
      <c r="CC136">
        <f t="shared" si="119"/>
        <v>0</v>
      </c>
      <c r="CD136">
        <f t="shared" si="111"/>
        <v>0</v>
      </c>
      <c r="CE136">
        <f t="shared" si="111"/>
        <v>0</v>
      </c>
      <c r="CF136">
        <f t="shared" si="111"/>
        <v>0</v>
      </c>
      <c r="CG136">
        <f t="shared" si="111"/>
        <v>0</v>
      </c>
      <c r="CH136">
        <f t="shared" si="111"/>
        <v>0</v>
      </c>
      <c r="CI136">
        <f t="shared" si="111"/>
        <v>0</v>
      </c>
      <c r="CJ136">
        <f t="shared" si="111"/>
        <v>0</v>
      </c>
      <c r="CK136">
        <f t="shared" si="111"/>
        <v>0</v>
      </c>
      <c r="CL136">
        <f t="shared" si="111"/>
        <v>0</v>
      </c>
      <c r="CM136">
        <f t="shared" si="111"/>
        <v>0</v>
      </c>
      <c r="CN136">
        <f t="shared" si="111"/>
        <v>0</v>
      </c>
      <c r="CO136">
        <f t="shared" si="111"/>
        <v>0</v>
      </c>
      <c r="CP136">
        <f t="shared" si="111"/>
        <v>0</v>
      </c>
      <c r="CQ136">
        <f t="shared" si="111"/>
        <v>0</v>
      </c>
      <c r="CR136">
        <f t="shared" si="111"/>
        <v>0</v>
      </c>
      <c r="CS136">
        <f t="shared" si="111"/>
        <v>0</v>
      </c>
      <c r="CT136">
        <f t="shared" si="112"/>
        <v>0</v>
      </c>
      <c r="CU136">
        <f t="shared" si="112"/>
        <v>0</v>
      </c>
      <c r="CV136">
        <f t="shared" si="112"/>
        <v>0</v>
      </c>
      <c r="CW136">
        <f t="shared" si="112"/>
        <v>0</v>
      </c>
      <c r="CX136">
        <f t="shared" si="112"/>
        <v>0</v>
      </c>
      <c r="CY136">
        <f t="shared" si="112"/>
        <v>0</v>
      </c>
      <c r="CZ136">
        <f t="shared" si="112"/>
        <v>0</v>
      </c>
      <c r="DA136">
        <f t="shared" si="112"/>
        <v>0</v>
      </c>
      <c r="DB136">
        <f t="shared" si="112"/>
        <v>0</v>
      </c>
      <c r="DC136">
        <f t="shared" si="112"/>
        <v>0</v>
      </c>
      <c r="DD136">
        <f t="shared" si="112"/>
        <v>0</v>
      </c>
      <c r="DE136">
        <f t="shared" si="112"/>
        <v>0</v>
      </c>
      <c r="DF136">
        <f t="shared" si="112"/>
        <v>0</v>
      </c>
      <c r="DG136">
        <f t="shared" si="112"/>
        <v>0</v>
      </c>
      <c r="DH136">
        <f t="shared" si="112"/>
        <v>0</v>
      </c>
      <c r="DI136">
        <f t="shared" si="112"/>
        <v>0</v>
      </c>
      <c r="DJ136">
        <f t="shared" si="113"/>
        <v>0</v>
      </c>
      <c r="DK136">
        <f t="shared" si="113"/>
        <v>0</v>
      </c>
      <c r="DL136">
        <f t="shared" si="113"/>
        <v>0</v>
      </c>
      <c r="DM136">
        <f t="shared" si="113"/>
        <v>0</v>
      </c>
      <c r="DN136">
        <f t="shared" si="113"/>
        <v>0</v>
      </c>
      <c r="DO136">
        <f t="shared" si="113"/>
        <v>0</v>
      </c>
      <c r="DP136">
        <f t="shared" si="113"/>
        <v>0</v>
      </c>
      <c r="DQ136">
        <f t="shared" si="113"/>
        <v>0</v>
      </c>
      <c r="DR136">
        <f t="shared" si="113"/>
        <v>0</v>
      </c>
      <c r="DS136">
        <f t="shared" si="113"/>
        <v>0</v>
      </c>
      <c r="DT136">
        <f t="shared" si="113"/>
        <v>0</v>
      </c>
      <c r="DU136">
        <f t="shared" si="113"/>
        <v>0</v>
      </c>
      <c r="DV136">
        <f t="shared" si="113"/>
        <v>0</v>
      </c>
      <c r="DW136">
        <f t="shared" si="113"/>
        <v>0</v>
      </c>
      <c r="DX136">
        <f t="shared" si="113"/>
        <v>0</v>
      </c>
      <c r="DY136">
        <f t="shared" si="113"/>
        <v>0</v>
      </c>
      <c r="DZ136">
        <f t="shared" si="114"/>
        <v>0</v>
      </c>
      <c r="EA136">
        <f t="shared" si="114"/>
        <v>0</v>
      </c>
      <c r="EB136">
        <f t="shared" si="114"/>
        <v>0</v>
      </c>
      <c r="EC136">
        <f t="shared" si="114"/>
        <v>0</v>
      </c>
      <c r="ED136">
        <f t="shared" si="114"/>
        <v>0</v>
      </c>
      <c r="EE136">
        <f t="shared" si="114"/>
        <v>0</v>
      </c>
      <c r="EF136">
        <f t="shared" si="114"/>
        <v>0</v>
      </c>
      <c r="EG136">
        <f t="shared" si="114"/>
        <v>0</v>
      </c>
      <c r="EH136">
        <f t="shared" si="114"/>
        <v>0</v>
      </c>
      <c r="EI136">
        <f t="shared" si="114"/>
        <v>0</v>
      </c>
      <c r="EJ136">
        <f t="shared" si="114"/>
        <v>0</v>
      </c>
      <c r="EK136">
        <f t="shared" si="114"/>
        <v>0</v>
      </c>
      <c r="EL136">
        <f t="shared" si="114"/>
        <v>0</v>
      </c>
      <c r="EM136">
        <f t="shared" si="114"/>
        <v>0</v>
      </c>
      <c r="EN136">
        <f t="shared" si="114"/>
        <v>0</v>
      </c>
      <c r="EO136">
        <f t="shared" si="114"/>
        <v>0</v>
      </c>
      <c r="EP136">
        <f t="shared" si="115"/>
        <v>0</v>
      </c>
      <c r="EQ136">
        <f t="shared" si="115"/>
        <v>0</v>
      </c>
      <c r="ER136">
        <f t="shared" si="115"/>
        <v>0</v>
      </c>
      <c r="ES136">
        <f t="shared" si="115"/>
        <v>0</v>
      </c>
      <c r="ET136">
        <f t="shared" si="115"/>
        <v>0</v>
      </c>
      <c r="EU136">
        <f t="shared" si="115"/>
        <v>0</v>
      </c>
      <c r="EV136">
        <f t="shared" si="115"/>
        <v>0</v>
      </c>
      <c r="EW136">
        <f t="shared" si="115"/>
        <v>0</v>
      </c>
      <c r="EX136">
        <f t="shared" si="115"/>
        <v>0</v>
      </c>
      <c r="EY136">
        <f t="shared" si="115"/>
        <v>0</v>
      </c>
      <c r="EZ136">
        <f t="shared" si="115"/>
        <v>0</v>
      </c>
      <c r="FA136">
        <f t="shared" si="115"/>
        <v>0</v>
      </c>
      <c r="FB136">
        <f t="shared" si="115"/>
        <v>0</v>
      </c>
      <c r="FC136">
        <f t="shared" si="115"/>
        <v>0</v>
      </c>
      <c r="FD136">
        <f t="shared" si="115"/>
        <v>0</v>
      </c>
      <c r="FE136">
        <f t="shared" si="115"/>
        <v>0</v>
      </c>
      <c r="FF136">
        <f t="shared" si="116"/>
        <v>0</v>
      </c>
      <c r="FG136">
        <f t="shared" si="116"/>
        <v>0</v>
      </c>
      <c r="FH136">
        <f t="shared" si="116"/>
        <v>0</v>
      </c>
      <c r="FI136">
        <f t="shared" si="116"/>
        <v>0</v>
      </c>
      <c r="FJ136">
        <f t="shared" si="116"/>
        <v>0</v>
      </c>
      <c r="FK136">
        <f t="shared" si="116"/>
        <v>0</v>
      </c>
      <c r="FL136">
        <f t="shared" si="116"/>
        <v>0</v>
      </c>
      <c r="FM136">
        <f t="shared" si="116"/>
        <v>0</v>
      </c>
      <c r="FN136">
        <f t="shared" si="116"/>
        <v>0</v>
      </c>
      <c r="FO136">
        <f t="shared" si="116"/>
        <v>0</v>
      </c>
      <c r="FP136">
        <f t="shared" si="116"/>
        <v>0</v>
      </c>
      <c r="FQ136">
        <f t="shared" si="116"/>
        <v>0</v>
      </c>
      <c r="FR136">
        <f t="shared" si="116"/>
        <v>0</v>
      </c>
      <c r="FS136">
        <f t="shared" si="116"/>
        <v>0</v>
      </c>
      <c r="FT136">
        <f t="shared" si="116"/>
        <v>0</v>
      </c>
      <c r="FU136">
        <f t="shared" si="116"/>
        <v>0</v>
      </c>
      <c r="FV136">
        <f t="shared" si="117"/>
        <v>0</v>
      </c>
      <c r="FW136">
        <f t="shared" si="117"/>
        <v>0</v>
      </c>
      <c r="FX136">
        <f t="shared" si="117"/>
        <v>0</v>
      </c>
      <c r="FY136">
        <f t="shared" si="117"/>
        <v>0</v>
      </c>
      <c r="FZ136">
        <f t="shared" si="117"/>
        <v>0</v>
      </c>
      <c r="GA136">
        <f t="shared" si="117"/>
        <v>0</v>
      </c>
      <c r="GB136">
        <f t="shared" si="117"/>
        <v>0</v>
      </c>
      <c r="GC136">
        <f t="shared" si="117"/>
        <v>0</v>
      </c>
      <c r="GD136">
        <f t="shared" si="117"/>
        <v>0</v>
      </c>
      <c r="GE136">
        <f t="shared" si="117"/>
        <v>0</v>
      </c>
      <c r="GF136">
        <f t="shared" si="117"/>
        <v>0</v>
      </c>
      <c r="GG136">
        <f t="shared" si="117"/>
        <v>0</v>
      </c>
      <c r="GH136">
        <f t="shared" si="117"/>
        <v>0</v>
      </c>
      <c r="GI136">
        <f t="shared" si="117"/>
        <v>0</v>
      </c>
      <c r="GJ136">
        <f t="shared" si="117"/>
        <v>0</v>
      </c>
      <c r="GK136">
        <f t="shared" si="117"/>
        <v>0</v>
      </c>
      <c r="GL136">
        <f t="shared" si="118"/>
        <v>0</v>
      </c>
      <c r="GM136">
        <f t="shared" si="118"/>
        <v>0</v>
      </c>
      <c r="GN136">
        <f t="shared" si="118"/>
        <v>0</v>
      </c>
      <c r="GO136">
        <f t="shared" si="118"/>
        <v>0</v>
      </c>
      <c r="GP136">
        <f t="shared" si="118"/>
        <v>0</v>
      </c>
      <c r="GQ136">
        <f t="shared" si="118"/>
        <v>0</v>
      </c>
      <c r="GR136">
        <f t="shared" si="118"/>
        <v>0</v>
      </c>
      <c r="GS136">
        <f t="shared" si="118"/>
        <v>0</v>
      </c>
    </row>
    <row r="137" spans="1:201" x14ac:dyDescent="0.25">
      <c r="A137" s="2">
        <v>1779</v>
      </c>
      <c r="B137">
        <f t="shared" si="126"/>
        <v>0</v>
      </c>
      <c r="C137">
        <f t="shared" si="126"/>
        <v>0</v>
      </c>
      <c r="D137">
        <f t="shared" si="126"/>
        <v>0</v>
      </c>
      <c r="E137">
        <f t="shared" si="126"/>
        <v>0</v>
      </c>
      <c r="F137">
        <f t="shared" si="126"/>
        <v>0</v>
      </c>
      <c r="G137">
        <f t="shared" si="126"/>
        <v>0</v>
      </c>
      <c r="H137">
        <f t="shared" si="126"/>
        <v>0</v>
      </c>
      <c r="I137">
        <f t="shared" si="126"/>
        <v>0</v>
      </c>
      <c r="J137">
        <f t="shared" si="126"/>
        <v>0</v>
      </c>
      <c r="K137">
        <f t="shared" si="126"/>
        <v>0</v>
      </c>
      <c r="L137">
        <f t="shared" si="126"/>
        <v>0</v>
      </c>
      <c r="M137">
        <f t="shared" si="126"/>
        <v>0</v>
      </c>
      <c r="N137">
        <f t="shared" si="126"/>
        <v>0</v>
      </c>
      <c r="O137">
        <f t="shared" si="126"/>
        <v>0</v>
      </c>
      <c r="P137">
        <f t="shared" si="126"/>
        <v>0</v>
      </c>
      <c r="Q137">
        <f t="shared" si="122"/>
        <v>0</v>
      </c>
      <c r="R137">
        <f t="shared" si="122"/>
        <v>0</v>
      </c>
      <c r="S137">
        <f t="shared" si="122"/>
        <v>0</v>
      </c>
      <c r="T137">
        <f t="shared" si="122"/>
        <v>0</v>
      </c>
      <c r="U137">
        <f t="shared" si="122"/>
        <v>0</v>
      </c>
      <c r="V137">
        <f t="shared" si="122"/>
        <v>0</v>
      </c>
      <c r="W137">
        <f t="shared" si="122"/>
        <v>0</v>
      </c>
      <c r="X137">
        <f t="shared" si="122"/>
        <v>0</v>
      </c>
      <c r="Y137">
        <f t="shared" si="122"/>
        <v>0</v>
      </c>
      <c r="Z137">
        <f t="shared" si="122"/>
        <v>0</v>
      </c>
      <c r="AA137">
        <f t="shared" si="122"/>
        <v>0</v>
      </c>
      <c r="AB137">
        <f t="shared" si="122"/>
        <v>0</v>
      </c>
      <c r="AC137">
        <f t="shared" si="122"/>
        <v>0</v>
      </c>
      <c r="AD137">
        <f t="shared" si="122"/>
        <v>0</v>
      </c>
      <c r="AE137">
        <f t="shared" si="122"/>
        <v>0</v>
      </c>
      <c r="AF137">
        <f t="shared" si="122"/>
        <v>0</v>
      </c>
      <c r="AG137">
        <f t="shared" si="123"/>
        <v>0</v>
      </c>
      <c r="AH137">
        <f t="shared" si="120"/>
        <v>0</v>
      </c>
      <c r="AI137">
        <f t="shared" si="120"/>
        <v>0</v>
      </c>
      <c r="AJ137">
        <f t="shared" si="120"/>
        <v>0</v>
      </c>
      <c r="AK137">
        <f t="shared" si="120"/>
        <v>0</v>
      </c>
      <c r="AL137">
        <f t="shared" si="120"/>
        <v>0</v>
      </c>
      <c r="AM137">
        <f t="shared" si="120"/>
        <v>0</v>
      </c>
      <c r="AN137">
        <f t="shared" si="120"/>
        <v>0</v>
      </c>
      <c r="AO137">
        <f t="shared" si="120"/>
        <v>0</v>
      </c>
      <c r="AP137">
        <f t="shared" si="120"/>
        <v>0</v>
      </c>
      <c r="AQ137">
        <f t="shared" si="120"/>
        <v>0</v>
      </c>
      <c r="AR137">
        <f t="shared" si="120"/>
        <v>0</v>
      </c>
      <c r="AS137">
        <f t="shared" si="120"/>
        <v>0</v>
      </c>
      <c r="AT137">
        <f t="shared" si="120"/>
        <v>0</v>
      </c>
      <c r="AU137">
        <f t="shared" si="120"/>
        <v>0</v>
      </c>
      <c r="AV137">
        <f t="shared" si="120"/>
        <v>0</v>
      </c>
      <c r="AW137">
        <f t="shared" si="120"/>
        <v>0</v>
      </c>
      <c r="AX137">
        <f t="shared" si="124"/>
        <v>0</v>
      </c>
      <c r="AY137">
        <f t="shared" si="124"/>
        <v>0</v>
      </c>
      <c r="AZ137">
        <f t="shared" si="124"/>
        <v>0</v>
      </c>
      <c r="BA137">
        <f t="shared" si="124"/>
        <v>0</v>
      </c>
      <c r="BB137">
        <f t="shared" si="124"/>
        <v>0</v>
      </c>
      <c r="BC137">
        <f t="shared" si="124"/>
        <v>0</v>
      </c>
      <c r="BD137">
        <f t="shared" si="124"/>
        <v>0</v>
      </c>
      <c r="BE137">
        <f t="shared" si="124"/>
        <v>0</v>
      </c>
      <c r="BF137">
        <f t="shared" si="124"/>
        <v>0</v>
      </c>
      <c r="BG137">
        <f t="shared" si="124"/>
        <v>0</v>
      </c>
      <c r="BH137">
        <f t="shared" si="124"/>
        <v>0</v>
      </c>
      <c r="BI137">
        <f t="shared" si="124"/>
        <v>0</v>
      </c>
      <c r="BJ137">
        <f t="shared" si="124"/>
        <v>0</v>
      </c>
      <c r="BK137">
        <f t="shared" si="124"/>
        <v>0</v>
      </c>
      <c r="BL137">
        <f t="shared" si="121"/>
        <v>0</v>
      </c>
      <c r="BM137">
        <f t="shared" si="121"/>
        <v>0</v>
      </c>
      <c r="BN137">
        <f t="shared" si="121"/>
        <v>0</v>
      </c>
      <c r="BO137">
        <f t="shared" si="121"/>
        <v>0</v>
      </c>
      <c r="BP137">
        <f t="shared" si="121"/>
        <v>0</v>
      </c>
      <c r="BQ137">
        <f t="shared" si="121"/>
        <v>0</v>
      </c>
      <c r="BR137">
        <f t="shared" si="121"/>
        <v>0</v>
      </c>
      <c r="BS137">
        <f t="shared" si="121"/>
        <v>0</v>
      </c>
      <c r="BT137">
        <f t="shared" si="121"/>
        <v>0</v>
      </c>
      <c r="BU137">
        <f t="shared" si="121"/>
        <v>0</v>
      </c>
      <c r="BV137">
        <f t="shared" si="121"/>
        <v>0</v>
      </c>
      <c r="BW137">
        <f t="shared" si="121"/>
        <v>0</v>
      </c>
      <c r="BX137">
        <f t="shared" si="121"/>
        <v>0</v>
      </c>
      <c r="BY137">
        <f t="shared" si="121"/>
        <v>0</v>
      </c>
      <c r="BZ137">
        <f t="shared" si="121"/>
        <v>0</v>
      </c>
      <c r="CA137">
        <f t="shared" si="121"/>
        <v>0</v>
      </c>
      <c r="CB137">
        <f t="shared" si="125"/>
        <v>0</v>
      </c>
      <c r="CC137">
        <f t="shared" si="119"/>
        <v>0</v>
      </c>
      <c r="CD137">
        <f t="shared" si="111"/>
        <v>0</v>
      </c>
      <c r="CE137">
        <f t="shared" si="111"/>
        <v>0</v>
      </c>
      <c r="CF137">
        <f t="shared" si="111"/>
        <v>0</v>
      </c>
      <c r="CG137">
        <f t="shared" si="111"/>
        <v>0</v>
      </c>
      <c r="CH137">
        <f t="shared" si="111"/>
        <v>0</v>
      </c>
      <c r="CI137">
        <f t="shared" si="111"/>
        <v>0</v>
      </c>
      <c r="CJ137">
        <f t="shared" si="111"/>
        <v>0</v>
      </c>
      <c r="CK137">
        <f t="shared" si="111"/>
        <v>0</v>
      </c>
      <c r="CL137">
        <f t="shared" si="111"/>
        <v>0</v>
      </c>
      <c r="CM137">
        <f t="shared" si="111"/>
        <v>0</v>
      </c>
      <c r="CN137">
        <f t="shared" si="111"/>
        <v>0</v>
      </c>
      <c r="CO137">
        <f t="shared" si="111"/>
        <v>0</v>
      </c>
      <c r="CP137">
        <f t="shared" si="111"/>
        <v>0</v>
      </c>
      <c r="CQ137">
        <f t="shared" si="111"/>
        <v>0</v>
      </c>
      <c r="CR137">
        <f t="shared" si="111"/>
        <v>0</v>
      </c>
      <c r="CS137">
        <f t="shared" si="111"/>
        <v>0</v>
      </c>
      <c r="CT137">
        <f t="shared" si="112"/>
        <v>0</v>
      </c>
      <c r="CU137">
        <f t="shared" si="112"/>
        <v>0</v>
      </c>
      <c r="CV137">
        <f t="shared" si="112"/>
        <v>0</v>
      </c>
      <c r="CW137">
        <f t="shared" si="112"/>
        <v>0</v>
      </c>
      <c r="CX137">
        <f t="shared" si="112"/>
        <v>0</v>
      </c>
      <c r="CY137">
        <f t="shared" si="112"/>
        <v>0</v>
      </c>
      <c r="CZ137">
        <f t="shared" si="112"/>
        <v>0</v>
      </c>
      <c r="DA137">
        <f t="shared" si="112"/>
        <v>0</v>
      </c>
      <c r="DB137">
        <f t="shared" si="112"/>
        <v>0</v>
      </c>
      <c r="DC137">
        <f t="shared" si="112"/>
        <v>0</v>
      </c>
      <c r="DD137">
        <f t="shared" si="112"/>
        <v>0</v>
      </c>
      <c r="DE137">
        <f t="shared" si="112"/>
        <v>0</v>
      </c>
      <c r="DF137">
        <f t="shared" si="112"/>
        <v>0</v>
      </c>
      <c r="DG137">
        <f t="shared" si="112"/>
        <v>0</v>
      </c>
      <c r="DH137">
        <f t="shared" si="112"/>
        <v>0</v>
      </c>
      <c r="DI137">
        <f t="shared" si="112"/>
        <v>0</v>
      </c>
      <c r="DJ137">
        <f t="shared" si="113"/>
        <v>0</v>
      </c>
      <c r="DK137">
        <f t="shared" si="113"/>
        <v>0</v>
      </c>
      <c r="DL137">
        <f t="shared" si="113"/>
        <v>0</v>
      </c>
      <c r="DM137">
        <f t="shared" si="113"/>
        <v>0</v>
      </c>
      <c r="DN137">
        <f t="shared" si="113"/>
        <v>0</v>
      </c>
      <c r="DO137">
        <f t="shared" si="113"/>
        <v>0</v>
      </c>
      <c r="DP137">
        <f t="shared" si="113"/>
        <v>0</v>
      </c>
      <c r="DQ137">
        <f t="shared" si="113"/>
        <v>0</v>
      </c>
      <c r="DR137">
        <f t="shared" si="113"/>
        <v>0</v>
      </c>
      <c r="DS137">
        <f t="shared" si="113"/>
        <v>0</v>
      </c>
      <c r="DT137">
        <f t="shared" si="113"/>
        <v>0</v>
      </c>
      <c r="DU137">
        <f t="shared" si="113"/>
        <v>0</v>
      </c>
      <c r="DV137">
        <f t="shared" si="113"/>
        <v>0</v>
      </c>
      <c r="DW137">
        <f t="shared" si="113"/>
        <v>0</v>
      </c>
      <c r="DX137">
        <f t="shared" si="113"/>
        <v>0</v>
      </c>
      <c r="DY137">
        <f t="shared" si="113"/>
        <v>0</v>
      </c>
      <c r="DZ137">
        <f t="shared" si="114"/>
        <v>0</v>
      </c>
      <c r="EA137">
        <f t="shared" si="114"/>
        <v>0</v>
      </c>
      <c r="EB137">
        <f t="shared" si="114"/>
        <v>0</v>
      </c>
      <c r="EC137">
        <f t="shared" si="114"/>
        <v>0</v>
      </c>
      <c r="ED137">
        <f t="shared" si="114"/>
        <v>0</v>
      </c>
      <c r="EE137">
        <f t="shared" si="114"/>
        <v>0</v>
      </c>
      <c r="EF137">
        <f t="shared" si="114"/>
        <v>0</v>
      </c>
      <c r="EG137">
        <f t="shared" si="114"/>
        <v>0</v>
      </c>
      <c r="EH137">
        <f t="shared" si="114"/>
        <v>0</v>
      </c>
      <c r="EI137">
        <f t="shared" si="114"/>
        <v>0</v>
      </c>
      <c r="EJ137">
        <f t="shared" si="114"/>
        <v>0</v>
      </c>
      <c r="EK137">
        <f t="shared" si="114"/>
        <v>0</v>
      </c>
      <c r="EL137">
        <f t="shared" si="114"/>
        <v>0</v>
      </c>
      <c r="EM137">
        <f t="shared" si="114"/>
        <v>0</v>
      </c>
      <c r="EN137">
        <f t="shared" si="114"/>
        <v>0</v>
      </c>
      <c r="EO137">
        <f t="shared" si="114"/>
        <v>0</v>
      </c>
      <c r="EP137">
        <f t="shared" si="115"/>
        <v>0</v>
      </c>
      <c r="EQ137">
        <f t="shared" si="115"/>
        <v>0</v>
      </c>
      <c r="ER137">
        <f t="shared" si="115"/>
        <v>0</v>
      </c>
      <c r="ES137">
        <f t="shared" si="115"/>
        <v>0</v>
      </c>
      <c r="ET137">
        <f t="shared" si="115"/>
        <v>0</v>
      </c>
      <c r="EU137">
        <f t="shared" si="115"/>
        <v>0</v>
      </c>
      <c r="EV137">
        <f t="shared" si="115"/>
        <v>0</v>
      </c>
      <c r="EW137">
        <f t="shared" si="115"/>
        <v>0</v>
      </c>
      <c r="EX137">
        <f t="shared" si="115"/>
        <v>0</v>
      </c>
      <c r="EY137">
        <f t="shared" si="115"/>
        <v>0</v>
      </c>
      <c r="EZ137">
        <f t="shared" si="115"/>
        <v>0</v>
      </c>
      <c r="FA137">
        <f t="shared" si="115"/>
        <v>0</v>
      </c>
      <c r="FB137">
        <f t="shared" si="115"/>
        <v>0</v>
      </c>
      <c r="FC137">
        <f t="shared" si="115"/>
        <v>0</v>
      </c>
      <c r="FD137">
        <f t="shared" si="115"/>
        <v>0</v>
      </c>
      <c r="FE137">
        <f t="shared" si="115"/>
        <v>0</v>
      </c>
      <c r="FF137">
        <f t="shared" si="116"/>
        <v>0</v>
      </c>
      <c r="FG137">
        <f t="shared" si="116"/>
        <v>0</v>
      </c>
      <c r="FH137">
        <f t="shared" si="116"/>
        <v>0</v>
      </c>
      <c r="FI137">
        <f t="shared" si="116"/>
        <v>0</v>
      </c>
      <c r="FJ137">
        <f t="shared" si="116"/>
        <v>0</v>
      </c>
      <c r="FK137">
        <f t="shared" si="116"/>
        <v>0</v>
      </c>
      <c r="FL137">
        <f t="shared" si="116"/>
        <v>0</v>
      </c>
      <c r="FM137">
        <f t="shared" si="116"/>
        <v>0</v>
      </c>
      <c r="FN137">
        <f t="shared" si="116"/>
        <v>0</v>
      </c>
      <c r="FO137">
        <f t="shared" si="116"/>
        <v>0</v>
      </c>
      <c r="FP137">
        <f t="shared" si="116"/>
        <v>0</v>
      </c>
      <c r="FQ137">
        <f t="shared" si="116"/>
        <v>0</v>
      </c>
      <c r="FR137">
        <f t="shared" si="116"/>
        <v>0</v>
      </c>
      <c r="FS137">
        <f t="shared" si="116"/>
        <v>0</v>
      </c>
      <c r="FT137">
        <f t="shared" si="116"/>
        <v>0</v>
      </c>
      <c r="FU137">
        <f t="shared" si="116"/>
        <v>0</v>
      </c>
      <c r="FV137">
        <f t="shared" si="117"/>
        <v>0</v>
      </c>
      <c r="FW137">
        <f t="shared" si="117"/>
        <v>0</v>
      </c>
      <c r="FX137">
        <f t="shared" si="117"/>
        <v>0</v>
      </c>
      <c r="FY137">
        <f t="shared" si="117"/>
        <v>0</v>
      </c>
      <c r="FZ137">
        <f t="shared" si="117"/>
        <v>0</v>
      </c>
      <c r="GA137">
        <f t="shared" si="117"/>
        <v>0</v>
      </c>
      <c r="GB137">
        <f t="shared" si="117"/>
        <v>0</v>
      </c>
      <c r="GC137">
        <f t="shared" si="117"/>
        <v>0</v>
      </c>
      <c r="GD137">
        <f t="shared" si="117"/>
        <v>0</v>
      </c>
      <c r="GE137">
        <f t="shared" si="117"/>
        <v>0</v>
      </c>
      <c r="GF137">
        <f t="shared" si="117"/>
        <v>0</v>
      </c>
      <c r="GG137">
        <f t="shared" si="117"/>
        <v>0</v>
      </c>
      <c r="GH137">
        <f t="shared" si="117"/>
        <v>0</v>
      </c>
      <c r="GI137">
        <f t="shared" si="117"/>
        <v>0</v>
      </c>
      <c r="GJ137">
        <f t="shared" si="117"/>
        <v>0</v>
      </c>
      <c r="GK137">
        <f t="shared" si="117"/>
        <v>0</v>
      </c>
      <c r="GL137">
        <f t="shared" si="118"/>
        <v>0</v>
      </c>
      <c r="GM137">
        <f t="shared" si="118"/>
        <v>0</v>
      </c>
      <c r="GN137">
        <f t="shared" si="118"/>
        <v>0</v>
      </c>
      <c r="GO137">
        <f t="shared" si="118"/>
        <v>0</v>
      </c>
      <c r="GP137">
        <f t="shared" si="118"/>
        <v>0</v>
      </c>
      <c r="GQ137">
        <f t="shared" si="118"/>
        <v>0</v>
      </c>
      <c r="GR137">
        <f t="shared" si="118"/>
        <v>0</v>
      </c>
      <c r="GS137">
        <f t="shared" si="118"/>
        <v>0</v>
      </c>
    </row>
    <row r="138" spans="1:201" x14ac:dyDescent="0.25">
      <c r="A138" s="2">
        <v>1782</v>
      </c>
      <c r="B138">
        <f t="shared" si="126"/>
        <v>0</v>
      </c>
      <c r="C138">
        <f t="shared" si="126"/>
        <v>0</v>
      </c>
      <c r="D138">
        <f t="shared" si="126"/>
        <v>0</v>
      </c>
      <c r="E138">
        <f t="shared" si="126"/>
        <v>0</v>
      </c>
      <c r="F138">
        <f t="shared" si="126"/>
        <v>0</v>
      </c>
      <c r="G138">
        <f t="shared" si="126"/>
        <v>0</v>
      </c>
      <c r="H138">
        <f t="shared" si="126"/>
        <v>0</v>
      </c>
      <c r="I138">
        <f t="shared" si="126"/>
        <v>0</v>
      </c>
      <c r="J138">
        <f t="shared" si="126"/>
        <v>0</v>
      </c>
      <c r="K138">
        <f t="shared" si="126"/>
        <v>0</v>
      </c>
      <c r="L138">
        <f t="shared" si="126"/>
        <v>0</v>
      </c>
      <c r="M138">
        <f t="shared" si="126"/>
        <v>0</v>
      </c>
      <c r="N138">
        <f t="shared" si="126"/>
        <v>0</v>
      </c>
      <c r="O138">
        <f t="shared" si="126"/>
        <v>0</v>
      </c>
      <c r="P138">
        <f t="shared" si="126"/>
        <v>0</v>
      </c>
      <c r="Q138">
        <f t="shared" si="122"/>
        <v>0</v>
      </c>
      <c r="R138">
        <f t="shared" si="122"/>
        <v>0</v>
      </c>
      <c r="S138">
        <f t="shared" si="122"/>
        <v>0</v>
      </c>
      <c r="T138">
        <f t="shared" si="122"/>
        <v>0</v>
      </c>
      <c r="U138">
        <f t="shared" si="122"/>
        <v>0</v>
      </c>
      <c r="V138">
        <f t="shared" si="122"/>
        <v>0</v>
      </c>
      <c r="W138">
        <f t="shared" si="122"/>
        <v>0</v>
      </c>
      <c r="X138">
        <f t="shared" si="122"/>
        <v>0</v>
      </c>
      <c r="Y138">
        <f t="shared" si="122"/>
        <v>0</v>
      </c>
      <c r="Z138">
        <f t="shared" si="122"/>
        <v>0</v>
      </c>
      <c r="AA138">
        <f t="shared" si="122"/>
        <v>0</v>
      </c>
      <c r="AB138">
        <f t="shared" si="122"/>
        <v>0</v>
      </c>
      <c r="AC138">
        <f t="shared" si="122"/>
        <v>0</v>
      </c>
      <c r="AD138">
        <f t="shared" si="122"/>
        <v>0</v>
      </c>
      <c r="AE138">
        <f t="shared" si="122"/>
        <v>0</v>
      </c>
      <c r="AF138">
        <f t="shared" si="122"/>
        <v>0</v>
      </c>
      <c r="AG138">
        <f t="shared" si="123"/>
        <v>0</v>
      </c>
      <c r="AH138">
        <f t="shared" si="120"/>
        <v>0</v>
      </c>
      <c r="AI138">
        <f t="shared" si="120"/>
        <v>0</v>
      </c>
      <c r="AJ138">
        <f t="shared" si="120"/>
        <v>0</v>
      </c>
      <c r="AK138">
        <f t="shared" si="120"/>
        <v>0</v>
      </c>
      <c r="AL138">
        <f t="shared" si="120"/>
        <v>0</v>
      </c>
      <c r="AM138">
        <f t="shared" si="120"/>
        <v>0</v>
      </c>
      <c r="AN138">
        <f t="shared" si="120"/>
        <v>0</v>
      </c>
      <c r="AO138">
        <f t="shared" si="120"/>
        <v>0</v>
      </c>
      <c r="AP138">
        <f t="shared" si="120"/>
        <v>0</v>
      </c>
      <c r="AQ138">
        <f t="shared" si="120"/>
        <v>0</v>
      </c>
      <c r="AR138">
        <f t="shared" si="120"/>
        <v>0</v>
      </c>
      <c r="AS138">
        <f t="shared" si="120"/>
        <v>0</v>
      </c>
      <c r="AT138">
        <f t="shared" si="120"/>
        <v>0</v>
      </c>
      <c r="AU138">
        <f t="shared" si="120"/>
        <v>0</v>
      </c>
      <c r="AV138">
        <f t="shared" si="120"/>
        <v>0</v>
      </c>
      <c r="AW138">
        <f t="shared" si="120"/>
        <v>0</v>
      </c>
      <c r="AX138">
        <f t="shared" si="124"/>
        <v>0</v>
      </c>
      <c r="AY138">
        <f t="shared" si="124"/>
        <v>0</v>
      </c>
      <c r="AZ138">
        <f t="shared" si="124"/>
        <v>0</v>
      </c>
      <c r="BA138">
        <f t="shared" si="124"/>
        <v>0</v>
      </c>
      <c r="BB138">
        <f t="shared" si="124"/>
        <v>0</v>
      </c>
      <c r="BC138">
        <f t="shared" si="124"/>
        <v>0</v>
      </c>
      <c r="BD138">
        <f t="shared" si="124"/>
        <v>0</v>
      </c>
      <c r="BE138">
        <f t="shared" si="124"/>
        <v>0</v>
      </c>
      <c r="BF138">
        <f t="shared" si="124"/>
        <v>0</v>
      </c>
      <c r="BG138">
        <f t="shared" si="124"/>
        <v>0</v>
      </c>
      <c r="BH138">
        <f t="shared" si="124"/>
        <v>0</v>
      </c>
      <c r="BI138">
        <f t="shared" si="124"/>
        <v>0</v>
      </c>
      <c r="BJ138">
        <f t="shared" si="124"/>
        <v>0</v>
      </c>
      <c r="BK138">
        <f t="shared" si="124"/>
        <v>0</v>
      </c>
      <c r="BL138">
        <f t="shared" si="121"/>
        <v>0</v>
      </c>
      <c r="BM138">
        <f t="shared" si="121"/>
        <v>0</v>
      </c>
      <c r="BN138">
        <f t="shared" si="121"/>
        <v>0</v>
      </c>
      <c r="BO138">
        <f t="shared" si="121"/>
        <v>0</v>
      </c>
      <c r="BP138">
        <f t="shared" si="121"/>
        <v>0</v>
      </c>
      <c r="BQ138">
        <f t="shared" si="121"/>
        <v>0</v>
      </c>
      <c r="BR138">
        <f t="shared" si="121"/>
        <v>0</v>
      </c>
      <c r="BS138">
        <f t="shared" si="121"/>
        <v>0</v>
      </c>
      <c r="BT138">
        <f t="shared" si="121"/>
        <v>0</v>
      </c>
      <c r="BU138">
        <f t="shared" si="121"/>
        <v>0</v>
      </c>
      <c r="BV138">
        <f t="shared" si="121"/>
        <v>0</v>
      </c>
      <c r="BW138">
        <f t="shared" si="121"/>
        <v>0</v>
      </c>
      <c r="BX138">
        <f t="shared" si="121"/>
        <v>0</v>
      </c>
      <c r="BY138">
        <f t="shared" si="121"/>
        <v>0</v>
      </c>
      <c r="BZ138">
        <f t="shared" si="121"/>
        <v>0</v>
      </c>
      <c r="CA138">
        <f t="shared" si="121"/>
        <v>0</v>
      </c>
      <c r="CB138">
        <f t="shared" si="125"/>
        <v>0</v>
      </c>
      <c r="CC138">
        <f t="shared" si="119"/>
        <v>0</v>
      </c>
      <c r="CD138">
        <f t="shared" si="111"/>
        <v>0</v>
      </c>
      <c r="CE138">
        <f t="shared" si="111"/>
        <v>0</v>
      </c>
      <c r="CF138">
        <f t="shared" si="111"/>
        <v>0</v>
      </c>
      <c r="CG138">
        <f t="shared" si="111"/>
        <v>0</v>
      </c>
      <c r="CH138">
        <f t="shared" si="111"/>
        <v>0</v>
      </c>
      <c r="CI138">
        <f t="shared" si="111"/>
        <v>0</v>
      </c>
      <c r="CJ138">
        <f t="shared" si="111"/>
        <v>0</v>
      </c>
      <c r="CK138">
        <f t="shared" si="111"/>
        <v>0</v>
      </c>
      <c r="CL138">
        <f t="shared" si="111"/>
        <v>0</v>
      </c>
      <c r="CM138">
        <f t="shared" si="111"/>
        <v>0</v>
      </c>
      <c r="CN138">
        <f t="shared" si="111"/>
        <v>0</v>
      </c>
      <c r="CO138">
        <f t="shared" si="111"/>
        <v>0</v>
      </c>
      <c r="CP138">
        <f t="shared" si="111"/>
        <v>0</v>
      </c>
      <c r="CQ138">
        <f t="shared" si="111"/>
        <v>0</v>
      </c>
      <c r="CR138">
        <f t="shared" si="111"/>
        <v>0</v>
      </c>
      <c r="CS138">
        <f t="shared" si="111"/>
        <v>0</v>
      </c>
      <c r="CT138">
        <f t="shared" si="112"/>
        <v>0</v>
      </c>
      <c r="CU138">
        <f t="shared" si="112"/>
        <v>0</v>
      </c>
      <c r="CV138">
        <f t="shared" si="112"/>
        <v>0</v>
      </c>
      <c r="CW138">
        <f t="shared" si="112"/>
        <v>0</v>
      </c>
      <c r="CX138">
        <f t="shared" si="112"/>
        <v>0</v>
      </c>
      <c r="CY138">
        <f t="shared" si="112"/>
        <v>0</v>
      </c>
      <c r="CZ138">
        <f t="shared" si="112"/>
        <v>0</v>
      </c>
      <c r="DA138">
        <f t="shared" si="112"/>
        <v>0</v>
      </c>
      <c r="DB138">
        <f t="shared" si="112"/>
        <v>0</v>
      </c>
      <c r="DC138">
        <f t="shared" si="112"/>
        <v>0</v>
      </c>
      <c r="DD138">
        <f t="shared" si="112"/>
        <v>0</v>
      </c>
      <c r="DE138">
        <f t="shared" si="112"/>
        <v>0</v>
      </c>
      <c r="DF138">
        <f t="shared" si="112"/>
        <v>0</v>
      </c>
      <c r="DG138">
        <f t="shared" si="112"/>
        <v>0</v>
      </c>
      <c r="DH138">
        <f t="shared" si="112"/>
        <v>0</v>
      </c>
      <c r="DI138">
        <f t="shared" si="112"/>
        <v>0</v>
      </c>
      <c r="DJ138">
        <f t="shared" si="113"/>
        <v>0</v>
      </c>
      <c r="DK138">
        <f t="shared" si="113"/>
        <v>0</v>
      </c>
      <c r="DL138">
        <f t="shared" si="113"/>
        <v>0</v>
      </c>
      <c r="DM138">
        <f t="shared" si="113"/>
        <v>0</v>
      </c>
      <c r="DN138">
        <f t="shared" si="113"/>
        <v>0</v>
      </c>
      <c r="DO138">
        <f t="shared" si="113"/>
        <v>0</v>
      </c>
      <c r="DP138">
        <f t="shared" si="113"/>
        <v>0</v>
      </c>
      <c r="DQ138">
        <f t="shared" si="113"/>
        <v>0</v>
      </c>
      <c r="DR138">
        <f t="shared" si="113"/>
        <v>0</v>
      </c>
      <c r="DS138">
        <f t="shared" si="113"/>
        <v>0</v>
      </c>
      <c r="DT138">
        <f t="shared" si="113"/>
        <v>0</v>
      </c>
      <c r="DU138">
        <f t="shared" si="113"/>
        <v>0</v>
      </c>
      <c r="DV138">
        <f t="shared" si="113"/>
        <v>0</v>
      </c>
      <c r="DW138">
        <f t="shared" si="113"/>
        <v>0</v>
      </c>
      <c r="DX138">
        <f t="shared" si="113"/>
        <v>0</v>
      </c>
      <c r="DY138">
        <f t="shared" si="113"/>
        <v>0</v>
      </c>
      <c r="DZ138">
        <f t="shared" si="114"/>
        <v>0</v>
      </c>
      <c r="EA138">
        <f t="shared" si="114"/>
        <v>0</v>
      </c>
      <c r="EB138">
        <f t="shared" si="114"/>
        <v>0</v>
      </c>
      <c r="EC138">
        <f t="shared" si="114"/>
        <v>0</v>
      </c>
      <c r="ED138">
        <f t="shared" si="114"/>
        <v>0</v>
      </c>
      <c r="EE138">
        <f t="shared" si="114"/>
        <v>0</v>
      </c>
      <c r="EF138">
        <f t="shared" si="114"/>
        <v>0</v>
      </c>
      <c r="EG138">
        <f t="shared" si="114"/>
        <v>0</v>
      </c>
      <c r="EH138">
        <f t="shared" si="114"/>
        <v>0</v>
      </c>
      <c r="EI138">
        <f t="shared" si="114"/>
        <v>0</v>
      </c>
      <c r="EJ138">
        <f t="shared" si="114"/>
        <v>0</v>
      </c>
      <c r="EK138">
        <f t="shared" si="114"/>
        <v>0</v>
      </c>
      <c r="EL138">
        <f t="shared" si="114"/>
        <v>0</v>
      </c>
      <c r="EM138">
        <f t="shared" si="114"/>
        <v>0</v>
      </c>
      <c r="EN138">
        <f t="shared" si="114"/>
        <v>0</v>
      </c>
      <c r="EO138">
        <f t="shared" si="114"/>
        <v>0</v>
      </c>
      <c r="EP138">
        <f t="shared" si="115"/>
        <v>0</v>
      </c>
      <c r="EQ138">
        <f t="shared" si="115"/>
        <v>0</v>
      </c>
      <c r="ER138">
        <f t="shared" si="115"/>
        <v>0</v>
      </c>
      <c r="ES138">
        <f t="shared" si="115"/>
        <v>0</v>
      </c>
      <c r="ET138">
        <f t="shared" si="115"/>
        <v>0</v>
      </c>
      <c r="EU138">
        <f t="shared" si="115"/>
        <v>0</v>
      </c>
      <c r="EV138">
        <f t="shared" si="115"/>
        <v>0</v>
      </c>
      <c r="EW138">
        <f t="shared" si="115"/>
        <v>0</v>
      </c>
      <c r="EX138">
        <f t="shared" si="115"/>
        <v>0</v>
      </c>
      <c r="EY138">
        <f t="shared" si="115"/>
        <v>0</v>
      </c>
      <c r="EZ138">
        <f t="shared" si="115"/>
        <v>0</v>
      </c>
      <c r="FA138">
        <f t="shared" si="115"/>
        <v>0</v>
      </c>
      <c r="FB138">
        <f t="shared" si="115"/>
        <v>0</v>
      </c>
      <c r="FC138">
        <f t="shared" si="115"/>
        <v>0</v>
      </c>
      <c r="FD138">
        <f t="shared" si="115"/>
        <v>0</v>
      </c>
      <c r="FE138">
        <f t="shared" si="115"/>
        <v>0</v>
      </c>
      <c r="FF138">
        <f t="shared" si="116"/>
        <v>0</v>
      </c>
      <c r="FG138">
        <f t="shared" si="116"/>
        <v>0</v>
      </c>
      <c r="FH138">
        <f t="shared" si="116"/>
        <v>0</v>
      </c>
      <c r="FI138">
        <f t="shared" si="116"/>
        <v>0</v>
      </c>
      <c r="FJ138">
        <f t="shared" si="116"/>
        <v>0</v>
      </c>
      <c r="FK138">
        <f t="shared" si="116"/>
        <v>0</v>
      </c>
      <c r="FL138">
        <f t="shared" si="116"/>
        <v>0</v>
      </c>
      <c r="FM138">
        <f t="shared" si="116"/>
        <v>0</v>
      </c>
      <c r="FN138">
        <f t="shared" si="116"/>
        <v>0</v>
      </c>
      <c r="FO138">
        <f t="shared" si="116"/>
        <v>0</v>
      </c>
      <c r="FP138">
        <f t="shared" si="116"/>
        <v>0</v>
      </c>
      <c r="FQ138">
        <f t="shared" si="116"/>
        <v>0</v>
      </c>
      <c r="FR138">
        <f t="shared" si="116"/>
        <v>0</v>
      </c>
      <c r="FS138">
        <f t="shared" si="116"/>
        <v>0</v>
      </c>
      <c r="FT138">
        <f t="shared" si="116"/>
        <v>0</v>
      </c>
      <c r="FU138">
        <f t="shared" si="116"/>
        <v>0</v>
      </c>
      <c r="FV138">
        <f t="shared" si="117"/>
        <v>0</v>
      </c>
      <c r="FW138">
        <f t="shared" si="117"/>
        <v>0</v>
      </c>
      <c r="FX138">
        <f t="shared" si="117"/>
        <v>0</v>
      </c>
      <c r="FY138">
        <f t="shared" si="117"/>
        <v>0</v>
      </c>
      <c r="FZ138">
        <f t="shared" si="117"/>
        <v>0</v>
      </c>
      <c r="GA138">
        <f t="shared" si="117"/>
        <v>0</v>
      </c>
      <c r="GB138">
        <f t="shared" si="117"/>
        <v>0</v>
      </c>
      <c r="GC138">
        <f t="shared" si="117"/>
        <v>0</v>
      </c>
      <c r="GD138">
        <f t="shared" si="117"/>
        <v>0</v>
      </c>
      <c r="GE138">
        <f t="shared" si="117"/>
        <v>0</v>
      </c>
      <c r="GF138">
        <f t="shared" si="117"/>
        <v>0</v>
      </c>
      <c r="GG138">
        <f t="shared" si="117"/>
        <v>0</v>
      </c>
      <c r="GH138">
        <f t="shared" si="117"/>
        <v>0</v>
      </c>
      <c r="GI138">
        <f t="shared" si="117"/>
        <v>0</v>
      </c>
      <c r="GJ138">
        <f t="shared" si="117"/>
        <v>0</v>
      </c>
      <c r="GK138">
        <f t="shared" si="117"/>
        <v>0</v>
      </c>
      <c r="GL138">
        <f t="shared" si="118"/>
        <v>0</v>
      </c>
      <c r="GM138">
        <f t="shared" si="118"/>
        <v>0</v>
      </c>
      <c r="GN138">
        <f t="shared" si="118"/>
        <v>0</v>
      </c>
      <c r="GO138">
        <f t="shared" si="118"/>
        <v>0</v>
      </c>
      <c r="GP138">
        <f t="shared" si="118"/>
        <v>0</v>
      </c>
      <c r="GQ138">
        <f t="shared" si="118"/>
        <v>0</v>
      </c>
      <c r="GR138">
        <f t="shared" si="118"/>
        <v>0</v>
      </c>
      <c r="GS138">
        <f t="shared" si="118"/>
        <v>0</v>
      </c>
    </row>
    <row r="139" spans="1:201" x14ac:dyDescent="0.25">
      <c r="A139" s="2">
        <v>1540</v>
      </c>
      <c r="B139">
        <f t="shared" si="126"/>
        <v>0</v>
      </c>
      <c r="C139">
        <f t="shared" si="126"/>
        <v>0</v>
      </c>
      <c r="D139">
        <f t="shared" si="126"/>
        <v>0</v>
      </c>
      <c r="E139">
        <f t="shared" si="126"/>
        <v>0</v>
      </c>
      <c r="F139">
        <f t="shared" si="126"/>
        <v>0</v>
      </c>
      <c r="G139">
        <f t="shared" si="126"/>
        <v>0</v>
      </c>
      <c r="H139">
        <f t="shared" si="126"/>
        <v>0</v>
      </c>
      <c r="I139">
        <f t="shared" si="126"/>
        <v>0</v>
      </c>
      <c r="J139">
        <f t="shared" si="126"/>
        <v>0</v>
      </c>
      <c r="K139">
        <f t="shared" si="126"/>
        <v>0</v>
      </c>
      <c r="L139">
        <f t="shared" si="126"/>
        <v>0</v>
      </c>
      <c r="M139">
        <f t="shared" si="126"/>
        <v>0</v>
      </c>
      <c r="N139">
        <f t="shared" si="126"/>
        <v>0</v>
      </c>
      <c r="O139">
        <f t="shared" si="126"/>
        <v>0</v>
      </c>
      <c r="P139">
        <f t="shared" si="126"/>
        <v>0</v>
      </c>
      <c r="Q139">
        <f t="shared" si="122"/>
        <v>0</v>
      </c>
      <c r="R139">
        <f t="shared" si="122"/>
        <v>0</v>
      </c>
      <c r="S139">
        <f t="shared" si="122"/>
        <v>0</v>
      </c>
      <c r="T139">
        <f t="shared" si="122"/>
        <v>0</v>
      </c>
      <c r="U139">
        <f t="shared" si="122"/>
        <v>0</v>
      </c>
      <c r="V139">
        <f t="shared" si="122"/>
        <v>0</v>
      </c>
      <c r="W139">
        <f t="shared" si="122"/>
        <v>0</v>
      </c>
      <c r="X139">
        <f t="shared" si="122"/>
        <v>0</v>
      </c>
      <c r="Y139">
        <f t="shared" si="122"/>
        <v>0</v>
      </c>
      <c r="Z139">
        <f t="shared" si="122"/>
        <v>0</v>
      </c>
      <c r="AA139">
        <f t="shared" si="122"/>
        <v>0</v>
      </c>
      <c r="AB139">
        <f t="shared" si="122"/>
        <v>0</v>
      </c>
      <c r="AC139">
        <f t="shared" si="122"/>
        <v>0</v>
      </c>
      <c r="AD139">
        <f t="shared" si="122"/>
        <v>0</v>
      </c>
      <c r="AE139">
        <f t="shared" si="122"/>
        <v>0</v>
      </c>
      <c r="AF139">
        <f t="shared" si="122"/>
        <v>0</v>
      </c>
      <c r="AG139">
        <f t="shared" si="123"/>
        <v>0</v>
      </c>
      <c r="AH139">
        <f t="shared" si="120"/>
        <v>0</v>
      </c>
      <c r="AI139">
        <f t="shared" si="120"/>
        <v>0</v>
      </c>
      <c r="AJ139">
        <f t="shared" si="120"/>
        <v>0</v>
      </c>
      <c r="AK139">
        <f t="shared" si="120"/>
        <v>0</v>
      </c>
      <c r="AL139">
        <f t="shared" si="120"/>
        <v>0</v>
      </c>
      <c r="AM139">
        <f t="shared" si="120"/>
        <v>0</v>
      </c>
      <c r="AN139">
        <f t="shared" si="120"/>
        <v>0</v>
      </c>
      <c r="AO139">
        <f t="shared" si="120"/>
        <v>0</v>
      </c>
      <c r="AP139">
        <f t="shared" si="120"/>
        <v>0</v>
      </c>
      <c r="AQ139">
        <f t="shared" si="120"/>
        <v>0</v>
      </c>
      <c r="AR139">
        <f t="shared" si="120"/>
        <v>0</v>
      </c>
      <c r="AS139">
        <f t="shared" si="120"/>
        <v>0</v>
      </c>
      <c r="AT139">
        <f t="shared" si="120"/>
        <v>0</v>
      </c>
      <c r="AU139">
        <f t="shared" si="120"/>
        <v>0</v>
      </c>
      <c r="AV139">
        <f t="shared" si="120"/>
        <v>0</v>
      </c>
      <c r="AW139">
        <f t="shared" si="120"/>
        <v>0</v>
      </c>
      <c r="AX139">
        <f t="shared" si="124"/>
        <v>0</v>
      </c>
      <c r="AY139">
        <f t="shared" si="124"/>
        <v>0</v>
      </c>
      <c r="AZ139">
        <f t="shared" si="124"/>
        <v>0</v>
      </c>
      <c r="BA139">
        <f t="shared" si="124"/>
        <v>0</v>
      </c>
      <c r="BB139">
        <f t="shared" si="124"/>
        <v>0</v>
      </c>
      <c r="BC139">
        <f t="shared" si="124"/>
        <v>0</v>
      </c>
      <c r="BD139">
        <f t="shared" si="124"/>
        <v>0</v>
      </c>
      <c r="BE139">
        <f t="shared" si="124"/>
        <v>0</v>
      </c>
      <c r="BF139">
        <f t="shared" si="124"/>
        <v>0</v>
      </c>
      <c r="BG139">
        <f t="shared" si="124"/>
        <v>0</v>
      </c>
      <c r="BH139">
        <f t="shared" si="124"/>
        <v>0</v>
      </c>
      <c r="BI139">
        <f t="shared" si="124"/>
        <v>0</v>
      </c>
      <c r="BJ139">
        <f t="shared" si="124"/>
        <v>0</v>
      </c>
      <c r="BK139">
        <f t="shared" si="124"/>
        <v>0</v>
      </c>
      <c r="BL139">
        <f t="shared" si="121"/>
        <v>0</v>
      </c>
      <c r="BM139">
        <f t="shared" si="121"/>
        <v>0</v>
      </c>
      <c r="BN139">
        <f t="shared" si="121"/>
        <v>0</v>
      </c>
      <c r="BO139">
        <f t="shared" si="121"/>
        <v>0</v>
      </c>
      <c r="BP139">
        <f t="shared" si="121"/>
        <v>0</v>
      </c>
      <c r="BQ139">
        <f t="shared" si="121"/>
        <v>0</v>
      </c>
      <c r="BR139">
        <f t="shared" si="121"/>
        <v>0</v>
      </c>
      <c r="BS139">
        <f t="shared" si="121"/>
        <v>0</v>
      </c>
      <c r="BT139">
        <f t="shared" si="121"/>
        <v>0</v>
      </c>
      <c r="BU139">
        <f t="shared" si="121"/>
        <v>0</v>
      </c>
      <c r="BV139">
        <f t="shared" si="121"/>
        <v>0</v>
      </c>
      <c r="BW139">
        <f t="shared" si="121"/>
        <v>0</v>
      </c>
      <c r="BX139">
        <f t="shared" si="121"/>
        <v>0</v>
      </c>
      <c r="BY139">
        <f t="shared" si="121"/>
        <v>0</v>
      </c>
      <c r="BZ139">
        <f t="shared" si="121"/>
        <v>0</v>
      </c>
      <c r="CA139">
        <f t="shared" si="121"/>
        <v>0</v>
      </c>
      <c r="CB139">
        <f t="shared" si="125"/>
        <v>0</v>
      </c>
      <c r="CC139">
        <f t="shared" si="119"/>
        <v>0</v>
      </c>
      <c r="CD139">
        <f t="shared" si="111"/>
        <v>0</v>
      </c>
      <c r="CE139">
        <f t="shared" si="111"/>
        <v>0</v>
      </c>
      <c r="CF139">
        <f t="shared" si="111"/>
        <v>0</v>
      </c>
      <c r="CG139">
        <f t="shared" si="111"/>
        <v>0</v>
      </c>
      <c r="CH139">
        <f t="shared" si="111"/>
        <v>0</v>
      </c>
      <c r="CI139">
        <f t="shared" si="111"/>
        <v>0</v>
      </c>
      <c r="CJ139">
        <f t="shared" si="111"/>
        <v>0</v>
      </c>
      <c r="CK139">
        <f t="shared" si="111"/>
        <v>0</v>
      </c>
      <c r="CL139">
        <f t="shared" si="111"/>
        <v>0</v>
      </c>
      <c r="CM139">
        <f t="shared" si="111"/>
        <v>0</v>
      </c>
      <c r="CN139">
        <f t="shared" si="111"/>
        <v>0</v>
      </c>
      <c r="CO139">
        <f t="shared" si="111"/>
        <v>0</v>
      </c>
      <c r="CP139">
        <f t="shared" si="111"/>
        <v>0</v>
      </c>
      <c r="CQ139">
        <f t="shared" si="111"/>
        <v>0</v>
      </c>
      <c r="CR139">
        <f t="shared" si="111"/>
        <v>0</v>
      </c>
      <c r="CS139">
        <f t="shared" si="111"/>
        <v>0</v>
      </c>
      <c r="CT139">
        <f t="shared" si="112"/>
        <v>0</v>
      </c>
      <c r="CU139">
        <f t="shared" si="112"/>
        <v>0</v>
      </c>
      <c r="CV139">
        <f t="shared" si="112"/>
        <v>0</v>
      </c>
      <c r="CW139">
        <f t="shared" si="112"/>
        <v>0</v>
      </c>
      <c r="CX139">
        <f t="shared" si="112"/>
        <v>0</v>
      </c>
      <c r="CY139">
        <f t="shared" si="112"/>
        <v>0</v>
      </c>
      <c r="CZ139">
        <f t="shared" si="112"/>
        <v>0</v>
      </c>
      <c r="DA139">
        <f t="shared" si="112"/>
        <v>0</v>
      </c>
      <c r="DB139">
        <f t="shared" si="112"/>
        <v>0</v>
      </c>
      <c r="DC139">
        <f t="shared" si="112"/>
        <v>0</v>
      </c>
      <c r="DD139">
        <f t="shared" si="112"/>
        <v>0</v>
      </c>
      <c r="DE139">
        <f t="shared" si="112"/>
        <v>0</v>
      </c>
      <c r="DF139">
        <f t="shared" si="112"/>
        <v>0</v>
      </c>
      <c r="DG139">
        <f t="shared" si="112"/>
        <v>0</v>
      </c>
      <c r="DH139">
        <f t="shared" si="112"/>
        <v>0</v>
      </c>
      <c r="DI139">
        <f t="shared" si="112"/>
        <v>0</v>
      </c>
      <c r="DJ139">
        <f t="shared" si="113"/>
        <v>0</v>
      </c>
      <c r="DK139">
        <f t="shared" si="113"/>
        <v>0</v>
      </c>
      <c r="DL139">
        <f t="shared" si="113"/>
        <v>0</v>
      </c>
      <c r="DM139">
        <f t="shared" si="113"/>
        <v>0</v>
      </c>
      <c r="DN139">
        <f t="shared" si="113"/>
        <v>0</v>
      </c>
      <c r="DO139">
        <f t="shared" si="113"/>
        <v>0</v>
      </c>
      <c r="DP139">
        <f t="shared" si="113"/>
        <v>0</v>
      </c>
      <c r="DQ139">
        <f t="shared" si="113"/>
        <v>0</v>
      </c>
      <c r="DR139">
        <f t="shared" si="113"/>
        <v>0</v>
      </c>
      <c r="DS139">
        <f t="shared" si="113"/>
        <v>0</v>
      </c>
      <c r="DT139">
        <f t="shared" si="113"/>
        <v>0</v>
      </c>
      <c r="DU139">
        <f t="shared" si="113"/>
        <v>0</v>
      </c>
      <c r="DV139">
        <f t="shared" si="113"/>
        <v>0</v>
      </c>
      <c r="DW139">
        <f t="shared" si="113"/>
        <v>0</v>
      </c>
      <c r="DX139">
        <f t="shared" si="113"/>
        <v>0</v>
      </c>
      <c r="DY139">
        <f t="shared" si="113"/>
        <v>0</v>
      </c>
      <c r="DZ139">
        <f t="shared" si="114"/>
        <v>0</v>
      </c>
      <c r="EA139">
        <f t="shared" si="114"/>
        <v>0</v>
      </c>
      <c r="EB139">
        <f t="shared" si="114"/>
        <v>0</v>
      </c>
      <c r="EC139">
        <f t="shared" si="114"/>
        <v>0</v>
      </c>
      <c r="ED139">
        <f t="shared" si="114"/>
        <v>0</v>
      </c>
      <c r="EE139">
        <f t="shared" si="114"/>
        <v>0</v>
      </c>
      <c r="EF139">
        <f t="shared" si="114"/>
        <v>0</v>
      </c>
      <c r="EG139">
        <f t="shared" si="114"/>
        <v>0</v>
      </c>
      <c r="EH139">
        <f t="shared" si="114"/>
        <v>0</v>
      </c>
      <c r="EI139">
        <f t="shared" si="114"/>
        <v>0</v>
      </c>
      <c r="EJ139">
        <f t="shared" si="114"/>
        <v>0</v>
      </c>
      <c r="EK139">
        <f t="shared" si="114"/>
        <v>0</v>
      </c>
      <c r="EL139">
        <f t="shared" si="114"/>
        <v>0</v>
      </c>
      <c r="EM139">
        <f t="shared" si="114"/>
        <v>0</v>
      </c>
      <c r="EN139">
        <f t="shared" si="114"/>
        <v>0</v>
      </c>
      <c r="EO139">
        <f t="shared" si="114"/>
        <v>0</v>
      </c>
      <c r="EP139">
        <f t="shared" si="115"/>
        <v>0</v>
      </c>
      <c r="EQ139">
        <f t="shared" si="115"/>
        <v>0</v>
      </c>
      <c r="ER139">
        <f t="shared" si="115"/>
        <v>0</v>
      </c>
      <c r="ES139">
        <f t="shared" si="115"/>
        <v>0</v>
      </c>
      <c r="ET139">
        <f t="shared" si="115"/>
        <v>0</v>
      </c>
      <c r="EU139">
        <f t="shared" si="115"/>
        <v>0</v>
      </c>
      <c r="EV139">
        <f t="shared" si="115"/>
        <v>0</v>
      </c>
      <c r="EW139">
        <f t="shared" si="115"/>
        <v>0</v>
      </c>
      <c r="EX139">
        <f t="shared" si="115"/>
        <v>0</v>
      </c>
      <c r="EY139">
        <f t="shared" si="115"/>
        <v>0</v>
      </c>
      <c r="EZ139">
        <f t="shared" si="115"/>
        <v>0</v>
      </c>
      <c r="FA139">
        <f t="shared" si="115"/>
        <v>0</v>
      </c>
      <c r="FB139">
        <f t="shared" si="115"/>
        <v>0</v>
      </c>
      <c r="FC139">
        <f t="shared" si="115"/>
        <v>0</v>
      </c>
      <c r="FD139">
        <f t="shared" si="115"/>
        <v>0</v>
      </c>
      <c r="FE139">
        <f t="shared" si="115"/>
        <v>0</v>
      </c>
      <c r="FF139">
        <f t="shared" si="116"/>
        <v>0</v>
      </c>
      <c r="FG139">
        <f t="shared" si="116"/>
        <v>0</v>
      </c>
      <c r="FH139">
        <f t="shared" si="116"/>
        <v>0</v>
      </c>
      <c r="FI139">
        <f t="shared" si="116"/>
        <v>0</v>
      </c>
      <c r="FJ139">
        <f t="shared" si="116"/>
        <v>0</v>
      </c>
      <c r="FK139">
        <f t="shared" si="116"/>
        <v>0</v>
      </c>
      <c r="FL139">
        <f t="shared" si="116"/>
        <v>0</v>
      </c>
      <c r="FM139">
        <f t="shared" si="116"/>
        <v>0</v>
      </c>
      <c r="FN139">
        <f t="shared" si="116"/>
        <v>0</v>
      </c>
      <c r="FO139">
        <f t="shared" si="116"/>
        <v>0</v>
      </c>
      <c r="FP139">
        <f t="shared" si="116"/>
        <v>0</v>
      </c>
      <c r="FQ139">
        <f t="shared" si="116"/>
        <v>0</v>
      </c>
      <c r="FR139">
        <f t="shared" si="116"/>
        <v>0</v>
      </c>
      <c r="FS139">
        <f t="shared" si="116"/>
        <v>0</v>
      </c>
      <c r="FT139">
        <f t="shared" si="116"/>
        <v>0</v>
      </c>
      <c r="FU139">
        <f t="shared" si="116"/>
        <v>0</v>
      </c>
      <c r="FV139">
        <f t="shared" si="117"/>
        <v>0</v>
      </c>
      <c r="FW139">
        <f t="shared" si="117"/>
        <v>0</v>
      </c>
      <c r="FX139">
        <f t="shared" si="117"/>
        <v>0</v>
      </c>
      <c r="FY139">
        <f t="shared" si="117"/>
        <v>0</v>
      </c>
      <c r="FZ139">
        <f t="shared" si="117"/>
        <v>0</v>
      </c>
      <c r="GA139">
        <f t="shared" si="117"/>
        <v>0</v>
      </c>
      <c r="GB139">
        <f t="shared" si="117"/>
        <v>0</v>
      </c>
      <c r="GC139">
        <f t="shared" si="117"/>
        <v>0</v>
      </c>
      <c r="GD139">
        <f t="shared" si="117"/>
        <v>0</v>
      </c>
      <c r="GE139">
        <f t="shared" si="117"/>
        <v>0</v>
      </c>
      <c r="GF139">
        <f t="shared" si="117"/>
        <v>0</v>
      </c>
      <c r="GG139">
        <f t="shared" si="117"/>
        <v>0</v>
      </c>
      <c r="GH139">
        <f t="shared" si="117"/>
        <v>0</v>
      </c>
      <c r="GI139">
        <f t="shared" si="117"/>
        <v>0</v>
      </c>
      <c r="GJ139">
        <f t="shared" si="117"/>
        <v>0</v>
      </c>
      <c r="GK139">
        <f t="shared" si="117"/>
        <v>0</v>
      </c>
      <c r="GL139">
        <f t="shared" si="118"/>
        <v>0</v>
      </c>
      <c r="GM139">
        <f t="shared" si="118"/>
        <v>0</v>
      </c>
      <c r="GN139">
        <f t="shared" si="118"/>
        <v>0</v>
      </c>
      <c r="GO139">
        <f t="shared" si="118"/>
        <v>0</v>
      </c>
      <c r="GP139">
        <f t="shared" si="118"/>
        <v>0</v>
      </c>
      <c r="GQ139">
        <f t="shared" si="118"/>
        <v>0</v>
      </c>
      <c r="GR139">
        <f t="shared" si="118"/>
        <v>0</v>
      </c>
      <c r="GS139">
        <f t="shared" si="118"/>
        <v>0</v>
      </c>
    </row>
    <row r="140" spans="1:201" x14ac:dyDescent="0.25">
      <c r="A140" s="2">
        <v>1580</v>
      </c>
      <c r="B140">
        <f t="shared" si="126"/>
        <v>0</v>
      </c>
      <c r="C140">
        <f t="shared" si="126"/>
        <v>0</v>
      </c>
      <c r="D140">
        <f t="shared" si="126"/>
        <v>0</v>
      </c>
      <c r="E140">
        <f t="shared" si="126"/>
        <v>0</v>
      </c>
      <c r="F140">
        <f t="shared" si="126"/>
        <v>0</v>
      </c>
      <c r="G140">
        <f t="shared" si="126"/>
        <v>0</v>
      </c>
      <c r="H140">
        <f t="shared" si="126"/>
        <v>0</v>
      </c>
      <c r="I140">
        <f t="shared" si="126"/>
        <v>0</v>
      </c>
      <c r="J140">
        <f t="shared" si="126"/>
        <v>0</v>
      </c>
      <c r="K140">
        <f t="shared" si="126"/>
        <v>0</v>
      </c>
      <c r="L140">
        <f t="shared" si="126"/>
        <v>0</v>
      </c>
      <c r="M140">
        <f t="shared" si="126"/>
        <v>0</v>
      </c>
      <c r="N140">
        <f t="shared" si="126"/>
        <v>0</v>
      </c>
      <c r="O140">
        <f t="shared" si="126"/>
        <v>0</v>
      </c>
      <c r="P140">
        <f t="shared" si="126"/>
        <v>0</v>
      </c>
      <c r="Q140">
        <f t="shared" si="122"/>
        <v>0</v>
      </c>
      <c r="R140">
        <f t="shared" si="122"/>
        <v>0</v>
      </c>
      <c r="S140">
        <f t="shared" si="122"/>
        <v>0</v>
      </c>
      <c r="T140">
        <f t="shared" si="122"/>
        <v>0</v>
      </c>
      <c r="U140">
        <f t="shared" si="122"/>
        <v>0</v>
      </c>
      <c r="V140">
        <f t="shared" si="122"/>
        <v>0</v>
      </c>
      <c r="W140">
        <f t="shared" si="122"/>
        <v>0</v>
      </c>
      <c r="X140">
        <f t="shared" si="122"/>
        <v>0</v>
      </c>
      <c r="Y140">
        <f t="shared" si="122"/>
        <v>0</v>
      </c>
      <c r="Z140">
        <f t="shared" si="122"/>
        <v>0</v>
      </c>
      <c r="AA140">
        <f t="shared" si="122"/>
        <v>0</v>
      </c>
      <c r="AB140">
        <f t="shared" si="122"/>
        <v>0</v>
      </c>
      <c r="AC140">
        <f t="shared" si="122"/>
        <v>0</v>
      </c>
      <c r="AD140">
        <f t="shared" si="122"/>
        <v>0</v>
      </c>
      <c r="AE140">
        <f t="shared" si="122"/>
        <v>0</v>
      </c>
      <c r="AF140">
        <f t="shared" si="122"/>
        <v>0</v>
      </c>
      <c r="AG140">
        <f t="shared" si="123"/>
        <v>0</v>
      </c>
      <c r="AH140">
        <f t="shared" si="120"/>
        <v>0</v>
      </c>
      <c r="AI140">
        <f t="shared" si="120"/>
        <v>0</v>
      </c>
      <c r="AJ140">
        <f t="shared" si="120"/>
        <v>0</v>
      </c>
      <c r="AK140">
        <f t="shared" si="120"/>
        <v>0</v>
      </c>
      <c r="AL140">
        <f t="shared" si="120"/>
        <v>0</v>
      </c>
      <c r="AM140">
        <f t="shared" si="120"/>
        <v>0</v>
      </c>
      <c r="AN140">
        <f t="shared" si="120"/>
        <v>0</v>
      </c>
      <c r="AO140">
        <f t="shared" si="120"/>
        <v>0</v>
      </c>
      <c r="AP140">
        <f t="shared" si="120"/>
        <v>0</v>
      </c>
      <c r="AQ140">
        <f t="shared" si="120"/>
        <v>0</v>
      </c>
      <c r="AR140">
        <f t="shared" si="120"/>
        <v>0</v>
      </c>
      <c r="AS140">
        <f t="shared" si="120"/>
        <v>0</v>
      </c>
      <c r="AT140">
        <f t="shared" si="120"/>
        <v>0</v>
      </c>
      <c r="AU140">
        <f t="shared" si="120"/>
        <v>0</v>
      </c>
      <c r="AV140">
        <f t="shared" si="120"/>
        <v>0</v>
      </c>
      <c r="AW140">
        <f t="shared" si="120"/>
        <v>0</v>
      </c>
      <c r="AX140">
        <f t="shared" si="124"/>
        <v>0</v>
      </c>
      <c r="AY140">
        <f t="shared" si="124"/>
        <v>0</v>
      </c>
      <c r="AZ140">
        <f t="shared" si="124"/>
        <v>0</v>
      </c>
      <c r="BA140">
        <f t="shared" si="124"/>
        <v>0</v>
      </c>
      <c r="BB140">
        <f t="shared" si="124"/>
        <v>0</v>
      </c>
      <c r="BC140">
        <f t="shared" si="124"/>
        <v>0</v>
      </c>
      <c r="BD140">
        <f t="shared" si="124"/>
        <v>0</v>
      </c>
      <c r="BE140">
        <f t="shared" si="124"/>
        <v>0</v>
      </c>
      <c r="BF140">
        <f t="shared" si="124"/>
        <v>0</v>
      </c>
      <c r="BG140">
        <f t="shared" si="124"/>
        <v>0</v>
      </c>
      <c r="BH140">
        <f t="shared" si="124"/>
        <v>0</v>
      </c>
      <c r="BI140">
        <f t="shared" si="124"/>
        <v>0</v>
      </c>
      <c r="BJ140">
        <f t="shared" si="124"/>
        <v>0</v>
      </c>
      <c r="BK140">
        <f t="shared" si="124"/>
        <v>0</v>
      </c>
      <c r="BL140">
        <f t="shared" si="121"/>
        <v>0</v>
      </c>
      <c r="BM140">
        <f t="shared" si="121"/>
        <v>0</v>
      </c>
      <c r="BN140">
        <f t="shared" si="121"/>
        <v>0</v>
      </c>
      <c r="BO140">
        <f t="shared" si="121"/>
        <v>0</v>
      </c>
      <c r="BP140">
        <f t="shared" si="121"/>
        <v>0</v>
      </c>
      <c r="BQ140">
        <f t="shared" si="121"/>
        <v>0</v>
      </c>
      <c r="BR140">
        <f t="shared" si="121"/>
        <v>0</v>
      </c>
      <c r="BS140">
        <f t="shared" si="121"/>
        <v>0</v>
      </c>
      <c r="BT140">
        <f t="shared" si="121"/>
        <v>0</v>
      </c>
      <c r="BU140">
        <f t="shared" si="121"/>
        <v>0</v>
      </c>
      <c r="BV140">
        <f t="shared" si="121"/>
        <v>0</v>
      </c>
      <c r="BW140">
        <f t="shared" si="121"/>
        <v>0</v>
      </c>
      <c r="BX140">
        <f t="shared" si="121"/>
        <v>0</v>
      </c>
      <c r="BY140">
        <f t="shared" si="121"/>
        <v>0</v>
      </c>
      <c r="BZ140">
        <f t="shared" si="121"/>
        <v>0</v>
      </c>
      <c r="CA140">
        <f t="shared" si="121"/>
        <v>0</v>
      </c>
      <c r="CB140">
        <f t="shared" si="125"/>
        <v>0</v>
      </c>
      <c r="CC140">
        <f t="shared" si="119"/>
        <v>0</v>
      </c>
      <c r="CD140">
        <f t="shared" si="111"/>
        <v>0</v>
      </c>
      <c r="CE140">
        <f t="shared" si="111"/>
        <v>0</v>
      </c>
      <c r="CF140">
        <f t="shared" si="111"/>
        <v>0</v>
      </c>
      <c r="CG140">
        <f t="shared" si="111"/>
        <v>0</v>
      </c>
      <c r="CH140">
        <f t="shared" si="111"/>
        <v>0</v>
      </c>
      <c r="CI140">
        <f t="shared" si="111"/>
        <v>0</v>
      </c>
      <c r="CJ140">
        <f t="shared" si="111"/>
        <v>0</v>
      </c>
      <c r="CK140">
        <f t="shared" si="111"/>
        <v>0</v>
      </c>
      <c r="CL140">
        <f t="shared" si="111"/>
        <v>0</v>
      </c>
      <c r="CM140">
        <f t="shared" si="111"/>
        <v>0</v>
      </c>
      <c r="CN140">
        <f t="shared" si="111"/>
        <v>0</v>
      </c>
      <c r="CO140">
        <f t="shared" si="111"/>
        <v>0</v>
      </c>
      <c r="CP140">
        <f t="shared" si="111"/>
        <v>0</v>
      </c>
      <c r="CQ140">
        <f t="shared" si="111"/>
        <v>0</v>
      </c>
      <c r="CR140">
        <f t="shared" si="111"/>
        <v>0</v>
      </c>
      <c r="CS140">
        <f t="shared" si="111"/>
        <v>0</v>
      </c>
      <c r="CT140">
        <f t="shared" si="112"/>
        <v>0</v>
      </c>
      <c r="CU140">
        <f t="shared" si="112"/>
        <v>0</v>
      </c>
      <c r="CV140">
        <f t="shared" si="112"/>
        <v>0</v>
      </c>
      <c r="CW140">
        <f t="shared" si="112"/>
        <v>0</v>
      </c>
      <c r="CX140">
        <f t="shared" si="112"/>
        <v>0</v>
      </c>
      <c r="CY140">
        <f t="shared" si="112"/>
        <v>0</v>
      </c>
      <c r="CZ140">
        <f t="shared" si="112"/>
        <v>0</v>
      </c>
      <c r="DA140">
        <f t="shared" si="112"/>
        <v>0</v>
      </c>
      <c r="DB140">
        <f t="shared" si="112"/>
        <v>0</v>
      </c>
      <c r="DC140">
        <f t="shared" si="112"/>
        <v>0</v>
      </c>
      <c r="DD140">
        <f t="shared" si="112"/>
        <v>0</v>
      </c>
      <c r="DE140">
        <f t="shared" si="112"/>
        <v>0</v>
      </c>
      <c r="DF140">
        <f t="shared" si="112"/>
        <v>0</v>
      </c>
      <c r="DG140">
        <f t="shared" si="112"/>
        <v>0</v>
      </c>
      <c r="DH140">
        <f t="shared" si="112"/>
        <v>0</v>
      </c>
      <c r="DI140">
        <f t="shared" si="112"/>
        <v>0</v>
      </c>
      <c r="DJ140">
        <f t="shared" si="113"/>
        <v>0</v>
      </c>
      <c r="DK140">
        <f t="shared" si="113"/>
        <v>0</v>
      </c>
      <c r="DL140">
        <f t="shared" si="113"/>
        <v>0</v>
      </c>
      <c r="DM140">
        <f t="shared" si="113"/>
        <v>0</v>
      </c>
      <c r="DN140">
        <f t="shared" si="113"/>
        <v>0</v>
      </c>
      <c r="DO140">
        <f t="shared" si="113"/>
        <v>0</v>
      </c>
      <c r="DP140">
        <f t="shared" si="113"/>
        <v>0</v>
      </c>
      <c r="DQ140">
        <f t="shared" si="113"/>
        <v>0</v>
      </c>
      <c r="DR140">
        <f t="shared" si="113"/>
        <v>0</v>
      </c>
      <c r="DS140">
        <f t="shared" si="113"/>
        <v>0</v>
      </c>
      <c r="DT140">
        <f t="shared" si="113"/>
        <v>0</v>
      </c>
      <c r="DU140">
        <f t="shared" si="113"/>
        <v>0</v>
      </c>
      <c r="DV140">
        <f t="shared" si="113"/>
        <v>0</v>
      </c>
      <c r="DW140">
        <f t="shared" si="113"/>
        <v>0</v>
      </c>
      <c r="DX140">
        <f t="shared" si="113"/>
        <v>0</v>
      </c>
      <c r="DY140">
        <f t="shared" si="113"/>
        <v>0</v>
      </c>
      <c r="DZ140">
        <f t="shared" si="114"/>
        <v>0</v>
      </c>
      <c r="EA140">
        <f t="shared" si="114"/>
        <v>0</v>
      </c>
      <c r="EB140">
        <f t="shared" si="114"/>
        <v>0</v>
      </c>
      <c r="EC140">
        <f t="shared" si="114"/>
        <v>0</v>
      </c>
      <c r="ED140">
        <f t="shared" si="114"/>
        <v>0</v>
      </c>
      <c r="EE140">
        <f t="shared" si="114"/>
        <v>0</v>
      </c>
      <c r="EF140">
        <f t="shared" si="114"/>
        <v>0</v>
      </c>
      <c r="EG140">
        <f t="shared" si="114"/>
        <v>0</v>
      </c>
      <c r="EH140">
        <f t="shared" si="114"/>
        <v>0</v>
      </c>
      <c r="EI140">
        <f t="shared" si="114"/>
        <v>0</v>
      </c>
      <c r="EJ140">
        <f t="shared" si="114"/>
        <v>0</v>
      </c>
      <c r="EK140">
        <f t="shared" si="114"/>
        <v>0</v>
      </c>
      <c r="EL140">
        <f t="shared" si="114"/>
        <v>0</v>
      </c>
      <c r="EM140">
        <f t="shared" si="114"/>
        <v>0</v>
      </c>
      <c r="EN140">
        <f t="shared" si="114"/>
        <v>0</v>
      </c>
      <c r="EO140">
        <f t="shared" si="114"/>
        <v>0</v>
      </c>
      <c r="EP140">
        <f t="shared" si="115"/>
        <v>0</v>
      </c>
      <c r="EQ140">
        <f t="shared" si="115"/>
        <v>0</v>
      </c>
      <c r="ER140">
        <f t="shared" si="115"/>
        <v>0</v>
      </c>
      <c r="ES140">
        <f t="shared" si="115"/>
        <v>0</v>
      </c>
      <c r="ET140">
        <f t="shared" si="115"/>
        <v>0</v>
      </c>
      <c r="EU140">
        <f t="shared" si="115"/>
        <v>0</v>
      </c>
      <c r="EV140">
        <f t="shared" si="115"/>
        <v>0</v>
      </c>
      <c r="EW140">
        <f t="shared" si="115"/>
        <v>0</v>
      </c>
      <c r="EX140">
        <f t="shared" si="115"/>
        <v>0</v>
      </c>
      <c r="EY140">
        <f t="shared" si="115"/>
        <v>0</v>
      </c>
      <c r="EZ140">
        <f t="shared" si="115"/>
        <v>0</v>
      </c>
      <c r="FA140">
        <f t="shared" si="115"/>
        <v>0</v>
      </c>
      <c r="FB140">
        <f t="shared" si="115"/>
        <v>0</v>
      </c>
      <c r="FC140">
        <f t="shared" si="115"/>
        <v>0</v>
      </c>
      <c r="FD140">
        <f t="shared" si="115"/>
        <v>0</v>
      </c>
      <c r="FE140">
        <f t="shared" si="115"/>
        <v>0</v>
      </c>
      <c r="FF140">
        <f t="shared" si="116"/>
        <v>0</v>
      </c>
      <c r="FG140">
        <f t="shared" si="116"/>
        <v>0</v>
      </c>
      <c r="FH140">
        <f t="shared" si="116"/>
        <v>0</v>
      </c>
      <c r="FI140">
        <f t="shared" si="116"/>
        <v>0</v>
      </c>
      <c r="FJ140">
        <f t="shared" si="116"/>
        <v>0</v>
      </c>
      <c r="FK140">
        <f t="shared" si="116"/>
        <v>0</v>
      </c>
      <c r="FL140">
        <f t="shared" si="116"/>
        <v>0</v>
      </c>
      <c r="FM140">
        <f t="shared" si="116"/>
        <v>0</v>
      </c>
      <c r="FN140">
        <f t="shared" si="116"/>
        <v>0</v>
      </c>
      <c r="FO140">
        <f t="shared" si="116"/>
        <v>0</v>
      </c>
      <c r="FP140">
        <f t="shared" si="116"/>
        <v>0</v>
      </c>
      <c r="FQ140">
        <f t="shared" si="116"/>
        <v>0</v>
      </c>
      <c r="FR140">
        <f t="shared" si="116"/>
        <v>0</v>
      </c>
      <c r="FS140">
        <f t="shared" si="116"/>
        <v>0</v>
      </c>
      <c r="FT140">
        <f t="shared" si="116"/>
        <v>0</v>
      </c>
      <c r="FU140">
        <f t="shared" si="116"/>
        <v>0</v>
      </c>
      <c r="FV140">
        <f t="shared" si="117"/>
        <v>0</v>
      </c>
      <c r="FW140">
        <f t="shared" si="117"/>
        <v>0</v>
      </c>
      <c r="FX140">
        <f t="shared" si="117"/>
        <v>0</v>
      </c>
      <c r="FY140">
        <f t="shared" si="117"/>
        <v>0</v>
      </c>
      <c r="FZ140">
        <f t="shared" si="117"/>
        <v>0</v>
      </c>
      <c r="GA140">
        <f t="shared" si="117"/>
        <v>0</v>
      </c>
      <c r="GB140">
        <f t="shared" si="117"/>
        <v>0</v>
      </c>
      <c r="GC140">
        <f t="shared" si="117"/>
        <v>0</v>
      </c>
      <c r="GD140">
        <f t="shared" si="117"/>
        <v>0</v>
      </c>
      <c r="GE140">
        <f t="shared" si="117"/>
        <v>0</v>
      </c>
      <c r="GF140">
        <f t="shared" si="117"/>
        <v>0</v>
      </c>
      <c r="GG140">
        <f t="shared" si="117"/>
        <v>0</v>
      </c>
      <c r="GH140">
        <f t="shared" si="117"/>
        <v>0</v>
      </c>
      <c r="GI140">
        <f t="shared" si="117"/>
        <v>0</v>
      </c>
      <c r="GJ140">
        <f t="shared" si="117"/>
        <v>0</v>
      </c>
      <c r="GK140">
        <f t="shared" si="117"/>
        <v>0</v>
      </c>
      <c r="GL140">
        <f t="shared" si="118"/>
        <v>0</v>
      </c>
      <c r="GM140">
        <f t="shared" si="118"/>
        <v>0</v>
      </c>
      <c r="GN140">
        <f t="shared" si="118"/>
        <v>0</v>
      </c>
      <c r="GO140">
        <f t="shared" si="118"/>
        <v>0</v>
      </c>
      <c r="GP140">
        <f t="shared" si="118"/>
        <v>0</v>
      </c>
      <c r="GQ140">
        <f t="shared" si="118"/>
        <v>0</v>
      </c>
      <c r="GR140">
        <f t="shared" si="118"/>
        <v>0</v>
      </c>
      <c r="GS140">
        <f t="shared" si="118"/>
        <v>0</v>
      </c>
    </row>
    <row r="141" spans="1:201" x14ac:dyDescent="0.25">
      <c r="A141" s="2">
        <v>1294</v>
      </c>
      <c r="B141">
        <f t="shared" si="126"/>
        <v>0</v>
      </c>
      <c r="C141">
        <f t="shared" si="126"/>
        <v>0</v>
      </c>
      <c r="D141">
        <f t="shared" si="126"/>
        <v>0</v>
      </c>
      <c r="E141">
        <f t="shared" si="126"/>
        <v>0</v>
      </c>
      <c r="F141">
        <f t="shared" si="126"/>
        <v>0</v>
      </c>
      <c r="G141">
        <f t="shared" si="126"/>
        <v>0</v>
      </c>
      <c r="H141">
        <f t="shared" si="126"/>
        <v>0</v>
      </c>
      <c r="I141">
        <f t="shared" si="126"/>
        <v>0</v>
      </c>
      <c r="J141">
        <f t="shared" si="126"/>
        <v>0</v>
      </c>
      <c r="K141">
        <f t="shared" si="126"/>
        <v>0</v>
      </c>
      <c r="L141">
        <f t="shared" si="126"/>
        <v>0</v>
      </c>
      <c r="M141">
        <f t="shared" si="126"/>
        <v>0</v>
      </c>
      <c r="N141">
        <f t="shared" si="126"/>
        <v>0</v>
      </c>
      <c r="O141">
        <f t="shared" si="126"/>
        <v>0</v>
      </c>
      <c r="P141">
        <f t="shared" si="126"/>
        <v>0</v>
      </c>
      <c r="Q141">
        <f t="shared" si="122"/>
        <v>0</v>
      </c>
      <c r="R141">
        <f t="shared" si="122"/>
        <v>0</v>
      </c>
      <c r="S141">
        <f t="shared" si="122"/>
        <v>0</v>
      </c>
      <c r="T141">
        <f t="shared" si="122"/>
        <v>0</v>
      </c>
      <c r="U141">
        <f t="shared" si="122"/>
        <v>0</v>
      </c>
      <c r="V141">
        <f t="shared" si="122"/>
        <v>0</v>
      </c>
      <c r="W141">
        <f t="shared" si="122"/>
        <v>0</v>
      </c>
      <c r="X141">
        <f t="shared" si="122"/>
        <v>0</v>
      </c>
      <c r="Y141">
        <f t="shared" si="122"/>
        <v>0</v>
      </c>
      <c r="Z141">
        <f t="shared" si="122"/>
        <v>0</v>
      </c>
      <c r="AA141">
        <f t="shared" si="122"/>
        <v>0</v>
      </c>
      <c r="AB141">
        <f t="shared" si="122"/>
        <v>0</v>
      </c>
      <c r="AC141">
        <f t="shared" si="122"/>
        <v>0</v>
      </c>
      <c r="AD141">
        <f t="shared" si="122"/>
        <v>0</v>
      </c>
      <c r="AE141">
        <f t="shared" si="122"/>
        <v>0</v>
      </c>
      <c r="AF141">
        <f t="shared" si="122"/>
        <v>0</v>
      </c>
      <c r="AG141">
        <f t="shared" si="123"/>
        <v>0</v>
      </c>
      <c r="AH141">
        <f t="shared" si="120"/>
        <v>0</v>
      </c>
      <c r="AI141">
        <f t="shared" si="120"/>
        <v>0</v>
      </c>
      <c r="AJ141">
        <f t="shared" si="120"/>
        <v>0</v>
      </c>
      <c r="AK141">
        <f t="shared" si="120"/>
        <v>0</v>
      </c>
      <c r="AL141">
        <f t="shared" si="120"/>
        <v>0</v>
      </c>
      <c r="AM141">
        <f t="shared" si="120"/>
        <v>0</v>
      </c>
      <c r="AN141">
        <f t="shared" si="120"/>
        <v>0</v>
      </c>
      <c r="AO141">
        <f t="shared" si="120"/>
        <v>0</v>
      </c>
      <c r="AP141">
        <f t="shared" si="120"/>
        <v>0</v>
      </c>
      <c r="AQ141">
        <f t="shared" si="120"/>
        <v>0</v>
      </c>
      <c r="AR141">
        <f t="shared" si="120"/>
        <v>0</v>
      </c>
      <c r="AS141">
        <f t="shared" si="120"/>
        <v>0</v>
      </c>
      <c r="AT141">
        <f t="shared" si="120"/>
        <v>0</v>
      </c>
      <c r="AU141">
        <f t="shared" si="120"/>
        <v>0</v>
      </c>
      <c r="AV141">
        <f t="shared" si="120"/>
        <v>0</v>
      </c>
      <c r="AW141">
        <f t="shared" si="120"/>
        <v>0</v>
      </c>
      <c r="AX141">
        <f t="shared" si="124"/>
        <v>0</v>
      </c>
      <c r="AY141">
        <f t="shared" si="124"/>
        <v>0</v>
      </c>
      <c r="AZ141">
        <f t="shared" si="124"/>
        <v>0</v>
      </c>
      <c r="BA141">
        <f t="shared" si="124"/>
        <v>0</v>
      </c>
      <c r="BB141">
        <f t="shared" si="124"/>
        <v>0</v>
      </c>
      <c r="BC141">
        <f t="shared" si="124"/>
        <v>0</v>
      </c>
      <c r="BD141">
        <f t="shared" si="124"/>
        <v>0</v>
      </c>
      <c r="BE141">
        <f t="shared" si="124"/>
        <v>0</v>
      </c>
      <c r="BF141">
        <f t="shared" si="124"/>
        <v>0</v>
      </c>
      <c r="BG141">
        <f t="shared" si="124"/>
        <v>0</v>
      </c>
      <c r="BH141">
        <f t="shared" si="124"/>
        <v>0</v>
      </c>
      <c r="BI141">
        <f t="shared" si="124"/>
        <v>0</v>
      </c>
      <c r="BJ141">
        <f t="shared" si="124"/>
        <v>0</v>
      </c>
      <c r="BK141">
        <f t="shared" si="124"/>
        <v>0</v>
      </c>
      <c r="BL141">
        <f t="shared" si="121"/>
        <v>0</v>
      </c>
      <c r="BM141">
        <f t="shared" si="121"/>
        <v>0</v>
      </c>
      <c r="BN141">
        <f t="shared" si="121"/>
        <v>0</v>
      </c>
      <c r="BO141">
        <f t="shared" si="121"/>
        <v>0</v>
      </c>
      <c r="BP141">
        <f t="shared" si="121"/>
        <v>0</v>
      </c>
      <c r="BQ141">
        <f t="shared" si="121"/>
        <v>0</v>
      </c>
      <c r="BR141">
        <f t="shared" si="121"/>
        <v>0</v>
      </c>
      <c r="BS141">
        <f t="shared" si="121"/>
        <v>0</v>
      </c>
      <c r="BT141">
        <f t="shared" si="121"/>
        <v>0</v>
      </c>
      <c r="BU141">
        <f t="shared" si="121"/>
        <v>0</v>
      </c>
      <c r="BV141">
        <f t="shared" si="121"/>
        <v>0</v>
      </c>
      <c r="BW141">
        <f t="shared" si="121"/>
        <v>0</v>
      </c>
      <c r="BX141">
        <f t="shared" si="121"/>
        <v>0</v>
      </c>
      <c r="BY141">
        <f t="shared" si="121"/>
        <v>0</v>
      </c>
      <c r="BZ141">
        <f t="shared" si="121"/>
        <v>0</v>
      </c>
      <c r="CA141">
        <f t="shared" si="121"/>
        <v>0</v>
      </c>
      <c r="CB141">
        <f t="shared" si="125"/>
        <v>0</v>
      </c>
      <c r="CC141">
        <f t="shared" si="119"/>
        <v>0</v>
      </c>
      <c r="CD141">
        <f t="shared" si="111"/>
        <v>0</v>
      </c>
      <c r="CE141">
        <f t="shared" si="111"/>
        <v>0</v>
      </c>
      <c r="CF141">
        <f t="shared" si="111"/>
        <v>0</v>
      </c>
      <c r="CG141">
        <f t="shared" si="111"/>
        <v>0</v>
      </c>
      <c r="CH141">
        <f t="shared" si="111"/>
        <v>0</v>
      </c>
      <c r="CI141">
        <f t="shared" si="111"/>
        <v>0</v>
      </c>
      <c r="CJ141">
        <f t="shared" si="111"/>
        <v>0</v>
      </c>
      <c r="CK141">
        <f t="shared" si="111"/>
        <v>0</v>
      </c>
      <c r="CL141">
        <f t="shared" si="111"/>
        <v>0</v>
      </c>
      <c r="CM141">
        <f t="shared" si="111"/>
        <v>0</v>
      </c>
      <c r="CN141">
        <f t="shared" si="111"/>
        <v>0</v>
      </c>
      <c r="CO141">
        <f t="shared" si="111"/>
        <v>0</v>
      </c>
      <c r="CP141">
        <f t="shared" si="111"/>
        <v>0</v>
      </c>
      <c r="CQ141">
        <f t="shared" si="111"/>
        <v>0</v>
      </c>
      <c r="CR141">
        <f t="shared" si="111"/>
        <v>0</v>
      </c>
      <c r="CS141">
        <f t="shared" si="111"/>
        <v>0</v>
      </c>
      <c r="CT141">
        <f t="shared" si="112"/>
        <v>0</v>
      </c>
      <c r="CU141">
        <f t="shared" si="112"/>
        <v>0</v>
      </c>
      <c r="CV141">
        <f t="shared" si="112"/>
        <v>0</v>
      </c>
      <c r="CW141">
        <f t="shared" si="112"/>
        <v>0</v>
      </c>
      <c r="CX141">
        <f t="shared" si="112"/>
        <v>0</v>
      </c>
      <c r="CY141">
        <f t="shared" si="112"/>
        <v>0</v>
      </c>
      <c r="CZ141">
        <f t="shared" si="112"/>
        <v>0</v>
      </c>
      <c r="DA141">
        <f t="shared" si="112"/>
        <v>0</v>
      </c>
      <c r="DB141">
        <f t="shared" si="112"/>
        <v>0</v>
      </c>
      <c r="DC141">
        <f t="shared" si="112"/>
        <v>0</v>
      </c>
      <c r="DD141">
        <f t="shared" si="112"/>
        <v>0</v>
      </c>
      <c r="DE141">
        <f t="shared" si="112"/>
        <v>0</v>
      </c>
      <c r="DF141">
        <f t="shared" si="112"/>
        <v>0</v>
      </c>
      <c r="DG141">
        <f t="shared" si="112"/>
        <v>0</v>
      </c>
      <c r="DH141">
        <f t="shared" si="112"/>
        <v>0</v>
      </c>
      <c r="DI141">
        <f t="shared" si="112"/>
        <v>0</v>
      </c>
      <c r="DJ141">
        <f t="shared" si="113"/>
        <v>0</v>
      </c>
      <c r="DK141">
        <f t="shared" si="113"/>
        <v>0</v>
      </c>
      <c r="DL141">
        <f t="shared" si="113"/>
        <v>0</v>
      </c>
      <c r="DM141">
        <f t="shared" si="113"/>
        <v>0</v>
      </c>
      <c r="DN141">
        <f t="shared" si="113"/>
        <v>0</v>
      </c>
      <c r="DO141">
        <f t="shared" si="113"/>
        <v>0</v>
      </c>
      <c r="DP141">
        <f t="shared" si="113"/>
        <v>0</v>
      </c>
      <c r="DQ141">
        <f t="shared" si="113"/>
        <v>0</v>
      </c>
      <c r="DR141">
        <f t="shared" si="113"/>
        <v>0</v>
      </c>
      <c r="DS141">
        <f t="shared" si="113"/>
        <v>0</v>
      </c>
      <c r="DT141">
        <f t="shared" si="113"/>
        <v>0</v>
      </c>
      <c r="DU141">
        <f t="shared" si="113"/>
        <v>0</v>
      </c>
      <c r="DV141">
        <f t="shared" si="113"/>
        <v>0</v>
      </c>
      <c r="DW141">
        <f t="shared" si="113"/>
        <v>0</v>
      </c>
      <c r="DX141">
        <f t="shared" si="113"/>
        <v>0</v>
      </c>
      <c r="DY141">
        <f t="shared" si="113"/>
        <v>0</v>
      </c>
      <c r="DZ141">
        <f t="shared" si="114"/>
        <v>0</v>
      </c>
      <c r="EA141">
        <f t="shared" si="114"/>
        <v>0</v>
      </c>
      <c r="EB141">
        <f t="shared" si="114"/>
        <v>0</v>
      </c>
      <c r="EC141">
        <f t="shared" si="114"/>
        <v>0</v>
      </c>
      <c r="ED141">
        <f t="shared" si="114"/>
        <v>0</v>
      </c>
      <c r="EE141">
        <f t="shared" si="114"/>
        <v>0</v>
      </c>
      <c r="EF141">
        <f t="shared" si="114"/>
        <v>0</v>
      </c>
      <c r="EG141">
        <f t="shared" si="114"/>
        <v>0</v>
      </c>
      <c r="EH141">
        <f t="shared" si="114"/>
        <v>0</v>
      </c>
      <c r="EI141">
        <f t="shared" si="114"/>
        <v>0</v>
      </c>
      <c r="EJ141">
        <f t="shared" si="114"/>
        <v>0</v>
      </c>
      <c r="EK141">
        <f t="shared" si="114"/>
        <v>0</v>
      </c>
      <c r="EL141">
        <f t="shared" si="114"/>
        <v>0</v>
      </c>
      <c r="EM141">
        <f t="shared" si="114"/>
        <v>0</v>
      </c>
      <c r="EN141">
        <f t="shared" si="114"/>
        <v>0</v>
      </c>
      <c r="EO141">
        <f t="shared" si="114"/>
        <v>0</v>
      </c>
      <c r="EP141">
        <f t="shared" si="115"/>
        <v>0</v>
      </c>
      <c r="EQ141">
        <f t="shared" si="115"/>
        <v>0</v>
      </c>
      <c r="ER141">
        <f t="shared" si="115"/>
        <v>0</v>
      </c>
      <c r="ES141">
        <f t="shared" si="115"/>
        <v>0</v>
      </c>
      <c r="ET141">
        <f t="shared" si="115"/>
        <v>0</v>
      </c>
      <c r="EU141">
        <f t="shared" si="115"/>
        <v>0</v>
      </c>
      <c r="EV141">
        <f t="shared" si="115"/>
        <v>0</v>
      </c>
      <c r="EW141">
        <f t="shared" si="115"/>
        <v>0</v>
      </c>
      <c r="EX141">
        <f t="shared" si="115"/>
        <v>0</v>
      </c>
      <c r="EY141">
        <f t="shared" si="115"/>
        <v>0</v>
      </c>
      <c r="EZ141">
        <f t="shared" si="115"/>
        <v>0</v>
      </c>
      <c r="FA141">
        <f t="shared" si="115"/>
        <v>0</v>
      </c>
      <c r="FB141">
        <f t="shared" si="115"/>
        <v>0</v>
      </c>
      <c r="FC141">
        <f t="shared" si="115"/>
        <v>0</v>
      </c>
      <c r="FD141">
        <f t="shared" si="115"/>
        <v>0</v>
      </c>
      <c r="FE141">
        <f t="shared" si="115"/>
        <v>0</v>
      </c>
      <c r="FF141">
        <f t="shared" si="116"/>
        <v>0</v>
      </c>
      <c r="FG141">
        <f t="shared" si="116"/>
        <v>0</v>
      </c>
      <c r="FH141">
        <f t="shared" si="116"/>
        <v>0</v>
      </c>
      <c r="FI141">
        <f t="shared" si="116"/>
        <v>0</v>
      </c>
      <c r="FJ141">
        <f t="shared" si="116"/>
        <v>0</v>
      </c>
      <c r="FK141">
        <f t="shared" si="116"/>
        <v>0</v>
      </c>
      <c r="FL141">
        <f t="shared" si="116"/>
        <v>0</v>
      </c>
      <c r="FM141">
        <f t="shared" si="116"/>
        <v>0</v>
      </c>
      <c r="FN141">
        <f t="shared" si="116"/>
        <v>0</v>
      </c>
      <c r="FO141">
        <f t="shared" si="116"/>
        <v>0</v>
      </c>
      <c r="FP141">
        <f t="shared" si="116"/>
        <v>0</v>
      </c>
      <c r="FQ141">
        <f t="shared" si="116"/>
        <v>0</v>
      </c>
      <c r="FR141">
        <f t="shared" si="116"/>
        <v>0</v>
      </c>
      <c r="FS141">
        <f t="shared" si="116"/>
        <v>0</v>
      </c>
      <c r="FT141">
        <f t="shared" si="116"/>
        <v>0</v>
      </c>
      <c r="FU141">
        <f t="shared" si="116"/>
        <v>0</v>
      </c>
      <c r="FV141">
        <f t="shared" si="117"/>
        <v>0</v>
      </c>
      <c r="FW141">
        <f t="shared" si="117"/>
        <v>0</v>
      </c>
      <c r="FX141">
        <f t="shared" si="117"/>
        <v>0</v>
      </c>
      <c r="FY141">
        <f t="shared" si="117"/>
        <v>0</v>
      </c>
      <c r="FZ141">
        <f t="shared" si="117"/>
        <v>0</v>
      </c>
      <c r="GA141">
        <f t="shared" si="117"/>
        <v>0</v>
      </c>
      <c r="GB141">
        <f t="shared" si="117"/>
        <v>0</v>
      </c>
      <c r="GC141">
        <f t="shared" si="117"/>
        <v>0</v>
      </c>
      <c r="GD141">
        <f t="shared" si="117"/>
        <v>0</v>
      </c>
      <c r="GE141">
        <f t="shared" si="117"/>
        <v>0</v>
      </c>
      <c r="GF141">
        <f t="shared" si="117"/>
        <v>0</v>
      </c>
      <c r="GG141">
        <f t="shared" si="117"/>
        <v>0</v>
      </c>
      <c r="GH141">
        <f t="shared" si="117"/>
        <v>0</v>
      </c>
      <c r="GI141">
        <f t="shared" si="117"/>
        <v>0</v>
      </c>
      <c r="GJ141">
        <f t="shared" si="117"/>
        <v>0</v>
      </c>
      <c r="GK141">
        <f t="shared" si="117"/>
        <v>0</v>
      </c>
      <c r="GL141">
        <f t="shared" si="118"/>
        <v>0</v>
      </c>
      <c r="GM141">
        <f t="shared" si="118"/>
        <v>0</v>
      </c>
      <c r="GN141">
        <f t="shared" si="118"/>
        <v>0</v>
      </c>
      <c r="GO141">
        <f t="shared" si="118"/>
        <v>0</v>
      </c>
      <c r="GP141">
        <f t="shared" si="118"/>
        <v>0</v>
      </c>
      <c r="GQ141">
        <f t="shared" si="118"/>
        <v>0</v>
      </c>
      <c r="GR141">
        <f t="shared" si="118"/>
        <v>0</v>
      </c>
      <c r="GS141">
        <f t="shared" si="118"/>
        <v>0</v>
      </c>
    </row>
    <row r="142" spans="1:201" x14ac:dyDescent="0.25">
      <c r="A142" s="2">
        <v>1691</v>
      </c>
      <c r="B142">
        <f t="shared" si="126"/>
        <v>0</v>
      </c>
      <c r="C142">
        <f t="shared" si="126"/>
        <v>0</v>
      </c>
      <c r="D142">
        <f t="shared" si="126"/>
        <v>0</v>
      </c>
      <c r="E142">
        <f t="shared" si="126"/>
        <v>0</v>
      </c>
      <c r="F142">
        <f t="shared" si="126"/>
        <v>0</v>
      </c>
      <c r="G142">
        <f t="shared" si="126"/>
        <v>0</v>
      </c>
      <c r="H142">
        <f t="shared" si="126"/>
        <v>0</v>
      </c>
      <c r="I142">
        <f t="shared" si="126"/>
        <v>0</v>
      </c>
      <c r="J142">
        <f t="shared" si="126"/>
        <v>0</v>
      </c>
      <c r="K142">
        <f t="shared" si="126"/>
        <v>0</v>
      </c>
      <c r="L142">
        <f t="shared" si="126"/>
        <v>0</v>
      </c>
      <c r="M142">
        <f t="shared" si="126"/>
        <v>0</v>
      </c>
      <c r="N142">
        <f t="shared" si="126"/>
        <v>0</v>
      </c>
      <c r="O142">
        <f t="shared" si="126"/>
        <v>0</v>
      </c>
      <c r="P142">
        <f t="shared" si="126"/>
        <v>0</v>
      </c>
      <c r="Q142">
        <f t="shared" si="122"/>
        <v>0</v>
      </c>
      <c r="R142">
        <f t="shared" si="122"/>
        <v>0</v>
      </c>
      <c r="S142">
        <f t="shared" si="122"/>
        <v>0</v>
      </c>
      <c r="T142">
        <f t="shared" si="122"/>
        <v>0</v>
      </c>
      <c r="U142">
        <f t="shared" si="122"/>
        <v>0</v>
      </c>
      <c r="V142">
        <f t="shared" si="122"/>
        <v>0</v>
      </c>
      <c r="W142">
        <f t="shared" si="122"/>
        <v>0</v>
      </c>
      <c r="X142">
        <f t="shared" si="122"/>
        <v>0</v>
      </c>
      <c r="Y142">
        <f t="shared" si="122"/>
        <v>0</v>
      </c>
      <c r="Z142">
        <f t="shared" si="122"/>
        <v>0</v>
      </c>
      <c r="AA142">
        <f t="shared" si="122"/>
        <v>0</v>
      </c>
      <c r="AB142">
        <f t="shared" si="122"/>
        <v>0</v>
      </c>
      <c r="AC142">
        <f t="shared" si="122"/>
        <v>0</v>
      </c>
      <c r="AD142">
        <f t="shared" si="122"/>
        <v>0</v>
      </c>
      <c r="AE142">
        <f t="shared" si="122"/>
        <v>0</v>
      </c>
      <c r="AF142">
        <f t="shared" si="122"/>
        <v>0</v>
      </c>
      <c r="AG142">
        <f t="shared" si="123"/>
        <v>0</v>
      </c>
      <c r="AH142">
        <f t="shared" si="120"/>
        <v>0</v>
      </c>
      <c r="AI142">
        <f t="shared" si="120"/>
        <v>0</v>
      </c>
      <c r="AJ142">
        <f t="shared" si="120"/>
        <v>0</v>
      </c>
      <c r="AK142">
        <f t="shared" si="120"/>
        <v>0</v>
      </c>
      <c r="AL142">
        <f t="shared" si="120"/>
        <v>0</v>
      </c>
      <c r="AM142">
        <f t="shared" si="120"/>
        <v>0</v>
      </c>
      <c r="AN142">
        <f t="shared" si="120"/>
        <v>0</v>
      </c>
      <c r="AO142">
        <f t="shared" si="120"/>
        <v>0</v>
      </c>
      <c r="AP142">
        <f t="shared" si="120"/>
        <v>0</v>
      </c>
      <c r="AQ142">
        <f t="shared" si="120"/>
        <v>0</v>
      </c>
      <c r="AR142">
        <f t="shared" si="120"/>
        <v>0</v>
      </c>
      <c r="AS142">
        <f t="shared" si="120"/>
        <v>0</v>
      </c>
      <c r="AT142">
        <f t="shared" si="120"/>
        <v>0</v>
      </c>
      <c r="AU142">
        <f t="shared" si="120"/>
        <v>0</v>
      </c>
      <c r="AV142">
        <f t="shared" si="120"/>
        <v>0</v>
      </c>
      <c r="AW142">
        <f t="shared" si="120"/>
        <v>0</v>
      </c>
      <c r="AX142">
        <f t="shared" si="124"/>
        <v>0</v>
      </c>
      <c r="AY142">
        <f t="shared" si="124"/>
        <v>0</v>
      </c>
      <c r="AZ142">
        <f t="shared" si="124"/>
        <v>0</v>
      </c>
      <c r="BA142">
        <f t="shared" si="124"/>
        <v>0</v>
      </c>
      <c r="BB142">
        <f t="shared" si="124"/>
        <v>0</v>
      </c>
      <c r="BC142">
        <f t="shared" si="124"/>
        <v>0</v>
      </c>
      <c r="BD142">
        <f t="shared" si="124"/>
        <v>0</v>
      </c>
      <c r="BE142">
        <f t="shared" si="124"/>
        <v>0</v>
      </c>
      <c r="BF142">
        <f t="shared" si="124"/>
        <v>0</v>
      </c>
      <c r="BG142">
        <f t="shared" si="124"/>
        <v>0</v>
      </c>
      <c r="BH142">
        <f t="shared" si="124"/>
        <v>0</v>
      </c>
      <c r="BI142">
        <f t="shared" si="124"/>
        <v>0</v>
      </c>
      <c r="BJ142">
        <f t="shared" si="124"/>
        <v>0</v>
      </c>
      <c r="BK142">
        <f t="shared" si="124"/>
        <v>0</v>
      </c>
      <c r="BL142">
        <f t="shared" si="121"/>
        <v>0</v>
      </c>
      <c r="BM142">
        <f t="shared" si="121"/>
        <v>0</v>
      </c>
      <c r="BN142">
        <f t="shared" si="121"/>
        <v>0</v>
      </c>
      <c r="BO142">
        <f t="shared" si="121"/>
        <v>0</v>
      </c>
      <c r="BP142">
        <f t="shared" si="121"/>
        <v>0</v>
      </c>
      <c r="BQ142">
        <f t="shared" si="121"/>
        <v>0</v>
      </c>
      <c r="BR142">
        <f t="shared" si="121"/>
        <v>0</v>
      </c>
      <c r="BS142">
        <f t="shared" si="121"/>
        <v>0</v>
      </c>
      <c r="BT142">
        <f t="shared" si="121"/>
        <v>0</v>
      </c>
      <c r="BU142">
        <f t="shared" si="121"/>
        <v>0</v>
      </c>
      <c r="BV142">
        <f t="shared" si="121"/>
        <v>0</v>
      </c>
      <c r="BW142">
        <f t="shared" si="121"/>
        <v>0</v>
      </c>
      <c r="BX142">
        <f t="shared" si="121"/>
        <v>0</v>
      </c>
      <c r="BY142">
        <f t="shared" si="121"/>
        <v>0</v>
      </c>
      <c r="BZ142">
        <f t="shared" si="121"/>
        <v>0</v>
      </c>
      <c r="CA142">
        <f t="shared" si="121"/>
        <v>0</v>
      </c>
      <c r="CB142">
        <f t="shared" si="125"/>
        <v>0</v>
      </c>
      <c r="CC142">
        <f t="shared" si="119"/>
        <v>0</v>
      </c>
      <c r="CD142">
        <f t="shared" si="111"/>
        <v>0</v>
      </c>
      <c r="CE142">
        <f t="shared" si="111"/>
        <v>0</v>
      </c>
      <c r="CF142">
        <f t="shared" si="111"/>
        <v>0</v>
      </c>
      <c r="CG142">
        <f t="shared" si="111"/>
        <v>0</v>
      </c>
      <c r="CH142">
        <f t="shared" si="111"/>
        <v>0</v>
      </c>
      <c r="CI142">
        <f t="shared" si="111"/>
        <v>0</v>
      </c>
      <c r="CJ142">
        <f t="shared" si="111"/>
        <v>0</v>
      </c>
      <c r="CK142">
        <f t="shared" si="111"/>
        <v>0</v>
      </c>
      <c r="CL142">
        <f t="shared" si="111"/>
        <v>0</v>
      </c>
      <c r="CM142">
        <f t="shared" si="111"/>
        <v>0</v>
      </c>
      <c r="CN142">
        <f t="shared" si="111"/>
        <v>0</v>
      </c>
      <c r="CO142">
        <f t="shared" si="111"/>
        <v>0</v>
      </c>
      <c r="CP142">
        <f t="shared" si="111"/>
        <v>0</v>
      </c>
      <c r="CQ142">
        <f t="shared" si="111"/>
        <v>0</v>
      </c>
      <c r="CR142">
        <f t="shared" si="111"/>
        <v>0</v>
      </c>
      <c r="CS142">
        <f t="shared" si="111"/>
        <v>0</v>
      </c>
      <c r="CT142">
        <f t="shared" si="112"/>
        <v>0</v>
      </c>
      <c r="CU142">
        <f t="shared" si="112"/>
        <v>0</v>
      </c>
      <c r="CV142">
        <f t="shared" si="112"/>
        <v>0</v>
      </c>
      <c r="CW142">
        <f t="shared" si="112"/>
        <v>0</v>
      </c>
      <c r="CX142">
        <f t="shared" si="112"/>
        <v>0</v>
      </c>
      <c r="CY142">
        <f t="shared" si="112"/>
        <v>0</v>
      </c>
      <c r="CZ142">
        <f t="shared" si="112"/>
        <v>0</v>
      </c>
      <c r="DA142">
        <f t="shared" si="112"/>
        <v>0</v>
      </c>
      <c r="DB142">
        <f t="shared" si="112"/>
        <v>0</v>
      </c>
      <c r="DC142">
        <f t="shared" si="112"/>
        <v>0</v>
      </c>
      <c r="DD142">
        <f t="shared" si="112"/>
        <v>0</v>
      </c>
      <c r="DE142">
        <f t="shared" si="112"/>
        <v>0</v>
      </c>
      <c r="DF142">
        <f t="shared" si="112"/>
        <v>0</v>
      </c>
      <c r="DG142">
        <f t="shared" si="112"/>
        <v>0</v>
      </c>
      <c r="DH142">
        <f t="shared" si="112"/>
        <v>0</v>
      </c>
      <c r="DI142">
        <f t="shared" si="112"/>
        <v>0</v>
      </c>
      <c r="DJ142">
        <f t="shared" si="113"/>
        <v>0</v>
      </c>
      <c r="DK142">
        <f t="shared" si="113"/>
        <v>0</v>
      </c>
      <c r="DL142">
        <f t="shared" si="113"/>
        <v>0</v>
      </c>
      <c r="DM142">
        <f t="shared" si="113"/>
        <v>0</v>
      </c>
      <c r="DN142">
        <f t="shared" si="113"/>
        <v>0</v>
      </c>
      <c r="DO142">
        <f t="shared" si="113"/>
        <v>0</v>
      </c>
      <c r="DP142">
        <f t="shared" si="113"/>
        <v>0</v>
      </c>
      <c r="DQ142">
        <f t="shared" si="113"/>
        <v>0</v>
      </c>
      <c r="DR142">
        <f t="shared" si="113"/>
        <v>0</v>
      </c>
      <c r="DS142">
        <f t="shared" si="113"/>
        <v>0</v>
      </c>
      <c r="DT142">
        <f t="shared" si="113"/>
        <v>0</v>
      </c>
      <c r="DU142">
        <f t="shared" si="113"/>
        <v>0</v>
      </c>
      <c r="DV142">
        <f t="shared" si="113"/>
        <v>0</v>
      </c>
      <c r="DW142">
        <f t="shared" si="113"/>
        <v>0</v>
      </c>
      <c r="DX142">
        <f t="shared" si="113"/>
        <v>0</v>
      </c>
      <c r="DY142">
        <f t="shared" si="113"/>
        <v>0</v>
      </c>
      <c r="DZ142">
        <f t="shared" si="114"/>
        <v>0</v>
      </c>
      <c r="EA142">
        <f t="shared" si="114"/>
        <v>0</v>
      </c>
      <c r="EB142">
        <f t="shared" si="114"/>
        <v>0</v>
      </c>
      <c r="EC142">
        <f t="shared" si="114"/>
        <v>0</v>
      </c>
      <c r="ED142">
        <f t="shared" si="114"/>
        <v>0</v>
      </c>
      <c r="EE142">
        <f t="shared" si="114"/>
        <v>0</v>
      </c>
      <c r="EF142">
        <f t="shared" si="114"/>
        <v>0</v>
      </c>
      <c r="EG142">
        <f t="shared" si="114"/>
        <v>0</v>
      </c>
      <c r="EH142">
        <f t="shared" si="114"/>
        <v>0</v>
      </c>
      <c r="EI142">
        <f t="shared" si="114"/>
        <v>0</v>
      </c>
      <c r="EJ142">
        <f t="shared" si="114"/>
        <v>0</v>
      </c>
      <c r="EK142">
        <f t="shared" si="114"/>
        <v>0</v>
      </c>
      <c r="EL142">
        <f t="shared" si="114"/>
        <v>0</v>
      </c>
      <c r="EM142">
        <f t="shared" si="114"/>
        <v>0</v>
      </c>
      <c r="EN142">
        <f t="shared" si="114"/>
        <v>0</v>
      </c>
      <c r="EO142">
        <f t="shared" si="114"/>
        <v>0</v>
      </c>
      <c r="EP142">
        <f t="shared" si="115"/>
        <v>0</v>
      </c>
      <c r="EQ142">
        <f t="shared" si="115"/>
        <v>0</v>
      </c>
      <c r="ER142">
        <f t="shared" si="115"/>
        <v>0</v>
      </c>
      <c r="ES142">
        <f t="shared" si="115"/>
        <v>0</v>
      </c>
      <c r="ET142">
        <f t="shared" si="115"/>
        <v>0</v>
      </c>
      <c r="EU142">
        <f t="shared" si="115"/>
        <v>0</v>
      </c>
      <c r="EV142">
        <f t="shared" si="115"/>
        <v>0</v>
      </c>
      <c r="EW142">
        <f t="shared" si="115"/>
        <v>0</v>
      </c>
      <c r="EX142">
        <f t="shared" si="115"/>
        <v>0</v>
      </c>
      <c r="EY142">
        <f t="shared" si="115"/>
        <v>0</v>
      </c>
      <c r="EZ142">
        <f t="shared" si="115"/>
        <v>0</v>
      </c>
      <c r="FA142">
        <f t="shared" si="115"/>
        <v>0</v>
      </c>
      <c r="FB142">
        <f t="shared" si="115"/>
        <v>0</v>
      </c>
      <c r="FC142">
        <f t="shared" si="115"/>
        <v>0</v>
      </c>
      <c r="FD142">
        <f t="shared" si="115"/>
        <v>0</v>
      </c>
      <c r="FE142">
        <f t="shared" si="115"/>
        <v>0</v>
      </c>
      <c r="FF142">
        <f t="shared" si="116"/>
        <v>0</v>
      </c>
      <c r="FG142">
        <f t="shared" si="116"/>
        <v>0</v>
      </c>
      <c r="FH142">
        <f t="shared" si="116"/>
        <v>0</v>
      </c>
      <c r="FI142">
        <f t="shared" si="116"/>
        <v>0</v>
      </c>
      <c r="FJ142">
        <f t="shared" si="116"/>
        <v>0</v>
      </c>
      <c r="FK142">
        <f t="shared" si="116"/>
        <v>0</v>
      </c>
      <c r="FL142">
        <f t="shared" si="116"/>
        <v>0</v>
      </c>
      <c r="FM142">
        <f t="shared" si="116"/>
        <v>0</v>
      </c>
      <c r="FN142">
        <f t="shared" si="116"/>
        <v>0</v>
      </c>
      <c r="FO142">
        <f t="shared" si="116"/>
        <v>0</v>
      </c>
      <c r="FP142">
        <f t="shared" si="116"/>
        <v>0</v>
      </c>
      <c r="FQ142">
        <f t="shared" si="116"/>
        <v>0</v>
      </c>
      <c r="FR142">
        <f t="shared" si="116"/>
        <v>0</v>
      </c>
      <c r="FS142">
        <f t="shared" si="116"/>
        <v>0</v>
      </c>
      <c r="FT142">
        <f t="shared" si="116"/>
        <v>0</v>
      </c>
      <c r="FU142">
        <f t="shared" si="116"/>
        <v>0</v>
      </c>
      <c r="FV142">
        <f t="shared" si="117"/>
        <v>0</v>
      </c>
      <c r="FW142">
        <f t="shared" si="117"/>
        <v>0</v>
      </c>
      <c r="FX142">
        <f t="shared" si="117"/>
        <v>0</v>
      </c>
      <c r="FY142">
        <f t="shared" si="117"/>
        <v>0</v>
      </c>
      <c r="FZ142">
        <f t="shared" si="117"/>
        <v>0</v>
      </c>
      <c r="GA142">
        <f t="shared" si="117"/>
        <v>0</v>
      </c>
      <c r="GB142">
        <f t="shared" si="117"/>
        <v>0</v>
      </c>
      <c r="GC142">
        <f t="shared" si="117"/>
        <v>0</v>
      </c>
      <c r="GD142">
        <f t="shared" si="117"/>
        <v>0</v>
      </c>
      <c r="GE142">
        <f t="shared" si="117"/>
        <v>0</v>
      </c>
      <c r="GF142">
        <f t="shared" si="117"/>
        <v>0</v>
      </c>
      <c r="GG142">
        <f t="shared" si="117"/>
        <v>0</v>
      </c>
      <c r="GH142">
        <f t="shared" si="117"/>
        <v>0</v>
      </c>
      <c r="GI142">
        <f t="shared" si="117"/>
        <v>0</v>
      </c>
      <c r="GJ142">
        <f t="shared" si="117"/>
        <v>0</v>
      </c>
      <c r="GK142">
        <f t="shared" si="117"/>
        <v>0</v>
      </c>
      <c r="GL142">
        <f t="shared" si="118"/>
        <v>0</v>
      </c>
      <c r="GM142">
        <f t="shared" si="118"/>
        <v>0</v>
      </c>
      <c r="GN142">
        <f t="shared" si="118"/>
        <v>0</v>
      </c>
      <c r="GO142">
        <f t="shared" si="118"/>
        <v>0</v>
      </c>
      <c r="GP142">
        <f t="shared" si="118"/>
        <v>0</v>
      </c>
      <c r="GQ142">
        <f t="shared" si="118"/>
        <v>0</v>
      </c>
      <c r="GR142">
        <f t="shared" si="118"/>
        <v>0</v>
      </c>
      <c r="GS142">
        <f t="shared" si="118"/>
        <v>0</v>
      </c>
    </row>
    <row r="143" spans="1:201" x14ac:dyDescent="0.25">
      <c r="A143" s="2">
        <v>1337</v>
      </c>
      <c r="B143">
        <f t="shared" si="126"/>
        <v>0</v>
      </c>
      <c r="C143">
        <f t="shared" si="126"/>
        <v>0</v>
      </c>
      <c r="D143">
        <f t="shared" si="126"/>
        <v>0</v>
      </c>
      <c r="E143">
        <f t="shared" si="126"/>
        <v>0</v>
      </c>
      <c r="F143">
        <f t="shared" si="126"/>
        <v>0</v>
      </c>
      <c r="G143">
        <f t="shared" si="126"/>
        <v>0</v>
      </c>
      <c r="H143">
        <f t="shared" si="126"/>
        <v>0</v>
      </c>
      <c r="I143">
        <f t="shared" si="126"/>
        <v>0</v>
      </c>
      <c r="J143">
        <f t="shared" si="126"/>
        <v>0</v>
      </c>
      <c r="K143">
        <f t="shared" si="126"/>
        <v>0</v>
      </c>
      <c r="L143">
        <f t="shared" si="126"/>
        <v>0</v>
      </c>
      <c r="M143">
        <f t="shared" si="126"/>
        <v>0</v>
      </c>
      <c r="N143">
        <f t="shared" si="126"/>
        <v>0</v>
      </c>
      <c r="O143">
        <f t="shared" si="126"/>
        <v>0</v>
      </c>
      <c r="P143">
        <f t="shared" si="126"/>
        <v>0</v>
      </c>
      <c r="Q143">
        <f t="shared" si="122"/>
        <v>0</v>
      </c>
      <c r="R143">
        <f t="shared" si="122"/>
        <v>0</v>
      </c>
      <c r="S143">
        <f t="shared" si="122"/>
        <v>0</v>
      </c>
      <c r="T143">
        <f t="shared" si="122"/>
        <v>0</v>
      </c>
      <c r="U143">
        <f t="shared" si="122"/>
        <v>0</v>
      </c>
      <c r="V143">
        <f t="shared" si="122"/>
        <v>0</v>
      </c>
      <c r="W143">
        <f t="shared" si="122"/>
        <v>0</v>
      </c>
      <c r="X143">
        <f t="shared" si="122"/>
        <v>0</v>
      </c>
      <c r="Y143">
        <f t="shared" si="122"/>
        <v>0</v>
      </c>
      <c r="Z143">
        <f t="shared" si="122"/>
        <v>0</v>
      </c>
      <c r="AA143">
        <f t="shared" si="122"/>
        <v>0</v>
      </c>
      <c r="AB143">
        <f t="shared" si="122"/>
        <v>0</v>
      </c>
      <c r="AC143">
        <f t="shared" si="122"/>
        <v>0</v>
      </c>
      <c r="AD143">
        <f t="shared" si="122"/>
        <v>0</v>
      </c>
      <c r="AE143">
        <f t="shared" si="122"/>
        <v>0</v>
      </c>
      <c r="AF143">
        <f t="shared" si="122"/>
        <v>0</v>
      </c>
      <c r="AG143">
        <f t="shared" si="123"/>
        <v>0</v>
      </c>
      <c r="AH143">
        <f t="shared" si="120"/>
        <v>0</v>
      </c>
      <c r="AI143">
        <f t="shared" si="120"/>
        <v>0</v>
      </c>
      <c r="AJ143">
        <f t="shared" si="120"/>
        <v>0</v>
      </c>
      <c r="AK143">
        <f t="shared" si="120"/>
        <v>0</v>
      </c>
      <c r="AL143">
        <f t="shared" si="120"/>
        <v>0</v>
      </c>
      <c r="AM143">
        <f t="shared" si="120"/>
        <v>0</v>
      </c>
      <c r="AN143">
        <f t="shared" si="120"/>
        <v>0</v>
      </c>
      <c r="AO143">
        <f t="shared" si="120"/>
        <v>0</v>
      </c>
      <c r="AP143">
        <f t="shared" si="120"/>
        <v>0</v>
      </c>
      <c r="AQ143">
        <f t="shared" si="120"/>
        <v>0</v>
      </c>
      <c r="AR143">
        <f t="shared" si="120"/>
        <v>0</v>
      </c>
      <c r="AS143">
        <f t="shared" si="120"/>
        <v>0</v>
      </c>
      <c r="AT143">
        <f t="shared" si="120"/>
        <v>0</v>
      </c>
      <c r="AU143">
        <f t="shared" si="120"/>
        <v>0</v>
      </c>
      <c r="AV143">
        <f t="shared" si="120"/>
        <v>0</v>
      </c>
      <c r="AW143">
        <f t="shared" si="120"/>
        <v>0</v>
      </c>
      <c r="AX143">
        <f t="shared" si="124"/>
        <v>0</v>
      </c>
      <c r="AY143">
        <f t="shared" si="124"/>
        <v>0</v>
      </c>
      <c r="AZ143">
        <f t="shared" si="124"/>
        <v>0</v>
      </c>
      <c r="BA143">
        <f t="shared" si="124"/>
        <v>0</v>
      </c>
      <c r="BB143">
        <f t="shared" si="124"/>
        <v>0</v>
      </c>
      <c r="BC143">
        <f t="shared" si="124"/>
        <v>0</v>
      </c>
      <c r="BD143">
        <f t="shared" si="124"/>
        <v>0</v>
      </c>
      <c r="BE143">
        <f t="shared" si="124"/>
        <v>0</v>
      </c>
      <c r="BF143">
        <f t="shared" si="124"/>
        <v>0</v>
      </c>
      <c r="BG143">
        <f t="shared" si="124"/>
        <v>0</v>
      </c>
      <c r="BH143">
        <f t="shared" si="124"/>
        <v>0</v>
      </c>
      <c r="BI143">
        <f t="shared" si="124"/>
        <v>0</v>
      </c>
      <c r="BJ143">
        <f t="shared" si="124"/>
        <v>0</v>
      </c>
      <c r="BK143">
        <f t="shared" si="124"/>
        <v>0</v>
      </c>
      <c r="BL143">
        <f t="shared" si="121"/>
        <v>0</v>
      </c>
      <c r="BM143">
        <f t="shared" si="121"/>
        <v>0</v>
      </c>
      <c r="BN143">
        <f t="shared" si="121"/>
        <v>0</v>
      </c>
      <c r="BO143">
        <f t="shared" si="121"/>
        <v>0</v>
      </c>
      <c r="BP143">
        <f t="shared" si="121"/>
        <v>0</v>
      </c>
      <c r="BQ143">
        <f t="shared" si="121"/>
        <v>0</v>
      </c>
      <c r="BR143">
        <f t="shared" si="121"/>
        <v>0</v>
      </c>
      <c r="BS143">
        <f t="shared" si="121"/>
        <v>0</v>
      </c>
      <c r="BT143">
        <f t="shared" si="121"/>
        <v>0</v>
      </c>
      <c r="BU143">
        <f t="shared" si="121"/>
        <v>0</v>
      </c>
      <c r="BV143">
        <f t="shared" si="121"/>
        <v>0</v>
      </c>
      <c r="BW143">
        <f t="shared" si="121"/>
        <v>0</v>
      </c>
      <c r="BX143">
        <f t="shared" si="121"/>
        <v>0</v>
      </c>
      <c r="BY143">
        <f t="shared" si="121"/>
        <v>0</v>
      </c>
      <c r="BZ143">
        <f t="shared" si="121"/>
        <v>0</v>
      </c>
      <c r="CA143">
        <f t="shared" si="121"/>
        <v>0</v>
      </c>
      <c r="CB143">
        <f t="shared" si="125"/>
        <v>0</v>
      </c>
      <c r="CC143">
        <f t="shared" si="119"/>
        <v>0</v>
      </c>
      <c r="CD143">
        <f t="shared" si="111"/>
        <v>0</v>
      </c>
      <c r="CE143">
        <f t="shared" si="111"/>
        <v>0</v>
      </c>
      <c r="CF143">
        <f t="shared" si="111"/>
        <v>0</v>
      </c>
      <c r="CG143">
        <f t="shared" si="111"/>
        <v>0</v>
      </c>
      <c r="CH143">
        <f t="shared" si="111"/>
        <v>0</v>
      </c>
      <c r="CI143">
        <f t="shared" si="111"/>
        <v>0</v>
      </c>
      <c r="CJ143">
        <f t="shared" si="111"/>
        <v>0</v>
      </c>
      <c r="CK143">
        <f t="shared" si="111"/>
        <v>0</v>
      </c>
      <c r="CL143">
        <f t="shared" si="111"/>
        <v>0</v>
      </c>
      <c r="CM143">
        <f t="shared" si="111"/>
        <v>0</v>
      </c>
      <c r="CN143">
        <f t="shared" si="111"/>
        <v>0</v>
      </c>
      <c r="CO143">
        <f t="shared" si="111"/>
        <v>0</v>
      </c>
      <c r="CP143">
        <f t="shared" si="111"/>
        <v>0</v>
      </c>
      <c r="CQ143">
        <f t="shared" si="111"/>
        <v>0</v>
      </c>
      <c r="CR143">
        <f t="shared" si="111"/>
        <v>0</v>
      </c>
      <c r="CS143">
        <f t="shared" si="111"/>
        <v>0</v>
      </c>
      <c r="CT143">
        <f t="shared" si="112"/>
        <v>0</v>
      </c>
      <c r="CU143">
        <f t="shared" si="112"/>
        <v>0</v>
      </c>
      <c r="CV143">
        <f t="shared" si="112"/>
        <v>0</v>
      </c>
      <c r="CW143">
        <f t="shared" si="112"/>
        <v>0</v>
      </c>
      <c r="CX143">
        <f t="shared" si="112"/>
        <v>0</v>
      </c>
      <c r="CY143">
        <f t="shared" si="112"/>
        <v>0</v>
      </c>
      <c r="CZ143">
        <f t="shared" si="112"/>
        <v>0</v>
      </c>
      <c r="DA143">
        <f t="shared" si="112"/>
        <v>0</v>
      </c>
      <c r="DB143">
        <f t="shared" si="112"/>
        <v>0</v>
      </c>
      <c r="DC143">
        <f t="shared" si="112"/>
        <v>0</v>
      </c>
      <c r="DD143">
        <f t="shared" si="112"/>
        <v>0</v>
      </c>
      <c r="DE143">
        <f t="shared" si="112"/>
        <v>0</v>
      </c>
      <c r="DF143">
        <f t="shared" si="112"/>
        <v>0</v>
      </c>
      <c r="DG143">
        <f t="shared" si="112"/>
        <v>0</v>
      </c>
      <c r="DH143">
        <f t="shared" si="112"/>
        <v>0</v>
      </c>
      <c r="DI143">
        <f t="shared" si="112"/>
        <v>0</v>
      </c>
      <c r="DJ143">
        <f t="shared" si="113"/>
        <v>0</v>
      </c>
      <c r="DK143">
        <f t="shared" si="113"/>
        <v>0</v>
      </c>
      <c r="DL143">
        <f t="shared" si="113"/>
        <v>0</v>
      </c>
      <c r="DM143">
        <f t="shared" si="113"/>
        <v>0</v>
      </c>
      <c r="DN143">
        <f t="shared" si="113"/>
        <v>0</v>
      </c>
      <c r="DO143">
        <f t="shared" si="113"/>
        <v>0</v>
      </c>
      <c r="DP143">
        <f t="shared" si="113"/>
        <v>0</v>
      </c>
      <c r="DQ143">
        <f t="shared" si="113"/>
        <v>0</v>
      </c>
      <c r="DR143">
        <f t="shared" si="113"/>
        <v>0</v>
      </c>
      <c r="DS143">
        <f t="shared" si="113"/>
        <v>0</v>
      </c>
      <c r="DT143">
        <f t="shared" si="113"/>
        <v>0</v>
      </c>
      <c r="DU143">
        <f t="shared" si="113"/>
        <v>0</v>
      </c>
      <c r="DV143">
        <f t="shared" si="113"/>
        <v>0</v>
      </c>
      <c r="DW143">
        <f t="shared" si="113"/>
        <v>0</v>
      </c>
      <c r="DX143">
        <f t="shared" si="113"/>
        <v>0</v>
      </c>
      <c r="DY143">
        <f t="shared" si="113"/>
        <v>0</v>
      </c>
      <c r="DZ143">
        <f t="shared" si="114"/>
        <v>0</v>
      </c>
      <c r="EA143">
        <f t="shared" si="114"/>
        <v>0</v>
      </c>
      <c r="EB143">
        <f t="shared" si="114"/>
        <v>0</v>
      </c>
      <c r="EC143">
        <f t="shared" si="114"/>
        <v>0</v>
      </c>
      <c r="ED143">
        <f t="shared" si="114"/>
        <v>0</v>
      </c>
      <c r="EE143">
        <f t="shared" si="114"/>
        <v>0</v>
      </c>
      <c r="EF143">
        <f t="shared" si="114"/>
        <v>0</v>
      </c>
      <c r="EG143">
        <f t="shared" si="114"/>
        <v>0</v>
      </c>
      <c r="EH143">
        <f t="shared" si="114"/>
        <v>0</v>
      </c>
      <c r="EI143">
        <f t="shared" si="114"/>
        <v>0</v>
      </c>
      <c r="EJ143">
        <f t="shared" si="114"/>
        <v>0</v>
      </c>
      <c r="EK143">
        <f t="shared" si="114"/>
        <v>0</v>
      </c>
      <c r="EL143">
        <f t="shared" si="114"/>
        <v>0</v>
      </c>
      <c r="EM143">
        <f t="shared" si="114"/>
        <v>0</v>
      </c>
      <c r="EN143">
        <f t="shared" si="114"/>
        <v>0</v>
      </c>
      <c r="EO143">
        <f t="shared" si="114"/>
        <v>0</v>
      </c>
      <c r="EP143">
        <f t="shared" si="115"/>
        <v>0</v>
      </c>
      <c r="EQ143">
        <f t="shared" si="115"/>
        <v>0</v>
      </c>
      <c r="ER143">
        <f t="shared" si="115"/>
        <v>0</v>
      </c>
      <c r="ES143">
        <f t="shared" si="115"/>
        <v>0</v>
      </c>
      <c r="ET143">
        <f t="shared" si="115"/>
        <v>0</v>
      </c>
      <c r="EU143">
        <f t="shared" si="115"/>
        <v>0</v>
      </c>
      <c r="EV143">
        <f t="shared" si="115"/>
        <v>0</v>
      </c>
      <c r="EW143">
        <f t="shared" si="115"/>
        <v>0</v>
      </c>
      <c r="EX143">
        <f t="shared" si="115"/>
        <v>0</v>
      </c>
      <c r="EY143">
        <f t="shared" si="115"/>
        <v>0</v>
      </c>
      <c r="EZ143">
        <f t="shared" si="115"/>
        <v>0</v>
      </c>
      <c r="FA143">
        <f t="shared" si="115"/>
        <v>0</v>
      </c>
      <c r="FB143">
        <f t="shared" si="115"/>
        <v>0</v>
      </c>
      <c r="FC143">
        <f t="shared" si="115"/>
        <v>0</v>
      </c>
      <c r="FD143">
        <f t="shared" si="115"/>
        <v>0</v>
      </c>
      <c r="FE143">
        <f t="shared" si="115"/>
        <v>0</v>
      </c>
      <c r="FF143">
        <f t="shared" si="116"/>
        <v>0</v>
      </c>
      <c r="FG143">
        <f t="shared" si="116"/>
        <v>0</v>
      </c>
      <c r="FH143">
        <f t="shared" si="116"/>
        <v>0</v>
      </c>
      <c r="FI143">
        <f t="shared" si="116"/>
        <v>0</v>
      </c>
      <c r="FJ143">
        <f t="shared" si="116"/>
        <v>0</v>
      </c>
      <c r="FK143">
        <f t="shared" si="116"/>
        <v>0</v>
      </c>
      <c r="FL143">
        <f t="shared" si="116"/>
        <v>0</v>
      </c>
      <c r="FM143">
        <f t="shared" si="116"/>
        <v>0</v>
      </c>
      <c r="FN143">
        <f t="shared" si="116"/>
        <v>0</v>
      </c>
      <c r="FO143">
        <f t="shared" si="116"/>
        <v>0</v>
      </c>
      <c r="FP143">
        <f t="shared" si="116"/>
        <v>0</v>
      </c>
      <c r="FQ143">
        <f t="shared" si="116"/>
        <v>0</v>
      </c>
      <c r="FR143">
        <f t="shared" si="116"/>
        <v>0</v>
      </c>
      <c r="FS143">
        <f t="shared" si="116"/>
        <v>0</v>
      </c>
      <c r="FT143">
        <f t="shared" si="116"/>
        <v>0</v>
      </c>
      <c r="FU143">
        <f t="shared" si="116"/>
        <v>0</v>
      </c>
      <c r="FV143">
        <f t="shared" si="117"/>
        <v>0</v>
      </c>
      <c r="FW143">
        <f t="shared" si="117"/>
        <v>0</v>
      </c>
      <c r="FX143">
        <f t="shared" si="117"/>
        <v>0</v>
      </c>
      <c r="FY143">
        <f t="shared" si="117"/>
        <v>0</v>
      </c>
      <c r="FZ143">
        <f t="shared" si="117"/>
        <v>0</v>
      </c>
      <c r="GA143">
        <f t="shared" si="117"/>
        <v>0</v>
      </c>
      <c r="GB143">
        <f t="shared" si="117"/>
        <v>0</v>
      </c>
      <c r="GC143">
        <f t="shared" si="117"/>
        <v>0</v>
      </c>
      <c r="GD143">
        <f t="shared" si="117"/>
        <v>0</v>
      </c>
      <c r="GE143">
        <f t="shared" si="117"/>
        <v>0</v>
      </c>
      <c r="GF143">
        <f t="shared" si="117"/>
        <v>0</v>
      </c>
      <c r="GG143">
        <f t="shared" si="117"/>
        <v>0</v>
      </c>
      <c r="GH143">
        <f t="shared" si="117"/>
        <v>0</v>
      </c>
      <c r="GI143">
        <f t="shared" si="117"/>
        <v>0</v>
      </c>
      <c r="GJ143">
        <f t="shared" si="117"/>
        <v>0</v>
      </c>
      <c r="GK143">
        <f t="shared" si="117"/>
        <v>0</v>
      </c>
      <c r="GL143">
        <f t="shared" si="118"/>
        <v>0</v>
      </c>
      <c r="GM143">
        <f t="shared" si="118"/>
        <v>0</v>
      </c>
      <c r="GN143">
        <f t="shared" si="118"/>
        <v>0</v>
      </c>
      <c r="GO143">
        <f t="shared" si="118"/>
        <v>0</v>
      </c>
      <c r="GP143">
        <f t="shared" si="118"/>
        <v>0</v>
      </c>
      <c r="GQ143">
        <f t="shared" si="118"/>
        <v>0</v>
      </c>
      <c r="GR143">
        <f t="shared" si="118"/>
        <v>0</v>
      </c>
      <c r="GS143">
        <f t="shared" si="118"/>
        <v>0</v>
      </c>
    </row>
    <row r="144" spans="1:201" x14ac:dyDescent="0.25">
      <c r="A144" s="2">
        <v>1743</v>
      </c>
      <c r="B144">
        <f t="shared" si="126"/>
        <v>0</v>
      </c>
      <c r="C144">
        <f t="shared" si="126"/>
        <v>0</v>
      </c>
      <c r="D144">
        <f t="shared" si="126"/>
        <v>0</v>
      </c>
      <c r="E144">
        <f t="shared" si="126"/>
        <v>0</v>
      </c>
      <c r="F144">
        <f t="shared" si="126"/>
        <v>0</v>
      </c>
      <c r="G144">
        <f t="shared" si="126"/>
        <v>0</v>
      </c>
      <c r="H144">
        <f t="shared" si="126"/>
        <v>0</v>
      </c>
      <c r="I144">
        <f t="shared" si="126"/>
        <v>0</v>
      </c>
      <c r="J144">
        <f t="shared" si="126"/>
        <v>0</v>
      </c>
      <c r="K144">
        <f t="shared" si="126"/>
        <v>0</v>
      </c>
      <c r="L144">
        <f t="shared" si="126"/>
        <v>0</v>
      </c>
      <c r="M144">
        <f t="shared" si="126"/>
        <v>0</v>
      </c>
      <c r="N144">
        <f t="shared" si="126"/>
        <v>0</v>
      </c>
      <c r="O144">
        <f t="shared" si="126"/>
        <v>0</v>
      </c>
      <c r="P144">
        <f t="shared" si="126"/>
        <v>0</v>
      </c>
      <c r="Q144">
        <f t="shared" si="122"/>
        <v>0</v>
      </c>
      <c r="R144">
        <f t="shared" si="122"/>
        <v>0</v>
      </c>
      <c r="S144">
        <f t="shared" si="122"/>
        <v>0</v>
      </c>
      <c r="T144">
        <f t="shared" si="122"/>
        <v>0</v>
      </c>
      <c r="U144">
        <f t="shared" si="122"/>
        <v>0</v>
      </c>
      <c r="V144">
        <f t="shared" si="122"/>
        <v>0</v>
      </c>
      <c r="W144">
        <f t="shared" si="122"/>
        <v>0</v>
      </c>
      <c r="X144">
        <f t="shared" si="122"/>
        <v>0</v>
      </c>
      <c r="Y144">
        <f t="shared" si="122"/>
        <v>0</v>
      </c>
      <c r="Z144">
        <f t="shared" si="122"/>
        <v>0</v>
      </c>
      <c r="AA144">
        <f t="shared" si="122"/>
        <v>0</v>
      </c>
      <c r="AB144">
        <f t="shared" si="122"/>
        <v>0</v>
      </c>
      <c r="AC144">
        <f t="shared" si="122"/>
        <v>0</v>
      </c>
      <c r="AD144">
        <f t="shared" si="122"/>
        <v>0</v>
      </c>
      <c r="AE144">
        <f t="shared" si="122"/>
        <v>0</v>
      </c>
      <c r="AF144">
        <f t="shared" si="122"/>
        <v>0</v>
      </c>
      <c r="AG144">
        <f t="shared" si="123"/>
        <v>0</v>
      </c>
      <c r="AH144">
        <f t="shared" si="120"/>
        <v>0</v>
      </c>
      <c r="AI144">
        <f t="shared" si="120"/>
        <v>0</v>
      </c>
      <c r="AJ144">
        <f t="shared" si="120"/>
        <v>0</v>
      </c>
      <c r="AK144">
        <f t="shared" si="120"/>
        <v>0</v>
      </c>
      <c r="AL144">
        <f t="shared" si="120"/>
        <v>0</v>
      </c>
      <c r="AM144">
        <f t="shared" si="120"/>
        <v>0</v>
      </c>
      <c r="AN144">
        <f t="shared" si="120"/>
        <v>0</v>
      </c>
      <c r="AO144">
        <f t="shared" si="120"/>
        <v>0</v>
      </c>
      <c r="AP144">
        <f t="shared" si="120"/>
        <v>0</v>
      </c>
      <c r="AQ144">
        <f t="shared" si="120"/>
        <v>0</v>
      </c>
      <c r="AR144">
        <f t="shared" si="120"/>
        <v>0</v>
      </c>
      <c r="AS144">
        <f t="shared" si="120"/>
        <v>0</v>
      </c>
      <c r="AT144">
        <f t="shared" si="120"/>
        <v>0</v>
      </c>
      <c r="AU144">
        <f t="shared" si="120"/>
        <v>0</v>
      </c>
      <c r="AV144">
        <f t="shared" si="120"/>
        <v>0</v>
      </c>
      <c r="AW144">
        <f t="shared" si="120"/>
        <v>0</v>
      </c>
      <c r="AX144">
        <f t="shared" si="124"/>
        <v>0</v>
      </c>
      <c r="AY144">
        <f t="shared" si="124"/>
        <v>0</v>
      </c>
      <c r="AZ144">
        <f t="shared" si="124"/>
        <v>0</v>
      </c>
      <c r="BA144">
        <f t="shared" si="124"/>
        <v>0</v>
      </c>
      <c r="BB144">
        <f t="shared" si="124"/>
        <v>0</v>
      </c>
      <c r="BC144">
        <f t="shared" si="124"/>
        <v>0</v>
      </c>
      <c r="BD144">
        <f t="shared" si="124"/>
        <v>0</v>
      </c>
      <c r="BE144">
        <f t="shared" si="124"/>
        <v>0</v>
      </c>
      <c r="BF144">
        <f t="shared" si="124"/>
        <v>0</v>
      </c>
      <c r="BG144">
        <f t="shared" si="124"/>
        <v>0</v>
      </c>
      <c r="BH144">
        <f t="shared" si="124"/>
        <v>0</v>
      </c>
      <c r="BI144">
        <f t="shared" si="124"/>
        <v>0</v>
      </c>
      <c r="BJ144">
        <f t="shared" si="124"/>
        <v>0</v>
      </c>
      <c r="BK144">
        <f t="shared" si="124"/>
        <v>0</v>
      </c>
      <c r="BL144">
        <f t="shared" si="121"/>
        <v>0</v>
      </c>
      <c r="BM144">
        <f t="shared" si="121"/>
        <v>0</v>
      </c>
      <c r="BN144">
        <f t="shared" si="121"/>
        <v>0</v>
      </c>
      <c r="BO144">
        <f t="shared" si="121"/>
        <v>0</v>
      </c>
      <c r="BP144">
        <f t="shared" si="121"/>
        <v>0</v>
      </c>
      <c r="BQ144">
        <f t="shared" si="121"/>
        <v>0</v>
      </c>
      <c r="BR144">
        <f t="shared" si="121"/>
        <v>0</v>
      </c>
      <c r="BS144">
        <f t="shared" si="121"/>
        <v>0</v>
      </c>
      <c r="BT144">
        <f t="shared" si="121"/>
        <v>0</v>
      </c>
      <c r="BU144">
        <f t="shared" si="121"/>
        <v>0</v>
      </c>
      <c r="BV144">
        <f t="shared" si="121"/>
        <v>0</v>
      </c>
      <c r="BW144">
        <f t="shared" si="121"/>
        <v>0</v>
      </c>
      <c r="BX144">
        <f t="shared" si="121"/>
        <v>0</v>
      </c>
      <c r="BY144">
        <f t="shared" si="121"/>
        <v>0</v>
      </c>
      <c r="BZ144">
        <f t="shared" si="121"/>
        <v>0</v>
      </c>
      <c r="CA144">
        <f t="shared" si="121"/>
        <v>0</v>
      </c>
      <c r="CB144">
        <f t="shared" si="125"/>
        <v>0</v>
      </c>
      <c r="CC144">
        <f t="shared" si="119"/>
        <v>0</v>
      </c>
      <c r="CD144">
        <f t="shared" si="111"/>
        <v>0</v>
      </c>
      <c r="CE144">
        <f t="shared" si="111"/>
        <v>0</v>
      </c>
      <c r="CF144">
        <f t="shared" si="111"/>
        <v>0</v>
      </c>
      <c r="CG144">
        <f t="shared" si="111"/>
        <v>0</v>
      </c>
      <c r="CH144">
        <f t="shared" si="111"/>
        <v>0</v>
      </c>
      <c r="CI144">
        <f t="shared" si="111"/>
        <v>0</v>
      </c>
      <c r="CJ144">
        <f t="shared" si="111"/>
        <v>0</v>
      </c>
      <c r="CK144">
        <f t="shared" si="111"/>
        <v>0</v>
      </c>
      <c r="CL144">
        <f t="shared" si="111"/>
        <v>0</v>
      </c>
      <c r="CM144">
        <f t="shared" si="111"/>
        <v>0</v>
      </c>
      <c r="CN144">
        <f t="shared" si="111"/>
        <v>0</v>
      </c>
      <c r="CO144">
        <f t="shared" si="111"/>
        <v>0</v>
      </c>
      <c r="CP144">
        <f t="shared" si="111"/>
        <v>0</v>
      </c>
      <c r="CQ144">
        <f t="shared" si="111"/>
        <v>0</v>
      </c>
      <c r="CR144">
        <f t="shared" si="111"/>
        <v>0</v>
      </c>
      <c r="CS144">
        <f t="shared" ref="CS144:DH159" si="127">IF($A144&gt;=CS$4,0,1)*COUNTIF($A$5:$A$204,2020-CS$4-$A144)*$A144*CS$4*(2020-CS$4-$A144)</f>
        <v>0</v>
      </c>
      <c r="CT144">
        <f t="shared" si="112"/>
        <v>0</v>
      </c>
      <c r="CU144">
        <f t="shared" si="112"/>
        <v>0</v>
      </c>
      <c r="CV144">
        <f t="shared" si="112"/>
        <v>0</v>
      </c>
      <c r="CW144">
        <f t="shared" si="112"/>
        <v>0</v>
      </c>
      <c r="CX144">
        <f t="shared" si="112"/>
        <v>0</v>
      </c>
      <c r="CY144">
        <f t="shared" si="112"/>
        <v>0</v>
      </c>
      <c r="CZ144">
        <f t="shared" si="112"/>
        <v>0</v>
      </c>
      <c r="DA144">
        <f t="shared" si="112"/>
        <v>0</v>
      </c>
      <c r="DB144">
        <f t="shared" si="112"/>
        <v>0</v>
      </c>
      <c r="DC144">
        <f t="shared" si="112"/>
        <v>0</v>
      </c>
      <c r="DD144">
        <f t="shared" si="112"/>
        <v>0</v>
      </c>
      <c r="DE144">
        <f t="shared" si="112"/>
        <v>0</v>
      </c>
      <c r="DF144">
        <f t="shared" si="112"/>
        <v>0</v>
      </c>
      <c r="DG144">
        <f t="shared" si="112"/>
        <v>0</v>
      </c>
      <c r="DH144">
        <f t="shared" si="112"/>
        <v>0</v>
      </c>
      <c r="DI144">
        <f t="shared" ref="DI144:DX159" si="128">IF($A144&gt;=DI$4,0,1)*COUNTIF($A$5:$A$204,2020-DI$4-$A144)*$A144*DI$4*(2020-DI$4-$A144)</f>
        <v>0</v>
      </c>
      <c r="DJ144">
        <f t="shared" si="113"/>
        <v>0</v>
      </c>
      <c r="DK144">
        <f t="shared" si="113"/>
        <v>0</v>
      </c>
      <c r="DL144">
        <f t="shared" si="113"/>
        <v>0</v>
      </c>
      <c r="DM144">
        <f t="shared" si="113"/>
        <v>0</v>
      </c>
      <c r="DN144">
        <f t="shared" si="113"/>
        <v>0</v>
      </c>
      <c r="DO144">
        <f t="shared" si="113"/>
        <v>0</v>
      </c>
      <c r="DP144">
        <f t="shared" si="113"/>
        <v>0</v>
      </c>
      <c r="DQ144">
        <f t="shared" si="113"/>
        <v>0</v>
      </c>
      <c r="DR144">
        <f t="shared" si="113"/>
        <v>0</v>
      </c>
      <c r="DS144">
        <f t="shared" si="113"/>
        <v>0</v>
      </c>
      <c r="DT144">
        <f t="shared" si="113"/>
        <v>0</v>
      </c>
      <c r="DU144">
        <f t="shared" si="113"/>
        <v>0</v>
      </c>
      <c r="DV144">
        <f t="shared" si="113"/>
        <v>0</v>
      </c>
      <c r="DW144">
        <f t="shared" si="113"/>
        <v>0</v>
      </c>
      <c r="DX144">
        <f t="shared" si="113"/>
        <v>0</v>
      </c>
      <c r="DY144">
        <f t="shared" ref="DY144:EN159" si="129">IF($A144&gt;=DY$4,0,1)*COUNTIF($A$5:$A$204,2020-DY$4-$A144)*$A144*DY$4*(2020-DY$4-$A144)</f>
        <v>0</v>
      </c>
      <c r="DZ144">
        <f t="shared" si="114"/>
        <v>0</v>
      </c>
      <c r="EA144">
        <f t="shared" si="114"/>
        <v>0</v>
      </c>
      <c r="EB144">
        <f t="shared" si="114"/>
        <v>0</v>
      </c>
      <c r="EC144">
        <f t="shared" si="114"/>
        <v>0</v>
      </c>
      <c r="ED144">
        <f t="shared" si="114"/>
        <v>0</v>
      </c>
      <c r="EE144">
        <f t="shared" si="114"/>
        <v>0</v>
      </c>
      <c r="EF144">
        <f t="shared" si="114"/>
        <v>0</v>
      </c>
      <c r="EG144">
        <f t="shared" si="114"/>
        <v>0</v>
      </c>
      <c r="EH144">
        <f t="shared" si="114"/>
        <v>0</v>
      </c>
      <c r="EI144">
        <f t="shared" si="114"/>
        <v>0</v>
      </c>
      <c r="EJ144">
        <f t="shared" si="114"/>
        <v>0</v>
      </c>
      <c r="EK144">
        <f t="shared" si="114"/>
        <v>0</v>
      </c>
      <c r="EL144">
        <f t="shared" si="114"/>
        <v>0</v>
      </c>
      <c r="EM144">
        <f t="shared" si="114"/>
        <v>0</v>
      </c>
      <c r="EN144">
        <f t="shared" si="114"/>
        <v>0</v>
      </c>
      <c r="EO144">
        <f t="shared" ref="EO144:FD159" si="130">IF($A144&gt;=EO$4,0,1)*COUNTIF($A$5:$A$204,2020-EO$4-$A144)*$A144*EO$4*(2020-EO$4-$A144)</f>
        <v>0</v>
      </c>
      <c r="EP144">
        <f t="shared" si="115"/>
        <v>0</v>
      </c>
      <c r="EQ144">
        <f t="shared" si="115"/>
        <v>0</v>
      </c>
      <c r="ER144">
        <f t="shared" si="115"/>
        <v>0</v>
      </c>
      <c r="ES144">
        <f t="shared" si="115"/>
        <v>0</v>
      </c>
      <c r="ET144">
        <f t="shared" si="115"/>
        <v>0</v>
      </c>
      <c r="EU144">
        <f t="shared" si="115"/>
        <v>0</v>
      </c>
      <c r="EV144">
        <f t="shared" si="115"/>
        <v>0</v>
      </c>
      <c r="EW144">
        <f t="shared" si="115"/>
        <v>0</v>
      </c>
      <c r="EX144">
        <f t="shared" si="115"/>
        <v>0</v>
      </c>
      <c r="EY144">
        <f t="shared" si="115"/>
        <v>0</v>
      </c>
      <c r="EZ144">
        <f t="shared" si="115"/>
        <v>0</v>
      </c>
      <c r="FA144">
        <f t="shared" si="115"/>
        <v>0</v>
      </c>
      <c r="FB144">
        <f t="shared" si="115"/>
        <v>0</v>
      </c>
      <c r="FC144">
        <f t="shared" si="115"/>
        <v>0</v>
      </c>
      <c r="FD144">
        <f t="shared" si="115"/>
        <v>0</v>
      </c>
      <c r="FE144">
        <f t="shared" ref="FE144:FT159" si="131">IF($A144&gt;=FE$4,0,1)*COUNTIF($A$5:$A$204,2020-FE$4-$A144)*$A144*FE$4*(2020-FE$4-$A144)</f>
        <v>0</v>
      </c>
      <c r="FF144">
        <f t="shared" si="116"/>
        <v>0</v>
      </c>
      <c r="FG144">
        <f t="shared" si="116"/>
        <v>0</v>
      </c>
      <c r="FH144">
        <f t="shared" si="116"/>
        <v>0</v>
      </c>
      <c r="FI144">
        <f t="shared" si="116"/>
        <v>0</v>
      </c>
      <c r="FJ144">
        <f t="shared" si="116"/>
        <v>0</v>
      </c>
      <c r="FK144">
        <f t="shared" si="116"/>
        <v>0</v>
      </c>
      <c r="FL144">
        <f t="shared" si="116"/>
        <v>0</v>
      </c>
      <c r="FM144">
        <f t="shared" si="116"/>
        <v>0</v>
      </c>
      <c r="FN144">
        <f t="shared" si="116"/>
        <v>0</v>
      </c>
      <c r="FO144">
        <f t="shared" si="116"/>
        <v>0</v>
      </c>
      <c r="FP144">
        <f t="shared" si="116"/>
        <v>0</v>
      </c>
      <c r="FQ144">
        <f t="shared" si="116"/>
        <v>0</v>
      </c>
      <c r="FR144">
        <f t="shared" si="116"/>
        <v>0</v>
      </c>
      <c r="FS144">
        <f t="shared" si="116"/>
        <v>0</v>
      </c>
      <c r="FT144">
        <f t="shared" si="116"/>
        <v>0</v>
      </c>
      <c r="FU144">
        <f t="shared" ref="FU144:GJ159" si="132">IF($A144&gt;=FU$4,0,1)*COUNTIF($A$5:$A$204,2020-FU$4-$A144)*$A144*FU$4*(2020-FU$4-$A144)</f>
        <v>0</v>
      </c>
      <c r="FV144">
        <f t="shared" si="117"/>
        <v>0</v>
      </c>
      <c r="FW144">
        <f t="shared" si="117"/>
        <v>0</v>
      </c>
      <c r="FX144">
        <f t="shared" si="117"/>
        <v>0</v>
      </c>
      <c r="FY144">
        <f t="shared" si="117"/>
        <v>0</v>
      </c>
      <c r="FZ144">
        <f t="shared" si="117"/>
        <v>0</v>
      </c>
      <c r="GA144">
        <f t="shared" si="117"/>
        <v>0</v>
      </c>
      <c r="GB144">
        <f t="shared" si="117"/>
        <v>0</v>
      </c>
      <c r="GC144">
        <f t="shared" si="117"/>
        <v>0</v>
      </c>
      <c r="GD144">
        <f t="shared" si="117"/>
        <v>0</v>
      </c>
      <c r="GE144">
        <f t="shared" si="117"/>
        <v>0</v>
      </c>
      <c r="GF144">
        <f t="shared" si="117"/>
        <v>0</v>
      </c>
      <c r="GG144">
        <f t="shared" si="117"/>
        <v>0</v>
      </c>
      <c r="GH144">
        <f t="shared" si="117"/>
        <v>0</v>
      </c>
      <c r="GI144">
        <f t="shared" si="117"/>
        <v>0</v>
      </c>
      <c r="GJ144">
        <f t="shared" si="117"/>
        <v>0</v>
      </c>
      <c r="GK144">
        <f t="shared" ref="GK144:GS159" si="133">IF($A144&gt;=GK$4,0,1)*COUNTIF($A$5:$A$204,2020-GK$4-$A144)*$A144*GK$4*(2020-GK$4-$A144)</f>
        <v>0</v>
      </c>
      <c r="GL144">
        <f t="shared" si="118"/>
        <v>0</v>
      </c>
      <c r="GM144">
        <f t="shared" si="118"/>
        <v>0</v>
      </c>
      <c r="GN144">
        <f t="shared" si="118"/>
        <v>0</v>
      </c>
      <c r="GO144">
        <f t="shared" si="118"/>
        <v>0</v>
      </c>
      <c r="GP144">
        <f t="shared" si="118"/>
        <v>0</v>
      </c>
      <c r="GQ144">
        <f t="shared" si="118"/>
        <v>0</v>
      </c>
      <c r="GR144">
        <f t="shared" si="118"/>
        <v>0</v>
      </c>
      <c r="GS144">
        <f t="shared" si="118"/>
        <v>0</v>
      </c>
    </row>
    <row r="145" spans="1:201" x14ac:dyDescent="0.25">
      <c r="A145" s="2">
        <v>1632</v>
      </c>
      <c r="B145">
        <f t="shared" si="126"/>
        <v>0</v>
      </c>
      <c r="C145">
        <f t="shared" si="126"/>
        <v>0</v>
      </c>
      <c r="D145">
        <f t="shared" si="126"/>
        <v>0</v>
      </c>
      <c r="E145">
        <f t="shared" si="126"/>
        <v>0</v>
      </c>
      <c r="F145">
        <f t="shared" si="126"/>
        <v>0</v>
      </c>
      <c r="G145">
        <f t="shared" si="126"/>
        <v>0</v>
      </c>
      <c r="H145">
        <f t="shared" si="126"/>
        <v>0</v>
      </c>
      <c r="I145">
        <f t="shared" si="126"/>
        <v>0</v>
      </c>
      <c r="J145">
        <f t="shared" si="126"/>
        <v>0</v>
      </c>
      <c r="K145">
        <f t="shared" si="126"/>
        <v>0</v>
      </c>
      <c r="L145">
        <f t="shared" si="126"/>
        <v>0</v>
      </c>
      <c r="M145">
        <f t="shared" si="126"/>
        <v>0</v>
      </c>
      <c r="N145">
        <f t="shared" si="126"/>
        <v>0</v>
      </c>
      <c r="O145">
        <f t="shared" si="126"/>
        <v>0</v>
      </c>
      <c r="P145">
        <f t="shared" si="126"/>
        <v>0</v>
      </c>
      <c r="Q145">
        <f t="shared" si="122"/>
        <v>0</v>
      </c>
      <c r="R145">
        <f t="shared" si="122"/>
        <v>0</v>
      </c>
      <c r="S145">
        <f t="shared" si="122"/>
        <v>0</v>
      </c>
      <c r="T145">
        <f t="shared" si="122"/>
        <v>0</v>
      </c>
      <c r="U145">
        <f t="shared" si="122"/>
        <v>0</v>
      </c>
      <c r="V145">
        <f t="shared" si="122"/>
        <v>0</v>
      </c>
      <c r="W145">
        <f t="shared" si="122"/>
        <v>0</v>
      </c>
      <c r="X145">
        <f t="shared" si="122"/>
        <v>0</v>
      </c>
      <c r="Y145">
        <f t="shared" si="122"/>
        <v>0</v>
      </c>
      <c r="Z145">
        <f t="shared" si="122"/>
        <v>0</v>
      </c>
      <c r="AA145">
        <f t="shared" si="122"/>
        <v>0</v>
      </c>
      <c r="AB145">
        <f t="shared" si="122"/>
        <v>0</v>
      </c>
      <c r="AC145">
        <f t="shared" si="122"/>
        <v>0</v>
      </c>
      <c r="AD145">
        <f t="shared" si="122"/>
        <v>0</v>
      </c>
      <c r="AE145">
        <f t="shared" si="122"/>
        <v>0</v>
      </c>
      <c r="AF145">
        <f t="shared" si="122"/>
        <v>0</v>
      </c>
      <c r="AG145">
        <f t="shared" si="123"/>
        <v>0</v>
      </c>
      <c r="AH145">
        <f t="shared" si="120"/>
        <v>0</v>
      </c>
      <c r="AI145">
        <f t="shared" si="120"/>
        <v>0</v>
      </c>
      <c r="AJ145">
        <f t="shared" si="120"/>
        <v>0</v>
      </c>
      <c r="AK145">
        <f t="shared" si="120"/>
        <v>0</v>
      </c>
      <c r="AL145">
        <f t="shared" si="120"/>
        <v>0</v>
      </c>
      <c r="AM145">
        <f t="shared" si="120"/>
        <v>0</v>
      </c>
      <c r="AN145">
        <f t="shared" si="120"/>
        <v>0</v>
      </c>
      <c r="AO145">
        <f t="shared" si="120"/>
        <v>0</v>
      </c>
      <c r="AP145">
        <f t="shared" si="120"/>
        <v>0</v>
      </c>
      <c r="AQ145">
        <f t="shared" si="120"/>
        <v>0</v>
      </c>
      <c r="AR145">
        <f t="shared" si="120"/>
        <v>0</v>
      </c>
      <c r="AS145">
        <f t="shared" si="120"/>
        <v>0</v>
      </c>
      <c r="AT145">
        <f t="shared" si="120"/>
        <v>0</v>
      </c>
      <c r="AU145">
        <f t="shared" si="120"/>
        <v>0</v>
      </c>
      <c r="AV145">
        <f t="shared" si="120"/>
        <v>0</v>
      </c>
      <c r="AW145">
        <f t="shared" si="120"/>
        <v>0</v>
      </c>
      <c r="AX145">
        <f t="shared" si="124"/>
        <v>0</v>
      </c>
      <c r="AY145">
        <f t="shared" si="124"/>
        <v>0</v>
      </c>
      <c r="AZ145">
        <f t="shared" si="124"/>
        <v>0</v>
      </c>
      <c r="BA145">
        <f t="shared" si="124"/>
        <v>0</v>
      </c>
      <c r="BB145">
        <f t="shared" si="124"/>
        <v>0</v>
      </c>
      <c r="BC145">
        <f t="shared" si="124"/>
        <v>0</v>
      </c>
      <c r="BD145">
        <f t="shared" si="124"/>
        <v>0</v>
      </c>
      <c r="BE145">
        <f t="shared" si="124"/>
        <v>0</v>
      </c>
      <c r="BF145">
        <f t="shared" si="124"/>
        <v>0</v>
      </c>
      <c r="BG145">
        <f t="shared" si="124"/>
        <v>0</v>
      </c>
      <c r="BH145">
        <f t="shared" si="124"/>
        <v>0</v>
      </c>
      <c r="BI145">
        <f t="shared" si="124"/>
        <v>0</v>
      </c>
      <c r="BJ145">
        <f t="shared" si="124"/>
        <v>0</v>
      </c>
      <c r="BK145">
        <f t="shared" si="124"/>
        <v>0</v>
      </c>
      <c r="BL145">
        <f t="shared" si="121"/>
        <v>0</v>
      </c>
      <c r="BM145">
        <f t="shared" si="121"/>
        <v>0</v>
      </c>
      <c r="BN145">
        <f t="shared" si="121"/>
        <v>0</v>
      </c>
      <c r="BO145">
        <f t="shared" si="121"/>
        <v>0</v>
      </c>
      <c r="BP145">
        <f t="shared" si="121"/>
        <v>0</v>
      </c>
      <c r="BQ145">
        <f t="shared" si="121"/>
        <v>0</v>
      </c>
      <c r="BR145">
        <f t="shared" si="121"/>
        <v>0</v>
      </c>
      <c r="BS145">
        <f t="shared" si="121"/>
        <v>0</v>
      </c>
      <c r="BT145">
        <f t="shared" si="121"/>
        <v>0</v>
      </c>
      <c r="BU145">
        <f t="shared" si="121"/>
        <v>0</v>
      </c>
      <c r="BV145">
        <f t="shared" si="121"/>
        <v>0</v>
      </c>
      <c r="BW145">
        <f t="shared" si="121"/>
        <v>0</v>
      </c>
      <c r="BX145">
        <f t="shared" si="121"/>
        <v>0</v>
      </c>
      <c r="BY145">
        <f t="shared" si="121"/>
        <v>0</v>
      </c>
      <c r="BZ145">
        <f t="shared" si="121"/>
        <v>0</v>
      </c>
      <c r="CA145">
        <f t="shared" si="121"/>
        <v>0</v>
      </c>
      <c r="CB145">
        <f t="shared" si="125"/>
        <v>0</v>
      </c>
      <c r="CC145">
        <f t="shared" si="119"/>
        <v>0</v>
      </c>
      <c r="CD145">
        <f t="shared" si="119"/>
        <v>0</v>
      </c>
      <c r="CE145">
        <f t="shared" si="119"/>
        <v>0</v>
      </c>
      <c r="CF145">
        <f t="shared" si="119"/>
        <v>0</v>
      </c>
      <c r="CG145">
        <f t="shared" si="119"/>
        <v>0</v>
      </c>
      <c r="CH145">
        <f t="shared" si="119"/>
        <v>0</v>
      </c>
      <c r="CI145">
        <f t="shared" si="119"/>
        <v>0</v>
      </c>
      <c r="CJ145">
        <f t="shared" si="119"/>
        <v>0</v>
      </c>
      <c r="CK145">
        <f t="shared" si="119"/>
        <v>0</v>
      </c>
      <c r="CL145">
        <f t="shared" si="119"/>
        <v>0</v>
      </c>
      <c r="CM145">
        <f t="shared" si="119"/>
        <v>0</v>
      </c>
      <c r="CN145">
        <f t="shared" si="119"/>
        <v>0</v>
      </c>
      <c r="CO145">
        <f t="shared" si="119"/>
        <v>0</v>
      </c>
      <c r="CP145">
        <f t="shared" si="119"/>
        <v>0</v>
      </c>
      <c r="CQ145">
        <f t="shared" si="119"/>
        <v>0</v>
      </c>
      <c r="CR145">
        <f t="shared" si="119"/>
        <v>0</v>
      </c>
      <c r="CS145">
        <f t="shared" si="127"/>
        <v>0</v>
      </c>
      <c r="CT145">
        <f t="shared" si="127"/>
        <v>0</v>
      </c>
      <c r="CU145">
        <f t="shared" si="127"/>
        <v>0</v>
      </c>
      <c r="CV145">
        <f t="shared" si="127"/>
        <v>0</v>
      </c>
      <c r="CW145">
        <f t="shared" si="127"/>
        <v>0</v>
      </c>
      <c r="CX145">
        <f t="shared" si="127"/>
        <v>0</v>
      </c>
      <c r="CY145">
        <f t="shared" si="127"/>
        <v>0</v>
      </c>
      <c r="CZ145">
        <f t="shared" si="127"/>
        <v>0</v>
      </c>
      <c r="DA145">
        <f t="shared" si="127"/>
        <v>0</v>
      </c>
      <c r="DB145">
        <f t="shared" si="127"/>
        <v>0</v>
      </c>
      <c r="DC145">
        <f t="shared" si="127"/>
        <v>0</v>
      </c>
      <c r="DD145">
        <f t="shared" si="127"/>
        <v>0</v>
      </c>
      <c r="DE145">
        <f t="shared" si="127"/>
        <v>0</v>
      </c>
      <c r="DF145">
        <f t="shared" si="127"/>
        <v>0</v>
      </c>
      <c r="DG145">
        <f t="shared" si="127"/>
        <v>0</v>
      </c>
      <c r="DH145">
        <f t="shared" si="127"/>
        <v>0</v>
      </c>
      <c r="DI145">
        <f t="shared" si="128"/>
        <v>0</v>
      </c>
      <c r="DJ145">
        <f t="shared" si="128"/>
        <v>0</v>
      </c>
      <c r="DK145">
        <f t="shared" si="128"/>
        <v>0</v>
      </c>
      <c r="DL145">
        <f t="shared" si="128"/>
        <v>0</v>
      </c>
      <c r="DM145">
        <f t="shared" si="128"/>
        <v>0</v>
      </c>
      <c r="DN145">
        <f t="shared" si="128"/>
        <v>0</v>
      </c>
      <c r="DO145">
        <f t="shared" si="128"/>
        <v>0</v>
      </c>
      <c r="DP145">
        <f t="shared" si="128"/>
        <v>0</v>
      </c>
      <c r="DQ145">
        <f t="shared" si="128"/>
        <v>0</v>
      </c>
      <c r="DR145">
        <f t="shared" si="128"/>
        <v>0</v>
      </c>
      <c r="DS145">
        <f t="shared" si="128"/>
        <v>0</v>
      </c>
      <c r="DT145">
        <f t="shared" si="128"/>
        <v>0</v>
      </c>
      <c r="DU145">
        <f t="shared" si="128"/>
        <v>0</v>
      </c>
      <c r="DV145">
        <f t="shared" si="128"/>
        <v>0</v>
      </c>
      <c r="DW145">
        <f t="shared" si="128"/>
        <v>0</v>
      </c>
      <c r="DX145">
        <f t="shared" si="128"/>
        <v>0</v>
      </c>
      <c r="DY145">
        <f t="shared" si="129"/>
        <v>0</v>
      </c>
      <c r="DZ145">
        <f t="shared" si="129"/>
        <v>0</v>
      </c>
      <c r="EA145">
        <f t="shared" si="129"/>
        <v>0</v>
      </c>
      <c r="EB145">
        <f t="shared" si="129"/>
        <v>0</v>
      </c>
      <c r="EC145">
        <f t="shared" si="129"/>
        <v>0</v>
      </c>
      <c r="ED145">
        <f t="shared" si="129"/>
        <v>0</v>
      </c>
      <c r="EE145">
        <f t="shared" si="129"/>
        <v>0</v>
      </c>
      <c r="EF145">
        <f t="shared" si="129"/>
        <v>0</v>
      </c>
      <c r="EG145">
        <f t="shared" si="129"/>
        <v>0</v>
      </c>
      <c r="EH145">
        <f t="shared" si="129"/>
        <v>0</v>
      </c>
      <c r="EI145">
        <f t="shared" si="129"/>
        <v>0</v>
      </c>
      <c r="EJ145">
        <f t="shared" si="129"/>
        <v>0</v>
      </c>
      <c r="EK145">
        <f t="shared" si="129"/>
        <v>0</v>
      </c>
      <c r="EL145">
        <f t="shared" si="129"/>
        <v>0</v>
      </c>
      <c r="EM145">
        <f t="shared" si="129"/>
        <v>0</v>
      </c>
      <c r="EN145">
        <f t="shared" si="129"/>
        <v>0</v>
      </c>
      <c r="EO145">
        <f t="shared" si="130"/>
        <v>0</v>
      </c>
      <c r="EP145">
        <f t="shared" si="130"/>
        <v>0</v>
      </c>
      <c r="EQ145">
        <f t="shared" si="130"/>
        <v>0</v>
      </c>
      <c r="ER145">
        <f t="shared" si="130"/>
        <v>0</v>
      </c>
      <c r="ES145">
        <f t="shared" si="130"/>
        <v>0</v>
      </c>
      <c r="ET145">
        <f t="shared" si="130"/>
        <v>0</v>
      </c>
      <c r="EU145">
        <f t="shared" si="130"/>
        <v>0</v>
      </c>
      <c r="EV145">
        <f t="shared" si="130"/>
        <v>0</v>
      </c>
      <c r="EW145">
        <f t="shared" si="130"/>
        <v>0</v>
      </c>
      <c r="EX145">
        <f t="shared" si="130"/>
        <v>0</v>
      </c>
      <c r="EY145">
        <f t="shared" si="130"/>
        <v>0</v>
      </c>
      <c r="EZ145">
        <f t="shared" si="130"/>
        <v>0</v>
      </c>
      <c r="FA145">
        <f t="shared" si="130"/>
        <v>0</v>
      </c>
      <c r="FB145">
        <f t="shared" si="130"/>
        <v>0</v>
      </c>
      <c r="FC145">
        <f t="shared" si="130"/>
        <v>0</v>
      </c>
      <c r="FD145">
        <f t="shared" si="130"/>
        <v>0</v>
      </c>
      <c r="FE145">
        <f t="shared" si="131"/>
        <v>0</v>
      </c>
      <c r="FF145">
        <f t="shared" si="131"/>
        <v>0</v>
      </c>
      <c r="FG145">
        <f t="shared" si="131"/>
        <v>0</v>
      </c>
      <c r="FH145">
        <f t="shared" si="131"/>
        <v>0</v>
      </c>
      <c r="FI145">
        <f t="shared" si="131"/>
        <v>0</v>
      </c>
      <c r="FJ145">
        <f t="shared" si="131"/>
        <v>0</v>
      </c>
      <c r="FK145">
        <f t="shared" si="131"/>
        <v>0</v>
      </c>
      <c r="FL145">
        <f t="shared" si="131"/>
        <v>0</v>
      </c>
      <c r="FM145">
        <f t="shared" si="131"/>
        <v>0</v>
      </c>
      <c r="FN145">
        <f t="shared" si="131"/>
        <v>0</v>
      </c>
      <c r="FO145">
        <f t="shared" si="131"/>
        <v>0</v>
      </c>
      <c r="FP145">
        <f t="shared" si="131"/>
        <v>0</v>
      </c>
      <c r="FQ145">
        <f t="shared" si="131"/>
        <v>0</v>
      </c>
      <c r="FR145">
        <f t="shared" si="131"/>
        <v>0</v>
      </c>
      <c r="FS145">
        <f t="shared" si="131"/>
        <v>0</v>
      </c>
      <c r="FT145">
        <f t="shared" si="131"/>
        <v>0</v>
      </c>
      <c r="FU145">
        <f t="shared" si="132"/>
        <v>0</v>
      </c>
      <c r="FV145">
        <f t="shared" si="132"/>
        <v>0</v>
      </c>
      <c r="FW145">
        <f t="shared" si="132"/>
        <v>0</v>
      </c>
      <c r="FX145">
        <f t="shared" si="132"/>
        <v>0</v>
      </c>
      <c r="FY145">
        <f t="shared" si="132"/>
        <v>0</v>
      </c>
      <c r="FZ145">
        <f t="shared" si="132"/>
        <v>0</v>
      </c>
      <c r="GA145">
        <f t="shared" si="132"/>
        <v>0</v>
      </c>
      <c r="GB145">
        <f t="shared" si="132"/>
        <v>0</v>
      </c>
      <c r="GC145">
        <f t="shared" si="132"/>
        <v>0</v>
      </c>
      <c r="GD145">
        <f t="shared" si="132"/>
        <v>0</v>
      </c>
      <c r="GE145">
        <f t="shared" si="132"/>
        <v>0</v>
      </c>
      <c r="GF145">
        <f t="shared" si="132"/>
        <v>0</v>
      </c>
      <c r="GG145">
        <f t="shared" si="132"/>
        <v>0</v>
      </c>
      <c r="GH145">
        <f t="shared" si="132"/>
        <v>0</v>
      </c>
      <c r="GI145">
        <f t="shared" si="132"/>
        <v>0</v>
      </c>
      <c r="GJ145">
        <f t="shared" si="132"/>
        <v>0</v>
      </c>
      <c r="GK145">
        <f t="shared" si="133"/>
        <v>0</v>
      </c>
      <c r="GL145">
        <f t="shared" si="133"/>
        <v>0</v>
      </c>
      <c r="GM145">
        <f t="shared" si="133"/>
        <v>0</v>
      </c>
      <c r="GN145">
        <f t="shared" si="133"/>
        <v>0</v>
      </c>
      <c r="GO145">
        <f t="shared" si="133"/>
        <v>0</v>
      </c>
      <c r="GP145">
        <f t="shared" si="133"/>
        <v>0</v>
      </c>
      <c r="GQ145">
        <f t="shared" si="133"/>
        <v>0</v>
      </c>
      <c r="GR145">
        <f t="shared" si="133"/>
        <v>0</v>
      </c>
      <c r="GS145">
        <f t="shared" si="133"/>
        <v>0</v>
      </c>
    </row>
    <row r="146" spans="1:201" x14ac:dyDescent="0.25">
      <c r="A146" s="2">
        <v>1348</v>
      </c>
      <c r="B146">
        <f t="shared" si="126"/>
        <v>0</v>
      </c>
      <c r="C146">
        <f t="shared" si="126"/>
        <v>0</v>
      </c>
      <c r="D146">
        <f t="shared" si="126"/>
        <v>0</v>
      </c>
      <c r="E146">
        <f t="shared" si="126"/>
        <v>0</v>
      </c>
      <c r="F146">
        <f t="shared" si="126"/>
        <v>0</v>
      </c>
      <c r="G146">
        <f t="shared" si="126"/>
        <v>0</v>
      </c>
      <c r="H146">
        <f t="shared" si="126"/>
        <v>0</v>
      </c>
      <c r="I146">
        <f t="shared" si="126"/>
        <v>0</v>
      </c>
      <c r="J146">
        <f t="shared" si="126"/>
        <v>0</v>
      </c>
      <c r="K146">
        <f t="shared" si="126"/>
        <v>0</v>
      </c>
      <c r="L146">
        <f t="shared" si="126"/>
        <v>0</v>
      </c>
      <c r="M146">
        <f t="shared" si="126"/>
        <v>0</v>
      </c>
      <c r="N146">
        <f t="shared" si="126"/>
        <v>0</v>
      </c>
      <c r="O146">
        <f t="shared" si="126"/>
        <v>0</v>
      </c>
      <c r="P146">
        <f t="shared" si="126"/>
        <v>0</v>
      </c>
      <c r="Q146">
        <f t="shared" si="122"/>
        <v>0</v>
      </c>
      <c r="R146">
        <f t="shared" si="122"/>
        <v>0</v>
      </c>
      <c r="S146">
        <f t="shared" si="122"/>
        <v>0</v>
      </c>
      <c r="T146">
        <f t="shared" si="122"/>
        <v>0</v>
      </c>
      <c r="U146">
        <f t="shared" si="122"/>
        <v>0</v>
      </c>
      <c r="V146">
        <f t="shared" si="122"/>
        <v>0</v>
      </c>
      <c r="W146">
        <f t="shared" si="122"/>
        <v>0</v>
      </c>
      <c r="X146">
        <f t="shared" si="122"/>
        <v>0</v>
      </c>
      <c r="Y146">
        <f t="shared" si="122"/>
        <v>0</v>
      </c>
      <c r="Z146">
        <f t="shared" si="122"/>
        <v>0</v>
      </c>
      <c r="AA146">
        <f t="shared" si="122"/>
        <v>0</v>
      </c>
      <c r="AB146">
        <f t="shared" si="122"/>
        <v>0</v>
      </c>
      <c r="AC146">
        <f t="shared" si="122"/>
        <v>0</v>
      </c>
      <c r="AD146">
        <f t="shared" si="122"/>
        <v>0</v>
      </c>
      <c r="AE146">
        <f t="shared" si="122"/>
        <v>0</v>
      </c>
      <c r="AF146">
        <f t="shared" si="122"/>
        <v>0</v>
      </c>
      <c r="AG146">
        <f t="shared" si="123"/>
        <v>0</v>
      </c>
      <c r="AH146">
        <f t="shared" si="120"/>
        <v>0</v>
      </c>
      <c r="AI146">
        <f t="shared" si="120"/>
        <v>0</v>
      </c>
      <c r="AJ146">
        <f t="shared" si="120"/>
        <v>0</v>
      </c>
      <c r="AK146">
        <f t="shared" si="120"/>
        <v>0</v>
      </c>
      <c r="AL146">
        <f t="shared" si="120"/>
        <v>0</v>
      </c>
      <c r="AM146">
        <f t="shared" si="120"/>
        <v>0</v>
      </c>
      <c r="AN146">
        <f t="shared" si="120"/>
        <v>0</v>
      </c>
      <c r="AO146">
        <f t="shared" si="120"/>
        <v>0</v>
      </c>
      <c r="AP146">
        <f t="shared" si="120"/>
        <v>0</v>
      </c>
      <c r="AQ146">
        <f t="shared" si="120"/>
        <v>0</v>
      </c>
      <c r="AR146">
        <f t="shared" si="120"/>
        <v>0</v>
      </c>
      <c r="AS146">
        <f t="shared" si="120"/>
        <v>0</v>
      </c>
      <c r="AT146">
        <f t="shared" si="120"/>
        <v>0</v>
      </c>
      <c r="AU146">
        <f t="shared" si="120"/>
        <v>0</v>
      </c>
      <c r="AV146">
        <f t="shared" si="120"/>
        <v>0</v>
      </c>
      <c r="AW146">
        <f t="shared" si="120"/>
        <v>0</v>
      </c>
      <c r="AX146">
        <f t="shared" si="124"/>
        <v>0</v>
      </c>
      <c r="AY146">
        <f t="shared" si="124"/>
        <v>0</v>
      </c>
      <c r="AZ146">
        <f t="shared" si="124"/>
        <v>0</v>
      </c>
      <c r="BA146">
        <f t="shared" si="124"/>
        <v>0</v>
      </c>
      <c r="BB146">
        <f t="shared" si="124"/>
        <v>0</v>
      </c>
      <c r="BC146">
        <f t="shared" si="124"/>
        <v>0</v>
      </c>
      <c r="BD146">
        <f t="shared" si="124"/>
        <v>0</v>
      </c>
      <c r="BE146">
        <f t="shared" si="124"/>
        <v>0</v>
      </c>
      <c r="BF146">
        <f t="shared" si="124"/>
        <v>0</v>
      </c>
      <c r="BG146">
        <f t="shared" si="124"/>
        <v>0</v>
      </c>
      <c r="BH146">
        <f t="shared" si="124"/>
        <v>0</v>
      </c>
      <c r="BI146">
        <f t="shared" si="124"/>
        <v>0</v>
      </c>
      <c r="BJ146">
        <f t="shared" si="124"/>
        <v>0</v>
      </c>
      <c r="BK146">
        <f t="shared" si="124"/>
        <v>0</v>
      </c>
      <c r="BL146">
        <f t="shared" si="121"/>
        <v>0</v>
      </c>
      <c r="BM146">
        <f t="shared" si="121"/>
        <v>0</v>
      </c>
      <c r="BN146">
        <f t="shared" si="121"/>
        <v>0</v>
      </c>
      <c r="BO146">
        <f t="shared" si="121"/>
        <v>0</v>
      </c>
      <c r="BP146">
        <f t="shared" si="121"/>
        <v>0</v>
      </c>
      <c r="BQ146">
        <f t="shared" si="121"/>
        <v>0</v>
      </c>
      <c r="BR146">
        <f t="shared" si="121"/>
        <v>0</v>
      </c>
      <c r="BS146">
        <f t="shared" si="121"/>
        <v>0</v>
      </c>
      <c r="BT146">
        <f t="shared" si="121"/>
        <v>0</v>
      </c>
      <c r="BU146">
        <f t="shared" si="121"/>
        <v>0</v>
      </c>
      <c r="BV146">
        <f t="shared" si="121"/>
        <v>0</v>
      </c>
      <c r="BW146">
        <f t="shared" si="121"/>
        <v>0</v>
      </c>
      <c r="BX146">
        <f t="shared" si="121"/>
        <v>0</v>
      </c>
      <c r="BY146">
        <f t="shared" si="121"/>
        <v>0</v>
      </c>
      <c r="BZ146">
        <f t="shared" si="121"/>
        <v>0</v>
      </c>
      <c r="CA146">
        <f t="shared" si="121"/>
        <v>0</v>
      </c>
      <c r="CB146">
        <f t="shared" si="125"/>
        <v>0</v>
      </c>
      <c r="CC146">
        <f t="shared" si="125"/>
        <v>0</v>
      </c>
      <c r="CD146">
        <f t="shared" si="125"/>
        <v>0</v>
      </c>
      <c r="CE146">
        <f t="shared" si="125"/>
        <v>0</v>
      </c>
      <c r="CF146">
        <f t="shared" si="125"/>
        <v>0</v>
      </c>
      <c r="CG146">
        <f t="shared" si="125"/>
        <v>0</v>
      </c>
      <c r="CH146">
        <f t="shared" si="125"/>
        <v>0</v>
      </c>
      <c r="CI146">
        <f t="shared" si="125"/>
        <v>0</v>
      </c>
      <c r="CJ146">
        <f t="shared" si="125"/>
        <v>0</v>
      </c>
      <c r="CK146">
        <f t="shared" si="125"/>
        <v>0</v>
      </c>
      <c r="CL146">
        <f t="shared" si="125"/>
        <v>0</v>
      </c>
      <c r="CM146">
        <f t="shared" si="125"/>
        <v>0</v>
      </c>
      <c r="CN146">
        <f t="shared" si="125"/>
        <v>0</v>
      </c>
      <c r="CO146">
        <f t="shared" si="125"/>
        <v>0</v>
      </c>
      <c r="CP146">
        <f t="shared" si="125"/>
        <v>0</v>
      </c>
      <c r="CQ146">
        <f t="shared" si="125"/>
        <v>0</v>
      </c>
      <c r="CR146">
        <f t="shared" ref="CR146:DG161" si="134">IF($A146&gt;=CR$4,0,1)*COUNTIF($A$5:$A$204,2020-CR$4-$A146)*$A146*CR$4*(2020-CR$4-$A146)</f>
        <v>0</v>
      </c>
      <c r="CS146">
        <f t="shared" si="127"/>
        <v>0</v>
      </c>
      <c r="CT146">
        <f t="shared" si="127"/>
        <v>0</v>
      </c>
      <c r="CU146">
        <f t="shared" si="127"/>
        <v>0</v>
      </c>
      <c r="CV146">
        <f t="shared" si="127"/>
        <v>0</v>
      </c>
      <c r="CW146">
        <f t="shared" si="127"/>
        <v>0</v>
      </c>
      <c r="CX146">
        <f t="shared" si="127"/>
        <v>0</v>
      </c>
      <c r="CY146">
        <f t="shared" si="127"/>
        <v>0</v>
      </c>
      <c r="CZ146">
        <f t="shared" si="127"/>
        <v>0</v>
      </c>
      <c r="DA146">
        <f t="shared" si="127"/>
        <v>0</v>
      </c>
      <c r="DB146">
        <f t="shared" si="127"/>
        <v>0</v>
      </c>
      <c r="DC146">
        <f t="shared" si="127"/>
        <v>0</v>
      </c>
      <c r="DD146">
        <f t="shared" si="127"/>
        <v>0</v>
      </c>
      <c r="DE146">
        <f t="shared" si="127"/>
        <v>0</v>
      </c>
      <c r="DF146">
        <f t="shared" si="127"/>
        <v>0</v>
      </c>
      <c r="DG146">
        <f t="shared" si="127"/>
        <v>0</v>
      </c>
      <c r="DH146">
        <f t="shared" si="127"/>
        <v>0</v>
      </c>
      <c r="DI146">
        <f t="shared" si="128"/>
        <v>0</v>
      </c>
      <c r="DJ146">
        <f t="shared" si="128"/>
        <v>0</v>
      </c>
      <c r="DK146">
        <f t="shared" si="128"/>
        <v>0</v>
      </c>
      <c r="DL146">
        <f t="shared" si="128"/>
        <v>0</v>
      </c>
      <c r="DM146">
        <f t="shared" si="128"/>
        <v>0</v>
      </c>
      <c r="DN146">
        <f t="shared" si="128"/>
        <v>0</v>
      </c>
      <c r="DO146">
        <f t="shared" si="128"/>
        <v>0</v>
      </c>
      <c r="DP146">
        <f t="shared" si="128"/>
        <v>0</v>
      </c>
      <c r="DQ146">
        <f t="shared" si="128"/>
        <v>0</v>
      </c>
      <c r="DR146">
        <f t="shared" si="128"/>
        <v>0</v>
      </c>
      <c r="DS146">
        <f t="shared" si="128"/>
        <v>0</v>
      </c>
      <c r="DT146">
        <f t="shared" si="128"/>
        <v>0</v>
      </c>
      <c r="DU146">
        <f t="shared" si="128"/>
        <v>0</v>
      </c>
      <c r="DV146">
        <f t="shared" si="128"/>
        <v>0</v>
      </c>
      <c r="DW146">
        <f t="shared" si="128"/>
        <v>0</v>
      </c>
      <c r="DX146">
        <f t="shared" si="128"/>
        <v>0</v>
      </c>
      <c r="DY146">
        <f t="shared" si="129"/>
        <v>0</v>
      </c>
      <c r="DZ146">
        <f t="shared" si="129"/>
        <v>0</v>
      </c>
      <c r="EA146">
        <f t="shared" si="129"/>
        <v>0</v>
      </c>
      <c r="EB146">
        <f t="shared" si="129"/>
        <v>0</v>
      </c>
      <c r="EC146">
        <f t="shared" si="129"/>
        <v>0</v>
      </c>
      <c r="ED146">
        <f t="shared" si="129"/>
        <v>0</v>
      </c>
      <c r="EE146">
        <f t="shared" si="129"/>
        <v>0</v>
      </c>
      <c r="EF146">
        <f t="shared" si="129"/>
        <v>0</v>
      </c>
      <c r="EG146">
        <f t="shared" si="129"/>
        <v>0</v>
      </c>
      <c r="EH146">
        <f t="shared" si="129"/>
        <v>0</v>
      </c>
      <c r="EI146">
        <f t="shared" si="129"/>
        <v>0</v>
      </c>
      <c r="EJ146">
        <f t="shared" si="129"/>
        <v>0</v>
      </c>
      <c r="EK146">
        <f t="shared" si="129"/>
        <v>0</v>
      </c>
      <c r="EL146">
        <f t="shared" si="129"/>
        <v>0</v>
      </c>
      <c r="EM146">
        <f t="shared" si="129"/>
        <v>0</v>
      </c>
      <c r="EN146">
        <f t="shared" si="129"/>
        <v>0</v>
      </c>
      <c r="EO146">
        <f t="shared" si="130"/>
        <v>0</v>
      </c>
      <c r="EP146">
        <f t="shared" si="130"/>
        <v>0</v>
      </c>
      <c r="EQ146">
        <f t="shared" si="130"/>
        <v>0</v>
      </c>
      <c r="ER146">
        <f t="shared" si="130"/>
        <v>0</v>
      </c>
      <c r="ES146">
        <f t="shared" si="130"/>
        <v>0</v>
      </c>
      <c r="ET146">
        <f t="shared" si="130"/>
        <v>0</v>
      </c>
      <c r="EU146">
        <f t="shared" si="130"/>
        <v>0</v>
      </c>
      <c r="EV146">
        <f t="shared" si="130"/>
        <v>0</v>
      </c>
      <c r="EW146">
        <f t="shared" si="130"/>
        <v>0</v>
      </c>
      <c r="EX146">
        <f t="shared" si="130"/>
        <v>0</v>
      </c>
      <c r="EY146">
        <f t="shared" si="130"/>
        <v>0</v>
      </c>
      <c r="EZ146">
        <f t="shared" si="130"/>
        <v>0</v>
      </c>
      <c r="FA146">
        <f t="shared" si="130"/>
        <v>0</v>
      </c>
      <c r="FB146">
        <f t="shared" si="130"/>
        <v>0</v>
      </c>
      <c r="FC146">
        <f t="shared" si="130"/>
        <v>0</v>
      </c>
      <c r="FD146">
        <f t="shared" si="130"/>
        <v>0</v>
      </c>
      <c r="FE146">
        <f t="shared" si="131"/>
        <v>0</v>
      </c>
      <c r="FF146">
        <f t="shared" si="131"/>
        <v>0</v>
      </c>
      <c r="FG146">
        <f t="shared" si="131"/>
        <v>0</v>
      </c>
      <c r="FH146">
        <f t="shared" si="131"/>
        <v>0</v>
      </c>
      <c r="FI146">
        <f t="shared" si="131"/>
        <v>0</v>
      </c>
      <c r="FJ146">
        <f t="shared" si="131"/>
        <v>0</v>
      </c>
      <c r="FK146">
        <f t="shared" si="131"/>
        <v>0</v>
      </c>
      <c r="FL146">
        <f t="shared" si="131"/>
        <v>0</v>
      </c>
      <c r="FM146">
        <f t="shared" si="131"/>
        <v>0</v>
      </c>
      <c r="FN146">
        <f t="shared" si="131"/>
        <v>0</v>
      </c>
      <c r="FO146">
        <f t="shared" si="131"/>
        <v>0</v>
      </c>
      <c r="FP146">
        <f t="shared" si="131"/>
        <v>0</v>
      </c>
      <c r="FQ146">
        <f t="shared" si="131"/>
        <v>0</v>
      </c>
      <c r="FR146">
        <f t="shared" si="131"/>
        <v>0</v>
      </c>
      <c r="FS146">
        <f t="shared" si="131"/>
        <v>0</v>
      </c>
      <c r="FT146">
        <f t="shared" si="131"/>
        <v>0</v>
      </c>
      <c r="FU146">
        <f t="shared" si="132"/>
        <v>0</v>
      </c>
      <c r="FV146">
        <f t="shared" si="132"/>
        <v>0</v>
      </c>
      <c r="FW146">
        <f t="shared" si="132"/>
        <v>0</v>
      </c>
      <c r="FX146">
        <f t="shared" si="132"/>
        <v>0</v>
      </c>
      <c r="FY146">
        <f t="shared" si="132"/>
        <v>0</v>
      </c>
      <c r="FZ146">
        <f t="shared" si="132"/>
        <v>0</v>
      </c>
      <c r="GA146">
        <f t="shared" si="132"/>
        <v>0</v>
      </c>
      <c r="GB146">
        <f t="shared" si="132"/>
        <v>0</v>
      </c>
      <c r="GC146">
        <f t="shared" si="132"/>
        <v>0</v>
      </c>
      <c r="GD146">
        <f t="shared" si="132"/>
        <v>0</v>
      </c>
      <c r="GE146">
        <f t="shared" si="132"/>
        <v>0</v>
      </c>
      <c r="GF146">
        <f t="shared" si="132"/>
        <v>0</v>
      </c>
      <c r="GG146">
        <f t="shared" si="132"/>
        <v>0</v>
      </c>
      <c r="GH146">
        <f t="shared" si="132"/>
        <v>0</v>
      </c>
      <c r="GI146">
        <f t="shared" si="132"/>
        <v>0</v>
      </c>
      <c r="GJ146">
        <f t="shared" si="132"/>
        <v>0</v>
      </c>
      <c r="GK146">
        <f t="shared" si="133"/>
        <v>0</v>
      </c>
      <c r="GL146">
        <f t="shared" si="133"/>
        <v>0</v>
      </c>
      <c r="GM146">
        <f t="shared" si="133"/>
        <v>0</v>
      </c>
      <c r="GN146">
        <f t="shared" si="133"/>
        <v>0</v>
      </c>
      <c r="GO146">
        <f t="shared" si="133"/>
        <v>0</v>
      </c>
      <c r="GP146">
        <f t="shared" si="133"/>
        <v>0</v>
      </c>
      <c r="GQ146">
        <f t="shared" si="133"/>
        <v>0</v>
      </c>
      <c r="GR146">
        <f t="shared" si="133"/>
        <v>0</v>
      </c>
      <c r="GS146">
        <f t="shared" si="133"/>
        <v>0</v>
      </c>
    </row>
    <row r="147" spans="1:201" x14ac:dyDescent="0.25">
      <c r="A147" s="2">
        <v>2010</v>
      </c>
      <c r="B147">
        <f t="shared" si="126"/>
        <v>0</v>
      </c>
      <c r="C147">
        <f t="shared" si="126"/>
        <v>0</v>
      </c>
      <c r="D147">
        <f t="shared" si="126"/>
        <v>0</v>
      </c>
      <c r="E147">
        <f t="shared" si="126"/>
        <v>0</v>
      </c>
      <c r="F147">
        <f t="shared" si="126"/>
        <v>0</v>
      </c>
      <c r="G147">
        <f t="shared" si="126"/>
        <v>0</v>
      </c>
      <c r="H147">
        <f t="shared" si="126"/>
        <v>0</v>
      </c>
      <c r="I147">
        <f t="shared" si="126"/>
        <v>0</v>
      </c>
      <c r="J147">
        <f t="shared" si="126"/>
        <v>0</v>
      </c>
      <c r="K147">
        <f t="shared" si="126"/>
        <v>0</v>
      </c>
      <c r="L147">
        <f t="shared" si="126"/>
        <v>0</v>
      </c>
      <c r="M147">
        <f t="shared" si="126"/>
        <v>0</v>
      </c>
      <c r="N147">
        <f t="shared" si="126"/>
        <v>0</v>
      </c>
      <c r="O147">
        <f t="shared" si="126"/>
        <v>0</v>
      </c>
      <c r="P147">
        <f t="shared" si="126"/>
        <v>0</v>
      </c>
      <c r="Q147">
        <f t="shared" si="122"/>
        <v>0</v>
      </c>
      <c r="R147">
        <f t="shared" si="122"/>
        <v>0</v>
      </c>
      <c r="S147">
        <f t="shared" si="122"/>
        <v>0</v>
      </c>
      <c r="T147">
        <f t="shared" si="122"/>
        <v>0</v>
      </c>
      <c r="U147">
        <f t="shared" si="122"/>
        <v>0</v>
      </c>
      <c r="V147">
        <f t="shared" si="122"/>
        <v>0</v>
      </c>
      <c r="W147">
        <f t="shared" si="122"/>
        <v>0</v>
      </c>
      <c r="X147">
        <f t="shared" si="122"/>
        <v>0</v>
      </c>
      <c r="Y147">
        <f t="shared" si="122"/>
        <v>0</v>
      </c>
      <c r="Z147">
        <f t="shared" si="122"/>
        <v>0</v>
      </c>
      <c r="AA147">
        <f t="shared" si="122"/>
        <v>0</v>
      </c>
      <c r="AB147">
        <f t="shared" si="122"/>
        <v>0</v>
      </c>
      <c r="AC147">
        <f t="shared" si="122"/>
        <v>0</v>
      </c>
      <c r="AD147">
        <f t="shared" si="122"/>
        <v>0</v>
      </c>
      <c r="AE147">
        <f t="shared" si="122"/>
        <v>0</v>
      </c>
      <c r="AF147">
        <f t="shared" si="122"/>
        <v>0</v>
      </c>
      <c r="AG147">
        <f t="shared" si="123"/>
        <v>0</v>
      </c>
      <c r="AH147">
        <f t="shared" si="120"/>
        <v>0</v>
      </c>
      <c r="AI147">
        <f t="shared" si="120"/>
        <v>0</v>
      </c>
      <c r="AJ147">
        <f t="shared" si="120"/>
        <v>0</v>
      </c>
      <c r="AK147">
        <f t="shared" si="120"/>
        <v>0</v>
      </c>
      <c r="AL147">
        <f t="shared" si="120"/>
        <v>0</v>
      </c>
      <c r="AM147">
        <f t="shared" si="120"/>
        <v>0</v>
      </c>
      <c r="AN147">
        <f t="shared" si="120"/>
        <v>0</v>
      </c>
      <c r="AO147">
        <f t="shared" si="120"/>
        <v>0</v>
      </c>
      <c r="AP147">
        <f t="shared" si="120"/>
        <v>0</v>
      </c>
      <c r="AQ147">
        <f t="shared" si="120"/>
        <v>0</v>
      </c>
      <c r="AR147">
        <f t="shared" si="120"/>
        <v>0</v>
      </c>
      <c r="AS147">
        <f t="shared" si="120"/>
        <v>0</v>
      </c>
      <c r="AT147">
        <f t="shared" si="120"/>
        <v>0</v>
      </c>
      <c r="AU147">
        <f t="shared" si="120"/>
        <v>0</v>
      </c>
      <c r="AV147">
        <f t="shared" si="120"/>
        <v>0</v>
      </c>
      <c r="AW147">
        <f t="shared" si="120"/>
        <v>0</v>
      </c>
      <c r="AX147">
        <f t="shared" si="124"/>
        <v>0</v>
      </c>
      <c r="AY147">
        <f t="shared" si="124"/>
        <v>0</v>
      </c>
      <c r="AZ147">
        <f t="shared" si="124"/>
        <v>0</v>
      </c>
      <c r="BA147">
        <f t="shared" si="124"/>
        <v>0</v>
      </c>
      <c r="BB147">
        <f t="shared" si="124"/>
        <v>0</v>
      </c>
      <c r="BC147">
        <f t="shared" si="124"/>
        <v>0</v>
      </c>
      <c r="BD147">
        <f t="shared" si="124"/>
        <v>0</v>
      </c>
      <c r="BE147">
        <f t="shared" si="124"/>
        <v>0</v>
      </c>
      <c r="BF147">
        <f t="shared" si="124"/>
        <v>0</v>
      </c>
      <c r="BG147">
        <f t="shared" si="124"/>
        <v>0</v>
      </c>
      <c r="BH147">
        <f t="shared" si="124"/>
        <v>0</v>
      </c>
      <c r="BI147">
        <f t="shared" si="124"/>
        <v>0</v>
      </c>
      <c r="BJ147">
        <f t="shared" si="124"/>
        <v>0</v>
      </c>
      <c r="BK147">
        <f t="shared" si="124"/>
        <v>0</v>
      </c>
      <c r="BL147">
        <f t="shared" si="121"/>
        <v>0</v>
      </c>
      <c r="BM147">
        <f t="shared" si="121"/>
        <v>0</v>
      </c>
      <c r="BN147">
        <f t="shared" si="121"/>
        <v>0</v>
      </c>
      <c r="BO147">
        <f t="shared" si="121"/>
        <v>0</v>
      </c>
      <c r="BP147">
        <f t="shared" si="121"/>
        <v>0</v>
      </c>
      <c r="BQ147">
        <f t="shared" si="121"/>
        <v>0</v>
      </c>
      <c r="BR147">
        <f t="shared" si="121"/>
        <v>0</v>
      </c>
      <c r="BS147">
        <f t="shared" si="121"/>
        <v>0</v>
      </c>
      <c r="BT147">
        <f t="shared" si="121"/>
        <v>0</v>
      </c>
      <c r="BU147">
        <f t="shared" si="121"/>
        <v>0</v>
      </c>
      <c r="BV147">
        <f t="shared" si="121"/>
        <v>0</v>
      </c>
      <c r="BW147">
        <f t="shared" si="121"/>
        <v>0</v>
      </c>
      <c r="BX147">
        <f t="shared" si="121"/>
        <v>0</v>
      </c>
      <c r="BY147">
        <f t="shared" si="121"/>
        <v>0</v>
      </c>
      <c r="BZ147">
        <f t="shared" si="121"/>
        <v>0</v>
      </c>
      <c r="CA147">
        <f t="shared" si="121"/>
        <v>0</v>
      </c>
      <c r="CB147">
        <f t="shared" si="125"/>
        <v>0</v>
      </c>
      <c r="CC147">
        <f t="shared" si="125"/>
        <v>0</v>
      </c>
      <c r="CD147">
        <f t="shared" si="125"/>
        <v>0</v>
      </c>
      <c r="CE147">
        <f t="shared" si="125"/>
        <v>0</v>
      </c>
      <c r="CF147">
        <f t="shared" si="125"/>
        <v>0</v>
      </c>
      <c r="CG147">
        <f t="shared" si="125"/>
        <v>0</v>
      </c>
      <c r="CH147">
        <f t="shared" si="125"/>
        <v>0</v>
      </c>
      <c r="CI147">
        <f t="shared" si="125"/>
        <v>0</v>
      </c>
      <c r="CJ147">
        <f t="shared" si="125"/>
        <v>0</v>
      </c>
      <c r="CK147">
        <f t="shared" si="125"/>
        <v>0</v>
      </c>
      <c r="CL147">
        <f t="shared" si="125"/>
        <v>0</v>
      </c>
      <c r="CM147">
        <f t="shared" si="125"/>
        <v>0</v>
      </c>
      <c r="CN147">
        <f t="shared" si="125"/>
        <v>0</v>
      </c>
      <c r="CO147">
        <f t="shared" si="125"/>
        <v>0</v>
      </c>
      <c r="CP147">
        <f t="shared" si="125"/>
        <v>0</v>
      </c>
      <c r="CQ147">
        <f t="shared" si="125"/>
        <v>0</v>
      </c>
      <c r="CR147">
        <f t="shared" si="134"/>
        <v>0</v>
      </c>
      <c r="CS147">
        <f t="shared" si="127"/>
        <v>0</v>
      </c>
      <c r="CT147">
        <f t="shared" si="127"/>
        <v>0</v>
      </c>
      <c r="CU147">
        <f t="shared" si="127"/>
        <v>0</v>
      </c>
      <c r="CV147">
        <f t="shared" si="127"/>
        <v>0</v>
      </c>
      <c r="CW147">
        <f t="shared" si="127"/>
        <v>0</v>
      </c>
      <c r="CX147">
        <f t="shared" si="127"/>
        <v>0</v>
      </c>
      <c r="CY147">
        <f t="shared" si="127"/>
        <v>0</v>
      </c>
      <c r="CZ147">
        <f t="shared" si="127"/>
        <v>0</v>
      </c>
      <c r="DA147">
        <f t="shared" si="127"/>
        <v>0</v>
      </c>
      <c r="DB147">
        <f t="shared" si="127"/>
        <v>0</v>
      </c>
      <c r="DC147">
        <f t="shared" si="127"/>
        <v>0</v>
      </c>
      <c r="DD147">
        <f t="shared" si="127"/>
        <v>0</v>
      </c>
      <c r="DE147">
        <f t="shared" si="127"/>
        <v>0</v>
      </c>
      <c r="DF147">
        <f t="shared" si="127"/>
        <v>0</v>
      </c>
      <c r="DG147">
        <f t="shared" si="127"/>
        <v>0</v>
      </c>
      <c r="DH147">
        <f t="shared" si="127"/>
        <v>0</v>
      </c>
      <c r="DI147">
        <f t="shared" si="128"/>
        <v>0</v>
      </c>
      <c r="DJ147">
        <f t="shared" si="128"/>
        <v>0</v>
      </c>
      <c r="DK147">
        <f t="shared" si="128"/>
        <v>0</v>
      </c>
      <c r="DL147">
        <f t="shared" si="128"/>
        <v>0</v>
      </c>
      <c r="DM147">
        <f t="shared" si="128"/>
        <v>0</v>
      </c>
      <c r="DN147">
        <f t="shared" si="128"/>
        <v>0</v>
      </c>
      <c r="DO147">
        <f t="shared" si="128"/>
        <v>0</v>
      </c>
      <c r="DP147">
        <f t="shared" si="128"/>
        <v>0</v>
      </c>
      <c r="DQ147">
        <f t="shared" si="128"/>
        <v>0</v>
      </c>
      <c r="DR147">
        <f t="shared" si="128"/>
        <v>0</v>
      </c>
      <c r="DS147">
        <f t="shared" si="128"/>
        <v>0</v>
      </c>
      <c r="DT147">
        <f t="shared" si="128"/>
        <v>0</v>
      </c>
      <c r="DU147">
        <f t="shared" si="128"/>
        <v>0</v>
      </c>
      <c r="DV147">
        <f t="shared" si="128"/>
        <v>0</v>
      </c>
      <c r="DW147">
        <f t="shared" si="128"/>
        <v>0</v>
      </c>
      <c r="DX147">
        <f t="shared" si="128"/>
        <v>0</v>
      </c>
      <c r="DY147">
        <f t="shared" si="129"/>
        <v>0</v>
      </c>
      <c r="DZ147">
        <f t="shared" si="129"/>
        <v>0</v>
      </c>
      <c r="EA147">
        <f t="shared" si="129"/>
        <v>0</v>
      </c>
      <c r="EB147">
        <f t="shared" si="129"/>
        <v>0</v>
      </c>
      <c r="EC147">
        <f t="shared" si="129"/>
        <v>0</v>
      </c>
      <c r="ED147">
        <f t="shared" si="129"/>
        <v>0</v>
      </c>
      <c r="EE147">
        <f t="shared" si="129"/>
        <v>0</v>
      </c>
      <c r="EF147">
        <f t="shared" si="129"/>
        <v>0</v>
      </c>
      <c r="EG147">
        <f t="shared" si="129"/>
        <v>0</v>
      </c>
      <c r="EH147">
        <f t="shared" si="129"/>
        <v>0</v>
      </c>
      <c r="EI147">
        <f t="shared" si="129"/>
        <v>0</v>
      </c>
      <c r="EJ147">
        <f t="shared" si="129"/>
        <v>0</v>
      </c>
      <c r="EK147">
        <f t="shared" si="129"/>
        <v>0</v>
      </c>
      <c r="EL147">
        <f t="shared" si="129"/>
        <v>0</v>
      </c>
      <c r="EM147">
        <f t="shared" si="129"/>
        <v>0</v>
      </c>
      <c r="EN147">
        <f t="shared" si="129"/>
        <v>0</v>
      </c>
      <c r="EO147">
        <f t="shared" si="130"/>
        <v>0</v>
      </c>
      <c r="EP147">
        <f t="shared" si="130"/>
        <v>0</v>
      </c>
      <c r="EQ147">
        <f t="shared" si="130"/>
        <v>0</v>
      </c>
      <c r="ER147">
        <f t="shared" si="130"/>
        <v>0</v>
      </c>
      <c r="ES147">
        <f t="shared" si="130"/>
        <v>0</v>
      </c>
      <c r="ET147">
        <f t="shared" si="130"/>
        <v>0</v>
      </c>
      <c r="EU147">
        <f t="shared" si="130"/>
        <v>0</v>
      </c>
      <c r="EV147">
        <f t="shared" si="130"/>
        <v>0</v>
      </c>
      <c r="EW147">
        <f t="shared" si="130"/>
        <v>0</v>
      </c>
      <c r="EX147">
        <f t="shared" si="130"/>
        <v>0</v>
      </c>
      <c r="EY147">
        <f t="shared" si="130"/>
        <v>0</v>
      </c>
      <c r="EZ147">
        <f t="shared" si="130"/>
        <v>0</v>
      </c>
      <c r="FA147">
        <f t="shared" si="130"/>
        <v>0</v>
      </c>
      <c r="FB147">
        <f t="shared" si="130"/>
        <v>0</v>
      </c>
      <c r="FC147">
        <f t="shared" si="130"/>
        <v>0</v>
      </c>
      <c r="FD147">
        <f t="shared" si="130"/>
        <v>0</v>
      </c>
      <c r="FE147">
        <f t="shared" si="131"/>
        <v>0</v>
      </c>
      <c r="FF147">
        <f t="shared" si="131"/>
        <v>0</v>
      </c>
      <c r="FG147">
        <f t="shared" si="131"/>
        <v>0</v>
      </c>
      <c r="FH147">
        <f t="shared" si="131"/>
        <v>0</v>
      </c>
      <c r="FI147">
        <f t="shared" si="131"/>
        <v>0</v>
      </c>
      <c r="FJ147">
        <f t="shared" si="131"/>
        <v>0</v>
      </c>
      <c r="FK147">
        <f t="shared" si="131"/>
        <v>0</v>
      </c>
      <c r="FL147">
        <f t="shared" si="131"/>
        <v>0</v>
      </c>
      <c r="FM147">
        <f t="shared" si="131"/>
        <v>0</v>
      </c>
      <c r="FN147">
        <f t="shared" si="131"/>
        <v>0</v>
      </c>
      <c r="FO147">
        <f t="shared" si="131"/>
        <v>0</v>
      </c>
      <c r="FP147">
        <f t="shared" si="131"/>
        <v>0</v>
      </c>
      <c r="FQ147">
        <f t="shared" si="131"/>
        <v>0</v>
      </c>
      <c r="FR147">
        <f t="shared" si="131"/>
        <v>0</v>
      </c>
      <c r="FS147">
        <f t="shared" si="131"/>
        <v>0</v>
      </c>
      <c r="FT147">
        <f t="shared" si="131"/>
        <v>0</v>
      </c>
      <c r="FU147">
        <f t="shared" si="132"/>
        <v>0</v>
      </c>
      <c r="FV147">
        <f t="shared" si="132"/>
        <v>0</v>
      </c>
      <c r="FW147">
        <f t="shared" si="132"/>
        <v>0</v>
      </c>
      <c r="FX147">
        <f t="shared" si="132"/>
        <v>0</v>
      </c>
      <c r="FY147">
        <f t="shared" si="132"/>
        <v>0</v>
      </c>
      <c r="FZ147">
        <f t="shared" si="132"/>
        <v>0</v>
      </c>
      <c r="GA147">
        <f t="shared" si="132"/>
        <v>0</v>
      </c>
      <c r="GB147">
        <f t="shared" si="132"/>
        <v>0</v>
      </c>
      <c r="GC147">
        <f t="shared" si="132"/>
        <v>0</v>
      </c>
      <c r="GD147">
        <f t="shared" si="132"/>
        <v>0</v>
      </c>
      <c r="GE147">
        <f t="shared" si="132"/>
        <v>0</v>
      </c>
      <c r="GF147">
        <f t="shared" si="132"/>
        <v>0</v>
      </c>
      <c r="GG147">
        <f t="shared" si="132"/>
        <v>0</v>
      </c>
      <c r="GH147">
        <f t="shared" si="132"/>
        <v>0</v>
      </c>
      <c r="GI147">
        <f t="shared" si="132"/>
        <v>0</v>
      </c>
      <c r="GJ147">
        <f t="shared" si="132"/>
        <v>0</v>
      </c>
      <c r="GK147">
        <f t="shared" si="133"/>
        <v>0</v>
      </c>
      <c r="GL147">
        <f t="shared" si="133"/>
        <v>0</v>
      </c>
      <c r="GM147">
        <f t="shared" si="133"/>
        <v>0</v>
      </c>
      <c r="GN147">
        <f t="shared" si="133"/>
        <v>0</v>
      </c>
      <c r="GO147">
        <f t="shared" si="133"/>
        <v>0</v>
      </c>
      <c r="GP147">
        <f t="shared" si="133"/>
        <v>0</v>
      </c>
      <c r="GQ147">
        <f t="shared" si="133"/>
        <v>0</v>
      </c>
      <c r="GR147">
        <f t="shared" si="133"/>
        <v>0</v>
      </c>
      <c r="GS147">
        <f t="shared" si="133"/>
        <v>0</v>
      </c>
    </row>
    <row r="148" spans="1:201" x14ac:dyDescent="0.25">
      <c r="A148" s="2">
        <v>1794</v>
      </c>
      <c r="B148">
        <f t="shared" si="126"/>
        <v>0</v>
      </c>
      <c r="C148">
        <f t="shared" si="126"/>
        <v>0</v>
      </c>
      <c r="D148">
        <f t="shared" si="126"/>
        <v>0</v>
      </c>
      <c r="E148">
        <f t="shared" si="126"/>
        <v>0</v>
      </c>
      <c r="F148">
        <f t="shared" si="126"/>
        <v>0</v>
      </c>
      <c r="G148">
        <f t="shared" si="126"/>
        <v>0</v>
      </c>
      <c r="H148">
        <f t="shared" si="126"/>
        <v>0</v>
      </c>
      <c r="I148">
        <f t="shared" si="126"/>
        <v>0</v>
      </c>
      <c r="J148">
        <f t="shared" si="126"/>
        <v>0</v>
      </c>
      <c r="K148">
        <f t="shared" si="126"/>
        <v>0</v>
      </c>
      <c r="L148">
        <f t="shared" si="126"/>
        <v>0</v>
      </c>
      <c r="M148">
        <f t="shared" si="126"/>
        <v>0</v>
      </c>
      <c r="N148">
        <f t="shared" si="126"/>
        <v>0</v>
      </c>
      <c r="O148">
        <f t="shared" si="126"/>
        <v>0</v>
      </c>
      <c r="P148">
        <f t="shared" si="126"/>
        <v>0</v>
      </c>
      <c r="Q148">
        <f t="shared" si="122"/>
        <v>0</v>
      </c>
      <c r="R148">
        <f t="shared" si="122"/>
        <v>0</v>
      </c>
      <c r="S148">
        <f t="shared" si="122"/>
        <v>0</v>
      </c>
      <c r="T148">
        <f t="shared" si="122"/>
        <v>0</v>
      </c>
      <c r="U148">
        <f t="shared" si="122"/>
        <v>0</v>
      </c>
      <c r="V148">
        <f t="shared" si="122"/>
        <v>0</v>
      </c>
      <c r="W148">
        <f t="shared" si="122"/>
        <v>0</v>
      </c>
      <c r="X148">
        <f t="shared" si="122"/>
        <v>0</v>
      </c>
      <c r="Y148">
        <f t="shared" si="122"/>
        <v>0</v>
      </c>
      <c r="Z148">
        <f t="shared" si="122"/>
        <v>0</v>
      </c>
      <c r="AA148">
        <f t="shared" si="122"/>
        <v>0</v>
      </c>
      <c r="AB148">
        <f t="shared" si="122"/>
        <v>0</v>
      </c>
      <c r="AC148">
        <f t="shared" si="122"/>
        <v>0</v>
      </c>
      <c r="AD148">
        <f t="shared" si="122"/>
        <v>0</v>
      </c>
      <c r="AE148">
        <f t="shared" si="122"/>
        <v>0</v>
      </c>
      <c r="AF148">
        <f t="shared" ref="AF148:AU163" si="135">IF($A148&gt;=AF$4,0,1)*COUNTIF($A$5:$A$204,2020-AF$4-$A148)*$A148*AF$4*(2020-AF$4-$A148)</f>
        <v>0</v>
      </c>
      <c r="AG148">
        <f t="shared" si="123"/>
        <v>0</v>
      </c>
      <c r="AH148">
        <f t="shared" si="123"/>
        <v>0</v>
      </c>
      <c r="AI148">
        <f t="shared" si="123"/>
        <v>0</v>
      </c>
      <c r="AJ148">
        <f t="shared" si="123"/>
        <v>0</v>
      </c>
      <c r="AK148">
        <f t="shared" si="123"/>
        <v>0</v>
      </c>
      <c r="AL148">
        <f t="shared" si="123"/>
        <v>0</v>
      </c>
      <c r="AM148">
        <f t="shared" si="123"/>
        <v>0</v>
      </c>
      <c r="AN148">
        <f t="shared" si="123"/>
        <v>0</v>
      </c>
      <c r="AO148">
        <f t="shared" si="123"/>
        <v>0</v>
      </c>
      <c r="AP148">
        <f t="shared" si="123"/>
        <v>0</v>
      </c>
      <c r="AQ148">
        <f t="shared" si="123"/>
        <v>0</v>
      </c>
      <c r="AR148">
        <f t="shared" si="123"/>
        <v>0</v>
      </c>
      <c r="AS148">
        <f t="shared" si="123"/>
        <v>0</v>
      </c>
      <c r="AT148">
        <f t="shared" si="123"/>
        <v>0</v>
      </c>
      <c r="AU148">
        <f t="shared" si="123"/>
        <v>0</v>
      </c>
      <c r="AV148">
        <f t="shared" si="123"/>
        <v>0</v>
      </c>
      <c r="AW148">
        <f t="shared" ref="AW148:BL163" si="136">IF($A148&gt;=AW$4,0,1)*COUNTIF($A$5:$A$204,2020-AW$4-$A148)*$A148*AW$4*(2020-AW$4-$A148)</f>
        <v>0</v>
      </c>
      <c r="AX148">
        <f t="shared" si="124"/>
        <v>0</v>
      </c>
      <c r="AY148">
        <f t="shared" si="124"/>
        <v>0</v>
      </c>
      <c r="AZ148">
        <f t="shared" si="124"/>
        <v>0</v>
      </c>
      <c r="BA148">
        <f t="shared" si="124"/>
        <v>0</v>
      </c>
      <c r="BB148">
        <f t="shared" si="124"/>
        <v>0</v>
      </c>
      <c r="BC148">
        <f t="shared" si="124"/>
        <v>0</v>
      </c>
      <c r="BD148">
        <f t="shared" si="124"/>
        <v>0</v>
      </c>
      <c r="BE148">
        <f t="shared" si="124"/>
        <v>0</v>
      </c>
      <c r="BF148">
        <f t="shared" si="124"/>
        <v>0</v>
      </c>
      <c r="BG148">
        <f t="shared" si="124"/>
        <v>0</v>
      </c>
      <c r="BH148">
        <f t="shared" si="124"/>
        <v>0</v>
      </c>
      <c r="BI148">
        <f t="shared" si="124"/>
        <v>0</v>
      </c>
      <c r="BJ148">
        <f t="shared" si="124"/>
        <v>0</v>
      </c>
      <c r="BK148">
        <f t="shared" si="124"/>
        <v>0</v>
      </c>
      <c r="BL148">
        <f t="shared" si="124"/>
        <v>0</v>
      </c>
      <c r="BM148">
        <f t="shared" si="124"/>
        <v>0</v>
      </c>
      <c r="BN148">
        <f t="shared" ref="BN148:CC163" si="137">IF($A148&gt;=BN$4,0,1)*COUNTIF($A$5:$A$204,2020-BN$4-$A148)*$A148*BN$4*(2020-BN$4-$A148)</f>
        <v>0</v>
      </c>
      <c r="BO148">
        <f t="shared" si="137"/>
        <v>0</v>
      </c>
      <c r="BP148">
        <f t="shared" si="137"/>
        <v>0</v>
      </c>
      <c r="BQ148">
        <f t="shared" si="137"/>
        <v>0</v>
      </c>
      <c r="BR148">
        <f t="shared" si="137"/>
        <v>0</v>
      </c>
      <c r="BS148">
        <f t="shared" si="137"/>
        <v>0</v>
      </c>
      <c r="BT148">
        <f t="shared" si="137"/>
        <v>0</v>
      </c>
      <c r="BU148">
        <f t="shared" si="137"/>
        <v>0</v>
      </c>
      <c r="BV148">
        <f t="shared" si="137"/>
        <v>0</v>
      </c>
      <c r="BW148">
        <f t="shared" si="137"/>
        <v>0</v>
      </c>
      <c r="BX148">
        <f t="shared" si="137"/>
        <v>0</v>
      </c>
      <c r="BY148">
        <f t="shared" si="137"/>
        <v>0</v>
      </c>
      <c r="BZ148">
        <f t="shared" si="137"/>
        <v>0</v>
      </c>
      <c r="CA148">
        <f t="shared" si="137"/>
        <v>0</v>
      </c>
      <c r="CB148">
        <f t="shared" si="125"/>
        <v>0</v>
      </c>
      <c r="CC148">
        <f t="shared" si="125"/>
        <v>0</v>
      </c>
      <c r="CD148">
        <f t="shared" si="125"/>
        <v>0</v>
      </c>
      <c r="CE148">
        <f t="shared" si="125"/>
        <v>0</v>
      </c>
      <c r="CF148">
        <f t="shared" si="125"/>
        <v>0</v>
      </c>
      <c r="CG148">
        <f t="shared" si="125"/>
        <v>0</v>
      </c>
      <c r="CH148">
        <f t="shared" si="125"/>
        <v>0</v>
      </c>
      <c r="CI148">
        <f t="shared" si="125"/>
        <v>0</v>
      </c>
      <c r="CJ148">
        <f t="shared" si="125"/>
        <v>0</v>
      </c>
      <c r="CK148">
        <f t="shared" si="125"/>
        <v>0</v>
      </c>
      <c r="CL148">
        <f t="shared" si="125"/>
        <v>0</v>
      </c>
      <c r="CM148">
        <f t="shared" si="125"/>
        <v>0</v>
      </c>
      <c r="CN148">
        <f t="shared" si="125"/>
        <v>0</v>
      </c>
      <c r="CO148">
        <f t="shared" si="125"/>
        <v>0</v>
      </c>
      <c r="CP148">
        <f t="shared" si="125"/>
        <v>0</v>
      </c>
      <c r="CQ148">
        <f t="shared" si="125"/>
        <v>0</v>
      </c>
      <c r="CR148">
        <f t="shared" si="134"/>
        <v>0</v>
      </c>
      <c r="CS148">
        <f t="shared" si="127"/>
        <v>0</v>
      </c>
      <c r="CT148">
        <f t="shared" si="127"/>
        <v>0</v>
      </c>
      <c r="CU148">
        <f t="shared" si="127"/>
        <v>0</v>
      </c>
      <c r="CV148">
        <f t="shared" si="127"/>
        <v>0</v>
      </c>
      <c r="CW148">
        <f t="shared" si="127"/>
        <v>0</v>
      </c>
      <c r="CX148">
        <f t="shared" si="127"/>
        <v>0</v>
      </c>
      <c r="CY148">
        <f t="shared" si="127"/>
        <v>0</v>
      </c>
      <c r="CZ148">
        <f t="shared" si="127"/>
        <v>0</v>
      </c>
      <c r="DA148">
        <f t="shared" si="127"/>
        <v>0</v>
      </c>
      <c r="DB148">
        <f t="shared" si="127"/>
        <v>0</v>
      </c>
      <c r="DC148">
        <f t="shared" si="127"/>
        <v>0</v>
      </c>
      <c r="DD148">
        <f t="shared" si="127"/>
        <v>0</v>
      </c>
      <c r="DE148">
        <f t="shared" si="127"/>
        <v>0</v>
      </c>
      <c r="DF148">
        <f t="shared" si="127"/>
        <v>0</v>
      </c>
      <c r="DG148">
        <f t="shared" si="127"/>
        <v>0</v>
      </c>
      <c r="DH148">
        <f t="shared" si="127"/>
        <v>0</v>
      </c>
      <c r="DI148">
        <f t="shared" si="128"/>
        <v>0</v>
      </c>
      <c r="DJ148">
        <f t="shared" si="128"/>
        <v>0</v>
      </c>
      <c r="DK148">
        <f t="shared" si="128"/>
        <v>0</v>
      </c>
      <c r="DL148">
        <f t="shared" si="128"/>
        <v>0</v>
      </c>
      <c r="DM148">
        <f t="shared" si="128"/>
        <v>0</v>
      </c>
      <c r="DN148">
        <f t="shared" si="128"/>
        <v>0</v>
      </c>
      <c r="DO148">
        <f t="shared" si="128"/>
        <v>0</v>
      </c>
      <c r="DP148">
        <f t="shared" si="128"/>
        <v>0</v>
      </c>
      <c r="DQ148">
        <f t="shared" si="128"/>
        <v>0</v>
      </c>
      <c r="DR148">
        <f t="shared" si="128"/>
        <v>0</v>
      </c>
      <c r="DS148">
        <f t="shared" si="128"/>
        <v>0</v>
      </c>
      <c r="DT148">
        <f t="shared" si="128"/>
        <v>0</v>
      </c>
      <c r="DU148">
        <f t="shared" si="128"/>
        <v>0</v>
      </c>
      <c r="DV148">
        <f t="shared" si="128"/>
        <v>0</v>
      </c>
      <c r="DW148">
        <f t="shared" si="128"/>
        <v>0</v>
      </c>
      <c r="DX148">
        <f t="shared" si="128"/>
        <v>0</v>
      </c>
      <c r="DY148">
        <f t="shared" si="129"/>
        <v>0</v>
      </c>
      <c r="DZ148">
        <f t="shared" si="129"/>
        <v>0</v>
      </c>
      <c r="EA148">
        <f t="shared" si="129"/>
        <v>0</v>
      </c>
      <c r="EB148">
        <f t="shared" si="129"/>
        <v>0</v>
      </c>
      <c r="EC148">
        <f t="shared" si="129"/>
        <v>0</v>
      </c>
      <c r="ED148">
        <f t="shared" si="129"/>
        <v>0</v>
      </c>
      <c r="EE148">
        <f t="shared" si="129"/>
        <v>0</v>
      </c>
      <c r="EF148">
        <f t="shared" si="129"/>
        <v>0</v>
      </c>
      <c r="EG148">
        <f t="shared" si="129"/>
        <v>0</v>
      </c>
      <c r="EH148">
        <f t="shared" si="129"/>
        <v>0</v>
      </c>
      <c r="EI148">
        <f t="shared" si="129"/>
        <v>0</v>
      </c>
      <c r="EJ148">
        <f t="shared" si="129"/>
        <v>0</v>
      </c>
      <c r="EK148">
        <f t="shared" si="129"/>
        <v>0</v>
      </c>
      <c r="EL148">
        <f t="shared" si="129"/>
        <v>0</v>
      </c>
      <c r="EM148">
        <f t="shared" si="129"/>
        <v>0</v>
      </c>
      <c r="EN148">
        <f t="shared" si="129"/>
        <v>0</v>
      </c>
      <c r="EO148">
        <f t="shared" si="130"/>
        <v>0</v>
      </c>
      <c r="EP148">
        <f t="shared" si="130"/>
        <v>0</v>
      </c>
      <c r="EQ148">
        <f t="shared" si="130"/>
        <v>0</v>
      </c>
      <c r="ER148">
        <f t="shared" si="130"/>
        <v>0</v>
      </c>
      <c r="ES148">
        <f t="shared" si="130"/>
        <v>0</v>
      </c>
      <c r="ET148">
        <f t="shared" si="130"/>
        <v>0</v>
      </c>
      <c r="EU148">
        <f t="shared" si="130"/>
        <v>0</v>
      </c>
      <c r="EV148">
        <f t="shared" si="130"/>
        <v>0</v>
      </c>
      <c r="EW148">
        <f t="shared" si="130"/>
        <v>0</v>
      </c>
      <c r="EX148">
        <f t="shared" si="130"/>
        <v>0</v>
      </c>
      <c r="EY148">
        <f t="shared" si="130"/>
        <v>0</v>
      </c>
      <c r="EZ148">
        <f t="shared" si="130"/>
        <v>0</v>
      </c>
      <c r="FA148">
        <f t="shared" si="130"/>
        <v>0</v>
      </c>
      <c r="FB148">
        <f t="shared" si="130"/>
        <v>0</v>
      </c>
      <c r="FC148">
        <f t="shared" si="130"/>
        <v>0</v>
      </c>
      <c r="FD148">
        <f t="shared" si="130"/>
        <v>0</v>
      </c>
      <c r="FE148">
        <f t="shared" si="131"/>
        <v>0</v>
      </c>
      <c r="FF148">
        <f t="shared" si="131"/>
        <v>0</v>
      </c>
      <c r="FG148">
        <f t="shared" si="131"/>
        <v>0</v>
      </c>
      <c r="FH148">
        <f t="shared" si="131"/>
        <v>0</v>
      </c>
      <c r="FI148">
        <f t="shared" si="131"/>
        <v>0</v>
      </c>
      <c r="FJ148">
        <f t="shared" si="131"/>
        <v>0</v>
      </c>
      <c r="FK148">
        <f t="shared" si="131"/>
        <v>0</v>
      </c>
      <c r="FL148">
        <f t="shared" si="131"/>
        <v>0</v>
      </c>
      <c r="FM148">
        <f t="shared" si="131"/>
        <v>0</v>
      </c>
      <c r="FN148">
        <f t="shared" si="131"/>
        <v>0</v>
      </c>
      <c r="FO148">
        <f t="shared" si="131"/>
        <v>0</v>
      </c>
      <c r="FP148">
        <f t="shared" si="131"/>
        <v>0</v>
      </c>
      <c r="FQ148">
        <f t="shared" si="131"/>
        <v>0</v>
      </c>
      <c r="FR148">
        <f t="shared" si="131"/>
        <v>0</v>
      </c>
      <c r="FS148">
        <f t="shared" si="131"/>
        <v>0</v>
      </c>
      <c r="FT148">
        <f t="shared" si="131"/>
        <v>0</v>
      </c>
      <c r="FU148">
        <f t="shared" si="132"/>
        <v>0</v>
      </c>
      <c r="FV148">
        <f t="shared" si="132"/>
        <v>0</v>
      </c>
      <c r="FW148">
        <f t="shared" si="132"/>
        <v>0</v>
      </c>
      <c r="FX148">
        <f t="shared" si="132"/>
        <v>0</v>
      </c>
      <c r="FY148">
        <f t="shared" si="132"/>
        <v>0</v>
      </c>
      <c r="FZ148">
        <f t="shared" si="132"/>
        <v>0</v>
      </c>
      <c r="GA148">
        <f t="shared" si="132"/>
        <v>0</v>
      </c>
      <c r="GB148">
        <f t="shared" si="132"/>
        <v>0</v>
      </c>
      <c r="GC148">
        <f t="shared" si="132"/>
        <v>0</v>
      </c>
      <c r="GD148">
        <f t="shared" si="132"/>
        <v>0</v>
      </c>
      <c r="GE148">
        <f t="shared" si="132"/>
        <v>0</v>
      </c>
      <c r="GF148">
        <f t="shared" si="132"/>
        <v>0</v>
      </c>
      <c r="GG148">
        <f t="shared" si="132"/>
        <v>0</v>
      </c>
      <c r="GH148">
        <f t="shared" si="132"/>
        <v>0</v>
      </c>
      <c r="GI148">
        <f t="shared" si="132"/>
        <v>0</v>
      </c>
      <c r="GJ148">
        <f t="shared" si="132"/>
        <v>0</v>
      </c>
      <c r="GK148">
        <f t="shared" si="133"/>
        <v>0</v>
      </c>
      <c r="GL148">
        <f t="shared" si="133"/>
        <v>0</v>
      </c>
      <c r="GM148">
        <f t="shared" si="133"/>
        <v>0</v>
      </c>
      <c r="GN148">
        <f t="shared" si="133"/>
        <v>0</v>
      </c>
      <c r="GO148">
        <f t="shared" si="133"/>
        <v>0</v>
      </c>
      <c r="GP148">
        <f t="shared" si="133"/>
        <v>0</v>
      </c>
      <c r="GQ148">
        <f t="shared" si="133"/>
        <v>0</v>
      </c>
      <c r="GR148">
        <f t="shared" si="133"/>
        <v>0</v>
      </c>
      <c r="GS148">
        <f t="shared" si="133"/>
        <v>0</v>
      </c>
    </row>
    <row r="149" spans="1:201" x14ac:dyDescent="0.25">
      <c r="A149" s="2">
        <v>1876</v>
      </c>
      <c r="B149">
        <f t="shared" si="126"/>
        <v>0</v>
      </c>
      <c r="C149">
        <f t="shared" si="126"/>
        <v>0</v>
      </c>
      <c r="D149">
        <f t="shared" si="126"/>
        <v>0</v>
      </c>
      <c r="E149">
        <f t="shared" si="126"/>
        <v>0</v>
      </c>
      <c r="F149">
        <f t="shared" si="126"/>
        <v>0</v>
      </c>
      <c r="G149">
        <f t="shared" si="126"/>
        <v>0</v>
      </c>
      <c r="H149">
        <f t="shared" si="126"/>
        <v>0</v>
      </c>
      <c r="I149">
        <f t="shared" si="126"/>
        <v>0</v>
      </c>
      <c r="J149">
        <f t="shared" si="126"/>
        <v>0</v>
      </c>
      <c r="K149">
        <f t="shared" si="126"/>
        <v>0</v>
      </c>
      <c r="L149">
        <f t="shared" si="126"/>
        <v>0</v>
      </c>
      <c r="M149">
        <f t="shared" si="126"/>
        <v>0</v>
      </c>
      <c r="N149">
        <f t="shared" si="126"/>
        <v>0</v>
      </c>
      <c r="O149">
        <f t="shared" si="126"/>
        <v>0</v>
      </c>
      <c r="P149">
        <f t="shared" si="126"/>
        <v>0</v>
      </c>
      <c r="Q149">
        <f t="shared" si="126"/>
        <v>0</v>
      </c>
      <c r="R149">
        <f t="shared" ref="R149:AG164" si="138">IF($A149&gt;=R$4,0,1)*COUNTIF($A$5:$A$204,2020-R$4-$A149)*$A149*R$4*(2020-R$4-$A149)</f>
        <v>0</v>
      </c>
      <c r="S149">
        <f t="shared" si="138"/>
        <v>0</v>
      </c>
      <c r="T149">
        <f t="shared" si="138"/>
        <v>0</v>
      </c>
      <c r="U149">
        <f t="shared" si="138"/>
        <v>0</v>
      </c>
      <c r="V149">
        <f t="shared" si="138"/>
        <v>0</v>
      </c>
      <c r="W149">
        <f t="shared" si="138"/>
        <v>0</v>
      </c>
      <c r="X149">
        <f t="shared" si="138"/>
        <v>0</v>
      </c>
      <c r="Y149">
        <f t="shared" si="138"/>
        <v>0</v>
      </c>
      <c r="Z149">
        <f t="shared" si="138"/>
        <v>0</v>
      </c>
      <c r="AA149">
        <f t="shared" si="138"/>
        <v>0</v>
      </c>
      <c r="AB149">
        <f t="shared" si="138"/>
        <v>0</v>
      </c>
      <c r="AC149">
        <f t="shared" si="138"/>
        <v>0</v>
      </c>
      <c r="AD149">
        <f t="shared" si="138"/>
        <v>0</v>
      </c>
      <c r="AE149">
        <f t="shared" si="138"/>
        <v>0</v>
      </c>
      <c r="AF149">
        <f t="shared" si="135"/>
        <v>0</v>
      </c>
      <c r="AG149">
        <f t="shared" si="135"/>
        <v>0</v>
      </c>
      <c r="AH149">
        <f t="shared" si="135"/>
        <v>0</v>
      </c>
      <c r="AI149">
        <f t="shared" si="135"/>
        <v>0</v>
      </c>
      <c r="AJ149">
        <f t="shared" si="135"/>
        <v>0</v>
      </c>
      <c r="AK149">
        <f t="shared" si="135"/>
        <v>0</v>
      </c>
      <c r="AL149">
        <f t="shared" si="135"/>
        <v>0</v>
      </c>
      <c r="AM149">
        <f t="shared" si="135"/>
        <v>0</v>
      </c>
      <c r="AN149">
        <f t="shared" si="135"/>
        <v>0</v>
      </c>
      <c r="AO149">
        <f t="shared" si="135"/>
        <v>0</v>
      </c>
      <c r="AP149">
        <f t="shared" si="135"/>
        <v>0</v>
      </c>
      <c r="AQ149">
        <f t="shared" si="135"/>
        <v>0</v>
      </c>
      <c r="AR149">
        <f t="shared" si="135"/>
        <v>0</v>
      </c>
      <c r="AS149">
        <f t="shared" si="135"/>
        <v>0</v>
      </c>
      <c r="AT149">
        <f t="shared" si="135"/>
        <v>0</v>
      </c>
      <c r="AU149">
        <f t="shared" si="135"/>
        <v>0</v>
      </c>
      <c r="AV149">
        <f t="shared" ref="AV149:BK164" si="139">IF($A149&gt;=AV$4,0,1)*COUNTIF($A$5:$A$204,2020-AV$4-$A149)*$A149*AV$4*(2020-AV$4-$A149)</f>
        <v>0</v>
      </c>
      <c r="AW149">
        <f t="shared" si="136"/>
        <v>0</v>
      </c>
      <c r="AX149">
        <f t="shared" si="136"/>
        <v>0</v>
      </c>
      <c r="AY149">
        <f t="shared" si="136"/>
        <v>0</v>
      </c>
      <c r="AZ149">
        <f t="shared" si="136"/>
        <v>0</v>
      </c>
      <c r="BA149">
        <f t="shared" si="136"/>
        <v>0</v>
      </c>
      <c r="BB149">
        <f t="shared" si="136"/>
        <v>0</v>
      </c>
      <c r="BC149">
        <f t="shared" si="136"/>
        <v>0</v>
      </c>
      <c r="BD149">
        <f t="shared" si="136"/>
        <v>0</v>
      </c>
      <c r="BE149">
        <f t="shared" si="136"/>
        <v>0</v>
      </c>
      <c r="BF149">
        <f t="shared" si="136"/>
        <v>0</v>
      </c>
      <c r="BG149">
        <f t="shared" si="136"/>
        <v>0</v>
      </c>
      <c r="BH149">
        <f t="shared" si="136"/>
        <v>0</v>
      </c>
      <c r="BI149">
        <f t="shared" si="136"/>
        <v>0</v>
      </c>
      <c r="BJ149">
        <f t="shared" si="136"/>
        <v>0</v>
      </c>
      <c r="BK149">
        <f t="shared" si="136"/>
        <v>0</v>
      </c>
      <c r="BL149">
        <f t="shared" si="136"/>
        <v>0</v>
      </c>
      <c r="BM149">
        <f t="shared" ref="BM149:CB164" si="140">IF($A149&gt;=BM$4,0,1)*COUNTIF($A$5:$A$204,2020-BM$4-$A149)*$A149*BM$4*(2020-BM$4-$A149)</f>
        <v>0</v>
      </c>
      <c r="BN149">
        <f t="shared" si="137"/>
        <v>0</v>
      </c>
      <c r="BO149">
        <f t="shared" si="137"/>
        <v>0</v>
      </c>
      <c r="BP149">
        <f t="shared" si="137"/>
        <v>0</v>
      </c>
      <c r="BQ149">
        <f t="shared" si="137"/>
        <v>0</v>
      </c>
      <c r="BR149">
        <f t="shared" si="137"/>
        <v>0</v>
      </c>
      <c r="BS149">
        <f t="shared" si="137"/>
        <v>0</v>
      </c>
      <c r="BT149">
        <f t="shared" si="137"/>
        <v>0</v>
      </c>
      <c r="BU149">
        <f t="shared" si="137"/>
        <v>0</v>
      </c>
      <c r="BV149">
        <f t="shared" si="137"/>
        <v>0</v>
      </c>
      <c r="BW149">
        <f t="shared" si="137"/>
        <v>0</v>
      </c>
      <c r="BX149">
        <f t="shared" si="137"/>
        <v>0</v>
      </c>
      <c r="BY149">
        <f t="shared" si="137"/>
        <v>0</v>
      </c>
      <c r="BZ149">
        <f t="shared" si="137"/>
        <v>0</v>
      </c>
      <c r="CA149">
        <f t="shared" si="137"/>
        <v>0</v>
      </c>
      <c r="CB149">
        <f t="shared" si="137"/>
        <v>0</v>
      </c>
      <c r="CC149">
        <f t="shared" si="137"/>
        <v>0</v>
      </c>
      <c r="CD149">
        <f t="shared" ref="CD149:CS164" si="141">IF($A149&gt;=CD$4,0,1)*COUNTIF($A$5:$A$204,2020-CD$4-$A149)*$A149*CD$4*(2020-CD$4-$A149)</f>
        <v>0</v>
      </c>
      <c r="CE149">
        <f t="shared" si="141"/>
        <v>0</v>
      </c>
      <c r="CF149">
        <f t="shared" si="141"/>
        <v>0</v>
      </c>
      <c r="CG149">
        <f t="shared" si="141"/>
        <v>0</v>
      </c>
      <c r="CH149">
        <f t="shared" si="141"/>
        <v>0</v>
      </c>
      <c r="CI149">
        <f t="shared" si="141"/>
        <v>0</v>
      </c>
      <c r="CJ149">
        <f t="shared" si="141"/>
        <v>0</v>
      </c>
      <c r="CK149">
        <f t="shared" si="141"/>
        <v>0</v>
      </c>
      <c r="CL149">
        <f t="shared" si="141"/>
        <v>0</v>
      </c>
      <c r="CM149">
        <f t="shared" si="141"/>
        <v>0</v>
      </c>
      <c r="CN149">
        <f t="shared" si="141"/>
        <v>0</v>
      </c>
      <c r="CO149">
        <f t="shared" si="141"/>
        <v>0</v>
      </c>
      <c r="CP149">
        <f t="shared" si="141"/>
        <v>0</v>
      </c>
      <c r="CQ149">
        <f t="shared" si="141"/>
        <v>0</v>
      </c>
      <c r="CR149">
        <f t="shared" si="134"/>
        <v>0</v>
      </c>
      <c r="CS149">
        <f t="shared" si="127"/>
        <v>0</v>
      </c>
      <c r="CT149">
        <f t="shared" si="127"/>
        <v>0</v>
      </c>
      <c r="CU149">
        <f t="shared" si="127"/>
        <v>0</v>
      </c>
      <c r="CV149">
        <f t="shared" si="127"/>
        <v>0</v>
      </c>
      <c r="CW149">
        <f t="shared" si="127"/>
        <v>0</v>
      </c>
      <c r="CX149">
        <f t="shared" si="127"/>
        <v>0</v>
      </c>
      <c r="CY149">
        <f t="shared" si="127"/>
        <v>0</v>
      </c>
      <c r="CZ149">
        <f t="shared" si="127"/>
        <v>0</v>
      </c>
      <c r="DA149">
        <f t="shared" si="127"/>
        <v>0</v>
      </c>
      <c r="DB149">
        <f t="shared" si="127"/>
        <v>0</v>
      </c>
      <c r="DC149">
        <f t="shared" si="127"/>
        <v>0</v>
      </c>
      <c r="DD149">
        <f t="shared" si="127"/>
        <v>0</v>
      </c>
      <c r="DE149">
        <f t="shared" si="127"/>
        <v>0</v>
      </c>
      <c r="DF149">
        <f t="shared" si="127"/>
        <v>0</v>
      </c>
      <c r="DG149">
        <f t="shared" si="127"/>
        <v>0</v>
      </c>
      <c r="DH149">
        <f t="shared" si="127"/>
        <v>0</v>
      </c>
      <c r="DI149">
        <f t="shared" si="128"/>
        <v>0</v>
      </c>
      <c r="DJ149">
        <f t="shared" si="128"/>
        <v>0</v>
      </c>
      <c r="DK149">
        <f t="shared" si="128"/>
        <v>0</v>
      </c>
      <c r="DL149">
        <f t="shared" si="128"/>
        <v>0</v>
      </c>
      <c r="DM149">
        <f t="shared" si="128"/>
        <v>0</v>
      </c>
      <c r="DN149">
        <f t="shared" si="128"/>
        <v>0</v>
      </c>
      <c r="DO149">
        <f t="shared" si="128"/>
        <v>0</v>
      </c>
      <c r="DP149">
        <f t="shared" si="128"/>
        <v>0</v>
      </c>
      <c r="DQ149">
        <f t="shared" si="128"/>
        <v>0</v>
      </c>
      <c r="DR149">
        <f t="shared" si="128"/>
        <v>0</v>
      </c>
      <c r="DS149">
        <f t="shared" si="128"/>
        <v>0</v>
      </c>
      <c r="DT149">
        <f t="shared" si="128"/>
        <v>0</v>
      </c>
      <c r="DU149">
        <f t="shared" si="128"/>
        <v>0</v>
      </c>
      <c r="DV149">
        <f t="shared" si="128"/>
        <v>0</v>
      </c>
      <c r="DW149">
        <f t="shared" si="128"/>
        <v>0</v>
      </c>
      <c r="DX149">
        <f t="shared" si="128"/>
        <v>0</v>
      </c>
      <c r="DY149">
        <f t="shared" si="129"/>
        <v>0</v>
      </c>
      <c r="DZ149">
        <f t="shared" si="129"/>
        <v>0</v>
      </c>
      <c r="EA149">
        <f t="shared" si="129"/>
        <v>0</v>
      </c>
      <c r="EB149">
        <f t="shared" si="129"/>
        <v>0</v>
      </c>
      <c r="EC149">
        <f t="shared" si="129"/>
        <v>0</v>
      </c>
      <c r="ED149">
        <f t="shared" si="129"/>
        <v>0</v>
      </c>
      <c r="EE149">
        <f t="shared" si="129"/>
        <v>0</v>
      </c>
      <c r="EF149">
        <f t="shared" si="129"/>
        <v>0</v>
      </c>
      <c r="EG149">
        <f t="shared" si="129"/>
        <v>0</v>
      </c>
      <c r="EH149">
        <f t="shared" si="129"/>
        <v>0</v>
      </c>
      <c r="EI149">
        <f t="shared" si="129"/>
        <v>0</v>
      </c>
      <c r="EJ149">
        <f t="shared" si="129"/>
        <v>0</v>
      </c>
      <c r="EK149">
        <f t="shared" si="129"/>
        <v>0</v>
      </c>
      <c r="EL149">
        <f t="shared" si="129"/>
        <v>0</v>
      </c>
      <c r="EM149">
        <f t="shared" si="129"/>
        <v>0</v>
      </c>
      <c r="EN149">
        <f t="shared" si="129"/>
        <v>0</v>
      </c>
      <c r="EO149">
        <f t="shared" si="130"/>
        <v>0</v>
      </c>
      <c r="EP149">
        <f t="shared" si="130"/>
        <v>0</v>
      </c>
      <c r="EQ149">
        <f t="shared" si="130"/>
        <v>0</v>
      </c>
      <c r="ER149">
        <f t="shared" si="130"/>
        <v>0</v>
      </c>
      <c r="ES149">
        <f t="shared" si="130"/>
        <v>0</v>
      </c>
      <c r="ET149">
        <f t="shared" si="130"/>
        <v>0</v>
      </c>
      <c r="EU149">
        <f t="shared" si="130"/>
        <v>0</v>
      </c>
      <c r="EV149">
        <f t="shared" si="130"/>
        <v>0</v>
      </c>
      <c r="EW149">
        <f t="shared" si="130"/>
        <v>0</v>
      </c>
      <c r="EX149">
        <f t="shared" si="130"/>
        <v>0</v>
      </c>
      <c r="EY149">
        <f t="shared" si="130"/>
        <v>0</v>
      </c>
      <c r="EZ149">
        <f t="shared" si="130"/>
        <v>0</v>
      </c>
      <c r="FA149">
        <f t="shared" si="130"/>
        <v>0</v>
      </c>
      <c r="FB149">
        <f t="shared" si="130"/>
        <v>0</v>
      </c>
      <c r="FC149">
        <f t="shared" si="130"/>
        <v>0</v>
      </c>
      <c r="FD149">
        <f t="shared" si="130"/>
        <v>0</v>
      </c>
      <c r="FE149">
        <f t="shared" si="131"/>
        <v>0</v>
      </c>
      <c r="FF149">
        <f t="shared" si="131"/>
        <v>0</v>
      </c>
      <c r="FG149">
        <f t="shared" si="131"/>
        <v>0</v>
      </c>
      <c r="FH149">
        <f t="shared" si="131"/>
        <v>0</v>
      </c>
      <c r="FI149">
        <f t="shared" si="131"/>
        <v>0</v>
      </c>
      <c r="FJ149">
        <f t="shared" si="131"/>
        <v>0</v>
      </c>
      <c r="FK149">
        <f t="shared" si="131"/>
        <v>0</v>
      </c>
      <c r="FL149">
        <f t="shared" si="131"/>
        <v>0</v>
      </c>
      <c r="FM149">
        <f t="shared" si="131"/>
        <v>0</v>
      </c>
      <c r="FN149">
        <f t="shared" si="131"/>
        <v>0</v>
      </c>
      <c r="FO149">
        <f t="shared" si="131"/>
        <v>0</v>
      </c>
      <c r="FP149">
        <f t="shared" si="131"/>
        <v>0</v>
      </c>
      <c r="FQ149">
        <f t="shared" si="131"/>
        <v>0</v>
      </c>
      <c r="FR149">
        <f t="shared" si="131"/>
        <v>0</v>
      </c>
      <c r="FS149">
        <f t="shared" si="131"/>
        <v>0</v>
      </c>
      <c r="FT149">
        <f t="shared" si="131"/>
        <v>0</v>
      </c>
      <c r="FU149">
        <f t="shared" si="132"/>
        <v>0</v>
      </c>
      <c r="FV149">
        <f t="shared" si="132"/>
        <v>0</v>
      </c>
      <c r="FW149">
        <f t="shared" si="132"/>
        <v>0</v>
      </c>
      <c r="FX149">
        <f t="shared" si="132"/>
        <v>0</v>
      </c>
      <c r="FY149">
        <f t="shared" si="132"/>
        <v>0</v>
      </c>
      <c r="FZ149">
        <f t="shared" si="132"/>
        <v>0</v>
      </c>
      <c r="GA149">
        <f t="shared" si="132"/>
        <v>0</v>
      </c>
      <c r="GB149">
        <f t="shared" si="132"/>
        <v>0</v>
      </c>
      <c r="GC149">
        <f t="shared" si="132"/>
        <v>0</v>
      </c>
      <c r="GD149">
        <f t="shared" si="132"/>
        <v>0</v>
      </c>
      <c r="GE149">
        <f t="shared" si="132"/>
        <v>0</v>
      </c>
      <c r="GF149">
        <f t="shared" si="132"/>
        <v>0</v>
      </c>
      <c r="GG149">
        <f t="shared" si="132"/>
        <v>0</v>
      </c>
      <c r="GH149">
        <f t="shared" si="132"/>
        <v>0</v>
      </c>
      <c r="GI149">
        <f t="shared" si="132"/>
        <v>0</v>
      </c>
      <c r="GJ149">
        <f t="shared" si="132"/>
        <v>0</v>
      </c>
      <c r="GK149">
        <f t="shared" si="133"/>
        <v>0</v>
      </c>
      <c r="GL149">
        <f t="shared" si="133"/>
        <v>0</v>
      </c>
      <c r="GM149">
        <f t="shared" si="133"/>
        <v>0</v>
      </c>
      <c r="GN149">
        <f t="shared" si="133"/>
        <v>0</v>
      </c>
      <c r="GO149">
        <f t="shared" si="133"/>
        <v>0</v>
      </c>
      <c r="GP149">
        <f t="shared" si="133"/>
        <v>0</v>
      </c>
      <c r="GQ149">
        <f t="shared" si="133"/>
        <v>0</v>
      </c>
      <c r="GR149">
        <f t="shared" si="133"/>
        <v>0</v>
      </c>
      <c r="GS149">
        <f t="shared" si="133"/>
        <v>0</v>
      </c>
    </row>
    <row r="150" spans="1:201" x14ac:dyDescent="0.25">
      <c r="A150" s="2">
        <v>1808</v>
      </c>
      <c r="B150">
        <f t="shared" ref="B150:Q165" si="142">IF($A150&gt;=B$4,0,1)*COUNTIF($A$5:$A$204,2020-B$4-$A150)*$A150*B$4*(2020-B$4-$A150)</f>
        <v>0</v>
      </c>
      <c r="C150">
        <f t="shared" si="142"/>
        <v>0</v>
      </c>
      <c r="D150">
        <f t="shared" si="142"/>
        <v>0</v>
      </c>
      <c r="E150">
        <f t="shared" si="142"/>
        <v>0</v>
      </c>
      <c r="F150">
        <f t="shared" si="142"/>
        <v>0</v>
      </c>
      <c r="G150">
        <f t="shared" si="142"/>
        <v>0</v>
      </c>
      <c r="H150">
        <f t="shared" si="142"/>
        <v>0</v>
      </c>
      <c r="I150">
        <f t="shared" si="142"/>
        <v>0</v>
      </c>
      <c r="J150">
        <f t="shared" si="142"/>
        <v>0</v>
      </c>
      <c r="K150">
        <f t="shared" si="142"/>
        <v>0</v>
      </c>
      <c r="L150">
        <f t="shared" si="142"/>
        <v>0</v>
      </c>
      <c r="M150">
        <f t="shared" si="142"/>
        <v>0</v>
      </c>
      <c r="N150">
        <f t="shared" si="142"/>
        <v>0</v>
      </c>
      <c r="O150">
        <f t="shared" si="142"/>
        <v>0</v>
      </c>
      <c r="P150">
        <f t="shared" si="142"/>
        <v>0</v>
      </c>
      <c r="Q150">
        <f t="shared" si="142"/>
        <v>0</v>
      </c>
      <c r="R150">
        <f t="shared" si="138"/>
        <v>0</v>
      </c>
      <c r="S150">
        <f t="shared" si="138"/>
        <v>0</v>
      </c>
      <c r="T150">
        <f t="shared" si="138"/>
        <v>0</v>
      </c>
      <c r="U150">
        <f t="shared" si="138"/>
        <v>0</v>
      </c>
      <c r="V150">
        <f t="shared" si="138"/>
        <v>0</v>
      </c>
      <c r="W150">
        <f t="shared" si="138"/>
        <v>0</v>
      </c>
      <c r="X150">
        <f t="shared" si="138"/>
        <v>0</v>
      </c>
      <c r="Y150">
        <f t="shared" si="138"/>
        <v>0</v>
      </c>
      <c r="Z150">
        <f t="shared" si="138"/>
        <v>0</v>
      </c>
      <c r="AA150">
        <f t="shared" si="138"/>
        <v>0</v>
      </c>
      <c r="AB150">
        <f t="shared" si="138"/>
        <v>0</v>
      </c>
      <c r="AC150">
        <f t="shared" si="138"/>
        <v>0</v>
      </c>
      <c r="AD150">
        <f t="shared" si="138"/>
        <v>0</v>
      </c>
      <c r="AE150">
        <f t="shared" si="138"/>
        <v>0</v>
      </c>
      <c r="AF150">
        <f t="shared" si="135"/>
        <v>0</v>
      </c>
      <c r="AG150">
        <f t="shared" si="135"/>
        <v>0</v>
      </c>
      <c r="AH150">
        <f t="shared" si="135"/>
        <v>0</v>
      </c>
      <c r="AI150">
        <f t="shared" si="135"/>
        <v>0</v>
      </c>
      <c r="AJ150">
        <f t="shared" si="135"/>
        <v>0</v>
      </c>
      <c r="AK150">
        <f t="shared" si="135"/>
        <v>0</v>
      </c>
      <c r="AL150">
        <f t="shared" si="135"/>
        <v>0</v>
      </c>
      <c r="AM150">
        <f t="shared" si="135"/>
        <v>0</v>
      </c>
      <c r="AN150">
        <f t="shared" si="135"/>
        <v>0</v>
      </c>
      <c r="AO150">
        <f t="shared" si="135"/>
        <v>0</v>
      </c>
      <c r="AP150">
        <f t="shared" si="135"/>
        <v>0</v>
      </c>
      <c r="AQ150">
        <f t="shared" si="135"/>
        <v>0</v>
      </c>
      <c r="AR150">
        <f t="shared" si="135"/>
        <v>0</v>
      </c>
      <c r="AS150">
        <f t="shared" si="135"/>
        <v>0</v>
      </c>
      <c r="AT150">
        <f t="shared" si="135"/>
        <v>0</v>
      </c>
      <c r="AU150">
        <f t="shared" si="135"/>
        <v>0</v>
      </c>
      <c r="AV150">
        <f t="shared" si="139"/>
        <v>0</v>
      </c>
      <c r="AW150">
        <f t="shared" si="136"/>
        <v>0</v>
      </c>
      <c r="AX150">
        <f t="shared" si="136"/>
        <v>0</v>
      </c>
      <c r="AY150">
        <f t="shared" si="136"/>
        <v>0</v>
      </c>
      <c r="AZ150">
        <f t="shared" si="136"/>
        <v>0</v>
      </c>
      <c r="BA150">
        <f t="shared" si="136"/>
        <v>0</v>
      </c>
      <c r="BB150">
        <f t="shared" si="136"/>
        <v>0</v>
      </c>
      <c r="BC150">
        <f t="shared" si="136"/>
        <v>0</v>
      </c>
      <c r="BD150">
        <f t="shared" si="136"/>
        <v>0</v>
      </c>
      <c r="BE150">
        <f t="shared" si="136"/>
        <v>0</v>
      </c>
      <c r="BF150">
        <f t="shared" si="136"/>
        <v>0</v>
      </c>
      <c r="BG150">
        <f t="shared" si="136"/>
        <v>0</v>
      </c>
      <c r="BH150">
        <f t="shared" si="136"/>
        <v>0</v>
      </c>
      <c r="BI150">
        <f t="shared" si="136"/>
        <v>0</v>
      </c>
      <c r="BJ150">
        <f t="shared" si="136"/>
        <v>0</v>
      </c>
      <c r="BK150">
        <f t="shared" si="136"/>
        <v>0</v>
      </c>
      <c r="BL150">
        <f t="shared" si="136"/>
        <v>0</v>
      </c>
      <c r="BM150">
        <f t="shared" si="140"/>
        <v>0</v>
      </c>
      <c r="BN150">
        <f t="shared" si="137"/>
        <v>0</v>
      </c>
      <c r="BO150">
        <f t="shared" si="137"/>
        <v>0</v>
      </c>
      <c r="BP150">
        <f t="shared" si="137"/>
        <v>0</v>
      </c>
      <c r="BQ150">
        <f t="shared" si="137"/>
        <v>0</v>
      </c>
      <c r="BR150">
        <f t="shared" si="137"/>
        <v>0</v>
      </c>
      <c r="BS150">
        <f t="shared" si="137"/>
        <v>0</v>
      </c>
      <c r="BT150">
        <f t="shared" si="137"/>
        <v>0</v>
      </c>
      <c r="BU150">
        <f t="shared" si="137"/>
        <v>0</v>
      </c>
      <c r="BV150">
        <f t="shared" si="137"/>
        <v>0</v>
      </c>
      <c r="BW150">
        <f t="shared" si="137"/>
        <v>0</v>
      </c>
      <c r="BX150">
        <f t="shared" si="137"/>
        <v>0</v>
      </c>
      <c r="BY150">
        <f t="shared" si="137"/>
        <v>0</v>
      </c>
      <c r="BZ150">
        <f t="shared" si="137"/>
        <v>0</v>
      </c>
      <c r="CA150">
        <f t="shared" si="137"/>
        <v>0</v>
      </c>
      <c r="CB150">
        <f t="shared" si="137"/>
        <v>0</v>
      </c>
      <c r="CC150">
        <f t="shared" si="137"/>
        <v>0</v>
      </c>
      <c r="CD150">
        <f t="shared" si="141"/>
        <v>0</v>
      </c>
      <c r="CE150">
        <f t="shared" si="141"/>
        <v>0</v>
      </c>
      <c r="CF150">
        <f t="shared" si="141"/>
        <v>0</v>
      </c>
      <c r="CG150">
        <f t="shared" si="141"/>
        <v>0</v>
      </c>
      <c r="CH150">
        <f t="shared" si="141"/>
        <v>0</v>
      </c>
      <c r="CI150">
        <f t="shared" si="141"/>
        <v>0</v>
      </c>
      <c r="CJ150">
        <f t="shared" si="141"/>
        <v>0</v>
      </c>
      <c r="CK150">
        <f t="shared" si="141"/>
        <v>0</v>
      </c>
      <c r="CL150">
        <f t="shared" si="141"/>
        <v>0</v>
      </c>
      <c r="CM150">
        <f t="shared" si="141"/>
        <v>0</v>
      </c>
      <c r="CN150">
        <f t="shared" si="141"/>
        <v>0</v>
      </c>
      <c r="CO150">
        <f t="shared" si="141"/>
        <v>0</v>
      </c>
      <c r="CP150">
        <f t="shared" si="141"/>
        <v>0</v>
      </c>
      <c r="CQ150">
        <f t="shared" si="141"/>
        <v>0</v>
      </c>
      <c r="CR150">
        <f t="shared" si="134"/>
        <v>0</v>
      </c>
      <c r="CS150">
        <f t="shared" si="127"/>
        <v>0</v>
      </c>
      <c r="CT150">
        <f t="shared" si="127"/>
        <v>0</v>
      </c>
      <c r="CU150">
        <f t="shared" si="127"/>
        <v>0</v>
      </c>
      <c r="CV150">
        <f t="shared" si="127"/>
        <v>0</v>
      </c>
      <c r="CW150">
        <f t="shared" si="127"/>
        <v>0</v>
      </c>
      <c r="CX150">
        <f t="shared" si="127"/>
        <v>0</v>
      </c>
      <c r="CY150">
        <f t="shared" si="127"/>
        <v>0</v>
      </c>
      <c r="CZ150">
        <f t="shared" si="127"/>
        <v>0</v>
      </c>
      <c r="DA150">
        <f t="shared" si="127"/>
        <v>0</v>
      </c>
      <c r="DB150">
        <f t="shared" si="127"/>
        <v>0</v>
      </c>
      <c r="DC150">
        <f t="shared" si="127"/>
        <v>0</v>
      </c>
      <c r="DD150">
        <f t="shared" si="127"/>
        <v>0</v>
      </c>
      <c r="DE150">
        <f t="shared" si="127"/>
        <v>0</v>
      </c>
      <c r="DF150">
        <f t="shared" si="127"/>
        <v>0</v>
      </c>
      <c r="DG150">
        <f t="shared" si="127"/>
        <v>0</v>
      </c>
      <c r="DH150">
        <f t="shared" si="127"/>
        <v>0</v>
      </c>
      <c r="DI150">
        <f t="shared" si="128"/>
        <v>0</v>
      </c>
      <c r="DJ150">
        <f t="shared" si="128"/>
        <v>0</v>
      </c>
      <c r="DK150">
        <f t="shared" si="128"/>
        <v>0</v>
      </c>
      <c r="DL150">
        <f t="shared" si="128"/>
        <v>0</v>
      </c>
      <c r="DM150">
        <f t="shared" si="128"/>
        <v>0</v>
      </c>
      <c r="DN150">
        <f t="shared" si="128"/>
        <v>0</v>
      </c>
      <c r="DO150">
        <f t="shared" si="128"/>
        <v>0</v>
      </c>
      <c r="DP150">
        <f t="shared" si="128"/>
        <v>0</v>
      </c>
      <c r="DQ150">
        <f t="shared" si="128"/>
        <v>0</v>
      </c>
      <c r="DR150">
        <f t="shared" si="128"/>
        <v>0</v>
      </c>
      <c r="DS150">
        <f t="shared" si="128"/>
        <v>0</v>
      </c>
      <c r="DT150">
        <f t="shared" si="128"/>
        <v>0</v>
      </c>
      <c r="DU150">
        <f t="shared" si="128"/>
        <v>0</v>
      </c>
      <c r="DV150">
        <f t="shared" si="128"/>
        <v>0</v>
      </c>
      <c r="DW150">
        <f t="shared" si="128"/>
        <v>0</v>
      </c>
      <c r="DX150">
        <f t="shared" si="128"/>
        <v>0</v>
      </c>
      <c r="DY150">
        <f t="shared" si="129"/>
        <v>0</v>
      </c>
      <c r="DZ150">
        <f t="shared" si="129"/>
        <v>0</v>
      </c>
      <c r="EA150">
        <f t="shared" si="129"/>
        <v>0</v>
      </c>
      <c r="EB150">
        <f t="shared" si="129"/>
        <v>0</v>
      </c>
      <c r="EC150">
        <f t="shared" si="129"/>
        <v>0</v>
      </c>
      <c r="ED150">
        <f t="shared" si="129"/>
        <v>0</v>
      </c>
      <c r="EE150">
        <f t="shared" si="129"/>
        <v>0</v>
      </c>
      <c r="EF150">
        <f t="shared" si="129"/>
        <v>0</v>
      </c>
      <c r="EG150">
        <f t="shared" si="129"/>
        <v>0</v>
      </c>
      <c r="EH150">
        <f t="shared" si="129"/>
        <v>0</v>
      </c>
      <c r="EI150">
        <f t="shared" si="129"/>
        <v>0</v>
      </c>
      <c r="EJ150">
        <f t="shared" si="129"/>
        <v>0</v>
      </c>
      <c r="EK150">
        <f t="shared" si="129"/>
        <v>0</v>
      </c>
      <c r="EL150">
        <f t="shared" si="129"/>
        <v>0</v>
      </c>
      <c r="EM150">
        <f t="shared" si="129"/>
        <v>0</v>
      </c>
      <c r="EN150">
        <f t="shared" si="129"/>
        <v>0</v>
      </c>
      <c r="EO150">
        <f t="shared" si="130"/>
        <v>0</v>
      </c>
      <c r="EP150">
        <f t="shared" si="130"/>
        <v>0</v>
      </c>
      <c r="EQ150">
        <f t="shared" si="130"/>
        <v>0</v>
      </c>
      <c r="ER150">
        <f t="shared" si="130"/>
        <v>0</v>
      </c>
      <c r="ES150">
        <f t="shared" si="130"/>
        <v>0</v>
      </c>
      <c r="ET150">
        <f t="shared" si="130"/>
        <v>0</v>
      </c>
      <c r="EU150">
        <f t="shared" si="130"/>
        <v>0</v>
      </c>
      <c r="EV150">
        <f t="shared" si="130"/>
        <v>0</v>
      </c>
      <c r="EW150">
        <f t="shared" si="130"/>
        <v>0</v>
      </c>
      <c r="EX150">
        <f t="shared" si="130"/>
        <v>0</v>
      </c>
      <c r="EY150">
        <f t="shared" si="130"/>
        <v>0</v>
      </c>
      <c r="EZ150">
        <f t="shared" si="130"/>
        <v>0</v>
      </c>
      <c r="FA150">
        <f t="shared" si="130"/>
        <v>0</v>
      </c>
      <c r="FB150">
        <f t="shared" si="130"/>
        <v>0</v>
      </c>
      <c r="FC150">
        <f t="shared" si="130"/>
        <v>0</v>
      </c>
      <c r="FD150">
        <f t="shared" si="130"/>
        <v>0</v>
      </c>
      <c r="FE150">
        <f t="shared" si="131"/>
        <v>0</v>
      </c>
      <c r="FF150">
        <f t="shared" si="131"/>
        <v>0</v>
      </c>
      <c r="FG150">
        <f t="shared" si="131"/>
        <v>0</v>
      </c>
      <c r="FH150">
        <f t="shared" si="131"/>
        <v>0</v>
      </c>
      <c r="FI150">
        <f t="shared" si="131"/>
        <v>0</v>
      </c>
      <c r="FJ150">
        <f t="shared" si="131"/>
        <v>0</v>
      </c>
      <c r="FK150">
        <f t="shared" si="131"/>
        <v>0</v>
      </c>
      <c r="FL150">
        <f t="shared" si="131"/>
        <v>0</v>
      </c>
      <c r="FM150">
        <f t="shared" si="131"/>
        <v>0</v>
      </c>
      <c r="FN150">
        <f t="shared" si="131"/>
        <v>0</v>
      </c>
      <c r="FO150">
        <f t="shared" si="131"/>
        <v>0</v>
      </c>
      <c r="FP150">
        <f t="shared" si="131"/>
        <v>0</v>
      </c>
      <c r="FQ150">
        <f t="shared" si="131"/>
        <v>0</v>
      </c>
      <c r="FR150">
        <f t="shared" si="131"/>
        <v>0</v>
      </c>
      <c r="FS150">
        <f t="shared" si="131"/>
        <v>0</v>
      </c>
      <c r="FT150">
        <f t="shared" si="131"/>
        <v>0</v>
      </c>
      <c r="FU150">
        <f t="shared" si="132"/>
        <v>0</v>
      </c>
      <c r="FV150">
        <f t="shared" si="132"/>
        <v>0</v>
      </c>
      <c r="FW150">
        <f t="shared" si="132"/>
        <v>0</v>
      </c>
      <c r="FX150">
        <f t="shared" si="132"/>
        <v>0</v>
      </c>
      <c r="FY150">
        <f t="shared" si="132"/>
        <v>0</v>
      </c>
      <c r="FZ150">
        <f t="shared" si="132"/>
        <v>0</v>
      </c>
      <c r="GA150">
        <f t="shared" si="132"/>
        <v>0</v>
      </c>
      <c r="GB150">
        <f t="shared" si="132"/>
        <v>0</v>
      </c>
      <c r="GC150">
        <f t="shared" si="132"/>
        <v>0</v>
      </c>
      <c r="GD150">
        <f t="shared" si="132"/>
        <v>0</v>
      </c>
      <c r="GE150">
        <f t="shared" si="132"/>
        <v>0</v>
      </c>
      <c r="GF150">
        <f t="shared" si="132"/>
        <v>0</v>
      </c>
      <c r="GG150">
        <f t="shared" si="132"/>
        <v>0</v>
      </c>
      <c r="GH150">
        <f t="shared" si="132"/>
        <v>0</v>
      </c>
      <c r="GI150">
        <f t="shared" si="132"/>
        <v>0</v>
      </c>
      <c r="GJ150">
        <f t="shared" si="132"/>
        <v>0</v>
      </c>
      <c r="GK150">
        <f t="shared" si="133"/>
        <v>0</v>
      </c>
      <c r="GL150">
        <f t="shared" si="133"/>
        <v>0</v>
      </c>
      <c r="GM150">
        <f t="shared" si="133"/>
        <v>0</v>
      </c>
      <c r="GN150">
        <f t="shared" si="133"/>
        <v>0</v>
      </c>
      <c r="GO150">
        <f t="shared" si="133"/>
        <v>0</v>
      </c>
      <c r="GP150">
        <f t="shared" si="133"/>
        <v>0</v>
      </c>
      <c r="GQ150">
        <f t="shared" si="133"/>
        <v>0</v>
      </c>
      <c r="GR150">
        <f t="shared" si="133"/>
        <v>0</v>
      </c>
      <c r="GS150">
        <f t="shared" si="133"/>
        <v>0</v>
      </c>
    </row>
    <row r="151" spans="1:201" x14ac:dyDescent="0.25">
      <c r="A151" s="2">
        <v>1647</v>
      </c>
      <c r="B151">
        <f t="shared" si="142"/>
        <v>0</v>
      </c>
      <c r="C151">
        <f t="shared" si="142"/>
        <v>0</v>
      </c>
      <c r="D151">
        <f t="shared" si="142"/>
        <v>0</v>
      </c>
      <c r="E151">
        <f t="shared" si="142"/>
        <v>0</v>
      </c>
      <c r="F151">
        <f t="shared" si="142"/>
        <v>0</v>
      </c>
      <c r="G151">
        <f t="shared" si="142"/>
        <v>0</v>
      </c>
      <c r="H151">
        <f t="shared" si="142"/>
        <v>0</v>
      </c>
      <c r="I151">
        <f t="shared" si="142"/>
        <v>0</v>
      </c>
      <c r="J151">
        <f t="shared" si="142"/>
        <v>0</v>
      </c>
      <c r="K151">
        <f t="shared" si="142"/>
        <v>0</v>
      </c>
      <c r="L151">
        <f t="shared" si="142"/>
        <v>0</v>
      </c>
      <c r="M151">
        <f t="shared" si="142"/>
        <v>0</v>
      </c>
      <c r="N151">
        <f t="shared" si="142"/>
        <v>0</v>
      </c>
      <c r="O151">
        <f t="shared" si="142"/>
        <v>0</v>
      </c>
      <c r="P151">
        <f t="shared" si="142"/>
        <v>0</v>
      </c>
      <c r="Q151">
        <f t="shared" si="142"/>
        <v>0</v>
      </c>
      <c r="R151">
        <f t="shared" si="138"/>
        <v>0</v>
      </c>
      <c r="S151">
        <f t="shared" si="138"/>
        <v>0</v>
      </c>
      <c r="T151">
        <f t="shared" si="138"/>
        <v>0</v>
      </c>
      <c r="U151">
        <f t="shared" si="138"/>
        <v>0</v>
      </c>
      <c r="V151">
        <f t="shared" si="138"/>
        <v>0</v>
      </c>
      <c r="W151">
        <f t="shared" si="138"/>
        <v>0</v>
      </c>
      <c r="X151">
        <f t="shared" si="138"/>
        <v>0</v>
      </c>
      <c r="Y151">
        <f t="shared" si="138"/>
        <v>0</v>
      </c>
      <c r="Z151">
        <f t="shared" si="138"/>
        <v>0</v>
      </c>
      <c r="AA151">
        <f t="shared" si="138"/>
        <v>0</v>
      </c>
      <c r="AB151">
        <f t="shared" si="138"/>
        <v>0</v>
      </c>
      <c r="AC151">
        <f t="shared" si="138"/>
        <v>0</v>
      </c>
      <c r="AD151">
        <f t="shared" si="138"/>
        <v>0</v>
      </c>
      <c r="AE151">
        <f t="shared" si="138"/>
        <v>0</v>
      </c>
      <c r="AF151">
        <f t="shared" si="135"/>
        <v>0</v>
      </c>
      <c r="AG151">
        <f t="shared" si="135"/>
        <v>0</v>
      </c>
      <c r="AH151">
        <f t="shared" si="135"/>
        <v>0</v>
      </c>
      <c r="AI151">
        <f t="shared" si="135"/>
        <v>0</v>
      </c>
      <c r="AJ151">
        <f t="shared" si="135"/>
        <v>0</v>
      </c>
      <c r="AK151">
        <f t="shared" si="135"/>
        <v>0</v>
      </c>
      <c r="AL151">
        <f t="shared" si="135"/>
        <v>0</v>
      </c>
      <c r="AM151">
        <f t="shared" si="135"/>
        <v>0</v>
      </c>
      <c r="AN151">
        <f t="shared" si="135"/>
        <v>0</v>
      </c>
      <c r="AO151">
        <f t="shared" si="135"/>
        <v>0</v>
      </c>
      <c r="AP151">
        <f t="shared" si="135"/>
        <v>0</v>
      </c>
      <c r="AQ151">
        <f t="shared" si="135"/>
        <v>0</v>
      </c>
      <c r="AR151">
        <f t="shared" si="135"/>
        <v>0</v>
      </c>
      <c r="AS151">
        <f t="shared" si="135"/>
        <v>0</v>
      </c>
      <c r="AT151">
        <f t="shared" si="135"/>
        <v>0</v>
      </c>
      <c r="AU151">
        <f t="shared" si="135"/>
        <v>0</v>
      </c>
      <c r="AV151">
        <f t="shared" si="139"/>
        <v>0</v>
      </c>
      <c r="AW151">
        <f t="shared" si="136"/>
        <v>0</v>
      </c>
      <c r="AX151">
        <f t="shared" si="136"/>
        <v>0</v>
      </c>
      <c r="AY151">
        <f t="shared" si="136"/>
        <v>0</v>
      </c>
      <c r="AZ151">
        <f t="shared" si="136"/>
        <v>0</v>
      </c>
      <c r="BA151">
        <f t="shared" si="136"/>
        <v>0</v>
      </c>
      <c r="BB151">
        <f t="shared" si="136"/>
        <v>0</v>
      </c>
      <c r="BC151">
        <f t="shared" si="136"/>
        <v>0</v>
      </c>
      <c r="BD151">
        <f t="shared" si="136"/>
        <v>0</v>
      </c>
      <c r="BE151">
        <f t="shared" si="136"/>
        <v>0</v>
      </c>
      <c r="BF151">
        <f t="shared" si="136"/>
        <v>0</v>
      </c>
      <c r="BG151">
        <f t="shared" si="136"/>
        <v>0</v>
      </c>
      <c r="BH151">
        <f t="shared" si="136"/>
        <v>0</v>
      </c>
      <c r="BI151">
        <f t="shared" si="136"/>
        <v>0</v>
      </c>
      <c r="BJ151">
        <f t="shared" si="136"/>
        <v>0</v>
      </c>
      <c r="BK151">
        <f t="shared" si="136"/>
        <v>0</v>
      </c>
      <c r="BL151">
        <f t="shared" si="136"/>
        <v>0</v>
      </c>
      <c r="BM151">
        <f t="shared" si="140"/>
        <v>0</v>
      </c>
      <c r="BN151">
        <f t="shared" si="137"/>
        <v>0</v>
      </c>
      <c r="BO151">
        <f t="shared" si="137"/>
        <v>0</v>
      </c>
      <c r="BP151">
        <f t="shared" si="137"/>
        <v>0</v>
      </c>
      <c r="BQ151">
        <f t="shared" si="137"/>
        <v>0</v>
      </c>
      <c r="BR151">
        <f t="shared" si="137"/>
        <v>0</v>
      </c>
      <c r="BS151">
        <f t="shared" si="137"/>
        <v>0</v>
      </c>
      <c r="BT151">
        <f t="shared" si="137"/>
        <v>0</v>
      </c>
      <c r="BU151">
        <f t="shared" si="137"/>
        <v>0</v>
      </c>
      <c r="BV151">
        <f t="shared" si="137"/>
        <v>0</v>
      </c>
      <c r="BW151">
        <f t="shared" si="137"/>
        <v>0</v>
      </c>
      <c r="BX151">
        <f t="shared" si="137"/>
        <v>0</v>
      </c>
      <c r="BY151">
        <f t="shared" si="137"/>
        <v>0</v>
      </c>
      <c r="BZ151">
        <f t="shared" si="137"/>
        <v>0</v>
      </c>
      <c r="CA151">
        <f t="shared" si="137"/>
        <v>0</v>
      </c>
      <c r="CB151">
        <f t="shared" si="137"/>
        <v>0</v>
      </c>
      <c r="CC151">
        <f t="shared" si="137"/>
        <v>0</v>
      </c>
      <c r="CD151">
        <f t="shared" si="141"/>
        <v>0</v>
      </c>
      <c r="CE151">
        <f t="shared" si="141"/>
        <v>0</v>
      </c>
      <c r="CF151">
        <f t="shared" si="141"/>
        <v>0</v>
      </c>
      <c r="CG151">
        <f t="shared" si="141"/>
        <v>0</v>
      </c>
      <c r="CH151">
        <f t="shared" si="141"/>
        <v>0</v>
      </c>
      <c r="CI151">
        <f t="shared" si="141"/>
        <v>0</v>
      </c>
      <c r="CJ151">
        <f t="shared" si="141"/>
        <v>0</v>
      </c>
      <c r="CK151">
        <f t="shared" si="141"/>
        <v>0</v>
      </c>
      <c r="CL151">
        <f t="shared" si="141"/>
        <v>0</v>
      </c>
      <c r="CM151">
        <f t="shared" si="141"/>
        <v>0</v>
      </c>
      <c r="CN151">
        <f t="shared" si="141"/>
        <v>0</v>
      </c>
      <c r="CO151">
        <f t="shared" si="141"/>
        <v>0</v>
      </c>
      <c r="CP151">
        <f t="shared" si="141"/>
        <v>0</v>
      </c>
      <c r="CQ151">
        <f t="shared" si="141"/>
        <v>0</v>
      </c>
      <c r="CR151">
        <f t="shared" si="134"/>
        <v>0</v>
      </c>
      <c r="CS151">
        <f t="shared" si="127"/>
        <v>0</v>
      </c>
      <c r="CT151">
        <f t="shared" si="127"/>
        <v>0</v>
      </c>
      <c r="CU151">
        <f t="shared" si="127"/>
        <v>0</v>
      </c>
      <c r="CV151">
        <f t="shared" si="127"/>
        <v>0</v>
      </c>
      <c r="CW151">
        <f t="shared" si="127"/>
        <v>0</v>
      </c>
      <c r="CX151">
        <f t="shared" si="127"/>
        <v>0</v>
      </c>
      <c r="CY151">
        <f t="shared" si="127"/>
        <v>0</v>
      </c>
      <c r="CZ151">
        <f t="shared" si="127"/>
        <v>0</v>
      </c>
      <c r="DA151">
        <f t="shared" si="127"/>
        <v>0</v>
      </c>
      <c r="DB151">
        <f t="shared" si="127"/>
        <v>0</v>
      </c>
      <c r="DC151">
        <f t="shared" si="127"/>
        <v>0</v>
      </c>
      <c r="DD151">
        <f t="shared" si="127"/>
        <v>0</v>
      </c>
      <c r="DE151">
        <f t="shared" si="127"/>
        <v>0</v>
      </c>
      <c r="DF151">
        <f t="shared" si="127"/>
        <v>0</v>
      </c>
      <c r="DG151">
        <f t="shared" si="127"/>
        <v>0</v>
      </c>
      <c r="DH151">
        <f t="shared" si="127"/>
        <v>0</v>
      </c>
      <c r="DI151">
        <f t="shared" si="128"/>
        <v>0</v>
      </c>
      <c r="DJ151">
        <f t="shared" si="128"/>
        <v>0</v>
      </c>
      <c r="DK151">
        <f t="shared" si="128"/>
        <v>0</v>
      </c>
      <c r="DL151">
        <f t="shared" si="128"/>
        <v>0</v>
      </c>
      <c r="DM151">
        <f t="shared" si="128"/>
        <v>0</v>
      </c>
      <c r="DN151">
        <f t="shared" si="128"/>
        <v>0</v>
      </c>
      <c r="DO151">
        <f t="shared" si="128"/>
        <v>0</v>
      </c>
      <c r="DP151">
        <f t="shared" si="128"/>
        <v>0</v>
      </c>
      <c r="DQ151">
        <f t="shared" si="128"/>
        <v>0</v>
      </c>
      <c r="DR151">
        <f t="shared" si="128"/>
        <v>0</v>
      </c>
      <c r="DS151">
        <f t="shared" si="128"/>
        <v>0</v>
      </c>
      <c r="DT151">
        <f t="shared" si="128"/>
        <v>0</v>
      </c>
      <c r="DU151">
        <f t="shared" si="128"/>
        <v>0</v>
      </c>
      <c r="DV151">
        <f t="shared" si="128"/>
        <v>0</v>
      </c>
      <c r="DW151">
        <f t="shared" si="128"/>
        <v>0</v>
      </c>
      <c r="DX151">
        <f t="shared" si="128"/>
        <v>0</v>
      </c>
      <c r="DY151">
        <f t="shared" si="129"/>
        <v>0</v>
      </c>
      <c r="DZ151">
        <f t="shared" si="129"/>
        <v>0</v>
      </c>
      <c r="EA151">
        <f t="shared" si="129"/>
        <v>0</v>
      </c>
      <c r="EB151">
        <f t="shared" si="129"/>
        <v>0</v>
      </c>
      <c r="EC151">
        <f t="shared" si="129"/>
        <v>0</v>
      </c>
      <c r="ED151">
        <f t="shared" si="129"/>
        <v>0</v>
      </c>
      <c r="EE151">
        <f t="shared" si="129"/>
        <v>0</v>
      </c>
      <c r="EF151">
        <f t="shared" si="129"/>
        <v>0</v>
      </c>
      <c r="EG151">
        <f t="shared" si="129"/>
        <v>0</v>
      </c>
      <c r="EH151">
        <f t="shared" si="129"/>
        <v>0</v>
      </c>
      <c r="EI151">
        <f t="shared" si="129"/>
        <v>0</v>
      </c>
      <c r="EJ151">
        <f t="shared" si="129"/>
        <v>0</v>
      </c>
      <c r="EK151">
        <f t="shared" si="129"/>
        <v>0</v>
      </c>
      <c r="EL151">
        <f t="shared" si="129"/>
        <v>0</v>
      </c>
      <c r="EM151">
        <f t="shared" si="129"/>
        <v>0</v>
      </c>
      <c r="EN151">
        <f t="shared" si="129"/>
        <v>0</v>
      </c>
      <c r="EO151">
        <f t="shared" si="130"/>
        <v>0</v>
      </c>
      <c r="EP151">
        <f t="shared" si="130"/>
        <v>0</v>
      </c>
      <c r="EQ151">
        <f t="shared" si="130"/>
        <v>0</v>
      </c>
      <c r="ER151">
        <f t="shared" si="130"/>
        <v>0</v>
      </c>
      <c r="ES151">
        <f t="shared" si="130"/>
        <v>0</v>
      </c>
      <c r="ET151">
        <f t="shared" si="130"/>
        <v>0</v>
      </c>
      <c r="EU151">
        <f t="shared" si="130"/>
        <v>0</v>
      </c>
      <c r="EV151">
        <f t="shared" si="130"/>
        <v>0</v>
      </c>
      <c r="EW151">
        <f t="shared" si="130"/>
        <v>0</v>
      </c>
      <c r="EX151">
        <f t="shared" si="130"/>
        <v>0</v>
      </c>
      <c r="EY151">
        <f t="shared" si="130"/>
        <v>0</v>
      </c>
      <c r="EZ151">
        <f t="shared" si="130"/>
        <v>0</v>
      </c>
      <c r="FA151">
        <f t="shared" si="130"/>
        <v>0</v>
      </c>
      <c r="FB151">
        <f t="shared" si="130"/>
        <v>0</v>
      </c>
      <c r="FC151">
        <f t="shared" si="130"/>
        <v>0</v>
      </c>
      <c r="FD151">
        <f t="shared" si="130"/>
        <v>0</v>
      </c>
      <c r="FE151">
        <f t="shared" si="131"/>
        <v>0</v>
      </c>
      <c r="FF151">
        <f t="shared" si="131"/>
        <v>0</v>
      </c>
      <c r="FG151">
        <f t="shared" si="131"/>
        <v>0</v>
      </c>
      <c r="FH151">
        <f t="shared" si="131"/>
        <v>0</v>
      </c>
      <c r="FI151">
        <f t="shared" si="131"/>
        <v>0</v>
      </c>
      <c r="FJ151">
        <f t="shared" si="131"/>
        <v>0</v>
      </c>
      <c r="FK151">
        <f t="shared" si="131"/>
        <v>0</v>
      </c>
      <c r="FL151">
        <f t="shared" si="131"/>
        <v>0</v>
      </c>
      <c r="FM151">
        <f t="shared" si="131"/>
        <v>0</v>
      </c>
      <c r="FN151">
        <f t="shared" si="131"/>
        <v>0</v>
      </c>
      <c r="FO151">
        <f t="shared" si="131"/>
        <v>0</v>
      </c>
      <c r="FP151">
        <f t="shared" si="131"/>
        <v>0</v>
      </c>
      <c r="FQ151">
        <f t="shared" si="131"/>
        <v>0</v>
      </c>
      <c r="FR151">
        <f t="shared" si="131"/>
        <v>0</v>
      </c>
      <c r="FS151">
        <f t="shared" si="131"/>
        <v>0</v>
      </c>
      <c r="FT151">
        <f t="shared" si="131"/>
        <v>0</v>
      </c>
      <c r="FU151">
        <f t="shared" si="132"/>
        <v>0</v>
      </c>
      <c r="FV151">
        <f t="shared" si="132"/>
        <v>0</v>
      </c>
      <c r="FW151">
        <f t="shared" si="132"/>
        <v>0</v>
      </c>
      <c r="FX151">
        <f t="shared" si="132"/>
        <v>0</v>
      </c>
      <c r="FY151">
        <f t="shared" si="132"/>
        <v>0</v>
      </c>
      <c r="FZ151">
        <f t="shared" si="132"/>
        <v>0</v>
      </c>
      <c r="GA151">
        <f t="shared" si="132"/>
        <v>0</v>
      </c>
      <c r="GB151">
        <f t="shared" si="132"/>
        <v>0</v>
      </c>
      <c r="GC151">
        <f t="shared" si="132"/>
        <v>0</v>
      </c>
      <c r="GD151">
        <f t="shared" si="132"/>
        <v>0</v>
      </c>
      <c r="GE151">
        <f t="shared" si="132"/>
        <v>0</v>
      </c>
      <c r="GF151">
        <f t="shared" si="132"/>
        <v>0</v>
      </c>
      <c r="GG151">
        <f t="shared" si="132"/>
        <v>0</v>
      </c>
      <c r="GH151">
        <f t="shared" si="132"/>
        <v>0</v>
      </c>
      <c r="GI151">
        <f t="shared" si="132"/>
        <v>0</v>
      </c>
      <c r="GJ151">
        <f t="shared" si="132"/>
        <v>0</v>
      </c>
      <c r="GK151">
        <f t="shared" si="133"/>
        <v>0</v>
      </c>
      <c r="GL151">
        <f t="shared" si="133"/>
        <v>0</v>
      </c>
      <c r="GM151">
        <f t="shared" si="133"/>
        <v>0</v>
      </c>
      <c r="GN151">
        <f t="shared" si="133"/>
        <v>0</v>
      </c>
      <c r="GO151">
        <f t="shared" si="133"/>
        <v>0</v>
      </c>
      <c r="GP151">
        <f t="shared" si="133"/>
        <v>0</v>
      </c>
      <c r="GQ151">
        <f t="shared" si="133"/>
        <v>0</v>
      </c>
      <c r="GR151">
        <f t="shared" si="133"/>
        <v>0</v>
      </c>
      <c r="GS151">
        <f t="shared" si="133"/>
        <v>0</v>
      </c>
    </row>
    <row r="152" spans="1:201" x14ac:dyDescent="0.25">
      <c r="A152" s="2">
        <v>422</v>
      </c>
      <c r="B152">
        <f t="shared" si="142"/>
        <v>0</v>
      </c>
      <c r="C152">
        <f t="shared" si="142"/>
        <v>0</v>
      </c>
      <c r="D152">
        <f t="shared" si="142"/>
        <v>0</v>
      </c>
      <c r="E152">
        <f t="shared" si="142"/>
        <v>0</v>
      </c>
      <c r="F152">
        <f t="shared" si="142"/>
        <v>0</v>
      </c>
      <c r="G152">
        <f t="shared" si="142"/>
        <v>0</v>
      </c>
      <c r="H152">
        <f t="shared" si="142"/>
        <v>0</v>
      </c>
      <c r="I152">
        <f t="shared" si="142"/>
        <v>0</v>
      </c>
      <c r="J152">
        <f t="shared" si="142"/>
        <v>0</v>
      </c>
      <c r="K152">
        <f t="shared" si="142"/>
        <v>0</v>
      </c>
      <c r="L152">
        <f t="shared" si="142"/>
        <v>0</v>
      </c>
      <c r="M152">
        <f t="shared" si="142"/>
        <v>0</v>
      </c>
      <c r="N152">
        <f t="shared" si="142"/>
        <v>0</v>
      </c>
      <c r="O152">
        <f t="shared" si="142"/>
        <v>0</v>
      </c>
      <c r="P152">
        <f t="shared" si="142"/>
        <v>0</v>
      </c>
      <c r="Q152">
        <f t="shared" si="142"/>
        <v>0</v>
      </c>
      <c r="R152">
        <f t="shared" si="138"/>
        <v>0</v>
      </c>
      <c r="S152">
        <f t="shared" si="138"/>
        <v>0</v>
      </c>
      <c r="T152">
        <f t="shared" si="138"/>
        <v>0</v>
      </c>
      <c r="U152">
        <f t="shared" si="138"/>
        <v>0</v>
      </c>
      <c r="V152">
        <f t="shared" si="138"/>
        <v>0</v>
      </c>
      <c r="W152">
        <f t="shared" si="138"/>
        <v>0</v>
      </c>
      <c r="X152">
        <f t="shared" si="138"/>
        <v>0</v>
      </c>
      <c r="Y152">
        <f t="shared" si="138"/>
        <v>0</v>
      </c>
      <c r="Z152">
        <f t="shared" si="138"/>
        <v>0</v>
      </c>
      <c r="AA152">
        <f t="shared" si="138"/>
        <v>0</v>
      </c>
      <c r="AB152">
        <f t="shared" si="138"/>
        <v>0</v>
      </c>
      <c r="AC152">
        <f t="shared" si="138"/>
        <v>0</v>
      </c>
      <c r="AD152">
        <f t="shared" si="138"/>
        <v>0</v>
      </c>
      <c r="AE152">
        <f t="shared" si="138"/>
        <v>0</v>
      </c>
      <c r="AF152">
        <f t="shared" si="135"/>
        <v>0</v>
      </c>
      <c r="AG152">
        <f t="shared" si="135"/>
        <v>0</v>
      </c>
      <c r="AH152">
        <f t="shared" si="135"/>
        <v>0</v>
      </c>
      <c r="AI152">
        <f t="shared" si="135"/>
        <v>0</v>
      </c>
      <c r="AJ152">
        <f t="shared" si="135"/>
        <v>0</v>
      </c>
      <c r="AK152">
        <f t="shared" si="135"/>
        <v>0</v>
      </c>
      <c r="AL152">
        <f t="shared" si="135"/>
        <v>0</v>
      </c>
      <c r="AM152">
        <f t="shared" si="135"/>
        <v>0</v>
      </c>
      <c r="AN152">
        <f t="shared" si="135"/>
        <v>0</v>
      </c>
      <c r="AO152">
        <f t="shared" si="135"/>
        <v>0</v>
      </c>
      <c r="AP152">
        <f t="shared" si="135"/>
        <v>0</v>
      </c>
      <c r="AQ152">
        <f t="shared" si="135"/>
        <v>0</v>
      </c>
      <c r="AR152">
        <f t="shared" si="135"/>
        <v>0</v>
      </c>
      <c r="AS152">
        <f t="shared" si="135"/>
        <v>0</v>
      </c>
      <c r="AT152">
        <f t="shared" si="135"/>
        <v>0</v>
      </c>
      <c r="AU152">
        <f t="shared" si="135"/>
        <v>0</v>
      </c>
      <c r="AV152">
        <f t="shared" si="139"/>
        <v>0</v>
      </c>
      <c r="AW152">
        <f t="shared" si="136"/>
        <v>0</v>
      </c>
      <c r="AX152">
        <f t="shared" si="136"/>
        <v>0</v>
      </c>
      <c r="AY152">
        <f t="shared" si="136"/>
        <v>0</v>
      </c>
      <c r="AZ152">
        <f t="shared" si="136"/>
        <v>0</v>
      </c>
      <c r="BA152">
        <f t="shared" si="136"/>
        <v>0</v>
      </c>
      <c r="BB152">
        <f t="shared" si="136"/>
        <v>0</v>
      </c>
      <c r="BC152">
        <f t="shared" si="136"/>
        <v>0</v>
      </c>
      <c r="BD152">
        <f t="shared" si="136"/>
        <v>0</v>
      </c>
      <c r="BE152">
        <f t="shared" si="136"/>
        <v>0</v>
      </c>
      <c r="BF152">
        <f t="shared" si="136"/>
        <v>0</v>
      </c>
      <c r="BG152">
        <f t="shared" si="136"/>
        <v>0</v>
      </c>
      <c r="BH152">
        <f t="shared" si="136"/>
        <v>0</v>
      </c>
      <c r="BI152">
        <f t="shared" si="136"/>
        <v>0</v>
      </c>
      <c r="BJ152">
        <f t="shared" si="136"/>
        <v>0</v>
      </c>
      <c r="BK152">
        <f t="shared" si="136"/>
        <v>0</v>
      </c>
      <c r="BL152">
        <f t="shared" si="136"/>
        <v>0</v>
      </c>
      <c r="BM152">
        <f t="shared" si="140"/>
        <v>0</v>
      </c>
      <c r="BN152">
        <f t="shared" si="137"/>
        <v>0</v>
      </c>
      <c r="BO152">
        <f t="shared" si="137"/>
        <v>0</v>
      </c>
      <c r="BP152">
        <f t="shared" si="137"/>
        <v>0</v>
      </c>
      <c r="BQ152">
        <f t="shared" si="137"/>
        <v>0</v>
      </c>
      <c r="BR152">
        <f t="shared" si="137"/>
        <v>0</v>
      </c>
      <c r="BS152">
        <f t="shared" si="137"/>
        <v>0</v>
      </c>
      <c r="BT152">
        <f t="shared" si="137"/>
        <v>0</v>
      </c>
      <c r="BU152">
        <f t="shared" si="137"/>
        <v>0</v>
      </c>
      <c r="BV152">
        <f t="shared" si="137"/>
        <v>0</v>
      </c>
      <c r="BW152">
        <f t="shared" si="137"/>
        <v>0</v>
      </c>
      <c r="BX152">
        <f t="shared" si="137"/>
        <v>0</v>
      </c>
      <c r="BY152">
        <f t="shared" si="137"/>
        <v>0</v>
      </c>
      <c r="BZ152">
        <f t="shared" si="137"/>
        <v>0</v>
      </c>
      <c r="CA152">
        <f t="shared" si="137"/>
        <v>0</v>
      </c>
      <c r="CB152">
        <f t="shared" si="137"/>
        <v>0</v>
      </c>
      <c r="CC152">
        <f t="shared" si="137"/>
        <v>0</v>
      </c>
      <c r="CD152">
        <f t="shared" si="141"/>
        <v>0</v>
      </c>
      <c r="CE152">
        <f t="shared" si="141"/>
        <v>0</v>
      </c>
      <c r="CF152">
        <f t="shared" si="141"/>
        <v>0</v>
      </c>
      <c r="CG152">
        <f t="shared" si="141"/>
        <v>0</v>
      </c>
      <c r="CH152">
        <f t="shared" si="141"/>
        <v>0</v>
      </c>
      <c r="CI152">
        <f t="shared" si="141"/>
        <v>0</v>
      </c>
      <c r="CJ152">
        <f t="shared" si="141"/>
        <v>0</v>
      </c>
      <c r="CK152">
        <f t="shared" si="141"/>
        <v>0</v>
      </c>
      <c r="CL152">
        <f t="shared" si="141"/>
        <v>0</v>
      </c>
      <c r="CM152">
        <f t="shared" si="141"/>
        <v>0</v>
      </c>
      <c r="CN152">
        <f t="shared" si="141"/>
        <v>0</v>
      </c>
      <c r="CO152">
        <f t="shared" si="141"/>
        <v>0</v>
      </c>
      <c r="CP152">
        <f t="shared" si="141"/>
        <v>0</v>
      </c>
      <c r="CQ152">
        <f t="shared" si="141"/>
        <v>0</v>
      </c>
      <c r="CR152">
        <f t="shared" si="134"/>
        <v>0</v>
      </c>
      <c r="CS152">
        <f t="shared" si="127"/>
        <v>0</v>
      </c>
      <c r="CT152">
        <f t="shared" si="127"/>
        <v>0</v>
      </c>
      <c r="CU152">
        <f t="shared" si="127"/>
        <v>0</v>
      </c>
      <c r="CV152">
        <f t="shared" si="127"/>
        <v>0</v>
      </c>
      <c r="CW152">
        <f t="shared" si="127"/>
        <v>0</v>
      </c>
      <c r="CX152">
        <f t="shared" si="127"/>
        <v>0</v>
      </c>
      <c r="CY152">
        <f t="shared" si="127"/>
        <v>0</v>
      </c>
      <c r="CZ152">
        <f t="shared" si="127"/>
        <v>0</v>
      </c>
      <c r="DA152">
        <f t="shared" si="127"/>
        <v>0</v>
      </c>
      <c r="DB152">
        <f t="shared" si="127"/>
        <v>0</v>
      </c>
      <c r="DC152">
        <f t="shared" si="127"/>
        <v>0</v>
      </c>
      <c r="DD152">
        <f t="shared" si="127"/>
        <v>0</v>
      </c>
      <c r="DE152">
        <f t="shared" si="127"/>
        <v>0</v>
      </c>
      <c r="DF152">
        <f t="shared" si="127"/>
        <v>0</v>
      </c>
      <c r="DG152">
        <f t="shared" si="127"/>
        <v>0</v>
      </c>
      <c r="DH152">
        <f t="shared" si="127"/>
        <v>0</v>
      </c>
      <c r="DI152">
        <f t="shared" si="128"/>
        <v>0</v>
      </c>
      <c r="DJ152">
        <f t="shared" si="128"/>
        <v>0</v>
      </c>
      <c r="DK152">
        <f t="shared" si="128"/>
        <v>0</v>
      </c>
      <c r="DL152">
        <f t="shared" si="128"/>
        <v>0</v>
      </c>
      <c r="DM152">
        <f t="shared" si="128"/>
        <v>0</v>
      </c>
      <c r="DN152">
        <f t="shared" si="128"/>
        <v>0</v>
      </c>
      <c r="DO152">
        <f t="shared" si="128"/>
        <v>0</v>
      </c>
      <c r="DP152">
        <f t="shared" si="128"/>
        <v>0</v>
      </c>
      <c r="DQ152">
        <f t="shared" si="128"/>
        <v>0</v>
      </c>
      <c r="DR152">
        <f t="shared" si="128"/>
        <v>0</v>
      </c>
      <c r="DS152">
        <f t="shared" si="128"/>
        <v>0</v>
      </c>
      <c r="DT152">
        <f t="shared" si="128"/>
        <v>0</v>
      </c>
      <c r="DU152">
        <f t="shared" si="128"/>
        <v>0</v>
      </c>
      <c r="DV152">
        <f t="shared" si="128"/>
        <v>0</v>
      </c>
      <c r="DW152">
        <f t="shared" si="128"/>
        <v>0</v>
      </c>
      <c r="DX152">
        <f t="shared" si="128"/>
        <v>0</v>
      </c>
      <c r="DY152">
        <f t="shared" si="129"/>
        <v>0</v>
      </c>
      <c r="DZ152">
        <f t="shared" si="129"/>
        <v>0</v>
      </c>
      <c r="EA152">
        <f t="shared" si="129"/>
        <v>0</v>
      </c>
      <c r="EB152">
        <f t="shared" si="129"/>
        <v>0</v>
      </c>
      <c r="EC152">
        <f t="shared" si="129"/>
        <v>0</v>
      </c>
      <c r="ED152">
        <f t="shared" si="129"/>
        <v>0</v>
      </c>
      <c r="EE152">
        <f t="shared" si="129"/>
        <v>0</v>
      </c>
      <c r="EF152">
        <f t="shared" si="129"/>
        <v>0</v>
      </c>
      <c r="EG152">
        <f t="shared" si="129"/>
        <v>0</v>
      </c>
      <c r="EH152">
        <f t="shared" si="129"/>
        <v>0</v>
      </c>
      <c r="EI152">
        <f t="shared" si="129"/>
        <v>0</v>
      </c>
      <c r="EJ152">
        <f t="shared" si="129"/>
        <v>0</v>
      </c>
      <c r="EK152">
        <f t="shared" si="129"/>
        <v>0</v>
      </c>
      <c r="EL152">
        <f t="shared" si="129"/>
        <v>0</v>
      </c>
      <c r="EM152">
        <f t="shared" si="129"/>
        <v>0</v>
      </c>
      <c r="EN152">
        <f t="shared" si="129"/>
        <v>0</v>
      </c>
      <c r="EO152">
        <f t="shared" si="130"/>
        <v>0</v>
      </c>
      <c r="EP152">
        <f t="shared" si="130"/>
        <v>0</v>
      </c>
      <c r="EQ152">
        <f t="shared" si="130"/>
        <v>0</v>
      </c>
      <c r="ER152">
        <f t="shared" si="130"/>
        <v>0</v>
      </c>
      <c r="ES152">
        <f t="shared" si="130"/>
        <v>0</v>
      </c>
      <c r="ET152">
        <f t="shared" si="130"/>
        <v>0</v>
      </c>
      <c r="EU152">
        <f t="shared" si="130"/>
        <v>0</v>
      </c>
      <c r="EV152">
        <f t="shared" si="130"/>
        <v>0</v>
      </c>
      <c r="EW152">
        <f t="shared" si="130"/>
        <v>0</v>
      </c>
      <c r="EX152">
        <f t="shared" si="130"/>
        <v>0</v>
      </c>
      <c r="EY152">
        <f t="shared" si="130"/>
        <v>0</v>
      </c>
      <c r="EZ152">
        <f t="shared" si="130"/>
        <v>0</v>
      </c>
      <c r="FA152">
        <f t="shared" si="130"/>
        <v>0</v>
      </c>
      <c r="FB152">
        <f t="shared" si="130"/>
        <v>0</v>
      </c>
      <c r="FC152">
        <f t="shared" si="130"/>
        <v>0</v>
      </c>
      <c r="FD152">
        <f t="shared" si="130"/>
        <v>0</v>
      </c>
      <c r="FE152">
        <f t="shared" si="131"/>
        <v>0</v>
      </c>
      <c r="FF152">
        <f t="shared" si="131"/>
        <v>0</v>
      </c>
      <c r="FG152">
        <f t="shared" si="131"/>
        <v>0</v>
      </c>
      <c r="FH152">
        <f t="shared" si="131"/>
        <v>0</v>
      </c>
      <c r="FI152">
        <f t="shared" si="131"/>
        <v>0</v>
      </c>
      <c r="FJ152">
        <f t="shared" si="131"/>
        <v>0</v>
      </c>
      <c r="FK152">
        <f t="shared" si="131"/>
        <v>0</v>
      </c>
      <c r="FL152">
        <f t="shared" si="131"/>
        <v>0</v>
      </c>
      <c r="FM152">
        <f t="shared" si="131"/>
        <v>0</v>
      </c>
      <c r="FN152">
        <f t="shared" si="131"/>
        <v>0</v>
      </c>
      <c r="FO152">
        <f t="shared" si="131"/>
        <v>0</v>
      </c>
      <c r="FP152">
        <f t="shared" si="131"/>
        <v>0</v>
      </c>
      <c r="FQ152">
        <f t="shared" si="131"/>
        <v>0</v>
      </c>
      <c r="FR152">
        <f t="shared" si="131"/>
        <v>0</v>
      </c>
      <c r="FS152">
        <f t="shared" si="131"/>
        <v>0</v>
      </c>
      <c r="FT152">
        <f t="shared" si="131"/>
        <v>0</v>
      </c>
      <c r="FU152">
        <f t="shared" si="132"/>
        <v>0</v>
      </c>
      <c r="FV152">
        <f t="shared" si="132"/>
        <v>0</v>
      </c>
      <c r="FW152">
        <f t="shared" si="132"/>
        <v>0</v>
      </c>
      <c r="FX152">
        <f t="shared" si="132"/>
        <v>0</v>
      </c>
      <c r="FY152">
        <f t="shared" si="132"/>
        <v>0</v>
      </c>
      <c r="FZ152">
        <f t="shared" si="132"/>
        <v>0</v>
      </c>
      <c r="GA152">
        <f t="shared" si="132"/>
        <v>0</v>
      </c>
      <c r="GB152">
        <f t="shared" si="132"/>
        <v>0</v>
      </c>
      <c r="GC152">
        <f t="shared" si="132"/>
        <v>0</v>
      </c>
      <c r="GD152">
        <f t="shared" si="132"/>
        <v>0</v>
      </c>
      <c r="GE152">
        <f t="shared" si="132"/>
        <v>0</v>
      </c>
      <c r="GF152">
        <f t="shared" si="132"/>
        <v>0</v>
      </c>
      <c r="GG152">
        <f t="shared" si="132"/>
        <v>0</v>
      </c>
      <c r="GH152">
        <f t="shared" si="132"/>
        <v>0</v>
      </c>
      <c r="GI152">
        <f t="shared" si="132"/>
        <v>0</v>
      </c>
      <c r="GJ152">
        <f t="shared" si="132"/>
        <v>0</v>
      </c>
      <c r="GK152">
        <f t="shared" si="133"/>
        <v>0</v>
      </c>
      <c r="GL152">
        <f t="shared" si="133"/>
        <v>0</v>
      </c>
      <c r="GM152">
        <f t="shared" si="133"/>
        <v>0</v>
      </c>
      <c r="GN152">
        <f t="shared" si="133"/>
        <v>0</v>
      </c>
      <c r="GO152">
        <f t="shared" si="133"/>
        <v>0</v>
      </c>
      <c r="GP152">
        <f t="shared" si="133"/>
        <v>0</v>
      </c>
      <c r="GQ152">
        <f t="shared" si="133"/>
        <v>0</v>
      </c>
      <c r="GR152">
        <f t="shared" si="133"/>
        <v>0</v>
      </c>
      <c r="GS152">
        <f t="shared" si="133"/>
        <v>0</v>
      </c>
    </row>
    <row r="153" spans="1:201" x14ac:dyDescent="0.25">
      <c r="A153" s="2">
        <v>1994</v>
      </c>
      <c r="B153">
        <f t="shared" si="142"/>
        <v>0</v>
      </c>
      <c r="C153">
        <f t="shared" si="142"/>
        <v>0</v>
      </c>
      <c r="D153">
        <f t="shared" si="142"/>
        <v>0</v>
      </c>
      <c r="E153">
        <f t="shared" si="142"/>
        <v>0</v>
      </c>
      <c r="F153">
        <f t="shared" si="142"/>
        <v>0</v>
      </c>
      <c r="G153">
        <f t="shared" si="142"/>
        <v>0</v>
      </c>
      <c r="H153">
        <f t="shared" si="142"/>
        <v>0</v>
      </c>
      <c r="I153">
        <f t="shared" si="142"/>
        <v>0</v>
      </c>
      <c r="J153">
        <f t="shared" si="142"/>
        <v>0</v>
      </c>
      <c r="K153">
        <f t="shared" si="142"/>
        <v>0</v>
      </c>
      <c r="L153">
        <f t="shared" si="142"/>
        <v>0</v>
      </c>
      <c r="M153">
        <f t="shared" si="142"/>
        <v>0</v>
      </c>
      <c r="N153">
        <f t="shared" si="142"/>
        <v>0</v>
      </c>
      <c r="O153">
        <f t="shared" si="142"/>
        <v>0</v>
      </c>
      <c r="P153">
        <f t="shared" si="142"/>
        <v>0</v>
      </c>
      <c r="Q153">
        <f t="shared" si="142"/>
        <v>0</v>
      </c>
      <c r="R153">
        <f t="shared" si="138"/>
        <v>0</v>
      </c>
      <c r="S153">
        <f t="shared" si="138"/>
        <v>0</v>
      </c>
      <c r="T153">
        <f t="shared" si="138"/>
        <v>0</v>
      </c>
      <c r="U153">
        <f t="shared" si="138"/>
        <v>0</v>
      </c>
      <c r="V153">
        <f t="shared" si="138"/>
        <v>0</v>
      </c>
      <c r="W153">
        <f t="shared" si="138"/>
        <v>0</v>
      </c>
      <c r="X153">
        <f t="shared" si="138"/>
        <v>0</v>
      </c>
      <c r="Y153">
        <f t="shared" si="138"/>
        <v>0</v>
      </c>
      <c r="Z153">
        <f t="shared" si="138"/>
        <v>0</v>
      </c>
      <c r="AA153">
        <f t="shared" si="138"/>
        <v>0</v>
      </c>
      <c r="AB153">
        <f t="shared" si="138"/>
        <v>0</v>
      </c>
      <c r="AC153">
        <f t="shared" si="138"/>
        <v>0</v>
      </c>
      <c r="AD153">
        <f t="shared" si="138"/>
        <v>0</v>
      </c>
      <c r="AE153">
        <f t="shared" si="138"/>
        <v>0</v>
      </c>
      <c r="AF153">
        <f t="shared" si="135"/>
        <v>0</v>
      </c>
      <c r="AG153">
        <f t="shared" si="135"/>
        <v>0</v>
      </c>
      <c r="AH153">
        <f t="shared" si="135"/>
        <v>0</v>
      </c>
      <c r="AI153">
        <f t="shared" si="135"/>
        <v>0</v>
      </c>
      <c r="AJ153">
        <f t="shared" si="135"/>
        <v>0</v>
      </c>
      <c r="AK153">
        <f t="shared" si="135"/>
        <v>0</v>
      </c>
      <c r="AL153">
        <f t="shared" si="135"/>
        <v>0</v>
      </c>
      <c r="AM153">
        <f t="shared" si="135"/>
        <v>0</v>
      </c>
      <c r="AN153">
        <f t="shared" si="135"/>
        <v>0</v>
      </c>
      <c r="AO153">
        <f t="shared" si="135"/>
        <v>0</v>
      </c>
      <c r="AP153">
        <f t="shared" si="135"/>
        <v>0</v>
      </c>
      <c r="AQ153">
        <f t="shared" si="135"/>
        <v>0</v>
      </c>
      <c r="AR153">
        <f t="shared" si="135"/>
        <v>0</v>
      </c>
      <c r="AS153">
        <f t="shared" si="135"/>
        <v>0</v>
      </c>
      <c r="AT153">
        <f t="shared" si="135"/>
        <v>0</v>
      </c>
      <c r="AU153">
        <f t="shared" si="135"/>
        <v>0</v>
      </c>
      <c r="AV153">
        <f t="shared" si="139"/>
        <v>0</v>
      </c>
      <c r="AW153">
        <f t="shared" si="136"/>
        <v>0</v>
      </c>
      <c r="AX153">
        <f t="shared" si="136"/>
        <v>0</v>
      </c>
      <c r="AY153">
        <f t="shared" si="136"/>
        <v>0</v>
      </c>
      <c r="AZ153">
        <f t="shared" si="136"/>
        <v>0</v>
      </c>
      <c r="BA153">
        <f t="shared" si="136"/>
        <v>0</v>
      </c>
      <c r="BB153">
        <f t="shared" si="136"/>
        <v>0</v>
      </c>
      <c r="BC153">
        <f t="shared" si="136"/>
        <v>0</v>
      </c>
      <c r="BD153">
        <f t="shared" si="136"/>
        <v>0</v>
      </c>
      <c r="BE153">
        <f t="shared" si="136"/>
        <v>0</v>
      </c>
      <c r="BF153">
        <f t="shared" si="136"/>
        <v>0</v>
      </c>
      <c r="BG153">
        <f t="shared" si="136"/>
        <v>0</v>
      </c>
      <c r="BH153">
        <f t="shared" si="136"/>
        <v>0</v>
      </c>
      <c r="BI153">
        <f t="shared" si="136"/>
        <v>0</v>
      </c>
      <c r="BJ153">
        <f t="shared" si="136"/>
        <v>0</v>
      </c>
      <c r="BK153">
        <f t="shared" si="136"/>
        <v>0</v>
      </c>
      <c r="BL153">
        <f t="shared" si="136"/>
        <v>0</v>
      </c>
      <c r="BM153">
        <f t="shared" si="140"/>
        <v>0</v>
      </c>
      <c r="BN153">
        <f t="shared" si="137"/>
        <v>0</v>
      </c>
      <c r="BO153">
        <f t="shared" si="137"/>
        <v>0</v>
      </c>
      <c r="BP153">
        <f t="shared" si="137"/>
        <v>0</v>
      </c>
      <c r="BQ153">
        <f t="shared" si="137"/>
        <v>0</v>
      </c>
      <c r="BR153">
        <f t="shared" si="137"/>
        <v>0</v>
      </c>
      <c r="BS153">
        <f t="shared" si="137"/>
        <v>0</v>
      </c>
      <c r="BT153">
        <f t="shared" si="137"/>
        <v>0</v>
      </c>
      <c r="BU153">
        <f t="shared" si="137"/>
        <v>0</v>
      </c>
      <c r="BV153">
        <f t="shared" si="137"/>
        <v>0</v>
      </c>
      <c r="BW153">
        <f t="shared" si="137"/>
        <v>0</v>
      </c>
      <c r="BX153">
        <f t="shared" si="137"/>
        <v>0</v>
      </c>
      <c r="BY153">
        <f t="shared" si="137"/>
        <v>0</v>
      </c>
      <c r="BZ153">
        <f t="shared" si="137"/>
        <v>0</v>
      </c>
      <c r="CA153">
        <f t="shared" si="137"/>
        <v>0</v>
      </c>
      <c r="CB153">
        <f t="shared" si="137"/>
        <v>0</v>
      </c>
      <c r="CC153">
        <f t="shared" si="137"/>
        <v>0</v>
      </c>
      <c r="CD153">
        <f t="shared" si="141"/>
        <v>0</v>
      </c>
      <c r="CE153">
        <f t="shared" si="141"/>
        <v>0</v>
      </c>
      <c r="CF153">
        <f t="shared" si="141"/>
        <v>0</v>
      </c>
      <c r="CG153">
        <f t="shared" si="141"/>
        <v>0</v>
      </c>
      <c r="CH153">
        <f t="shared" si="141"/>
        <v>0</v>
      </c>
      <c r="CI153">
        <f t="shared" si="141"/>
        <v>0</v>
      </c>
      <c r="CJ153">
        <f t="shared" si="141"/>
        <v>0</v>
      </c>
      <c r="CK153">
        <f t="shared" si="141"/>
        <v>0</v>
      </c>
      <c r="CL153">
        <f t="shared" si="141"/>
        <v>0</v>
      </c>
      <c r="CM153">
        <f t="shared" si="141"/>
        <v>0</v>
      </c>
      <c r="CN153">
        <f t="shared" si="141"/>
        <v>0</v>
      </c>
      <c r="CO153">
        <f t="shared" si="141"/>
        <v>0</v>
      </c>
      <c r="CP153">
        <f t="shared" si="141"/>
        <v>0</v>
      </c>
      <c r="CQ153">
        <f t="shared" si="141"/>
        <v>0</v>
      </c>
      <c r="CR153">
        <f t="shared" si="134"/>
        <v>0</v>
      </c>
      <c r="CS153">
        <f t="shared" si="127"/>
        <v>0</v>
      </c>
      <c r="CT153">
        <f t="shared" si="127"/>
        <v>0</v>
      </c>
      <c r="CU153">
        <f t="shared" si="127"/>
        <v>0</v>
      </c>
      <c r="CV153">
        <f t="shared" si="127"/>
        <v>0</v>
      </c>
      <c r="CW153">
        <f t="shared" si="127"/>
        <v>0</v>
      </c>
      <c r="CX153">
        <f t="shared" si="127"/>
        <v>0</v>
      </c>
      <c r="CY153">
        <f t="shared" si="127"/>
        <v>0</v>
      </c>
      <c r="CZ153">
        <f t="shared" si="127"/>
        <v>0</v>
      </c>
      <c r="DA153">
        <f t="shared" si="127"/>
        <v>0</v>
      </c>
      <c r="DB153">
        <f t="shared" si="127"/>
        <v>0</v>
      </c>
      <c r="DC153">
        <f t="shared" si="127"/>
        <v>0</v>
      </c>
      <c r="DD153">
        <f t="shared" si="127"/>
        <v>0</v>
      </c>
      <c r="DE153">
        <f t="shared" si="127"/>
        <v>0</v>
      </c>
      <c r="DF153">
        <f t="shared" si="127"/>
        <v>0</v>
      </c>
      <c r="DG153">
        <f t="shared" si="127"/>
        <v>0</v>
      </c>
      <c r="DH153">
        <f t="shared" si="127"/>
        <v>0</v>
      </c>
      <c r="DI153">
        <f t="shared" si="128"/>
        <v>0</v>
      </c>
      <c r="DJ153">
        <f t="shared" si="128"/>
        <v>0</v>
      </c>
      <c r="DK153">
        <f t="shared" si="128"/>
        <v>0</v>
      </c>
      <c r="DL153">
        <f t="shared" si="128"/>
        <v>0</v>
      </c>
      <c r="DM153">
        <f t="shared" si="128"/>
        <v>0</v>
      </c>
      <c r="DN153">
        <f t="shared" si="128"/>
        <v>0</v>
      </c>
      <c r="DO153">
        <f t="shared" si="128"/>
        <v>0</v>
      </c>
      <c r="DP153">
        <f t="shared" si="128"/>
        <v>0</v>
      </c>
      <c r="DQ153">
        <f t="shared" si="128"/>
        <v>0</v>
      </c>
      <c r="DR153">
        <f t="shared" si="128"/>
        <v>0</v>
      </c>
      <c r="DS153">
        <f t="shared" si="128"/>
        <v>0</v>
      </c>
      <c r="DT153">
        <f t="shared" si="128"/>
        <v>0</v>
      </c>
      <c r="DU153">
        <f t="shared" si="128"/>
        <v>0</v>
      </c>
      <c r="DV153">
        <f t="shared" si="128"/>
        <v>0</v>
      </c>
      <c r="DW153">
        <f t="shared" si="128"/>
        <v>0</v>
      </c>
      <c r="DX153">
        <f t="shared" si="128"/>
        <v>0</v>
      </c>
      <c r="DY153">
        <f t="shared" si="129"/>
        <v>0</v>
      </c>
      <c r="DZ153">
        <f t="shared" si="129"/>
        <v>0</v>
      </c>
      <c r="EA153">
        <f t="shared" si="129"/>
        <v>0</v>
      </c>
      <c r="EB153">
        <f t="shared" si="129"/>
        <v>0</v>
      </c>
      <c r="EC153">
        <f t="shared" si="129"/>
        <v>0</v>
      </c>
      <c r="ED153">
        <f t="shared" si="129"/>
        <v>0</v>
      </c>
      <c r="EE153">
        <f t="shared" si="129"/>
        <v>0</v>
      </c>
      <c r="EF153">
        <f t="shared" si="129"/>
        <v>0</v>
      </c>
      <c r="EG153">
        <f t="shared" si="129"/>
        <v>0</v>
      </c>
      <c r="EH153">
        <f t="shared" si="129"/>
        <v>0</v>
      </c>
      <c r="EI153">
        <f t="shared" si="129"/>
        <v>0</v>
      </c>
      <c r="EJ153">
        <f t="shared" si="129"/>
        <v>0</v>
      </c>
      <c r="EK153">
        <f t="shared" si="129"/>
        <v>0</v>
      </c>
      <c r="EL153">
        <f t="shared" si="129"/>
        <v>0</v>
      </c>
      <c r="EM153">
        <f t="shared" si="129"/>
        <v>0</v>
      </c>
      <c r="EN153">
        <f t="shared" si="129"/>
        <v>0</v>
      </c>
      <c r="EO153">
        <f t="shared" si="130"/>
        <v>0</v>
      </c>
      <c r="EP153">
        <f t="shared" si="130"/>
        <v>0</v>
      </c>
      <c r="EQ153">
        <f t="shared" si="130"/>
        <v>0</v>
      </c>
      <c r="ER153">
        <f t="shared" si="130"/>
        <v>0</v>
      </c>
      <c r="ES153">
        <f t="shared" si="130"/>
        <v>0</v>
      </c>
      <c r="ET153">
        <f t="shared" si="130"/>
        <v>0</v>
      </c>
      <c r="EU153">
        <f t="shared" si="130"/>
        <v>0</v>
      </c>
      <c r="EV153">
        <f t="shared" si="130"/>
        <v>0</v>
      </c>
      <c r="EW153">
        <f t="shared" si="130"/>
        <v>0</v>
      </c>
      <c r="EX153">
        <f t="shared" si="130"/>
        <v>0</v>
      </c>
      <c r="EY153">
        <f t="shared" si="130"/>
        <v>0</v>
      </c>
      <c r="EZ153">
        <f t="shared" si="130"/>
        <v>0</v>
      </c>
      <c r="FA153">
        <f t="shared" si="130"/>
        <v>0</v>
      </c>
      <c r="FB153">
        <f t="shared" si="130"/>
        <v>0</v>
      </c>
      <c r="FC153">
        <f t="shared" si="130"/>
        <v>0</v>
      </c>
      <c r="FD153">
        <f t="shared" si="130"/>
        <v>0</v>
      </c>
      <c r="FE153">
        <f t="shared" si="131"/>
        <v>0</v>
      </c>
      <c r="FF153">
        <f t="shared" si="131"/>
        <v>0</v>
      </c>
      <c r="FG153">
        <f t="shared" si="131"/>
        <v>0</v>
      </c>
      <c r="FH153">
        <f t="shared" si="131"/>
        <v>0</v>
      </c>
      <c r="FI153">
        <f t="shared" si="131"/>
        <v>0</v>
      </c>
      <c r="FJ153">
        <f t="shared" si="131"/>
        <v>0</v>
      </c>
      <c r="FK153">
        <f t="shared" si="131"/>
        <v>0</v>
      </c>
      <c r="FL153">
        <f t="shared" si="131"/>
        <v>0</v>
      </c>
      <c r="FM153">
        <f t="shared" si="131"/>
        <v>0</v>
      </c>
      <c r="FN153">
        <f t="shared" si="131"/>
        <v>0</v>
      </c>
      <c r="FO153">
        <f t="shared" si="131"/>
        <v>0</v>
      </c>
      <c r="FP153">
        <f t="shared" si="131"/>
        <v>0</v>
      </c>
      <c r="FQ153">
        <f t="shared" si="131"/>
        <v>0</v>
      </c>
      <c r="FR153">
        <f t="shared" si="131"/>
        <v>0</v>
      </c>
      <c r="FS153">
        <f t="shared" si="131"/>
        <v>0</v>
      </c>
      <c r="FT153">
        <f t="shared" si="131"/>
        <v>0</v>
      </c>
      <c r="FU153">
        <f t="shared" si="132"/>
        <v>0</v>
      </c>
      <c r="FV153">
        <f t="shared" si="132"/>
        <v>0</v>
      </c>
      <c r="FW153">
        <f t="shared" si="132"/>
        <v>0</v>
      </c>
      <c r="FX153">
        <f t="shared" si="132"/>
        <v>0</v>
      </c>
      <c r="FY153">
        <f t="shared" si="132"/>
        <v>0</v>
      </c>
      <c r="FZ153">
        <f t="shared" si="132"/>
        <v>0</v>
      </c>
      <c r="GA153">
        <f t="shared" si="132"/>
        <v>0</v>
      </c>
      <c r="GB153">
        <f t="shared" si="132"/>
        <v>0</v>
      </c>
      <c r="GC153">
        <f t="shared" si="132"/>
        <v>0</v>
      </c>
      <c r="GD153">
        <f t="shared" si="132"/>
        <v>0</v>
      </c>
      <c r="GE153">
        <f t="shared" si="132"/>
        <v>0</v>
      </c>
      <c r="GF153">
        <f t="shared" si="132"/>
        <v>0</v>
      </c>
      <c r="GG153">
        <f t="shared" si="132"/>
        <v>0</v>
      </c>
      <c r="GH153">
        <f t="shared" si="132"/>
        <v>0</v>
      </c>
      <c r="GI153">
        <f t="shared" si="132"/>
        <v>0</v>
      </c>
      <c r="GJ153">
        <f t="shared" si="132"/>
        <v>0</v>
      </c>
      <c r="GK153">
        <f t="shared" si="133"/>
        <v>0</v>
      </c>
      <c r="GL153">
        <f t="shared" si="133"/>
        <v>0</v>
      </c>
      <c r="GM153">
        <f t="shared" si="133"/>
        <v>0</v>
      </c>
      <c r="GN153">
        <f t="shared" si="133"/>
        <v>0</v>
      </c>
      <c r="GO153">
        <f t="shared" si="133"/>
        <v>0</v>
      </c>
      <c r="GP153">
        <f t="shared" si="133"/>
        <v>0</v>
      </c>
      <c r="GQ153">
        <f t="shared" si="133"/>
        <v>0</v>
      </c>
      <c r="GR153">
        <f t="shared" si="133"/>
        <v>0</v>
      </c>
      <c r="GS153">
        <f t="shared" si="133"/>
        <v>0</v>
      </c>
    </row>
    <row r="154" spans="1:201" x14ac:dyDescent="0.25">
      <c r="A154" s="2">
        <v>1864</v>
      </c>
      <c r="B154">
        <f t="shared" si="142"/>
        <v>0</v>
      </c>
      <c r="C154">
        <f t="shared" si="142"/>
        <v>0</v>
      </c>
      <c r="D154">
        <f t="shared" si="142"/>
        <v>0</v>
      </c>
      <c r="E154">
        <f t="shared" si="142"/>
        <v>0</v>
      </c>
      <c r="F154">
        <f t="shared" si="142"/>
        <v>0</v>
      </c>
      <c r="G154">
        <f t="shared" si="142"/>
        <v>0</v>
      </c>
      <c r="H154">
        <f t="shared" si="142"/>
        <v>0</v>
      </c>
      <c r="I154">
        <f t="shared" si="142"/>
        <v>0</v>
      </c>
      <c r="J154">
        <f t="shared" si="142"/>
        <v>0</v>
      </c>
      <c r="K154">
        <f t="shared" si="142"/>
        <v>0</v>
      </c>
      <c r="L154">
        <f t="shared" si="142"/>
        <v>0</v>
      </c>
      <c r="M154">
        <f t="shared" si="142"/>
        <v>0</v>
      </c>
      <c r="N154">
        <f t="shared" si="142"/>
        <v>0</v>
      </c>
      <c r="O154">
        <f t="shared" si="142"/>
        <v>0</v>
      </c>
      <c r="P154">
        <f t="shared" si="142"/>
        <v>0</v>
      </c>
      <c r="Q154">
        <f t="shared" si="142"/>
        <v>0</v>
      </c>
      <c r="R154">
        <f t="shared" si="138"/>
        <v>0</v>
      </c>
      <c r="S154">
        <f t="shared" si="138"/>
        <v>0</v>
      </c>
      <c r="T154">
        <f t="shared" si="138"/>
        <v>0</v>
      </c>
      <c r="U154">
        <f t="shared" si="138"/>
        <v>0</v>
      </c>
      <c r="V154">
        <f t="shared" si="138"/>
        <v>0</v>
      </c>
      <c r="W154">
        <f t="shared" si="138"/>
        <v>0</v>
      </c>
      <c r="X154">
        <f t="shared" si="138"/>
        <v>0</v>
      </c>
      <c r="Y154">
        <f t="shared" si="138"/>
        <v>0</v>
      </c>
      <c r="Z154">
        <f t="shared" si="138"/>
        <v>0</v>
      </c>
      <c r="AA154">
        <f t="shared" si="138"/>
        <v>0</v>
      </c>
      <c r="AB154">
        <f t="shared" si="138"/>
        <v>0</v>
      </c>
      <c r="AC154">
        <f t="shared" si="138"/>
        <v>0</v>
      </c>
      <c r="AD154">
        <f t="shared" si="138"/>
        <v>0</v>
      </c>
      <c r="AE154">
        <f t="shared" si="138"/>
        <v>0</v>
      </c>
      <c r="AF154">
        <f t="shared" si="135"/>
        <v>0</v>
      </c>
      <c r="AG154">
        <f t="shared" si="135"/>
        <v>0</v>
      </c>
      <c r="AH154">
        <f t="shared" si="135"/>
        <v>0</v>
      </c>
      <c r="AI154">
        <f t="shared" si="135"/>
        <v>0</v>
      </c>
      <c r="AJ154">
        <f t="shared" si="135"/>
        <v>0</v>
      </c>
      <c r="AK154">
        <f t="shared" si="135"/>
        <v>0</v>
      </c>
      <c r="AL154">
        <f t="shared" si="135"/>
        <v>0</v>
      </c>
      <c r="AM154">
        <f t="shared" si="135"/>
        <v>0</v>
      </c>
      <c r="AN154">
        <f t="shared" si="135"/>
        <v>0</v>
      </c>
      <c r="AO154">
        <f t="shared" si="135"/>
        <v>0</v>
      </c>
      <c r="AP154">
        <f t="shared" si="135"/>
        <v>0</v>
      </c>
      <c r="AQ154">
        <f t="shared" si="135"/>
        <v>0</v>
      </c>
      <c r="AR154">
        <f t="shared" si="135"/>
        <v>0</v>
      </c>
      <c r="AS154">
        <f t="shared" si="135"/>
        <v>0</v>
      </c>
      <c r="AT154">
        <f t="shared" si="135"/>
        <v>0</v>
      </c>
      <c r="AU154">
        <f t="shared" si="135"/>
        <v>0</v>
      </c>
      <c r="AV154">
        <f t="shared" si="139"/>
        <v>0</v>
      </c>
      <c r="AW154">
        <f t="shared" si="136"/>
        <v>0</v>
      </c>
      <c r="AX154">
        <f t="shared" si="136"/>
        <v>0</v>
      </c>
      <c r="AY154">
        <f t="shared" si="136"/>
        <v>0</v>
      </c>
      <c r="AZ154">
        <f t="shared" si="136"/>
        <v>0</v>
      </c>
      <c r="BA154">
        <f t="shared" si="136"/>
        <v>0</v>
      </c>
      <c r="BB154">
        <f t="shared" si="136"/>
        <v>0</v>
      </c>
      <c r="BC154">
        <f t="shared" si="136"/>
        <v>0</v>
      </c>
      <c r="BD154">
        <f t="shared" si="136"/>
        <v>0</v>
      </c>
      <c r="BE154">
        <f t="shared" si="136"/>
        <v>0</v>
      </c>
      <c r="BF154">
        <f t="shared" si="136"/>
        <v>0</v>
      </c>
      <c r="BG154">
        <f t="shared" si="136"/>
        <v>0</v>
      </c>
      <c r="BH154">
        <f t="shared" si="136"/>
        <v>0</v>
      </c>
      <c r="BI154">
        <f t="shared" si="136"/>
        <v>0</v>
      </c>
      <c r="BJ154">
        <f t="shared" si="136"/>
        <v>0</v>
      </c>
      <c r="BK154">
        <f t="shared" si="136"/>
        <v>0</v>
      </c>
      <c r="BL154">
        <f t="shared" si="136"/>
        <v>0</v>
      </c>
      <c r="BM154">
        <f t="shared" si="140"/>
        <v>0</v>
      </c>
      <c r="BN154">
        <f t="shared" si="137"/>
        <v>0</v>
      </c>
      <c r="BO154">
        <f t="shared" si="137"/>
        <v>0</v>
      </c>
      <c r="BP154">
        <f t="shared" si="137"/>
        <v>0</v>
      </c>
      <c r="BQ154">
        <f t="shared" si="137"/>
        <v>0</v>
      </c>
      <c r="BR154">
        <f t="shared" si="137"/>
        <v>0</v>
      </c>
      <c r="BS154">
        <f t="shared" si="137"/>
        <v>0</v>
      </c>
      <c r="BT154">
        <f t="shared" si="137"/>
        <v>0</v>
      </c>
      <c r="BU154">
        <f t="shared" si="137"/>
        <v>0</v>
      </c>
      <c r="BV154">
        <f t="shared" si="137"/>
        <v>0</v>
      </c>
      <c r="BW154">
        <f t="shared" si="137"/>
        <v>0</v>
      </c>
      <c r="BX154">
        <f t="shared" si="137"/>
        <v>0</v>
      </c>
      <c r="BY154">
        <f t="shared" si="137"/>
        <v>0</v>
      </c>
      <c r="BZ154">
        <f t="shared" si="137"/>
        <v>0</v>
      </c>
      <c r="CA154">
        <f t="shared" si="137"/>
        <v>0</v>
      </c>
      <c r="CB154">
        <f t="shared" si="137"/>
        <v>0</v>
      </c>
      <c r="CC154">
        <f t="shared" si="137"/>
        <v>0</v>
      </c>
      <c r="CD154">
        <f t="shared" si="141"/>
        <v>0</v>
      </c>
      <c r="CE154">
        <f t="shared" si="141"/>
        <v>0</v>
      </c>
      <c r="CF154">
        <f t="shared" si="141"/>
        <v>0</v>
      </c>
      <c r="CG154">
        <f t="shared" si="141"/>
        <v>0</v>
      </c>
      <c r="CH154">
        <f t="shared" si="141"/>
        <v>0</v>
      </c>
      <c r="CI154">
        <f t="shared" si="141"/>
        <v>0</v>
      </c>
      <c r="CJ154">
        <f t="shared" si="141"/>
        <v>0</v>
      </c>
      <c r="CK154">
        <f t="shared" si="141"/>
        <v>0</v>
      </c>
      <c r="CL154">
        <f t="shared" si="141"/>
        <v>0</v>
      </c>
      <c r="CM154">
        <f t="shared" si="141"/>
        <v>0</v>
      </c>
      <c r="CN154">
        <f t="shared" si="141"/>
        <v>0</v>
      </c>
      <c r="CO154">
        <f t="shared" si="141"/>
        <v>0</v>
      </c>
      <c r="CP154">
        <f t="shared" si="141"/>
        <v>0</v>
      </c>
      <c r="CQ154">
        <f t="shared" si="141"/>
        <v>0</v>
      </c>
      <c r="CR154">
        <f t="shared" si="134"/>
        <v>0</v>
      </c>
      <c r="CS154">
        <f t="shared" si="127"/>
        <v>0</v>
      </c>
      <c r="CT154">
        <f t="shared" si="127"/>
        <v>0</v>
      </c>
      <c r="CU154">
        <f t="shared" si="127"/>
        <v>0</v>
      </c>
      <c r="CV154">
        <f t="shared" si="127"/>
        <v>0</v>
      </c>
      <c r="CW154">
        <f t="shared" si="127"/>
        <v>0</v>
      </c>
      <c r="CX154">
        <f t="shared" si="127"/>
        <v>0</v>
      </c>
      <c r="CY154">
        <f t="shared" si="127"/>
        <v>0</v>
      </c>
      <c r="CZ154">
        <f t="shared" si="127"/>
        <v>0</v>
      </c>
      <c r="DA154">
        <f t="shared" si="127"/>
        <v>0</v>
      </c>
      <c r="DB154">
        <f t="shared" si="127"/>
        <v>0</v>
      </c>
      <c r="DC154">
        <f t="shared" si="127"/>
        <v>0</v>
      </c>
      <c r="DD154">
        <f t="shared" si="127"/>
        <v>0</v>
      </c>
      <c r="DE154">
        <f t="shared" si="127"/>
        <v>0</v>
      </c>
      <c r="DF154">
        <f t="shared" si="127"/>
        <v>0</v>
      </c>
      <c r="DG154">
        <f t="shared" si="127"/>
        <v>0</v>
      </c>
      <c r="DH154">
        <f t="shared" si="127"/>
        <v>0</v>
      </c>
      <c r="DI154">
        <f t="shared" si="128"/>
        <v>0</v>
      </c>
      <c r="DJ154">
        <f t="shared" si="128"/>
        <v>0</v>
      </c>
      <c r="DK154">
        <f t="shared" si="128"/>
        <v>0</v>
      </c>
      <c r="DL154">
        <f t="shared" si="128"/>
        <v>0</v>
      </c>
      <c r="DM154">
        <f t="shared" si="128"/>
        <v>0</v>
      </c>
      <c r="DN154">
        <f t="shared" si="128"/>
        <v>0</v>
      </c>
      <c r="DO154">
        <f t="shared" si="128"/>
        <v>0</v>
      </c>
      <c r="DP154">
        <f t="shared" si="128"/>
        <v>0</v>
      </c>
      <c r="DQ154">
        <f t="shared" si="128"/>
        <v>0</v>
      </c>
      <c r="DR154">
        <f t="shared" si="128"/>
        <v>0</v>
      </c>
      <c r="DS154">
        <f t="shared" si="128"/>
        <v>0</v>
      </c>
      <c r="DT154">
        <f t="shared" si="128"/>
        <v>0</v>
      </c>
      <c r="DU154">
        <f t="shared" si="128"/>
        <v>0</v>
      </c>
      <c r="DV154">
        <f t="shared" si="128"/>
        <v>0</v>
      </c>
      <c r="DW154">
        <f t="shared" si="128"/>
        <v>0</v>
      </c>
      <c r="DX154">
        <f t="shared" si="128"/>
        <v>0</v>
      </c>
      <c r="DY154">
        <f t="shared" si="129"/>
        <v>0</v>
      </c>
      <c r="DZ154">
        <f t="shared" si="129"/>
        <v>0</v>
      </c>
      <c r="EA154">
        <f t="shared" si="129"/>
        <v>0</v>
      </c>
      <c r="EB154">
        <f t="shared" si="129"/>
        <v>0</v>
      </c>
      <c r="EC154">
        <f t="shared" si="129"/>
        <v>0</v>
      </c>
      <c r="ED154">
        <f t="shared" si="129"/>
        <v>0</v>
      </c>
      <c r="EE154">
        <f t="shared" si="129"/>
        <v>0</v>
      </c>
      <c r="EF154">
        <f t="shared" si="129"/>
        <v>0</v>
      </c>
      <c r="EG154">
        <f t="shared" si="129"/>
        <v>0</v>
      </c>
      <c r="EH154">
        <f t="shared" si="129"/>
        <v>0</v>
      </c>
      <c r="EI154">
        <f t="shared" si="129"/>
        <v>0</v>
      </c>
      <c r="EJ154">
        <f t="shared" si="129"/>
        <v>0</v>
      </c>
      <c r="EK154">
        <f t="shared" si="129"/>
        <v>0</v>
      </c>
      <c r="EL154">
        <f t="shared" si="129"/>
        <v>0</v>
      </c>
      <c r="EM154">
        <f t="shared" si="129"/>
        <v>0</v>
      </c>
      <c r="EN154">
        <f t="shared" si="129"/>
        <v>0</v>
      </c>
      <c r="EO154">
        <f t="shared" si="130"/>
        <v>0</v>
      </c>
      <c r="EP154">
        <f t="shared" si="130"/>
        <v>0</v>
      </c>
      <c r="EQ154">
        <f t="shared" si="130"/>
        <v>0</v>
      </c>
      <c r="ER154">
        <f t="shared" si="130"/>
        <v>0</v>
      </c>
      <c r="ES154">
        <f t="shared" si="130"/>
        <v>0</v>
      </c>
      <c r="ET154">
        <f t="shared" si="130"/>
        <v>0</v>
      </c>
      <c r="EU154">
        <f t="shared" si="130"/>
        <v>0</v>
      </c>
      <c r="EV154">
        <f t="shared" si="130"/>
        <v>0</v>
      </c>
      <c r="EW154">
        <f t="shared" si="130"/>
        <v>0</v>
      </c>
      <c r="EX154">
        <f t="shared" si="130"/>
        <v>0</v>
      </c>
      <c r="EY154">
        <f t="shared" si="130"/>
        <v>0</v>
      </c>
      <c r="EZ154">
        <f t="shared" si="130"/>
        <v>0</v>
      </c>
      <c r="FA154">
        <f t="shared" si="130"/>
        <v>0</v>
      </c>
      <c r="FB154">
        <f t="shared" si="130"/>
        <v>0</v>
      </c>
      <c r="FC154">
        <f t="shared" si="130"/>
        <v>0</v>
      </c>
      <c r="FD154">
        <f t="shared" si="130"/>
        <v>0</v>
      </c>
      <c r="FE154">
        <f t="shared" si="131"/>
        <v>0</v>
      </c>
      <c r="FF154">
        <f t="shared" si="131"/>
        <v>0</v>
      </c>
      <c r="FG154">
        <f t="shared" si="131"/>
        <v>0</v>
      </c>
      <c r="FH154">
        <f t="shared" si="131"/>
        <v>0</v>
      </c>
      <c r="FI154">
        <f t="shared" si="131"/>
        <v>0</v>
      </c>
      <c r="FJ154">
        <f t="shared" si="131"/>
        <v>0</v>
      </c>
      <c r="FK154">
        <f t="shared" si="131"/>
        <v>0</v>
      </c>
      <c r="FL154">
        <f t="shared" si="131"/>
        <v>0</v>
      </c>
      <c r="FM154">
        <f t="shared" si="131"/>
        <v>0</v>
      </c>
      <c r="FN154">
        <f t="shared" si="131"/>
        <v>0</v>
      </c>
      <c r="FO154">
        <f t="shared" si="131"/>
        <v>0</v>
      </c>
      <c r="FP154">
        <f t="shared" si="131"/>
        <v>0</v>
      </c>
      <c r="FQ154">
        <f t="shared" si="131"/>
        <v>0</v>
      </c>
      <c r="FR154">
        <f t="shared" si="131"/>
        <v>0</v>
      </c>
      <c r="FS154">
        <f t="shared" si="131"/>
        <v>0</v>
      </c>
      <c r="FT154">
        <f t="shared" si="131"/>
        <v>0</v>
      </c>
      <c r="FU154">
        <f t="shared" si="132"/>
        <v>0</v>
      </c>
      <c r="FV154">
        <f t="shared" si="132"/>
        <v>0</v>
      </c>
      <c r="FW154">
        <f t="shared" si="132"/>
        <v>0</v>
      </c>
      <c r="FX154">
        <f t="shared" si="132"/>
        <v>0</v>
      </c>
      <c r="FY154">
        <f t="shared" si="132"/>
        <v>0</v>
      </c>
      <c r="FZ154">
        <f t="shared" si="132"/>
        <v>0</v>
      </c>
      <c r="GA154">
        <f t="shared" si="132"/>
        <v>0</v>
      </c>
      <c r="GB154">
        <f t="shared" si="132"/>
        <v>0</v>
      </c>
      <c r="GC154">
        <f t="shared" si="132"/>
        <v>0</v>
      </c>
      <c r="GD154">
        <f t="shared" si="132"/>
        <v>0</v>
      </c>
      <c r="GE154">
        <f t="shared" si="132"/>
        <v>0</v>
      </c>
      <c r="GF154">
        <f t="shared" si="132"/>
        <v>0</v>
      </c>
      <c r="GG154">
        <f t="shared" si="132"/>
        <v>0</v>
      </c>
      <c r="GH154">
        <f t="shared" si="132"/>
        <v>0</v>
      </c>
      <c r="GI154">
        <f t="shared" si="132"/>
        <v>0</v>
      </c>
      <c r="GJ154">
        <f t="shared" si="132"/>
        <v>0</v>
      </c>
      <c r="GK154">
        <f t="shared" si="133"/>
        <v>0</v>
      </c>
      <c r="GL154">
        <f t="shared" si="133"/>
        <v>0</v>
      </c>
      <c r="GM154">
        <f t="shared" si="133"/>
        <v>0</v>
      </c>
      <c r="GN154">
        <f t="shared" si="133"/>
        <v>0</v>
      </c>
      <c r="GO154">
        <f t="shared" si="133"/>
        <v>0</v>
      </c>
      <c r="GP154">
        <f t="shared" si="133"/>
        <v>0</v>
      </c>
      <c r="GQ154">
        <f t="shared" si="133"/>
        <v>0</v>
      </c>
      <c r="GR154">
        <f t="shared" si="133"/>
        <v>0</v>
      </c>
      <c r="GS154">
        <f t="shared" si="133"/>
        <v>0</v>
      </c>
    </row>
    <row r="155" spans="1:201" x14ac:dyDescent="0.25">
      <c r="A155" s="2">
        <v>1996</v>
      </c>
      <c r="B155">
        <f t="shared" si="142"/>
        <v>0</v>
      </c>
      <c r="C155">
        <f t="shared" si="142"/>
        <v>0</v>
      </c>
      <c r="D155">
        <f t="shared" si="142"/>
        <v>0</v>
      </c>
      <c r="E155">
        <f t="shared" si="142"/>
        <v>0</v>
      </c>
      <c r="F155">
        <f t="shared" si="142"/>
        <v>0</v>
      </c>
      <c r="G155">
        <f t="shared" si="142"/>
        <v>0</v>
      </c>
      <c r="H155">
        <f t="shared" si="142"/>
        <v>0</v>
      </c>
      <c r="I155">
        <f t="shared" si="142"/>
        <v>0</v>
      </c>
      <c r="J155">
        <f t="shared" si="142"/>
        <v>0</v>
      </c>
      <c r="K155">
        <f t="shared" si="142"/>
        <v>0</v>
      </c>
      <c r="L155">
        <f t="shared" si="142"/>
        <v>0</v>
      </c>
      <c r="M155">
        <f t="shared" si="142"/>
        <v>0</v>
      </c>
      <c r="N155">
        <f t="shared" si="142"/>
        <v>0</v>
      </c>
      <c r="O155">
        <f t="shared" si="142"/>
        <v>0</v>
      </c>
      <c r="P155">
        <f t="shared" si="142"/>
        <v>0</v>
      </c>
      <c r="Q155">
        <f t="shared" si="142"/>
        <v>0</v>
      </c>
      <c r="R155">
        <f t="shared" si="138"/>
        <v>0</v>
      </c>
      <c r="S155">
        <f t="shared" si="138"/>
        <v>0</v>
      </c>
      <c r="T155">
        <f t="shared" si="138"/>
        <v>0</v>
      </c>
      <c r="U155">
        <f t="shared" si="138"/>
        <v>0</v>
      </c>
      <c r="V155">
        <f t="shared" si="138"/>
        <v>0</v>
      </c>
      <c r="W155">
        <f t="shared" si="138"/>
        <v>0</v>
      </c>
      <c r="X155">
        <f t="shared" si="138"/>
        <v>0</v>
      </c>
      <c r="Y155">
        <f t="shared" si="138"/>
        <v>0</v>
      </c>
      <c r="Z155">
        <f t="shared" si="138"/>
        <v>0</v>
      </c>
      <c r="AA155">
        <f t="shared" si="138"/>
        <v>0</v>
      </c>
      <c r="AB155">
        <f t="shared" si="138"/>
        <v>0</v>
      </c>
      <c r="AC155">
        <f t="shared" si="138"/>
        <v>0</v>
      </c>
      <c r="AD155">
        <f t="shared" si="138"/>
        <v>0</v>
      </c>
      <c r="AE155">
        <f t="shared" si="138"/>
        <v>0</v>
      </c>
      <c r="AF155">
        <f t="shared" si="135"/>
        <v>0</v>
      </c>
      <c r="AG155">
        <f t="shared" si="135"/>
        <v>0</v>
      </c>
      <c r="AH155">
        <f t="shared" si="135"/>
        <v>0</v>
      </c>
      <c r="AI155">
        <f t="shared" si="135"/>
        <v>0</v>
      </c>
      <c r="AJ155">
        <f t="shared" si="135"/>
        <v>0</v>
      </c>
      <c r="AK155">
        <f t="shared" si="135"/>
        <v>0</v>
      </c>
      <c r="AL155">
        <f t="shared" si="135"/>
        <v>0</v>
      </c>
      <c r="AM155">
        <f t="shared" si="135"/>
        <v>0</v>
      </c>
      <c r="AN155">
        <f t="shared" si="135"/>
        <v>0</v>
      </c>
      <c r="AO155">
        <f t="shared" si="135"/>
        <v>0</v>
      </c>
      <c r="AP155">
        <f t="shared" si="135"/>
        <v>0</v>
      </c>
      <c r="AQ155">
        <f t="shared" si="135"/>
        <v>0</v>
      </c>
      <c r="AR155">
        <f t="shared" si="135"/>
        <v>0</v>
      </c>
      <c r="AS155">
        <f t="shared" si="135"/>
        <v>0</v>
      </c>
      <c r="AT155">
        <f t="shared" si="135"/>
        <v>0</v>
      </c>
      <c r="AU155">
        <f t="shared" si="135"/>
        <v>0</v>
      </c>
      <c r="AV155">
        <f t="shared" si="139"/>
        <v>0</v>
      </c>
      <c r="AW155">
        <f t="shared" si="136"/>
        <v>0</v>
      </c>
      <c r="AX155">
        <f t="shared" si="136"/>
        <v>0</v>
      </c>
      <c r="AY155">
        <f t="shared" si="136"/>
        <v>0</v>
      </c>
      <c r="AZ155">
        <f t="shared" si="136"/>
        <v>0</v>
      </c>
      <c r="BA155">
        <f t="shared" si="136"/>
        <v>0</v>
      </c>
      <c r="BB155">
        <f t="shared" si="136"/>
        <v>0</v>
      </c>
      <c r="BC155">
        <f t="shared" si="136"/>
        <v>0</v>
      </c>
      <c r="BD155">
        <f t="shared" si="136"/>
        <v>0</v>
      </c>
      <c r="BE155">
        <f t="shared" si="136"/>
        <v>0</v>
      </c>
      <c r="BF155">
        <f t="shared" si="136"/>
        <v>0</v>
      </c>
      <c r="BG155">
        <f t="shared" si="136"/>
        <v>0</v>
      </c>
      <c r="BH155">
        <f t="shared" si="136"/>
        <v>0</v>
      </c>
      <c r="BI155">
        <f t="shared" si="136"/>
        <v>0</v>
      </c>
      <c r="BJ155">
        <f t="shared" si="136"/>
        <v>0</v>
      </c>
      <c r="BK155">
        <f t="shared" si="136"/>
        <v>0</v>
      </c>
      <c r="BL155">
        <f t="shared" si="136"/>
        <v>0</v>
      </c>
      <c r="BM155">
        <f t="shared" si="140"/>
        <v>0</v>
      </c>
      <c r="BN155">
        <f t="shared" si="137"/>
        <v>0</v>
      </c>
      <c r="BO155">
        <f t="shared" si="137"/>
        <v>0</v>
      </c>
      <c r="BP155">
        <f t="shared" si="137"/>
        <v>0</v>
      </c>
      <c r="BQ155">
        <f t="shared" si="137"/>
        <v>0</v>
      </c>
      <c r="BR155">
        <f t="shared" si="137"/>
        <v>0</v>
      </c>
      <c r="BS155">
        <f t="shared" si="137"/>
        <v>0</v>
      </c>
      <c r="BT155">
        <f t="shared" si="137"/>
        <v>0</v>
      </c>
      <c r="BU155">
        <f t="shared" si="137"/>
        <v>0</v>
      </c>
      <c r="BV155">
        <f t="shared" si="137"/>
        <v>0</v>
      </c>
      <c r="BW155">
        <f t="shared" si="137"/>
        <v>0</v>
      </c>
      <c r="BX155">
        <f t="shared" si="137"/>
        <v>0</v>
      </c>
      <c r="BY155">
        <f t="shared" si="137"/>
        <v>0</v>
      </c>
      <c r="BZ155">
        <f t="shared" si="137"/>
        <v>0</v>
      </c>
      <c r="CA155">
        <f t="shared" si="137"/>
        <v>0</v>
      </c>
      <c r="CB155">
        <f t="shared" si="137"/>
        <v>0</v>
      </c>
      <c r="CC155">
        <f t="shared" si="137"/>
        <v>0</v>
      </c>
      <c r="CD155">
        <f t="shared" si="141"/>
        <v>0</v>
      </c>
      <c r="CE155">
        <f t="shared" si="141"/>
        <v>0</v>
      </c>
      <c r="CF155">
        <f t="shared" si="141"/>
        <v>0</v>
      </c>
      <c r="CG155">
        <f t="shared" si="141"/>
        <v>0</v>
      </c>
      <c r="CH155">
        <f t="shared" si="141"/>
        <v>0</v>
      </c>
      <c r="CI155">
        <f t="shared" si="141"/>
        <v>0</v>
      </c>
      <c r="CJ155">
        <f t="shared" si="141"/>
        <v>0</v>
      </c>
      <c r="CK155">
        <f t="shared" si="141"/>
        <v>0</v>
      </c>
      <c r="CL155">
        <f t="shared" si="141"/>
        <v>0</v>
      </c>
      <c r="CM155">
        <f t="shared" si="141"/>
        <v>0</v>
      </c>
      <c r="CN155">
        <f t="shared" si="141"/>
        <v>0</v>
      </c>
      <c r="CO155">
        <f t="shared" si="141"/>
        <v>0</v>
      </c>
      <c r="CP155">
        <f t="shared" si="141"/>
        <v>0</v>
      </c>
      <c r="CQ155">
        <f t="shared" si="141"/>
        <v>0</v>
      </c>
      <c r="CR155">
        <f t="shared" si="134"/>
        <v>0</v>
      </c>
      <c r="CS155">
        <f t="shared" si="127"/>
        <v>0</v>
      </c>
      <c r="CT155">
        <f t="shared" si="127"/>
        <v>0</v>
      </c>
      <c r="CU155">
        <f t="shared" si="127"/>
        <v>0</v>
      </c>
      <c r="CV155">
        <f t="shared" si="127"/>
        <v>0</v>
      </c>
      <c r="CW155">
        <f t="shared" si="127"/>
        <v>0</v>
      </c>
      <c r="CX155">
        <f t="shared" si="127"/>
        <v>0</v>
      </c>
      <c r="CY155">
        <f t="shared" si="127"/>
        <v>0</v>
      </c>
      <c r="CZ155">
        <f t="shared" si="127"/>
        <v>0</v>
      </c>
      <c r="DA155">
        <f t="shared" si="127"/>
        <v>0</v>
      </c>
      <c r="DB155">
        <f t="shared" si="127"/>
        <v>0</v>
      </c>
      <c r="DC155">
        <f t="shared" si="127"/>
        <v>0</v>
      </c>
      <c r="DD155">
        <f t="shared" si="127"/>
        <v>0</v>
      </c>
      <c r="DE155">
        <f t="shared" si="127"/>
        <v>0</v>
      </c>
      <c r="DF155">
        <f t="shared" si="127"/>
        <v>0</v>
      </c>
      <c r="DG155">
        <f t="shared" si="127"/>
        <v>0</v>
      </c>
      <c r="DH155">
        <f t="shared" si="127"/>
        <v>0</v>
      </c>
      <c r="DI155">
        <f t="shared" si="128"/>
        <v>0</v>
      </c>
      <c r="DJ155">
        <f t="shared" si="128"/>
        <v>0</v>
      </c>
      <c r="DK155">
        <f t="shared" si="128"/>
        <v>0</v>
      </c>
      <c r="DL155">
        <f t="shared" si="128"/>
        <v>0</v>
      </c>
      <c r="DM155">
        <f t="shared" si="128"/>
        <v>0</v>
      </c>
      <c r="DN155">
        <f t="shared" si="128"/>
        <v>0</v>
      </c>
      <c r="DO155">
        <f t="shared" si="128"/>
        <v>0</v>
      </c>
      <c r="DP155">
        <f t="shared" si="128"/>
        <v>0</v>
      </c>
      <c r="DQ155">
        <f t="shared" si="128"/>
        <v>0</v>
      </c>
      <c r="DR155">
        <f t="shared" si="128"/>
        <v>0</v>
      </c>
      <c r="DS155">
        <f t="shared" si="128"/>
        <v>0</v>
      </c>
      <c r="DT155">
        <f t="shared" si="128"/>
        <v>0</v>
      </c>
      <c r="DU155">
        <f t="shared" si="128"/>
        <v>0</v>
      </c>
      <c r="DV155">
        <f t="shared" si="128"/>
        <v>0</v>
      </c>
      <c r="DW155">
        <f t="shared" si="128"/>
        <v>0</v>
      </c>
      <c r="DX155">
        <f t="shared" si="128"/>
        <v>0</v>
      </c>
      <c r="DY155">
        <f t="shared" si="129"/>
        <v>0</v>
      </c>
      <c r="DZ155">
        <f t="shared" si="129"/>
        <v>0</v>
      </c>
      <c r="EA155">
        <f t="shared" si="129"/>
        <v>0</v>
      </c>
      <c r="EB155">
        <f t="shared" si="129"/>
        <v>0</v>
      </c>
      <c r="EC155">
        <f t="shared" si="129"/>
        <v>0</v>
      </c>
      <c r="ED155">
        <f t="shared" si="129"/>
        <v>0</v>
      </c>
      <c r="EE155">
        <f t="shared" si="129"/>
        <v>0</v>
      </c>
      <c r="EF155">
        <f t="shared" si="129"/>
        <v>0</v>
      </c>
      <c r="EG155">
        <f t="shared" si="129"/>
        <v>0</v>
      </c>
      <c r="EH155">
        <f t="shared" si="129"/>
        <v>0</v>
      </c>
      <c r="EI155">
        <f t="shared" si="129"/>
        <v>0</v>
      </c>
      <c r="EJ155">
        <f t="shared" si="129"/>
        <v>0</v>
      </c>
      <c r="EK155">
        <f t="shared" si="129"/>
        <v>0</v>
      </c>
      <c r="EL155">
        <f t="shared" si="129"/>
        <v>0</v>
      </c>
      <c r="EM155">
        <f t="shared" si="129"/>
        <v>0</v>
      </c>
      <c r="EN155">
        <f t="shared" si="129"/>
        <v>0</v>
      </c>
      <c r="EO155">
        <f t="shared" si="130"/>
        <v>0</v>
      </c>
      <c r="EP155">
        <f t="shared" si="130"/>
        <v>0</v>
      </c>
      <c r="EQ155">
        <f t="shared" si="130"/>
        <v>0</v>
      </c>
      <c r="ER155">
        <f t="shared" si="130"/>
        <v>0</v>
      </c>
      <c r="ES155">
        <f t="shared" si="130"/>
        <v>0</v>
      </c>
      <c r="ET155">
        <f t="shared" si="130"/>
        <v>0</v>
      </c>
      <c r="EU155">
        <f t="shared" si="130"/>
        <v>0</v>
      </c>
      <c r="EV155">
        <f t="shared" si="130"/>
        <v>0</v>
      </c>
      <c r="EW155">
        <f t="shared" si="130"/>
        <v>0</v>
      </c>
      <c r="EX155">
        <f t="shared" si="130"/>
        <v>0</v>
      </c>
      <c r="EY155">
        <f t="shared" si="130"/>
        <v>0</v>
      </c>
      <c r="EZ155">
        <f t="shared" si="130"/>
        <v>0</v>
      </c>
      <c r="FA155">
        <f t="shared" si="130"/>
        <v>0</v>
      </c>
      <c r="FB155">
        <f t="shared" si="130"/>
        <v>0</v>
      </c>
      <c r="FC155">
        <f t="shared" si="130"/>
        <v>0</v>
      </c>
      <c r="FD155">
        <f t="shared" si="130"/>
        <v>0</v>
      </c>
      <c r="FE155">
        <f t="shared" si="131"/>
        <v>0</v>
      </c>
      <c r="FF155">
        <f t="shared" si="131"/>
        <v>0</v>
      </c>
      <c r="FG155">
        <f t="shared" si="131"/>
        <v>0</v>
      </c>
      <c r="FH155">
        <f t="shared" si="131"/>
        <v>0</v>
      </c>
      <c r="FI155">
        <f t="shared" si="131"/>
        <v>0</v>
      </c>
      <c r="FJ155">
        <f t="shared" si="131"/>
        <v>0</v>
      </c>
      <c r="FK155">
        <f t="shared" si="131"/>
        <v>0</v>
      </c>
      <c r="FL155">
        <f t="shared" si="131"/>
        <v>0</v>
      </c>
      <c r="FM155">
        <f t="shared" si="131"/>
        <v>0</v>
      </c>
      <c r="FN155">
        <f t="shared" si="131"/>
        <v>0</v>
      </c>
      <c r="FO155">
        <f t="shared" si="131"/>
        <v>0</v>
      </c>
      <c r="FP155">
        <f t="shared" si="131"/>
        <v>0</v>
      </c>
      <c r="FQ155">
        <f t="shared" si="131"/>
        <v>0</v>
      </c>
      <c r="FR155">
        <f t="shared" si="131"/>
        <v>0</v>
      </c>
      <c r="FS155">
        <f t="shared" si="131"/>
        <v>0</v>
      </c>
      <c r="FT155">
        <f t="shared" si="131"/>
        <v>0</v>
      </c>
      <c r="FU155">
        <f t="shared" si="132"/>
        <v>0</v>
      </c>
      <c r="FV155">
        <f t="shared" si="132"/>
        <v>0</v>
      </c>
      <c r="FW155">
        <f t="shared" si="132"/>
        <v>0</v>
      </c>
      <c r="FX155">
        <f t="shared" si="132"/>
        <v>0</v>
      </c>
      <c r="FY155">
        <f t="shared" si="132"/>
        <v>0</v>
      </c>
      <c r="FZ155">
        <f t="shared" si="132"/>
        <v>0</v>
      </c>
      <c r="GA155">
        <f t="shared" si="132"/>
        <v>0</v>
      </c>
      <c r="GB155">
        <f t="shared" si="132"/>
        <v>0</v>
      </c>
      <c r="GC155">
        <f t="shared" si="132"/>
        <v>0</v>
      </c>
      <c r="GD155">
        <f t="shared" si="132"/>
        <v>0</v>
      </c>
      <c r="GE155">
        <f t="shared" si="132"/>
        <v>0</v>
      </c>
      <c r="GF155">
        <f t="shared" si="132"/>
        <v>0</v>
      </c>
      <c r="GG155">
        <f t="shared" si="132"/>
        <v>0</v>
      </c>
      <c r="GH155">
        <f t="shared" si="132"/>
        <v>0</v>
      </c>
      <c r="GI155">
        <f t="shared" si="132"/>
        <v>0</v>
      </c>
      <c r="GJ155">
        <f t="shared" si="132"/>
        <v>0</v>
      </c>
      <c r="GK155">
        <f t="shared" si="133"/>
        <v>0</v>
      </c>
      <c r="GL155">
        <f t="shared" si="133"/>
        <v>0</v>
      </c>
      <c r="GM155">
        <f t="shared" si="133"/>
        <v>0</v>
      </c>
      <c r="GN155">
        <f t="shared" si="133"/>
        <v>0</v>
      </c>
      <c r="GO155">
        <f t="shared" si="133"/>
        <v>0</v>
      </c>
      <c r="GP155">
        <f t="shared" si="133"/>
        <v>0</v>
      </c>
      <c r="GQ155">
        <f t="shared" si="133"/>
        <v>0</v>
      </c>
      <c r="GR155">
        <f t="shared" si="133"/>
        <v>0</v>
      </c>
      <c r="GS155">
        <f t="shared" si="133"/>
        <v>0</v>
      </c>
    </row>
    <row r="156" spans="1:201" x14ac:dyDescent="0.25">
      <c r="A156" s="2">
        <v>1738</v>
      </c>
      <c r="B156">
        <f t="shared" si="142"/>
        <v>0</v>
      </c>
      <c r="C156">
        <f t="shared" si="142"/>
        <v>0</v>
      </c>
      <c r="D156">
        <f t="shared" si="142"/>
        <v>0</v>
      </c>
      <c r="E156">
        <f t="shared" si="142"/>
        <v>0</v>
      </c>
      <c r="F156">
        <f t="shared" si="142"/>
        <v>0</v>
      </c>
      <c r="G156">
        <f t="shared" si="142"/>
        <v>0</v>
      </c>
      <c r="H156">
        <f t="shared" si="142"/>
        <v>0</v>
      </c>
      <c r="I156">
        <f t="shared" si="142"/>
        <v>0</v>
      </c>
      <c r="J156">
        <f t="shared" si="142"/>
        <v>0</v>
      </c>
      <c r="K156">
        <f t="shared" si="142"/>
        <v>0</v>
      </c>
      <c r="L156">
        <f t="shared" si="142"/>
        <v>0</v>
      </c>
      <c r="M156">
        <f t="shared" si="142"/>
        <v>0</v>
      </c>
      <c r="N156">
        <f t="shared" si="142"/>
        <v>0</v>
      </c>
      <c r="O156">
        <f t="shared" si="142"/>
        <v>0</v>
      </c>
      <c r="P156">
        <f t="shared" si="142"/>
        <v>0</v>
      </c>
      <c r="Q156">
        <f t="shared" si="142"/>
        <v>0</v>
      </c>
      <c r="R156">
        <f t="shared" si="138"/>
        <v>0</v>
      </c>
      <c r="S156">
        <f t="shared" si="138"/>
        <v>0</v>
      </c>
      <c r="T156">
        <f t="shared" si="138"/>
        <v>0</v>
      </c>
      <c r="U156">
        <f t="shared" si="138"/>
        <v>0</v>
      </c>
      <c r="V156">
        <f t="shared" si="138"/>
        <v>0</v>
      </c>
      <c r="W156">
        <f t="shared" si="138"/>
        <v>0</v>
      </c>
      <c r="X156">
        <f t="shared" si="138"/>
        <v>0</v>
      </c>
      <c r="Y156">
        <f t="shared" si="138"/>
        <v>0</v>
      </c>
      <c r="Z156">
        <f t="shared" si="138"/>
        <v>0</v>
      </c>
      <c r="AA156">
        <f t="shared" si="138"/>
        <v>0</v>
      </c>
      <c r="AB156">
        <f t="shared" si="138"/>
        <v>0</v>
      </c>
      <c r="AC156">
        <f t="shared" si="138"/>
        <v>0</v>
      </c>
      <c r="AD156">
        <f t="shared" si="138"/>
        <v>0</v>
      </c>
      <c r="AE156">
        <f t="shared" si="138"/>
        <v>0</v>
      </c>
      <c r="AF156">
        <f t="shared" si="135"/>
        <v>0</v>
      </c>
      <c r="AG156">
        <f t="shared" si="135"/>
        <v>0</v>
      </c>
      <c r="AH156">
        <f t="shared" si="135"/>
        <v>0</v>
      </c>
      <c r="AI156">
        <f t="shared" si="135"/>
        <v>0</v>
      </c>
      <c r="AJ156">
        <f t="shared" si="135"/>
        <v>0</v>
      </c>
      <c r="AK156">
        <f t="shared" si="135"/>
        <v>0</v>
      </c>
      <c r="AL156">
        <f t="shared" si="135"/>
        <v>0</v>
      </c>
      <c r="AM156">
        <f t="shared" si="135"/>
        <v>0</v>
      </c>
      <c r="AN156">
        <f t="shared" si="135"/>
        <v>0</v>
      </c>
      <c r="AO156">
        <f t="shared" si="135"/>
        <v>0</v>
      </c>
      <c r="AP156">
        <f t="shared" si="135"/>
        <v>0</v>
      </c>
      <c r="AQ156">
        <f t="shared" si="135"/>
        <v>0</v>
      </c>
      <c r="AR156">
        <f t="shared" si="135"/>
        <v>0</v>
      </c>
      <c r="AS156">
        <f t="shared" si="135"/>
        <v>0</v>
      </c>
      <c r="AT156">
        <f t="shared" si="135"/>
        <v>0</v>
      </c>
      <c r="AU156">
        <f t="shared" si="135"/>
        <v>0</v>
      </c>
      <c r="AV156">
        <f t="shared" si="139"/>
        <v>0</v>
      </c>
      <c r="AW156">
        <f t="shared" si="136"/>
        <v>0</v>
      </c>
      <c r="AX156">
        <f t="shared" si="136"/>
        <v>0</v>
      </c>
      <c r="AY156">
        <f t="shared" si="136"/>
        <v>0</v>
      </c>
      <c r="AZ156">
        <f t="shared" si="136"/>
        <v>0</v>
      </c>
      <c r="BA156">
        <f t="shared" si="136"/>
        <v>0</v>
      </c>
      <c r="BB156">
        <f t="shared" si="136"/>
        <v>0</v>
      </c>
      <c r="BC156">
        <f t="shared" si="136"/>
        <v>0</v>
      </c>
      <c r="BD156">
        <f t="shared" si="136"/>
        <v>0</v>
      </c>
      <c r="BE156">
        <f t="shared" si="136"/>
        <v>0</v>
      </c>
      <c r="BF156">
        <f t="shared" si="136"/>
        <v>0</v>
      </c>
      <c r="BG156">
        <f t="shared" si="136"/>
        <v>0</v>
      </c>
      <c r="BH156">
        <f t="shared" si="136"/>
        <v>0</v>
      </c>
      <c r="BI156">
        <f t="shared" si="136"/>
        <v>0</v>
      </c>
      <c r="BJ156">
        <f t="shared" si="136"/>
        <v>0</v>
      </c>
      <c r="BK156">
        <f t="shared" si="136"/>
        <v>0</v>
      </c>
      <c r="BL156">
        <f t="shared" si="136"/>
        <v>0</v>
      </c>
      <c r="BM156">
        <f t="shared" si="140"/>
        <v>0</v>
      </c>
      <c r="BN156">
        <f t="shared" si="137"/>
        <v>0</v>
      </c>
      <c r="BO156">
        <f t="shared" si="137"/>
        <v>0</v>
      </c>
      <c r="BP156">
        <f t="shared" si="137"/>
        <v>0</v>
      </c>
      <c r="BQ156">
        <f t="shared" si="137"/>
        <v>0</v>
      </c>
      <c r="BR156">
        <f t="shared" si="137"/>
        <v>0</v>
      </c>
      <c r="BS156">
        <f t="shared" si="137"/>
        <v>0</v>
      </c>
      <c r="BT156">
        <f t="shared" si="137"/>
        <v>0</v>
      </c>
      <c r="BU156">
        <f t="shared" si="137"/>
        <v>0</v>
      </c>
      <c r="BV156">
        <f t="shared" si="137"/>
        <v>0</v>
      </c>
      <c r="BW156">
        <f t="shared" si="137"/>
        <v>0</v>
      </c>
      <c r="BX156">
        <f t="shared" si="137"/>
        <v>0</v>
      </c>
      <c r="BY156">
        <f t="shared" si="137"/>
        <v>0</v>
      </c>
      <c r="BZ156">
        <f t="shared" si="137"/>
        <v>0</v>
      </c>
      <c r="CA156">
        <f t="shared" si="137"/>
        <v>0</v>
      </c>
      <c r="CB156">
        <f t="shared" si="137"/>
        <v>0</v>
      </c>
      <c r="CC156">
        <f t="shared" si="137"/>
        <v>0</v>
      </c>
      <c r="CD156">
        <f t="shared" si="141"/>
        <v>0</v>
      </c>
      <c r="CE156">
        <f t="shared" si="141"/>
        <v>0</v>
      </c>
      <c r="CF156">
        <f t="shared" si="141"/>
        <v>0</v>
      </c>
      <c r="CG156">
        <f t="shared" si="141"/>
        <v>0</v>
      </c>
      <c r="CH156">
        <f t="shared" si="141"/>
        <v>0</v>
      </c>
      <c r="CI156">
        <f t="shared" si="141"/>
        <v>0</v>
      </c>
      <c r="CJ156">
        <f t="shared" si="141"/>
        <v>0</v>
      </c>
      <c r="CK156">
        <f t="shared" si="141"/>
        <v>0</v>
      </c>
      <c r="CL156">
        <f t="shared" si="141"/>
        <v>0</v>
      </c>
      <c r="CM156">
        <f t="shared" si="141"/>
        <v>0</v>
      </c>
      <c r="CN156">
        <f t="shared" si="141"/>
        <v>0</v>
      </c>
      <c r="CO156">
        <f t="shared" si="141"/>
        <v>0</v>
      </c>
      <c r="CP156">
        <f t="shared" si="141"/>
        <v>0</v>
      </c>
      <c r="CQ156">
        <f t="shared" si="141"/>
        <v>0</v>
      </c>
      <c r="CR156">
        <f t="shared" si="134"/>
        <v>0</v>
      </c>
      <c r="CS156">
        <f t="shared" si="127"/>
        <v>0</v>
      </c>
      <c r="CT156">
        <f t="shared" si="127"/>
        <v>0</v>
      </c>
      <c r="CU156">
        <f t="shared" si="127"/>
        <v>0</v>
      </c>
      <c r="CV156">
        <f t="shared" si="127"/>
        <v>0</v>
      </c>
      <c r="CW156">
        <f t="shared" si="127"/>
        <v>0</v>
      </c>
      <c r="CX156">
        <f t="shared" si="127"/>
        <v>0</v>
      </c>
      <c r="CY156">
        <f t="shared" si="127"/>
        <v>0</v>
      </c>
      <c r="CZ156">
        <f t="shared" si="127"/>
        <v>0</v>
      </c>
      <c r="DA156">
        <f t="shared" si="127"/>
        <v>0</v>
      </c>
      <c r="DB156">
        <f t="shared" si="127"/>
        <v>0</v>
      </c>
      <c r="DC156">
        <f t="shared" si="127"/>
        <v>0</v>
      </c>
      <c r="DD156">
        <f t="shared" si="127"/>
        <v>0</v>
      </c>
      <c r="DE156">
        <f t="shared" si="127"/>
        <v>0</v>
      </c>
      <c r="DF156">
        <f t="shared" si="127"/>
        <v>0</v>
      </c>
      <c r="DG156">
        <f t="shared" si="127"/>
        <v>0</v>
      </c>
      <c r="DH156">
        <f t="shared" si="127"/>
        <v>0</v>
      </c>
      <c r="DI156">
        <f t="shared" si="128"/>
        <v>0</v>
      </c>
      <c r="DJ156">
        <f t="shared" si="128"/>
        <v>0</v>
      </c>
      <c r="DK156">
        <f t="shared" si="128"/>
        <v>0</v>
      </c>
      <c r="DL156">
        <f t="shared" si="128"/>
        <v>0</v>
      </c>
      <c r="DM156">
        <f t="shared" si="128"/>
        <v>0</v>
      </c>
      <c r="DN156">
        <f t="shared" si="128"/>
        <v>0</v>
      </c>
      <c r="DO156">
        <f t="shared" si="128"/>
        <v>0</v>
      </c>
      <c r="DP156">
        <f t="shared" si="128"/>
        <v>0</v>
      </c>
      <c r="DQ156">
        <f t="shared" si="128"/>
        <v>0</v>
      </c>
      <c r="DR156">
        <f t="shared" si="128"/>
        <v>0</v>
      </c>
      <c r="DS156">
        <f t="shared" si="128"/>
        <v>0</v>
      </c>
      <c r="DT156">
        <f t="shared" si="128"/>
        <v>0</v>
      </c>
      <c r="DU156">
        <f t="shared" si="128"/>
        <v>0</v>
      </c>
      <c r="DV156">
        <f t="shared" si="128"/>
        <v>0</v>
      </c>
      <c r="DW156">
        <f t="shared" si="128"/>
        <v>0</v>
      </c>
      <c r="DX156">
        <f t="shared" si="128"/>
        <v>0</v>
      </c>
      <c r="DY156">
        <f t="shared" si="129"/>
        <v>0</v>
      </c>
      <c r="DZ156">
        <f t="shared" si="129"/>
        <v>0</v>
      </c>
      <c r="EA156">
        <f t="shared" si="129"/>
        <v>0</v>
      </c>
      <c r="EB156">
        <f t="shared" si="129"/>
        <v>0</v>
      </c>
      <c r="EC156">
        <f t="shared" si="129"/>
        <v>0</v>
      </c>
      <c r="ED156">
        <f t="shared" si="129"/>
        <v>0</v>
      </c>
      <c r="EE156">
        <f t="shared" si="129"/>
        <v>0</v>
      </c>
      <c r="EF156">
        <f t="shared" si="129"/>
        <v>0</v>
      </c>
      <c r="EG156">
        <f t="shared" si="129"/>
        <v>0</v>
      </c>
      <c r="EH156">
        <f t="shared" si="129"/>
        <v>0</v>
      </c>
      <c r="EI156">
        <f t="shared" si="129"/>
        <v>0</v>
      </c>
      <c r="EJ156">
        <f t="shared" si="129"/>
        <v>0</v>
      </c>
      <c r="EK156">
        <f t="shared" si="129"/>
        <v>0</v>
      </c>
      <c r="EL156">
        <f t="shared" si="129"/>
        <v>0</v>
      </c>
      <c r="EM156">
        <f t="shared" si="129"/>
        <v>0</v>
      </c>
      <c r="EN156">
        <f t="shared" si="129"/>
        <v>0</v>
      </c>
      <c r="EO156">
        <f t="shared" si="130"/>
        <v>0</v>
      </c>
      <c r="EP156">
        <f t="shared" si="130"/>
        <v>0</v>
      </c>
      <c r="EQ156">
        <f t="shared" si="130"/>
        <v>0</v>
      </c>
      <c r="ER156">
        <f t="shared" si="130"/>
        <v>0</v>
      </c>
      <c r="ES156">
        <f t="shared" si="130"/>
        <v>0</v>
      </c>
      <c r="ET156">
        <f t="shared" si="130"/>
        <v>0</v>
      </c>
      <c r="EU156">
        <f t="shared" si="130"/>
        <v>0</v>
      </c>
      <c r="EV156">
        <f t="shared" si="130"/>
        <v>0</v>
      </c>
      <c r="EW156">
        <f t="shared" si="130"/>
        <v>0</v>
      </c>
      <c r="EX156">
        <f t="shared" si="130"/>
        <v>0</v>
      </c>
      <c r="EY156">
        <f t="shared" si="130"/>
        <v>0</v>
      </c>
      <c r="EZ156">
        <f t="shared" si="130"/>
        <v>0</v>
      </c>
      <c r="FA156">
        <f t="shared" si="130"/>
        <v>0</v>
      </c>
      <c r="FB156">
        <f t="shared" si="130"/>
        <v>0</v>
      </c>
      <c r="FC156">
        <f t="shared" si="130"/>
        <v>0</v>
      </c>
      <c r="FD156">
        <f t="shared" si="130"/>
        <v>0</v>
      </c>
      <c r="FE156">
        <f t="shared" si="131"/>
        <v>0</v>
      </c>
      <c r="FF156">
        <f t="shared" si="131"/>
        <v>0</v>
      </c>
      <c r="FG156">
        <f t="shared" si="131"/>
        <v>0</v>
      </c>
      <c r="FH156">
        <f t="shared" si="131"/>
        <v>0</v>
      </c>
      <c r="FI156">
        <f t="shared" si="131"/>
        <v>0</v>
      </c>
      <c r="FJ156">
        <f t="shared" si="131"/>
        <v>0</v>
      </c>
      <c r="FK156">
        <f t="shared" si="131"/>
        <v>0</v>
      </c>
      <c r="FL156">
        <f t="shared" si="131"/>
        <v>0</v>
      </c>
      <c r="FM156">
        <f t="shared" si="131"/>
        <v>0</v>
      </c>
      <c r="FN156">
        <f t="shared" si="131"/>
        <v>0</v>
      </c>
      <c r="FO156">
        <f t="shared" si="131"/>
        <v>0</v>
      </c>
      <c r="FP156">
        <f t="shared" si="131"/>
        <v>0</v>
      </c>
      <c r="FQ156">
        <f t="shared" si="131"/>
        <v>0</v>
      </c>
      <c r="FR156">
        <f t="shared" si="131"/>
        <v>0</v>
      </c>
      <c r="FS156">
        <f t="shared" si="131"/>
        <v>0</v>
      </c>
      <c r="FT156">
        <f t="shared" si="131"/>
        <v>0</v>
      </c>
      <c r="FU156">
        <f t="shared" si="132"/>
        <v>0</v>
      </c>
      <c r="FV156">
        <f t="shared" si="132"/>
        <v>0</v>
      </c>
      <c r="FW156">
        <f t="shared" si="132"/>
        <v>0</v>
      </c>
      <c r="FX156">
        <f t="shared" si="132"/>
        <v>0</v>
      </c>
      <c r="FY156">
        <f t="shared" si="132"/>
        <v>0</v>
      </c>
      <c r="FZ156">
        <f t="shared" si="132"/>
        <v>0</v>
      </c>
      <c r="GA156">
        <f t="shared" si="132"/>
        <v>0</v>
      </c>
      <c r="GB156">
        <f t="shared" si="132"/>
        <v>0</v>
      </c>
      <c r="GC156">
        <f t="shared" si="132"/>
        <v>0</v>
      </c>
      <c r="GD156">
        <f t="shared" si="132"/>
        <v>0</v>
      </c>
      <c r="GE156">
        <f t="shared" si="132"/>
        <v>0</v>
      </c>
      <c r="GF156">
        <f t="shared" si="132"/>
        <v>0</v>
      </c>
      <c r="GG156">
        <f t="shared" si="132"/>
        <v>0</v>
      </c>
      <c r="GH156">
        <f t="shared" si="132"/>
        <v>0</v>
      </c>
      <c r="GI156">
        <f t="shared" si="132"/>
        <v>0</v>
      </c>
      <c r="GJ156">
        <f t="shared" si="132"/>
        <v>0</v>
      </c>
      <c r="GK156">
        <f t="shared" si="133"/>
        <v>0</v>
      </c>
      <c r="GL156">
        <f t="shared" si="133"/>
        <v>0</v>
      </c>
      <c r="GM156">
        <f t="shared" si="133"/>
        <v>0</v>
      </c>
      <c r="GN156">
        <f t="shared" si="133"/>
        <v>0</v>
      </c>
      <c r="GO156">
        <f t="shared" si="133"/>
        <v>0</v>
      </c>
      <c r="GP156">
        <f t="shared" si="133"/>
        <v>0</v>
      </c>
      <c r="GQ156">
        <f t="shared" si="133"/>
        <v>0</v>
      </c>
      <c r="GR156">
        <f t="shared" si="133"/>
        <v>0</v>
      </c>
      <c r="GS156">
        <f t="shared" si="133"/>
        <v>0</v>
      </c>
    </row>
    <row r="157" spans="1:201" x14ac:dyDescent="0.25">
      <c r="A157" s="2">
        <v>1998</v>
      </c>
      <c r="B157">
        <f t="shared" si="142"/>
        <v>0</v>
      </c>
      <c r="C157">
        <f t="shared" si="142"/>
        <v>0</v>
      </c>
      <c r="D157">
        <f t="shared" si="142"/>
        <v>0</v>
      </c>
      <c r="E157">
        <f t="shared" si="142"/>
        <v>0</v>
      </c>
      <c r="F157">
        <f t="shared" si="142"/>
        <v>0</v>
      </c>
      <c r="G157">
        <f t="shared" si="142"/>
        <v>0</v>
      </c>
      <c r="H157">
        <f t="shared" si="142"/>
        <v>0</v>
      </c>
      <c r="I157">
        <f t="shared" si="142"/>
        <v>0</v>
      </c>
      <c r="J157">
        <f t="shared" si="142"/>
        <v>0</v>
      </c>
      <c r="K157">
        <f t="shared" si="142"/>
        <v>0</v>
      </c>
      <c r="L157">
        <f t="shared" si="142"/>
        <v>0</v>
      </c>
      <c r="M157">
        <f t="shared" si="142"/>
        <v>0</v>
      </c>
      <c r="N157">
        <f t="shared" si="142"/>
        <v>0</v>
      </c>
      <c r="O157">
        <f t="shared" si="142"/>
        <v>0</v>
      </c>
      <c r="P157">
        <f t="shared" si="142"/>
        <v>0</v>
      </c>
      <c r="Q157">
        <f t="shared" si="142"/>
        <v>0</v>
      </c>
      <c r="R157">
        <f t="shared" si="138"/>
        <v>0</v>
      </c>
      <c r="S157">
        <f t="shared" si="138"/>
        <v>0</v>
      </c>
      <c r="T157">
        <f t="shared" si="138"/>
        <v>0</v>
      </c>
      <c r="U157">
        <f t="shared" si="138"/>
        <v>0</v>
      </c>
      <c r="V157">
        <f t="shared" si="138"/>
        <v>0</v>
      </c>
      <c r="W157">
        <f t="shared" si="138"/>
        <v>0</v>
      </c>
      <c r="X157">
        <f t="shared" si="138"/>
        <v>0</v>
      </c>
      <c r="Y157">
        <f t="shared" si="138"/>
        <v>0</v>
      </c>
      <c r="Z157">
        <f t="shared" si="138"/>
        <v>0</v>
      </c>
      <c r="AA157">
        <f t="shared" si="138"/>
        <v>0</v>
      </c>
      <c r="AB157">
        <f t="shared" si="138"/>
        <v>0</v>
      </c>
      <c r="AC157">
        <f t="shared" si="138"/>
        <v>0</v>
      </c>
      <c r="AD157">
        <f t="shared" si="138"/>
        <v>0</v>
      </c>
      <c r="AE157">
        <f t="shared" si="138"/>
        <v>0</v>
      </c>
      <c r="AF157">
        <f t="shared" si="135"/>
        <v>0</v>
      </c>
      <c r="AG157">
        <f t="shared" si="135"/>
        <v>0</v>
      </c>
      <c r="AH157">
        <f t="shared" si="135"/>
        <v>0</v>
      </c>
      <c r="AI157">
        <f t="shared" si="135"/>
        <v>0</v>
      </c>
      <c r="AJ157">
        <f t="shared" si="135"/>
        <v>0</v>
      </c>
      <c r="AK157">
        <f t="shared" si="135"/>
        <v>0</v>
      </c>
      <c r="AL157">
        <f t="shared" si="135"/>
        <v>0</v>
      </c>
      <c r="AM157">
        <f t="shared" si="135"/>
        <v>0</v>
      </c>
      <c r="AN157">
        <f t="shared" si="135"/>
        <v>0</v>
      </c>
      <c r="AO157">
        <f t="shared" si="135"/>
        <v>0</v>
      </c>
      <c r="AP157">
        <f t="shared" si="135"/>
        <v>0</v>
      </c>
      <c r="AQ157">
        <f t="shared" si="135"/>
        <v>0</v>
      </c>
      <c r="AR157">
        <f t="shared" si="135"/>
        <v>0</v>
      </c>
      <c r="AS157">
        <f t="shared" si="135"/>
        <v>0</v>
      </c>
      <c r="AT157">
        <f t="shared" si="135"/>
        <v>0</v>
      </c>
      <c r="AU157">
        <f t="shared" si="135"/>
        <v>0</v>
      </c>
      <c r="AV157">
        <f t="shared" si="139"/>
        <v>0</v>
      </c>
      <c r="AW157">
        <f t="shared" si="136"/>
        <v>0</v>
      </c>
      <c r="AX157">
        <f t="shared" si="136"/>
        <v>0</v>
      </c>
      <c r="AY157">
        <f t="shared" si="136"/>
        <v>0</v>
      </c>
      <c r="AZ157">
        <f t="shared" si="136"/>
        <v>0</v>
      </c>
      <c r="BA157">
        <f t="shared" si="136"/>
        <v>0</v>
      </c>
      <c r="BB157">
        <f t="shared" si="136"/>
        <v>0</v>
      </c>
      <c r="BC157">
        <f t="shared" si="136"/>
        <v>0</v>
      </c>
      <c r="BD157">
        <f t="shared" si="136"/>
        <v>0</v>
      </c>
      <c r="BE157">
        <f t="shared" si="136"/>
        <v>0</v>
      </c>
      <c r="BF157">
        <f t="shared" si="136"/>
        <v>0</v>
      </c>
      <c r="BG157">
        <f t="shared" si="136"/>
        <v>0</v>
      </c>
      <c r="BH157">
        <f t="shared" si="136"/>
        <v>0</v>
      </c>
      <c r="BI157">
        <f t="shared" si="136"/>
        <v>0</v>
      </c>
      <c r="BJ157">
        <f t="shared" si="136"/>
        <v>0</v>
      </c>
      <c r="BK157">
        <f t="shared" si="136"/>
        <v>0</v>
      </c>
      <c r="BL157">
        <f t="shared" si="136"/>
        <v>0</v>
      </c>
      <c r="BM157">
        <f t="shared" si="140"/>
        <v>0</v>
      </c>
      <c r="BN157">
        <f t="shared" si="137"/>
        <v>0</v>
      </c>
      <c r="BO157">
        <f t="shared" si="137"/>
        <v>0</v>
      </c>
      <c r="BP157">
        <f t="shared" si="137"/>
        <v>0</v>
      </c>
      <c r="BQ157">
        <f t="shared" si="137"/>
        <v>0</v>
      </c>
      <c r="BR157">
        <f t="shared" si="137"/>
        <v>0</v>
      </c>
      <c r="BS157">
        <f t="shared" si="137"/>
        <v>0</v>
      </c>
      <c r="BT157">
        <f t="shared" si="137"/>
        <v>0</v>
      </c>
      <c r="BU157">
        <f t="shared" si="137"/>
        <v>0</v>
      </c>
      <c r="BV157">
        <f t="shared" si="137"/>
        <v>0</v>
      </c>
      <c r="BW157">
        <f t="shared" si="137"/>
        <v>0</v>
      </c>
      <c r="BX157">
        <f t="shared" si="137"/>
        <v>0</v>
      </c>
      <c r="BY157">
        <f t="shared" si="137"/>
        <v>0</v>
      </c>
      <c r="BZ157">
        <f t="shared" si="137"/>
        <v>0</v>
      </c>
      <c r="CA157">
        <f t="shared" si="137"/>
        <v>0</v>
      </c>
      <c r="CB157">
        <f t="shared" si="137"/>
        <v>0</v>
      </c>
      <c r="CC157">
        <f t="shared" si="137"/>
        <v>0</v>
      </c>
      <c r="CD157">
        <f t="shared" si="141"/>
        <v>0</v>
      </c>
      <c r="CE157">
        <f t="shared" si="141"/>
        <v>0</v>
      </c>
      <c r="CF157">
        <f t="shared" si="141"/>
        <v>0</v>
      </c>
      <c r="CG157">
        <f t="shared" si="141"/>
        <v>0</v>
      </c>
      <c r="CH157">
        <f t="shared" si="141"/>
        <v>0</v>
      </c>
      <c r="CI157">
        <f t="shared" si="141"/>
        <v>0</v>
      </c>
      <c r="CJ157">
        <f t="shared" si="141"/>
        <v>0</v>
      </c>
      <c r="CK157">
        <f t="shared" si="141"/>
        <v>0</v>
      </c>
      <c r="CL157">
        <f t="shared" si="141"/>
        <v>0</v>
      </c>
      <c r="CM157">
        <f t="shared" si="141"/>
        <v>0</v>
      </c>
      <c r="CN157">
        <f t="shared" si="141"/>
        <v>0</v>
      </c>
      <c r="CO157">
        <f t="shared" si="141"/>
        <v>0</v>
      </c>
      <c r="CP157">
        <f t="shared" si="141"/>
        <v>0</v>
      </c>
      <c r="CQ157">
        <f t="shared" si="141"/>
        <v>0</v>
      </c>
      <c r="CR157">
        <f t="shared" si="134"/>
        <v>0</v>
      </c>
      <c r="CS157">
        <f t="shared" si="127"/>
        <v>0</v>
      </c>
      <c r="CT157">
        <f t="shared" si="127"/>
        <v>0</v>
      </c>
      <c r="CU157">
        <f t="shared" si="127"/>
        <v>0</v>
      </c>
      <c r="CV157">
        <f t="shared" si="127"/>
        <v>0</v>
      </c>
      <c r="CW157">
        <f t="shared" si="127"/>
        <v>0</v>
      </c>
      <c r="CX157">
        <f t="shared" si="127"/>
        <v>0</v>
      </c>
      <c r="CY157">
        <f t="shared" si="127"/>
        <v>0</v>
      </c>
      <c r="CZ157">
        <f t="shared" si="127"/>
        <v>0</v>
      </c>
      <c r="DA157">
        <f t="shared" si="127"/>
        <v>0</v>
      </c>
      <c r="DB157">
        <f t="shared" si="127"/>
        <v>0</v>
      </c>
      <c r="DC157">
        <f t="shared" si="127"/>
        <v>0</v>
      </c>
      <c r="DD157">
        <f t="shared" si="127"/>
        <v>0</v>
      </c>
      <c r="DE157">
        <f t="shared" si="127"/>
        <v>0</v>
      </c>
      <c r="DF157">
        <f t="shared" si="127"/>
        <v>0</v>
      </c>
      <c r="DG157">
        <f t="shared" si="127"/>
        <v>0</v>
      </c>
      <c r="DH157">
        <f t="shared" si="127"/>
        <v>0</v>
      </c>
      <c r="DI157">
        <f t="shared" si="128"/>
        <v>0</v>
      </c>
      <c r="DJ157">
        <f t="shared" si="128"/>
        <v>0</v>
      </c>
      <c r="DK157">
        <f t="shared" si="128"/>
        <v>0</v>
      </c>
      <c r="DL157">
        <f t="shared" si="128"/>
        <v>0</v>
      </c>
      <c r="DM157">
        <f t="shared" si="128"/>
        <v>0</v>
      </c>
      <c r="DN157">
        <f t="shared" si="128"/>
        <v>0</v>
      </c>
      <c r="DO157">
        <f t="shared" si="128"/>
        <v>0</v>
      </c>
      <c r="DP157">
        <f t="shared" si="128"/>
        <v>0</v>
      </c>
      <c r="DQ157">
        <f t="shared" si="128"/>
        <v>0</v>
      </c>
      <c r="DR157">
        <f t="shared" si="128"/>
        <v>0</v>
      </c>
      <c r="DS157">
        <f t="shared" si="128"/>
        <v>0</v>
      </c>
      <c r="DT157">
        <f t="shared" si="128"/>
        <v>0</v>
      </c>
      <c r="DU157">
        <f t="shared" si="128"/>
        <v>0</v>
      </c>
      <c r="DV157">
        <f t="shared" si="128"/>
        <v>0</v>
      </c>
      <c r="DW157">
        <f t="shared" si="128"/>
        <v>0</v>
      </c>
      <c r="DX157">
        <f t="shared" si="128"/>
        <v>0</v>
      </c>
      <c r="DY157">
        <f t="shared" si="129"/>
        <v>0</v>
      </c>
      <c r="DZ157">
        <f t="shared" si="129"/>
        <v>0</v>
      </c>
      <c r="EA157">
        <f t="shared" si="129"/>
        <v>0</v>
      </c>
      <c r="EB157">
        <f t="shared" si="129"/>
        <v>0</v>
      </c>
      <c r="EC157">
        <f t="shared" si="129"/>
        <v>0</v>
      </c>
      <c r="ED157">
        <f t="shared" si="129"/>
        <v>0</v>
      </c>
      <c r="EE157">
        <f t="shared" si="129"/>
        <v>0</v>
      </c>
      <c r="EF157">
        <f t="shared" si="129"/>
        <v>0</v>
      </c>
      <c r="EG157">
        <f t="shared" si="129"/>
        <v>0</v>
      </c>
      <c r="EH157">
        <f t="shared" si="129"/>
        <v>0</v>
      </c>
      <c r="EI157">
        <f t="shared" si="129"/>
        <v>0</v>
      </c>
      <c r="EJ157">
        <f t="shared" si="129"/>
        <v>0</v>
      </c>
      <c r="EK157">
        <f t="shared" si="129"/>
        <v>0</v>
      </c>
      <c r="EL157">
        <f t="shared" si="129"/>
        <v>0</v>
      </c>
      <c r="EM157">
        <f t="shared" si="129"/>
        <v>0</v>
      </c>
      <c r="EN157">
        <f t="shared" si="129"/>
        <v>0</v>
      </c>
      <c r="EO157">
        <f t="shared" si="130"/>
        <v>0</v>
      </c>
      <c r="EP157">
        <f t="shared" si="130"/>
        <v>0</v>
      </c>
      <c r="EQ157">
        <f t="shared" si="130"/>
        <v>0</v>
      </c>
      <c r="ER157">
        <f t="shared" si="130"/>
        <v>0</v>
      </c>
      <c r="ES157">
        <f t="shared" si="130"/>
        <v>0</v>
      </c>
      <c r="ET157">
        <f t="shared" si="130"/>
        <v>0</v>
      </c>
      <c r="EU157">
        <f t="shared" si="130"/>
        <v>0</v>
      </c>
      <c r="EV157">
        <f t="shared" si="130"/>
        <v>0</v>
      </c>
      <c r="EW157">
        <f t="shared" si="130"/>
        <v>0</v>
      </c>
      <c r="EX157">
        <f t="shared" si="130"/>
        <v>0</v>
      </c>
      <c r="EY157">
        <f t="shared" si="130"/>
        <v>0</v>
      </c>
      <c r="EZ157">
        <f t="shared" si="130"/>
        <v>0</v>
      </c>
      <c r="FA157">
        <f t="shared" si="130"/>
        <v>0</v>
      </c>
      <c r="FB157">
        <f t="shared" si="130"/>
        <v>0</v>
      </c>
      <c r="FC157">
        <f t="shared" si="130"/>
        <v>0</v>
      </c>
      <c r="FD157">
        <f t="shared" si="130"/>
        <v>0</v>
      </c>
      <c r="FE157">
        <f t="shared" si="131"/>
        <v>0</v>
      </c>
      <c r="FF157">
        <f t="shared" si="131"/>
        <v>0</v>
      </c>
      <c r="FG157">
        <f t="shared" si="131"/>
        <v>0</v>
      </c>
      <c r="FH157">
        <f t="shared" si="131"/>
        <v>0</v>
      </c>
      <c r="FI157">
        <f t="shared" si="131"/>
        <v>0</v>
      </c>
      <c r="FJ157">
        <f t="shared" si="131"/>
        <v>0</v>
      </c>
      <c r="FK157">
        <f t="shared" si="131"/>
        <v>0</v>
      </c>
      <c r="FL157">
        <f t="shared" si="131"/>
        <v>0</v>
      </c>
      <c r="FM157">
        <f t="shared" si="131"/>
        <v>0</v>
      </c>
      <c r="FN157">
        <f t="shared" si="131"/>
        <v>0</v>
      </c>
      <c r="FO157">
        <f t="shared" si="131"/>
        <v>0</v>
      </c>
      <c r="FP157">
        <f t="shared" si="131"/>
        <v>0</v>
      </c>
      <c r="FQ157">
        <f t="shared" si="131"/>
        <v>0</v>
      </c>
      <c r="FR157">
        <f t="shared" si="131"/>
        <v>0</v>
      </c>
      <c r="FS157">
        <f t="shared" si="131"/>
        <v>0</v>
      </c>
      <c r="FT157">
        <f t="shared" si="131"/>
        <v>0</v>
      </c>
      <c r="FU157">
        <f t="shared" si="132"/>
        <v>0</v>
      </c>
      <c r="FV157">
        <f t="shared" si="132"/>
        <v>0</v>
      </c>
      <c r="FW157">
        <f t="shared" si="132"/>
        <v>0</v>
      </c>
      <c r="FX157">
        <f t="shared" si="132"/>
        <v>0</v>
      </c>
      <c r="FY157">
        <f t="shared" si="132"/>
        <v>0</v>
      </c>
      <c r="FZ157">
        <f t="shared" si="132"/>
        <v>0</v>
      </c>
      <c r="GA157">
        <f t="shared" si="132"/>
        <v>0</v>
      </c>
      <c r="GB157">
        <f t="shared" si="132"/>
        <v>0</v>
      </c>
      <c r="GC157">
        <f t="shared" si="132"/>
        <v>0</v>
      </c>
      <c r="GD157">
        <f t="shared" si="132"/>
        <v>0</v>
      </c>
      <c r="GE157">
        <f t="shared" si="132"/>
        <v>0</v>
      </c>
      <c r="GF157">
        <f t="shared" si="132"/>
        <v>0</v>
      </c>
      <c r="GG157">
        <f t="shared" si="132"/>
        <v>0</v>
      </c>
      <c r="GH157">
        <f t="shared" si="132"/>
        <v>0</v>
      </c>
      <c r="GI157">
        <f t="shared" si="132"/>
        <v>0</v>
      </c>
      <c r="GJ157">
        <f t="shared" si="132"/>
        <v>0</v>
      </c>
      <c r="GK157">
        <f t="shared" si="133"/>
        <v>0</v>
      </c>
      <c r="GL157">
        <f t="shared" si="133"/>
        <v>0</v>
      </c>
      <c r="GM157">
        <f t="shared" si="133"/>
        <v>0</v>
      </c>
      <c r="GN157">
        <f t="shared" si="133"/>
        <v>0</v>
      </c>
      <c r="GO157">
        <f t="shared" si="133"/>
        <v>0</v>
      </c>
      <c r="GP157">
        <f t="shared" si="133"/>
        <v>0</v>
      </c>
      <c r="GQ157">
        <f t="shared" si="133"/>
        <v>0</v>
      </c>
      <c r="GR157">
        <f t="shared" si="133"/>
        <v>0</v>
      </c>
      <c r="GS157">
        <f t="shared" si="133"/>
        <v>0</v>
      </c>
    </row>
    <row r="158" spans="1:201" x14ac:dyDescent="0.25">
      <c r="A158" s="2">
        <v>1749</v>
      </c>
      <c r="B158">
        <f t="shared" si="142"/>
        <v>0</v>
      </c>
      <c r="C158">
        <f t="shared" si="142"/>
        <v>0</v>
      </c>
      <c r="D158">
        <f t="shared" si="142"/>
        <v>0</v>
      </c>
      <c r="E158">
        <f t="shared" si="142"/>
        <v>0</v>
      </c>
      <c r="F158">
        <f t="shared" si="142"/>
        <v>0</v>
      </c>
      <c r="G158">
        <f t="shared" si="142"/>
        <v>0</v>
      </c>
      <c r="H158">
        <f t="shared" si="142"/>
        <v>0</v>
      </c>
      <c r="I158">
        <f t="shared" si="142"/>
        <v>0</v>
      </c>
      <c r="J158">
        <f t="shared" si="142"/>
        <v>0</v>
      </c>
      <c r="K158">
        <f t="shared" si="142"/>
        <v>0</v>
      </c>
      <c r="L158">
        <f t="shared" si="142"/>
        <v>0</v>
      </c>
      <c r="M158">
        <f t="shared" si="142"/>
        <v>0</v>
      </c>
      <c r="N158">
        <f t="shared" si="142"/>
        <v>0</v>
      </c>
      <c r="O158">
        <f t="shared" si="142"/>
        <v>0</v>
      </c>
      <c r="P158">
        <f t="shared" si="142"/>
        <v>0</v>
      </c>
      <c r="Q158">
        <f t="shared" si="142"/>
        <v>0</v>
      </c>
      <c r="R158">
        <f t="shared" si="138"/>
        <v>0</v>
      </c>
      <c r="S158">
        <f t="shared" si="138"/>
        <v>0</v>
      </c>
      <c r="T158">
        <f t="shared" si="138"/>
        <v>0</v>
      </c>
      <c r="U158">
        <f t="shared" si="138"/>
        <v>0</v>
      </c>
      <c r="V158">
        <f t="shared" si="138"/>
        <v>0</v>
      </c>
      <c r="W158">
        <f t="shared" si="138"/>
        <v>0</v>
      </c>
      <c r="X158">
        <f t="shared" si="138"/>
        <v>0</v>
      </c>
      <c r="Y158">
        <f t="shared" si="138"/>
        <v>0</v>
      </c>
      <c r="Z158">
        <f t="shared" si="138"/>
        <v>0</v>
      </c>
      <c r="AA158">
        <f t="shared" si="138"/>
        <v>0</v>
      </c>
      <c r="AB158">
        <f t="shared" si="138"/>
        <v>0</v>
      </c>
      <c r="AC158">
        <f t="shared" si="138"/>
        <v>0</v>
      </c>
      <c r="AD158">
        <f t="shared" si="138"/>
        <v>0</v>
      </c>
      <c r="AE158">
        <f t="shared" si="138"/>
        <v>0</v>
      </c>
      <c r="AF158">
        <f t="shared" si="135"/>
        <v>0</v>
      </c>
      <c r="AG158">
        <f t="shared" si="135"/>
        <v>0</v>
      </c>
      <c r="AH158">
        <f t="shared" si="135"/>
        <v>0</v>
      </c>
      <c r="AI158">
        <f t="shared" si="135"/>
        <v>0</v>
      </c>
      <c r="AJ158">
        <f t="shared" si="135"/>
        <v>0</v>
      </c>
      <c r="AK158">
        <f t="shared" si="135"/>
        <v>0</v>
      </c>
      <c r="AL158">
        <f t="shared" si="135"/>
        <v>0</v>
      </c>
      <c r="AM158">
        <f t="shared" si="135"/>
        <v>0</v>
      </c>
      <c r="AN158">
        <f t="shared" si="135"/>
        <v>0</v>
      </c>
      <c r="AO158">
        <f t="shared" si="135"/>
        <v>0</v>
      </c>
      <c r="AP158">
        <f t="shared" si="135"/>
        <v>0</v>
      </c>
      <c r="AQ158">
        <f t="shared" si="135"/>
        <v>0</v>
      </c>
      <c r="AR158">
        <f t="shared" si="135"/>
        <v>0</v>
      </c>
      <c r="AS158">
        <f t="shared" si="135"/>
        <v>0</v>
      </c>
      <c r="AT158">
        <f t="shared" si="135"/>
        <v>0</v>
      </c>
      <c r="AU158">
        <f t="shared" si="135"/>
        <v>0</v>
      </c>
      <c r="AV158">
        <f t="shared" si="139"/>
        <v>0</v>
      </c>
      <c r="AW158">
        <f t="shared" si="136"/>
        <v>0</v>
      </c>
      <c r="AX158">
        <f t="shared" si="136"/>
        <v>0</v>
      </c>
      <c r="AY158">
        <f t="shared" si="136"/>
        <v>0</v>
      </c>
      <c r="AZ158">
        <f t="shared" si="136"/>
        <v>0</v>
      </c>
      <c r="BA158">
        <f t="shared" si="136"/>
        <v>0</v>
      </c>
      <c r="BB158">
        <f t="shared" si="136"/>
        <v>0</v>
      </c>
      <c r="BC158">
        <f t="shared" si="136"/>
        <v>0</v>
      </c>
      <c r="BD158">
        <f t="shared" si="136"/>
        <v>0</v>
      </c>
      <c r="BE158">
        <f t="shared" si="136"/>
        <v>0</v>
      </c>
      <c r="BF158">
        <f t="shared" si="136"/>
        <v>0</v>
      </c>
      <c r="BG158">
        <f t="shared" si="136"/>
        <v>0</v>
      </c>
      <c r="BH158">
        <f t="shared" si="136"/>
        <v>0</v>
      </c>
      <c r="BI158">
        <f t="shared" si="136"/>
        <v>0</v>
      </c>
      <c r="BJ158">
        <f t="shared" si="136"/>
        <v>0</v>
      </c>
      <c r="BK158">
        <f t="shared" si="136"/>
        <v>0</v>
      </c>
      <c r="BL158">
        <f t="shared" si="136"/>
        <v>0</v>
      </c>
      <c r="BM158">
        <f t="shared" si="140"/>
        <v>0</v>
      </c>
      <c r="BN158">
        <f t="shared" si="137"/>
        <v>0</v>
      </c>
      <c r="BO158">
        <f t="shared" si="137"/>
        <v>0</v>
      </c>
      <c r="BP158">
        <f t="shared" si="137"/>
        <v>0</v>
      </c>
      <c r="BQ158">
        <f t="shared" si="137"/>
        <v>0</v>
      </c>
      <c r="BR158">
        <f t="shared" si="137"/>
        <v>0</v>
      </c>
      <c r="BS158">
        <f t="shared" si="137"/>
        <v>0</v>
      </c>
      <c r="BT158">
        <f t="shared" si="137"/>
        <v>0</v>
      </c>
      <c r="BU158">
        <f t="shared" si="137"/>
        <v>0</v>
      </c>
      <c r="BV158">
        <f t="shared" si="137"/>
        <v>0</v>
      </c>
      <c r="BW158">
        <f t="shared" si="137"/>
        <v>0</v>
      </c>
      <c r="BX158">
        <f t="shared" si="137"/>
        <v>0</v>
      </c>
      <c r="BY158">
        <f t="shared" si="137"/>
        <v>0</v>
      </c>
      <c r="BZ158">
        <f t="shared" si="137"/>
        <v>0</v>
      </c>
      <c r="CA158">
        <f t="shared" si="137"/>
        <v>0</v>
      </c>
      <c r="CB158">
        <f t="shared" si="137"/>
        <v>0</v>
      </c>
      <c r="CC158">
        <f t="shared" si="137"/>
        <v>0</v>
      </c>
      <c r="CD158">
        <f t="shared" si="141"/>
        <v>0</v>
      </c>
      <c r="CE158">
        <f t="shared" si="141"/>
        <v>0</v>
      </c>
      <c r="CF158">
        <f t="shared" si="141"/>
        <v>0</v>
      </c>
      <c r="CG158">
        <f t="shared" si="141"/>
        <v>0</v>
      </c>
      <c r="CH158">
        <f t="shared" si="141"/>
        <v>0</v>
      </c>
      <c r="CI158">
        <f t="shared" si="141"/>
        <v>0</v>
      </c>
      <c r="CJ158">
        <f t="shared" si="141"/>
        <v>0</v>
      </c>
      <c r="CK158">
        <f t="shared" si="141"/>
        <v>0</v>
      </c>
      <c r="CL158">
        <f t="shared" si="141"/>
        <v>0</v>
      </c>
      <c r="CM158">
        <f t="shared" si="141"/>
        <v>0</v>
      </c>
      <c r="CN158">
        <f t="shared" si="141"/>
        <v>0</v>
      </c>
      <c r="CO158">
        <f t="shared" si="141"/>
        <v>0</v>
      </c>
      <c r="CP158">
        <f t="shared" si="141"/>
        <v>0</v>
      </c>
      <c r="CQ158">
        <f t="shared" si="141"/>
        <v>0</v>
      </c>
      <c r="CR158">
        <f t="shared" si="134"/>
        <v>0</v>
      </c>
      <c r="CS158">
        <f t="shared" si="127"/>
        <v>0</v>
      </c>
      <c r="CT158">
        <f t="shared" si="127"/>
        <v>0</v>
      </c>
      <c r="CU158">
        <f t="shared" si="127"/>
        <v>0</v>
      </c>
      <c r="CV158">
        <f t="shared" si="127"/>
        <v>0</v>
      </c>
      <c r="CW158">
        <f t="shared" si="127"/>
        <v>0</v>
      </c>
      <c r="CX158">
        <f t="shared" si="127"/>
        <v>0</v>
      </c>
      <c r="CY158">
        <f t="shared" si="127"/>
        <v>0</v>
      </c>
      <c r="CZ158">
        <f t="shared" si="127"/>
        <v>0</v>
      </c>
      <c r="DA158">
        <f t="shared" si="127"/>
        <v>0</v>
      </c>
      <c r="DB158">
        <f t="shared" si="127"/>
        <v>0</v>
      </c>
      <c r="DC158">
        <f t="shared" si="127"/>
        <v>0</v>
      </c>
      <c r="DD158">
        <f t="shared" si="127"/>
        <v>0</v>
      </c>
      <c r="DE158">
        <f t="shared" si="127"/>
        <v>0</v>
      </c>
      <c r="DF158">
        <f t="shared" si="127"/>
        <v>0</v>
      </c>
      <c r="DG158">
        <f t="shared" si="127"/>
        <v>0</v>
      </c>
      <c r="DH158">
        <f t="shared" si="127"/>
        <v>0</v>
      </c>
      <c r="DI158">
        <f t="shared" si="128"/>
        <v>0</v>
      </c>
      <c r="DJ158">
        <f t="shared" si="128"/>
        <v>0</v>
      </c>
      <c r="DK158">
        <f t="shared" si="128"/>
        <v>0</v>
      </c>
      <c r="DL158">
        <f t="shared" si="128"/>
        <v>0</v>
      </c>
      <c r="DM158">
        <f t="shared" si="128"/>
        <v>0</v>
      </c>
      <c r="DN158">
        <f t="shared" si="128"/>
        <v>0</v>
      </c>
      <c r="DO158">
        <f t="shared" si="128"/>
        <v>0</v>
      </c>
      <c r="DP158">
        <f t="shared" si="128"/>
        <v>0</v>
      </c>
      <c r="DQ158">
        <f t="shared" si="128"/>
        <v>0</v>
      </c>
      <c r="DR158">
        <f t="shared" si="128"/>
        <v>0</v>
      </c>
      <c r="DS158">
        <f t="shared" si="128"/>
        <v>0</v>
      </c>
      <c r="DT158">
        <f t="shared" si="128"/>
        <v>0</v>
      </c>
      <c r="DU158">
        <f t="shared" si="128"/>
        <v>0</v>
      </c>
      <c r="DV158">
        <f t="shared" si="128"/>
        <v>0</v>
      </c>
      <c r="DW158">
        <f t="shared" si="128"/>
        <v>0</v>
      </c>
      <c r="DX158">
        <f t="shared" si="128"/>
        <v>0</v>
      </c>
      <c r="DY158">
        <f t="shared" si="129"/>
        <v>0</v>
      </c>
      <c r="DZ158">
        <f t="shared" si="129"/>
        <v>0</v>
      </c>
      <c r="EA158">
        <f t="shared" si="129"/>
        <v>0</v>
      </c>
      <c r="EB158">
        <f t="shared" si="129"/>
        <v>0</v>
      </c>
      <c r="EC158">
        <f t="shared" si="129"/>
        <v>0</v>
      </c>
      <c r="ED158">
        <f t="shared" si="129"/>
        <v>0</v>
      </c>
      <c r="EE158">
        <f t="shared" si="129"/>
        <v>0</v>
      </c>
      <c r="EF158">
        <f t="shared" si="129"/>
        <v>0</v>
      </c>
      <c r="EG158">
        <f t="shared" si="129"/>
        <v>0</v>
      </c>
      <c r="EH158">
        <f t="shared" si="129"/>
        <v>0</v>
      </c>
      <c r="EI158">
        <f t="shared" si="129"/>
        <v>0</v>
      </c>
      <c r="EJ158">
        <f t="shared" si="129"/>
        <v>0</v>
      </c>
      <c r="EK158">
        <f t="shared" si="129"/>
        <v>0</v>
      </c>
      <c r="EL158">
        <f t="shared" si="129"/>
        <v>0</v>
      </c>
      <c r="EM158">
        <f t="shared" si="129"/>
        <v>0</v>
      </c>
      <c r="EN158">
        <f t="shared" si="129"/>
        <v>0</v>
      </c>
      <c r="EO158">
        <f t="shared" si="130"/>
        <v>0</v>
      </c>
      <c r="EP158">
        <f t="shared" si="130"/>
        <v>0</v>
      </c>
      <c r="EQ158">
        <f t="shared" si="130"/>
        <v>0</v>
      </c>
      <c r="ER158">
        <f t="shared" si="130"/>
        <v>0</v>
      </c>
      <c r="ES158">
        <f t="shared" si="130"/>
        <v>0</v>
      </c>
      <c r="ET158">
        <f t="shared" si="130"/>
        <v>0</v>
      </c>
      <c r="EU158">
        <f t="shared" si="130"/>
        <v>0</v>
      </c>
      <c r="EV158">
        <f t="shared" si="130"/>
        <v>0</v>
      </c>
      <c r="EW158">
        <f t="shared" si="130"/>
        <v>0</v>
      </c>
      <c r="EX158">
        <f t="shared" si="130"/>
        <v>0</v>
      </c>
      <c r="EY158">
        <f t="shared" si="130"/>
        <v>0</v>
      </c>
      <c r="EZ158">
        <f t="shared" si="130"/>
        <v>0</v>
      </c>
      <c r="FA158">
        <f t="shared" si="130"/>
        <v>0</v>
      </c>
      <c r="FB158">
        <f t="shared" si="130"/>
        <v>0</v>
      </c>
      <c r="FC158">
        <f t="shared" si="130"/>
        <v>0</v>
      </c>
      <c r="FD158">
        <f t="shared" si="130"/>
        <v>0</v>
      </c>
      <c r="FE158">
        <f t="shared" si="131"/>
        <v>0</v>
      </c>
      <c r="FF158">
        <f t="shared" si="131"/>
        <v>0</v>
      </c>
      <c r="FG158">
        <f t="shared" si="131"/>
        <v>0</v>
      </c>
      <c r="FH158">
        <f t="shared" si="131"/>
        <v>0</v>
      </c>
      <c r="FI158">
        <f t="shared" si="131"/>
        <v>0</v>
      </c>
      <c r="FJ158">
        <f t="shared" si="131"/>
        <v>0</v>
      </c>
      <c r="FK158">
        <f t="shared" si="131"/>
        <v>0</v>
      </c>
      <c r="FL158">
        <f t="shared" si="131"/>
        <v>0</v>
      </c>
      <c r="FM158">
        <f t="shared" si="131"/>
        <v>0</v>
      </c>
      <c r="FN158">
        <f t="shared" si="131"/>
        <v>0</v>
      </c>
      <c r="FO158">
        <f t="shared" si="131"/>
        <v>0</v>
      </c>
      <c r="FP158">
        <f t="shared" si="131"/>
        <v>0</v>
      </c>
      <c r="FQ158">
        <f t="shared" si="131"/>
        <v>0</v>
      </c>
      <c r="FR158">
        <f t="shared" si="131"/>
        <v>0</v>
      </c>
      <c r="FS158">
        <f t="shared" si="131"/>
        <v>0</v>
      </c>
      <c r="FT158">
        <f t="shared" si="131"/>
        <v>0</v>
      </c>
      <c r="FU158">
        <f t="shared" si="132"/>
        <v>0</v>
      </c>
      <c r="FV158">
        <f t="shared" si="132"/>
        <v>0</v>
      </c>
      <c r="FW158">
        <f t="shared" si="132"/>
        <v>0</v>
      </c>
      <c r="FX158">
        <f t="shared" si="132"/>
        <v>0</v>
      </c>
      <c r="FY158">
        <f t="shared" si="132"/>
        <v>0</v>
      </c>
      <c r="FZ158">
        <f t="shared" si="132"/>
        <v>0</v>
      </c>
      <c r="GA158">
        <f t="shared" si="132"/>
        <v>0</v>
      </c>
      <c r="GB158">
        <f t="shared" si="132"/>
        <v>0</v>
      </c>
      <c r="GC158">
        <f t="shared" si="132"/>
        <v>0</v>
      </c>
      <c r="GD158">
        <f t="shared" si="132"/>
        <v>0</v>
      </c>
      <c r="GE158">
        <f t="shared" si="132"/>
        <v>0</v>
      </c>
      <c r="GF158">
        <f t="shared" si="132"/>
        <v>0</v>
      </c>
      <c r="GG158">
        <f t="shared" si="132"/>
        <v>0</v>
      </c>
      <c r="GH158">
        <f t="shared" si="132"/>
        <v>0</v>
      </c>
      <c r="GI158">
        <f t="shared" si="132"/>
        <v>0</v>
      </c>
      <c r="GJ158">
        <f t="shared" si="132"/>
        <v>0</v>
      </c>
      <c r="GK158">
        <f t="shared" si="133"/>
        <v>0</v>
      </c>
      <c r="GL158">
        <f t="shared" si="133"/>
        <v>0</v>
      </c>
      <c r="GM158">
        <f t="shared" si="133"/>
        <v>0</v>
      </c>
      <c r="GN158">
        <f t="shared" si="133"/>
        <v>0</v>
      </c>
      <c r="GO158">
        <f t="shared" si="133"/>
        <v>0</v>
      </c>
      <c r="GP158">
        <f t="shared" si="133"/>
        <v>0</v>
      </c>
      <c r="GQ158">
        <f t="shared" si="133"/>
        <v>0</v>
      </c>
      <c r="GR158">
        <f t="shared" si="133"/>
        <v>0</v>
      </c>
      <c r="GS158">
        <f t="shared" si="133"/>
        <v>0</v>
      </c>
    </row>
    <row r="159" spans="1:201" x14ac:dyDescent="0.25">
      <c r="A159" s="2">
        <v>1789</v>
      </c>
      <c r="B159">
        <f t="shared" si="142"/>
        <v>0</v>
      </c>
      <c r="C159">
        <f t="shared" si="142"/>
        <v>0</v>
      </c>
      <c r="D159">
        <f t="shared" si="142"/>
        <v>0</v>
      </c>
      <c r="E159">
        <f t="shared" si="142"/>
        <v>0</v>
      </c>
      <c r="F159">
        <f t="shared" si="142"/>
        <v>0</v>
      </c>
      <c r="G159">
        <f t="shared" si="142"/>
        <v>0</v>
      </c>
      <c r="H159">
        <f t="shared" si="142"/>
        <v>0</v>
      </c>
      <c r="I159">
        <f t="shared" si="142"/>
        <v>0</v>
      </c>
      <c r="J159">
        <f t="shared" si="142"/>
        <v>0</v>
      </c>
      <c r="K159">
        <f t="shared" si="142"/>
        <v>0</v>
      </c>
      <c r="L159">
        <f t="shared" si="142"/>
        <v>0</v>
      </c>
      <c r="M159">
        <f t="shared" si="142"/>
        <v>0</v>
      </c>
      <c r="N159">
        <f t="shared" si="142"/>
        <v>0</v>
      </c>
      <c r="O159">
        <f t="shared" si="142"/>
        <v>0</v>
      </c>
      <c r="P159">
        <f t="shared" si="142"/>
        <v>0</v>
      </c>
      <c r="Q159">
        <f t="shared" si="142"/>
        <v>0</v>
      </c>
      <c r="R159">
        <f t="shared" si="138"/>
        <v>0</v>
      </c>
      <c r="S159">
        <f t="shared" si="138"/>
        <v>0</v>
      </c>
      <c r="T159">
        <f t="shared" si="138"/>
        <v>0</v>
      </c>
      <c r="U159">
        <f t="shared" si="138"/>
        <v>0</v>
      </c>
      <c r="V159">
        <f t="shared" si="138"/>
        <v>0</v>
      </c>
      <c r="W159">
        <f t="shared" si="138"/>
        <v>0</v>
      </c>
      <c r="X159">
        <f t="shared" si="138"/>
        <v>0</v>
      </c>
      <c r="Y159">
        <f t="shared" si="138"/>
        <v>0</v>
      </c>
      <c r="Z159">
        <f t="shared" si="138"/>
        <v>0</v>
      </c>
      <c r="AA159">
        <f t="shared" si="138"/>
        <v>0</v>
      </c>
      <c r="AB159">
        <f t="shared" si="138"/>
        <v>0</v>
      </c>
      <c r="AC159">
        <f t="shared" si="138"/>
        <v>0</v>
      </c>
      <c r="AD159">
        <f t="shared" si="138"/>
        <v>0</v>
      </c>
      <c r="AE159">
        <f t="shared" si="138"/>
        <v>0</v>
      </c>
      <c r="AF159">
        <f t="shared" si="135"/>
        <v>0</v>
      </c>
      <c r="AG159">
        <f t="shared" si="135"/>
        <v>0</v>
      </c>
      <c r="AH159">
        <f t="shared" si="135"/>
        <v>0</v>
      </c>
      <c r="AI159">
        <f t="shared" si="135"/>
        <v>0</v>
      </c>
      <c r="AJ159">
        <f t="shared" si="135"/>
        <v>0</v>
      </c>
      <c r="AK159">
        <f t="shared" si="135"/>
        <v>0</v>
      </c>
      <c r="AL159">
        <f t="shared" si="135"/>
        <v>0</v>
      </c>
      <c r="AM159">
        <f t="shared" si="135"/>
        <v>0</v>
      </c>
      <c r="AN159">
        <f t="shared" si="135"/>
        <v>0</v>
      </c>
      <c r="AO159">
        <f t="shared" si="135"/>
        <v>0</v>
      </c>
      <c r="AP159">
        <f t="shared" si="135"/>
        <v>0</v>
      </c>
      <c r="AQ159">
        <f t="shared" si="135"/>
        <v>0</v>
      </c>
      <c r="AR159">
        <f t="shared" si="135"/>
        <v>0</v>
      </c>
      <c r="AS159">
        <f t="shared" si="135"/>
        <v>0</v>
      </c>
      <c r="AT159">
        <f t="shared" si="135"/>
        <v>0</v>
      </c>
      <c r="AU159">
        <f t="shared" si="135"/>
        <v>0</v>
      </c>
      <c r="AV159">
        <f t="shared" si="139"/>
        <v>0</v>
      </c>
      <c r="AW159">
        <f t="shared" si="136"/>
        <v>0</v>
      </c>
      <c r="AX159">
        <f t="shared" si="136"/>
        <v>0</v>
      </c>
      <c r="AY159">
        <f t="shared" si="136"/>
        <v>0</v>
      </c>
      <c r="AZ159">
        <f t="shared" si="136"/>
        <v>0</v>
      </c>
      <c r="BA159">
        <f t="shared" si="136"/>
        <v>0</v>
      </c>
      <c r="BB159">
        <f t="shared" si="136"/>
        <v>0</v>
      </c>
      <c r="BC159">
        <f t="shared" si="136"/>
        <v>0</v>
      </c>
      <c r="BD159">
        <f t="shared" si="136"/>
        <v>0</v>
      </c>
      <c r="BE159">
        <f t="shared" si="136"/>
        <v>0</v>
      </c>
      <c r="BF159">
        <f t="shared" si="136"/>
        <v>0</v>
      </c>
      <c r="BG159">
        <f t="shared" si="136"/>
        <v>0</v>
      </c>
      <c r="BH159">
        <f t="shared" si="136"/>
        <v>0</v>
      </c>
      <c r="BI159">
        <f t="shared" si="136"/>
        <v>0</v>
      </c>
      <c r="BJ159">
        <f t="shared" si="136"/>
        <v>0</v>
      </c>
      <c r="BK159">
        <f t="shared" si="136"/>
        <v>0</v>
      </c>
      <c r="BL159">
        <f t="shared" si="136"/>
        <v>0</v>
      </c>
      <c r="BM159">
        <f t="shared" si="140"/>
        <v>0</v>
      </c>
      <c r="BN159">
        <f t="shared" si="137"/>
        <v>0</v>
      </c>
      <c r="BO159">
        <f t="shared" si="137"/>
        <v>0</v>
      </c>
      <c r="BP159">
        <f t="shared" si="137"/>
        <v>0</v>
      </c>
      <c r="BQ159">
        <f t="shared" si="137"/>
        <v>0</v>
      </c>
      <c r="BR159">
        <f t="shared" si="137"/>
        <v>0</v>
      </c>
      <c r="BS159">
        <f t="shared" si="137"/>
        <v>0</v>
      </c>
      <c r="BT159">
        <f t="shared" si="137"/>
        <v>0</v>
      </c>
      <c r="BU159">
        <f t="shared" si="137"/>
        <v>0</v>
      </c>
      <c r="BV159">
        <f t="shared" si="137"/>
        <v>0</v>
      </c>
      <c r="BW159">
        <f t="shared" si="137"/>
        <v>0</v>
      </c>
      <c r="BX159">
        <f t="shared" si="137"/>
        <v>0</v>
      </c>
      <c r="BY159">
        <f t="shared" si="137"/>
        <v>0</v>
      </c>
      <c r="BZ159">
        <f t="shared" si="137"/>
        <v>0</v>
      </c>
      <c r="CA159">
        <f t="shared" si="137"/>
        <v>0</v>
      </c>
      <c r="CB159">
        <f t="shared" si="137"/>
        <v>0</v>
      </c>
      <c r="CC159">
        <f t="shared" si="137"/>
        <v>0</v>
      </c>
      <c r="CD159">
        <f t="shared" si="141"/>
        <v>0</v>
      </c>
      <c r="CE159">
        <f t="shared" si="141"/>
        <v>0</v>
      </c>
      <c r="CF159">
        <f t="shared" si="141"/>
        <v>0</v>
      </c>
      <c r="CG159">
        <f t="shared" si="141"/>
        <v>0</v>
      </c>
      <c r="CH159">
        <f t="shared" si="141"/>
        <v>0</v>
      </c>
      <c r="CI159">
        <f t="shared" si="141"/>
        <v>0</v>
      </c>
      <c r="CJ159">
        <f t="shared" si="141"/>
        <v>0</v>
      </c>
      <c r="CK159">
        <f t="shared" si="141"/>
        <v>0</v>
      </c>
      <c r="CL159">
        <f t="shared" si="141"/>
        <v>0</v>
      </c>
      <c r="CM159">
        <f t="shared" si="141"/>
        <v>0</v>
      </c>
      <c r="CN159">
        <f t="shared" si="141"/>
        <v>0</v>
      </c>
      <c r="CO159">
        <f t="shared" si="141"/>
        <v>0</v>
      </c>
      <c r="CP159">
        <f t="shared" si="141"/>
        <v>0</v>
      </c>
      <c r="CQ159">
        <f t="shared" si="141"/>
        <v>0</v>
      </c>
      <c r="CR159">
        <f t="shared" si="134"/>
        <v>0</v>
      </c>
      <c r="CS159">
        <f t="shared" si="127"/>
        <v>0</v>
      </c>
      <c r="CT159">
        <f t="shared" si="127"/>
        <v>0</v>
      </c>
      <c r="CU159">
        <f t="shared" si="127"/>
        <v>0</v>
      </c>
      <c r="CV159">
        <f t="shared" si="127"/>
        <v>0</v>
      </c>
      <c r="CW159">
        <f t="shared" si="127"/>
        <v>0</v>
      </c>
      <c r="CX159">
        <f t="shared" si="127"/>
        <v>0</v>
      </c>
      <c r="CY159">
        <f t="shared" si="127"/>
        <v>0</v>
      </c>
      <c r="CZ159">
        <f t="shared" si="127"/>
        <v>0</v>
      </c>
      <c r="DA159">
        <f t="shared" si="127"/>
        <v>0</v>
      </c>
      <c r="DB159">
        <f t="shared" si="127"/>
        <v>0</v>
      </c>
      <c r="DC159">
        <f t="shared" si="127"/>
        <v>0</v>
      </c>
      <c r="DD159">
        <f t="shared" si="127"/>
        <v>0</v>
      </c>
      <c r="DE159">
        <f t="shared" si="127"/>
        <v>0</v>
      </c>
      <c r="DF159">
        <f t="shared" si="127"/>
        <v>0</v>
      </c>
      <c r="DG159">
        <f t="shared" si="127"/>
        <v>0</v>
      </c>
      <c r="DH159">
        <f t="shared" si="127"/>
        <v>0</v>
      </c>
      <c r="DI159">
        <f t="shared" si="128"/>
        <v>0</v>
      </c>
      <c r="DJ159">
        <f t="shared" si="128"/>
        <v>0</v>
      </c>
      <c r="DK159">
        <f t="shared" si="128"/>
        <v>0</v>
      </c>
      <c r="DL159">
        <f t="shared" si="128"/>
        <v>0</v>
      </c>
      <c r="DM159">
        <f t="shared" si="128"/>
        <v>0</v>
      </c>
      <c r="DN159">
        <f t="shared" si="128"/>
        <v>0</v>
      </c>
      <c r="DO159">
        <f t="shared" si="128"/>
        <v>0</v>
      </c>
      <c r="DP159">
        <f t="shared" si="128"/>
        <v>0</v>
      </c>
      <c r="DQ159">
        <f t="shared" si="128"/>
        <v>0</v>
      </c>
      <c r="DR159">
        <f t="shared" si="128"/>
        <v>0</v>
      </c>
      <c r="DS159">
        <f t="shared" si="128"/>
        <v>0</v>
      </c>
      <c r="DT159">
        <f t="shared" si="128"/>
        <v>0</v>
      </c>
      <c r="DU159">
        <f t="shared" si="128"/>
        <v>0</v>
      </c>
      <c r="DV159">
        <f t="shared" si="128"/>
        <v>0</v>
      </c>
      <c r="DW159">
        <f t="shared" si="128"/>
        <v>0</v>
      </c>
      <c r="DX159">
        <f t="shared" si="128"/>
        <v>0</v>
      </c>
      <c r="DY159">
        <f t="shared" si="129"/>
        <v>0</v>
      </c>
      <c r="DZ159">
        <f t="shared" si="129"/>
        <v>0</v>
      </c>
      <c r="EA159">
        <f t="shared" si="129"/>
        <v>0</v>
      </c>
      <c r="EB159">
        <f t="shared" si="129"/>
        <v>0</v>
      </c>
      <c r="EC159">
        <f t="shared" si="129"/>
        <v>0</v>
      </c>
      <c r="ED159">
        <f t="shared" si="129"/>
        <v>0</v>
      </c>
      <c r="EE159">
        <f t="shared" si="129"/>
        <v>0</v>
      </c>
      <c r="EF159">
        <f t="shared" si="129"/>
        <v>0</v>
      </c>
      <c r="EG159">
        <f t="shared" si="129"/>
        <v>0</v>
      </c>
      <c r="EH159">
        <f t="shared" si="129"/>
        <v>0</v>
      </c>
      <c r="EI159">
        <f t="shared" si="129"/>
        <v>0</v>
      </c>
      <c r="EJ159">
        <f t="shared" si="129"/>
        <v>0</v>
      </c>
      <c r="EK159">
        <f t="shared" si="129"/>
        <v>0</v>
      </c>
      <c r="EL159">
        <f t="shared" si="129"/>
        <v>0</v>
      </c>
      <c r="EM159">
        <f t="shared" si="129"/>
        <v>0</v>
      </c>
      <c r="EN159">
        <f t="shared" si="129"/>
        <v>0</v>
      </c>
      <c r="EO159">
        <f t="shared" si="130"/>
        <v>0</v>
      </c>
      <c r="EP159">
        <f t="shared" si="130"/>
        <v>0</v>
      </c>
      <c r="EQ159">
        <f t="shared" si="130"/>
        <v>0</v>
      </c>
      <c r="ER159">
        <f t="shared" si="130"/>
        <v>0</v>
      </c>
      <c r="ES159">
        <f t="shared" si="130"/>
        <v>0</v>
      </c>
      <c r="ET159">
        <f t="shared" si="130"/>
        <v>0</v>
      </c>
      <c r="EU159">
        <f t="shared" si="130"/>
        <v>0</v>
      </c>
      <c r="EV159">
        <f t="shared" si="130"/>
        <v>0</v>
      </c>
      <c r="EW159">
        <f t="shared" si="130"/>
        <v>0</v>
      </c>
      <c r="EX159">
        <f t="shared" si="130"/>
        <v>0</v>
      </c>
      <c r="EY159">
        <f t="shared" si="130"/>
        <v>0</v>
      </c>
      <c r="EZ159">
        <f t="shared" si="130"/>
        <v>0</v>
      </c>
      <c r="FA159">
        <f t="shared" si="130"/>
        <v>0</v>
      </c>
      <c r="FB159">
        <f t="shared" si="130"/>
        <v>0</v>
      </c>
      <c r="FC159">
        <f t="shared" si="130"/>
        <v>0</v>
      </c>
      <c r="FD159">
        <f t="shared" si="130"/>
        <v>0</v>
      </c>
      <c r="FE159">
        <f t="shared" si="131"/>
        <v>0</v>
      </c>
      <c r="FF159">
        <f t="shared" si="131"/>
        <v>0</v>
      </c>
      <c r="FG159">
        <f t="shared" si="131"/>
        <v>0</v>
      </c>
      <c r="FH159">
        <f t="shared" si="131"/>
        <v>0</v>
      </c>
      <c r="FI159">
        <f t="shared" si="131"/>
        <v>0</v>
      </c>
      <c r="FJ159">
        <f t="shared" si="131"/>
        <v>0</v>
      </c>
      <c r="FK159">
        <f t="shared" si="131"/>
        <v>0</v>
      </c>
      <c r="FL159">
        <f t="shared" si="131"/>
        <v>0</v>
      </c>
      <c r="FM159">
        <f t="shared" si="131"/>
        <v>0</v>
      </c>
      <c r="FN159">
        <f t="shared" si="131"/>
        <v>0</v>
      </c>
      <c r="FO159">
        <f t="shared" si="131"/>
        <v>0</v>
      </c>
      <c r="FP159">
        <f t="shared" si="131"/>
        <v>0</v>
      </c>
      <c r="FQ159">
        <f t="shared" si="131"/>
        <v>0</v>
      </c>
      <c r="FR159">
        <f t="shared" si="131"/>
        <v>0</v>
      </c>
      <c r="FS159">
        <f t="shared" si="131"/>
        <v>0</v>
      </c>
      <c r="FT159">
        <f t="shared" si="131"/>
        <v>0</v>
      </c>
      <c r="FU159">
        <f t="shared" si="132"/>
        <v>0</v>
      </c>
      <c r="FV159">
        <f t="shared" si="132"/>
        <v>0</v>
      </c>
      <c r="FW159">
        <f t="shared" si="132"/>
        <v>0</v>
      </c>
      <c r="FX159">
        <f t="shared" si="132"/>
        <v>0</v>
      </c>
      <c r="FY159">
        <f t="shared" si="132"/>
        <v>0</v>
      </c>
      <c r="FZ159">
        <f t="shared" si="132"/>
        <v>0</v>
      </c>
      <c r="GA159">
        <f t="shared" si="132"/>
        <v>0</v>
      </c>
      <c r="GB159">
        <f t="shared" si="132"/>
        <v>0</v>
      </c>
      <c r="GC159">
        <f t="shared" si="132"/>
        <v>0</v>
      </c>
      <c r="GD159">
        <f t="shared" si="132"/>
        <v>0</v>
      </c>
      <c r="GE159">
        <f t="shared" si="132"/>
        <v>0</v>
      </c>
      <c r="GF159">
        <f t="shared" si="132"/>
        <v>0</v>
      </c>
      <c r="GG159">
        <f t="shared" si="132"/>
        <v>0</v>
      </c>
      <c r="GH159">
        <f t="shared" si="132"/>
        <v>0</v>
      </c>
      <c r="GI159">
        <f t="shared" si="132"/>
        <v>0</v>
      </c>
      <c r="GJ159">
        <f t="shared" si="132"/>
        <v>0</v>
      </c>
      <c r="GK159">
        <f t="shared" si="133"/>
        <v>0</v>
      </c>
      <c r="GL159">
        <f t="shared" si="133"/>
        <v>0</v>
      </c>
      <c r="GM159">
        <f t="shared" si="133"/>
        <v>0</v>
      </c>
      <c r="GN159">
        <f t="shared" si="133"/>
        <v>0</v>
      </c>
      <c r="GO159">
        <f t="shared" si="133"/>
        <v>0</v>
      </c>
      <c r="GP159">
        <f t="shared" si="133"/>
        <v>0</v>
      </c>
      <c r="GQ159">
        <f t="shared" si="133"/>
        <v>0</v>
      </c>
      <c r="GR159">
        <f t="shared" si="133"/>
        <v>0</v>
      </c>
      <c r="GS159">
        <f t="shared" si="133"/>
        <v>0</v>
      </c>
    </row>
    <row r="160" spans="1:201" x14ac:dyDescent="0.25">
      <c r="A160" s="2">
        <v>1395</v>
      </c>
      <c r="B160">
        <f t="shared" si="142"/>
        <v>0</v>
      </c>
      <c r="C160">
        <f t="shared" si="142"/>
        <v>0</v>
      </c>
      <c r="D160">
        <f t="shared" si="142"/>
        <v>0</v>
      </c>
      <c r="E160">
        <f t="shared" si="142"/>
        <v>0</v>
      </c>
      <c r="F160">
        <f t="shared" si="142"/>
        <v>0</v>
      </c>
      <c r="G160">
        <f t="shared" si="142"/>
        <v>0</v>
      </c>
      <c r="H160">
        <f t="shared" si="142"/>
        <v>0</v>
      </c>
      <c r="I160">
        <f t="shared" si="142"/>
        <v>0</v>
      </c>
      <c r="J160">
        <f t="shared" si="142"/>
        <v>0</v>
      </c>
      <c r="K160">
        <f t="shared" si="142"/>
        <v>0</v>
      </c>
      <c r="L160">
        <f t="shared" si="142"/>
        <v>0</v>
      </c>
      <c r="M160">
        <f t="shared" si="142"/>
        <v>0</v>
      </c>
      <c r="N160">
        <f t="shared" si="142"/>
        <v>0</v>
      </c>
      <c r="O160">
        <f t="shared" si="142"/>
        <v>0</v>
      </c>
      <c r="P160">
        <f t="shared" si="142"/>
        <v>0</v>
      </c>
      <c r="Q160">
        <f t="shared" si="142"/>
        <v>0</v>
      </c>
      <c r="R160">
        <f t="shared" si="138"/>
        <v>0</v>
      </c>
      <c r="S160">
        <f t="shared" si="138"/>
        <v>0</v>
      </c>
      <c r="T160">
        <f t="shared" si="138"/>
        <v>0</v>
      </c>
      <c r="U160">
        <f t="shared" si="138"/>
        <v>0</v>
      </c>
      <c r="V160">
        <f t="shared" si="138"/>
        <v>0</v>
      </c>
      <c r="W160">
        <f t="shared" si="138"/>
        <v>0</v>
      </c>
      <c r="X160">
        <f t="shared" si="138"/>
        <v>0</v>
      </c>
      <c r="Y160">
        <f t="shared" si="138"/>
        <v>0</v>
      </c>
      <c r="Z160">
        <f t="shared" si="138"/>
        <v>0</v>
      </c>
      <c r="AA160">
        <f t="shared" si="138"/>
        <v>0</v>
      </c>
      <c r="AB160">
        <f t="shared" si="138"/>
        <v>0</v>
      </c>
      <c r="AC160">
        <f t="shared" si="138"/>
        <v>0</v>
      </c>
      <c r="AD160">
        <f t="shared" si="138"/>
        <v>0</v>
      </c>
      <c r="AE160">
        <f t="shared" si="138"/>
        <v>0</v>
      </c>
      <c r="AF160">
        <f t="shared" si="135"/>
        <v>0</v>
      </c>
      <c r="AG160">
        <f t="shared" si="135"/>
        <v>0</v>
      </c>
      <c r="AH160">
        <f t="shared" si="135"/>
        <v>0</v>
      </c>
      <c r="AI160">
        <f t="shared" si="135"/>
        <v>0</v>
      </c>
      <c r="AJ160">
        <f t="shared" si="135"/>
        <v>0</v>
      </c>
      <c r="AK160">
        <f t="shared" si="135"/>
        <v>0</v>
      </c>
      <c r="AL160">
        <f t="shared" si="135"/>
        <v>0</v>
      </c>
      <c r="AM160">
        <f t="shared" si="135"/>
        <v>0</v>
      </c>
      <c r="AN160">
        <f t="shared" si="135"/>
        <v>0</v>
      </c>
      <c r="AO160">
        <f t="shared" si="135"/>
        <v>0</v>
      </c>
      <c r="AP160">
        <f t="shared" si="135"/>
        <v>0</v>
      </c>
      <c r="AQ160">
        <f t="shared" si="135"/>
        <v>0</v>
      </c>
      <c r="AR160">
        <f t="shared" si="135"/>
        <v>0</v>
      </c>
      <c r="AS160">
        <f t="shared" si="135"/>
        <v>0</v>
      </c>
      <c r="AT160">
        <f t="shared" si="135"/>
        <v>0</v>
      </c>
      <c r="AU160">
        <f t="shared" si="135"/>
        <v>0</v>
      </c>
      <c r="AV160">
        <f t="shared" si="139"/>
        <v>0</v>
      </c>
      <c r="AW160">
        <f t="shared" si="136"/>
        <v>0</v>
      </c>
      <c r="AX160">
        <f t="shared" si="136"/>
        <v>0</v>
      </c>
      <c r="AY160">
        <f t="shared" si="136"/>
        <v>0</v>
      </c>
      <c r="AZ160">
        <f t="shared" si="136"/>
        <v>0</v>
      </c>
      <c r="BA160">
        <f t="shared" si="136"/>
        <v>0</v>
      </c>
      <c r="BB160">
        <f t="shared" si="136"/>
        <v>0</v>
      </c>
      <c r="BC160">
        <f t="shared" si="136"/>
        <v>0</v>
      </c>
      <c r="BD160">
        <f t="shared" si="136"/>
        <v>0</v>
      </c>
      <c r="BE160">
        <f t="shared" si="136"/>
        <v>0</v>
      </c>
      <c r="BF160">
        <f t="shared" si="136"/>
        <v>0</v>
      </c>
      <c r="BG160">
        <f t="shared" si="136"/>
        <v>0</v>
      </c>
      <c r="BH160">
        <f t="shared" si="136"/>
        <v>0</v>
      </c>
      <c r="BI160">
        <f t="shared" si="136"/>
        <v>0</v>
      </c>
      <c r="BJ160">
        <f t="shared" si="136"/>
        <v>0</v>
      </c>
      <c r="BK160">
        <f t="shared" si="136"/>
        <v>0</v>
      </c>
      <c r="BL160">
        <f t="shared" si="136"/>
        <v>0</v>
      </c>
      <c r="BM160">
        <f t="shared" si="140"/>
        <v>0</v>
      </c>
      <c r="BN160">
        <f t="shared" si="137"/>
        <v>0</v>
      </c>
      <c r="BO160">
        <f t="shared" si="137"/>
        <v>0</v>
      </c>
      <c r="BP160">
        <f t="shared" si="137"/>
        <v>0</v>
      </c>
      <c r="BQ160">
        <f t="shared" si="137"/>
        <v>0</v>
      </c>
      <c r="BR160">
        <f t="shared" si="137"/>
        <v>0</v>
      </c>
      <c r="BS160">
        <f t="shared" si="137"/>
        <v>0</v>
      </c>
      <c r="BT160">
        <f t="shared" si="137"/>
        <v>0</v>
      </c>
      <c r="BU160">
        <f t="shared" si="137"/>
        <v>0</v>
      </c>
      <c r="BV160">
        <f t="shared" si="137"/>
        <v>0</v>
      </c>
      <c r="BW160">
        <f t="shared" si="137"/>
        <v>0</v>
      </c>
      <c r="BX160">
        <f t="shared" si="137"/>
        <v>0</v>
      </c>
      <c r="BY160">
        <f t="shared" si="137"/>
        <v>0</v>
      </c>
      <c r="BZ160">
        <f t="shared" si="137"/>
        <v>0</v>
      </c>
      <c r="CA160">
        <f t="shared" si="137"/>
        <v>0</v>
      </c>
      <c r="CB160">
        <f t="shared" si="137"/>
        <v>0</v>
      </c>
      <c r="CC160">
        <f t="shared" si="137"/>
        <v>0</v>
      </c>
      <c r="CD160">
        <f t="shared" si="141"/>
        <v>0</v>
      </c>
      <c r="CE160">
        <f t="shared" si="141"/>
        <v>0</v>
      </c>
      <c r="CF160">
        <f t="shared" si="141"/>
        <v>0</v>
      </c>
      <c r="CG160">
        <f t="shared" si="141"/>
        <v>0</v>
      </c>
      <c r="CH160">
        <f t="shared" si="141"/>
        <v>0</v>
      </c>
      <c r="CI160">
        <f t="shared" si="141"/>
        <v>0</v>
      </c>
      <c r="CJ160">
        <f t="shared" si="141"/>
        <v>0</v>
      </c>
      <c r="CK160">
        <f t="shared" si="141"/>
        <v>0</v>
      </c>
      <c r="CL160">
        <f t="shared" si="141"/>
        <v>0</v>
      </c>
      <c r="CM160">
        <f t="shared" si="141"/>
        <v>0</v>
      </c>
      <c r="CN160">
        <f t="shared" si="141"/>
        <v>0</v>
      </c>
      <c r="CO160">
        <f t="shared" si="141"/>
        <v>0</v>
      </c>
      <c r="CP160">
        <f t="shared" si="141"/>
        <v>0</v>
      </c>
      <c r="CQ160">
        <f t="shared" si="141"/>
        <v>0</v>
      </c>
      <c r="CR160">
        <f t="shared" si="134"/>
        <v>0</v>
      </c>
      <c r="CS160">
        <f t="shared" si="134"/>
        <v>0</v>
      </c>
      <c r="CT160">
        <f t="shared" si="134"/>
        <v>0</v>
      </c>
      <c r="CU160">
        <f t="shared" si="134"/>
        <v>0</v>
      </c>
      <c r="CV160">
        <f t="shared" si="134"/>
        <v>0</v>
      </c>
      <c r="CW160">
        <f t="shared" si="134"/>
        <v>0</v>
      </c>
      <c r="CX160">
        <f t="shared" si="134"/>
        <v>0</v>
      </c>
      <c r="CY160">
        <f t="shared" si="134"/>
        <v>0</v>
      </c>
      <c r="CZ160">
        <f t="shared" si="134"/>
        <v>0</v>
      </c>
      <c r="DA160">
        <f t="shared" si="134"/>
        <v>0</v>
      </c>
      <c r="DB160">
        <f t="shared" si="134"/>
        <v>0</v>
      </c>
      <c r="DC160">
        <f t="shared" si="134"/>
        <v>0</v>
      </c>
      <c r="DD160">
        <f t="shared" si="134"/>
        <v>0</v>
      </c>
      <c r="DE160">
        <f t="shared" si="134"/>
        <v>0</v>
      </c>
      <c r="DF160">
        <f t="shared" si="134"/>
        <v>0</v>
      </c>
      <c r="DG160">
        <f t="shared" si="134"/>
        <v>0</v>
      </c>
      <c r="DH160">
        <f t="shared" ref="DH160:DW175" si="143">IF($A160&gt;=DH$4,0,1)*COUNTIF($A$5:$A$204,2020-DH$4-$A160)*$A160*DH$4*(2020-DH$4-$A160)</f>
        <v>0</v>
      </c>
      <c r="DI160">
        <f t="shared" si="143"/>
        <v>0</v>
      </c>
      <c r="DJ160">
        <f t="shared" si="143"/>
        <v>0</v>
      </c>
      <c r="DK160">
        <f t="shared" si="143"/>
        <v>0</v>
      </c>
      <c r="DL160">
        <f t="shared" si="143"/>
        <v>0</v>
      </c>
      <c r="DM160">
        <f t="shared" si="143"/>
        <v>0</v>
      </c>
      <c r="DN160">
        <f t="shared" si="143"/>
        <v>0</v>
      </c>
      <c r="DO160">
        <f t="shared" si="143"/>
        <v>0</v>
      </c>
      <c r="DP160">
        <f t="shared" si="143"/>
        <v>0</v>
      </c>
      <c r="DQ160">
        <f t="shared" si="143"/>
        <v>0</v>
      </c>
      <c r="DR160">
        <f t="shared" si="143"/>
        <v>0</v>
      </c>
      <c r="DS160">
        <f t="shared" si="143"/>
        <v>0</v>
      </c>
      <c r="DT160">
        <f t="shared" si="143"/>
        <v>0</v>
      </c>
      <c r="DU160">
        <f t="shared" si="143"/>
        <v>0</v>
      </c>
      <c r="DV160">
        <f t="shared" si="143"/>
        <v>0</v>
      </c>
      <c r="DW160">
        <f t="shared" si="143"/>
        <v>0</v>
      </c>
      <c r="DX160">
        <f t="shared" ref="DX160:EM175" si="144">IF($A160&gt;=DX$4,0,1)*COUNTIF($A$5:$A$204,2020-DX$4-$A160)*$A160*DX$4*(2020-DX$4-$A160)</f>
        <v>0</v>
      </c>
      <c r="DY160">
        <f t="shared" si="144"/>
        <v>0</v>
      </c>
      <c r="DZ160">
        <f t="shared" si="144"/>
        <v>0</v>
      </c>
      <c r="EA160">
        <f t="shared" si="144"/>
        <v>0</v>
      </c>
      <c r="EB160">
        <f t="shared" si="144"/>
        <v>0</v>
      </c>
      <c r="EC160">
        <f t="shared" si="144"/>
        <v>0</v>
      </c>
      <c r="ED160">
        <f t="shared" si="144"/>
        <v>0</v>
      </c>
      <c r="EE160">
        <f t="shared" si="144"/>
        <v>0</v>
      </c>
      <c r="EF160">
        <f t="shared" si="144"/>
        <v>0</v>
      </c>
      <c r="EG160">
        <f t="shared" si="144"/>
        <v>0</v>
      </c>
      <c r="EH160">
        <f t="shared" si="144"/>
        <v>0</v>
      </c>
      <c r="EI160">
        <f t="shared" si="144"/>
        <v>0</v>
      </c>
      <c r="EJ160">
        <f t="shared" si="144"/>
        <v>0</v>
      </c>
      <c r="EK160">
        <f t="shared" si="144"/>
        <v>0</v>
      </c>
      <c r="EL160">
        <f t="shared" si="144"/>
        <v>0</v>
      </c>
      <c r="EM160">
        <f t="shared" si="144"/>
        <v>0</v>
      </c>
      <c r="EN160">
        <f t="shared" ref="EN160:FC175" si="145">IF($A160&gt;=EN$4,0,1)*COUNTIF($A$5:$A$204,2020-EN$4-$A160)*$A160*EN$4*(2020-EN$4-$A160)</f>
        <v>0</v>
      </c>
      <c r="EO160">
        <f t="shared" si="145"/>
        <v>0</v>
      </c>
      <c r="EP160">
        <f t="shared" si="145"/>
        <v>0</v>
      </c>
      <c r="EQ160">
        <f t="shared" si="145"/>
        <v>0</v>
      </c>
      <c r="ER160">
        <f t="shared" si="145"/>
        <v>0</v>
      </c>
      <c r="ES160">
        <f t="shared" si="145"/>
        <v>0</v>
      </c>
      <c r="ET160">
        <f t="shared" si="145"/>
        <v>0</v>
      </c>
      <c r="EU160">
        <f t="shared" si="145"/>
        <v>0</v>
      </c>
      <c r="EV160">
        <f t="shared" si="145"/>
        <v>0</v>
      </c>
      <c r="EW160">
        <f t="shared" si="145"/>
        <v>0</v>
      </c>
      <c r="EX160">
        <f t="shared" si="145"/>
        <v>0</v>
      </c>
      <c r="EY160">
        <f t="shared" si="145"/>
        <v>0</v>
      </c>
      <c r="EZ160">
        <f t="shared" si="145"/>
        <v>0</v>
      </c>
      <c r="FA160">
        <f t="shared" si="145"/>
        <v>0</v>
      </c>
      <c r="FB160">
        <f t="shared" si="145"/>
        <v>0</v>
      </c>
      <c r="FC160">
        <f t="shared" si="145"/>
        <v>0</v>
      </c>
      <c r="FD160">
        <f t="shared" ref="FD160:FS175" si="146">IF($A160&gt;=FD$4,0,1)*COUNTIF($A$5:$A$204,2020-FD$4-$A160)*$A160*FD$4*(2020-FD$4-$A160)</f>
        <v>0</v>
      </c>
      <c r="FE160">
        <f t="shared" si="146"/>
        <v>0</v>
      </c>
      <c r="FF160">
        <f t="shared" si="146"/>
        <v>0</v>
      </c>
      <c r="FG160">
        <f t="shared" si="146"/>
        <v>0</v>
      </c>
      <c r="FH160">
        <f t="shared" si="146"/>
        <v>0</v>
      </c>
      <c r="FI160">
        <f t="shared" si="146"/>
        <v>0</v>
      </c>
      <c r="FJ160">
        <f t="shared" si="146"/>
        <v>0</v>
      </c>
      <c r="FK160">
        <f t="shared" si="146"/>
        <v>0</v>
      </c>
      <c r="FL160">
        <f t="shared" si="146"/>
        <v>0</v>
      </c>
      <c r="FM160">
        <f t="shared" si="146"/>
        <v>0</v>
      </c>
      <c r="FN160">
        <f t="shared" si="146"/>
        <v>0</v>
      </c>
      <c r="FO160">
        <f t="shared" si="146"/>
        <v>0</v>
      </c>
      <c r="FP160">
        <f t="shared" si="146"/>
        <v>0</v>
      </c>
      <c r="FQ160">
        <f t="shared" si="146"/>
        <v>0</v>
      </c>
      <c r="FR160">
        <f t="shared" si="146"/>
        <v>0</v>
      </c>
      <c r="FS160">
        <f t="shared" si="146"/>
        <v>0</v>
      </c>
      <c r="FT160">
        <f t="shared" ref="FT160:GI175" si="147">IF($A160&gt;=FT$4,0,1)*COUNTIF($A$5:$A$204,2020-FT$4-$A160)*$A160*FT$4*(2020-FT$4-$A160)</f>
        <v>0</v>
      </c>
      <c r="FU160">
        <f t="shared" si="147"/>
        <v>0</v>
      </c>
      <c r="FV160">
        <f t="shared" si="147"/>
        <v>0</v>
      </c>
      <c r="FW160">
        <f t="shared" si="147"/>
        <v>0</v>
      </c>
      <c r="FX160">
        <f t="shared" si="147"/>
        <v>0</v>
      </c>
      <c r="FY160">
        <f t="shared" si="147"/>
        <v>0</v>
      </c>
      <c r="FZ160">
        <f t="shared" si="147"/>
        <v>0</v>
      </c>
      <c r="GA160">
        <f t="shared" si="147"/>
        <v>0</v>
      </c>
      <c r="GB160">
        <f t="shared" si="147"/>
        <v>0</v>
      </c>
      <c r="GC160">
        <f t="shared" si="147"/>
        <v>0</v>
      </c>
      <c r="GD160">
        <f t="shared" si="147"/>
        <v>0</v>
      </c>
      <c r="GE160">
        <f t="shared" si="147"/>
        <v>0</v>
      </c>
      <c r="GF160">
        <f t="shared" si="147"/>
        <v>0</v>
      </c>
      <c r="GG160">
        <f t="shared" si="147"/>
        <v>0</v>
      </c>
      <c r="GH160">
        <f t="shared" si="147"/>
        <v>0</v>
      </c>
      <c r="GI160">
        <f t="shared" si="147"/>
        <v>0</v>
      </c>
      <c r="GJ160">
        <f t="shared" ref="GJ160:GS175" si="148">IF($A160&gt;=GJ$4,0,1)*COUNTIF($A$5:$A$204,2020-GJ$4-$A160)*$A160*GJ$4*(2020-GJ$4-$A160)</f>
        <v>0</v>
      </c>
      <c r="GK160">
        <f t="shared" si="148"/>
        <v>0</v>
      </c>
      <c r="GL160">
        <f t="shared" si="148"/>
        <v>0</v>
      </c>
      <c r="GM160">
        <f t="shared" si="148"/>
        <v>0</v>
      </c>
      <c r="GN160">
        <f t="shared" si="148"/>
        <v>0</v>
      </c>
      <c r="GO160">
        <f t="shared" si="148"/>
        <v>0</v>
      </c>
      <c r="GP160">
        <f t="shared" si="148"/>
        <v>0</v>
      </c>
      <c r="GQ160">
        <f t="shared" si="148"/>
        <v>0</v>
      </c>
      <c r="GR160">
        <f t="shared" si="148"/>
        <v>0</v>
      </c>
      <c r="GS160">
        <f t="shared" si="148"/>
        <v>0</v>
      </c>
    </row>
    <row r="161" spans="1:201" x14ac:dyDescent="0.25">
      <c r="A161" s="2">
        <v>1997</v>
      </c>
      <c r="B161">
        <f t="shared" si="142"/>
        <v>0</v>
      </c>
      <c r="C161">
        <f t="shared" si="142"/>
        <v>0</v>
      </c>
      <c r="D161">
        <f t="shared" si="142"/>
        <v>0</v>
      </c>
      <c r="E161">
        <f t="shared" si="142"/>
        <v>0</v>
      </c>
      <c r="F161">
        <f t="shared" si="142"/>
        <v>0</v>
      </c>
      <c r="G161">
        <f t="shared" si="142"/>
        <v>0</v>
      </c>
      <c r="H161">
        <f t="shared" si="142"/>
        <v>0</v>
      </c>
      <c r="I161">
        <f t="shared" si="142"/>
        <v>0</v>
      </c>
      <c r="J161">
        <f t="shared" si="142"/>
        <v>0</v>
      </c>
      <c r="K161">
        <f t="shared" si="142"/>
        <v>0</v>
      </c>
      <c r="L161">
        <f t="shared" si="142"/>
        <v>0</v>
      </c>
      <c r="M161">
        <f t="shared" si="142"/>
        <v>0</v>
      </c>
      <c r="N161">
        <f t="shared" si="142"/>
        <v>0</v>
      </c>
      <c r="O161">
        <f t="shared" si="142"/>
        <v>0</v>
      </c>
      <c r="P161">
        <f t="shared" si="142"/>
        <v>0</v>
      </c>
      <c r="Q161">
        <f t="shared" si="142"/>
        <v>0</v>
      </c>
      <c r="R161">
        <f t="shared" si="138"/>
        <v>0</v>
      </c>
      <c r="S161">
        <f t="shared" si="138"/>
        <v>0</v>
      </c>
      <c r="T161">
        <f t="shared" si="138"/>
        <v>0</v>
      </c>
      <c r="U161">
        <f t="shared" si="138"/>
        <v>0</v>
      </c>
      <c r="V161">
        <f t="shared" si="138"/>
        <v>0</v>
      </c>
      <c r="W161">
        <f t="shared" si="138"/>
        <v>0</v>
      </c>
      <c r="X161">
        <f t="shared" si="138"/>
        <v>0</v>
      </c>
      <c r="Y161">
        <f t="shared" si="138"/>
        <v>0</v>
      </c>
      <c r="Z161">
        <f t="shared" si="138"/>
        <v>0</v>
      </c>
      <c r="AA161">
        <f t="shared" si="138"/>
        <v>0</v>
      </c>
      <c r="AB161">
        <f t="shared" si="138"/>
        <v>0</v>
      </c>
      <c r="AC161">
        <f t="shared" si="138"/>
        <v>0</v>
      </c>
      <c r="AD161">
        <f t="shared" si="138"/>
        <v>0</v>
      </c>
      <c r="AE161">
        <f t="shared" si="138"/>
        <v>0</v>
      </c>
      <c r="AF161">
        <f t="shared" si="135"/>
        <v>0</v>
      </c>
      <c r="AG161">
        <f t="shared" si="135"/>
        <v>0</v>
      </c>
      <c r="AH161">
        <f t="shared" si="135"/>
        <v>0</v>
      </c>
      <c r="AI161">
        <f t="shared" si="135"/>
        <v>0</v>
      </c>
      <c r="AJ161">
        <f t="shared" si="135"/>
        <v>0</v>
      </c>
      <c r="AK161">
        <f t="shared" si="135"/>
        <v>0</v>
      </c>
      <c r="AL161">
        <f t="shared" si="135"/>
        <v>0</v>
      </c>
      <c r="AM161">
        <f t="shared" si="135"/>
        <v>0</v>
      </c>
      <c r="AN161">
        <f t="shared" si="135"/>
        <v>0</v>
      </c>
      <c r="AO161">
        <f t="shared" si="135"/>
        <v>0</v>
      </c>
      <c r="AP161">
        <f t="shared" si="135"/>
        <v>0</v>
      </c>
      <c r="AQ161">
        <f t="shared" si="135"/>
        <v>0</v>
      </c>
      <c r="AR161">
        <f t="shared" si="135"/>
        <v>0</v>
      </c>
      <c r="AS161">
        <f t="shared" si="135"/>
        <v>0</v>
      </c>
      <c r="AT161">
        <f t="shared" si="135"/>
        <v>0</v>
      </c>
      <c r="AU161">
        <f t="shared" si="135"/>
        <v>0</v>
      </c>
      <c r="AV161">
        <f t="shared" si="139"/>
        <v>0</v>
      </c>
      <c r="AW161">
        <f t="shared" si="136"/>
        <v>0</v>
      </c>
      <c r="AX161">
        <f t="shared" si="136"/>
        <v>0</v>
      </c>
      <c r="AY161">
        <f t="shared" si="136"/>
        <v>0</v>
      </c>
      <c r="AZ161">
        <f t="shared" si="136"/>
        <v>0</v>
      </c>
      <c r="BA161">
        <f t="shared" si="136"/>
        <v>0</v>
      </c>
      <c r="BB161">
        <f t="shared" si="136"/>
        <v>0</v>
      </c>
      <c r="BC161">
        <f t="shared" si="136"/>
        <v>0</v>
      </c>
      <c r="BD161">
        <f t="shared" si="136"/>
        <v>0</v>
      </c>
      <c r="BE161">
        <f t="shared" si="136"/>
        <v>0</v>
      </c>
      <c r="BF161">
        <f t="shared" si="136"/>
        <v>0</v>
      </c>
      <c r="BG161">
        <f t="shared" si="136"/>
        <v>0</v>
      </c>
      <c r="BH161">
        <f t="shared" si="136"/>
        <v>0</v>
      </c>
      <c r="BI161">
        <f t="shared" si="136"/>
        <v>0</v>
      </c>
      <c r="BJ161">
        <f t="shared" si="136"/>
        <v>0</v>
      </c>
      <c r="BK161">
        <f t="shared" si="136"/>
        <v>0</v>
      </c>
      <c r="BL161">
        <f t="shared" si="136"/>
        <v>0</v>
      </c>
      <c r="BM161">
        <f t="shared" si="140"/>
        <v>0</v>
      </c>
      <c r="BN161">
        <f t="shared" si="137"/>
        <v>0</v>
      </c>
      <c r="BO161">
        <f t="shared" si="137"/>
        <v>0</v>
      </c>
      <c r="BP161">
        <f t="shared" si="137"/>
        <v>0</v>
      </c>
      <c r="BQ161">
        <f t="shared" si="137"/>
        <v>0</v>
      </c>
      <c r="BR161">
        <f t="shared" si="137"/>
        <v>0</v>
      </c>
      <c r="BS161">
        <f t="shared" si="137"/>
        <v>0</v>
      </c>
      <c r="BT161">
        <f t="shared" si="137"/>
        <v>0</v>
      </c>
      <c r="BU161">
        <f t="shared" si="137"/>
        <v>0</v>
      </c>
      <c r="BV161">
        <f t="shared" si="137"/>
        <v>0</v>
      </c>
      <c r="BW161">
        <f t="shared" si="137"/>
        <v>0</v>
      </c>
      <c r="BX161">
        <f t="shared" si="137"/>
        <v>0</v>
      </c>
      <c r="BY161">
        <f t="shared" si="137"/>
        <v>0</v>
      </c>
      <c r="BZ161">
        <f t="shared" si="137"/>
        <v>0</v>
      </c>
      <c r="CA161">
        <f t="shared" si="137"/>
        <v>0</v>
      </c>
      <c r="CB161">
        <f t="shared" si="137"/>
        <v>0</v>
      </c>
      <c r="CC161">
        <f t="shared" si="137"/>
        <v>0</v>
      </c>
      <c r="CD161">
        <f t="shared" si="141"/>
        <v>0</v>
      </c>
      <c r="CE161">
        <f t="shared" si="141"/>
        <v>0</v>
      </c>
      <c r="CF161">
        <f t="shared" si="141"/>
        <v>0</v>
      </c>
      <c r="CG161">
        <f t="shared" si="141"/>
        <v>0</v>
      </c>
      <c r="CH161">
        <f t="shared" si="141"/>
        <v>0</v>
      </c>
      <c r="CI161">
        <f t="shared" si="141"/>
        <v>0</v>
      </c>
      <c r="CJ161">
        <f t="shared" si="141"/>
        <v>0</v>
      </c>
      <c r="CK161">
        <f t="shared" si="141"/>
        <v>0</v>
      </c>
      <c r="CL161">
        <f t="shared" si="141"/>
        <v>0</v>
      </c>
      <c r="CM161">
        <f t="shared" si="141"/>
        <v>0</v>
      </c>
      <c r="CN161">
        <f t="shared" si="141"/>
        <v>0</v>
      </c>
      <c r="CO161">
        <f t="shared" si="141"/>
        <v>0</v>
      </c>
      <c r="CP161">
        <f t="shared" si="141"/>
        <v>0</v>
      </c>
      <c r="CQ161">
        <f t="shared" si="141"/>
        <v>0</v>
      </c>
      <c r="CR161">
        <f t="shared" si="134"/>
        <v>0</v>
      </c>
      <c r="CS161">
        <f t="shared" si="134"/>
        <v>0</v>
      </c>
      <c r="CT161">
        <f t="shared" si="134"/>
        <v>0</v>
      </c>
      <c r="CU161">
        <f t="shared" si="134"/>
        <v>0</v>
      </c>
      <c r="CV161">
        <f t="shared" si="134"/>
        <v>0</v>
      </c>
      <c r="CW161">
        <f t="shared" si="134"/>
        <v>0</v>
      </c>
      <c r="CX161">
        <f t="shared" si="134"/>
        <v>0</v>
      </c>
      <c r="CY161">
        <f t="shared" si="134"/>
        <v>0</v>
      </c>
      <c r="CZ161">
        <f t="shared" si="134"/>
        <v>0</v>
      </c>
      <c r="DA161">
        <f t="shared" si="134"/>
        <v>0</v>
      </c>
      <c r="DB161">
        <f t="shared" si="134"/>
        <v>0</v>
      </c>
      <c r="DC161">
        <f t="shared" si="134"/>
        <v>0</v>
      </c>
      <c r="DD161">
        <f t="shared" si="134"/>
        <v>0</v>
      </c>
      <c r="DE161">
        <f t="shared" si="134"/>
        <v>0</v>
      </c>
      <c r="DF161">
        <f t="shared" si="134"/>
        <v>0</v>
      </c>
      <c r="DG161">
        <f t="shared" si="134"/>
        <v>0</v>
      </c>
      <c r="DH161">
        <f t="shared" si="143"/>
        <v>0</v>
      </c>
      <c r="DI161">
        <f t="shared" si="143"/>
        <v>0</v>
      </c>
      <c r="DJ161">
        <f t="shared" si="143"/>
        <v>0</v>
      </c>
      <c r="DK161">
        <f t="shared" si="143"/>
        <v>0</v>
      </c>
      <c r="DL161">
        <f t="shared" si="143"/>
        <v>0</v>
      </c>
      <c r="DM161">
        <f t="shared" si="143"/>
        <v>0</v>
      </c>
      <c r="DN161">
        <f t="shared" si="143"/>
        <v>0</v>
      </c>
      <c r="DO161">
        <f t="shared" si="143"/>
        <v>0</v>
      </c>
      <c r="DP161">
        <f t="shared" si="143"/>
        <v>0</v>
      </c>
      <c r="DQ161">
        <f t="shared" si="143"/>
        <v>0</v>
      </c>
      <c r="DR161">
        <f t="shared" si="143"/>
        <v>0</v>
      </c>
      <c r="DS161">
        <f t="shared" si="143"/>
        <v>0</v>
      </c>
      <c r="DT161">
        <f t="shared" si="143"/>
        <v>0</v>
      </c>
      <c r="DU161">
        <f t="shared" si="143"/>
        <v>0</v>
      </c>
      <c r="DV161">
        <f t="shared" si="143"/>
        <v>0</v>
      </c>
      <c r="DW161">
        <f t="shared" si="143"/>
        <v>0</v>
      </c>
      <c r="DX161">
        <f t="shared" si="144"/>
        <v>0</v>
      </c>
      <c r="DY161">
        <f t="shared" si="144"/>
        <v>0</v>
      </c>
      <c r="DZ161">
        <f t="shared" si="144"/>
        <v>0</v>
      </c>
      <c r="EA161">
        <f t="shared" si="144"/>
        <v>0</v>
      </c>
      <c r="EB161">
        <f t="shared" si="144"/>
        <v>0</v>
      </c>
      <c r="EC161">
        <f t="shared" si="144"/>
        <v>0</v>
      </c>
      <c r="ED161">
        <f t="shared" si="144"/>
        <v>0</v>
      </c>
      <c r="EE161">
        <f t="shared" si="144"/>
        <v>0</v>
      </c>
      <c r="EF161">
        <f t="shared" si="144"/>
        <v>0</v>
      </c>
      <c r="EG161">
        <f t="shared" si="144"/>
        <v>0</v>
      </c>
      <c r="EH161">
        <f t="shared" si="144"/>
        <v>0</v>
      </c>
      <c r="EI161">
        <f t="shared" si="144"/>
        <v>0</v>
      </c>
      <c r="EJ161">
        <f t="shared" si="144"/>
        <v>0</v>
      </c>
      <c r="EK161">
        <f t="shared" si="144"/>
        <v>0</v>
      </c>
      <c r="EL161">
        <f t="shared" si="144"/>
        <v>0</v>
      </c>
      <c r="EM161">
        <f t="shared" si="144"/>
        <v>0</v>
      </c>
      <c r="EN161">
        <f t="shared" si="145"/>
        <v>0</v>
      </c>
      <c r="EO161">
        <f t="shared" si="145"/>
        <v>0</v>
      </c>
      <c r="EP161">
        <f t="shared" si="145"/>
        <v>0</v>
      </c>
      <c r="EQ161">
        <f t="shared" si="145"/>
        <v>0</v>
      </c>
      <c r="ER161">
        <f t="shared" si="145"/>
        <v>0</v>
      </c>
      <c r="ES161">
        <f t="shared" si="145"/>
        <v>0</v>
      </c>
      <c r="ET161">
        <f t="shared" si="145"/>
        <v>0</v>
      </c>
      <c r="EU161">
        <f t="shared" si="145"/>
        <v>0</v>
      </c>
      <c r="EV161">
        <f t="shared" si="145"/>
        <v>0</v>
      </c>
      <c r="EW161">
        <f t="shared" si="145"/>
        <v>0</v>
      </c>
      <c r="EX161">
        <f t="shared" si="145"/>
        <v>0</v>
      </c>
      <c r="EY161">
        <f t="shared" si="145"/>
        <v>0</v>
      </c>
      <c r="EZ161">
        <f t="shared" si="145"/>
        <v>0</v>
      </c>
      <c r="FA161">
        <f t="shared" si="145"/>
        <v>0</v>
      </c>
      <c r="FB161">
        <f t="shared" si="145"/>
        <v>0</v>
      </c>
      <c r="FC161">
        <f t="shared" si="145"/>
        <v>0</v>
      </c>
      <c r="FD161">
        <f t="shared" si="146"/>
        <v>0</v>
      </c>
      <c r="FE161">
        <f t="shared" si="146"/>
        <v>0</v>
      </c>
      <c r="FF161">
        <f t="shared" si="146"/>
        <v>0</v>
      </c>
      <c r="FG161">
        <f t="shared" si="146"/>
        <v>0</v>
      </c>
      <c r="FH161">
        <f t="shared" si="146"/>
        <v>0</v>
      </c>
      <c r="FI161">
        <f t="shared" si="146"/>
        <v>0</v>
      </c>
      <c r="FJ161">
        <f t="shared" si="146"/>
        <v>0</v>
      </c>
      <c r="FK161">
        <f t="shared" si="146"/>
        <v>0</v>
      </c>
      <c r="FL161">
        <f t="shared" si="146"/>
        <v>0</v>
      </c>
      <c r="FM161">
        <f t="shared" si="146"/>
        <v>0</v>
      </c>
      <c r="FN161">
        <f t="shared" si="146"/>
        <v>0</v>
      </c>
      <c r="FO161">
        <f t="shared" si="146"/>
        <v>0</v>
      </c>
      <c r="FP161">
        <f t="shared" si="146"/>
        <v>0</v>
      </c>
      <c r="FQ161">
        <f t="shared" si="146"/>
        <v>0</v>
      </c>
      <c r="FR161">
        <f t="shared" si="146"/>
        <v>0</v>
      </c>
      <c r="FS161">
        <f t="shared" si="146"/>
        <v>0</v>
      </c>
      <c r="FT161">
        <f t="shared" si="147"/>
        <v>0</v>
      </c>
      <c r="FU161">
        <f t="shared" si="147"/>
        <v>0</v>
      </c>
      <c r="FV161">
        <f t="shared" si="147"/>
        <v>0</v>
      </c>
      <c r="FW161">
        <f t="shared" si="147"/>
        <v>0</v>
      </c>
      <c r="FX161">
        <f t="shared" si="147"/>
        <v>0</v>
      </c>
      <c r="FY161">
        <f t="shared" si="147"/>
        <v>0</v>
      </c>
      <c r="FZ161">
        <f t="shared" si="147"/>
        <v>0</v>
      </c>
      <c r="GA161">
        <f t="shared" si="147"/>
        <v>0</v>
      </c>
      <c r="GB161">
        <f t="shared" si="147"/>
        <v>0</v>
      </c>
      <c r="GC161">
        <f t="shared" si="147"/>
        <v>0</v>
      </c>
      <c r="GD161">
        <f t="shared" si="147"/>
        <v>0</v>
      </c>
      <c r="GE161">
        <f t="shared" si="147"/>
        <v>0</v>
      </c>
      <c r="GF161">
        <f t="shared" si="147"/>
        <v>0</v>
      </c>
      <c r="GG161">
        <f t="shared" si="147"/>
        <v>0</v>
      </c>
      <c r="GH161">
        <f t="shared" si="147"/>
        <v>0</v>
      </c>
      <c r="GI161">
        <f t="shared" si="147"/>
        <v>0</v>
      </c>
      <c r="GJ161">
        <f t="shared" si="148"/>
        <v>0</v>
      </c>
      <c r="GK161">
        <f t="shared" si="148"/>
        <v>0</v>
      </c>
      <c r="GL161">
        <f t="shared" si="148"/>
        <v>0</v>
      </c>
      <c r="GM161">
        <f t="shared" si="148"/>
        <v>0</v>
      </c>
      <c r="GN161">
        <f t="shared" si="148"/>
        <v>0</v>
      </c>
      <c r="GO161">
        <f t="shared" si="148"/>
        <v>0</v>
      </c>
      <c r="GP161">
        <f t="shared" si="148"/>
        <v>0</v>
      </c>
      <c r="GQ161">
        <f t="shared" si="148"/>
        <v>0</v>
      </c>
      <c r="GR161">
        <f t="shared" si="148"/>
        <v>0</v>
      </c>
      <c r="GS161">
        <f t="shared" si="148"/>
        <v>0</v>
      </c>
    </row>
    <row r="162" spans="1:201" x14ac:dyDescent="0.25">
      <c r="A162" s="2">
        <v>1440</v>
      </c>
      <c r="B162">
        <f t="shared" si="142"/>
        <v>0</v>
      </c>
      <c r="C162">
        <f t="shared" si="142"/>
        <v>0</v>
      </c>
      <c r="D162">
        <f t="shared" si="142"/>
        <v>0</v>
      </c>
      <c r="E162">
        <f t="shared" si="142"/>
        <v>0</v>
      </c>
      <c r="F162">
        <f t="shared" si="142"/>
        <v>0</v>
      </c>
      <c r="G162">
        <f t="shared" si="142"/>
        <v>0</v>
      </c>
      <c r="H162">
        <f t="shared" si="142"/>
        <v>0</v>
      </c>
      <c r="I162">
        <f t="shared" si="142"/>
        <v>0</v>
      </c>
      <c r="J162">
        <f t="shared" si="142"/>
        <v>0</v>
      </c>
      <c r="K162">
        <f t="shared" si="142"/>
        <v>0</v>
      </c>
      <c r="L162">
        <f t="shared" si="142"/>
        <v>0</v>
      </c>
      <c r="M162">
        <f t="shared" si="142"/>
        <v>0</v>
      </c>
      <c r="N162">
        <f t="shared" si="142"/>
        <v>0</v>
      </c>
      <c r="O162">
        <f t="shared" si="142"/>
        <v>0</v>
      </c>
      <c r="P162">
        <f t="shared" si="142"/>
        <v>0</v>
      </c>
      <c r="Q162">
        <f t="shared" si="142"/>
        <v>0</v>
      </c>
      <c r="R162">
        <f t="shared" si="138"/>
        <v>0</v>
      </c>
      <c r="S162">
        <f t="shared" si="138"/>
        <v>0</v>
      </c>
      <c r="T162">
        <f t="shared" si="138"/>
        <v>0</v>
      </c>
      <c r="U162">
        <f t="shared" si="138"/>
        <v>0</v>
      </c>
      <c r="V162">
        <f t="shared" si="138"/>
        <v>0</v>
      </c>
      <c r="W162">
        <f t="shared" si="138"/>
        <v>0</v>
      </c>
      <c r="X162">
        <f t="shared" si="138"/>
        <v>0</v>
      </c>
      <c r="Y162">
        <f t="shared" si="138"/>
        <v>0</v>
      </c>
      <c r="Z162">
        <f t="shared" si="138"/>
        <v>0</v>
      </c>
      <c r="AA162">
        <f t="shared" si="138"/>
        <v>0</v>
      </c>
      <c r="AB162">
        <f t="shared" si="138"/>
        <v>0</v>
      </c>
      <c r="AC162">
        <f t="shared" si="138"/>
        <v>0</v>
      </c>
      <c r="AD162">
        <f t="shared" si="138"/>
        <v>0</v>
      </c>
      <c r="AE162">
        <f t="shared" si="138"/>
        <v>0</v>
      </c>
      <c r="AF162">
        <f t="shared" si="135"/>
        <v>0</v>
      </c>
      <c r="AG162">
        <f t="shared" si="135"/>
        <v>0</v>
      </c>
      <c r="AH162">
        <f t="shared" si="135"/>
        <v>0</v>
      </c>
      <c r="AI162">
        <f t="shared" si="135"/>
        <v>0</v>
      </c>
      <c r="AJ162">
        <f t="shared" si="135"/>
        <v>0</v>
      </c>
      <c r="AK162">
        <f t="shared" si="135"/>
        <v>0</v>
      </c>
      <c r="AL162">
        <f t="shared" si="135"/>
        <v>0</v>
      </c>
      <c r="AM162">
        <f t="shared" si="135"/>
        <v>0</v>
      </c>
      <c r="AN162">
        <f t="shared" si="135"/>
        <v>0</v>
      </c>
      <c r="AO162">
        <f t="shared" si="135"/>
        <v>0</v>
      </c>
      <c r="AP162">
        <f t="shared" si="135"/>
        <v>0</v>
      </c>
      <c r="AQ162">
        <f t="shared" si="135"/>
        <v>0</v>
      </c>
      <c r="AR162">
        <f t="shared" si="135"/>
        <v>0</v>
      </c>
      <c r="AS162">
        <f t="shared" si="135"/>
        <v>0</v>
      </c>
      <c r="AT162">
        <f t="shared" si="135"/>
        <v>0</v>
      </c>
      <c r="AU162">
        <f t="shared" si="135"/>
        <v>0</v>
      </c>
      <c r="AV162">
        <f t="shared" si="139"/>
        <v>0</v>
      </c>
      <c r="AW162">
        <f t="shared" si="136"/>
        <v>0</v>
      </c>
      <c r="AX162">
        <f t="shared" si="136"/>
        <v>0</v>
      </c>
      <c r="AY162">
        <f t="shared" si="136"/>
        <v>0</v>
      </c>
      <c r="AZ162">
        <f t="shared" si="136"/>
        <v>0</v>
      </c>
      <c r="BA162">
        <f t="shared" si="136"/>
        <v>0</v>
      </c>
      <c r="BB162">
        <f t="shared" si="136"/>
        <v>0</v>
      </c>
      <c r="BC162">
        <f t="shared" si="136"/>
        <v>0</v>
      </c>
      <c r="BD162">
        <f t="shared" si="136"/>
        <v>0</v>
      </c>
      <c r="BE162">
        <f t="shared" si="136"/>
        <v>0</v>
      </c>
      <c r="BF162">
        <f t="shared" si="136"/>
        <v>0</v>
      </c>
      <c r="BG162">
        <f t="shared" si="136"/>
        <v>0</v>
      </c>
      <c r="BH162">
        <f t="shared" si="136"/>
        <v>0</v>
      </c>
      <c r="BI162">
        <f t="shared" si="136"/>
        <v>0</v>
      </c>
      <c r="BJ162">
        <f t="shared" si="136"/>
        <v>0</v>
      </c>
      <c r="BK162">
        <f t="shared" si="136"/>
        <v>0</v>
      </c>
      <c r="BL162">
        <f t="shared" si="136"/>
        <v>0</v>
      </c>
      <c r="BM162">
        <f t="shared" si="140"/>
        <v>0</v>
      </c>
      <c r="BN162">
        <f t="shared" si="137"/>
        <v>0</v>
      </c>
      <c r="BO162">
        <f t="shared" si="137"/>
        <v>0</v>
      </c>
      <c r="BP162">
        <f t="shared" si="137"/>
        <v>0</v>
      </c>
      <c r="BQ162">
        <f t="shared" si="137"/>
        <v>0</v>
      </c>
      <c r="BR162">
        <f t="shared" si="137"/>
        <v>0</v>
      </c>
      <c r="BS162">
        <f t="shared" si="137"/>
        <v>0</v>
      </c>
      <c r="BT162">
        <f t="shared" si="137"/>
        <v>0</v>
      </c>
      <c r="BU162">
        <f t="shared" si="137"/>
        <v>0</v>
      </c>
      <c r="BV162">
        <f t="shared" si="137"/>
        <v>0</v>
      </c>
      <c r="BW162">
        <f t="shared" si="137"/>
        <v>0</v>
      </c>
      <c r="BX162">
        <f t="shared" si="137"/>
        <v>0</v>
      </c>
      <c r="BY162">
        <f t="shared" si="137"/>
        <v>0</v>
      </c>
      <c r="BZ162">
        <f t="shared" si="137"/>
        <v>0</v>
      </c>
      <c r="CA162">
        <f t="shared" si="137"/>
        <v>0</v>
      </c>
      <c r="CB162">
        <f t="shared" si="137"/>
        <v>0</v>
      </c>
      <c r="CC162">
        <f t="shared" si="137"/>
        <v>0</v>
      </c>
      <c r="CD162">
        <f t="shared" si="141"/>
        <v>0</v>
      </c>
      <c r="CE162">
        <f t="shared" si="141"/>
        <v>0</v>
      </c>
      <c r="CF162">
        <f t="shared" si="141"/>
        <v>0</v>
      </c>
      <c r="CG162">
        <f t="shared" si="141"/>
        <v>0</v>
      </c>
      <c r="CH162">
        <f t="shared" si="141"/>
        <v>0</v>
      </c>
      <c r="CI162">
        <f t="shared" si="141"/>
        <v>0</v>
      </c>
      <c r="CJ162">
        <f t="shared" si="141"/>
        <v>0</v>
      </c>
      <c r="CK162">
        <f t="shared" si="141"/>
        <v>0</v>
      </c>
      <c r="CL162">
        <f t="shared" si="141"/>
        <v>0</v>
      </c>
      <c r="CM162">
        <f t="shared" si="141"/>
        <v>0</v>
      </c>
      <c r="CN162">
        <f t="shared" si="141"/>
        <v>0</v>
      </c>
      <c r="CO162">
        <f t="shared" si="141"/>
        <v>0</v>
      </c>
      <c r="CP162">
        <f t="shared" si="141"/>
        <v>0</v>
      </c>
      <c r="CQ162">
        <f t="shared" si="141"/>
        <v>0</v>
      </c>
      <c r="CR162">
        <f t="shared" si="141"/>
        <v>0</v>
      </c>
      <c r="CS162">
        <f t="shared" si="141"/>
        <v>0</v>
      </c>
      <c r="CT162">
        <f t="shared" ref="CT162:DI177" si="149">IF($A162&gt;=CT$4,0,1)*COUNTIF($A$5:$A$204,2020-CT$4-$A162)*$A162*CT$4*(2020-CT$4-$A162)</f>
        <v>0</v>
      </c>
      <c r="CU162">
        <f t="shared" si="149"/>
        <v>0</v>
      </c>
      <c r="CV162">
        <f t="shared" si="149"/>
        <v>0</v>
      </c>
      <c r="CW162">
        <f t="shared" si="149"/>
        <v>0</v>
      </c>
      <c r="CX162">
        <f t="shared" si="149"/>
        <v>0</v>
      </c>
      <c r="CY162">
        <f t="shared" si="149"/>
        <v>0</v>
      </c>
      <c r="CZ162">
        <f t="shared" si="149"/>
        <v>0</v>
      </c>
      <c r="DA162">
        <f t="shared" si="149"/>
        <v>0</v>
      </c>
      <c r="DB162">
        <f t="shared" si="149"/>
        <v>0</v>
      </c>
      <c r="DC162">
        <f t="shared" si="149"/>
        <v>0</v>
      </c>
      <c r="DD162">
        <f t="shared" si="149"/>
        <v>0</v>
      </c>
      <c r="DE162">
        <f t="shared" si="149"/>
        <v>0</v>
      </c>
      <c r="DF162">
        <f t="shared" si="149"/>
        <v>0</v>
      </c>
      <c r="DG162">
        <f t="shared" si="149"/>
        <v>0</v>
      </c>
      <c r="DH162">
        <f t="shared" si="143"/>
        <v>0</v>
      </c>
      <c r="DI162">
        <f t="shared" si="143"/>
        <v>0</v>
      </c>
      <c r="DJ162">
        <f t="shared" si="143"/>
        <v>0</v>
      </c>
      <c r="DK162">
        <f t="shared" si="143"/>
        <v>0</v>
      </c>
      <c r="DL162">
        <f t="shared" si="143"/>
        <v>0</v>
      </c>
      <c r="DM162">
        <f t="shared" si="143"/>
        <v>0</v>
      </c>
      <c r="DN162">
        <f t="shared" si="143"/>
        <v>0</v>
      </c>
      <c r="DO162">
        <f t="shared" si="143"/>
        <v>0</v>
      </c>
      <c r="DP162">
        <f t="shared" si="143"/>
        <v>0</v>
      </c>
      <c r="DQ162">
        <f t="shared" si="143"/>
        <v>0</v>
      </c>
      <c r="DR162">
        <f t="shared" si="143"/>
        <v>0</v>
      </c>
      <c r="DS162">
        <f t="shared" si="143"/>
        <v>0</v>
      </c>
      <c r="DT162">
        <f t="shared" si="143"/>
        <v>0</v>
      </c>
      <c r="DU162">
        <f t="shared" si="143"/>
        <v>0</v>
      </c>
      <c r="DV162">
        <f t="shared" si="143"/>
        <v>0</v>
      </c>
      <c r="DW162">
        <f t="shared" si="143"/>
        <v>0</v>
      </c>
      <c r="DX162">
        <f t="shared" si="144"/>
        <v>0</v>
      </c>
      <c r="DY162">
        <f t="shared" si="144"/>
        <v>0</v>
      </c>
      <c r="DZ162">
        <f t="shared" si="144"/>
        <v>0</v>
      </c>
      <c r="EA162">
        <f t="shared" si="144"/>
        <v>0</v>
      </c>
      <c r="EB162">
        <f t="shared" si="144"/>
        <v>0</v>
      </c>
      <c r="EC162">
        <f t="shared" si="144"/>
        <v>0</v>
      </c>
      <c r="ED162">
        <f t="shared" si="144"/>
        <v>0</v>
      </c>
      <c r="EE162">
        <f t="shared" si="144"/>
        <v>0</v>
      </c>
      <c r="EF162">
        <f t="shared" si="144"/>
        <v>0</v>
      </c>
      <c r="EG162">
        <f t="shared" si="144"/>
        <v>0</v>
      </c>
      <c r="EH162">
        <f t="shared" si="144"/>
        <v>0</v>
      </c>
      <c r="EI162">
        <f t="shared" si="144"/>
        <v>0</v>
      </c>
      <c r="EJ162">
        <f t="shared" si="144"/>
        <v>0</v>
      </c>
      <c r="EK162">
        <f t="shared" si="144"/>
        <v>0</v>
      </c>
      <c r="EL162">
        <f t="shared" si="144"/>
        <v>0</v>
      </c>
      <c r="EM162">
        <f t="shared" si="144"/>
        <v>0</v>
      </c>
      <c r="EN162">
        <f t="shared" si="145"/>
        <v>0</v>
      </c>
      <c r="EO162">
        <f t="shared" si="145"/>
        <v>0</v>
      </c>
      <c r="EP162">
        <f t="shared" si="145"/>
        <v>0</v>
      </c>
      <c r="EQ162">
        <f t="shared" si="145"/>
        <v>0</v>
      </c>
      <c r="ER162">
        <f t="shared" si="145"/>
        <v>0</v>
      </c>
      <c r="ES162">
        <f t="shared" si="145"/>
        <v>0</v>
      </c>
      <c r="ET162">
        <f t="shared" si="145"/>
        <v>0</v>
      </c>
      <c r="EU162">
        <f t="shared" si="145"/>
        <v>0</v>
      </c>
      <c r="EV162">
        <f t="shared" si="145"/>
        <v>0</v>
      </c>
      <c r="EW162">
        <f t="shared" si="145"/>
        <v>0</v>
      </c>
      <c r="EX162">
        <f t="shared" si="145"/>
        <v>0</v>
      </c>
      <c r="EY162">
        <f t="shared" si="145"/>
        <v>0</v>
      </c>
      <c r="EZ162">
        <f t="shared" si="145"/>
        <v>0</v>
      </c>
      <c r="FA162">
        <f t="shared" si="145"/>
        <v>0</v>
      </c>
      <c r="FB162">
        <f t="shared" si="145"/>
        <v>0</v>
      </c>
      <c r="FC162">
        <f t="shared" si="145"/>
        <v>0</v>
      </c>
      <c r="FD162">
        <f t="shared" si="146"/>
        <v>0</v>
      </c>
      <c r="FE162">
        <f t="shared" si="146"/>
        <v>0</v>
      </c>
      <c r="FF162">
        <f t="shared" si="146"/>
        <v>0</v>
      </c>
      <c r="FG162">
        <f t="shared" si="146"/>
        <v>0</v>
      </c>
      <c r="FH162">
        <f t="shared" si="146"/>
        <v>0</v>
      </c>
      <c r="FI162">
        <f t="shared" si="146"/>
        <v>0</v>
      </c>
      <c r="FJ162">
        <f t="shared" si="146"/>
        <v>0</v>
      </c>
      <c r="FK162">
        <f t="shared" si="146"/>
        <v>0</v>
      </c>
      <c r="FL162">
        <f t="shared" si="146"/>
        <v>0</v>
      </c>
      <c r="FM162">
        <f t="shared" si="146"/>
        <v>0</v>
      </c>
      <c r="FN162">
        <f t="shared" si="146"/>
        <v>0</v>
      </c>
      <c r="FO162">
        <f t="shared" si="146"/>
        <v>0</v>
      </c>
      <c r="FP162">
        <f t="shared" si="146"/>
        <v>0</v>
      </c>
      <c r="FQ162">
        <f t="shared" si="146"/>
        <v>0</v>
      </c>
      <c r="FR162">
        <f t="shared" si="146"/>
        <v>0</v>
      </c>
      <c r="FS162">
        <f t="shared" si="146"/>
        <v>0</v>
      </c>
      <c r="FT162">
        <f t="shared" si="147"/>
        <v>0</v>
      </c>
      <c r="FU162">
        <f t="shared" si="147"/>
        <v>0</v>
      </c>
      <c r="FV162">
        <f t="shared" si="147"/>
        <v>0</v>
      </c>
      <c r="FW162">
        <f t="shared" si="147"/>
        <v>0</v>
      </c>
      <c r="FX162">
        <f t="shared" si="147"/>
        <v>0</v>
      </c>
      <c r="FY162">
        <f t="shared" si="147"/>
        <v>0</v>
      </c>
      <c r="FZ162">
        <f t="shared" si="147"/>
        <v>0</v>
      </c>
      <c r="GA162">
        <f t="shared" si="147"/>
        <v>0</v>
      </c>
      <c r="GB162">
        <f t="shared" si="147"/>
        <v>0</v>
      </c>
      <c r="GC162">
        <f t="shared" si="147"/>
        <v>0</v>
      </c>
      <c r="GD162">
        <f t="shared" si="147"/>
        <v>0</v>
      </c>
      <c r="GE162">
        <f t="shared" si="147"/>
        <v>0</v>
      </c>
      <c r="GF162">
        <f t="shared" si="147"/>
        <v>0</v>
      </c>
      <c r="GG162">
        <f t="shared" si="147"/>
        <v>0</v>
      </c>
      <c r="GH162">
        <f t="shared" si="147"/>
        <v>0</v>
      </c>
      <c r="GI162">
        <f t="shared" si="147"/>
        <v>0</v>
      </c>
      <c r="GJ162">
        <f t="shared" si="148"/>
        <v>0</v>
      </c>
      <c r="GK162">
        <f t="shared" si="148"/>
        <v>0</v>
      </c>
      <c r="GL162">
        <f t="shared" si="148"/>
        <v>0</v>
      </c>
      <c r="GM162">
        <f t="shared" si="148"/>
        <v>0</v>
      </c>
      <c r="GN162">
        <f t="shared" si="148"/>
        <v>0</v>
      </c>
      <c r="GO162">
        <f t="shared" si="148"/>
        <v>0</v>
      </c>
      <c r="GP162">
        <f t="shared" si="148"/>
        <v>0</v>
      </c>
      <c r="GQ162">
        <f t="shared" si="148"/>
        <v>0</v>
      </c>
      <c r="GR162">
        <f t="shared" si="148"/>
        <v>0</v>
      </c>
      <c r="GS162">
        <f t="shared" si="148"/>
        <v>0</v>
      </c>
    </row>
    <row r="163" spans="1:201" x14ac:dyDescent="0.25">
      <c r="A163" s="2">
        <v>1676</v>
      </c>
      <c r="B163">
        <f t="shared" si="142"/>
        <v>0</v>
      </c>
      <c r="C163">
        <f t="shared" si="142"/>
        <v>0</v>
      </c>
      <c r="D163">
        <f t="shared" si="142"/>
        <v>0</v>
      </c>
      <c r="E163">
        <f t="shared" si="142"/>
        <v>0</v>
      </c>
      <c r="F163">
        <f t="shared" si="142"/>
        <v>0</v>
      </c>
      <c r="G163">
        <f t="shared" si="142"/>
        <v>0</v>
      </c>
      <c r="H163">
        <f t="shared" si="142"/>
        <v>0</v>
      </c>
      <c r="I163">
        <f t="shared" si="142"/>
        <v>0</v>
      </c>
      <c r="J163">
        <f t="shared" si="142"/>
        <v>0</v>
      </c>
      <c r="K163">
        <f t="shared" si="142"/>
        <v>0</v>
      </c>
      <c r="L163">
        <f t="shared" si="142"/>
        <v>0</v>
      </c>
      <c r="M163">
        <f t="shared" si="142"/>
        <v>0</v>
      </c>
      <c r="N163">
        <f t="shared" si="142"/>
        <v>0</v>
      </c>
      <c r="O163">
        <f t="shared" si="142"/>
        <v>0</v>
      </c>
      <c r="P163">
        <f t="shared" si="142"/>
        <v>0</v>
      </c>
      <c r="Q163">
        <f t="shared" si="142"/>
        <v>0</v>
      </c>
      <c r="R163">
        <f t="shared" si="138"/>
        <v>0</v>
      </c>
      <c r="S163">
        <f t="shared" si="138"/>
        <v>0</v>
      </c>
      <c r="T163">
        <f t="shared" si="138"/>
        <v>0</v>
      </c>
      <c r="U163">
        <f t="shared" si="138"/>
        <v>0</v>
      </c>
      <c r="V163">
        <f t="shared" si="138"/>
        <v>0</v>
      </c>
      <c r="W163">
        <f t="shared" si="138"/>
        <v>0</v>
      </c>
      <c r="X163">
        <f t="shared" si="138"/>
        <v>0</v>
      </c>
      <c r="Y163">
        <f t="shared" si="138"/>
        <v>0</v>
      </c>
      <c r="Z163">
        <f t="shared" si="138"/>
        <v>0</v>
      </c>
      <c r="AA163">
        <f t="shared" si="138"/>
        <v>0</v>
      </c>
      <c r="AB163">
        <f t="shared" si="138"/>
        <v>0</v>
      </c>
      <c r="AC163">
        <f t="shared" si="138"/>
        <v>0</v>
      </c>
      <c r="AD163">
        <f t="shared" si="138"/>
        <v>0</v>
      </c>
      <c r="AE163">
        <f t="shared" si="138"/>
        <v>0</v>
      </c>
      <c r="AF163">
        <f t="shared" si="135"/>
        <v>0</v>
      </c>
      <c r="AG163">
        <f t="shared" si="135"/>
        <v>0</v>
      </c>
      <c r="AH163">
        <f t="shared" si="135"/>
        <v>0</v>
      </c>
      <c r="AI163">
        <f t="shared" si="135"/>
        <v>0</v>
      </c>
      <c r="AJ163">
        <f t="shared" si="135"/>
        <v>0</v>
      </c>
      <c r="AK163">
        <f t="shared" si="135"/>
        <v>0</v>
      </c>
      <c r="AL163">
        <f t="shared" si="135"/>
        <v>0</v>
      </c>
      <c r="AM163">
        <f t="shared" si="135"/>
        <v>0</v>
      </c>
      <c r="AN163">
        <f t="shared" si="135"/>
        <v>0</v>
      </c>
      <c r="AO163">
        <f t="shared" si="135"/>
        <v>0</v>
      </c>
      <c r="AP163">
        <f t="shared" si="135"/>
        <v>0</v>
      </c>
      <c r="AQ163">
        <f t="shared" si="135"/>
        <v>0</v>
      </c>
      <c r="AR163">
        <f t="shared" si="135"/>
        <v>0</v>
      </c>
      <c r="AS163">
        <f t="shared" si="135"/>
        <v>0</v>
      </c>
      <c r="AT163">
        <f t="shared" si="135"/>
        <v>0</v>
      </c>
      <c r="AU163">
        <f t="shared" si="135"/>
        <v>0</v>
      </c>
      <c r="AV163">
        <f t="shared" si="139"/>
        <v>0</v>
      </c>
      <c r="AW163">
        <f t="shared" si="136"/>
        <v>0</v>
      </c>
      <c r="AX163">
        <f t="shared" si="136"/>
        <v>0</v>
      </c>
      <c r="AY163">
        <f t="shared" si="136"/>
        <v>0</v>
      </c>
      <c r="AZ163">
        <f t="shared" si="136"/>
        <v>0</v>
      </c>
      <c r="BA163">
        <f t="shared" si="136"/>
        <v>0</v>
      </c>
      <c r="BB163">
        <f t="shared" si="136"/>
        <v>0</v>
      </c>
      <c r="BC163">
        <f t="shared" si="136"/>
        <v>0</v>
      </c>
      <c r="BD163">
        <f t="shared" si="136"/>
        <v>0</v>
      </c>
      <c r="BE163">
        <f t="shared" si="136"/>
        <v>0</v>
      </c>
      <c r="BF163">
        <f t="shared" si="136"/>
        <v>0</v>
      </c>
      <c r="BG163">
        <f t="shared" si="136"/>
        <v>0</v>
      </c>
      <c r="BH163">
        <f t="shared" si="136"/>
        <v>0</v>
      </c>
      <c r="BI163">
        <f t="shared" si="136"/>
        <v>0</v>
      </c>
      <c r="BJ163">
        <f t="shared" si="136"/>
        <v>0</v>
      </c>
      <c r="BK163">
        <f t="shared" si="136"/>
        <v>0</v>
      </c>
      <c r="BL163">
        <f t="shared" si="136"/>
        <v>0</v>
      </c>
      <c r="BM163">
        <f t="shared" si="140"/>
        <v>0</v>
      </c>
      <c r="BN163">
        <f t="shared" si="137"/>
        <v>0</v>
      </c>
      <c r="BO163">
        <f t="shared" si="137"/>
        <v>0</v>
      </c>
      <c r="BP163">
        <f t="shared" si="137"/>
        <v>0</v>
      </c>
      <c r="BQ163">
        <f t="shared" si="137"/>
        <v>0</v>
      </c>
      <c r="BR163">
        <f t="shared" si="137"/>
        <v>0</v>
      </c>
      <c r="BS163">
        <f t="shared" si="137"/>
        <v>0</v>
      </c>
      <c r="BT163">
        <f t="shared" si="137"/>
        <v>0</v>
      </c>
      <c r="BU163">
        <f t="shared" si="137"/>
        <v>0</v>
      </c>
      <c r="BV163">
        <f t="shared" si="137"/>
        <v>0</v>
      </c>
      <c r="BW163">
        <f t="shared" si="137"/>
        <v>0</v>
      </c>
      <c r="BX163">
        <f t="shared" si="137"/>
        <v>0</v>
      </c>
      <c r="BY163">
        <f t="shared" si="137"/>
        <v>0</v>
      </c>
      <c r="BZ163">
        <f t="shared" si="137"/>
        <v>0</v>
      </c>
      <c r="CA163">
        <f t="shared" si="137"/>
        <v>0</v>
      </c>
      <c r="CB163">
        <f t="shared" si="137"/>
        <v>0</v>
      </c>
      <c r="CC163">
        <f t="shared" si="137"/>
        <v>0</v>
      </c>
      <c r="CD163">
        <f t="shared" si="141"/>
        <v>0</v>
      </c>
      <c r="CE163">
        <f t="shared" si="141"/>
        <v>0</v>
      </c>
      <c r="CF163">
        <f t="shared" si="141"/>
        <v>0</v>
      </c>
      <c r="CG163">
        <f t="shared" si="141"/>
        <v>0</v>
      </c>
      <c r="CH163">
        <f t="shared" si="141"/>
        <v>0</v>
      </c>
      <c r="CI163">
        <f t="shared" si="141"/>
        <v>0</v>
      </c>
      <c r="CJ163">
        <f t="shared" si="141"/>
        <v>0</v>
      </c>
      <c r="CK163">
        <f t="shared" si="141"/>
        <v>0</v>
      </c>
      <c r="CL163">
        <f t="shared" si="141"/>
        <v>0</v>
      </c>
      <c r="CM163">
        <f t="shared" si="141"/>
        <v>0</v>
      </c>
      <c r="CN163">
        <f t="shared" si="141"/>
        <v>0</v>
      </c>
      <c r="CO163">
        <f t="shared" si="141"/>
        <v>0</v>
      </c>
      <c r="CP163">
        <f t="shared" si="141"/>
        <v>0</v>
      </c>
      <c r="CQ163">
        <f t="shared" si="141"/>
        <v>0</v>
      </c>
      <c r="CR163">
        <f t="shared" si="141"/>
        <v>0</v>
      </c>
      <c r="CS163">
        <f t="shared" si="141"/>
        <v>0</v>
      </c>
      <c r="CT163">
        <f t="shared" si="149"/>
        <v>0</v>
      </c>
      <c r="CU163">
        <f t="shared" si="149"/>
        <v>0</v>
      </c>
      <c r="CV163">
        <f t="shared" si="149"/>
        <v>0</v>
      </c>
      <c r="CW163">
        <f t="shared" si="149"/>
        <v>0</v>
      </c>
      <c r="CX163">
        <f t="shared" si="149"/>
        <v>0</v>
      </c>
      <c r="CY163">
        <f t="shared" si="149"/>
        <v>0</v>
      </c>
      <c r="CZ163">
        <f t="shared" si="149"/>
        <v>0</v>
      </c>
      <c r="DA163">
        <f t="shared" si="149"/>
        <v>0</v>
      </c>
      <c r="DB163">
        <f t="shared" si="149"/>
        <v>0</v>
      </c>
      <c r="DC163">
        <f t="shared" si="149"/>
        <v>0</v>
      </c>
      <c r="DD163">
        <f t="shared" si="149"/>
        <v>0</v>
      </c>
      <c r="DE163">
        <f t="shared" si="149"/>
        <v>0</v>
      </c>
      <c r="DF163">
        <f t="shared" si="149"/>
        <v>0</v>
      </c>
      <c r="DG163">
        <f t="shared" si="149"/>
        <v>0</v>
      </c>
      <c r="DH163">
        <f t="shared" si="143"/>
        <v>0</v>
      </c>
      <c r="DI163">
        <f t="shared" si="143"/>
        <v>0</v>
      </c>
      <c r="DJ163">
        <f t="shared" si="143"/>
        <v>0</v>
      </c>
      <c r="DK163">
        <f t="shared" si="143"/>
        <v>0</v>
      </c>
      <c r="DL163">
        <f t="shared" si="143"/>
        <v>0</v>
      </c>
      <c r="DM163">
        <f t="shared" si="143"/>
        <v>0</v>
      </c>
      <c r="DN163">
        <f t="shared" si="143"/>
        <v>0</v>
      </c>
      <c r="DO163">
        <f t="shared" si="143"/>
        <v>0</v>
      </c>
      <c r="DP163">
        <f t="shared" si="143"/>
        <v>0</v>
      </c>
      <c r="DQ163">
        <f t="shared" si="143"/>
        <v>0</v>
      </c>
      <c r="DR163">
        <f t="shared" si="143"/>
        <v>0</v>
      </c>
      <c r="DS163">
        <f t="shared" si="143"/>
        <v>0</v>
      </c>
      <c r="DT163">
        <f t="shared" si="143"/>
        <v>0</v>
      </c>
      <c r="DU163">
        <f t="shared" si="143"/>
        <v>0</v>
      </c>
      <c r="DV163">
        <f t="shared" si="143"/>
        <v>0</v>
      </c>
      <c r="DW163">
        <f t="shared" si="143"/>
        <v>0</v>
      </c>
      <c r="DX163">
        <f t="shared" si="144"/>
        <v>0</v>
      </c>
      <c r="DY163">
        <f t="shared" si="144"/>
        <v>0</v>
      </c>
      <c r="DZ163">
        <f t="shared" si="144"/>
        <v>0</v>
      </c>
      <c r="EA163">
        <f t="shared" si="144"/>
        <v>0</v>
      </c>
      <c r="EB163">
        <f t="shared" si="144"/>
        <v>0</v>
      </c>
      <c r="EC163">
        <f t="shared" si="144"/>
        <v>0</v>
      </c>
      <c r="ED163">
        <f t="shared" si="144"/>
        <v>0</v>
      </c>
      <c r="EE163">
        <f t="shared" si="144"/>
        <v>0</v>
      </c>
      <c r="EF163">
        <f t="shared" si="144"/>
        <v>0</v>
      </c>
      <c r="EG163">
        <f t="shared" si="144"/>
        <v>0</v>
      </c>
      <c r="EH163">
        <f t="shared" si="144"/>
        <v>0</v>
      </c>
      <c r="EI163">
        <f t="shared" si="144"/>
        <v>0</v>
      </c>
      <c r="EJ163">
        <f t="shared" si="144"/>
        <v>0</v>
      </c>
      <c r="EK163">
        <f t="shared" si="144"/>
        <v>0</v>
      </c>
      <c r="EL163">
        <f t="shared" si="144"/>
        <v>0</v>
      </c>
      <c r="EM163">
        <f t="shared" si="144"/>
        <v>0</v>
      </c>
      <c r="EN163">
        <f t="shared" si="145"/>
        <v>0</v>
      </c>
      <c r="EO163">
        <f t="shared" si="145"/>
        <v>0</v>
      </c>
      <c r="EP163">
        <f t="shared" si="145"/>
        <v>0</v>
      </c>
      <c r="EQ163">
        <f t="shared" si="145"/>
        <v>0</v>
      </c>
      <c r="ER163">
        <f t="shared" si="145"/>
        <v>0</v>
      </c>
      <c r="ES163">
        <f t="shared" si="145"/>
        <v>0</v>
      </c>
      <c r="ET163">
        <f t="shared" si="145"/>
        <v>0</v>
      </c>
      <c r="EU163">
        <f t="shared" si="145"/>
        <v>0</v>
      </c>
      <c r="EV163">
        <f t="shared" si="145"/>
        <v>0</v>
      </c>
      <c r="EW163">
        <f t="shared" si="145"/>
        <v>0</v>
      </c>
      <c r="EX163">
        <f t="shared" si="145"/>
        <v>0</v>
      </c>
      <c r="EY163">
        <f t="shared" si="145"/>
        <v>0</v>
      </c>
      <c r="EZ163">
        <f t="shared" si="145"/>
        <v>0</v>
      </c>
      <c r="FA163">
        <f t="shared" si="145"/>
        <v>0</v>
      </c>
      <c r="FB163">
        <f t="shared" si="145"/>
        <v>0</v>
      </c>
      <c r="FC163">
        <f t="shared" si="145"/>
        <v>0</v>
      </c>
      <c r="FD163">
        <f t="shared" si="146"/>
        <v>0</v>
      </c>
      <c r="FE163">
        <f t="shared" si="146"/>
        <v>0</v>
      </c>
      <c r="FF163">
        <f t="shared" si="146"/>
        <v>0</v>
      </c>
      <c r="FG163">
        <f t="shared" si="146"/>
        <v>0</v>
      </c>
      <c r="FH163">
        <f t="shared" si="146"/>
        <v>0</v>
      </c>
      <c r="FI163">
        <f t="shared" si="146"/>
        <v>0</v>
      </c>
      <c r="FJ163">
        <f t="shared" si="146"/>
        <v>0</v>
      </c>
      <c r="FK163">
        <f t="shared" si="146"/>
        <v>0</v>
      </c>
      <c r="FL163">
        <f t="shared" si="146"/>
        <v>0</v>
      </c>
      <c r="FM163">
        <f t="shared" si="146"/>
        <v>0</v>
      </c>
      <c r="FN163">
        <f t="shared" si="146"/>
        <v>0</v>
      </c>
      <c r="FO163">
        <f t="shared" si="146"/>
        <v>0</v>
      </c>
      <c r="FP163">
        <f t="shared" si="146"/>
        <v>0</v>
      </c>
      <c r="FQ163">
        <f t="shared" si="146"/>
        <v>0</v>
      </c>
      <c r="FR163">
        <f t="shared" si="146"/>
        <v>0</v>
      </c>
      <c r="FS163">
        <f t="shared" si="146"/>
        <v>0</v>
      </c>
      <c r="FT163">
        <f t="shared" si="147"/>
        <v>0</v>
      </c>
      <c r="FU163">
        <f t="shared" si="147"/>
        <v>0</v>
      </c>
      <c r="FV163">
        <f t="shared" si="147"/>
        <v>0</v>
      </c>
      <c r="FW163">
        <f t="shared" si="147"/>
        <v>0</v>
      </c>
      <c r="FX163">
        <f t="shared" si="147"/>
        <v>0</v>
      </c>
      <c r="FY163">
        <f t="shared" si="147"/>
        <v>0</v>
      </c>
      <c r="FZ163">
        <f t="shared" si="147"/>
        <v>0</v>
      </c>
      <c r="GA163">
        <f t="shared" si="147"/>
        <v>0</v>
      </c>
      <c r="GB163">
        <f t="shared" si="147"/>
        <v>0</v>
      </c>
      <c r="GC163">
        <f t="shared" si="147"/>
        <v>0</v>
      </c>
      <c r="GD163">
        <f t="shared" si="147"/>
        <v>0</v>
      </c>
      <c r="GE163">
        <f t="shared" si="147"/>
        <v>0</v>
      </c>
      <c r="GF163">
        <f t="shared" si="147"/>
        <v>0</v>
      </c>
      <c r="GG163">
        <f t="shared" si="147"/>
        <v>0</v>
      </c>
      <c r="GH163">
        <f t="shared" si="147"/>
        <v>0</v>
      </c>
      <c r="GI163">
        <f t="shared" si="147"/>
        <v>0</v>
      </c>
      <c r="GJ163">
        <f t="shared" si="148"/>
        <v>0</v>
      </c>
      <c r="GK163">
        <f t="shared" si="148"/>
        <v>0</v>
      </c>
      <c r="GL163">
        <f t="shared" si="148"/>
        <v>0</v>
      </c>
      <c r="GM163">
        <f t="shared" si="148"/>
        <v>0</v>
      </c>
      <c r="GN163">
        <f t="shared" si="148"/>
        <v>0</v>
      </c>
      <c r="GO163">
        <f t="shared" si="148"/>
        <v>0</v>
      </c>
      <c r="GP163">
        <f t="shared" si="148"/>
        <v>0</v>
      </c>
      <c r="GQ163">
        <f t="shared" si="148"/>
        <v>0</v>
      </c>
      <c r="GR163">
        <f t="shared" si="148"/>
        <v>0</v>
      </c>
      <c r="GS163">
        <f t="shared" si="148"/>
        <v>0</v>
      </c>
    </row>
    <row r="164" spans="1:201" x14ac:dyDescent="0.25">
      <c r="A164" s="2">
        <v>1527</v>
      </c>
      <c r="B164">
        <f t="shared" si="142"/>
        <v>0</v>
      </c>
      <c r="C164">
        <f t="shared" si="142"/>
        <v>0</v>
      </c>
      <c r="D164">
        <f t="shared" si="142"/>
        <v>0</v>
      </c>
      <c r="E164">
        <f t="shared" si="142"/>
        <v>0</v>
      </c>
      <c r="F164">
        <f t="shared" si="142"/>
        <v>0</v>
      </c>
      <c r="G164">
        <f t="shared" si="142"/>
        <v>0</v>
      </c>
      <c r="H164">
        <f t="shared" si="142"/>
        <v>0</v>
      </c>
      <c r="I164">
        <f t="shared" si="142"/>
        <v>0</v>
      </c>
      <c r="J164">
        <f t="shared" si="142"/>
        <v>0</v>
      </c>
      <c r="K164">
        <f t="shared" si="142"/>
        <v>0</v>
      </c>
      <c r="L164">
        <f t="shared" si="142"/>
        <v>0</v>
      </c>
      <c r="M164">
        <f t="shared" si="142"/>
        <v>0</v>
      </c>
      <c r="N164">
        <f t="shared" si="142"/>
        <v>0</v>
      </c>
      <c r="O164">
        <f t="shared" si="142"/>
        <v>0</v>
      </c>
      <c r="P164">
        <f t="shared" si="142"/>
        <v>0</v>
      </c>
      <c r="Q164">
        <f t="shared" si="142"/>
        <v>0</v>
      </c>
      <c r="R164">
        <f t="shared" si="138"/>
        <v>0</v>
      </c>
      <c r="S164">
        <f t="shared" si="138"/>
        <v>0</v>
      </c>
      <c r="T164">
        <f t="shared" si="138"/>
        <v>0</v>
      </c>
      <c r="U164">
        <f t="shared" si="138"/>
        <v>0</v>
      </c>
      <c r="V164">
        <f t="shared" si="138"/>
        <v>0</v>
      </c>
      <c r="W164">
        <f t="shared" si="138"/>
        <v>0</v>
      </c>
      <c r="X164">
        <f t="shared" si="138"/>
        <v>0</v>
      </c>
      <c r="Y164">
        <f t="shared" si="138"/>
        <v>0</v>
      </c>
      <c r="Z164">
        <f t="shared" si="138"/>
        <v>0</v>
      </c>
      <c r="AA164">
        <f t="shared" si="138"/>
        <v>0</v>
      </c>
      <c r="AB164">
        <f t="shared" si="138"/>
        <v>0</v>
      </c>
      <c r="AC164">
        <f t="shared" si="138"/>
        <v>0</v>
      </c>
      <c r="AD164">
        <f t="shared" si="138"/>
        <v>0</v>
      </c>
      <c r="AE164">
        <f t="shared" si="138"/>
        <v>0</v>
      </c>
      <c r="AF164">
        <f t="shared" si="138"/>
        <v>0</v>
      </c>
      <c r="AG164">
        <f t="shared" si="138"/>
        <v>0</v>
      </c>
      <c r="AH164">
        <f t="shared" ref="AH164:AW179" si="150">IF($A164&gt;=AH$4,0,1)*COUNTIF($A$5:$A$204,2020-AH$4-$A164)*$A164*AH$4*(2020-AH$4-$A164)</f>
        <v>0</v>
      </c>
      <c r="AI164">
        <f t="shared" si="150"/>
        <v>0</v>
      </c>
      <c r="AJ164">
        <f t="shared" si="150"/>
        <v>0</v>
      </c>
      <c r="AK164">
        <f t="shared" si="150"/>
        <v>0</v>
      </c>
      <c r="AL164">
        <f t="shared" si="150"/>
        <v>0</v>
      </c>
      <c r="AM164">
        <f t="shared" si="150"/>
        <v>0</v>
      </c>
      <c r="AN164">
        <f t="shared" si="150"/>
        <v>0</v>
      </c>
      <c r="AO164">
        <f t="shared" si="150"/>
        <v>0</v>
      </c>
      <c r="AP164">
        <f t="shared" si="150"/>
        <v>0</v>
      </c>
      <c r="AQ164">
        <f t="shared" si="150"/>
        <v>0</v>
      </c>
      <c r="AR164">
        <f t="shared" si="150"/>
        <v>0</v>
      </c>
      <c r="AS164">
        <f t="shared" si="150"/>
        <v>0</v>
      </c>
      <c r="AT164">
        <f t="shared" si="150"/>
        <v>0</v>
      </c>
      <c r="AU164">
        <f t="shared" si="150"/>
        <v>0</v>
      </c>
      <c r="AV164">
        <f t="shared" si="139"/>
        <v>0</v>
      </c>
      <c r="AW164">
        <f t="shared" si="139"/>
        <v>0</v>
      </c>
      <c r="AX164">
        <f t="shared" si="139"/>
        <v>0</v>
      </c>
      <c r="AY164">
        <f t="shared" si="139"/>
        <v>0</v>
      </c>
      <c r="AZ164">
        <f t="shared" si="139"/>
        <v>0</v>
      </c>
      <c r="BA164">
        <f t="shared" si="139"/>
        <v>0</v>
      </c>
      <c r="BB164">
        <f t="shared" si="139"/>
        <v>0</v>
      </c>
      <c r="BC164">
        <f t="shared" si="139"/>
        <v>0</v>
      </c>
      <c r="BD164">
        <f t="shared" si="139"/>
        <v>0</v>
      </c>
      <c r="BE164">
        <f t="shared" si="139"/>
        <v>0</v>
      </c>
      <c r="BF164">
        <f t="shared" si="139"/>
        <v>0</v>
      </c>
      <c r="BG164">
        <f t="shared" si="139"/>
        <v>0</v>
      </c>
      <c r="BH164">
        <f t="shared" si="139"/>
        <v>0</v>
      </c>
      <c r="BI164">
        <f t="shared" si="139"/>
        <v>0</v>
      </c>
      <c r="BJ164">
        <f t="shared" si="139"/>
        <v>0</v>
      </c>
      <c r="BK164">
        <f t="shared" si="139"/>
        <v>0</v>
      </c>
      <c r="BL164">
        <f t="shared" ref="BL164:CA179" si="151">IF($A164&gt;=BL$4,0,1)*COUNTIF($A$5:$A$204,2020-BL$4-$A164)*$A164*BL$4*(2020-BL$4-$A164)</f>
        <v>0</v>
      </c>
      <c r="BM164">
        <f t="shared" si="140"/>
        <v>0</v>
      </c>
      <c r="BN164">
        <f t="shared" si="140"/>
        <v>0</v>
      </c>
      <c r="BO164">
        <f t="shared" si="140"/>
        <v>0</v>
      </c>
      <c r="BP164">
        <f t="shared" si="140"/>
        <v>0</v>
      </c>
      <c r="BQ164">
        <f t="shared" si="140"/>
        <v>0</v>
      </c>
      <c r="BR164">
        <f t="shared" si="140"/>
        <v>0</v>
      </c>
      <c r="BS164">
        <f t="shared" si="140"/>
        <v>0</v>
      </c>
      <c r="BT164">
        <f t="shared" si="140"/>
        <v>0</v>
      </c>
      <c r="BU164">
        <f t="shared" si="140"/>
        <v>0</v>
      </c>
      <c r="BV164">
        <f t="shared" si="140"/>
        <v>0</v>
      </c>
      <c r="BW164">
        <f t="shared" si="140"/>
        <v>0</v>
      </c>
      <c r="BX164">
        <f t="shared" si="140"/>
        <v>0</v>
      </c>
      <c r="BY164">
        <f t="shared" si="140"/>
        <v>0</v>
      </c>
      <c r="BZ164">
        <f t="shared" si="140"/>
        <v>0</v>
      </c>
      <c r="CA164">
        <f t="shared" si="140"/>
        <v>0</v>
      </c>
      <c r="CB164">
        <f t="shared" si="140"/>
        <v>0</v>
      </c>
      <c r="CC164">
        <f t="shared" ref="CC164:CR179" si="152">IF($A164&gt;=CC$4,0,1)*COUNTIF($A$5:$A$204,2020-CC$4-$A164)*$A164*CC$4*(2020-CC$4-$A164)</f>
        <v>0</v>
      </c>
      <c r="CD164">
        <f t="shared" si="141"/>
        <v>0</v>
      </c>
      <c r="CE164">
        <f t="shared" si="141"/>
        <v>0</v>
      </c>
      <c r="CF164">
        <f t="shared" si="141"/>
        <v>0</v>
      </c>
      <c r="CG164">
        <f t="shared" si="141"/>
        <v>0</v>
      </c>
      <c r="CH164">
        <f t="shared" si="141"/>
        <v>0</v>
      </c>
      <c r="CI164">
        <f t="shared" si="141"/>
        <v>0</v>
      </c>
      <c r="CJ164">
        <f t="shared" si="141"/>
        <v>0</v>
      </c>
      <c r="CK164">
        <f t="shared" si="141"/>
        <v>0</v>
      </c>
      <c r="CL164">
        <f t="shared" si="141"/>
        <v>0</v>
      </c>
      <c r="CM164">
        <f t="shared" si="141"/>
        <v>0</v>
      </c>
      <c r="CN164">
        <f t="shared" si="141"/>
        <v>0</v>
      </c>
      <c r="CO164">
        <f t="shared" si="141"/>
        <v>0</v>
      </c>
      <c r="CP164">
        <f t="shared" si="141"/>
        <v>0</v>
      </c>
      <c r="CQ164">
        <f t="shared" si="141"/>
        <v>0</v>
      </c>
      <c r="CR164">
        <f t="shared" si="141"/>
        <v>0</v>
      </c>
      <c r="CS164">
        <f t="shared" si="141"/>
        <v>0</v>
      </c>
      <c r="CT164">
        <f t="shared" si="149"/>
        <v>0</v>
      </c>
      <c r="CU164">
        <f t="shared" si="149"/>
        <v>0</v>
      </c>
      <c r="CV164">
        <f t="shared" si="149"/>
        <v>0</v>
      </c>
      <c r="CW164">
        <f t="shared" si="149"/>
        <v>0</v>
      </c>
      <c r="CX164">
        <f t="shared" si="149"/>
        <v>0</v>
      </c>
      <c r="CY164">
        <f t="shared" si="149"/>
        <v>0</v>
      </c>
      <c r="CZ164">
        <f t="shared" si="149"/>
        <v>0</v>
      </c>
      <c r="DA164">
        <f t="shared" si="149"/>
        <v>0</v>
      </c>
      <c r="DB164">
        <f t="shared" si="149"/>
        <v>0</v>
      </c>
      <c r="DC164">
        <f t="shared" si="149"/>
        <v>0</v>
      </c>
      <c r="DD164">
        <f t="shared" si="149"/>
        <v>0</v>
      </c>
      <c r="DE164">
        <f t="shared" si="149"/>
        <v>0</v>
      </c>
      <c r="DF164">
        <f t="shared" si="149"/>
        <v>0</v>
      </c>
      <c r="DG164">
        <f t="shared" si="149"/>
        <v>0</v>
      </c>
      <c r="DH164">
        <f t="shared" si="143"/>
        <v>0</v>
      </c>
      <c r="DI164">
        <f t="shared" si="143"/>
        <v>0</v>
      </c>
      <c r="DJ164">
        <f t="shared" si="143"/>
        <v>0</v>
      </c>
      <c r="DK164">
        <f t="shared" si="143"/>
        <v>0</v>
      </c>
      <c r="DL164">
        <f t="shared" si="143"/>
        <v>0</v>
      </c>
      <c r="DM164">
        <f t="shared" si="143"/>
        <v>0</v>
      </c>
      <c r="DN164">
        <f t="shared" si="143"/>
        <v>0</v>
      </c>
      <c r="DO164">
        <f t="shared" si="143"/>
        <v>0</v>
      </c>
      <c r="DP164">
        <f t="shared" si="143"/>
        <v>0</v>
      </c>
      <c r="DQ164">
        <f t="shared" si="143"/>
        <v>0</v>
      </c>
      <c r="DR164">
        <f t="shared" si="143"/>
        <v>0</v>
      </c>
      <c r="DS164">
        <f t="shared" si="143"/>
        <v>0</v>
      </c>
      <c r="DT164">
        <f t="shared" si="143"/>
        <v>0</v>
      </c>
      <c r="DU164">
        <f t="shared" si="143"/>
        <v>0</v>
      </c>
      <c r="DV164">
        <f t="shared" si="143"/>
        <v>0</v>
      </c>
      <c r="DW164">
        <f t="shared" si="143"/>
        <v>0</v>
      </c>
      <c r="DX164">
        <f t="shared" si="144"/>
        <v>0</v>
      </c>
      <c r="DY164">
        <f t="shared" si="144"/>
        <v>0</v>
      </c>
      <c r="DZ164">
        <f t="shared" si="144"/>
        <v>0</v>
      </c>
      <c r="EA164">
        <f t="shared" si="144"/>
        <v>0</v>
      </c>
      <c r="EB164">
        <f t="shared" si="144"/>
        <v>0</v>
      </c>
      <c r="EC164">
        <f t="shared" si="144"/>
        <v>0</v>
      </c>
      <c r="ED164">
        <f t="shared" si="144"/>
        <v>0</v>
      </c>
      <c r="EE164">
        <f t="shared" si="144"/>
        <v>0</v>
      </c>
      <c r="EF164">
        <f t="shared" si="144"/>
        <v>0</v>
      </c>
      <c r="EG164">
        <f t="shared" si="144"/>
        <v>0</v>
      </c>
      <c r="EH164">
        <f t="shared" si="144"/>
        <v>0</v>
      </c>
      <c r="EI164">
        <f t="shared" si="144"/>
        <v>0</v>
      </c>
      <c r="EJ164">
        <f t="shared" si="144"/>
        <v>0</v>
      </c>
      <c r="EK164">
        <f t="shared" si="144"/>
        <v>0</v>
      </c>
      <c r="EL164">
        <f t="shared" si="144"/>
        <v>0</v>
      </c>
      <c r="EM164">
        <f t="shared" si="144"/>
        <v>0</v>
      </c>
      <c r="EN164">
        <f t="shared" si="145"/>
        <v>0</v>
      </c>
      <c r="EO164">
        <f t="shared" si="145"/>
        <v>0</v>
      </c>
      <c r="EP164">
        <f t="shared" si="145"/>
        <v>0</v>
      </c>
      <c r="EQ164">
        <f t="shared" si="145"/>
        <v>0</v>
      </c>
      <c r="ER164">
        <f t="shared" si="145"/>
        <v>0</v>
      </c>
      <c r="ES164">
        <f t="shared" si="145"/>
        <v>0</v>
      </c>
      <c r="ET164">
        <f t="shared" si="145"/>
        <v>0</v>
      </c>
      <c r="EU164">
        <f t="shared" si="145"/>
        <v>0</v>
      </c>
      <c r="EV164">
        <f t="shared" si="145"/>
        <v>0</v>
      </c>
      <c r="EW164">
        <f t="shared" si="145"/>
        <v>0</v>
      </c>
      <c r="EX164">
        <f t="shared" si="145"/>
        <v>0</v>
      </c>
      <c r="EY164">
        <f t="shared" si="145"/>
        <v>0</v>
      </c>
      <c r="EZ164">
        <f t="shared" si="145"/>
        <v>0</v>
      </c>
      <c r="FA164">
        <f t="shared" si="145"/>
        <v>0</v>
      </c>
      <c r="FB164">
        <f t="shared" si="145"/>
        <v>0</v>
      </c>
      <c r="FC164">
        <f t="shared" si="145"/>
        <v>0</v>
      </c>
      <c r="FD164">
        <f t="shared" si="146"/>
        <v>0</v>
      </c>
      <c r="FE164">
        <f t="shared" si="146"/>
        <v>0</v>
      </c>
      <c r="FF164">
        <f t="shared" si="146"/>
        <v>0</v>
      </c>
      <c r="FG164">
        <f t="shared" si="146"/>
        <v>0</v>
      </c>
      <c r="FH164">
        <f t="shared" si="146"/>
        <v>0</v>
      </c>
      <c r="FI164">
        <f t="shared" si="146"/>
        <v>0</v>
      </c>
      <c r="FJ164">
        <f t="shared" si="146"/>
        <v>0</v>
      </c>
      <c r="FK164">
        <f t="shared" si="146"/>
        <v>0</v>
      </c>
      <c r="FL164">
        <f t="shared" si="146"/>
        <v>0</v>
      </c>
      <c r="FM164">
        <f t="shared" si="146"/>
        <v>0</v>
      </c>
      <c r="FN164">
        <f t="shared" si="146"/>
        <v>0</v>
      </c>
      <c r="FO164">
        <f t="shared" si="146"/>
        <v>0</v>
      </c>
      <c r="FP164">
        <f t="shared" si="146"/>
        <v>0</v>
      </c>
      <c r="FQ164">
        <f t="shared" si="146"/>
        <v>0</v>
      </c>
      <c r="FR164">
        <f t="shared" si="146"/>
        <v>0</v>
      </c>
      <c r="FS164">
        <f t="shared" si="146"/>
        <v>0</v>
      </c>
      <c r="FT164">
        <f t="shared" si="147"/>
        <v>0</v>
      </c>
      <c r="FU164">
        <f t="shared" si="147"/>
        <v>0</v>
      </c>
      <c r="FV164">
        <f t="shared" si="147"/>
        <v>0</v>
      </c>
      <c r="FW164">
        <f t="shared" si="147"/>
        <v>0</v>
      </c>
      <c r="FX164">
        <f t="shared" si="147"/>
        <v>0</v>
      </c>
      <c r="FY164">
        <f t="shared" si="147"/>
        <v>0</v>
      </c>
      <c r="FZ164">
        <f t="shared" si="147"/>
        <v>0</v>
      </c>
      <c r="GA164">
        <f t="shared" si="147"/>
        <v>0</v>
      </c>
      <c r="GB164">
        <f t="shared" si="147"/>
        <v>0</v>
      </c>
      <c r="GC164">
        <f t="shared" si="147"/>
        <v>0</v>
      </c>
      <c r="GD164">
        <f t="shared" si="147"/>
        <v>0</v>
      </c>
      <c r="GE164">
        <f t="shared" si="147"/>
        <v>0</v>
      </c>
      <c r="GF164">
        <f t="shared" si="147"/>
        <v>0</v>
      </c>
      <c r="GG164">
        <f t="shared" si="147"/>
        <v>0</v>
      </c>
      <c r="GH164">
        <f t="shared" si="147"/>
        <v>0</v>
      </c>
      <c r="GI164">
        <f t="shared" si="147"/>
        <v>0</v>
      </c>
      <c r="GJ164">
        <f t="shared" si="148"/>
        <v>0</v>
      </c>
      <c r="GK164">
        <f t="shared" si="148"/>
        <v>0</v>
      </c>
      <c r="GL164">
        <f t="shared" si="148"/>
        <v>0</v>
      </c>
      <c r="GM164">
        <f t="shared" si="148"/>
        <v>0</v>
      </c>
      <c r="GN164">
        <f t="shared" si="148"/>
        <v>0</v>
      </c>
      <c r="GO164">
        <f t="shared" si="148"/>
        <v>0</v>
      </c>
      <c r="GP164">
        <f t="shared" si="148"/>
        <v>0</v>
      </c>
      <c r="GQ164">
        <f t="shared" si="148"/>
        <v>0</v>
      </c>
      <c r="GR164">
        <f t="shared" si="148"/>
        <v>0</v>
      </c>
      <c r="GS164">
        <f t="shared" si="148"/>
        <v>0</v>
      </c>
    </row>
    <row r="165" spans="1:201" x14ac:dyDescent="0.25">
      <c r="A165" s="2">
        <v>1523</v>
      </c>
      <c r="B165">
        <f t="shared" si="142"/>
        <v>0</v>
      </c>
      <c r="C165">
        <f t="shared" si="142"/>
        <v>0</v>
      </c>
      <c r="D165">
        <f t="shared" si="142"/>
        <v>0</v>
      </c>
      <c r="E165">
        <f t="shared" si="142"/>
        <v>0</v>
      </c>
      <c r="F165">
        <f t="shared" si="142"/>
        <v>0</v>
      </c>
      <c r="G165">
        <f t="shared" si="142"/>
        <v>0</v>
      </c>
      <c r="H165">
        <f t="shared" si="142"/>
        <v>0</v>
      </c>
      <c r="I165">
        <f t="shared" si="142"/>
        <v>0</v>
      </c>
      <c r="J165">
        <f t="shared" si="142"/>
        <v>0</v>
      </c>
      <c r="K165">
        <f t="shared" si="142"/>
        <v>0</v>
      </c>
      <c r="L165">
        <f t="shared" si="142"/>
        <v>0</v>
      </c>
      <c r="M165">
        <f t="shared" si="142"/>
        <v>0</v>
      </c>
      <c r="N165">
        <f t="shared" si="142"/>
        <v>0</v>
      </c>
      <c r="O165">
        <f t="shared" si="142"/>
        <v>0</v>
      </c>
      <c r="P165">
        <f t="shared" si="142"/>
        <v>0</v>
      </c>
      <c r="Q165">
        <f t="shared" ref="Q165:AF180" si="153">IF($A165&gt;=Q$4,0,1)*COUNTIF($A$5:$A$204,2020-Q$4-$A165)*$A165*Q$4*(2020-Q$4-$A165)</f>
        <v>0</v>
      </c>
      <c r="R165">
        <f t="shared" si="153"/>
        <v>0</v>
      </c>
      <c r="S165">
        <f t="shared" si="153"/>
        <v>0</v>
      </c>
      <c r="T165">
        <f t="shared" si="153"/>
        <v>0</v>
      </c>
      <c r="U165">
        <f t="shared" si="153"/>
        <v>0</v>
      </c>
      <c r="V165">
        <f t="shared" si="153"/>
        <v>0</v>
      </c>
      <c r="W165">
        <f t="shared" si="153"/>
        <v>0</v>
      </c>
      <c r="X165">
        <f t="shared" si="153"/>
        <v>0</v>
      </c>
      <c r="Y165">
        <f t="shared" si="153"/>
        <v>0</v>
      </c>
      <c r="Z165">
        <f t="shared" si="153"/>
        <v>0</v>
      </c>
      <c r="AA165">
        <f t="shared" si="153"/>
        <v>0</v>
      </c>
      <c r="AB165">
        <f t="shared" si="153"/>
        <v>0</v>
      </c>
      <c r="AC165">
        <f t="shared" si="153"/>
        <v>0</v>
      </c>
      <c r="AD165">
        <f t="shared" si="153"/>
        <v>0</v>
      </c>
      <c r="AE165">
        <f t="shared" si="153"/>
        <v>0</v>
      </c>
      <c r="AF165">
        <f t="shared" si="153"/>
        <v>0</v>
      </c>
      <c r="AG165">
        <f t="shared" ref="AG165:AV180" si="154">IF($A165&gt;=AG$4,0,1)*COUNTIF($A$5:$A$204,2020-AG$4-$A165)*$A165*AG$4*(2020-AG$4-$A165)</f>
        <v>0</v>
      </c>
      <c r="AH165">
        <f t="shared" si="150"/>
        <v>0</v>
      </c>
      <c r="AI165">
        <f t="shared" si="150"/>
        <v>0</v>
      </c>
      <c r="AJ165">
        <f t="shared" si="150"/>
        <v>0</v>
      </c>
      <c r="AK165">
        <f t="shared" si="150"/>
        <v>0</v>
      </c>
      <c r="AL165">
        <f t="shared" si="150"/>
        <v>0</v>
      </c>
      <c r="AM165">
        <f t="shared" si="150"/>
        <v>0</v>
      </c>
      <c r="AN165">
        <f t="shared" si="150"/>
        <v>0</v>
      </c>
      <c r="AO165">
        <f t="shared" si="150"/>
        <v>0</v>
      </c>
      <c r="AP165">
        <f t="shared" si="150"/>
        <v>0</v>
      </c>
      <c r="AQ165">
        <f t="shared" si="150"/>
        <v>0</v>
      </c>
      <c r="AR165">
        <f t="shared" si="150"/>
        <v>0</v>
      </c>
      <c r="AS165">
        <f t="shared" si="150"/>
        <v>0</v>
      </c>
      <c r="AT165">
        <f t="shared" si="150"/>
        <v>0</v>
      </c>
      <c r="AU165">
        <f t="shared" si="150"/>
        <v>0</v>
      </c>
      <c r="AV165">
        <f t="shared" si="150"/>
        <v>0</v>
      </c>
      <c r="AW165">
        <f t="shared" si="150"/>
        <v>0</v>
      </c>
      <c r="AX165">
        <f t="shared" ref="AX165:BM180" si="155">IF($A165&gt;=AX$4,0,1)*COUNTIF($A$5:$A$204,2020-AX$4-$A165)*$A165*AX$4*(2020-AX$4-$A165)</f>
        <v>0</v>
      </c>
      <c r="AY165">
        <f t="shared" si="155"/>
        <v>0</v>
      </c>
      <c r="AZ165">
        <f t="shared" si="155"/>
        <v>0</v>
      </c>
      <c r="BA165">
        <f t="shared" si="155"/>
        <v>0</v>
      </c>
      <c r="BB165">
        <f t="shared" si="155"/>
        <v>0</v>
      </c>
      <c r="BC165">
        <f t="shared" si="155"/>
        <v>0</v>
      </c>
      <c r="BD165">
        <f t="shared" si="155"/>
        <v>0</v>
      </c>
      <c r="BE165">
        <f t="shared" si="155"/>
        <v>0</v>
      </c>
      <c r="BF165">
        <f t="shared" si="155"/>
        <v>0</v>
      </c>
      <c r="BG165">
        <f t="shared" si="155"/>
        <v>0</v>
      </c>
      <c r="BH165">
        <f t="shared" si="155"/>
        <v>0</v>
      </c>
      <c r="BI165">
        <f t="shared" si="155"/>
        <v>0</v>
      </c>
      <c r="BJ165">
        <f t="shared" si="155"/>
        <v>0</v>
      </c>
      <c r="BK165">
        <f t="shared" si="155"/>
        <v>0</v>
      </c>
      <c r="BL165">
        <f t="shared" si="151"/>
        <v>0</v>
      </c>
      <c r="BM165">
        <f t="shared" si="151"/>
        <v>0</v>
      </c>
      <c r="BN165">
        <f t="shared" si="151"/>
        <v>0</v>
      </c>
      <c r="BO165">
        <f t="shared" si="151"/>
        <v>0</v>
      </c>
      <c r="BP165">
        <f t="shared" si="151"/>
        <v>0</v>
      </c>
      <c r="BQ165">
        <f t="shared" si="151"/>
        <v>0</v>
      </c>
      <c r="BR165">
        <f t="shared" si="151"/>
        <v>0</v>
      </c>
      <c r="BS165">
        <f t="shared" si="151"/>
        <v>0</v>
      </c>
      <c r="BT165">
        <f t="shared" si="151"/>
        <v>0</v>
      </c>
      <c r="BU165">
        <f t="shared" si="151"/>
        <v>0</v>
      </c>
      <c r="BV165">
        <f t="shared" si="151"/>
        <v>0</v>
      </c>
      <c r="BW165">
        <f t="shared" si="151"/>
        <v>0</v>
      </c>
      <c r="BX165">
        <f t="shared" si="151"/>
        <v>0</v>
      </c>
      <c r="BY165">
        <f t="shared" si="151"/>
        <v>0</v>
      </c>
      <c r="BZ165">
        <f t="shared" si="151"/>
        <v>0</v>
      </c>
      <c r="CA165">
        <f t="shared" si="151"/>
        <v>0</v>
      </c>
      <c r="CB165">
        <f t="shared" ref="CB165:CQ180" si="156">IF($A165&gt;=CB$4,0,1)*COUNTIF($A$5:$A$204,2020-CB$4-$A165)*$A165*CB$4*(2020-CB$4-$A165)</f>
        <v>0</v>
      </c>
      <c r="CC165">
        <f t="shared" si="152"/>
        <v>0</v>
      </c>
      <c r="CD165">
        <f t="shared" si="152"/>
        <v>0</v>
      </c>
      <c r="CE165">
        <f t="shared" si="152"/>
        <v>0</v>
      </c>
      <c r="CF165">
        <f t="shared" si="152"/>
        <v>0</v>
      </c>
      <c r="CG165">
        <f t="shared" si="152"/>
        <v>0</v>
      </c>
      <c r="CH165">
        <f t="shared" si="152"/>
        <v>0</v>
      </c>
      <c r="CI165">
        <f t="shared" si="152"/>
        <v>0</v>
      </c>
      <c r="CJ165">
        <f t="shared" si="152"/>
        <v>0</v>
      </c>
      <c r="CK165">
        <f t="shared" si="152"/>
        <v>0</v>
      </c>
      <c r="CL165">
        <f t="shared" si="152"/>
        <v>0</v>
      </c>
      <c r="CM165">
        <f t="shared" si="152"/>
        <v>0</v>
      </c>
      <c r="CN165">
        <f t="shared" si="152"/>
        <v>0</v>
      </c>
      <c r="CO165">
        <f t="shared" si="152"/>
        <v>0</v>
      </c>
      <c r="CP165">
        <f t="shared" si="152"/>
        <v>0</v>
      </c>
      <c r="CQ165">
        <f t="shared" si="152"/>
        <v>0</v>
      </c>
      <c r="CR165">
        <f t="shared" si="152"/>
        <v>0</v>
      </c>
      <c r="CS165">
        <f t="shared" ref="CS165:DH180" si="157">IF($A165&gt;=CS$4,0,1)*COUNTIF($A$5:$A$204,2020-CS$4-$A165)*$A165*CS$4*(2020-CS$4-$A165)</f>
        <v>0</v>
      </c>
      <c r="CT165">
        <f t="shared" si="149"/>
        <v>0</v>
      </c>
      <c r="CU165">
        <f t="shared" si="149"/>
        <v>0</v>
      </c>
      <c r="CV165">
        <f t="shared" si="149"/>
        <v>0</v>
      </c>
      <c r="CW165">
        <f t="shared" si="149"/>
        <v>0</v>
      </c>
      <c r="CX165">
        <f t="shared" si="149"/>
        <v>0</v>
      </c>
      <c r="CY165">
        <f t="shared" si="149"/>
        <v>0</v>
      </c>
      <c r="CZ165">
        <f t="shared" si="149"/>
        <v>0</v>
      </c>
      <c r="DA165">
        <f t="shared" si="149"/>
        <v>0</v>
      </c>
      <c r="DB165">
        <f t="shared" si="149"/>
        <v>0</v>
      </c>
      <c r="DC165">
        <f t="shared" si="149"/>
        <v>0</v>
      </c>
      <c r="DD165">
        <f t="shared" si="149"/>
        <v>0</v>
      </c>
      <c r="DE165">
        <f t="shared" si="149"/>
        <v>0</v>
      </c>
      <c r="DF165">
        <f t="shared" si="149"/>
        <v>0</v>
      </c>
      <c r="DG165">
        <f t="shared" si="149"/>
        <v>0</v>
      </c>
      <c r="DH165">
        <f t="shared" si="143"/>
        <v>0</v>
      </c>
      <c r="DI165">
        <f t="shared" si="143"/>
        <v>0</v>
      </c>
      <c r="DJ165">
        <f t="shared" si="143"/>
        <v>0</v>
      </c>
      <c r="DK165">
        <f t="shared" si="143"/>
        <v>0</v>
      </c>
      <c r="DL165">
        <f t="shared" si="143"/>
        <v>0</v>
      </c>
      <c r="DM165">
        <f t="shared" si="143"/>
        <v>0</v>
      </c>
      <c r="DN165">
        <f t="shared" si="143"/>
        <v>0</v>
      </c>
      <c r="DO165">
        <f t="shared" si="143"/>
        <v>0</v>
      </c>
      <c r="DP165">
        <f t="shared" si="143"/>
        <v>0</v>
      </c>
      <c r="DQ165">
        <f t="shared" si="143"/>
        <v>0</v>
      </c>
      <c r="DR165">
        <f t="shared" si="143"/>
        <v>0</v>
      </c>
      <c r="DS165">
        <f t="shared" si="143"/>
        <v>0</v>
      </c>
      <c r="DT165">
        <f t="shared" si="143"/>
        <v>0</v>
      </c>
      <c r="DU165">
        <f t="shared" si="143"/>
        <v>0</v>
      </c>
      <c r="DV165">
        <f t="shared" si="143"/>
        <v>0</v>
      </c>
      <c r="DW165">
        <f t="shared" si="143"/>
        <v>0</v>
      </c>
      <c r="DX165">
        <f t="shared" si="144"/>
        <v>0</v>
      </c>
      <c r="DY165">
        <f t="shared" si="144"/>
        <v>0</v>
      </c>
      <c r="DZ165">
        <f t="shared" si="144"/>
        <v>0</v>
      </c>
      <c r="EA165">
        <f t="shared" si="144"/>
        <v>0</v>
      </c>
      <c r="EB165">
        <f t="shared" si="144"/>
        <v>0</v>
      </c>
      <c r="EC165">
        <f t="shared" si="144"/>
        <v>0</v>
      </c>
      <c r="ED165">
        <f t="shared" si="144"/>
        <v>0</v>
      </c>
      <c r="EE165">
        <f t="shared" si="144"/>
        <v>0</v>
      </c>
      <c r="EF165">
        <f t="shared" si="144"/>
        <v>0</v>
      </c>
      <c r="EG165">
        <f t="shared" si="144"/>
        <v>0</v>
      </c>
      <c r="EH165">
        <f t="shared" si="144"/>
        <v>0</v>
      </c>
      <c r="EI165">
        <f t="shared" si="144"/>
        <v>0</v>
      </c>
      <c r="EJ165">
        <f t="shared" si="144"/>
        <v>0</v>
      </c>
      <c r="EK165">
        <f t="shared" si="144"/>
        <v>0</v>
      </c>
      <c r="EL165">
        <f t="shared" si="144"/>
        <v>0</v>
      </c>
      <c r="EM165">
        <f t="shared" si="144"/>
        <v>0</v>
      </c>
      <c r="EN165">
        <f t="shared" si="145"/>
        <v>0</v>
      </c>
      <c r="EO165">
        <f t="shared" si="145"/>
        <v>0</v>
      </c>
      <c r="EP165">
        <f t="shared" si="145"/>
        <v>0</v>
      </c>
      <c r="EQ165">
        <f t="shared" si="145"/>
        <v>0</v>
      </c>
      <c r="ER165">
        <f t="shared" si="145"/>
        <v>0</v>
      </c>
      <c r="ES165">
        <f t="shared" si="145"/>
        <v>0</v>
      </c>
      <c r="ET165">
        <f t="shared" si="145"/>
        <v>0</v>
      </c>
      <c r="EU165">
        <f t="shared" si="145"/>
        <v>0</v>
      </c>
      <c r="EV165">
        <f t="shared" si="145"/>
        <v>0</v>
      </c>
      <c r="EW165">
        <f t="shared" si="145"/>
        <v>0</v>
      </c>
      <c r="EX165">
        <f t="shared" si="145"/>
        <v>0</v>
      </c>
      <c r="EY165">
        <f t="shared" si="145"/>
        <v>0</v>
      </c>
      <c r="EZ165">
        <f t="shared" si="145"/>
        <v>0</v>
      </c>
      <c r="FA165">
        <f t="shared" si="145"/>
        <v>0</v>
      </c>
      <c r="FB165">
        <f t="shared" si="145"/>
        <v>0</v>
      </c>
      <c r="FC165">
        <f t="shared" si="145"/>
        <v>0</v>
      </c>
      <c r="FD165">
        <f t="shared" si="146"/>
        <v>0</v>
      </c>
      <c r="FE165">
        <f t="shared" si="146"/>
        <v>0</v>
      </c>
      <c r="FF165">
        <f t="shared" si="146"/>
        <v>0</v>
      </c>
      <c r="FG165">
        <f t="shared" si="146"/>
        <v>0</v>
      </c>
      <c r="FH165">
        <f t="shared" si="146"/>
        <v>0</v>
      </c>
      <c r="FI165">
        <f t="shared" si="146"/>
        <v>0</v>
      </c>
      <c r="FJ165">
        <f t="shared" si="146"/>
        <v>0</v>
      </c>
      <c r="FK165">
        <f t="shared" si="146"/>
        <v>0</v>
      </c>
      <c r="FL165">
        <f t="shared" si="146"/>
        <v>0</v>
      </c>
      <c r="FM165">
        <f t="shared" si="146"/>
        <v>0</v>
      </c>
      <c r="FN165">
        <f t="shared" si="146"/>
        <v>0</v>
      </c>
      <c r="FO165">
        <f t="shared" si="146"/>
        <v>0</v>
      </c>
      <c r="FP165">
        <f t="shared" si="146"/>
        <v>0</v>
      </c>
      <c r="FQ165">
        <f t="shared" si="146"/>
        <v>0</v>
      </c>
      <c r="FR165">
        <f t="shared" si="146"/>
        <v>0</v>
      </c>
      <c r="FS165">
        <f t="shared" si="146"/>
        <v>0</v>
      </c>
      <c r="FT165">
        <f t="shared" si="147"/>
        <v>0</v>
      </c>
      <c r="FU165">
        <f t="shared" si="147"/>
        <v>0</v>
      </c>
      <c r="FV165">
        <f t="shared" si="147"/>
        <v>0</v>
      </c>
      <c r="FW165">
        <f t="shared" si="147"/>
        <v>0</v>
      </c>
      <c r="FX165">
        <f t="shared" si="147"/>
        <v>0</v>
      </c>
      <c r="FY165">
        <f t="shared" si="147"/>
        <v>0</v>
      </c>
      <c r="FZ165">
        <f t="shared" si="147"/>
        <v>0</v>
      </c>
      <c r="GA165">
        <f t="shared" si="147"/>
        <v>0</v>
      </c>
      <c r="GB165">
        <f t="shared" si="147"/>
        <v>0</v>
      </c>
      <c r="GC165">
        <f t="shared" si="147"/>
        <v>0</v>
      </c>
      <c r="GD165">
        <f t="shared" si="147"/>
        <v>0</v>
      </c>
      <c r="GE165">
        <f t="shared" si="147"/>
        <v>0</v>
      </c>
      <c r="GF165">
        <f t="shared" si="147"/>
        <v>0</v>
      </c>
      <c r="GG165">
        <f t="shared" si="147"/>
        <v>0</v>
      </c>
      <c r="GH165">
        <f t="shared" si="147"/>
        <v>0</v>
      </c>
      <c r="GI165">
        <f t="shared" si="147"/>
        <v>0</v>
      </c>
      <c r="GJ165">
        <f t="shared" si="148"/>
        <v>0</v>
      </c>
      <c r="GK165">
        <f t="shared" si="148"/>
        <v>0</v>
      </c>
      <c r="GL165">
        <f t="shared" si="148"/>
        <v>0</v>
      </c>
      <c r="GM165">
        <f t="shared" si="148"/>
        <v>0</v>
      </c>
      <c r="GN165">
        <f t="shared" si="148"/>
        <v>0</v>
      </c>
      <c r="GO165">
        <f t="shared" si="148"/>
        <v>0</v>
      </c>
      <c r="GP165">
        <f t="shared" si="148"/>
        <v>0</v>
      </c>
      <c r="GQ165">
        <f t="shared" si="148"/>
        <v>0</v>
      </c>
      <c r="GR165">
        <f t="shared" si="148"/>
        <v>0</v>
      </c>
      <c r="GS165">
        <f t="shared" si="148"/>
        <v>0</v>
      </c>
    </row>
    <row r="166" spans="1:201" x14ac:dyDescent="0.25">
      <c r="A166" s="2">
        <v>1836</v>
      </c>
      <c r="B166">
        <f t="shared" ref="B166:Q181" si="158">IF($A166&gt;=B$4,0,1)*COUNTIF($A$5:$A$204,2020-B$4-$A166)*$A166*B$4*(2020-B$4-$A166)</f>
        <v>0</v>
      </c>
      <c r="C166">
        <f t="shared" si="158"/>
        <v>0</v>
      </c>
      <c r="D166">
        <f t="shared" si="158"/>
        <v>0</v>
      </c>
      <c r="E166">
        <f t="shared" si="158"/>
        <v>0</v>
      </c>
      <c r="F166">
        <f t="shared" si="158"/>
        <v>0</v>
      </c>
      <c r="G166">
        <f t="shared" si="158"/>
        <v>0</v>
      </c>
      <c r="H166">
        <f t="shared" si="158"/>
        <v>0</v>
      </c>
      <c r="I166">
        <f t="shared" si="158"/>
        <v>0</v>
      </c>
      <c r="J166">
        <f t="shared" si="158"/>
        <v>0</v>
      </c>
      <c r="K166">
        <f t="shared" si="158"/>
        <v>0</v>
      </c>
      <c r="L166">
        <f t="shared" si="158"/>
        <v>0</v>
      </c>
      <c r="M166">
        <f t="shared" si="158"/>
        <v>0</v>
      </c>
      <c r="N166">
        <f t="shared" si="158"/>
        <v>0</v>
      </c>
      <c r="O166">
        <f t="shared" si="158"/>
        <v>0</v>
      </c>
      <c r="P166">
        <f t="shared" si="158"/>
        <v>0</v>
      </c>
      <c r="Q166">
        <f t="shared" si="153"/>
        <v>0</v>
      </c>
      <c r="R166">
        <f t="shared" si="153"/>
        <v>0</v>
      </c>
      <c r="S166">
        <f t="shared" si="153"/>
        <v>0</v>
      </c>
      <c r="T166">
        <f t="shared" si="153"/>
        <v>0</v>
      </c>
      <c r="U166">
        <f t="shared" si="153"/>
        <v>0</v>
      </c>
      <c r="V166">
        <f t="shared" si="153"/>
        <v>0</v>
      </c>
      <c r="W166">
        <f t="shared" si="153"/>
        <v>0</v>
      </c>
      <c r="X166">
        <f t="shared" si="153"/>
        <v>0</v>
      </c>
      <c r="Y166">
        <f t="shared" si="153"/>
        <v>0</v>
      </c>
      <c r="Z166">
        <f t="shared" si="153"/>
        <v>0</v>
      </c>
      <c r="AA166">
        <f t="shared" si="153"/>
        <v>0</v>
      </c>
      <c r="AB166">
        <f t="shared" si="153"/>
        <v>0</v>
      </c>
      <c r="AC166">
        <f t="shared" si="153"/>
        <v>0</v>
      </c>
      <c r="AD166">
        <f t="shared" si="153"/>
        <v>0</v>
      </c>
      <c r="AE166">
        <f t="shared" si="153"/>
        <v>0</v>
      </c>
      <c r="AF166">
        <f t="shared" si="153"/>
        <v>0</v>
      </c>
      <c r="AG166">
        <f t="shared" si="154"/>
        <v>0</v>
      </c>
      <c r="AH166">
        <f t="shared" si="150"/>
        <v>0</v>
      </c>
      <c r="AI166">
        <f t="shared" si="150"/>
        <v>0</v>
      </c>
      <c r="AJ166">
        <f t="shared" si="150"/>
        <v>0</v>
      </c>
      <c r="AK166">
        <f t="shared" si="150"/>
        <v>0</v>
      </c>
      <c r="AL166">
        <f t="shared" si="150"/>
        <v>0</v>
      </c>
      <c r="AM166">
        <f t="shared" si="150"/>
        <v>0</v>
      </c>
      <c r="AN166">
        <f t="shared" si="150"/>
        <v>0</v>
      </c>
      <c r="AO166">
        <f t="shared" si="150"/>
        <v>0</v>
      </c>
      <c r="AP166">
        <f t="shared" si="150"/>
        <v>0</v>
      </c>
      <c r="AQ166">
        <f t="shared" si="150"/>
        <v>0</v>
      </c>
      <c r="AR166">
        <f t="shared" si="150"/>
        <v>0</v>
      </c>
      <c r="AS166">
        <f t="shared" si="150"/>
        <v>0</v>
      </c>
      <c r="AT166">
        <f t="shared" si="150"/>
        <v>0</v>
      </c>
      <c r="AU166">
        <f t="shared" si="150"/>
        <v>0</v>
      </c>
      <c r="AV166">
        <f t="shared" si="150"/>
        <v>0</v>
      </c>
      <c r="AW166">
        <f t="shared" si="150"/>
        <v>0</v>
      </c>
      <c r="AX166">
        <f t="shared" si="155"/>
        <v>0</v>
      </c>
      <c r="AY166">
        <f t="shared" si="155"/>
        <v>0</v>
      </c>
      <c r="AZ166">
        <f t="shared" si="155"/>
        <v>0</v>
      </c>
      <c r="BA166">
        <f t="shared" si="155"/>
        <v>0</v>
      </c>
      <c r="BB166">
        <f t="shared" si="155"/>
        <v>0</v>
      </c>
      <c r="BC166">
        <f t="shared" si="155"/>
        <v>0</v>
      </c>
      <c r="BD166">
        <f t="shared" si="155"/>
        <v>0</v>
      </c>
      <c r="BE166">
        <f t="shared" si="155"/>
        <v>0</v>
      </c>
      <c r="BF166">
        <f t="shared" si="155"/>
        <v>0</v>
      </c>
      <c r="BG166">
        <f t="shared" si="155"/>
        <v>0</v>
      </c>
      <c r="BH166">
        <f t="shared" si="155"/>
        <v>0</v>
      </c>
      <c r="BI166">
        <f t="shared" si="155"/>
        <v>0</v>
      </c>
      <c r="BJ166">
        <f t="shared" si="155"/>
        <v>0</v>
      </c>
      <c r="BK166">
        <f t="shared" si="155"/>
        <v>0</v>
      </c>
      <c r="BL166">
        <f t="shared" si="151"/>
        <v>0</v>
      </c>
      <c r="BM166">
        <f t="shared" si="151"/>
        <v>0</v>
      </c>
      <c r="BN166">
        <f t="shared" si="151"/>
        <v>0</v>
      </c>
      <c r="BO166">
        <f t="shared" si="151"/>
        <v>0</v>
      </c>
      <c r="BP166">
        <f t="shared" si="151"/>
        <v>0</v>
      </c>
      <c r="BQ166">
        <f t="shared" si="151"/>
        <v>0</v>
      </c>
      <c r="BR166">
        <f t="shared" si="151"/>
        <v>0</v>
      </c>
      <c r="BS166">
        <f t="shared" si="151"/>
        <v>0</v>
      </c>
      <c r="BT166">
        <f t="shared" si="151"/>
        <v>0</v>
      </c>
      <c r="BU166">
        <f t="shared" si="151"/>
        <v>0</v>
      </c>
      <c r="BV166">
        <f t="shared" si="151"/>
        <v>0</v>
      </c>
      <c r="BW166">
        <f t="shared" si="151"/>
        <v>0</v>
      </c>
      <c r="BX166">
        <f t="shared" si="151"/>
        <v>0</v>
      </c>
      <c r="BY166">
        <f t="shared" si="151"/>
        <v>0</v>
      </c>
      <c r="BZ166">
        <f t="shared" si="151"/>
        <v>0</v>
      </c>
      <c r="CA166">
        <f t="shared" si="151"/>
        <v>0</v>
      </c>
      <c r="CB166">
        <f t="shared" si="156"/>
        <v>0</v>
      </c>
      <c r="CC166">
        <f t="shared" si="152"/>
        <v>0</v>
      </c>
      <c r="CD166">
        <f t="shared" si="152"/>
        <v>0</v>
      </c>
      <c r="CE166">
        <f t="shared" si="152"/>
        <v>0</v>
      </c>
      <c r="CF166">
        <f t="shared" si="152"/>
        <v>0</v>
      </c>
      <c r="CG166">
        <f t="shared" si="152"/>
        <v>0</v>
      </c>
      <c r="CH166">
        <f t="shared" si="152"/>
        <v>0</v>
      </c>
      <c r="CI166">
        <f t="shared" si="152"/>
        <v>0</v>
      </c>
      <c r="CJ166">
        <f t="shared" si="152"/>
        <v>0</v>
      </c>
      <c r="CK166">
        <f t="shared" si="152"/>
        <v>0</v>
      </c>
      <c r="CL166">
        <f t="shared" si="152"/>
        <v>0</v>
      </c>
      <c r="CM166">
        <f t="shared" si="152"/>
        <v>0</v>
      </c>
      <c r="CN166">
        <f t="shared" si="152"/>
        <v>0</v>
      </c>
      <c r="CO166">
        <f t="shared" si="152"/>
        <v>0</v>
      </c>
      <c r="CP166">
        <f t="shared" si="152"/>
        <v>0</v>
      </c>
      <c r="CQ166">
        <f t="shared" si="152"/>
        <v>0</v>
      </c>
      <c r="CR166">
        <f t="shared" si="152"/>
        <v>0</v>
      </c>
      <c r="CS166">
        <f t="shared" si="157"/>
        <v>0</v>
      </c>
      <c r="CT166">
        <f t="shared" si="149"/>
        <v>0</v>
      </c>
      <c r="CU166">
        <f t="shared" si="149"/>
        <v>0</v>
      </c>
      <c r="CV166">
        <f t="shared" si="149"/>
        <v>0</v>
      </c>
      <c r="CW166">
        <f t="shared" si="149"/>
        <v>0</v>
      </c>
      <c r="CX166">
        <f t="shared" si="149"/>
        <v>0</v>
      </c>
      <c r="CY166">
        <f t="shared" si="149"/>
        <v>0</v>
      </c>
      <c r="CZ166">
        <f t="shared" si="149"/>
        <v>0</v>
      </c>
      <c r="DA166">
        <f t="shared" si="149"/>
        <v>0</v>
      </c>
      <c r="DB166">
        <f t="shared" si="149"/>
        <v>0</v>
      </c>
      <c r="DC166">
        <f t="shared" si="149"/>
        <v>0</v>
      </c>
      <c r="DD166">
        <f t="shared" si="149"/>
        <v>0</v>
      </c>
      <c r="DE166">
        <f t="shared" si="149"/>
        <v>0</v>
      </c>
      <c r="DF166">
        <f t="shared" si="149"/>
        <v>0</v>
      </c>
      <c r="DG166">
        <f t="shared" si="149"/>
        <v>0</v>
      </c>
      <c r="DH166">
        <f t="shared" si="143"/>
        <v>0</v>
      </c>
      <c r="DI166">
        <f t="shared" si="143"/>
        <v>0</v>
      </c>
      <c r="DJ166">
        <f t="shared" si="143"/>
        <v>0</v>
      </c>
      <c r="DK166">
        <f t="shared" si="143"/>
        <v>0</v>
      </c>
      <c r="DL166">
        <f t="shared" si="143"/>
        <v>0</v>
      </c>
      <c r="DM166">
        <f t="shared" si="143"/>
        <v>0</v>
      </c>
      <c r="DN166">
        <f t="shared" si="143"/>
        <v>0</v>
      </c>
      <c r="DO166">
        <f t="shared" si="143"/>
        <v>0</v>
      </c>
      <c r="DP166">
        <f t="shared" si="143"/>
        <v>0</v>
      </c>
      <c r="DQ166">
        <f t="shared" si="143"/>
        <v>0</v>
      </c>
      <c r="DR166">
        <f t="shared" si="143"/>
        <v>0</v>
      </c>
      <c r="DS166">
        <f t="shared" si="143"/>
        <v>0</v>
      </c>
      <c r="DT166">
        <f t="shared" si="143"/>
        <v>0</v>
      </c>
      <c r="DU166">
        <f t="shared" si="143"/>
        <v>0</v>
      </c>
      <c r="DV166">
        <f t="shared" si="143"/>
        <v>0</v>
      </c>
      <c r="DW166">
        <f t="shared" si="143"/>
        <v>0</v>
      </c>
      <c r="DX166">
        <f t="shared" si="144"/>
        <v>0</v>
      </c>
      <c r="DY166">
        <f t="shared" si="144"/>
        <v>0</v>
      </c>
      <c r="DZ166">
        <f t="shared" si="144"/>
        <v>0</v>
      </c>
      <c r="EA166">
        <f t="shared" si="144"/>
        <v>0</v>
      </c>
      <c r="EB166">
        <f t="shared" si="144"/>
        <v>0</v>
      </c>
      <c r="EC166">
        <f t="shared" si="144"/>
        <v>0</v>
      </c>
      <c r="ED166">
        <f t="shared" si="144"/>
        <v>0</v>
      </c>
      <c r="EE166">
        <f t="shared" si="144"/>
        <v>0</v>
      </c>
      <c r="EF166">
        <f t="shared" si="144"/>
        <v>0</v>
      </c>
      <c r="EG166">
        <f t="shared" si="144"/>
        <v>0</v>
      </c>
      <c r="EH166">
        <f t="shared" si="144"/>
        <v>0</v>
      </c>
      <c r="EI166">
        <f t="shared" si="144"/>
        <v>0</v>
      </c>
      <c r="EJ166">
        <f t="shared" si="144"/>
        <v>0</v>
      </c>
      <c r="EK166">
        <f t="shared" si="144"/>
        <v>0</v>
      </c>
      <c r="EL166">
        <f t="shared" si="144"/>
        <v>0</v>
      </c>
      <c r="EM166">
        <f t="shared" si="144"/>
        <v>0</v>
      </c>
      <c r="EN166">
        <f t="shared" si="145"/>
        <v>0</v>
      </c>
      <c r="EO166">
        <f t="shared" si="145"/>
        <v>0</v>
      </c>
      <c r="EP166">
        <f t="shared" si="145"/>
        <v>0</v>
      </c>
      <c r="EQ166">
        <f t="shared" si="145"/>
        <v>0</v>
      </c>
      <c r="ER166">
        <f t="shared" si="145"/>
        <v>0</v>
      </c>
      <c r="ES166">
        <f t="shared" si="145"/>
        <v>0</v>
      </c>
      <c r="ET166">
        <f t="shared" si="145"/>
        <v>0</v>
      </c>
      <c r="EU166">
        <f t="shared" si="145"/>
        <v>0</v>
      </c>
      <c r="EV166">
        <f t="shared" si="145"/>
        <v>0</v>
      </c>
      <c r="EW166">
        <f t="shared" si="145"/>
        <v>0</v>
      </c>
      <c r="EX166">
        <f t="shared" si="145"/>
        <v>0</v>
      </c>
      <c r="EY166">
        <f t="shared" si="145"/>
        <v>0</v>
      </c>
      <c r="EZ166">
        <f t="shared" si="145"/>
        <v>0</v>
      </c>
      <c r="FA166">
        <f t="shared" si="145"/>
        <v>0</v>
      </c>
      <c r="FB166">
        <f t="shared" si="145"/>
        <v>0</v>
      </c>
      <c r="FC166">
        <f t="shared" si="145"/>
        <v>0</v>
      </c>
      <c r="FD166">
        <f t="shared" si="146"/>
        <v>0</v>
      </c>
      <c r="FE166">
        <f t="shared" si="146"/>
        <v>0</v>
      </c>
      <c r="FF166">
        <f t="shared" si="146"/>
        <v>0</v>
      </c>
      <c r="FG166">
        <f t="shared" si="146"/>
        <v>0</v>
      </c>
      <c r="FH166">
        <f t="shared" si="146"/>
        <v>0</v>
      </c>
      <c r="FI166">
        <f t="shared" si="146"/>
        <v>0</v>
      </c>
      <c r="FJ166">
        <f t="shared" si="146"/>
        <v>0</v>
      </c>
      <c r="FK166">
        <f t="shared" si="146"/>
        <v>0</v>
      </c>
      <c r="FL166">
        <f t="shared" si="146"/>
        <v>0</v>
      </c>
      <c r="FM166">
        <f t="shared" si="146"/>
        <v>0</v>
      </c>
      <c r="FN166">
        <f t="shared" si="146"/>
        <v>0</v>
      </c>
      <c r="FO166">
        <f t="shared" si="146"/>
        <v>0</v>
      </c>
      <c r="FP166">
        <f t="shared" si="146"/>
        <v>0</v>
      </c>
      <c r="FQ166">
        <f t="shared" si="146"/>
        <v>0</v>
      </c>
      <c r="FR166">
        <f t="shared" si="146"/>
        <v>0</v>
      </c>
      <c r="FS166">
        <f t="shared" si="146"/>
        <v>0</v>
      </c>
      <c r="FT166">
        <f t="shared" si="147"/>
        <v>0</v>
      </c>
      <c r="FU166">
        <f t="shared" si="147"/>
        <v>0</v>
      </c>
      <c r="FV166">
        <f t="shared" si="147"/>
        <v>0</v>
      </c>
      <c r="FW166">
        <f t="shared" si="147"/>
        <v>0</v>
      </c>
      <c r="FX166">
        <f t="shared" si="147"/>
        <v>0</v>
      </c>
      <c r="FY166">
        <f t="shared" si="147"/>
        <v>0</v>
      </c>
      <c r="FZ166">
        <f t="shared" si="147"/>
        <v>0</v>
      </c>
      <c r="GA166">
        <f t="shared" si="147"/>
        <v>0</v>
      </c>
      <c r="GB166">
        <f t="shared" si="147"/>
        <v>0</v>
      </c>
      <c r="GC166">
        <f t="shared" si="147"/>
        <v>0</v>
      </c>
      <c r="GD166">
        <f t="shared" si="147"/>
        <v>0</v>
      </c>
      <c r="GE166">
        <f t="shared" si="147"/>
        <v>0</v>
      </c>
      <c r="GF166">
        <f t="shared" si="147"/>
        <v>0</v>
      </c>
      <c r="GG166">
        <f t="shared" si="147"/>
        <v>0</v>
      </c>
      <c r="GH166">
        <f t="shared" si="147"/>
        <v>0</v>
      </c>
      <c r="GI166">
        <f t="shared" si="147"/>
        <v>0</v>
      </c>
      <c r="GJ166">
        <f t="shared" si="148"/>
        <v>0</v>
      </c>
      <c r="GK166">
        <f t="shared" si="148"/>
        <v>0</v>
      </c>
      <c r="GL166">
        <f t="shared" si="148"/>
        <v>0</v>
      </c>
      <c r="GM166">
        <f t="shared" si="148"/>
        <v>0</v>
      </c>
      <c r="GN166">
        <f t="shared" si="148"/>
        <v>0</v>
      </c>
      <c r="GO166">
        <f t="shared" si="148"/>
        <v>0</v>
      </c>
      <c r="GP166">
        <f t="shared" si="148"/>
        <v>0</v>
      </c>
      <c r="GQ166">
        <f t="shared" si="148"/>
        <v>0</v>
      </c>
      <c r="GR166">
        <f t="shared" si="148"/>
        <v>0</v>
      </c>
      <c r="GS166">
        <f t="shared" si="148"/>
        <v>0</v>
      </c>
    </row>
    <row r="167" spans="1:201" x14ac:dyDescent="0.25">
      <c r="A167" s="2">
        <v>1366</v>
      </c>
      <c r="B167">
        <f t="shared" si="158"/>
        <v>0</v>
      </c>
      <c r="C167">
        <f t="shared" si="158"/>
        <v>0</v>
      </c>
      <c r="D167">
        <f t="shared" si="158"/>
        <v>0</v>
      </c>
      <c r="E167">
        <f t="shared" si="158"/>
        <v>0</v>
      </c>
      <c r="F167">
        <f t="shared" si="158"/>
        <v>0</v>
      </c>
      <c r="G167">
        <f t="shared" si="158"/>
        <v>0</v>
      </c>
      <c r="H167">
        <f t="shared" si="158"/>
        <v>0</v>
      </c>
      <c r="I167">
        <f t="shared" si="158"/>
        <v>0</v>
      </c>
      <c r="J167">
        <f t="shared" si="158"/>
        <v>0</v>
      </c>
      <c r="K167">
        <f t="shared" si="158"/>
        <v>0</v>
      </c>
      <c r="L167">
        <f t="shared" si="158"/>
        <v>0</v>
      </c>
      <c r="M167">
        <f t="shared" si="158"/>
        <v>0</v>
      </c>
      <c r="N167">
        <f t="shared" si="158"/>
        <v>0</v>
      </c>
      <c r="O167">
        <f t="shared" si="158"/>
        <v>0</v>
      </c>
      <c r="P167">
        <f t="shared" si="158"/>
        <v>0</v>
      </c>
      <c r="Q167">
        <f t="shared" si="153"/>
        <v>0</v>
      </c>
      <c r="R167">
        <f t="shared" si="153"/>
        <v>0</v>
      </c>
      <c r="S167">
        <f t="shared" si="153"/>
        <v>0</v>
      </c>
      <c r="T167">
        <f t="shared" si="153"/>
        <v>0</v>
      </c>
      <c r="U167">
        <f t="shared" si="153"/>
        <v>0</v>
      </c>
      <c r="V167">
        <f t="shared" si="153"/>
        <v>0</v>
      </c>
      <c r="W167">
        <f t="shared" si="153"/>
        <v>0</v>
      </c>
      <c r="X167">
        <f t="shared" si="153"/>
        <v>0</v>
      </c>
      <c r="Y167">
        <f t="shared" si="153"/>
        <v>0</v>
      </c>
      <c r="Z167">
        <f t="shared" si="153"/>
        <v>0</v>
      </c>
      <c r="AA167">
        <f t="shared" si="153"/>
        <v>0</v>
      </c>
      <c r="AB167">
        <f t="shared" si="153"/>
        <v>0</v>
      </c>
      <c r="AC167">
        <f t="shared" si="153"/>
        <v>0</v>
      </c>
      <c r="AD167">
        <f t="shared" si="153"/>
        <v>0</v>
      </c>
      <c r="AE167">
        <f t="shared" si="153"/>
        <v>0</v>
      </c>
      <c r="AF167">
        <f t="shared" si="153"/>
        <v>0</v>
      </c>
      <c r="AG167">
        <f t="shared" si="154"/>
        <v>0</v>
      </c>
      <c r="AH167">
        <f t="shared" si="150"/>
        <v>0</v>
      </c>
      <c r="AI167">
        <f t="shared" si="150"/>
        <v>0</v>
      </c>
      <c r="AJ167">
        <f t="shared" si="150"/>
        <v>0</v>
      </c>
      <c r="AK167">
        <f t="shared" si="150"/>
        <v>0</v>
      </c>
      <c r="AL167">
        <f t="shared" si="150"/>
        <v>0</v>
      </c>
      <c r="AM167">
        <f t="shared" si="150"/>
        <v>0</v>
      </c>
      <c r="AN167">
        <f t="shared" si="150"/>
        <v>0</v>
      </c>
      <c r="AO167">
        <f t="shared" si="150"/>
        <v>0</v>
      </c>
      <c r="AP167">
        <f t="shared" si="150"/>
        <v>0</v>
      </c>
      <c r="AQ167">
        <f t="shared" si="150"/>
        <v>0</v>
      </c>
      <c r="AR167">
        <f t="shared" si="150"/>
        <v>0</v>
      </c>
      <c r="AS167">
        <f t="shared" si="150"/>
        <v>0</v>
      </c>
      <c r="AT167">
        <f t="shared" si="150"/>
        <v>0</v>
      </c>
      <c r="AU167">
        <f t="shared" si="150"/>
        <v>0</v>
      </c>
      <c r="AV167">
        <f t="shared" si="150"/>
        <v>0</v>
      </c>
      <c r="AW167">
        <f t="shared" si="150"/>
        <v>0</v>
      </c>
      <c r="AX167">
        <f t="shared" si="155"/>
        <v>0</v>
      </c>
      <c r="AY167">
        <f t="shared" si="155"/>
        <v>0</v>
      </c>
      <c r="AZ167">
        <f t="shared" si="155"/>
        <v>0</v>
      </c>
      <c r="BA167">
        <f t="shared" si="155"/>
        <v>0</v>
      </c>
      <c r="BB167">
        <f t="shared" si="155"/>
        <v>0</v>
      </c>
      <c r="BC167">
        <f t="shared" si="155"/>
        <v>0</v>
      </c>
      <c r="BD167">
        <f t="shared" si="155"/>
        <v>0</v>
      </c>
      <c r="BE167">
        <f t="shared" si="155"/>
        <v>0</v>
      </c>
      <c r="BF167">
        <f t="shared" si="155"/>
        <v>0</v>
      </c>
      <c r="BG167">
        <f t="shared" si="155"/>
        <v>0</v>
      </c>
      <c r="BH167">
        <f t="shared" si="155"/>
        <v>0</v>
      </c>
      <c r="BI167">
        <f t="shared" si="155"/>
        <v>0</v>
      </c>
      <c r="BJ167">
        <f t="shared" si="155"/>
        <v>0</v>
      </c>
      <c r="BK167">
        <f t="shared" si="155"/>
        <v>0</v>
      </c>
      <c r="BL167">
        <f t="shared" si="151"/>
        <v>0</v>
      </c>
      <c r="BM167">
        <f t="shared" si="151"/>
        <v>0</v>
      </c>
      <c r="BN167">
        <f t="shared" si="151"/>
        <v>0</v>
      </c>
      <c r="BO167">
        <f t="shared" si="151"/>
        <v>0</v>
      </c>
      <c r="BP167">
        <f t="shared" si="151"/>
        <v>0</v>
      </c>
      <c r="BQ167">
        <f t="shared" si="151"/>
        <v>0</v>
      </c>
      <c r="BR167">
        <f t="shared" si="151"/>
        <v>0</v>
      </c>
      <c r="BS167">
        <f t="shared" si="151"/>
        <v>0</v>
      </c>
      <c r="BT167">
        <f t="shared" si="151"/>
        <v>0</v>
      </c>
      <c r="BU167">
        <f t="shared" si="151"/>
        <v>0</v>
      </c>
      <c r="BV167">
        <f t="shared" si="151"/>
        <v>0</v>
      </c>
      <c r="BW167">
        <f t="shared" si="151"/>
        <v>0</v>
      </c>
      <c r="BX167">
        <f t="shared" si="151"/>
        <v>0</v>
      </c>
      <c r="BY167">
        <f t="shared" si="151"/>
        <v>0</v>
      </c>
      <c r="BZ167">
        <f t="shared" si="151"/>
        <v>0</v>
      </c>
      <c r="CA167">
        <f t="shared" si="151"/>
        <v>0</v>
      </c>
      <c r="CB167">
        <f t="shared" si="156"/>
        <v>0</v>
      </c>
      <c r="CC167">
        <f t="shared" si="152"/>
        <v>0</v>
      </c>
      <c r="CD167">
        <f t="shared" si="152"/>
        <v>0</v>
      </c>
      <c r="CE167">
        <f t="shared" si="152"/>
        <v>0</v>
      </c>
      <c r="CF167">
        <f t="shared" si="152"/>
        <v>0</v>
      </c>
      <c r="CG167">
        <f t="shared" si="152"/>
        <v>0</v>
      </c>
      <c r="CH167">
        <f t="shared" si="152"/>
        <v>0</v>
      </c>
      <c r="CI167">
        <f t="shared" si="152"/>
        <v>0</v>
      </c>
      <c r="CJ167">
        <f t="shared" si="152"/>
        <v>0</v>
      </c>
      <c r="CK167">
        <f t="shared" si="152"/>
        <v>0</v>
      </c>
      <c r="CL167">
        <f t="shared" si="152"/>
        <v>0</v>
      </c>
      <c r="CM167">
        <f t="shared" si="152"/>
        <v>0</v>
      </c>
      <c r="CN167">
        <f t="shared" si="152"/>
        <v>0</v>
      </c>
      <c r="CO167">
        <f t="shared" si="152"/>
        <v>0</v>
      </c>
      <c r="CP167">
        <f t="shared" si="152"/>
        <v>0</v>
      </c>
      <c r="CQ167">
        <f t="shared" si="152"/>
        <v>0</v>
      </c>
      <c r="CR167">
        <f t="shared" si="152"/>
        <v>0</v>
      </c>
      <c r="CS167">
        <f t="shared" si="157"/>
        <v>0</v>
      </c>
      <c r="CT167">
        <f t="shared" si="149"/>
        <v>0</v>
      </c>
      <c r="CU167">
        <f t="shared" si="149"/>
        <v>0</v>
      </c>
      <c r="CV167">
        <f t="shared" si="149"/>
        <v>0</v>
      </c>
      <c r="CW167">
        <f t="shared" si="149"/>
        <v>0</v>
      </c>
      <c r="CX167">
        <f t="shared" si="149"/>
        <v>0</v>
      </c>
      <c r="CY167">
        <f t="shared" si="149"/>
        <v>0</v>
      </c>
      <c r="CZ167">
        <f t="shared" si="149"/>
        <v>0</v>
      </c>
      <c r="DA167">
        <f t="shared" si="149"/>
        <v>0</v>
      </c>
      <c r="DB167">
        <f t="shared" si="149"/>
        <v>0</v>
      </c>
      <c r="DC167">
        <f t="shared" si="149"/>
        <v>0</v>
      </c>
      <c r="DD167">
        <f t="shared" si="149"/>
        <v>0</v>
      </c>
      <c r="DE167">
        <f t="shared" si="149"/>
        <v>0</v>
      </c>
      <c r="DF167">
        <f t="shared" si="149"/>
        <v>0</v>
      </c>
      <c r="DG167">
        <f t="shared" si="149"/>
        <v>0</v>
      </c>
      <c r="DH167">
        <f t="shared" si="143"/>
        <v>0</v>
      </c>
      <c r="DI167">
        <f t="shared" si="143"/>
        <v>0</v>
      </c>
      <c r="DJ167">
        <f t="shared" si="143"/>
        <v>0</v>
      </c>
      <c r="DK167">
        <f t="shared" si="143"/>
        <v>0</v>
      </c>
      <c r="DL167">
        <f t="shared" si="143"/>
        <v>0</v>
      </c>
      <c r="DM167">
        <f t="shared" si="143"/>
        <v>0</v>
      </c>
      <c r="DN167">
        <f t="shared" si="143"/>
        <v>0</v>
      </c>
      <c r="DO167">
        <f t="shared" si="143"/>
        <v>0</v>
      </c>
      <c r="DP167">
        <f t="shared" si="143"/>
        <v>0</v>
      </c>
      <c r="DQ167">
        <f t="shared" si="143"/>
        <v>0</v>
      </c>
      <c r="DR167">
        <f t="shared" si="143"/>
        <v>0</v>
      </c>
      <c r="DS167">
        <f t="shared" si="143"/>
        <v>0</v>
      </c>
      <c r="DT167">
        <f t="shared" si="143"/>
        <v>0</v>
      </c>
      <c r="DU167">
        <f t="shared" si="143"/>
        <v>0</v>
      </c>
      <c r="DV167">
        <f t="shared" si="143"/>
        <v>0</v>
      </c>
      <c r="DW167">
        <f t="shared" si="143"/>
        <v>0</v>
      </c>
      <c r="DX167">
        <f t="shared" si="144"/>
        <v>0</v>
      </c>
      <c r="DY167">
        <f t="shared" si="144"/>
        <v>0</v>
      </c>
      <c r="DZ167">
        <f t="shared" si="144"/>
        <v>0</v>
      </c>
      <c r="EA167">
        <f t="shared" si="144"/>
        <v>0</v>
      </c>
      <c r="EB167">
        <f t="shared" si="144"/>
        <v>0</v>
      </c>
      <c r="EC167">
        <f t="shared" si="144"/>
        <v>0</v>
      </c>
      <c r="ED167">
        <f t="shared" si="144"/>
        <v>0</v>
      </c>
      <c r="EE167">
        <f t="shared" si="144"/>
        <v>0</v>
      </c>
      <c r="EF167">
        <f t="shared" si="144"/>
        <v>0</v>
      </c>
      <c r="EG167">
        <f t="shared" si="144"/>
        <v>0</v>
      </c>
      <c r="EH167">
        <f t="shared" si="144"/>
        <v>0</v>
      </c>
      <c r="EI167">
        <f t="shared" si="144"/>
        <v>0</v>
      </c>
      <c r="EJ167">
        <f t="shared" si="144"/>
        <v>0</v>
      </c>
      <c r="EK167">
        <f t="shared" si="144"/>
        <v>0</v>
      </c>
      <c r="EL167">
        <f t="shared" si="144"/>
        <v>0</v>
      </c>
      <c r="EM167">
        <f t="shared" si="144"/>
        <v>0</v>
      </c>
      <c r="EN167">
        <f t="shared" si="145"/>
        <v>0</v>
      </c>
      <c r="EO167">
        <f t="shared" si="145"/>
        <v>0</v>
      </c>
      <c r="EP167">
        <f t="shared" si="145"/>
        <v>0</v>
      </c>
      <c r="EQ167">
        <f t="shared" si="145"/>
        <v>0</v>
      </c>
      <c r="ER167">
        <f t="shared" si="145"/>
        <v>0</v>
      </c>
      <c r="ES167">
        <f t="shared" si="145"/>
        <v>0</v>
      </c>
      <c r="ET167">
        <f t="shared" si="145"/>
        <v>0</v>
      </c>
      <c r="EU167">
        <f t="shared" si="145"/>
        <v>0</v>
      </c>
      <c r="EV167">
        <f t="shared" si="145"/>
        <v>0</v>
      </c>
      <c r="EW167">
        <f t="shared" si="145"/>
        <v>0</v>
      </c>
      <c r="EX167">
        <f t="shared" si="145"/>
        <v>0</v>
      </c>
      <c r="EY167">
        <f t="shared" si="145"/>
        <v>0</v>
      </c>
      <c r="EZ167">
        <f t="shared" si="145"/>
        <v>0</v>
      </c>
      <c r="FA167">
        <f t="shared" si="145"/>
        <v>0</v>
      </c>
      <c r="FB167">
        <f t="shared" si="145"/>
        <v>0</v>
      </c>
      <c r="FC167">
        <f t="shared" si="145"/>
        <v>0</v>
      </c>
      <c r="FD167">
        <f t="shared" si="146"/>
        <v>0</v>
      </c>
      <c r="FE167">
        <f t="shared" si="146"/>
        <v>0</v>
      </c>
      <c r="FF167">
        <f t="shared" si="146"/>
        <v>0</v>
      </c>
      <c r="FG167">
        <f t="shared" si="146"/>
        <v>0</v>
      </c>
      <c r="FH167">
        <f t="shared" si="146"/>
        <v>0</v>
      </c>
      <c r="FI167">
        <f t="shared" si="146"/>
        <v>0</v>
      </c>
      <c r="FJ167">
        <f t="shared" si="146"/>
        <v>0</v>
      </c>
      <c r="FK167">
        <f t="shared" si="146"/>
        <v>0</v>
      </c>
      <c r="FL167">
        <f t="shared" si="146"/>
        <v>0</v>
      </c>
      <c r="FM167">
        <f t="shared" si="146"/>
        <v>0</v>
      </c>
      <c r="FN167">
        <f t="shared" si="146"/>
        <v>0</v>
      </c>
      <c r="FO167">
        <f t="shared" si="146"/>
        <v>0</v>
      </c>
      <c r="FP167">
        <f t="shared" si="146"/>
        <v>0</v>
      </c>
      <c r="FQ167">
        <f t="shared" si="146"/>
        <v>0</v>
      </c>
      <c r="FR167">
        <f t="shared" si="146"/>
        <v>0</v>
      </c>
      <c r="FS167">
        <f t="shared" si="146"/>
        <v>0</v>
      </c>
      <c r="FT167">
        <f t="shared" si="147"/>
        <v>0</v>
      </c>
      <c r="FU167">
        <f t="shared" si="147"/>
        <v>0</v>
      </c>
      <c r="FV167">
        <f t="shared" si="147"/>
        <v>0</v>
      </c>
      <c r="FW167">
        <f t="shared" si="147"/>
        <v>0</v>
      </c>
      <c r="FX167">
        <f t="shared" si="147"/>
        <v>0</v>
      </c>
      <c r="FY167">
        <f t="shared" si="147"/>
        <v>0</v>
      </c>
      <c r="FZ167">
        <f t="shared" si="147"/>
        <v>0</v>
      </c>
      <c r="GA167">
        <f t="shared" si="147"/>
        <v>0</v>
      </c>
      <c r="GB167">
        <f t="shared" si="147"/>
        <v>0</v>
      </c>
      <c r="GC167">
        <f t="shared" si="147"/>
        <v>0</v>
      </c>
      <c r="GD167">
        <f t="shared" si="147"/>
        <v>0</v>
      </c>
      <c r="GE167">
        <f t="shared" si="147"/>
        <v>0</v>
      </c>
      <c r="GF167">
        <f t="shared" si="147"/>
        <v>0</v>
      </c>
      <c r="GG167">
        <f t="shared" si="147"/>
        <v>0</v>
      </c>
      <c r="GH167">
        <f t="shared" si="147"/>
        <v>0</v>
      </c>
      <c r="GI167">
        <f t="shared" si="147"/>
        <v>0</v>
      </c>
      <c r="GJ167">
        <f t="shared" si="148"/>
        <v>0</v>
      </c>
      <c r="GK167">
        <f t="shared" si="148"/>
        <v>0</v>
      </c>
      <c r="GL167">
        <f t="shared" si="148"/>
        <v>0</v>
      </c>
      <c r="GM167">
        <f t="shared" si="148"/>
        <v>0</v>
      </c>
      <c r="GN167">
        <f t="shared" si="148"/>
        <v>0</v>
      </c>
      <c r="GO167">
        <f t="shared" si="148"/>
        <v>0</v>
      </c>
      <c r="GP167">
        <f t="shared" si="148"/>
        <v>0</v>
      </c>
      <c r="GQ167">
        <f t="shared" si="148"/>
        <v>0</v>
      </c>
      <c r="GR167">
        <f t="shared" si="148"/>
        <v>0</v>
      </c>
      <c r="GS167">
        <f t="shared" si="148"/>
        <v>0</v>
      </c>
    </row>
    <row r="168" spans="1:201" x14ac:dyDescent="0.25">
      <c r="A168" s="2">
        <v>1700</v>
      </c>
      <c r="B168">
        <f t="shared" si="158"/>
        <v>0</v>
      </c>
      <c r="C168">
        <f t="shared" si="158"/>
        <v>0</v>
      </c>
      <c r="D168">
        <f t="shared" si="158"/>
        <v>0</v>
      </c>
      <c r="E168">
        <f t="shared" si="158"/>
        <v>0</v>
      </c>
      <c r="F168">
        <f t="shared" si="158"/>
        <v>0</v>
      </c>
      <c r="G168">
        <f t="shared" si="158"/>
        <v>0</v>
      </c>
      <c r="H168">
        <f t="shared" si="158"/>
        <v>0</v>
      </c>
      <c r="I168">
        <f t="shared" si="158"/>
        <v>0</v>
      </c>
      <c r="J168">
        <f t="shared" si="158"/>
        <v>0</v>
      </c>
      <c r="K168">
        <f t="shared" si="158"/>
        <v>0</v>
      </c>
      <c r="L168">
        <f t="shared" si="158"/>
        <v>0</v>
      </c>
      <c r="M168">
        <f t="shared" si="158"/>
        <v>0</v>
      </c>
      <c r="N168">
        <f t="shared" si="158"/>
        <v>0</v>
      </c>
      <c r="O168">
        <f t="shared" si="158"/>
        <v>0</v>
      </c>
      <c r="P168">
        <f t="shared" si="158"/>
        <v>0</v>
      </c>
      <c r="Q168">
        <f t="shared" si="153"/>
        <v>0</v>
      </c>
      <c r="R168">
        <f t="shared" si="153"/>
        <v>0</v>
      </c>
      <c r="S168">
        <f t="shared" si="153"/>
        <v>0</v>
      </c>
      <c r="T168">
        <f t="shared" si="153"/>
        <v>0</v>
      </c>
      <c r="U168">
        <f t="shared" si="153"/>
        <v>0</v>
      </c>
      <c r="V168">
        <f t="shared" si="153"/>
        <v>0</v>
      </c>
      <c r="W168">
        <f t="shared" si="153"/>
        <v>0</v>
      </c>
      <c r="X168">
        <f t="shared" si="153"/>
        <v>0</v>
      </c>
      <c r="Y168">
        <f t="shared" si="153"/>
        <v>0</v>
      </c>
      <c r="Z168">
        <f t="shared" si="153"/>
        <v>0</v>
      </c>
      <c r="AA168">
        <f t="shared" si="153"/>
        <v>0</v>
      </c>
      <c r="AB168">
        <f t="shared" si="153"/>
        <v>0</v>
      </c>
      <c r="AC168">
        <f t="shared" si="153"/>
        <v>0</v>
      </c>
      <c r="AD168">
        <f t="shared" si="153"/>
        <v>0</v>
      </c>
      <c r="AE168">
        <f t="shared" si="153"/>
        <v>0</v>
      </c>
      <c r="AF168">
        <f t="shared" si="153"/>
        <v>0</v>
      </c>
      <c r="AG168">
        <f t="shared" si="154"/>
        <v>0</v>
      </c>
      <c r="AH168">
        <f t="shared" si="150"/>
        <v>0</v>
      </c>
      <c r="AI168">
        <f t="shared" si="150"/>
        <v>0</v>
      </c>
      <c r="AJ168">
        <f t="shared" si="150"/>
        <v>0</v>
      </c>
      <c r="AK168">
        <f t="shared" si="150"/>
        <v>0</v>
      </c>
      <c r="AL168">
        <f t="shared" si="150"/>
        <v>0</v>
      </c>
      <c r="AM168">
        <f t="shared" si="150"/>
        <v>0</v>
      </c>
      <c r="AN168">
        <f t="shared" si="150"/>
        <v>0</v>
      </c>
      <c r="AO168">
        <f t="shared" si="150"/>
        <v>0</v>
      </c>
      <c r="AP168">
        <f t="shared" si="150"/>
        <v>0</v>
      </c>
      <c r="AQ168">
        <f t="shared" si="150"/>
        <v>0</v>
      </c>
      <c r="AR168">
        <f t="shared" si="150"/>
        <v>0</v>
      </c>
      <c r="AS168">
        <f t="shared" si="150"/>
        <v>0</v>
      </c>
      <c r="AT168">
        <f t="shared" si="150"/>
        <v>0</v>
      </c>
      <c r="AU168">
        <f t="shared" si="150"/>
        <v>0</v>
      </c>
      <c r="AV168">
        <f t="shared" si="150"/>
        <v>0</v>
      </c>
      <c r="AW168">
        <f t="shared" si="150"/>
        <v>0</v>
      </c>
      <c r="AX168">
        <f t="shared" si="155"/>
        <v>0</v>
      </c>
      <c r="AY168">
        <f t="shared" si="155"/>
        <v>0</v>
      </c>
      <c r="AZ168">
        <f t="shared" si="155"/>
        <v>0</v>
      </c>
      <c r="BA168">
        <f t="shared" si="155"/>
        <v>0</v>
      </c>
      <c r="BB168">
        <f t="shared" si="155"/>
        <v>0</v>
      </c>
      <c r="BC168">
        <f t="shared" si="155"/>
        <v>0</v>
      </c>
      <c r="BD168">
        <f t="shared" si="155"/>
        <v>0</v>
      </c>
      <c r="BE168">
        <f t="shared" si="155"/>
        <v>0</v>
      </c>
      <c r="BF168">
        <f t="shared" si="155"/>
        <v>0</v>
      </c>
      <c r="BG168">
        <f t="shared" si="155"/>
        <v>0</v>
      </c>
      <c r="BH168">
        <f t="shared" si="155"/>
        <v>0</v>
      </c>
      <c r="BI168">
        <f t="shared" si="155"/>
        <v>0</v>
      </c>
      <c r="BJ168">
        <f t="shared" si="155"/>
        <v>0</v>
      </c>
      <c r="BK168">
        <f t="shared" si="155"/>
        <v>0</v>
      </c>
      <c r="BL168">
        <f t="shared" si="151"/>
        <v>0</v>
      </c>
      <c r="BM168">
        <f t="shared" si="151"/>
        <v>0</v>
      </c>
      <c r="BN168">
        <f t="shared" si="151"/>
        <v>0</v>
      </c>
      <c r="BO168">
        <f t="shared" si="151"/>
        <v>0</v>
      </c>
      <c r="BP168">
        <f t="shared" si="151"/>
        <v>0</v>
      </c>
      <c r="BQ168">
        <f t="shared" si="151"/>
        <v>0</v>
      </c>
      <c r="BR168">
        <f t="shared" si="151"/>
        <v>0</v>
      </c>
      <c r="BS168">
        <f t="shared" si="151"/>
        <v>0</v>
      </c>
      <c r="BT168">
        <f t="shared" si="151"/>
        <v>0</v>
      </c>
      <c r="BU168">
        <f t="shared" si="151"/>
        <v>0</v>
      </c>
      <c r="BV168">
        <f t="shared" si="151"/>
        <v>0</v>
      </c>
      <c r="BW168">
        <f t="shared" si="151"/>
        <v>0</v>
      </c>
      <c r="BX168">
        <f t="shared" si="151"/>
        <v>0</v>
      </c>
      <c r="BY168">
        <f t="shared" si="151"/>
        <v>0</v>
      </c>
      <c r="BZ168">
        <f t="shared" si="151"/>
        <v>0</v>
      </c>
      <c r="CA168">
        <f t="shared" si="151"/>
        <v>0</v>
      </c>
      <c r="CB168">
        <f t="shared" si="156"/>
        <v>0</v>
      </c>
      <c r="CC168">
        <f t="shared" si="152"/>
        <v>0</v>
      </c>
      <c r="CD168">
        <f t="shared" si="152"/>
        <v>0</v>
      </c>
      <c r="CE168">
        <f t="shared" si="152"/>
        <v>0</v>
      </c>
      <c r="CF168">
        <f t="shared" si="152"/>
        <v>0</v>
      </c>
      <c r="CG168">
        <f t="shared" si="152"/>
        <v>0</v>
      </c>
      <c r="CH168">
        <f t="shared" si="152"/>
        <v>0</v>
      </c>
      <c r="CI168">
        <f t="shared" si="152"/>
        <v>0</v>
      </c>
      <c r="CJ168">
        <f t="shared" si="152"/>
        <v>0</v>
      </c>
      <c r="CK168">
        <f t="shared" si="152"/>
        <v>0</v>
      </c>
      <c r="CL168">
        <f t="shared" si="152"/>
        <v>0</v>
      </c>
      <c r="CM168">
        <f t="shared" si="152"/>
        <v>0</v>
      </c>
      <c r="CN168">
        <f t="shared" si="152"/>
        <v>0</v>
      </c>
      <c r="CO168">
        <f t="shared" si="152"/>
        <v>0</v>
      </c>
      <c r="CP168">
        <f t="shared" si="152"/>
        <v>0</v>
      </c>
      <c r="CQ168">
        <f t="shared" si="152"/>
        <v>0</v>
      </c>
      <c r="CR168">
        <f t="shared" si="152"/>
        <v>0</v>
      </c>
      <c r="CS168">
        <f t="shared" si="157"/>
        <v>0</v>
      </c>
      <c r="CT168">
        <f t="shared" si="149"/>
        <v>0</v>
      </c>
      <c r="CU168">
        <f t="shared" si="149"/>
        <v>0</v>
      </c>
      <c r="CV168">
        <f t="shared" si="149"/>
        <v>0</v>
      </c>
      <c r="CW168">
        <f t="shared" si="149"/>
        <v>0</v>
      </c>
      <c r="CX168">
        <f t="shared" si="149"/>
        <v>0</v>
      </c>
      <c r="CY168">
        <f t="shared" si="149"/>
        <v>0</v>
      </c>
      <c r="CZ168">
        <f t="shared" si="149"/>
        <v>0</v>
      </c>
      <c r="DA168">
        <f t="shared" si="149"/>
        <v>0</v>
      </c>
      <c r="DB168">
        <f t="shared" si="149"/>
        <v>0</v>
      </c>
      <c r="DC168">
        <f t="shared" si="149"/>
        <v>0</v>
      </c>
      <c r="DD168">
        <f t="shared" si="149"/>
        <v>0</v>
      </c>
      <c r="DE168">
        <f t="shared" si="149"/>
        <v>0</v>
      </c>
      <c r="DF168">
        <f t="shared" si="149"/>
        <v>0</v>
      </c>
      <c r="DG168">
        <f t="shared" si="149"/>
        <v>0</v>
      </c>
      <c r="DH168">
        <f t="shared" si="143"/>
        <v>0</v>
      </c>
      <c r="DI168">
        <f t="shared" si="143"/>
        <v>0</v>
      </c>
      <c r="DJ168">
        <f t="shared" si="143"/>
        <v>0</v>
      </c>
      <c r="DK168">
        <f t="shared" si="143"/>
        <v>0</v>
      </c>
      <c r="DL168">
        <f t="shared" si="143"/>
        <v>0</v>
      </c>
      <c r="DM168">
        <f t="shared" si="143"/>
        <v>0</v>
      </c>
      <c r="DN168">
        <f t="shared" si="143"/>
        <v>0</v>
      </c>
      <c r="DO168">
        <f t="shared" si="143"/>
        <v>0</v>
      </c>
      <c r="DP168">
        <f t="shared" si="143"/>
        <v>0</v>
      </c>
      <c r="DQ168">
        <f t="shared" si="143"/>
        <v>0</v>
      </c>
      <c r="DR168">
        <f t="shared" si="143"/>
        <v>0</v>
      </c>
      <c r="DS168">
        <f t="shared" si="143"/>
        <v>0</v>
      </c>
      <c r="DT168">
        <f t="shared" si="143"/>
        <v>0</v>
      </c>
      <c r="DU168">
        <f t="shared" si="143"/>
        <v>0</v>
      </c>
      <c r="DV168">
        <f t="shared" si="143"/>
        <v>0</v>
      </c>
      <c r="DW168">
        <f t="shared" si="143"/>
        <v>0</v>
      </c>
      <c r="DX168">
        <f t="shared" si="144"/>
        <v>0</v>
      </c>
      <c r="DY168">
        <f t="shared" si="144"/>
        <v>0</v>
      </c>
      <c r="DZ168">
        <f t="shared" si="144"/>
        <v>0</v>
      </c>
      <c r="EA168">
        <f t="shared" si="144"/>
        <v>0</v>
      </c>
      <c r="EB168">
        <f t="shared" si="144"/>
        <v>0</v>
      </c>
      <c r="EC168">
        <f t="shared" si="144"/>
        <v>0</v>
      </c>
      <c r="ED168">
        <f t="shared" si="144"/>
        <v>0</v>
      </c>
      <c r="EE168">
        <f t="shared" si="144"/>
        <v>0</v>
      </c>
      <c r="EF168">
        <f t="shared" si="144"/>
        <v>0</v>
      </c>
      <c r="EG168">
        <f t="shared" si="144"/>
        <v>0</v>
      </c>
      <c r="EH168">
        <f t="shared" si="144"/>
        <v>0</v>
      </c>
      <c r="EI168">
        <f t="shared" si="144"/>
        <v>0</v>
      </c>
      <c r="EJ168">
        <f t="shared" si="144"/>
        <v>0</v>
      </c>
      <c r="EK168">
        <f t="shared" si="144"/>
        <v>0</v>
      </c>
      <c r="EL168">
        <f t="shared" si="144"/>
        <v>0</v>
      </c>
      <c r="EM168">
        <f t="shared" si="144"/>
        <v>0</v>
      </c>
      <c r="EN168">
        <f t="shared" si="145"/>
        <v>0</v>
      </c>
      <c r="EO168">
        <f t="shared" si="145"/>
        <v>0</v>
      </c>
      <c r="EP168">
        <f t="shared" si="145"/>
        <v>0</v>
      </c>
      <c r="EQ168">
        <f t="shared" si="145"/>
        <v>0</v>
      </c>
      <c r="ER168">
        <f t="shared" si="145"/>
        <v>0</v>
      </c>
      <c r="ES168">
        <f t="shared" si="145"/>
        <v>0</v>
      </c>
      <c r="ET168">
        <f t="shared" si="145"/>
        <v>0</v>
      </c>
      <c r="EU168">
        <f t="shared" si="145"/>
        <v>0</v>
      </c>
      <c r="EV168">
        <f t="shared" si="145"/>
        <v>0</v>
      </c>
      <c r="EW168">
        <f t="shared" si="145"/>
        <v>0</v>
      </c>
      <c r="EX168">
        <f t="shared" si="145"/>
        <v>0</v>
      </c>
      <c r="EY168">
        <f t="shared" si="145"/>
        <v>0</v>
      </c>
      <c r="EZ168">
        <f t="shared" si="145"/>
        <v>0</v>
      </c>
      <c r="FA168">
        <f t="shared" si="145"/>
        <v>0</v>
      </c>
      <c r="FB168">
        <f t="shared" si="145"/>
        <v>0</v>
      </c>
      <c r="FC168">
        <f t="shared" si="145"/>
        <v>0</v>
      </c>
      <c r="FD168">
        <f t="shared" si="146"/>
        <v>0</v>
      </c>
      <c r="FE168">
        <f t="shared" si="146"/>
        <v>0</v>
      </c>
      <c r="FF168">
        <f t="shared" si="146"/>
        <v>0</v>
      </c>
      <c r="FG168">
        <f t="shared" si="146"/>
        <v>0</v>
      </c>
      <c r="FH168">
        <f t="shared" si="146"/>
        <v>0</v>
      </c>
      <c r="FI168">
        <f t="shared" si="146"/>
        <v>0</v>
      </c>
      <c r="FJ168">
        <f t="shared" si="146"/>
        <v>0</v>
      </c>
      <c r="FK168">
        <f t="shared" si="146"/>
        <v>0</v>
      </c>
      <c r="FL168">
        <f t="shared" si="146"/>
        <v>0</v>
      </c>
      <c r="FM168">
        <f t="shared" si="146"/>
        <v>0</v>
      </c>
      <c r="FN168">
        <f t="shared" si="146"/>
        <v>0</v>
      </c>
      <c r="FO168">
        <f t="shared" si="146"/>
        <v>0</v>
      </c>
      <c r="FP168">
        <f t="shared" si="146"/>
        <v>0</v>
      </c>
      <c r="FQ168">
        <f t="shared" si="146"/>
        <v>0</v>
      </c>
      <c r="FR168">
        <f t="shared" si="146"/>
        <v>0</v>
      </c>
      <c r="FS168">
        <f t="shared" si="146"/>
        <v>0</v>
      </c>
      <c r="FT168">
        <f t="shared" si="147"/>
        <v>0</v>
      </c>
      <c r="FU168">
        <f t="shared" si="147"/>
        <v>0</v>
      </c>
      <c r="FV168">
        <f t="shared" si="147"/>
        <v>0</v>
      </c>
      <c r="FW168">
        <f t="shared" si="147"/>
        <v>0</v>
      </c>
      <c r="FX168">
        <f t="shared" si="147"/>
        <v>0</v>
      </c>
      <c r="FY168">
        <f t="shared" si="147"/>
        <v>0</v>
      </c>
      <c r="FZ168">
        <f t="shared" si="147"/>
        <v>0</v>
      </c>
      <c r="GA168">
        <f t="shared" si="147"/>
        <v>0</v>
      </c>
      <c r="GB168">
        <f t="shared" si="147"/>
        <v>0</v>
      </c>
      <c r="GC168">
        <f t="shared" si="147"/>
        <v>0</v>
      </c>
      <c r="GD168">
        <f t="shared" si="147"/>
        <v>0</v>
      </c>
      <c r="GE168">
        <f t="shared" si="147"/>
        <v>0</v>
      </c>
      <c r="GF168">
        <f t="shared" si="147"/>
        <v>0</v>
      </c>
      <c r="GG168">
        <f t="shared" si="147"/>
        <v>0</v>
      </c>
      <c r="GH168">
        <f t="shared" si="147"/>
        <v>0</v>
      </c>
      <c r="GI168">
        <f t="shared" si="147"/>
        <v>0</v>
      </c>
      <c r="GJ168">
        <f t="shared" si="148"/>
        <v>0</v>
      </c>
      <c r="GK168">
        <f t="shared" si="148"/>
        <v>0</v>
      </c>
      <c r="GL168">
        <f t="shared" si="148"/>
        <v>0</v>
      </c>
      <c r="GM168">
        <f t="shared" si="148"/>
        <v>0</v>
      </c>
      <c r="GN168">
        <f t="shared" si="148"/>
        <v>0</v>
      </c>
      <c r="GO168">
        <f t="shared" si="148"/>
        <v>0</v>
      </c>
      <c r="GP168">
        <f t="shared" si="148"/>
        <v>0</v>
      </c>
      <c r="GQ168">
        <f t="shared" si="148"/>
        <v>0</v>
      </c>
      <c r="GR168">
        <f t="shared" si="148"/>
        <v>0</v>
      </c>
      <c r="GS168">
        <f t="shared" si="148"/>
        <v>0</v>
      </c>
    </row>
    <row r="169" spans="1:201" x14ac:dyDescent="0.25">
      <c r="A169" s="2">
        <v>1826</v>
      </c>
      <c r="B169">
        <f t="shared" si="158"/>
        <v>0</v>
      </c>
      <c r="C169">
        <f t="shared" si="158"/>
        <v>0</v>
      </c>
      <c r="D169">
        <f t="shared" si="158"/>
        <v>0</v>
      </c>
      <c r="E169">
        <f t="shared" si="158"/>
        <v>0</v>
      </c>
      <c r="F169">
        <f t="shared" si="158"/>
        <v>0</v>
      </c>
      <c r="G169">
        <f t="shared" si="158"/>
        <v>0</v>
      </c>
      <c r="H169">
        <f t="shared" si="158"/>
        <v>0</v>
      </c>
      <c r="I169">
        <f t="shared" si="158"/>
        <v>0</v>
      </c>
      <c r="J169">
        <f t="shared" si="158"/>
        <v>0</v>
      </c>
      <c r="K169">
        <f t="shared" si="158"/>
        <v>0</v>
      </c>
      <c r="L169">
        <f t="shared" si="158"/>
        <v>0</v>
      </c>
      <c r="M169">
        <f t="shared" si="158"/>
        <v>0</v>
      </c>
      <c r="N169">
        <f t="shared" si="158"/>
        <v>0</v>
      </c>
      <c r="O169">
        <f t="shared" si="158"/>
        <v>0</v>
      </c>
      <c r="P169">
        <f t="shared" si="158"/>
        <v>0</v>
      </c>
      <c r="Q169">
        <f t="shared" si="153"/>
        <v>0</v>
      </c>
      <c r="R169">
        <f t="shared" si="153"/>
        <v>0</v>
      </c>
      <c r="S169">
        <f t="shared" si="153"/>
        <v>0</v>
      </c>
      <c r="T169">
        <f t="shared" si="153"/>
        <v>0</v>
      </c>
      <c r="U169">
        <f t="shared" si="153"/>
        <v>0</v>
      </c>
      <c r="V169">
        <f t="shared" si="153"/>
        <v>0</v>
      </c>
      <c r="W169">
        <f t="shared" si="153"/>
        <v>0</v>
      </c>
      <c r="X169">
        <f t="shared" si="153"/>
        <v>0</v>
      </c>
      <c r="Y169">
        <f t="shared" si="153"/>
        <v>0</v>
      </c>
      <c r="Z169">
        <f t="shared" si="153"/>
        <v>0</v>
      </c>
      <c r="AA169">
        <f t="shared" si="153"/>
        <v>0</v>
      </c>
      <c r="AB169">
        <f t="shared" si="153"/>
        <v>0</v>
      </c>
      <c r="AC169">
        <f t="shared" si="153"/>
        <v>0</v>
      </c>
      <c r="AD169">
        <f t="shared" si="153"/>
        <v>0</v>
      </c>
      <c r="AE169">
        <f t="shared" si="153"/>
        <v>0</v>
      </c>
      <c r="AF169">
        <f t="shared" si="153"/>
        <v>0</v>
      </c>
      <c r="AG169">
        <f t="shared" si="154"/>
        <v>0</v>
      </c>
      <c r="AH169">
        <f t="shared" si="150"/>
        <v>0</v>
      </c>
      <c r="AI169">
        <f t="shared" si="150"/>
        <v>0</v>
      </c>
      <c r="AJ169">
        <f t="shared" si="150"/>
        <v>0</v>
      </c>
      <c r="AK169">
        <f t="shared" si="150"/>
        <v>0</v>
      </c>
      <c r="AL169">
        <f t="shared" si="150"/>
        <v>0</v>
      </c>
      <c r="AM169">
        <f t="shared" si="150"/>
        <v>0</v>
      </c>
      <c r="AN169">
        <f t="shared" si="150"/>
        <v>0</v>
      </c>
      <c r="AO169">
        <f t="shared" si="150"/>
        <v>0</v>
      </c>
      <c r="AP169">
        <f t="shared" si="150"/>
        <v>0</v>
      </c>
      <c r="AQ169">
        <f t="shared" si="150"/>
        <v>0</v>
      </c>
      <c r="AR169">
        <f t="shared" si="150"/>
        <v>0</v>
      </c>
      <c r="AS169">
        <f t="shared" si="150"/>
        <v>0</v>
      </c>
      <c r="AT169">
        <f t="shared" si="150"/>
        <v>0</v>
      </c>
      <c r="AU169">
        <f t="shared" si="150"/>
        <v>0</v>
      </c>
      <c r="AV169">
        <f t="shared" si="150"/>
        <v>0</v>
      </c>
      <c r="AW169">
        <f t="shared" si="150"/>
        <v>0</v>
      </c>
      <c r="AX169">
        <f t="shared" si="155"/>
        <v>0</v>
      </c>
      <c r="AY169">
        <f t="shared" si="155"/>
        <v>0</v>
      </c>
      <c r="AZ169">
        <f t="shared" si="155"/>
        <v>0</v>
      </c>
      <c r="BA169">
        <f t="shared" si="155"/>
        <v>0</v>
      </c>
      <c r="BB169">
        <f t="shared" si="155"/>
        <v>0</v>
      </c>
      <c r="BC169">
        <f t="shared" si="155"/>
        <v>0</v>
      </c>
      <c r="BD169">
        <f t="shared" si="155"/>
        <v>0</v>
      </c>
      <c r="BE169">
        <f t="shared" si="155"/>
        <v>0</v>
      </c>
      <c r="BF169">
        <f t="shared" si="155"/>
        <v>0</v>
      </c>
      <c r="BG169">
        <f t="shared" si="155"/>
        <v>0</v>
      </c>
      <c r="BH169">
        <f t="shared" si="155"/>
        <v>0</v>
      </c>
      <c r="BI169">
        <f t="shared" si="155"/>
        <v>0</v>
      </c>
      <c r="BJ169">
        <f t="shared" si="155"/>
        <v>0</v>
      </c>
      <c r="BK169">
        <f t="shared" si="155"/>
        <v>0</v>
      </c>
      <c r="BL169">
        <f t="shared" si="151"/>
        <v>0</v>
      </c>
      <c r="BM169">
        <f t="shared" si="151"/>
        <v>0</v>
      </c>
      <c r="BN169">
        <f t="shared" si="151"/>
        <v>0</v>
      </c>
      <c r="BO169">
        <f t="shared" si="151"/>
        <v>0</v>
      </c>
      <c r="BP169">
        <f t="shared" si="151"/>
        <v>0</v>
      </c>
      <c r="BQ169">
        <f t="shared" si="151"/>
        <v>0</v>
      </c>
      <c r="BR169">
        <f t="shared" si="151"/>
        <v>0</v>
      </c>
      <c r="BS169">
        <f t="shared" si="151"/>
        <v>0</v>
      </c>
      <c r="BT169">
        <f t="shared" si="151"/>
        <v>0</v>
      </c>
      <c r="BU169">
        <f t="shared" si="151"/>
        <v>0</v>
      </c>
      <c r="BV169">
        <f t="shared" si="151"/>
        <v>0</v>
      </c>
      <c r="BW169">
        <f t="shared" si="151"/>
        <v>0</v>
      </c>
      <c r="BX169">
        <f t="shared" si="151"/>
        <v>0</v>
      </c>
      <c r="BY169">
        <f t="shared" si="151"/>
        <v>0</v>
      </c>
      <c r="BZ169">
        <f t="shared" si="151"/>
        <v>0</v>
      </c>
      <c r="CA169">
        <f t="shared" si="151"/>
        <v>0</v>
      </c>
      <c r="CB169">
        <f t="shared" si="156"/>
        <v>0</v>
      </c>
      <c r="CC169">
        <f t="shared" si="152"/>
        <v>0</v>
      </c>
      <c r="CD169">
        <f t="shared" si="152"/>
        <v>0</v>
      </c>
      <c r="CE169">
        <f t="shared" si="152"/>
        <v>0</v>
      </c>
      <c r="CF169">
        <f t="shared" si="152"/>
        <v>0</v>
      </c>
      <c r="CG169">
        <f t="shared" si="152"/>
        <v>0</v>
      </c>
      <c r="CH169">
        <f t="shared" si="152"/>
        <v>0</v>
      </c>
      <c r="CI169">
        <f t="shared" si="152"/>
        <v>0</v>
      </c>
      <c r="CJ169">
        <f t="shared" si="152"/>
        <v>0</v>
      </c>
      <c r="CK169">
        <f t="shared" si="152"/>
        <v>0</v>
      </c>
      <c r="CL169">
        <f t="shared" si="152"/>
        <v>0</v>
      </c>
      <c r="CM169">
        <f t="shared" si="152"/>
        <v>0</v>
      </c>
      <c r="CN169">
        <f t="shared" si="152"/>
        <v>0</v>
      </c>
      <c r="CO169">
        <f t="shared" si="152"/>
        <v>0</v>
      </c>
      <c r="CP169">
        <f t="shared" si="152"/>
        <v>0</v>
      </c>
      <c r="CQ169">
        <f t="shared" si="152"/>
        <v>0</v>
      </c>
      <c r="CR169">
        <f t="shared" si="152"/>
        <v>0</v>
      </c>
      <c r="CS169">
        <f t="shared" si="157"/>
        <v>0</v>
      </c>
      <c r="CT169">
        <f t="shared" si="149"/>
        <v>0</v>
      </c>
      <c r="CU169">
        <f t="shared" si="149"/>
        <v>0</v>
      </c>
      <c r="CV169">
        <f t="shared" si="149"/>
        <v>0</v>
      </c>
      <c r="CW169">
        <f t="shared" si="149"/>
        <v>0</v>
      </c>
      <c r="CX169">
        <f t="shared" si="149"/>
        <v>0</v>
      </c>
      <c r="CY169">
        <f t="shared" si="149"/>
        <v>0</v>
      </c>
      <c r="CZ169">
        <f t="shared" si="149"/>
        <v>0</v>
      </c>
      <c r="DA169">
        <f t="shared" si="149"/>
        <v>0</v>
      </c>
      <c r="DB169">
        <f t="shared" si="149"/>
        <v>0</v>
      </c>
      <c r="DC169">
        <f t="shared" si="149"/>
        <v>0</v>
      </c>
      <c r="DD169">
        <f t="shared" si="149"/>
        <v>0</v>
      </c>
      <c r="DE169">
        <f t="shared" si="149"/>
        <v>0</v>
      </c>
      <c r="DF169">
        <f t="shared" si="149"/>
        <v>0</v>
      </c>
      <c r="DG169">
        <f t="shared" si="149"/>
        <v>0</v>
      </c>
      <c r="DH169">
        <f t="shared" si="143"/>
        <v>0</v>
      </c>
      <c r="DI169">
        <f t="shared" si="143"/>
        <v>0</v>
      </c>
      <c r="DJ169">
        <f t="shared" si="143"/>
        <v>0</v>
      </c>
      <c r="DK169">
        <f t="shared" si="143"/>
        <v>0</v>
      </c>
      <c r="DL169">
        <f t="shared" si="143"/>
        <v>0</v>
      </c>
      <c r="DM169">
        <f t="shared" si="143"/>
        <v>0</v>
      </c>
      <c r="DN169">
        <f t="shared" si="143"/>
        <v>0</v>
      </c>
      <c r="DO169">
        <f t="shared" si="143"/>
        <v>0</v>
      </c>
      <c r="DP169">
        <f t="shared" si="143"/>
        <v>0</v>
      </c>
      <c r="DQ169">
        <f t="shared" si="143"/>
        <v>0</v>
      </c>
      <c r="DR169">
        <f t="shared" si="143"/>
        <v>0</v>
      </c>
      <c r="DS169">
        <f t="shared" si="143"/>
        <v>0</v>
      </c>
      <c r="DT169">
        <f t="shared" si="143"/>
        <v>0</v>
      </c>
      <c r="DU169">
        <f t="shared" si="143"/>
        <v>0</v>
      </c>
      <c r="DV169">
        <f t="shared" si="143"/>
        <v>0</v>
      </c>
      <c r="DW169">
        <f t="shared" si="143"/>
        <v>0</v>
      </c>
      <c r="DX169">
        <f t="shared" si="144"/>
        <v>0</v>
      </c>
      <c r="DY169">
        <f t="shared" si="144"/>
        <v>0</v>
      </c>
      <c r="DZ169">
        <f t="shared" si="144"/>
        <v>0</v>
      </c>
      <c r="EA169">
        <f t="shared" si="144"/>
        <v>0</v>
      </c>
      <c r="EB169">
        <f t="shared" si="144"/>
        <v>0</v>
      </c>
      <c r="EC169">
        <f t="shared" si="144"/>
        <v>0</v>
      </c>
      <c r="ED169">
        <f t="shared" si="144"/>
        <v>0</v>
      </c>
      <c r="EE169">
        <f t="shared" si="144"/>
        <v>0</v>
      </c>
      <c r="EF169">
        <f t="shared" si="144"/>
        <v>0</v>
      </c>
      <c r="EG169">
        <f t="shared" si="144"/>
        <v>0</v>
      </c>
      <c r="EH169">
        <f t="shared" si="144"/>
        <v>0</v>
      </c>
      <c r="EI169">
        <f t="shared" si="144"/>
        <v>0</v>
      </c>
      <c r="EJ169">
        <f t="shared" si="144"/>
        <v>0</v>
      </c>
      <c r="EK169">
        <f t="shared" si="144"/>
        <v>0</v>
      </c>
      <c r="EL169">
        <f t="shared" si="144"/>
        <v>0</v>
      </c>
      <c r="EM169">
        <f t="shared" si="144"/>
        <v>0</v>
      </c>
      <c r="EN169">
        <f t="shared" si="145"/>
        <v>0</v>
      </c>
      <c r="EO169">
        <f t="shared" si="145"/>
        <v>0</v>
      </c>
      <c r="EP169">
        <f t="shared" si="145"/>
        <v>0</v>
      </c>
      <c r="EQ169">
        <f t="shared" si="145"/>
        <v>0</v>
      </c>
      <c r="ER169">
        <f t="shared" si="145"/>
        <v>0</v>
      </c>
      <c r="ES169">
        <f t="shared" si="145"/>
        <v>0</v>
      </c>
      <c r="ET169">
        <f t="shared" si="145"/>
        <v>0</v>
      </c>
      <c r="EU169">
        <f t="shared" si="145"/>
        <v>0</v>
      </c>
      <c r="EV169">
        <f t="shared" si="145"/>
        <v>0</v>
      </c>
      <c r="EW169">
        <f t="shared" si="145"/>
        <v>0</v>
      </c>
      <c r="EX169">
        <f t="shared" si="145"/>
        <v>0</v>
      </c>
      <c r="EY169">
        <f t="shared" si="145"/>
        <v>0</v>
      </c>
      <c r="EZ169">
        <f t="shared" si="145"/>
        <v>0</v>
      </c>
      <c r="FA169">
        <f t="shared" si="145"/>
        <v>0</v>
      </c>
      <c r="FB169">
        <f t="shared" si="145"/>
        <v>0</v>
      </c>
      <c r="FC169">
        <f t="shared" si="145"/>
        <v>0</v>
      </c>
      <c r="FD169">
        <f t="shared" si="146"/>
        <v>0</v>
      </c>
      <c r="FE169">
        <f t="shared" si="146"/>
        <v>0</v>
      </c>
      <c r="FF169">
        <f t="shared" si="146"/>
        <v>0</v>
      </c>
      <c r="FG169">
        <f t="shared" si="146"/>
        <v>0</v>
      </c>
      <c r="FH169">
        <f t="shared" si="146"/>
        <v>0</v>
      </c>
      <c r="FI169">
        <f t="shared" si="146"/>
        <v>0</v>
      </c>
      <c r="FJ169">
        <f t="shared" si="146"/>
        <v>0</v>
      </c>
      <c r="FK169">
        <f t="shared" si="146"/>
        <v>0</v>
      </c>
      <c r="FL169">
        <f t="shared" si="146"/>
        <v>0</v>
      </c>
      <c r="FM169">
        <f t="shared" si="146"/>
        <v>0</v>
      </c>
      <c r="FN169">
        <f t="shared" si="146"/>
        <v>0</v>
      </c>
      <c r="FO169">
        <f t="shared" si="146"/>
        <v>0</v>
      </c>
      <c r="FP169">
        <f t="shared" si="146"/>
        <v>0</v>
      </c>
      <c r="FQ169">
        <f t="shared" si="146"/>
        <v>0</v>
      </c>
      <c r="FR169">
        <f t="shared" si="146"/>
        <v>0</v>
      </c>
      <c r="FS169">
        <f t="shared" si="146"/>
        <v>0</v>
      </c>
      <c r="FT169">
        <f t="shared" si="147"/>
        <v>0</v>
      </c>
      <c r="FU169">
        <f t="shared" si="147"/>
        <v>0</v>
      </c>
      <c r="FV169">
        <f t="shared" si="147"/>
        <v>0</v>
      </c>
      <c r="FW169">
        <f t="shared" si="147"/>
        <v>0</v>
      </c>
      <c r="FX169">
        <f t="shared" si="147"/>
        <v>0</v>
      </c>
      <c r="FY169">
        <f t="shared" si="147"/>
        <v>0</v>
      </c>
      <c r="FZ169">
        <f t="shared" si="147"/>
        <v>0</v>
      </c>
      <c r="GA169">
        <f t="shared" si="147"/>
        <v>0</v>
      </c>
      <c r="GB169">
        <f t="shared" si="147"/>
        <v>0</v>
      </c>
      <c r="GC169">
        <f t="shared" si="147"/>
        <v>0</v>
      </c>
      <c r="GD169">
        <f t="shared" si="147"/>
        <v>0</v>
      </c>
      <c r="GE169">
        <f t="shared" si="147"/>
        <v>0</v>
      </c>
      <c r="GF169">
        <f t="shared" si="147"/>
        <v>0</v>
      </c>
      <c r="GG169">
        <f t="shared" si="147"/>
        <v>0</v>
      </c>
      <c r="GH169">
        <f t="shared" si="147"/>
        <v>0</v>
      </c>
      <c r="GI169">
        <f t="shared" si="147"/>
        <v>0</v>
      </c>
      <c r="GJ169">
        <f t="shared" si="148"/>
        <v>0</v>
      </c>
      <c r="GK169">
        <f t="shared" si="148"/>
        <v>0</v>
      </c>
      <c r="GL169">
        <f t="shared" si="148"/>
        <v>0</v>
      </c>
      <c r="GM169">
        <f t="shared" si="148"/>
        <v>0</v>
      </c>
      <c r="GN169">
        <f t="shared" si="148"/>
        <v>0</v>
      </c>
      <c r="GO169">
        <f t="shared" si="148"/>
        <v>0</v>
      </c>
      <c r="GP169">
        <f t="shared" si="148"/>
        <v>0</v>
      </c>
      <c r="GQ169">
        <f t="shared" si="148"/>
        <v>0</v>
      </c>
      <c r="GR169">
        <f t="shared" si="148"/>
        <v>0</v>
      </c>
      <c r="GS169">
        <f t="shared" si="148"/>
        <v>0</v>
      </c>
    </row>
    <row r="170" spans="1:201" x14ac:dyDescent="0.25">
      <c r="A170" s="2">
        <v>1426</v>
      </c>
      <c r="B170">
        <f t="shared" si="158"/>
        <v>0</v>
      </c>
      <c r="C170">
        <f t="shared" si="158"/>
        <v>0</v>
      </c>
      <c r="D170">
        <f t="shared" si="158"/>
        <v>0</v>
      </c>
      <c r="E170">
        <f t="shared" si="158"/>
        <v>0</v>
      </c>
      <c r="F170">
        <f t="shared" si="158"/>
        <v>0</v>
      </c>
      <c r="G170">
        <f t="shared" si="158"/>
        <v>0</v>
      </c>
      <c r="H170">
        <f t="shared" si="158"/>
        <v>0</v>
      </c>
      <c r="I170">
        <f t="shared" si="158"/>
        <v>0</v>
      </c>
      <c r="J170">
        <f t="shared" si="158"/>
        <v>0</v>
      </c>
      <c r="K170">
        <f t="shared" si="158"/>
        <v>0</v>
      </c>
      <c r="L170">
        <f t="shared" si="158"/>
        <v>0</v>
      </c>
      <c r="M170">
        <f t="shared" si="158"/>
        <v>0</v>
      </c>
      <c r="N170">
        <f t="shared" si="158"/>
        <v>0</v>
      </c>
      <c r="O170">
        <f t="shared" si="158"/>
        <v>0</v>
      </c>
      <c r="P170">
        <f t="shared" si="158"/>
        <v>0</v>
      </c>
      <c r="Q170">
        <f t="shared" si="153"/>
        <v>0</v>
      </c>
      <c r="R170">
        <f t="shared" si="153"/>
        <v>0</v>
      </c>
      <c r="S170">
        <f t="shared" si="153"/>
        <v>0</v>
      </c>
      <c r="T170">
        <f t="shared" si="153"/>
        <v>0</v>
      </c>
      <c r="U170">
        <f t="shared" si="153"/>
        <v>0</v>
      </c>
      <c r="V170">
        <f t="shared" si="153"/>
        <v>0</v>
      </c>
      <c r="W170">
        <f t="shared" si="153"/>
        <v>0</v>
      </c>
      <c r="X170">
        <f t="shared" si="153"/>
        <v>0</v>
      </c>
      <c r="Y170">
        <f t="shared" si="153"/>
        <v>0</v>
      </c>
      <c r="Z170">
        <f t="shared" si="153"/>
        <v>0</v>
      </c>
      <c r="AA170">
        <f t="shared" si="153"/>
        <v>0</v>
      </c>
      <c r="AB170">
        <f t="shared" si="153"/>
        <v>0</v>
      </c>
      <c r="AC170">
        <f t="shared" si="153"/>
        <v>0</v>
      </c>
      <c r="AD170">
        <f t="shared" si="153"/>
        <v>0</v>
      </c>
      <c r="AE170">
        <f t="shared" si="153"/>
        <v>0</v>
      </c>
      <c r="AF170">
        <f t="shared" si="153"/>
        <v>0</v>
      </c>
      <c r="AG170">
        <f t="shared" si="154"/>
        <v>0</v>
      </c>
      <c r="AH170">
        <f t="shared" si="150"/>
        <v>0</v>
      </c>
      <c r="AI170">
        <f t="shared" si="150"/>
        <v>0</v>
      </c>
      <c r="AJ170">
        <f t="shared" si="150"/>
        <v>0</v>
      </c>
      <c r="AK170">
        <f t="shared" si="150"/>
        <v>0</v>
      </c>
      <c r="AL170">
        <f t="shared" si="150"/>
        <v>0</v>
      </c>
      <c r="AM170">
        <f t="shared" si="150"/>
        <v>0</v>
      </c>
      <c r="AN170">
        <f t="shared" si="150"/>
        <v>0</v>
      </c>
      <c r="AO170">
        <f t="shared" si="150"/>
        <v>0</v>
      </c>
      <c r="AP170">
        <f t="shared" si="150"/>
        <v>0</v>
      </c>
      <c r="AQ170">
        <f t="shared" si="150"/>
        <v>0</v>
      </c>
      <c r="AR170">
        <f t="shared" si="150"/>
        <v>0</v>
      </c>
      <c r="AS170">
        <f t="shared" si="150"/>
        <v>0</v>
      </c>
      <c r="AT170">
        <f t="shared" si="150"/>
        <v>0</v>
      </c>
      <c r="AU170">
        <f t="shared" si="150"/>
        <v>0</v>
      </c>
      <c r="AV170">
        <f t="shared" si="150"/>
        <v>0</v>
      </c>
      <c r="AW170">
        <f t="shared" si="150"/>
        <v>0</v>
      </c>
      <c r="AX170">
        <f t="shared" si="155"/>
        <v>0</v>
      </c>
      <c r="AY170">
        <f t="shared" si="155"/>
        <v>0</v>
      </c>
      <c r="AZ170">
        <f t="shared" si="155"/>
        <v>0</v>
      </c>
      <c r="BA170">
        <f t="shared" si="155"/>
        <v>0</v>
      </c>
      <c r="BB170">
        <f t="shared" si="155"/>
        <v>0</v>
      </c>
      <c r="BC170">
        <f t="shared" si="155"/>
        <v>0</v>
      </c>
      <c r="BD170">
        <f t="shared" si="155"/>
        <v>0</v>
      </c>
      <c r="BE170">
        <f t="shared" si="155"/>
        <v>0</v>
      </c>
      <c r="BF170">
        <f t="shared" si="155"/>
        <v>0</v>
      </c>
      <c r="BG170">
        <f t="shared" si="155"/>
        <v>0</v>
      </c>
      <c r="BH170">
        <f t="shared" si="155"/>
        <v>0</v>
      </c>
      <c r="BI170">
        <f t="shared" si="155"/>
        <v>0</v>
      </c>
      <c r="BJ170">
        <f t="shared" si="155"/>
        <v>0</v>
      </c>
      <c r="BK170">
        <f t="shared" si="155"/>
        <v>0</v>
      </c>
      <c r="BL170">
        <f t="shared" si="151"/>
        <v>0</v>
      </c>
      <c r="BM170">
        <f t="shared" si="151"/>
        <v>0</v>
      </c>
      <c r="BN170">
        <f t="shared" si="151"/>
        <v>0</v>
      </c>
      <c r="BO170">
        <f t="shared" si="151"/>
        <v>0</v>
      </c>
      <c r="BP170">
        <f t="shared" si="151"/>
        <v>0</v>
      </c>
      <c r="BQ170">
        <f t="shared" si="151"/>
        <v>0</v>
      </c>
      <c r="BR170">
        <f t="shared" si="151"/>
        <v>0</v>
      </c>
      <c r="BS170">
        <f t="shared" si="151"/>
        <v>0</v>
      </c>
      <c r="BT170">
        <f t="shared" si="151"/>
        <v>0</v>
      </c>
      <c r="BU170">
        <f t="shared" si="151"/>
        <v>0</v>
      </c>
      <c r="BV170">
        <f t="shared" si="151"/>
        <v>0</v>
      </c>
      <c r="BW170">
        <f t="shared" si="151"/>
        <v>0</v>
      </c>
      <c r="BX170">
        <f t="shared" si="151"/>
        <v>0</v>
      </c>
      <c r="BY170">
        <f t="shared" si="151"/>
        <v>0</v>
      </c>
      <c r="BZ170">
        <f t="shared" si="151"/>
        <v>0</v>
      </c>
      <c r="CA170">
        <f t="shared" si="151"/>
        <v>0</v>
      </c>
      <c r="CB170">
        <f t="shared" si="156"/>
        <v>0</v>
      </c>
      <c r="CC170">
        <f t="shared" si="152"/>
        <v>0</v>
      </c>
      <c r="CD170">
        <f t="shared" si="152"/>
        <v>0</v>
      </c>
      <c r="CE170">
        <f t="shared" si="152"/>
        <v>0</v>
      </c>
      <c r="CF170">
        <f t="shared" si="152"/>
        <v>0</v>
      </c>
      <c r="CG170">
        <f t="shared" si="152"/>
        <v>0</v>
      </c>
      <c r="CH170">
        <f t="shared" si="152"/>
        <v>0</v>
      </c>
      <c r="CI170">
        <f t="shared" si="152"/>
        <v>0</v>
      </c>
      <c r="CJ170">
        <f t="shared" si="152"/>
        <v>0</v>
      </c>
      <c r="CK170">
        <f t="shared" si="152"/>
        <v>0</v>
      </c>
      <c r="CL170">
        <f t="shared" si="152"/>
        <v>0</v>
      </c>
      <c r="CM170">
        <f t="shared" si="152"/>
        <v>0</v>
      </c>
      <c r="CN170">
        <f t="shared" si="152"/>
        <v>0</v>
      </c>
      <c r="CO170">
        <f t="shared" si="152"/>
        <v>0</v>
      </c>
      <c r="CP170">
        <f t="shared" si="152"/>
        <v>0</v>
      </c>
      <c r="CQ170">
        <f t="shared" si="152"/>
        <v>0</v>
      </c>
      <c r="CR170">
        <f t="shared" si="152"/>
        <v>0</v>
      </c>
      <c r="CS170">
        <f t="shared" si="157"/>
        <v>0</v>
      </c>
      <c r="CT170">
        <f t="shared" si="149"/>
        <v>0</v>
      </c>
      <c r="CU170">
        <f t="shared" si="149"/>
        <v>0</v>
      </c>
      <c r="CV170">
        <f t="shared" si="149"/>
        <v>0</v>
      </c>
      <c r="CW170">
        <f t="shared" si="149"/>
        <v>0</v>
      </c>
      <c r="CX170">
        <f t="shared" si="149"/>
        <v>0</v>
      </c>
      <c r="CY170">
        <f t="shared" si="149"/>
        <v>0</v>
      </c>
      <c r="CZ170">
        <f t="shared" si="149"/>
        <v>0</v>
      </c>
      <c r="DA170">
        <f t="shared" si="149"/>
        <v>0</v>
      </c>
      <c r="DB170">
        <f t="shared" si="149"/>
        <v>0</v>
      </c>
      <c r="DC170">
        <f t="shared" si="149"/>
        <v>0</v>
      </c>
      <c r="DD170">
        <f t="shared" si="149"/>
        <v>0</v>
      </c>
      <c r="DE170">
        <f t="shared" si="149"/>
        <v>0</v>
      </c>
      <c r="DF170">
        <f t="shared" si="149"/>
        <v>0</v>
      </c>
      <c r="DG170">
        <f t="shared" si="149"/>
        <v>0</v>
      </c>
      <c r="DH170">
        <f t="shared" si="143"/>
        <v>0</v>
      </c>
      <c r="DI170">
        <f t="shared" si="143"/>
        <v>0</v>
      </c>
      <c r="DJ170">
        <f t="shared" si="143"/>
        <v>0</v>
      </c>
      <c r="DK170">
        <f t="shared" si="143"/>
        <v>0</v>
      </c>
      <c r="DL170">
        <f t="shared" si="143"/>
        <v>0</v>
      </c>
      <c r="DM170">
        <f t="shared" si="143"/>
        <v>0</v>
      </c>
      <c r="DN170">
        <f t="shared" si="143"/>
        <v>0</v>
      </c>
      <c r="DO170">
        <f t="shared" si="143"/>
        <v>0</v>
      </c>
      <c r="DP170">
        <f t="shared" si="143"/>
        <v>0</v>
      </c>
      <c r="DQ170">
        <f t="shared" si="143"/>
        <v>0</v>
      </c>
      <c r="DR170">
        <f t="shared" si="143"/>
        <v>0</v>
      </c>
      <c r="DS170">
        <f t="shared" si="143"/>
        <v>0</v>
      </c>
      <c r="DT170">
        <f t="shared" si="143"/>
        <v>0</v>
      </c>
      <c r="DU170">
        <f t="shared" si="143"/>
        <v>0</v>
      </c>
      <c r="DV170">
        <f t="shared" si="143"/>
        <v>0</v>
      </c>
      <c r="DW170">
        <f t="shared" si="143"/>
        <v>0</v>
      </c>
      <c r="DX170">
        <f t="shared" si="144"/>
        <v>0</v>
      </c>
      <c r="DY170">
        <f t="shared" si="144"/>
        <v>0</v>
      </c>
      <c r="DZ170">
        <f t="shared" si="144"/>
        <v>0</v>
      </c>
      <c r="EA170">
        <f t="shared" si="144"/>
        <v>0</v>
      </c>
      <c r="EB170">
        <f t="shared" si="144"/>
        <v>0</v>
      </c>
      <c r="EC170">
        <f t="shared" si="144"/>
        <v>0</v>
      </c>
      <c r="ED170">
        <f t="shared" si="144"/>
        <v>0</v>
      </c>
      <c r="EE170">
        <f t="shared" si="144"/>
        <v>0</v>
      </c>
      <c r="EF170">
        <f t="shared" si="144"/>
        <v>0</v>
      </c>
      <c r="EG170">
        <f t="shared" si="144"/>
        <v>0</v>
      </c>
      <c r="EH170">
        <f t="shared" si="144"/>
        <v>0</v>
      </c>
      <c r="EI170">
        <f t="shared" si="144"/>
        <v>0</v>
      </c>
      <c r="EJ170">
        <f t="shared" si="144"/>
        <v>0</v>
      </c>
      <c r="EK170">
        <f t="shared" si="144"/>
        <v>0</v>
      </c>
      <c r="EL170">
        <f t="shared" si="144"/>
        <v>0</v>
      </c>
      <c r="EM170">
        <f t="shared" si="144"/>
        <v>0</v>
      </c>
      <c r="EN170">
        <f t="shared" si="145"/>
        <v>0</v>
      </c>
      <c r="EO170">
        <f t="shared" si="145"/>
        <v>0</v>
      </c>
      <c r="EP170">
        <f t="shared" si="145"/>
        <v>0</v>
      </c>
      <c r="EQ170">
        <f t="shared" si="145"/>
        <v>0</v>
      </c>
      <c r="ER170">
        <f t="shared" si="145"/>
        <v>0</v>
      </c>
      <c r="ES170">
        <f t="shared" si="145"/>
        <v>0</v>
      </c>
      <c r="ET170">
        <f t="shared" si="145"/>
        <v>0</v>
      </c>
      <c r="EU170">
        <f t="shared" si="145"/>
        <v>0</v>
      </c>
      <c r="EV170">
        <f t="shared" si="145"/>
        <v>0</v>
      </c>
      <c r="EW170">
        <f t="shared" si="145"/>
        <v>0</v>
      </c>
      <c r="EX170">
        <f t="shared" si="145"/>
        <v>0</v>
      </c>
      <c r="EY170">
        <f t="shared" si="145"/>
        <v>0</v>
      </c>
      <c r="EZ170">
        <f t="shared" si="145"/>
        <v>0</v>
      </c>
      <c r="FA170">
        <f t="shared" si="145"/>
        <v>0</v>
      </c>
      <c r="FB170">
        <f t="shared" si="145"/>
        <v>0</v>
      </c>
      <c r="FC170">
        <f t="shared" si="145"/>
        <v>0</v>
      </c>
      <c r="FD170">
        <f t="shared" si="146"/>
        <v>0</v>
      </c>
      <c r="FE170">
        <f t="shared" si="146"/>
        <v>0</v>
      </c>
      <c r="FF170">
        <f t="shared" si="146"/>
        <v>0</v>
      </c>
      <c r="FG170">
        <f t="shared" si="146"/>
        <v>0</v>
      </c>
      <c r="FH170">
        <f t="shared" si="146"/>
        <v>0</v>
      </c>
      <c r="FI170">
        <f t="shared" si="146"/>
        <v>0</v>
      </c>
      <c r="FJ170">
        <f t="shared" si="146"/>
        <v>0</v>
      </c>
      <c r="FK170">
        <f t="shared" si="146"/>
        <v>0</v>
      </c>
      <c r="FL170">
        <f t="shared" si="146"/>
        <v>0</v>
      </c>
      <c r="FM170">
        <f t="shared" si="146"/>
        <v>0</v>
      </c>
      <c r="FN170">
        <f t="shared" si="146"/>
        <v>0</v>
      </c>
      <c r="FO170">
        <f t="shared" si="146"/>
        <v>0</v>
      </c>
      <c r="FP170">
        <f t="shared" si="146"/>
        <v>0</v>
      </c>
      <c r="FQ170">
        <f t="shared" si="146"/>
        <v>0</v>
      </c>
      <c r="FR170">
        <f t="shared" si="146"/>
        <v>0</v>
      </c>
      <c r="FS170">
        <f t="shared" si="146"/>
        <v>0</v>
      </c>
      <c r="FT170">
        <f t="shared" si="147"/>
        <v>0</v>
      </c>
      <c r="FU170">
        <f t="shared" si="147"/>
        <v>0</v>
      </c>
      <c r="FV170">
        <f t="shared" si="147"/>
        <v>0</v>
      </c>
      <c r="FW170">
        <f t="shared" si="147"/>
        <v>0</v>
      </c>
      <c r="FX170">
        <f t="shared" si="147"/>
        <v>0</v>
      </c>
      <c r="FY170">
        <f t="shared" si="147"/>
        <v>0</v>
      </c>
      <c r="FZ170">
        <f t="shared" si="147"/>
        <v>0</v>
      </c>
      <c r="GA170">
        <f t="shared" si="147"/>
        <v>0</v>
      </c>
      <c r="GB170">
        <f t="shared" si="147"/>
        <v>0</v>
      </c>
      <c r="GC170">
        <f t="shared" si="147"/>
        <v>0</v>
      </c>
      <c r="GD170">
        <f t="shared" si="147"/>
        <v>0</v>
      </c>
      <c r="GE170">
        <f t="shared" si="147"/>
        <v>0</v>
      </c>
      <c r="GF170">
        <f t="shared" si="147"/>
        <v>0</v>
      </c>
      <c r="GG170">
        <f t="shared" si="147"/>
        <v>0</v>
      </c>
      <c r="GH170">
        <f t="shared" si="147"/>
        <v>0</v>
      </c>
      <c r="GI170">
        <f t="shared" si="147"/>
        <v>0</v>
      </c>
      <c r="GJ170">
        <f t="shared" si="148"/>
        <v>0</v>
      </c>
      <c r="GK170">
        <f t="shared" si="148"/>
        <v>0</v>
      </c>
      <c r="GL170">
        <f t="shared" si="148"/>
        <v>0</v>
      </c>
      <c r="GM170">
        <f t="shared" si="148"/>
        <v>0</v>
      </c>
      <c r="GN170">
        <f t="shared" si="148"/>
        <v>0</v>
      </c>
      <c r="GO170">
        <f t="shared" si="148"/>
        <v>0</v>
      </c>
      <c r="GP170">
        <f t="shared" si="148"/>
        <v>0</v>
      </c>
      <c r="GQ170">
        <f t="shared" si="148"/>
        <v>0</v>
      </c>
      <c r="GR170">
        <f t="shared" si="148"/>
        <v>0</v>
      </c>
      <c r="GS170">
        <f t="shared" si="148"/>
        <v>0</v>
      </c>
    </row>
    <row r="171" spans="1:201" x14ac:dyDescent="0.25">
      <c r="A171" s="2">
        <v>1709</v>
      </c>
      <c r="B171">
        <f t="shared" si="158"/>
        <v>0</v>
      </c>
      <c r="C171">
        <f t="shared" si="158"/>
        <v>0</v>
      </c>
      <c r="D171">
        <f t="shared" si="158"/>
        <v>0</v>
      </c>
      <c r="E171">
        <f t="shared" si="158"/>
        <v>0</v>
      </c>
      <c r="F171">
        <f t="shared" si="158"/>
        <v>0</v>
      </c>
      <c r="G171">
        <f t="shared" si="158"/>
        <v>0</v>
      </c>
      <c r="H171">
        <f t="shared" si="158"/>
        <v>0</v>
      </c>
      <c r="I171">
        <f t="shared" si="158"/>
        <v>0</v>
      </c>
      <c r="J171">
        <f t="shared" si="158"/>
        <v>0</v>
      </c>
      <c r="K171">
        <f t="shared" si="158"/>
        <v>0</v>
      </c>
      <c r="L171">
        <f t="shared" si="158"/>
        <v>0</v>
      </c>
      <c r="M171">
        <f t="shared" si="158"/>
        <v>0</v>
      </c>
      <c r="N171">
        <f t="shared" si="158"/>
        <v>0</v>
      </c>
      <c r="O171">
        <f t="shared" si="158"/>
        <v>0</v>
      </c>
      <c r="P171">
        <f t="shared" si="158"/>
        <v>0</v>
      </c>
      <c r="Q171">
        <f t="shared" si="153"/>
        <v>0</v>
      </c>
      <c r="R171">
        <f t="shared" si="153"/>
        <v>0</v>
      </c>
      <c r="S171">
        <f t="shared" si="153"/>
        <v>0</v>
      </c>
      <c r="T171">
        <f t="shared" si="153"/>
        <v>0</v>
      </c>
      <c r="U171">
        <f t="shared" si="153"/>
        <v>0</v>
      </c>
      <c r="V171">
        <f t="shared" si="153"/>
        <v>0</v>
      </c>
      <c r="W171">
        <f t="shared" si="153"/>
        <v>0</v>
      </c>
      <c r="X171">
        <f t="shared" si="153"/>
        <v>0</v>
      </c>
      <c r="Y171">
        <f t="shared" si="153"/>
        <v>0</v>
      </c>
      <c r="Z171">
        <f t="shared" si="153"/>
        <v>0</v>
      </c>
      <c r="AA171">
        <f t="shared" si="153"/>
        <v>0</v>
      </c>
      <c r="AB171">
        <f t="shared" si="153"/>
        <v>0</v>
      </c>
      <c r="AC171">
        <f t="shared" si="153"/>
        <v>0</v>
      </c>
      <c r="AD171">
        <f t="shared" si="153"/>
        <v>0</v>
      </c>
      <c r="AE171">
        <f t="shared" si="153"/>
        <v>0</v>
      </c>
      <c r="AF171">
        <f t="shared" si="153"/>
        <v>0</v>
      </c>
      <c r="AG171">
        <f t="shared" si="154"/>
        <v>0</v>
      </c>
      <c r="AH171">
        <f t="shared" si="150"/>
        <v>0</v>
      </c>
      <c r="AI171">
        <f t="shared" si="150"/>
        <v>0</v>
      </c>
      <c r="AJ171">
        <f t="shared" si="150"/>
        <v>0</v>
      </c>
      <c r="AK171">
        <f t="shared" si="150"/>
        <v>0</v>
      </c>
      <c r="AL171">
        <f t="shared" si="150"/>
        <v>0</v>
      </c>
      <c r="AM171">
        <f t="shared" si="150"/>
        <v>0</v>
      </c>
      <c r="AN171">
        <f t="shared" si="150"/>
        <v>0</v>
      </c>
      <c r="AO171">
        <f t="shared" si="150"/>
        <v>0</v>
      </c>
      <c r="AP171">
        <f t="shared" si="150"/>
        <v>0</v>
      </c>
      <c r="AQ171">
        <f t="shared" si="150"/>
        <v>0</v>
      </c>
      <c r="AR171">
        <f t="shared" si="150"/>
        <v>0</v>
      </c>
      <c r="AS171">
        <f t="shared" si="150"/>
        <v>0</v>
      </c>
      <c r="AT171">
        <f t="shared" si="150"/>
        <v>0</v>
      </c>
      <c r="AU171">
        <f t="shared" si="150"/>
        <v>0</v>
      </c>
      <c r="AV171">
        <f t="shared" si="150"/>
        <v>0</v>
      </c>
      <c r="AW171">
        <f t="shared" si="150"/>
        <v>0</v>
      </c>
      <c r="AX171">
        <f t="shared" si="155"/>
        <v>0</v>
      </c>
      <c r="AY171">
        <f t="shared" si="155"/>
        <v>0</v>
      </c>
      <c r="AZ171">
        <f t="shared" si="155"/>
        <v>0</v>
      </c>
      <c r="BA171">
        <f t="shared" si="155"/>
        <v>0</v>
      </c>
      <c r="BB171">
        <f t="shared" si="155"/>
        <v>0</v>
      </c>
      <c r="BC171">
        <f t="shared" si="155"/>
        <v>0</v>
      </c>
      <c r="BD171">
        <f t="shared" si="155"/>
        <v>0</v>
      </c>
      <c r="BE171">
        <f t="shared" si="155"/>
        <v>0</v>
      </c>
      <c r="BF171">
        <f t="shared" si="155"/>
        <v>0</v>
      </c>
      <c r="BG171">
        <f t="shared" si="155"/>
        <v>0</v>
      </c>
      <c r="BH171">
        <f t="shared" si="155"/>
        <v>0</v>
      </c>
      <c r="BI171">
        <f t="shared" si="155"/>
        <v>0</v>
      </c>
      <c r="BJ171">
        <f t="shared" si="155"/>
        <v>0</v>
      </c>
      <c r="BK171">
        <f t="shared" si="155"/>
        <v>0</v>
      </c>
      <c r="BL171">
        <f t="shared" si="151"/>
        <v>0</v>
      </c>
      <c r="BM171">
        <f t="shared" si="151"/>
        <v>0</v>
      </c>
      <c r="BN171">
        <f t="shared" si="151"/>
        <v>0</v>
      </c>
      <c r="BO171">
        <f t="shared" si="151"/>
        <v>0</v>
      </c>
      <c r="BP171">
        <f t="shared" si="151"/>
        <v>0</v>
      </c>
      <c r="BQ171">
        <f t="shared" si="151"/>
        <v>0</v>
      </c>
      <c r="BR171">
        <f t="shared" si="151"/>
        <v>0</v>
      </c>
      <c r="BS171">
        <f t="shared" si="151"/>
        <v>0</v>
      </c>
      <c r="BT171">
        <f t="shared" si="151"/>
        <v>0</v>
      </c>
      <c r="BU171">
        <f t="shared" si="151"/>
        <v>0</v>
      </c>
      <c r="BV171">
        <f t="shared" si="151"/>
        <v>0</v>
      </c>
      <c r="BW171">
        <f t="shared" si="151"/>
        <v>0</v>
      </c>
      <c r="BX171">
        <f t="shared" si="151"/>
        <v>0</v>
      </c>
      <c r="BY171">
        <f t="shared" si="151"/>
        <v>0</v>
      </c>
      <c r="BZ171">
        <f t="shared" si="151"/>
        <v>0</v>
      </c>
      <c r="CA171">
        <f t="shared" si="151"/>
        <v>0</v>
      </c>
      <c r="CB171">
        <f t="shared" si="156"/>
        <v>0</v>
      </c>
      <c r="CC171">
        <f t="shared" si="152"/>
        <v>0</v>
      </c>
      <c r="CD171">
        <f t="shared" si="152"/>
        <v>0</v>
      </c>
      <c r="CE171">
        <f t="shared" si="152"/>
        <v>0</v>
      </c>
      <c r="CF171">
        <f t="shared" si="152"/>
        <v>0</v>
      </c>
      <c r="CG171">
        <f t="shared" si="152"/>
        <v>0</v>
      </c>
      <c r="CH171">
        <f t="shared" si="152"/>
        <v>0</v>
      </c>
      <c r="CI171">
        <f t="shared" si="152"/>
        <v>0</v>
      </c>
      <c r="CJ171">
        <f t="shared" si="152"/>
        <v>0</v>
      </c>
      <c r="CK171">
        <f t="shared" si="152"/>
        <v>0</v>
      </c>
      <c r="CL171">
        <f t="shared" si="152"/>
        <v>0</v>
      </c>
      <c r="CM171">
        <f t="shared" si="152"/>
        <v>0</v>
      </c>
      <c r="CN171">
        <f t="shared" si="152"/>
        <v>0</v>
      </c>
      <c r="CO171">
        <f t="shared" si="152"/>
        <v>0</v>
      </c>
      <c r="CP171">
        <f t="shared" si="152"/>
        <v>0</v>
      </c>
      <c r="CQ171">
        <f t="shared" si="152"/>
        <v>0</v>
      </c>
      <c r="CR171">
        <f t="shared" si="152"/>
        <v>0</v>
      </c>
      <c r="CS171">
        <f t="shared" si="157"/>
        <v>0</v>
      </c>
      <c r="CT171">
        <f t="shared" si="149"/>
        <v>0</v>
      </c>
      <c r="CU171">
        <f t="shared" si="149"/>
        <v>0</v>
      </c>
      <c r="CV171">
        <f t="shared" si="149"/>
        <v>0</v>
      </c>
      <c r="CW171">
        <f t="shared" si="149"/>
        <v>0</v>
      </c>
      <c r="CX171">
        <f t="shared" si="149"/>
        <v>0</v>
      </c>
      <c r="CY171">
        <f t="shared" si="149"/>
        <v>0</v>
      </c>
      <c r="CZ171">
        <f t="shared" si="149"/>
        <v>0</v>
      </c>
      <c r="DA171">
        <f t="shared" si="149"/>
        <v>0</v>
      </c>
      <c r="DB171">
        <f t="shared" si="149"/>
        <v>0</v>
      </c>
      <c r="DC171">
        <f t="shared" si="149"/>
        <v>0</v>
      </c>
      <c r="DD171">
        <f t="shared" si="149"/>
        <v>0</v>
      </c>
      <c r="DE171">
        <f t="shared" si="149"/>
        <v>0</v>
      </c>
      <c r="DF171">
        <f t="shared" si="149"/>
        <v>0</v>
      </c>
      <c r="DG171">
        <f t="shared" si="149"/>
        <v>0</v>
      </c>
      <c r="DH171">
        <f t="shared" si="143"/>
        <v>0</v>
      </c>
      <c r="DI171">
        <f t="shared" si="143"/>
        <v>0</v>
      </c>
      <c r="DJ171">
        <f t="shared" si="143"/>
        <v>0</v>
      </c>
      <c r="DK171">
        <f t="shared" si="143"/>
        <v>0</v>
      </c>
      <c r="DL171">
        <f t="shared" si="143"/>
        <v>0</v>
      </c>
      <c r="DM171">
        <f t="shared" si="143"/>
        <v>0</v>
      </c>
      <c r="DN171">
        <f t="shared" si="143"/>
        <v>0</v>
      </c>
      <c r="DO171">
        <f t="shared" si="143"/>
        <v>0</v>
      </c>
      <c r="DP171">
        <f t="shared" si="143"/>
        <v>0</v>
      </c>
      <c r="DQ171">
        <f t="shared" si="143"/>
        <v>0</v>
      </c>
      <c r="DR171">
        <f t="shared" si="143"/>
        <v>0</v>
      </c>
      <c r="DS171">
        <f t="shared" si="143"/>
        <v>0</v>
      </c>
      <c r="DT171">
        <f t="shared" si="143"/>
        <v>0</v>
      </c>
      <c r="DU171">
        <f t="shared" si="143"/>
        <v>0</v>
      </c>
      <c r="DV171">
        <f t="shared" si="143"/>
        <v>0</v>
      </c>
      <c r="DW171">
        <f t="shared" si="143"/>
        <v>0</v>
      </c>
      <c r="DX171">
        <f t="shared" si="144"/>
        <v>0</v>
      </c>
      <c r="DY171">
        <f t="shared" si="144"/>
        <v>0</v>
      </c>
      <c r="DZ171">
        <f t="shared" si="144"/>
        <v>0</v>
      </c>
      <c r="EA171">
        <f t="shared" si="144"/>
        <v>0</v>
      </c>
      <c r="EB171">
        <f t="shared" si="144"/>
        <v>0</v>
      </c>
      <c r="EC171">
        <f t="shared" si="144"/>
        <v>0</v>
      </c>
      <c r="ED171">
        <f t="shared" si="144"/>
        <v>0</v>
      </c>
      <c r="EE171">
        <f t="shared" si="144"/>
        <v>0</v>
      </c>
      <c r="EF171">
        <f t="shared" si="144"/>
        <v>0</v>
      </c>
      <c r="EG171">
        <f t="shared" si="144"/>
        <v>0</v>
      </c>
      <c r="EH171">
        <f t="shared" si="144"/>
        <v>0</v>
      </c>
      <c r="EI171">
        <f t="shared" si="144"/>
        <v>0</v>
      </c>
      <c r="EJ171">
        <f t="shared" si="144"/>
        <v>0</v>
      </c>
      <c r="EK171">
        <f t="shared" si="144"/>
        <v>0</v>
      </c>
      <c r="EL171">
        <f t="shared" si="144"/>
        <v>0</v>
      </c>
      <c r="EM171">
        <f t="shared" si="144"/>
        <v>0</v>
      </c>
      <c r="EN171">
        <f t="shared" si="145"/>
        <v>0</v>
      </c>
      <c r="EO171">
        <f t="shared" si="145"/>
        <v>0</v>
      </c>
      <c r="EP171">
        <f t="shared" si="145"/>
        <v>0</v>
      </c>
      <c r="EQ171">
        <f t="shared" si="145"/>
        <v>0</v>
      </c>
      <c r="ER171">
        <f t="shared" si="145"/>
        <v>0</v>
      </c>
      <c r="ES171">
        <f t="shared" si="145"/>
        <v>0</v>
      </c>
      <c r="ET171">
        <f t="shared" si="145"/>
        <v>0</v>
      </c>
      <c r="EU171">
        <f t="shared" si="145"/>
        <v>0</v>
      </c>
      <c r="EV171">
        <f t="shared" si="145"/>
        <v>0</v>
      </c>
      <c r="EW171">
        <f t="shared" si="145"/>
        <v>0</v>
      </c>
      <c r="EX171">
        <f t="shared" si="145"/>
        <v>0</v>
      </c>
      <c r="EY171">
        <f t="shared" si="145"/>
        <v>0</v>
      </c>
      <c r="EZ171">
        <f t="shared" si="145"/>
        <v>0</v>
      </c>
      <c r="FA171">
        <f t="shared" si="145"/>
        <v>0</v>
      </c>
      <c r="FB171">
        <f t="shared" si="145"/>
        <v>0</v>
      </c>
      <c r="FC171">
        <f t="shared" si="145"/>
        <v>0</v>
      </c>
      <c r="FD171">
        <f t="shared" si="146"/>
        <v>0</v>
      </c>
      <c r="FE171">
        <f t="shared" si="146"/>
        <v>0</v>
      </c>
      <c r="FF171">
        <f t="shared" si="146"/>
        <v>0</v>
      </c>
      <c r="FG171">
        <f t="shared" si="146"/>
        <v>0</v>
      </c>
      <c r="FH171">
        <f t="shared" si="146"/>
        <v>0</v>
      </c>
      <c r="FI171">
        <f t="shared" si="146"/>
        <v>0</v>
      </c>
      <c r="FJ171">
        <f t="shared" si="146"/>
        <v>0</v>
      </c>
      <c r="FK171">
        <f t="shared" si="146"/>
        <v>0</v>
      </c>
      <c r="FL171">
        <f t="shared" si="146"/>
        <v>0</v>
      </c>
      <c r="FM171">
        <f t="shared" si="146"/>
        <v>0</v>
      </c>
      <c r="FN171">
        <f t="shared" si="146"/>
        <v>0</v>
      </c>
      <c r="FO171">
        <f t="shared" si="146"/>
        <v>0</v>
      </c>
      <c r="FP171">
        <f t="shared" si="146"/>
        <v>0</v>
      </c>
      <c r="FQ171">
        <f t="shared" si="146"/>
        <v>0</v>
      </c>
      <c r="FR171">
        <f t="shared" si="146"/>
        <v>0</v>
      </c>
      <c r="FS171">
        <f t="shared" si="146"/>
        <v>0</v>
      </c>
      <c r="FT171">
        <f t="shared" si="147"/>
        <v>0</v>
      </c>
      <c r="FU171">
        <f t="shared" si="147"/>
        <v>0</v>
      </c>
      <c r="FV171">
        <f t="shared" si="147"/>
        <v>0</v>
      </c>
      <c r="FW171">
        <f t="shared" si="147"/>
        <v>0</v>
      </c>
      <c r="FX171">
        <f t="shared" si="147"/>
        <v>0</v>
      </c>
      <c r="FY171">
        <f t="shared" si="147"/>
        <v>0</v>
      </c>
      <c r="FZ171">
        <f t="shared" si="147"/>
        <v>0</v>
      </c>
      <c r="GA171">
        <f t="shared" si="147"/>
        <v>0</v>
      </c>
      <c r="GB171">
        <f t="shared" si="147"/>
        <v>0</v>
      </c>
      <c r="GC171">
        <f t="shared" si="147"/>
        <v>0</v>
      </c>
      <c r="GD171">
        <f t="shared" si="147"/>
        <v>0</v>
      </c>
      <c r="GE171">
        <f t="shared" si="147"/>
        <v>0</v>
      </c>
      <c r="GF171">
        <f t="shared" si="147"/>
        <v>0</v>
      </c>
      <c r="GG171">
        <f t="shared" si="147"/>
        <v>0</v>
      </c>
      <c r="GH171">
        <f t="shared" si="147"/>
        <v>0</v>
      </c>
      <c r="GI171">
        <f t="shared" si="147"/>
        <v>0</v>
      </c>
      <c r="GJ171">
        <f t="shared" si="148"/>
        <v>0</v>
      </c>
      <c r="GK171">
        <f t="shared" si="148"/>
        <v>0</v>
      </c>
      <c r="GL171">
        <f t="shared" si="148"/>
        <v>0</v>
      </c>
      <c r="GM171">
        <f t="shared" si="148"/>
        <v>0</v>
      </c>
      <c r="GN171">
        <f t="shared" si="148"/>
        <v>0</v>
      </c>
      <c r="GO171">
        <f t="shared" si="148"/>
        <v>0</v>
      </c>
      <c r="GP171">
        <f t="shared" si="148"/>
        <v>0</v>
      </c>
      <c r="GQ171">
        <f t="shared" si="148"/>
        <v>0</v>
      </c>
      <c r="GR171">
        <f t="shared" si="148"/>
        <v>0</v>
      </c>
      <c r="GS171">
        <f t="shared" si="148"/>
        <v>0</v>
      </c>
    </row>
    <row r="172" spans="1:201" x14ac:dyDescent="0.25">
      <c r="A172" s="2">
        <v>166</v>
      </c>
      <c r="B172">
        <f t="shared" si="158"/>
        <v>0</v>
      </c>
      <c r="C172">
        <f t="shared" si="158"/>
        <v>0</v>
      </c>
      <c r="D172">
        <f t="shared" si="158"/>
        <v>0</v>
      </c>
      <c r="E172">
        <f t="shared" si="158"/>
        <v>0</v>
      </c>
      <c r="F172">
        <f t="shared" si="158"/>
        <v>0</v>
      </c>
      <c r="G172">
        <f t="shared" si="158"/>
        <v>0</v>
      </c>
      <c r="H172">
        <f t="shared" si="158"/>
        <v>0</v>
      </c>
      <c r="I172">
        <f t="shared" si="158"/>
        <v>0</v>
      </c>
      <c r="J172">
        <f t="shared" si="158"/>
        <v>0</v>
      </c>
      <c r="K172">
        <f t="shared" si="158"/>
        <v>0</v>
      </c>
      <c r="L172">
        <f t="shared" si="158"/>
        <v>0</v>
      </c>
      <c r="M172">
        <f t="shared" si="158"/>
        <v>0</v>
      </c>
      <c r="N172">
        <f t="shared" si="158"/>
        <v>0</v>
      </c>
      <c r="O172">
        <f t="shared" si="158"/>
        <v>0</v>
      </c>
      <c r="P172">
        <f t="shared" si="158"/>
        <v>0</v>
      </c>
      <c r="Q172">
        <f t="shared" si="153"/>
        <v>0</v>
      </c>
      <c r="R172">
        <f t="shared" si="153"/>
        <v>0</v>
      </c>
      <c r="S172">
        <f t="shared" si="153"/>
        <v>0</v>
      </c>
      <c r="T172">
        <f t="shared" si="153"/>
        <v>0</v>
      </c>
      <c r="U172">
        <f t="shared" si="153"/>
        <v>0</v>
      </c>
      <c r="V172">
        <f t="shared" si="153"/>
        <v>0</v>
      </c>
      <c r="W172">
        <f t="shared" si="153"/>
        <v>0</v>
      </c>
      <c r="X172">
        <f t="shared" si="153"/>
        <v>0</v>
      </c>
      <c r="Y172">
        <f t="shared" si="153"/>
        <v>0</v>
      </c>
      <c r="Z172">
        <f t="shared" si="153"/>
        <v>0</v>
      </c>
      <c r="AA172">
        <f t="shared" si="153"/>
        <v>0</v>
      </c>
      <c r="AB172">
        <f t="shared" si="153"/>
        <v>0</v>
      </c>
      <c r="AC172">
        <f t="shared" si="153"/>
        <v>0</v>
      </c>
      <c r="AD172">
        <f t="shared" si="153"/>
        <v>0</v>
      </c>
      <c r="AE172">
        <f t="shared" si="153"/>
        <v>0</v>
      </c>
      <c r="AF172">
        <f t="shared" si="153"/>
        <v>0</v>
      </c>
      <c r="AG172">
        <f t="shared" si="154"/>
        <v>0</v>
      </c>
      <c r="AH172">
        <f t="shared" si="150"/>
        <v>0</v>
      </c>
      <c r="AI172">
        <f t="shared" si="150"/>
        <v>0</v>
      </c>
      <c r="AJ172">
        <f t="shared" si="150"/>
        <v>0</v>
      </c>
      <c r="AK172">
        <f t="shared" si="150"/>
        <v>0</v>
      </c>
      <c r="AL172">
        <f t="shared" si="150"/>
        <v>0</v>
      </c>
      <c r="AM172">
        <f t="shared" si="150"/>
        <v>0</v>
      </c>
      <c r="AN172">
        <f t="shared" si="150"/>
        <v>0</v>
      </c>
      <c r="AO172">
        <f t="shared" si="150"/>
        <v>0</v>
      </c>
      <c r="AP172">
        <f t="shared" si="150"/>
        <v>0</v>
      </c>
      <c r="AQ172">
        <f t="shared" si="150"/>
        <v>0</v>
      </c>
      <c r="AR172">
        <f t="shared" si="150"/>
        <v>0</v>
      </c>
      <c r="AS172">
        <f t="shared" si="150"/>
        <v>0</v>
      </c>
      <c r="AT172">
        <f t="shared" si="150"/>
        <v>0</v>
      </c>
      <c r="AU172">
        <f t="shared" si="150"/>
        <v>0</v>
      </c>
      <c r="AV172">
        <f t="shared" si="150"/>
        <v>0</v>
      </c>
      <c r="AW172">
        <f t="shared" si="150"/>
        <v>0</v>
      </c>
      <c r="AX172">
        <f t="shared" si="155"/>
        <v>0</v>
      </c>
      <c r="AY172">
        <f t="shared" si="155"/>
        <v>0</v>
      </c>
      <c r="AZ172">
        <f t="shared" si="155"/>
        <v>0</v>
      </c>
      <c r="BA172">
        <f t="shared" si="155"/>
        <v>0</v>
      </c>
      <c r="BB172">
        <f t="shared" si="155"/>
        <v>0</v>
      </c>
      <c r="BC172">
        <f t="shared" si="155"/>
        <v>0</v>
      </c>
      <c r="BD172">
        <f t="shared" si="155"/>
        <v>0</v>
      </c>
      <c r="BE172">
        <f t="shared" si="155"/>
        <v>0</v>
      </c>
      <c r="BF172">
        <f t="shared" si="155"/>
        <v>0</v>
      </c>
      <c r="BG172">
        <f t="shared" si="155"/>
        <v>0</v>
      </c>
      <c r="BH172">
        <f t="shared" si="155"/>
        <v>0</v>
      </c>
      <c r="BI172">
        <f t="shared" si="155"/>
        <v>0</v>
      </c>
      <c r="BJ172">
        <f t="shared" si="155"/>
        <v>0</v>
      </c>
      <c r="BK172">
        <f t="shared" si="155"/>
        <v>0</v>
      </c>
      <c r="BL172">
        <f t="shared" si="151"/>
        <v>0</v>
      </c>
      <c r="BM172">
        <f t="shared" si="151"/>
        <v>0</v>
      </c>
      <c r="BN172">
        <f t="shared" si="151"/>
        <v>0</v>
      </c>
      <c r="BO172">
        <f t="shared" si="151"/>
        <v>0</v>
      </c>
      <c r="BP172">
        <f t="shared" si="151"/>
        <v>0</v>
      </c>
      <c r="BQ172">
        <f t="shared" si="151"/>
        <v>0</v>
      </c>
      <c r="BR172">
        <f t="shared" si="151"/>
        <v>0</v>
      </c>
      <c r="BS172">
        <f t="shared" si="151"/>
        <v>0</v>
      </c>
      <c r="BT172">
        <f t="shared" si="151"/>
        <v>0</v>
      </c>
      <c r="BU172">
        <f t="shared" si="151"/>
        <v>0</v>
      </c>
      <c r="BV172">
        <f t="shared" si="151"/>
        <v>0</v>
      </c>
      <c r="BW172">
        <f t="shared" si="151"/>
        <v>0</v>
      </c>
      <c r="BX172">
        <f t="shared" si="151"/>
        <v>0</v>
      </c>
      <c r="BY172">
        <f t="shared" si="151"/>
        <v>0</v>
      </c>
      <c r="BZ172">
        <f t="shared" si="151"/>
        <v>0</v>
      </c>
      <c r="CA172">
        <f t="shared" si="151"/>
        <v>0</v>
      </c>
      <c r="CB172">
        <f t="shared" si="156"/>
        <v>0</v>
      </c>
      <c r="CC172">
        <f t="shared" si="152"/>
        <v>0</v>
      </c>
      <c r="CD172">
        <f t="shared" si="152"/>
        <v>0</v>
      </c>
      <c r="CE172">
        <f t="shared" si="152"/>
        <v>0</v>
      </c>
      <c r="CF172">
        <f t="shared" si="152"/>
        <v>0</v>
      </c>
      <c r="CG172">
        <f t="shared" si="152"/>
        <v>0</v>
      </c>
      <c r="CH172">
        <f t="shared" si="152"/>
        <v>0</v>
      </c>
      <c r="CI172">
        <f t="shared" si="152"/>
        <v>0</v>
      </c>
      <c r="CJ172">
        <f t="shared" si="152"/>
        <v>0</v>
      </c>
      <c r="CK172">
        <f t="shared" si="152"/>
        <v>0</v>
      </c>
      <c r="CL172">
        <f t="shared" si="152"/>
        <v>0</v>
      </c>
      <c r="CM172">
        <f t="shared" si="152"/>
        <v>0</v>
      </c>
      <c r="CN172">
        <f t="shared" si="152"/>
        <v>0</v>
      </c>
      <c r="CO172">
        <f t="shared" si="152"/>
        <v>0</v>
      </c>
      <c r="CP172">
        <f t="shared" si="152"/>
        <v>0</v>
      </c>
      <c r="CQ172">
        <f t="shared" si="152"/>
        <v>0</v>
      </c>
      <c r="CR172">
        <f t="shared" si="152"/>
        <v>0</v>
      </c>
      <c r="CS172">
        <f t="shared" si="157"/>
        <v>0</v>
      </c>
      <c r="CT172">
        <f t="shared" si="149"/>
        <v>0</v>
      </c>
      <c r="CU172">
        <f t="shared" si="149"/>
        <v>0</v>
      </c>
      <c r="CV172">
        <f t="shared" si="149"/>
        <v>0</v>
      </c>
      <c r="CW172">
        <f t="shared" si="149"/>
        <v>0</v>
      </c>
      <c r="CX172">
        <f t="shared" si="149"/>
        <v>0</v>
      </c>
      <c r="CY172">
        <f t="shared" si="149"/>
        <v>0</v>
      </c>
      <c r="CZ172">
        <f t="shared" si="149"/>
        <v>0</v>
      </c>
      <c r="DA172">
        <f t="shared" si="149"/>
        <v>0</v>
      </c>
      <c r="DB172">
        <f t="shared" si="149"/>
        <v>0</v>
      </c>
      <c r="DC172">
        <f t="shared" si="149"/>
        <v>0</v>
      </c>
      <c r="DD172">
        <f t="shared" si="149"/>
        <v>0</v>
      </c>
      <c r="DE172">
        <f t="shared" si="149"/>
        <v>0</v>
      </c>
      <c r="DF172">
        <f t="shared" si="149"/>
        <v>0</v>
      </c>
      <c r="DG172">
        <f t="shared" si="149"/>
        <v>0</v>
      </c>
      <c r="DH172">
        <f t="shared" si="143"/>
        <v>0</v>
      </c>
      <c r="DI172">
        <f t="shared" si="143"/>
        <v>0</v>
      </c>
      <c r="DJ172">
        <f t="shared" si="143"/>
        <v>0</v>
      </c>
      <c r="DK172">
        <f t="shared" si="143"/>
        <v>0</v>
      </c>
      <c r="DL172">
        <f t="shared" si="143"/>
        <v>0</v>
      </c>
      <c r="DM172">
        <f t="shared" si="143"/>
        <v>0</v>
      </c>
      <c r="DN172">
        <f t="shared" si="143"/>
        <v>0</v>
      </c>
      <c r="DO172">
        <f t="shared" si="143"/>
        <v>0</v>
      </c>
      <c r="DP172">
        <f t="shared" si="143"/>
        <v>0</v>
      </c>
      <c r="DQ172">
        <f t="shared" si="143"/>
        <v>0</v>
      </c>
      <c r="DR172">
        <f t="shared" si="143"/>
        <v>0</v>
      </c>
      <c r="DS172">
        <f t="shared" si="143"/>
        <v>0</v>
      </c>
      <c r="DT172">
        <f t="shared" si="143"/>
        <v>0</v>
      </c>
      <c r="DU172">
        <f t="shared" si="143"/>
        <v>0</v>
      </c>
      <c r="DV172">
        <f t="shared" si="143"/>
        <v>0</v>
      </c>
      <c r="DW172">
        <f t="shared" si="143"/>
        <v>0</v>
      </c>
      <c r="DX172">
        <f t="shared" si="144"/>
        <v>0</v>
      </c>
      <c r="DY172">
        <f t="shared" si="144"/>
        <v>0</v>
      </c>
      <c r="DZ172">
        <f t="shared" si="144"/>
        <v>0</v>
      </c>
      <c r="EA172">
        <f t="shared" si="144"/>
        <v>0</v>
      </c>
      <c r="EB172">
        <f t="shared" si="144"/>
        <v>0</v>
      </c>
      <c r="EC172">
        <f t="shared" si="144"/>
        <v>0</v>
      </c>
      <c r="ED172">
        <f t="shared" si="144"/>
        <v>0</v>
      </c>
      <c r="EE172">
        <f t="shared" si="144"/>
        <v>0</v>
      </c>
      <c r="EF172">
        <f t="shared" si="144"/>
        <v>0</v>
      </c>
      <c r="EG172">
        <f t="shared" si="144"/>
        <v>0</v>
      </c>
      <c r="EH172">
        <f t="shared" si="144"/>
        <v>0</v>
      </c>
      <c r="EI172">
        <f t="shared" si="144"/>
        <v>0</v>
      </c>
      <c r="EJ172">
        <f t="shared" si="144"/>
        <v>0</v>
      </c>
      <c r="EK172">
        <f t="shared" si="144"/>
        <v>0</v>
      </c>
      <c r="EL172">
        <f t="shared" si="144"/>
        <v>0</v>
      </c>
      <c r="EM172">
        <f t="shared" si="144"/>
        <v>0</v>
      </c>
      <c r="EN172">
        <f t="shared" si="145"/>
        <v>0</v>
      </c>
      <c r="EO172">
        <f t="shared" si="145"/>
        <v>0</v>
      </c>
      <c r="EP172">
        <f t="shared" si="145"/>
        <v>0</v>
      </c>
      <c r="EQ172">
        <f t="shared" si="145"/>
        <v>0</v>
      </c>
      <c r="ER172">
        <f t="shared" si="145"/>
        <v>0</v>
      </c>
      <c r="ES172">
        <f t="shared" si="145"/>
        <v>0</v>
      </c>
      <c r="ET172">
        <f t="shared" si="145"/>
        <v>0</v>
      </c>
      <c r="EU172">
        <f t="shared" si="145"/>
        <v>0</v>
      </c>
      <c r="EV172">
        <f t="shared" si="145"/>
        <v>0</v>
      </c>
      <c r="EW172">
        <f t="shared" si="145"/>
        <v>0</v>
      </c>
      <c r="EX172">
        <f t="shared" si="145"/>
        <v>0</v>
      </c>
      <c r="EY172">
        <f t="shared" si="145"/>
        <v>0</v>
      </c>
      <c r="EZ172">
        <f t="shared" si="145"/>
        <v>0</v>
      </c>
      <c r="FA172">
        <f t="shared" si="145"/>
        <v>0</v>
      </c>
      <c r="FB172">
        <f t="shared" si="145"/>
        <v>0</v>
      </c>
      <c r="FC172">
        <f t="shared" si="145"/>
        <v>0</v>
      </c>
      <c r="FD172">
        <f t="shared" si="146"/>
        <v>0</v>
      </c>
      <c r="FE172">
        <f t="shared" si="146"/>
        <v>0</v>
      </c>
      <c r="FF172">
        <f t="shared" si="146"/>
        <v>0</v>
      </c>
      <c r="FG172">
        <f t="shared" si="146"/>
        <v>0</v>
      </c>
      <c r="FH172">
        <f t="shared" si="146"/>
        <v>0</v>
      </c>
      <c r="FI172">
        <f t="shared" si="146"/>
        <v>0</v>
      </c>
      <c r="FJ172">
        <f t="shared" si="146"/>
        <v>0</v>
      </c>
      <c r="FK172">
        <f t="shared" si="146"/>
        <v>0</v>
      </c>
      <c r="FL172">
        <f t="shared" si="146"/>
        <v>0</v>
      </c>
      <c r="FM172">
        <f t="shared" si="146"/>
        <v>0</v>
      </c>
      <c r="FN172">
        <f t="shared" si="146"/>
        <v>0</v>
      </c>
      <c r="FO172">
        <f t="shared" si="146"/>
        <v>0</v>
      </c>
      <c r="FP172">
        <f t="shared" si="146"/>
        <v>0</v>
      </c>
      <c r="FQ172">
        <f t="shared" si="146"/>
        <v>0</v>
      </c>
      <c r="FR172">
        <f t="shared" si="146"/>
        <v>0</v>
      </c>
      <c r="FS172">
        <f t="shared" si="146"/>
        <v>0</v>
      </c>
      <c r="FT172">
        <f t="shared" si="147"/>
        <v>0</v>
      </c>
      <c r="FU172">
        <f t="shared" si="147"/>
        <v>0</v>
      </c>
      <c r="FV172">
        <f t="shared" si="147"/>
        <v>0</v>
      </c>
      <c r="FW172">
        <f t="shared" si="147"/>
        <v>0</v>
      </c>
      <c r="FX172">
        <f t="shared" si="147"/>
        <v>0</v>
      </c>
      <c r="FY172">
        <f t="shared" si="147"/>
        <v>0</v>
      </c>
      <c r="FZ172">
        <f t="shared" si="147"/>
        <v>0</v>
      </c>
      <c r="GA172">
        <f t="shared" si="147"/>
        <v>0</v>
      </c>
      <c r="GB172">
        <f t="shared" si="147"/>
        <v>0</v>
      </c>
      <c r="GC172">
        <f t="shared" si="147"/>
        <v>0</v>
      </c>
      <c r="GD172">
        <f t="shared" si="147"/>
        <v>0</v>
      </c>
      <c r="GE172">
        <f t="shared" si="147"/>
        <v>0</v>
      </c>
      <c r="GF172">
        <f t="shared" si="147"/>
        <v>0</v>
      </c>
      <c r="GG172">
        <f t="shared" si="147"/>
        <v>0</v>
      </c>
      <c r="GH172">
        <f t="shared" si="147"/>
        <v>0</v>
      </c>
      <c r="GI172">
        <f t="shared" si="147"/>
        <v>0</v>
      </c>
      <c r="GJ172">
        <f t="shared" si="148"/>
        <v>0</v>
      </c>
      <c r="GK172">
        <f t="shared" si="148"/>
        <v>0</v>
      </c>
      <c r="GL172">
        <f t="shared" si="148"/>
        <v>0</v>
      </c>
      <c r="GM172">
        <f t="shared" si="148"/>
        <v>0</v>
      </c>
      <c r="GN172">
        <f t="shared" si="148"/>
        <v>0</v>
      </c>
      <c r="GO172">
        <f t="shared" si="148"/>
        <v>0</v>
      </c>
      <c r="GP172">
        <f t="shared" si="148"/>
        <v>0</v>
      </c>
      <c r="GQ172">
        <f t="shared" si="148"/>
        <v>0</v>
      </c>
      <c r="GR172">
        <f t="shared" si="148"/>
        <v>0</v>
      </c>
      <c r="GS172">
        <f t="shared" si="148"/>
        <v>0</v>
      </c>
    </row>
    <row r="173" spans="1:201" x14ac:dyDescent="0.25">
      <c r="A173" s="2">
        <v>1958</v>
      </c>
      <c r="B173">
        <f t="shared" si="158"/>
        <v>0</v>
      </c>
      <c r="C173">
        <f t="shared" si="158"/>
        <v>0</v>
      </c>
      <c r="D173">
        <f t="shared" si="158"/>
        <v>0</v>
      </c>
      <c r="E173">
        <f t="shared" si="158"/>
        <v>0</v>
      </c>
      <c r="F173">
        <f t="shared" si="158"/>
        <v>0</v>
      </c>
      <c r="G173">
        <f t="shared" si="158"/>
        <v>0</v>
      </c>
      <c r="H173">
        <f t="shared" si="158"/>
        <v>0</v>
      </c>
      <c r="I173">
        <f t="shared" si="158"/>
        <v>0</v>
      </c>
      <c r="J173">
        <f t="shared" si="158"/>
        <v>0</v>
      </c>
      <c r="K173">
        <f t="shared" si="158"/>
        <v>0</v>
      </c>
      <c r="L173">
        <f t="shared" si="158"/>
        <v>0</v>
      </c>
      <c r="M173">
        <f t="shared" si="158"/>
        <v>0</v>
      </c>
      <c r="N173">
        <f t="shared" si="158"/>
        <v>0</v>
      </c>
      <c r="O173">
        <f t="shared" si="158"/>
        <v>0</v>
      </c>
      <c r="P173">
        <f t="shared" si="158"/>
        <v>0</v>
      </c>
      <c r="Q173">
        <f t="shared" si="153"/>
        <v>0</v>
      </c>
      <c r="R173">
        <f t="shared" si="153"/>
        <v>0</v>
      </c>
      <c r="S173">
        <f t="shared" si="153"/>
        <v>0</v>
      </c>
      <c r="T173">
        <f t="shared" si="153"/>
        <v>0</v>
      </c>
      <c r="U173">
        <f t="shared" si="153"/>
        <v>0</v>
      </c>
      <c r="V173">
        <f t="shared" si="153"/>
        <v>0</v>
      </c>
      <c r="W173">
        <f t="shared" si="153"/>
        <v>0</v>
      </c>
      <c r="X173">
        <f t="shared" si="153"/>
        <v>0</v>
      </c>
      <c r="Y173">
        <f t="shared" si="153"/>
        <v>0</v>
      </c>
      <c r="Z173">
        <f t="shared" si="153"/>
        <v>0</v>
      </c>
      <c r="AA173">
        <f t="shared" si="153"/>
        <v>0</v>
      </c>
      <c r="AB173">
        <f t="shared" si="153"/>
        <v>0</v>
      </c>
      <c r="AC173">
        <f t="shared" si="153"/>
        <v>0</v>
      </c>
      <c r="AD173">
        <f t="shared" si="153"/>
        <v>0</v>
      </c>
      <c r="AE173">
        <f t="shared" si="153"/>
        <v>0</v>
      </c>
      <c r="AF173">
        <f t="shared" si="153"/>
        <v>0</v>
      </c>
      <c r="AG173">
        <f t="shared" si="154"/>
        <v>0</v>
      </c>
      <c r="AH173">
        <f t="shared" si="150"/>
        <v>0</v>
      </c>
      <c r="AI173">
        <f t="shared" si="150"/>
        <v>0</v>
      </c>
      <c r="AJ173">
        <f t="shared" si="150"/>
        <v>0</v>
      </c>
      <c r="AK173">
        <f t="shared" si="150"/>
        <v>0</v>
      </c>
      <c r="AL173">
        <f t="shared" si="150"/>
        <v>0</v>
      </c>
      <c r="AM173">
        <f t="shared" si="150"/>
        <v>0</v>
      </c>
      <c r="AN173">
        <f t="shared" si="150"/>
        <v>0</v>
      </c>
      <c r="AO173">
        <f t="shared" si="150"/>
        <v>0</v>
      </c>
      <c r="AP173">
        <f t="shared" si="150"/>
        <v>0</v>
      </c>
      <c r="AQ173">
        <f t="shared" si="150"/>
        <v>0</v>
      </c>
      <c r="AR173">
        <f t="shared" si="150"/>
        <v>0</v>
      </c>
      <c r="AS173">
        <f t="shared" si="150"/>
        <v>0</v>
      </c>
      <c r="AT173">
        <f t="shared" si="150"/>
        <v>0</v>
      </c>
      <c r="AU173">
        <f t="shared" si="150"/>
        <v>0</v>
      </c>
      <c r="AV173">
        <f t="shared" si="150"/>
        <v>0</v>
      </c>
      <c r="AW173">
        <f t="shared" si="150"/>
        <v>0</v>
      </c>
      <c r="AX173">
        <f t="shared" si="155"/>
        <v>0</v>
      </c>
      <c r="AY173">
        <f t="shared" si="155"/>
        <v>0</v>
      </c>
      <c r="AZ173">
        <f t="shared" si="155"/>
        <v>0</v>
      </c>
      <c r="BA173">
        <f t="shared" si="155"/>
        <v>0</v>
      </c>
      <c r="BB173">
        <f t="shared" si="155"/>
        <v>0</v>
      </c>
      <c r="BC173">
        <f t="shared" si="155"/>
        <v>0</v>
      </c>
      <c r="BD173">
        <f t="shared" si="155"/>
        <v>0</v>
      </c>
      <c r="BE173">
        <f t="shared" si="155"/>
        <v>0</v>
      </c>
      <c r="BF173">
        <f t="shared" si="155"/>
        <v>0</v>
      </c>
      <c r="BG173">
        <f t="shared" si="155"/>
        <v>0</v>
      </c>
      <c r="BH173">
        <f t="shared" si="155"/>
        <v>0</v>
      </c>
      <c r="BI173">
        <f t="shared" si="155"/>
        <v>0</v>
      </c>
      <c r="BJ173">
        <f t="shared" si="155"/>
        <v>0</v>
      </c>
      <c r="BK173">
        <f t="shared" si="155"/>
        <v>0</v>
      </c>
      <c r="BL173">
        <f t="shared" si="151"/>
        <v>0</v>
      </c>
      <c r="BM173">
        <f t="shared" si="151"/>
        <v>0</v>
      </c>
      <c r="BN173">
        <f t="shared" si="151"/>
        <v>0</v>
      </c>
      <c r="BO173">
        <f t="shared" si="151"/>
        <v>0</v>
      </c>
      <c r="BP173">
        <f t="shared" si="151"/>
        <v>0</v>
      </c>
      <c r="BQ173">
        <f t="shared" si="151"/>
        <v>0</v>
      </c>
      <c r="BR173">
        <f t="shared" si="151"/>
        <v>0</v>
      </c>
      <c r="BS173">
        <f t="shared" si="151"/>
        <v>0</v>
      </c>
      <c r="BT173">
        <f t="shared" si="151"/>
        <v>0</v>
      </c>
      <c r="BU173">
        <f t="shared" si="151"/>
        <v>0</v>
      </c>
      <c r="BV173">
        <f t="shared" si="151"/>
        <v>0</v>
      </c>
      <c r="BW173">
        <f t="shared" si="151"/>
        <v>0</v>
      </c>
      <c r="BX173">
        <f t="shared" si="151"/>
        <v>0</v>
      </c>
      <c r="BY173">
        <f t="shared" si="151"/>
        <v>0</v>
      </c>
      <c r="BZ173">
        <f t="shared" si="151"/>
        <v>0</v>
      </c>
      <c r="CA173">
        <f t="shared" si="151"/>
        <v>0</v>
      </c>
      <c r="CB173">
        <f t="shared" si="156"/>
        <v>0</v>
      </c>
      <c r="CC173">
        <f t="shared" si="152"/>
        <v>0</v>
      </c>
      <c r="CD173">
        <f t="shared" si="152"/>
        <v>0</v>
      </c>
      <c r="CE173">
        <f t="shared" si="152"/>
        <v>0</v>
      </c>
      <c r="CF173">
        <f t="shared" si="152"/>
        <v>0</v>
      </c>
      <c r="CG173">
        <f t="shared" si="152"/>
        <v>0</v>
      </c>
      <c r="CH173">
        <f t="shared" si="152"/>
        <v>0</v>
      </c>
      <c r="CI173">
        <f t="shared" si="152"/>
        <v>0</v>
      </c>
      <c r="CJ173">
        <f t="shared" si="152"/>
        <v>0</v>
      </c>
      <c r="CK173">
        <f t="shared" si="152"/>
        <v>0</v>
      </c>
      <c r="CL173">
        <f t="shared" si="152"/>
        <v>0</v>
      </c>
      <c r="CM173">
        <f t="shared" si="152"/>
        <v>0</v>
      </c>
      <c r="CN173">
        <f t="shared" si="152"/>
        <v>0</v>
      </c>
      <c r="CO173">
        <f t="shared" si="152"/>
        <v>0</v>
      </c>
      <c r="CP173">
        <f t="shared" si="152"/>
        <v>0</v>
      </c>
      <c r="CQ173">
        <f t="shared" si="152"/>
        <v>0</v>
      </c>
      <c r="CR173">
        <f t="shared" si="152"/>
        <v>0</v>
      </c>
      <c r="CS173">
        <f t="shared" si="157"/>
        <v>0</v>
      </c>
      <c r="CT173">
        <f t="shared" si="149"/>
        <v>0</v>
      </c>
      <c r="CU173">
        <f t="shared" si="149"/>
        <v>0</v>
      </c>
      <c r="CV173">
        <f t="shared" si="149"/>
        <v>0</v>
      </c>
      <c r="CW173">
        <f t="shared" si="149"/>
        <v>0</v>
      </c>
      <c r="CX173">
        <f t="shared" si="149"/>
        <v>0</v>
      </c>
      <c r="CY173">
        <f t="shared" si="149"/>
        <v>0</v>
      </c>
      <c r="CZ173">
        <f t="shared" si="149"/>
        <v>0</v>
      </c>
      <c r="DA173">
        <f t="shared" si="149"/>
        <v>0</v>
      </c>
      <c r="DB173">
        <f t="shared" si="149"/>
        <v>0</v>
      </c>
      <c r="DC173">
        <f t="shared" si="149"/>
        <v>0</v>
      </c>
      <c r="DD173">
        <f t="shared" si="149"/>
        <v>0</v>
      </c>
      <c r="DE173">
        <f t="shared" si="149"/>
        <v>0</v>
      </c>
      <c r="DF173">
        <f t="shared" si="149"/>
        <v>0</v>
      </c>
      <c r="DG173">
        <f t="shared" si="149"/>
        <v>0</v>
      </c>
      <c r="DH173">
        <f t="shared" si="143"/>
        <v>0</v>
      </c>
      <c r="DI173">
        <f t="shared" si="143"/>
        <v>0</v>
      </c>
      <c r="DJ173">
        <f t="shared" si="143"/>
        <v>0</v>
      </c>
      <c r="DK173">
        <f t="shared" si="143"/>
        <v>0</v>
      </c>
      <c r="DL173">
        <f t="shared" si="143"/>
        <v>0</v>
      </c>
      <c r="DM173">
        <f t="shared" si="143"/>
        <v>0</v>
      </c>
      <c r="DN173">
        <f t="shared" si="143"/>
        <v>0</v>
      </c>
      <c r="DO173">
        <f t="shared" si="143"/>
        <v>0</v>
      </c>
      <c r="DP173">
        <f t="shared" si="143"/>
        <v>0</v>
      </c>
      <c r="DQ173">
        <f t="shared" si="143"/>
        <v>0</v>
      </c>
      <c r="DR173">
        <f t="shared" si="143"/>
        <v>0</v>
      </c>
      <c r="DS173">
        <f t="shared" si="143"/>
        <v>0</v>
      </c>
      <c r="DT173">
        <f t="shared" si="143"/>
        <v>0</v>
      </c>
      <c r="DU173">
        <f t="shared" si="143"/>
        <v>0</v>
      </c>
      <c r="DV173">
        <f t="shared" si="143"/>
        <v>0</v>
      </c>
      <c r="DW173">
        <f t="shared" si="143"/>
        <v>0</v>
      </c>
      <c r="DX173">
        <f t="shared" si="144"/>
        <v>0</v>
      </c>
      <c r="DY173">
        <f t="shared" si="144"/>
        <v>0</v>
      </c>
      <c r="DZ173">
        <f t="shared" si="144"/>
        <v>0</v>
      </c>
      <c r="EA173">
        <f t="shared" si="144"/>
        <v>0</v>
      </c>
      <c r="EB173">
        <f t="shared" si="144"/>
        <v>0</v>
      </c>
      <c r="EC173">
        <f t="shared" si="144"/>
        <v>0</v>
      </c>
      <c r="ED173">
        <f t="shared" si="144"/>
        <v>0</v>
      </c>
      <c r="EE173">
        <f t="shared" si="144"/>
        <v>0</v>
      </c>
      <c r="EF173">
        <f t="shared" si="144"/>
        <v>0</v>
      </c>
      <c r="EG173">
        <f t="shared" si="144"/>
        <v>0</v>
      </c>
      <c r="EH173">
        <f t="shared" si="144"/>
        <v>0</v>
      </c>
      <c r="EI173">
        <f t="shared" si="144"/>
        <v>0</v>
      </c>
      <c r="EJ173">
        <f t="shared" si="144"/>
        <v>0</v>
      </c>
      <c r="EK173">
        <f t="shared" si="144"/>
        <v>0</v>
      </c>
      <c r="EL173">
        <f t="shared" si="144"/>
        <v>0</v>
      </c>
      <c r="EM173">
        <f t="shared" si="144"/>
        <v>0</v>
      </c>
      <c r="EN173">
        <f t="shared" si="145"/>
        <v>0</v>
      </c>
      <c r="EO173">
        <f t="shared" si="145"/>
        <v>0</v>
      </c>
      <c r="EP173">
        <f t="shared" si="145"/>
        <v>0</v>
      </c>
      <c r="EQ173">
        <f t="shared" si="145"/>
        <v>0</v>
      </c>
      <c r="ER173">
        <f t="shared" si="145"/>
        <v>0</v>
      </c>
      <c r="ES173">
        <f t="shared" si="145"/>
        <v>0</v>
      </c>
      <c r="ET173">
        <f t="shared" si="145"/>
        <v>0</v>
      </c>
      <c r="EU173">
        <f t="shared" si="145"/>
        <v>0</v>
      </c>
      <c r="EV173">
        <f t="shared" si="145"/>
        <v>0</v>
      </c>
      <c r="EW173">
        <f t="shared" si="145"/>
        <v>0</v>
      </c>
      <c r="EX173">
        <f t="shared" si="145"/>
        <v>0</v>
      </c>
      <c r="EY173">
        <f t="shared" si="145"/>
        <v>0</v>
      </c>
      <c r="EZ173">
        <f t="shared" si="145"/>
        <v>0</v>
      </c>
      <c r="FA173">
        <f t="shared" si="145"/>
        <v>0</v>
      </c>
      <c r="FB173">
        <f t="shared" si="145"/>
        <v>0</v>
      </c>
      <c r="FC173">
        <f t="shared" si="145"/>
        <v>0</v>
      </c>
      <c r="FD173">
        <f t="shared" si="146"/>
        <v>0</v>
      </c>
      <c r="FE173">
        <f t="shared" si="146"/>
        <v>0</v>
      </c>
      <c r="FF173">
        <f t="shared" si="146"/>
        <v>0</v>
      </c>
      <c r="FG173">
        <f t="shared" si="146"/>
        <v>0</v>
      </c>
      <c r="FH173">
        <f t="shared" si="146"/>
        <v>0</v>
      </c>
      <c r="FI173">
        <f t="shared" si="146"/>
        <v>0</v>
      </c>
      <c r="FJ173">
        <f t="shared" si="146"/>
        <v>0</v>
      </c>
      <c r="FK173">
        <f t="shared" si="146"/>
        <v>0</v>
      </c>
      <c r="FL173">
        <f t="shared" si="146"/>
        <v>0</v>
      </c>
      <c r="FM173">
        <f t="shared" si="146"/>
        <v>0</v>
      </c>
      <c r="FN173">
        <f t="shared" si="146"/>
        <v>0</v>
      </c>
      <c r="FO173">
        <f t="shared" si="146"/>
        <v>0</v>
      </c>
      <c r="FP173">
        <f t="shared" si="146"/>
        <v>0</v>
      </c>
      <c r="FQ173">
        <f t="shared" si="146"/>
        <v>0</v>
      </c>
      <c r="FR173">
        <f t="shared" si="146"/>
        <v>0</v>
      </c>
      <c r="FS173">
        <f t="shared" si="146"/>
        <v>0</v>
      </c>
      <c r="FT173">
        <f t="shared" si="147"/>
        <v>0</v>
      </c>
      <c r="FU173">
        <f t="shared" si="147"/>
        <v>0</v>
      </c>
      <c r="FV173">
        <f t="shared" si="147"/>
        <v>0</v>
      </c>
      <c r="FW173">
        <f t="shared" si="147"/>
        <v>0</v>
      </c>
      <c r="FX173">
        <f t="shared" si="147"/>
        <v>0</v>
      </c>
      <c r="FY173">
        <f t="shared" si="147"/>
        <v>0</v>
      </c>
      <c r="FZ173">
        <f t="shared" si="147"/>
        <v>0</v>
      </c>
      <c r="GA173">
        <f t="shared" si="147"/>
        <v>0</v>
      </c>
      <c r="GB173">
        <f t="shared" si="147"/>
        <v>0</v>
      </c>
      <c r="GC173">
        <f t="shared" si="147"/>
        <v>0</v>
      </c>
      <c r="GD173">
        <f t="shared" si="147"/>
        <v>0</v>
      </c>
      <c r="GE173">
        <f t="shared" si="147"/>
        <v>0</v>
      </c>
      <c r="GF173">
        <f t="shared" si="147"/>
        <v>0</v>
      </c>
      <c r="GG173">
        <f t="shared" si="147"/>
        <v>0</v>
      </c>
      <c r="GH173">
        <f t="shared" si="147"/>
        <v>0</v>
      </c>
      <c r="GI173">
        <f t="shared" si="147"/>
        <v>0</v>
      </c>
      <c r="GJ173">
        <f t="shared" si="148"/>
        <v>0</v>
      </c>
      <c r="GK173">
        <f t="shared" si="148"/>
        <v>0</v>
      </c>
      <c r="GL173">
        <f t="shared" si="148"/>
        <v>0</v>
      </c>
      <c r="GM173">
        <f t="shared" si="148"/>
        <v>0</v>
      </c>
      <c r="GN173">
        <f t="shared" si="148"/>
        <v>0</v>
      </c>
      <c r="GO173">
        <f t="shared" si="148"/>
        <v>0</v>
      </c>
      <c r="GP173">
        <f t="shared" si="148"/>
        <v>0</v>
      </c>
      <c r="GQ173">
        <f t="shared" si="148"/>
        <v>0</v>
      </c>
      <c r="GR173">
        <f t="shared" si="148"/>
        <v>0</v>
      </c>
      <c r="GS173">
        <f t="shared" si="148"/>
        <v>0</v>
      </c>
    </row>
    <row r="174" spans="1:201" x14ac:dyDescent="0.25">
      <c r="A174" s="2">
        <v>1909</v>
      </c>
      <c r="B174">
        <f t="shared" si="158"/>
        <v>0</v>
      </c>
      <c r="C174">
        <f t="shared" si="158"/>
        <v>0</v>
      </c>
      <c r="D174">
        <f t="shared" si="158"/>
        <v>0</v>
      </c>
      <c r="E174">
        <f t="shared" si="158"/>
        <v>0</v>
      </c>
      <c r="F174">
        <f t="shared" si="158"/>
        <v>0</v>
      </c>
      <c r="G174">
        <f t="shared" si="158"/>
        <v>0</v>
      </c>
      <c r="H174">
        <f t="shared" si="158"/>
        <v>0</v>
      </c>
      <c r="I174">
        <f t="shared" si="158"/>
        <v>0</v>
      </c>
      <c r="J174">
        <f t="shared" si="158"/>
        <v>0</v>
      </c>
      <c r="K174">
        <f t="shared" si="158"/>
        <v>0</v>
      </c>
      <c r="L174">
        <f t="shared" si="158"/>
        <v>0</v>
      </c>
      <c r="M174">
        <f t="shared" si="158"/>
        <v>0</v>
      </c>
      <c r="N174">
        <f t="shared" si="158"/>
        <v>0</v>
      </c>
      <c r="O174">
        <f t="shared" si="158"/>
        <v>0</v>
      </c>
      <c r="P174">
        <f t="shared" si="158"/>
        <v>0</v>
      </c>
      <c r="Q174">
        <f t="shared" si="153"/>
        <v>0</v>
      </c>
      <c r="R174">
        <f t="shared" si="153"/>
        <v>0</v>
      </c>
      <c r="S174">
        <f t="shared" si="153"/>
        <v>0</v>
      </c>
      <c r="T174">
        <f t="shared" si="153"/>
        <v>0</v>
      </c>
      <c r="U174">
        <f t="shared" si="153"/>
        <v>0</v>
      </c>
      <c r="V174">
        <f t="shared" si="153"/>
        <v>0</v>
      </c>
      <c r="W174">
        <f t="shared" si="153"/>
        <v>0</v>
      </c>
      <c r="X174">
        <f t="shared" si="153"/>
        <v>0</v>
      </c>
      <c r="Y174">
        <f t="shared" si="153"/>
        <v>0</v>
      </c>
      <c r="Z174">
        <f t="shared" si="153"/>
        <v>0</v>
      </c>
      <c r="AA174">
        <f t="shared" si="153"/>
        <v>0</v>
      </c>
      <c r="AB174">
        <f t="shared" si="153"/>
        <v>0</v>
      </c>
      <c r="AC174">
        <f t="shared" si="153"/>
        <v>0</v>
      </c>
      <c r="AD174">
        <f t="shared" si="153"/>
        <v>0</v>
      </c>
      <c r="AE174">
        <f t="shared" si="153"/>
        <v>0</v>
      </c>
      <c r="AF174">
        <f t="shared" si="153"/>
        <v>0</v>
      </c>
      <c r="AG174">
        <f t="shared" si="154"/>
        <v>0</v>
      </c>
      <c r="AH174">
        <f t="shared" si="150"/>
        <v>0</v>
      </c>
      <c r="AI174">
        <f t="shared" si="150"/>
        <v>0</v>
      </c>
      <c r="AJ174">
        <f t="shared" si="150"/>
        <v>0</v>
      </c>
      <c r="AK174">
        <f t="shared" si="150"/>
        <v>0</v>
      </c>
      <c r="AL174">
        <f t="shared" si="150"/>
        <v>0</v>
      </c>
      <c r="AM174">
        <f t="shared" si="150"/>
        <v>0</v>
      </c>
      <c r="AN174">
        <f t="shared" si="150"/>
        <v>0</v>
      </c>
      <c r="AO174">
        <f t="shared" si="150"/>
        <v>0</v>
      </c>
      <c r="AP174">
        <f t="shared" si="150"/>
        <v>0</v>
      </c>
      <c r="AQ174">
        <f t="shared" si="150"/>
        <v>0</v>
      </c>
      <c r="AR174">
        <f t="shared" si="150"/>
        <v>0</v>
      </c>
      <c r="AS174">
        <f t="shared" si="150"/>
        <v>0</v>
      </c>
      <c r="AT174">
        <f t="shared" si="150"/>
        <v>0</v>
      </c>
      <c r="AU174">
        <f t="shared" si="150"/>
        <v>0</v>
      </c>
      <c r="AV174">
        <f t="shared" si="150"/>
        <v>0</v>
      </c>
      <c r="AW174">
        <f t="shared" si="150"/>
        <v>0</v>
      </c>
      <c r="AX174">
        <f t="shared" si="155"/>
        <v>0</v>
      </c>
      <c r="AY174">
        <f t="shared" si="155"/>
        <v>0</v>
      </c>
      <c r="AZ174">
        <f t="shared" si="155"/>
        <v>0</v>
      </c>
      <c r="BA174">
        <f t="shared" si="155"/>
        <v>0</v>
      </c>
      <c r="BB174">
        <f t="shared" si="155"/>
        <v>0</v>
      </c>
      <c r="BC174">
        <f t="shared" si="155"/>
        <v>0</v>
      </c>
      <c r="BD174">
        <f t="shared" si="155"/>
        <v>0</v>
      </c>
      <c r="BE174">
        <f t="shared" si="155"/>
        <v>0</v>
      </c>
      <c r="BF174">
        <f t="shared" si="155"/>
        <v>0</v>
      </c>
      <c r="BG174">
        <f t="shared" si="155"/>
        <v>0</v>
      </c>
      <c r="BH174">
        <f t="shared" si="155"/>
        <v>0</v>
      </c>
      <c r="BI174">
        <f t="shared" si="155"/>
        <v>0</v>
      </c>
      <c r="BJ174">
        <f t="shared" si="155"/>
        <v>0</v>
      </c>
      <c r="BK174">
        <f t="shared" si="155"/>
        <v>0</v>
      </c>
      <c r="BL174">
        <f t="shared" si="151"/>
        <v>0</v>
      </c>
      <c r="BM174">
        <f t="shared" si="151"/>
        <v>0</v>
      </c>
      <c r="BN174">
        <f t="shared" si="151"/>
        <v>0</v>
      </c>
      <c r="BO174">
        <f t="shared" si="151"/>
        <v>0</v>
      </c>
      <c r="BP174">
        <f t="shared" si="151"/>
        <v>0</v>
      </c>
      <c r="BQ174">
        <f t="shared" si="151"/>
        <v>0</v>
      </c>
      <c r="BR174">
        <f t="shared" si="151"/>
        <v>0</v>
      </c>
      <c r="BS174">
        <f t="shared" si="151"/>
        <v>0</v>
      </c>
      <c r="BT174">
        <f t="shared" si="151"/>
        <v>0</v>
      </c>
      <c r="BU174">
        <f t="shared" si="151"/>
        <v>0</v>
      </c>
      <c r="BV174">
        <f t="shared" si="151"/>
        <v>0</v>
      </c>
      <c r="BW174">
        <f t="shared" si="151"/>
        <v>0</v>
      </c>
      <c r="BX174">
        <f t="shared" si="151"/>
        <v>0</v>
      </c>
      <c r="BY174">
        <f t="shared" si="151"/>
        <v>0</v>
      </c>
      <c r="BZ174">
        <f t="shared" si="151"/>
        <v>0</v>
      </c>
      <c r="CA174">
        <f t="shared" si="151"/>
        <v>0</v>
      </c>
      <c r="CB174">
        <f t="shared" si="156"/>
        <v>0</v>
      </c>
      <c r="CC174">
        <f t="shared" si="152"/>
        <v>0</v>
      </c>
      <c r="CD174">
        <f t="shared" si="152"/>
        <v>0</v>
      </c>
      <c r="CE174">
        <f t="shared" si="152"/>
        <v>0</v>
      </c>
      <c r="CF174">
        <f t="shared" si="152"/>
        <v>0</v>
      </c>
      <c r="CG174">
        <f t="shared" si="152"/>
        <v>0</v>
      </c>
      <c r="CH174">
        <f t="shared" si="152"/>
        <v>0</v>
      </c>
      <c r="CI174">
        <f t="shared" si="152"/>
        <v>0</v>
      </c>
      <c r="CJ174">
        <f t="shared" si="152"/>
        <v>0</v>
      </c>
      <c r="CK174">
        <f t="shared" si="152"/>
        <v>0</v>
      </c>
      <c r="CL174">
        <f t="shared" si="152"/>
        <v>0</v>
      </c>
      <c r="CM174">
        <f t="shared" si="152"/>
        <v>0</v>
      </c>
      <c r="CN174">
        <f t="shared" si="152"/>
        <v>0</v>
      </c>
      <c r="CO174">
        <f t="shared" si="152"/>
        <v>0</v>
      </c>
      <c r="CP174">
        <f t="shared" si="152"/>
        <v>0</v>
      </c>
      <c r="CQ174">
        <f t="shared" si="152"/>
        <v>0</v>
      </c>
      <c r="CR174">
        <f t="shared" si="152"/>
        <v>0</v>
      </c>
      <c r="CS174">
        <f t="shared" si="157"/>
        <v>0</v>
      </c>
      <c r="CT174">
        <f t="shared" si="149"/>
        <v>0</v>
      </c>
      <c r="CU174">
        <f t="shared" si="149"/>
        <v>0</v>
      </c>
      <c r="CV174">
        <f t="shared" si="149"/>
        <v>0</v>
      </c>
      <c r="CW174">
        <f t="shared" si="149"/>
        <v>0</v>
      </c>
      <c r="CX174">
        <f t="shared" si="149"/>
        <v>0</v>
      </c>
      <c r="CY174">
        <f t="shared" si="149"/>
        <v>0</v>
      </c>
      <c r="CZ174">
        <f t="shared" si="149"/>
        <v>0</v>
      </c>
      <c r="DA174">
        <f t="shared" si="149"/>
        <v>0</v>
      </c>
      <c r="DB174">
        <f t="shared" si="149"/>
        <v>0</v>
      </c>
      <c r="DC174">
        <f t="shared" si="149"/>
        <v>0</v>
      </c>
      <c r="DD174">
        <f t="shared" si="149"/>
        <v>0</v>
      </c>
      <c r="DE174">
        <f t="shared" si="149"/>
        <v>0</v>
      </c>
      <c r="DF174">
        <f t="shared" si="149"/>
        <v>0</v>
      </c>
      <c r="DG174">
        <f t="shared" si="149"/>
        <v>0</v>
      </c>
      <c r="DH174">
        <f t="shared" si="143"/>
        <v>0</v>
      </c>
      <c r="DI174">
        <f t="shared" si="143"/>
        <v>0</v>
      </c>
      <c r="DJ174">
        <f t="shared" si="143"/>
        <v>0</v>
      </c>
      <c r="DK174">
        <f t="shared" si="143"/>
        <v>0</v>
      </c>
      <c r="DL174">
        <f t="shared" si="143"/>
        <v>0</v>
      </c>
      <c r="DM174">
        <f t="shared" si="143"/>
        <v>0</v>
      </c>
      <c r="DN174">
        <f t="shared" si="143"/>
        <v>0</v>
      </c>
      <c r="DO174">
        <f t="shared" si="143"/>
        <v>0</v>
      </c>
      <c r="DP174">
        <f t="shared" si="143"/>
        <v>0</v>
      </c>
      <c r="DQ174">
        <f t="shared" si="143"/>
        <v>0</v>
      </c>
      <c r="DR174">
        <f t="shared" si="143"/>
        <v>0</v>
      </c>
      <c r="DS174">
        <f t="shared" si="143"/>
        <v>0</v>
      </c>
      <c r="DT174">
        <f t="shared" si="143"/>
        <v>0</v>
      </c>
      <c r="DU174">
        <f t="shared" si="143"/>
        <v>0</v>
      </c>
      <c r="DV174">
        <f t="shared" si="143"/>
        <v>0</v>
      </c>
      <c r="DW174">
        <f t="shared" si="143"/>
        <v>0</v>
      </c>
      <c r="DX174">
        <f t="shared" si="144"/>
        <v>0</v>
      </c>
      <c r="DY174">
        <f t="shared" si="144"/>
        <v>0</v>
      </c>
      <c r="DZ174">
        <f t="shared" si="144"/>
        <v>0</v>
      </c>
      <c r="EA174">
        <f t="shared" si="144"/>
        <v>0</v>
      </c>
      <c r="EB174">
        <f t="shared" si="144"/>
        <v>0</v>
      </c>
      <c r="EC174">
        <f t="shared" si="144"/>
        <v>0</v>
      </c>
      <c r="ED174">
        <f t="shared" si="144"/>
        <v>0</v>
      </c>
      <c r="EE174">
        <f t="shared" si="144"/>
        <v>0</v>
      </c>
      <c r="EF174">
        <f t="shared" si="144"/>
        <v>0</v>
      </c>
      <c r="EG174">
        <f t="shared" si="144"/>
        <v>0</v>
      </c>
      <c r="EH174">
        <f t="shared" si="144"/>
        <v>0</v>
      </c>
      <c r="EI174">
        <f t="shared" si="144"/>
        <v>0</v>
      </c>
      <c r="EJ174">
        <f t="shared" si="144"/>
        <v>0</v>
      </c>
      <c r="EK174">
        <f t="shared" si="144"/>
        <v>0</v>
      </c>
      <c r="EL174">
        <f t="shared" si="144"/>
        <v>0</v>
      </c>
      <c r="EM174">
        <f t="shared" si="144"/>
        <v>0</v>
      </c>
      <c r="EN174">
        <f t="shared" si="145"/>
        <v>0</v>
      </c>
      <c r="EO174">
        <f t="shared" si="145"/>
        <v>0</v>
      </c>
      <c r="EP174">
        <f t="shared" si="145"/>
        <v>0</v>
      </c>
      <c r="EQ174">
        <f t="shared" si="145"/>
        <v>0</v>
      </c>
      <c r="ER174">
        <f t="shared" si="145"/>
        <v>0</v>
      </c>
      <c r="ES174">
        <f t="shared" si="145"/>
        <v>0</v>
      </c>
      <c r="ET174">
        <f t="shared" si="145"/>
        <v>0</v>
      </c>
      <c r="EU174">
        <f t="shared" si="145"/>
        <v>0</v>
      </c>
      <c r="EV174">
        <f t="shared" si="145"/>
        <v>0</v>
      </c>
      <c r="EW174">
        <f t="shared" si="145"/>
        <v>0</v>
      </c>
      <c r="EX174">
        <f t="shared" si="145"/>
        <v>0</v>
      </c>
      <c r="EY174">
        <f t="shared" si="145"/>
        <v>0</v>
      </c>
      <c r="EZ174">
        <f t="shared" si="145"/>
        <v>0</v>
      </c>
      <c r="FA174">
        <f t="shared" si="145"/>
        <v>0</v>
      </c>
      <c r="FB174">
        <f t="shared" si="145"/>
        <v>0</v>
      </c>
      <c r="FC174">
        <f t="shared" si="145"/>
        <v>0</v>
      </c>
      <c r="FD174">
        <f t="shared" si="146"/>
        <v>0</v>
      </c>
      <c r="FE174">
        <f t="shared" si="146"/>
        <v>0</v>
      </c>
      <c r="FF174">
        <f t="shared" si="146"/>
        <v>0</v>
      </c>
      <c r="FG174">
        <f t="shared" si="146"/>
        <v>0</v>
      </c>
      <c r="FH174">
        <f t="shared" si="146"/>
        <v>0</v>
      </c>
      <c r="FI174">
        <f t="shared" si="146"/>
        <v>0</v>
      </c>
      <c r="FJ174">
        <f t="shared" si="146"/>
        <v>0</v>
      </c>
      <c r="FK174">
        <f t="shared" si="146"/>
        <v>0</v>
      </c>
      <c r="FL174">
        <f t="shared" si="146"/>
        <v>0</v>
      </c>
      <c r="FM174">
        <f t="shared" si="146"/>
        <v>0</v>
      </c>
      <c r="FN174">
        <f t="shared" si="146"/>
        <v>0</v>
      </c>
      <c r="FO174">
        <f t="shared" si="146"/>
        <v>0</v>
      </c>
      <c r="FP174">
        <f t="shared" si="146"/>
        <v>0</v>
      </c>
      <c r="FQ174">
        <f t="shared" si="146"/>
        <v>0</v>
      </c>
      <c r="FR174">
        <f t="shared" si="146"/>
        <v>0</v>
      </c>
      <c r="FS174">
        <f t="shared" si="146"/>
        <v>0</v>
      </c>
      <c r="FT174">
        <f t="shared" si="147"/>
        <v>0</v>
      </c>
      <c r="FU174">
        <f t="shared" si="147"/>
        <v>0</v>
      </c>
      <c r="FV174">
        <f t="shared" si="147"/>
        <v>0</v>
      </c>
      <c r="FW174">
        <f t="shared" si="147"/>
        <v>0</v>
      </c>
      <c r="FX174">
        <f t="shared" si="147"/>
        <v>0</v>
      </c>
      <c r="FY174">
        <f t="shared" si="147"/>
        <v>0</v>
      </c>
      <c r="FZ174">
        <f t="shared" si="147"/>
        <v>0</v>
      </c>
      <c r="GA174">
        <f t="shared" si="147"/>
        <v>0</v>
      </c>
      <c r="GB174">
        <f t="shared" si="147"/>
        <v>0</v>
      </c>
      <c r="GC174">
        <f t="shared" si="147"/>
        <v>0</v>
      </c>
      <c r="GD174">
        <f t="shared" si="147"/>
        <v>0</v>
      </c>
      <c r="GE174">
        <f t="shared" si="147"/>
        <v>0</v>
      </c>
      <c r="GF174">
        <f t="shared" si="147"/>
        <v>0</v>
      </c>
      <c r="GG174">
        <f t="shared" si="147"/>
        <v>0</v>
      </c>
      <c r="GH174">
        <f t="shared" si="147"/>
        <v>0</v>
      </c>
      <c r="GI174">
        <f t="shared" si="147"/>
        <v>0</v>
      </c>
      <c r="GJ174">
        <f t="shared" si="148"/>
        <v>0</v>
      </c>
      <c r="GK174">
        <f t="shared" si="148"/>
        <v>0</v>
      </c>
      <c r="GL174">
        <f t="shared" si="148"/>
        <v>0</v>
      </c>
      <c r="GM174">
        <f t="shared" si="148"/>
        <v>0</v>
      </c>
      <c r="GN174">
        <f t="shared" si="148"/>
        <v>0</v>
      </c>
      <c r="GO174">
        <f t="shared" si="148"/>
        <v>0</v>
      </c>
      <c r="GP174">
        <f t="shared" si="148"/>
        <v>0</v>
      </c>
      <c r="GQ174">
        <f t="shared" si="148"/>
        <v>0</v>
      </c>
      <c r="GR174">
        <f t="shared" si="148"/>
        <v>0</v>
      </c>
      <c r="GS174">
        <f t="shared" si="148"/>
        <v>0</v>
      </c>
    </row>
    <row r="175" spans="1:201" x14ac:dyDescent="0.25">
      <c r="A175" s="2">
        <v>1428</v>
      </c>
      <c r="B175">
        <f t="shared" si="158"/>
        <v>0</v>
      </c>
      <c r="C175">
        <f t="shared" si="158"/>
        <v>0</v>
      </c>
      <c r="D175">
        <f t="shared" si="158"/>
        <v>0</v>
      </c>
      <c r="E175">
        <f t="shared" si="158"/>
        <v>0</v>
      </c>
      <c r="F175">
        <f t="shared" si="158"/>
        <v>0</v>
      </c>
      <c r="G175">
        <f t="shared" si="158"/>
        <v>0</v>
      </c>
      <c r="H175">
        <f t="shared" si="158"/>
        <v>0</v>
      </c>
      <c r="I175">
        <f t="shared" si="158"/>
        <v>0</v>
      </c>
      <c r="J175">
        <f t="shared" si="158"/>
        <v>0</v>
      </c>
      <c r="K175">
        <f t="shared" si="158"/>
        <v>0</v>
      </c>
      <c r="L175">
        <f t="shared" si="158"/>
        <v>0</v>
      </c>
      <c r="M175">
        <f t="shared" si="158"/>
        <v>0</v>
      </c>
      <c r="N175">
        <f t="shared" si="158"/>
        <v>0</v>
      </c>
      <c r="O175">
        <f t="shared" si="158"/>
        <v>0</v>
      </c>
      <c r="P175">
        <f t="shared" si="158"/>
        <v>0</v>
      </c>
      <c r="Q175">
        <f t="shared" si="153"/>
        <v>0</v>
      </c>
      <c r="R175">
        <f t="shared" si="153"/>
        <v>0</v>
      </c>
      <c r="S175">
        <f t="shared" si="153"/>
        <v>0</v>
      </c>
      <c r="T175">
        <f t="shared" si="153"/>
        <v>0</v>
      </c>
      <c r="U175">
        <f t="shared" si="153"/>
        <v>0</v>
      </c>
      <c r="V175">
        <f t="shared" si="153"/>
        <v>0</v>
      </c>
      <c r="W175">
        <f t="shared" si="153"/>
        <v>0</v>
      </c>
      <c r="X175">
        <f t="shared" si="153"/>
        <v>0</v>
      </c>
      <c r="Y175">
        <f t="shared" si="153"/>
        <v>0</v>
      </c>
      <c r="Z175">
        <f t="shared" si="153"/>
        <v>0</v>
      </c>
      <c r="AA175">
        <f t="shared" si="153"/>
        <v>0</v>
      </c>
      <c r="AB175">
        <f t="shared" si="153"/>
        <v>0</v>
      </c>
      <c r="AC175">
        <f t="shared" si="153"/>
        <v>0</v>
      </c>
      <c r="AD175">
        <f t="shared" si="153"/>
        <v>0</v>
      </c>
      <c r="AE175">
        <f t="shared" si="153"/>
        <v>0</v>
      </c>
      <c r="AF175">
        <f t="shared" si="153"/>
        <v>0</v>
      </c>
      <c r="AG175">
        <f t="shared" si="154"/>
        <v>0</v>
      </c>
      <c r="AH175">
        <f t="shared" si="150"/>
        <v>0</v>
      </c>
      <c r="AI175">
        <f t="shared" si="150"/>
        <v>0</v>
      </c>
      <c r="AJ175">
        <f t="shared" si="150"/>
        <v>0</v>
      </c>
      <c r="AK175">
        <f t="shared" si="150"/>
        <v>0</v>
      </c>
      <c r="AL175">
        <f t="shared" si="150"/>
        <v>0</v>
      </c>
      <c r="AM175">
        <f t="shared" si="150"/>
        <v>0</v>
      </c>
      <c r="AN175">
        <f t="shared" si="150"/>
        <v>0</v>
      </c>
      <c r="AO175">
        <f t="shared" si="150"/>
        <v>0</v>
      </c>
      <c r="AP175">
        <f t="shared" si="150"/>
        <v>0</v>
      </c>
      <c r="AQ175">
        <f t="shared" si="150"/>
        <v>0</v>
      </c>
      <c r="AR175">
        <f t="shared" si="150"/>
        <v>0</v>
      </c>
      <c r="AS175">
        <f t="shared" si="150"/>
        <v>0</v>
      </c>
      <c r="AT175">
        <f t="shared" si="150"/>
        <v>0</v>
      </c>
      <c r="AU175">
        <f t="shared" si="150"/>
        <v>0</v>
      </c>
      <c r="AV175">
        <f t="shared" si="150"/>
        <v>0</v>
      </c>
      <c r="AW175">
        <f t="shared" si="150"/>
        <v>0</v>
      </c>
      <c r="AX175">
        <f t="shared" si="155"/>
        <v>0</v>
      </c>
      <c r="AY175">
        <f t="shared" si="155"/>
        <v>0</v>
      </c>
      <c r="AZ175">
        <f t="shared" si="155"/>
        <v>0</v>
      </c>
      <c r="BA175">
        <f t="shared" si="155"/>
        <v>0</v>
      </c>
      <c r="BB175">
        <f t="shared" si="155"/>
        <v>0</v>
      </c>
      <c r="BC175">
        <f t="shared" si="155"/>
        <v>0</v>
      </c>
      <c r="BD175">
        <f t="shared" si="155"/>
        <v>0</v>
      </c>
      <c r="BE175">
        <f t="shared" si="155"/>
        <v>0</v>
      </c>
      <c r="BF175">
        <f t="shared" si="155"/>
        <v>0</v>
      </c>
      <c r="BG175">
        <f t="shared" si="155"/>
        <v>0</v>
      </c>
      <c r="BH175">
        <f t="shared" si="155"/>
        <v>0</v>
      </c>
      <c r="BI175">
        <f t="shared" si="155"/>
        <v>0</v>
      </c>
      <c r="BJ175">
        <f t="shared" si="155"/>
        <v>0</v>
      </c>
      <c r="BK175">
        <f t="shared" si="155"/>
        <v>0</v>
      </c>
      <c r="BL175">
        <f t="shared" si="151"/>
        <v>0</v>
      </c>
      <c r="BM175">
        <f t="shared" si="151"/>
        <v>0</v>
      </c>
      <c r="BN175">
        <f t="shared" si="151"/>
        <v>0</v>
      </c>
      <c r="BO175">
        <f t="shared" si="151"/>
        <v>0</v>
      </c>
      <c r="BP175">
        <f t="shared" si="151"/>
        <v>0</v>
      </c>
      <c r="BQ175">
        <f t="shared" si="151"/>
        <v>0</v>
      </c>
      <c r="BR175">
        <f t="shared" si="151"/>
        <v>0</v>
      </c>
      <c r="BS175">
        <f t="shared" si="151"/>
        <v>0</v>
      </c>
      <c r="BT175">
        <f t="shared" si="151"/>
        <v>0</v>
      </c>
      <c r="BU175">
        <f t="shared" si="151"/>
        <v>0</v>
      </c>
      <c r="BV175">
        <f t="shared" si="151"/>
        <v>0</v>
      </c>
      <c r="BW175">
        <f t="shared" si="151"/>
        <v>0</v>
      </c>
      <c r="BX175">
        <f t="shared" si="151"/>
        <v>0</v>
      </c>
      <c r="BY175">
        <f t="shared" si="151"/>
        <v>0</v>
      </c>
      <c r="BZ175">
        <f t="shared" si="151"/>
        <v>0</v>
      </c>
      <c r="CA175">
        <f t="shared" si="151"/>
        <v>0</v>
      </c>
      <c r="CB175">
        <f t="shared" si="156"/>
        <v>0</v>
      </c>
      <c r="CC175">
        <f t="shared" si="152"/>
        <v>0</v>
      </c>
      <c r="CD175">
        <f t="shared" si="152"/>
        <v>0</v>
      </c>
      <c r="CE175">
        <f t="shared" si="152"/>
        <v>0</v>
      </c>
      <c r="CF175">
        <f t="shared" si="152"/>
        <v>0</v>
      </c>
      <c r="CG175">
        <f t="shared" si="152"/>
        <v>0</v>
      </c>
      <c r="CH175">
        <f t="shared" si="152"/>
        <v>0</v>
      </c>
      <c r="CI175">
        <f t="shared" si="152"/>
        <v>0</v>
      </c>
      <c r="CJ175">
        <f t="shared" si="152"/>
        <v>0</v>
      </c>
      <c r="CK175">
        <f t="shared" si="152"/>
        <v>0</v>
      </c>
      <c r="CL175">
        <f t="shared" si="152"/>
        <v>0</v>
      </c>
      <c r="CM175">
        <f t="shared" si="152"/>
        <v>0</v>
      </c>
      <c r="CN175">
        <f t="shared" si="152"/>
        <v>0</v>
      </c>
      <c r="CO175">
        <f t="shared" si="152"/>
        <v>0</v>
      </c>
      <c r="CP175">
        <f t="shared" si="152"/>
        <v>0</v>
      </c>
      <c r="CQ175">
        <f t="shared" si="152"/>
        <v>0</v>
      </c>
      <c r="CR175">
        <f t="shared" si="152"/>
        <v>0</v>
      </c>
      <c r="CS175">
        <f t="shared" si="157"/>
        <v>0</v>
      </c>
      <c r="CT175">
        <f t="shared" si="149"/>
        <v>0</v>
      </c>
      <c r="CU175">
        <f t="shared" si="149"/>
        <v>0</v>
      </c>
      <c r="CV175">
        <f t="shared" si="149"/>
        <v>0</v>
      </c>
      <c r="CW175">
        <f t="shared" si="149"/>
        <v>0</v>
      </c>
      <c r="CX175">
        <f t="shared" si="149"/>
        <v>0</v>
      </c>
      <c r="CY175">
        <f t="shared" si="149"/>
        <v>0</v>
      </c>
      <c r="CZ175">
        <f t="shared" si="149"/>
        <v>0</v>
      </c>
      <c r="DA175">
        <f t="shared" si="149"/>
        <v>0</v>
      </c>
      <c r="DB175">
        <f t="shared" si="149"/>
        <v>0</v>
      </c>
      <c r="DC175">
        <f t="shared" si="149"/>
        <v>0</v>
      </c>
      <c r="DD175">
        <f t="shared" si="149"/>
        <v>0</v>
      </c>
      <c r="DE175">
        <f t="shared" si="149"/>
        <v>0</v>
      </c>
      <c r="DF175">
        <f t="shared" si="149"/>
        <v>0</v>
      </c>
      <c r="DG175">
        <f t="shared" si="149"/>
        <v>0</v>
      </c>
      <c r="DH175">
        <f t="shared" si="143"/>
        <v>0</v>
      </c>
      <c r="DI175">
        <f t="shared" si="143"/>
        <v>0</v>
      </c>
      <c r="DJ175">
        <f t="shared" si="143"/>
        <v>0</v>
      </c>
      <c r="DK175">
        <f t="shared" si="143"/>
        <v>0</v>
      </c>
      <c r="DL175">
        <f t="shared" si="143"/>
        <v>0</v>
      </c>
      <c r="DM175">
        <f t="shared" si="143"/>
        <v>0</v>
      </c>
      <c r="DN175">
        <f t="shared" si="143"/>
        <v>0</v>
      </c>
      <c r="DO175">
        <f t="shared" si="143"/>
        <v>0</v>
      </c>
      <c r="DP175">
        <f t="shared" si="143"/>
        <v>0</v>
      </c>
      <c r="DQ175">
        <f t="shared" si="143"/>
        <v>0</v>
      </c>
      <c r="DR175">
        <f t="shared" si="143"/>
        <v>0</v>
      </c>
      <c r="DS175">
        <f t="shared" si="143"/>
        <v>0</v>
      </c>
      <c r="DT175">
        <f t="shared" si="143"/>
        <v>0</v>
      </c>
      <c r="DU175">
        <f t="shared" si="143"/>
        <v>0</v>
      </c>
      <c r="DV175">
        <f t="shared" si="143"/>
        <v>0</v>
      </c>
      <c r="DW175">
        <f t="shared" ref="DW175:EL190" si="159">IF($A175&gt;=DW$4,0,1)*COUNTIF($A$5:$A$204,2020-DW$4-$A175)*$A175*DW$4*(2020-DW$4-$A175)</f>
        <v>0</v>
      </c>
      <c r="DX175">
        <f t="shared" si="144"/>
        <v>0</v>
      </c>
      <c r="DY175">
        <f t="shared" si="144"/>
        <v>0</v>
      </c>
      <c r="DZ175">
        <f t="shared" si="144"/>
        <v>0</v>
      </c>
      <c r="EA175">
        <f t="shared" si="144"/>
        <v>0</v>
      </c>
      <c r="EB175">
        <f t="shared" si="144"/>
        <v>0</v>
      </c>
      <c r="EC175">
        <f t="shared" si="144"/>
        <v>0</v>
      </c>
      <c r="ED175">
        <f t="shared" si="144"/>
        <v>0</v>
      </c>
      <c r="EE175">
        <f t="shared" si="144"/>
        <v>0</v>
      </c>
      <c r="EF175">
        <f t="shared" si="144"/>
        <v>0</v>
      </c>
      <c r="EG175">
        <f t="shared" si="144"/>
        <v>0</v>
      </c>
      <c r="EH175">
        <f t="shared" si="144"/>
        <v>0</v>
      </c>
      <c r="EI175">
        <f t="shared" si="144"/>
        <v>0</v>
      </c>
      <c r="EJ175">
        <f t="shared" si="144"/>
        <v>0</v>
      </c>
      <c r="EK175">
        <f t="shared" si="144"/>
        <v>0</v>
      </c>
      <c r="EL175">
        <f t="shared" si="144"/>
        <v>0</v>
      </c>
      <c r="EM175">
        <f t="shared" ref="EM175:FB190" si="160">IF($A175&gt;=EM$4,0,1)*COUNTIF($A$5:$A$204,2020-EM$4-$A175)*$A175*EM$4*(2020-EM$4-$A175)</f>
        <v>0</v>
      </c>
      <c r="EN175">
        <f t="shared" si="145"/>
        <v>0</v>
      </c>
      <c r="EO175">
        <f t="shared" si="145"/>
        <v>0</v>
      </c>
      <c r="EP175">
        <f t="shared" si="145"/>
        <v>0</v>
      </c>
      <c r="EQ175">
        <f t="shared" si="145"/>
        <v>0</v>
      </c>
      <c r="ER175">
        <f t="shared" si="145"/>
        <v>0</v>
      </c>
      <c r="ES175">
        <f t="shared" si="145"/>
        <v>0</v>
      </c>
      <c r="ET175">
        <f t="shared" si="145"/>
        <v>0</v>
      </c>
      <c r="EU175">
        <f t="shared" si="145"/>
        <v>0</v>
      </c>
      <c r="EV175">
        <f t="shared" si="145"/>
        <v>0</v>
      </c>
      <c r="EW175">
        <f t="shared" si="145"/>
        <v>0</v>
      </c>
      <c r="EX175">
        <f t="shared" si="145"/>
        <v>0</v>
      </c>
      <c r="EY175">
        <f t="shared" si="145"/>
        <v>0</v>
      </c>
      <c r="EZ175">
        <f t="shared" si="145"/>
        <v>0</v>
      </c>
      <c r="FA175">
        <f t="shared" si="145"/>
        <v>0</v>
      </c>
      <c r="FB175">
        <f t="shared" si="145"/>
        <v>0</v>
      </c>
      <c r="FC175">
        <f t="shared" ref="FC175:FR190" si="161">IF($A175&gt;=FC$4,0,1)*COUNTIF($A$5:$A$204,2020-FC$4-$A175)*$A175*FC$4*(2020-FC$4-$A175)</f>
        <v>0</v>
      </c>
      <c r="FD175">
        <f t="shared" si="146"/>
        <v>0</v>
      </c>
      <c r="FE175">
        <f t="shared" si="146"/>
        <v>0</v>
      </c>
      <c r="FF175">
        <f t="shared" si="146"/>
        <v>0</v>
      </c>
      <c r="FG175">
        <f t="shared" si="146"/>
        <v>0</v>
      </c>
      <c r="FH175">
        <f t="shared" si="146"/>
        <v>0</v>
      </c>
      <c r="FI175">
        <f t="shared" si="146"/>
        <v>0</v>
      </c>
      <c r="FJ175">
        <f t="shared" si="146"/>
        <v>0</v>
      </c>
      <c r="FK175">
        <f t="shared" si="146"/>
        <v>0</v>
      </c>
      <c r="FL175">
        <f t="shared" si="146"/>
        <v>0</v>
      </c>
      <c r="FM175">
        <f t="shared" si="146"/>
        <v>0</v>
      </c>
      <c r="FN175">
        <f t="shared" si="146"/>
        <v>0</v>
      </c>
      <c r="FO175">
        <f t="shared" si="146"/>
        <v>0</v>
      </c>
      <c r="FP175">
        <f t="shared" si="146"/>
        <v>0</v>
      </c>
      <c r="FQ175">
        <f t="shared" si="146"/>
        <v>0</v>
      </c>
      <c r="FR175">
        <f t="shared" si="146"/>
        <v>0</v>
      </c>
      <c r="FS175">
        <f t="shared" ref="FS175:GH190" si="162">IF($A175&gt;=FS$4,0,1)*COUNTIF($A$5:$A$204,2020-FS$4-$A175)*$A175*FS$4*(2020-FS$4-$A175)</f>
        <v>0</v>
      </c>
      <c r="FT175">
        <f t="shared" si="147"/>
        <v>0</v>
      </c>
      <c r="FU175">
        <f t="shared" si="147"/>
        <v>0</v>
      </c>
      <c r="FV175">
        <f t="shared" si="147"/>
        <v>0</v>
      </c>
      <c r="FW175">
        <f t="shared" si="147"/>
        <v>0</v>
      </c>
      <c r="FX175">
        <f t="shared" si="147"/>
        <v>0</v>
      </c>
      <c r="FY175">
        <f t="shared" si="147"/>
        <v>0</v>
      </c>
      <c r="FZ175">
        <f t="shared" si="147"/>
        <v>0</v>
      </c>
      <c r="GA175">
        <f t="shared" si="147"/>
        <v>0</v>
      </c>
      <c r="GB175">
        <f t="shared" si="147"/>
        <v>0</v>
      </c>
      <c r="GC175">
        <f t="shared" si="147"/>
        <v>0</v>
      </c>
      <c r="GD175">
        <f t="shared" si="147"/>
        <v>0</v>
      </c>
      <c r="GE175">
        <f t="shared" si="147"/>
        <v>0</v>
      </c>
      <c r="GF175">
        <f t="shared" si="147"/>
        <v>0</v>
      </c>
      <c r="GG175">
        <f t="shared" si="147"/>
        <v>0</v>
      </c>
      <c r="GH175">
        <f t="shared" si="147"/>
        <v>0</v>
      </c>
      <c r="GI175">
        <f t="shared" ref="GI175:GS190" si="163">IF($A175&gt;=GI$4,0,1)*COUNTIF($A$5:$A$204,2020-GI$4-$A175)*$A175*GI$4*(2020-GI$4-$A175)</f>
        <v>0</v>
      </c>
      <c r="GJ175">
        <f t="shared" si="148"/>
        <v>0</v>
      </c>
      <c r="GK175">
        <f t="shared" si="148"/>
        <v>0</v>
      </c>
      <c r="GL175">
        <f t="shared" si="148"/>
        <v>0</v>
      </c>
      <c r="GM175">
        <f t="shared" si="148"/>
        <v>0</v>
      </c>
      <c r="GN175">
        <f t="shared" si="148"/>
        <v>0</v>
      </c>
      <c r="GO175">
        <f t="shared" si="148"/>
        <v>0</v>
      </c>
      <c r="GP175">
        <f t="shared" si="148"/>
        <v>0</v>
      </c>
      <c r="GQ175">
        <f t="shared" si="148"/>
        <v>0</v>
      </c>
      <c r="GR175">
        <f t="shared" si="148"/>
        <v>0</v>
      </c>
      <c r="GS175">
        <f t="shared" si="148"/>
        <v>0</v>
      </c>
    </row>
    <row r="176" spans="1:201" x14ac:dyDescent="0.25">
      <c r="A176" s="2">
        <v>1984</v>
      </c>
      <c r="B176">
        <f t="shared" si="158"/>
        <v>0</v>
      </c>
      <c r="C176">
        <f t="shared" si="158"/>
        <v>0</v>
      </c>
      <c r="D176">
        <f t="shared" si="158"/>
        <v>0</v>
      </c>
      <c r="E176">
        <f t="shared" si="158"/>
        <v>0</v>
      </c>
      <c r="F176">
        <f t="shared" si="158"/>
        <v>0</v>
      </c>
      <c r="G176">
        <f t="shared" si="158"/>
        <v>0</v>
      </c>
      <c r="H176">
        <f t="shared" si="158"/>
        <v>0</v>
      </c>
      <c r="I176">
        <f t="shared" si="158"/>
        <v>0</v>
      </c>
      <c r="J176">
        <f t="shared" si="158"/>
        <v>0</v>
      </c>
      <c r="K176">
        <f t="shared" si="158"/>
        <v>0</v>
      </c>
      <c r="L176">
        <f t="shared" si="158"/>
        <v>0</v>
      </c>
      <c r="M176">
        <f t="shared" si="158"/>
        <v>0</v>
      </c>
      <c r="N176">
        <f t="shared" si="158"/>
        <v>0</v>
      </c>
      <c r="O176">
        <f t="shared" si="158"/>
        <v>0</v>
      </c>
      <c r="P176">
        <f t="shared" si="158"/>
        <v>0</v>
      </c>
      <c r="Q176">
        <f t="shared" si="153"/>
        <v>0</v>
      </c>
      <c r="R176">
        <f t="shared" si="153"/>
        <v>0</v>
      </c>
      <c r="S176">
        <f t="shared" si="153"/>
        <v>0</v>
      </c>
      <c r="T176">
        <f t="shared" si="153"/>
        <v>0</v>
      </c>
      <c r="U176">
        <f t="shared" si="153"/>
        <v>0</v>
      </c>
      <c r="V176">
        <f t="shared" si="153"/>
        <v>0</v>
      </c>
      <c r="W176">
        <f t="shared" si="153"/>
        <v>0</v>
      </c>
      <c r="X176">
        <f t="shared" si="153"/>
        <v>0</v>
      </c>
      <c r="Y176">
        <f t="shared" si="153"/>
        <v>0</v>
      </c>
      <c r="Z176">
        <f t="shared" si="153"/>
        <v>0</v>
      </c>
      <c r="AA176">
        <f t="shared" si="153"/>
        <v>0</v>
      </c>
      <c r="AB176">
        <f t="shared" si="153"/>
        <v>0</v>
      </c>
      <c r="AC176">
        <f t="shared" si="153"/>
        <v>0</v>
      </c>
      <c r="AD176">
        <f t="shared" si="153"/>
        <v>0</v>
      </c>
      <c r="AE176">
        <f t="shared" si="153"/>
        <v>0</v>
      </c>
      <c r="AF176">
        <f t="shared" si="153"/>
        <v>0</v>
      </c>
      <c r="AG176">
        <f t="shared" si="154"/>
        <v>0</v>
      </c>
      <c r="AH176">
        <f t="shared" si="150"/>
        <v>0</v>
      </c>
      <c r="AI176">
        <f t="shared" si="150"/>
        <v>0</v>
      </c>
      <c r="AJ176">
        <f t="shared" si="150"/>
        <v>0</v>
      </c>
      <c r="AK176">
        <f t="shared" si="150"/>
        <v>0</v>
      </c>
      <c r="AL176">
        <f t="shared" si="150"/>
        <v>0</v>
      </c>
      <c r="AM176">
        <f t="shared" si="150"/>
        <v>0</v>
      </c>
      <c r="AN176">
        <f t="shared" si="150"/>
        <v>0</v>
      </c>
      <c r="AO176">
        <f t="shared" si="150"/>
        <v>0</v>
      </c>
      <c r="AP176">
        <f t="shared" si="150"/>
        <v>0</v>
      </c>
      <c r="AQ176">
        <f t="shared" si="150"/>
        <v>0</v>
      </c>
      <c r="AR176">
        <f t="shared" si="150"/>
        <v>0</v>
      </c>
      <c r="AS176">
        <f t="shared" si="150"/>
        <v>0</v>
      </c>
      <c r="AT176">
        <f t="shared" si="150"/>
        <v>0</v>
      </c>
      <c r="AU176">
        <f t="shared" si="150"/>
        <v>0</v>
      </c>
      <c r="AV176">
        <f t="shared" si="150"/>
        <v>0</v>
      </c>
      <c r="AW176">
        <f t="shared" si="150"/>
        <v>0</v>
      </c>
      <c r="AX176">
        <f t="shared" si="155"/>
        <v>0</v>
      </c>
      <c r="AY176">
        <f t="shared" si="155"/>
        <v>0</v>
      </c>
      <c r="AZ176">
        <f t="shared" si="155"/>
        <v>0</v>
      </c>
      <c r="BA176">
        <f t="shared" si="155"/>
        <v>0</v>
      </c>
      <c r="BB176">
        <f t="shared" si="155"/>
        <v>0</v>
      </c>
      <c r="BC176">
        <f t="shared" si="155"/>
        <v>0</v>
      </c>
      <c r="BD176">
        <f t="shared" si="155"/>
        <v>0</v>
      </c>
      <c r="BE176">
        <f t="shared" si="155"/>
        <v>0</v>
      </c>
      <c r="BF176">
        <f t="shared" si="155"/>
        <v>0</v>
      </c>
      <c r="BG176">
        <f t="shared" si="155"/>
        <v>0</v>
      </c>
      <c r="BH176">
        <f t="shared" si="155"/>
        <v>0</v>
      </c>
      <c r="BI176">
        <f t="shared" si="155"/>
        <v>0</v>
      </c>
      <c r="BJ176">
        <f t="shared" si="155"/>
        <v>0</v>
      </c>
      <c r="BK176">
        <f t="shared" si="155"/>
        <v>0</v>
      </c>
      <c r="BL176">
        <f t="shared" si="151"/>
        <v>0</v>
      </c>
      <c r="BM176">
        <f t="shared" si="151"/>
        <v>0</v>
      </c>
      <c r="BN176">
        <f t="shared" si="151"/>
        <v>0</v>
      </c>
      <c r="BO176">
        <f t="shared" si="151"/>
        <v>0</v>
      </c>
      <c r="BP176">
        <f t="shared" si="151"/>
        <v>0</v>
      </c>
      <c r="BQ176">
        <f t="shared" si="151"/>
        <v>0</v>
      </c>
      <c r="BR176">
        <f t="shared" si="151"/>
        <v>0</v>
      </c>
      <c r="BS176">
        <f t="shared" si="151"/>
        <v>0</v>
      </c>
      <c r="BT176">
        <f t="shared" si="151"/>
        <v>0</v>
      </c>
      <c r="BU176">
        <f t="shared" si="151"/>
        <v>0</v>
      </c>
      <c r="BV176">
        <f t="shared" si="151"/>
        <v>0</v>
      </c>
      <c r="BW176">
        <f t="shared" si="151"/>
        <v>0</v>
      </c>
      <c r="BX176">
        <f t="shared" si="151"/>
        <v>0</v>
      </c>
      <c r="BY176">
        <f t="shared" si="151"/>
        <v>0</v>
      </c>
      <c r="BZ176">
        <f t="shared" si="151"/>
        <v>0</v>
      </c>
      <c r="CA176">
        <f t="shared" si="151"/>
        <v>0</v>
      </c>
      <c r="CB176">
        <f t="shared" si="156"/>
        <v>0</v>
      </c>
      <c r="CC176">
        <f t="shared" si="152"/>
        <v>0</v>
      </c>
      <c r="CD176">
        <f t="shared" si="152"/>
        <v>0</v>
      </c>
      <c r="CE176">
        <f t="shared" si="152"/>
        <v>0</v>
      </c>
      <c r="CF176">
        <f t="shared" si="152"/>
        <v>0</v>
      </c>
      <c r="CG176">
        <f t="shared" si="152"/>
        <v>0</v>
      </c>
      <c r="CH176">
        <f t="shared" si="152"/>
        <v>0</v>
      </c>
      <c r="CI176">
        <f t="shared" si="152"/>
        <v>0</v>
      </c>
      <c r="CJ176">
        <f t="shared" si="152"/>
        <v>0</v>
      </c>
      <c r="CK176">
        <f t="shared" si="152"/>
        <v>0</v>
      </c>
      <c r="CL176">
        <f t="shared" si="152"/>
        <v>0</v>
      </c>
      <c r="CM176">
        <f t="shared" si="152"/>
        <v>0</v>
      </c>
      <c r="CN176">
        <f t="shared" si="152"/>
        <v>0</v>
      </c>
      <c r="CO176">
        <f t="shared" si="152"/>
        <v>0</v>
      </c>
      <c r="CP176">
        <f t="shared" si="152"/>
        <v>0</v>
      </c>
      <c r="CQ176">
        <f t="shared" si="152"/>
        <v>0</v>
      </c>
      <c r="CR176">
        <f t="shared" si="152"/>
        <v>0</v>
      </c>
      <c r="CS176">
        <f t="shared" si="157"/>
        <v>0</v>
      </c>
      <c r="CT176">
        <f t="shared" si="149"/>
        <v>0</v>
      </c>
      <c r="CU176">
        <f t="shared" si="149"/>
        <v>0</v>
      </c>
      <c r="CV176">
        <f t="shared" si="149"/>
        <v>0</v>
      </c>
      <c r="CW176">
        <f t="shared" si="149"/>
        <v>0</v>
      </c>
      <c r="CX176">
        <f t="shared" si="149"/>
        <v>0</v>
      </c>
      <c r="CY176">
        <f t="shared" si="149"/>
        <v>0</v>
      </c>
      <c r="CZ176">
        <f t="shared" si="149"/>
        <v>0</v>
      </c>
      <c r="DA176">
        <f t="shared" si="149"/>
        <v>0</v>
      </c>
      <c r="DB176">
        <f t="shared" si="149"/>
        <v>0</v>
      </c>
      <c r="DC176">
        <f t="shared" si="149"/>
        <v>0</v>
      </c>
      <c r="DD176">
        <f t="shared" si="149"/>
        <v>0</v>
      </c>
      <c r="DE176">
        <f t="shared" si="149"/>
        <v>0</v>
      </c>
      <c r="DF176">
        <f t="shared" si="149"/>
        <v>0</v>
      </c>
      <c r="DG176">
        <f t="shared" si="149"/>
        <v>0</v>
      </c>
      <c r="DH176">
        <f t="shared" si="149"/>
        <v>0</v>
      </c>
      <c r="DI176">
        <f t="shared" si="149"/>
        <v>0</v>
      </c>
      <c r="DJ176">
        <f t="shared" ref="DJ176:DY191" si="164">IF($A176&gt;=DJ$4,0,1)*COUNTIF($A$5:$A$204,2020-DJ$4-$A176)*$A176*DJ$4*(2020-DJ$4-$A176)</f>
        <v>0</v>
      </c>
      <c r="DK176">
        <f t="shared" si="164"/>
        <v>0</v>
      </c>
      <c r="DL176">
        <f t="shared" si="164"/>
        <v>0</v>
      </c>
      <c r="DM176">
        <f t="shared" si="164"/>
        <v>0</v>
      </c>
      <c r="DN176">
        <f t="shared" si="164"/>
        <v>0</v>
      </c>
      <c r="DO176">
        <f t="shared" si="164"/>
        <v>0</v>
      </c>
      <c r="DP176">
        <f t="shared" si="164"/>
        <v>0</v>
      </c>
      <c r="DQ176">
        <f t="shared" si="164"/>
        <v>0</v>
      </c>
      <c r="DR176">
        <f t="shared" si="164"/>
        <v>0</v>
      </c>
      <c r="DS176">
        <f t="shared" si="164"/>
        <v>0</v>
      </c>
      <c r="DT176">
        <f t="shared" si="164"/>
        <v>0</v>
      </c>
      <c r="DU176">
        <f t="shared" si="164"/>
        <v>0</v>
      </c>
      <c r="DV176">
        <f t="shared" si="164"/>
        <v>0</v>
      </c>
      <c r="DW176">
        <f t="shared" si="159"/>
        <v>0</v>
      </c>
      <c r="DX176">
        <f t="shared" si="159"/>
        <v>0</v>
      </c>
      <c r="DY176">
        <f t="shared" si="159"/>
        <v>0</v>
      </c>
      <c r="DZ176">
        <f t="shared" si="159"/>
        <v>0</v>
      </c>
      <c r="EA176">
        <f t="shared" si="159"/>
        <v>0</v>
      </c>
      <c r="EB176">
        <f t="shared" si="159"/>
        <v>0</v>
      </c>
      <c r="EC176">
        <f t="shared" si="159"/>
        <v>0</v>
      </c>
      <c r="ED176">
        <f t="shared" si="159"/>
        <v>0</v>
      </c>
      <c r="EE176">
        <f t="shared" si="159"/>
        <v>0</v>
      </c>
      <c r="EF176">
        <f t="shared" si="159"/>
        <v>0</v>
      </c>
      <c r="EG176">
        <f t="shared" si="159"/>
        <v>0</v>
      </c>
      <c r="EH176">
        <f t="shared" si="159"/>
        <v>0</v>
      </c>
      <c r="EI176">
        <f t="shared" si="159"/>
        <v>0</v>
      </c>
      <c r="EJ176">
        <f t="shared" si="159"/>
        <v>0</v>
      </c>
      <c r="EK176">
        <f t="shared" si="159"/>
        <v>0</v>
      </c>
      <c r="EL176">
        <f t="shared" si="159"/>
        <v>0</v>
      </c>
      <c r="EM176">
        <f t="shared" si="160"/>
        <v>0</v>
      </c>
      <c r="EN176">
        <f t="shared" si="160"/>
        <v>0</v>
      </c>
      <c r="EO176">
        <f t="shared" si="160"/>
        <v>0</v>
      </c>
      <c r="EP176">
        <f t="shared" si="160"/>
        <v>0</v>
      </c>
      <c r="EQ176">
        <f t="shared" si="160"/>
        <v>0</v>
      </c>
      <c r="ER176">
        <f t="shared" si="160"/>
        <v>0</v>
      </c>
      <c r="ES176">
        <f t="shared" si="160"/>
        <v>0</v>
      </c>
      <c r="ET176">
        <f t="shared" si="160"/>
        <v>0</v>
      </c>
      <c r="EU176">
        <f t="shared" si="160"/>
        <v>0</v>
      </c>
      <c r="EV176">
        <f t="shared" si="160"/>
        <v>0</v>
      </c>
      <c r="EW176">
        <f t="shared" si="160"/>
        <v>0</v>
      </c>
      <c r="EX176">
        <f t="shared" si="160"/>
        <v>0</v>
      </c>
      <c r="EY176">
        <f t="shared" si="160"/>
        <v>0</v>
      </c>
      <c r="EZ176">
        <f t="shared" si="160"/>
        <v>0</v>
      </c>
      <c r="FA176">
        <f t="shared" si="160"/>
        <v>0</v>
      </c>
      <c r="FB176">
        <f t="shared" si="160"/>
        <v>0</v>
      </c>
      <c r="FC176">
        <f t="shared" si="161"/>
        <v>0</v>
      </c>
      <c r="FD176">
        <f t="shared" si="161"/>
        <v>0</v>
      </c>
      <c r="FE176">
        <f t="shared" si="161"/>
        <v>0</v>
      </c>
      <c r="FF176">
        <f t="shared" si="161"/>
        <v>0</v>
      </c>
      <c r="FG176">
        <f t="shared" si="161"/>
        <v>0</v>
      </c>
      <c r="FH176">
        <f t="shared" si="161"/>
        <v>0</v>
      </c>
      <c r="FI176">
        <f t="shared" si="161"/>
        <v>0</v>
      </c>
      <c r="FJ176">
        <f t="shared" si="161"/>
        <v>0</v>
      </c>
      <c r="FK176">
        <f t="shared" si="161"/>
        <v>0</v>
      </c>
      <c r="FL176">
        <f t="shared" si="161"/>
        <v>0</v>
      </c>
      <c r="FM176">
        <f t="shared" si="161"/>
        <v>0</v>
      </c>
      <c r="FN176">
        <f t="shared" si="161"/>
        <v>0</v>
      </c>
      <c r="FO176">
        <f t="shared" si="161"/>
        <v>0</v>
      </c>
      <c r="FP176">
        <f t="shared" si="161"/>
        <v>0</v>
      </c>
      <c r="FQ176">
        <f t="shared" si="161"/>
        <v>0</v>
      </c>
      <c r="FR176">
        <f t="shared" si="161"/>
        <v>0</v>
      </c>
      <c r="FS176">
        <f t="shared" si="162"/>
        <v>0</v>
      </c>
      <c r="FT176">
        <f t="shared" si="162"/>
        <v>0</v>
      </c>
      <c r="FU176">
        <f t="shared" si="162"/>
        <v>0</v>
      </c>
      <c r="FV176">
        <f t="shared" si="162"/>
        <v>0</v>
      </c>
      <c r="FW176">
        <f t="shared" si="162"/>
        <v>0</v>
      </c>
      <c r="FX176">
        <f t="shared" si="162"/>
        <v>0</v>
      </c>
      <c r="FY176">
        <f t="shared" si="162"/>
        <v>0</v>
      </c>
      <c r="FZ176">
        <f t="shared" si="162"/>
        <v>0</v>
      </c>
      <c r="GA176">
        <f t="shared" si="162"/>
        <v>0</v>
      </c>
      <c r="GB176">
        <f t="shared" si="162"/>
        <v>0</v>
      </c>
      <c r="GC176">
        <f t="shared" si="162"/>
        <v>0</v>
      </c>
      <c r="GD176">
        <f t="shared" si="162"/>
        <v>0</v>
      </c>
      <c r="GE176">
        <f t="shared" si="162"/>
        <v>0</v>
      </c>
      <c r="GF176">
        <f t="shared" si="162"/>
        <v>0</v>
      </c>
      <c r="GG176">
        <f t="shared" si="162"/>
        <v>0</v>
      </c>
      <c r="GH176">
        <f t="shared" si="162"/>
        <v>0</v>
      </c>
      <c r="GI176">
        <f t="shared" si="163"/>
        <v>0</v>
      </c>
      <c r="GJ176">
        <f t="shared" si="163"/>
        <v>0</v>
      </c>
      <c r="GK176">
        <f t="shared" si="163"/>
        <v>0</v>
      </c>
      <c r="GL176">
        <f t="shared" si="163"/>
        <v>0</v>
      </c>
      <c r="GM176">
        <f t="shared" si="163"/>
        <v>0</v>
      </c>
      <c r="GN176">
        <f t="shared" si="163"/>
        <v>0</v>
      </c>
      <c r="GO176">
        <f t="shared" si="163"/>
        <v>0</v>
      </c>
      <c r="GP176">
        <f t="shared" si="163"/>
        <v>0</v>
      </c>
      <c r="GQ176">
        <f t="shared" si="163"/>
        <v>0</v>
      </c>
      <c r="GR176">
        <f t="shared" si="163"/>
        <v>0</v>
      </c>
      <c r="GS176">
        <f t="shared" si="163"/>
        <v>0</v>
      </c>
    </row>
    <row r="177" spans="1:201" x14ac:dyDescent="0.25">
      <c r="A177" s="2">
        <v>521</v>
      </c>
      <c r="B177">
        <f t="shared" si="158"/>
        <v>0</v>
      </c>
      <c r="C177">
        <f t="shared" si="158"/>
        <v>0</v>
      </c>
      <c r="D177">
        <f t="shared" si="158"/>
        <v>0</v>
      </c>
      <c r="E177">
        <f t="shared" si="158"/>
        <v>0</v>
      </c>
      <c r="F177">
        <f t="shared" si="158"/>
        <v>0</v>
      </c>
      <c r="G177">
        <f t="shared" si="158"/>
        <v>0</v>
      </c>
      <c r="H177">
        <f t="shared" si="158"/>
        <v>0</v>
      </c>
      <c r="I177">
        <f t="shared" si="158"/>
        <v>0</v>
      </c>
      <c r="J177">
        <f t="shared" si="158"/>
        <v>0</v>
      </c>
      <c r="K177">
        <f t="shared" si="158"/>
        <v>0</v>
      </c>
      <c r="L177">
        <f t="shared" si="158"/>
        <v>0</v>
      </c>
      <c r="M177">
        <f t="shared" si="158"/>
        <v>0</v>
      </c>
      <c r="N177">
        <f t="shared" si="158"/>
        <v>0</v>
      </c>
      <c r="O177">
        <f t="shared" si="158"/>
        <v>0</v>
      </c>
      <c r="P177">
        <f t="shared" si="158"/>
        <v>0</v>
      </c>
      <c r="Q177">
        <f t="shared" si="153"/>
        <v>0</v>
      </c>
      <c r="R177">
        <f t="shared" si="153"/>
        <v>0</v>
      </c>
      <c r="S177">
        <f t="shared" si="153"/>
        <v>0</v>
      </c>
      <c r="T177">
        <f t="shared" si="153"/>
        <v>0</v>
      </c>
      <c r="U177">
        <f t="shared" si="153"/>
        <v>0</v>
      </c>
      <c r="V177">
        <f t="shared" si="153"/>
        <v>0</v>
      </c>
      <c r="W177">
        <f t="shared" si="153"/>
        <v>0</v>
      </c>
      <c r="X177">
        <f t="shared" si="153"/>
        <v>0</v>
      </c>
      <c r="Y177">
        <f t="shared" si="153"/>
        <v>0</v>
      </c>
      <c r="Z177">
        <f t="shared" si="153"/>
        <v>0</v>
      </c>
      <c r="AA177">
        <f t="shared" si="153"/>
        <v>0</v>
      </c>
      <c r="AB177">
        <f t="shared" si="153"/>
        <v>0</v>
      </c>
      <c r="AC177">
        <f t="shared" si="153"/>
        <v>0</v>
      </c>
      <c r="AD177">
        <f t="shared" si="153"/>
        <v>0</v>
      </c>
      <c r="AE177">
        <f t="shared" si="153"/>
        <v>0</v>
      </c>
      <c r="AF177">
        <f t="shared" si="153"/>
        <v>0</v>
      </c>
      <c r="AG177">
        <f t="shared" si="154"/>
        <v>0</v>
      </c>
      <c r="AH177">
        <f t="shared" si="150"/>
        <v>0</v>
      </c>
      <c r="AI177">
        <f t="shared" si="150"/>
        <v>0</v>
      </c>
      <c r="AJ177">
        <f t="shared" si="150"/>
        <v>0</v>
      </c>
      <c r="AK177">
        <f t="shared" si="150"/>
        <v>0</v>
      </c>
      <c r="AL177">
        <f t="shared" si="150"/>
        <v>0</v>
      </c>
      <c r="AM177">
        <f t="shared" si="150"/>
        <v>0</v>
      </c>
      <c r="AN177">
        <f t="shared" si="150"/>
        <v>0</v>
      </c>
      <c r="AO177">
        <f t="shared" si="150"/>
        <v>0</v>
      </c>
      <c r="AP177">
        <f t="shared" si="150"/>
        <v>0</v>
      </c>
      <c r="AQ177">
        <f t="shared" si="150"/>
        <v>0</v>
      </c>
      <c r="AR177">
        <f t="shared" si="150"/>
        <v>0</v>
      </c>
      <c r="AS177">
        <f t="shared" si="150"/>
        <v>0</v>
      </c>
      <c r="AT177">
        <f t="shared" si="150"/>
        <v>0</v>
      </c>
      <c r="AU177">
        <f t="shared" si="150"/>
        <v>0</v>
      </c>
      <c r="AV177">
        <f t="shared" si="150"/>
        <v>0</v>
      </c>
      <c r="AW177">
        <f t="shared" si="150"/>
        <v>0</v>
      </c>
      <c r="AX177">
        <f t="shared" si="155"/>
        <v>0</v>
      </c>
      <c r="AY177">
        <f t="shared" si="155"/>
        <v>0</v>
      </c>
      <c r="AZ177">
        <f t="shared" si="155"/>
        <v>0</v>
      </c>
      <c r="BA177">
        <f t="shared" si="155"/>
        <v>0</v>
      </c>
      <c r="BB177">
        <f t="shared" si="155"/>
        <v>0</v>
      </c>
      <c r="BC177">
        <f t="shared" si="155"/>
        <v>0</v>
      </c>
      <c r="BD177">
        <f t="shared" si="155"/>
        <v>0</v>
      </c>
      <c r="BE177">
        <f t="shared" si="155"/>
        <v>0</v>
      </c>
      <c r="BF177">
        <f t="shared" si="155"/>
        <v>0</v>
      </c>
      <c r="BG177">
        <f t="shared" si="155"/>
        <v>0</v>
      </c>
      <c r="BH177">
        <f t="shared" si="155"/>
        <v>0</v>
      </c>
      <c r="BI177">
        <f t="shared" si="155"/>
        <v>0</v>
      </c>
      <c r="BJ177">
        <f t="shared" si="155"/>
        <v>0</v>
      </c>
      <c r="BK177">
        <f t="shared" si="155"/>
        <v>0</v>
      </c>
      <c r="BL177">
        <f t="shared" si="151"/>
        <v>0</v>
      </c>
      <c r="BM177">
        <f t="shared" si="151"/>
        <v>0</v>
      </c>
      <c r="BN177">
        <f t="shared" si="151"/>
        <v>0</v>
      </c>
      <c r="BO177">
        <f t="shared" si="151"/>
        <v>0</v>
      </c>
      <c r="BP177">
        <f t="shared" si="151"/>
        <v>0</v>
      </c>
      <c r="BQ177">
        <f t="shared" si="151"/>
        <v>0</v>
      </c>
      <c r="BR177">
        <f t="shared" si="151"/>
        <v>0</v>
      </c>
      <c r="BS177">
        <f t="shared" si="151"/>
        <v>0</v>
      </c>
      <c r="BT177">
        <f t="shared" si="151"/>
        <v>0</v>
      </c>
      <c r="BU177">
        <f t="shared" si="151"/>
        <v>0</v>
      </c>
      <c r="BV177">
        <f t="shared" si="151"/>
        <v>0</v>
      </c>
      <c r="BW177">
        <f t="shared" si="151"/>
        <v>0</v>
      </c>
      <c r="BX177">
        <f t="shared" si="151"/>
        <v>177337980</v>
      </c>
      <c r="BY177">
        <f t="shared" si="151"/>
        <v>0</v>
      </c>
      <c r="BZ177">
        <f t="shared" si="151"/>
        <v>0</v>
      </c>
      <c r="CA177">
        <f t="shared" si="151"/>
        <v>0</v>
      </c>
      <c r="CB177">
        <f t="shared" si="156"/>
        <v>0</v>
      </c>
      <c r="CC177">
        <f t="shared" si="152"/>
        <v>0</v>
      </c>
      <c r="CD177">
        <f t="shared" si="152"/>
        <v>0</v>
      </c>
      <c r="CE177">
        <f t="shared" si="152"/>
        <v>0</v>
      </c>
      <c r="CF177">
        <f t="shared" si="152"/>
        <v>0</v>
      </c>
      <c r="CG177">
        <f t="shared" si="152"/>
        <v>0</v>
      </c>
      <c r="CH177">
        <f t="shared" si="152"/>
        <v>0</v>
      </c>
      <c r="CI177">
        <f t="shared" si="152"/>
        <v>0</v>
      </c>
      <c r="CJ177">
        <f t="shared" si="152"/>
        <v>0</v>
      </c>
      <c r="CK177">
        <f t="shared" si="152"/>
        <v>0</v>
      </c>
      <c r="CL177">
        <f t="shared" si="152"/>
        <v>0</v>
      </c>
      <c r="CM177">
        <f t="shared" si="152"/>
        <v>0</v>
      </c>
      <c r="CN177">
        <f t="shared" si="152"/>
        <v>0</v>
      </c>
      <c r="CO177">
        <f t="shared" si="152"/>
        <v>0</v>
      </c>
      <c r="CP177">
        <f t="shared" si="152"/>
        <v>0</v>
      </c>
      <c r="CQ177">
        <f t="shared" si="152"/>
        <v>0</v>
      </c>
      <c r="CR177">
        <f t="shared" si="152"/>
        <v>0</v>
      </c>
      <c r="CS177">
        <f t="shared" si="157"/>
        <v>0</v>
      </c>
      <c r="CT177">
        <f t="shared" si="149"/>
        <v>0</v>
      </c>
      <c r="CU177">
        <f t="shared" si="149"/>
        <v>0</v>
      </c>
      <c r="CV177">
        <f t="shared" si="149"/>
        <v>0</v>
      </c>
      <c r="CW177">
        <f t="shared" si="149"/>
        <v>0</v>
      </c>
      <c r="CX177">
        <f t="shared" si="149"/>
        <v>0</v>
      </c>
      <c r="CY177">
        <f t="shared" si="149"/>
        <v>0</v>
      </c>
      <c r="CZ177">
        <f t="shared" si="149"/>
        <v>0</v>
      </c>
      <c r="DA177">
        <f t="shared" si="149"/>
        <v>0</v>
      </c>
      <c r="DB177">
        <f t="shared" si="149"/>
        <v>0</v>
      </c>
      <c r="DC177">
        <f t="shared" si="149"/>
        <v>0</v>
      </c>
      <c r="DD177">
        <f t="shared" si="149"/>
        <v>0</v>
      </c>
      <c r="DE177">
        <f t="shared" si="149"/>
        <v>0</v>
      </c>
      <c r="DF177">
        <f t="shared" si="149"/>
        <v>0</v>
      </c>
      <c r="DG177">
        <f t="shared" si="149"/>
        <v>0</v>
      </c>
      <c r="DH177">
        <f t="shared" si="149"/>
        <v>0</v>
      </c>
      <c r="DI177">
        <f t="shared" si="149"/>
        <v>0</v>
      </c>
      <c r="DJ177">
        <f t="shared" si="164"/>
        <v>0</v>
      </c>
      <c r="DK177">
        <f t="shared" si="164"/>
        <v>0</v>
      </c>
      <c r="DL177">
        <f t="shared" si="164"/>
        <v>0</v>
      </c>
      <c r="DM177">
        <f t="shared" si="164"/>
        <v>0</v>
      </c>
      <c r="DN177">
        <f t="shared" si="164"/>
        <v>0</v>
      </c>
      <c r="DO177">
        <f t="shared" si="164"/>
        <v>0</v>
      </c>
      <c r="DP177">
        <f t="shared" si="164"/>
        <v>0</v>
      </c>
      <c r="DQ177">
        <f t="shared" si="164"/>
        <v>0</v>
      </c>
      <c r="DR177">
        <f t="shared" si="164"/>
        <v>0</v>
      </c>
      <c r="DS177">
        <f t="shared" si="164"/>
        <v>0</v>
      </c>
      <c r="DT177">
        <f t="shared" si="164"/>
        <v>0</v>
      </c>
      <c r="DU177">
        <f t="shared" si="164"/>
        <v>0</v>
      </c>
      <c r="DV177">
        <f t="shared" si="164"/>
        <v>0</v>
      </c>
      <c r="DW177">
        <f t="shared" si="159"/>
        <v>0</v>
      </c>
      <c r="DX177">
        <f t="shared" si="159"/>
        <v>0</v>
      </c>
      <c r="DY177">
        <f t="shared" si="159"/>
        <v>0</v>
      </c>
      <c r="DZ177">
        <f t="shared" si="159"/>
        <v>0</v>
      </c>
      <c r="EA177">
        <f t="shared" si="159"/>
        <v>0</v>
      </c>
      <c r="EB177">
        <f t="shared" si="159"/>
        <v>0</v>
      </c>
      <c r="EC177">
        <f t="shared" si="159"/>
        <v>0</v>
      </c>
      <c r="ED177">
        <f t="shared" si="159"/>
        <v>0</v>
      </c>
      <c r="EE177">
        <f t="shared" si="159"/>
        <v>0</v>
      </c>
      <c r="EF177">
        <f t="shared" si="159"/>
        <v>0</v>
      </c>
      <c r="EG177">
        <f t="shared" si="159"/>
        <v>0</v>
      </c>
      <c r="EH177">
        <f t="shared" si="159"/>
        <v>0</v>
      </c>
      <c r="EI177">
        <f t="shared" si="159"/>
        <v>0</v>
      </c>
      <c r="EJ177">
        <f t="shared" si="159"/>
        <v>0</v>
      </c>
      <c r="EK177">
        <f t="shared" si="159"/>
        <v>0</v>
      </c>
      <c r="EL177">
        <f t="shared" si="159"/>
        <v>0</v>
      </c>
      <c r="EM177">
        <f t="shared" si="160"/>
        <v>0</v>
      </c>
      <c r="EN177">
        <f t="shared" si="160"/>
        <v>0</v>
      </c>
      <c r="EO177">
        <f t="shared" si="160"/>
        <v>0</v>
      </c>
      <c r="EP177">
        <f t="shared" si="160"/>
        <v>0</v>
      </c>
      <c r="EQ177">
        <f t="shared" si="160"/>
        <v>0</v>
      </c>
      <c r="ER177">
        <f t="shared" si="160"/>
        <v>0</v>
      </c>
      <c r="ES177">
        <f t="shared" si="160"/>
        <v>0</v>
      </c>
      <c r="ET177">
        <f t="shared" si="160"/>
        <v>0</v>
      </c>
      <c r="EU177">
        <f t="shared" si="160"/>
        <v>0</v>
      </c>
      <c r="EV177">
        <f t="shared" si="160"/>
        <v>0</v>
      </c>
      <c r="EW177">
        <f t="shared" si="160"/>
        <v>0</v>
      </c>
      <c r="EX177">
        <f t="shared" si="160"/>
        <v>0</v>
      </c>
      <c r="EY177">
        <f t="shared" si="160"/>
        <v>0</v>
      </c>
      <c r="EZ177">
        <f t="shared" si="160"/>
        <v>0</v>
      </c>
      <c r="FA177">
        <f t="shared" si="160"/>
        <v>0</v>
      </c>
      <c r="FB177">
        <f t="shared" si="160"/>
        <v>0</v>
      </c>
      <c r="FC177">
        <f t="shared" si="161"/>
        <v>0</v>
      </c>
      <c r="FD177">
        <f t="shared" si="161"/>
        <v>0</v>
      </c>
      <c r="FE177">
        <f t="shared" si="161"/>
        <v>0</v>
      </c>
      <c r="FF177">
        <f t="shared" si="161"/>
        <v>0</v>
      </c>
      <c r="FG177">
        <f t="shared" si="161"/>
        <v>0</v>
      </c>
      <c r="FH177">
        <f t="shared" si="161"/>
        <v>0</v>
      </c>
      <c r="FI177">
        <f t="shared" si="161"/>
        <v>0</v>
      </c>
      <c r="FJ177">
        <f t="shared" si="161"/>
        <v>0</v>
      </c>
      <c r="FK177">
        <f t="shared" si="161"/>
        <v>0</v>
      </c>
      <c r="FL177">
        <f t="shared" si="161"/>
        <v>0</v>
      </c>
      <c r="FM177">
        <f t="shared" si="161"/>
        <v>0</v>
      </c>
      <c r="FN177">
        <f t="shared" si="161"/>
        <v>0</v>
      </c>
      <c r="FO177">
        <f t="shared" si="161"/>
        <v>0</v>
      </c>
      <c r="FP177">
        <f t="shared" si="161"/>
        <v>0</v>
      </c>
      <c r="FQ177">
        <f t="shared" si="161"/>
        <v>0</v>
      </c>
      <c r="FR177">
        <f t="shared" si="161"/>
        <v>0</v>
      </c>
      <c r="FS177">
        <f t="shared" si="162"/>
        <v>0</v>
      </c>
      <c r="FT177">
        <f t="shared" si="162"/>
        <v>0</v>
      </c>
      <c r="FU177">
        <f t="shared" si="162"/>
        <v>0</v>
      </c>
      <c r="FV177">
        <f t="shared" si="162"/>
        <v>0</v>
      </c>
      <c r="FW177">
        <f t="shared" si="162"/>
        <v>0</v>
      </c>
      <c r="FX177">
        <f t="shared" si="162"/>
        <v>0</v>
      </c>
      <c r="FY177">
        <f t="shared" si="162"/>
        <v>0</v>
      </c>
      <c r="FZ177">
        <f t="shared" si="162"/>
        <v>0</v>
      </c>
      <c r="GA177">
        <f t="shared" si="162"/>
        <v>0</v>
      </c>
      <c r="GB177">
        <f t="shared" si="162"/>
        <v>0</v>
      </c>
      <c r="GC177">
        <f t="shared" si="162"/>
        <v>0</v>
      </c>
      <c r="GD177">
        <f t="shared" si="162"/>
        <v>0</v>
      </c>
      <c r="GE177">
        <f t="shared" si="162"/>
        <v>0</v>
      </c>
      <c r="GF177">
        <f t="shared" si="162"/>
        <v>0</v>
      </c>
      <c r="GG177">
        <f t="shared" si="162"/>
        <v>0</v>
      </c>
      <c r="GH177">
        <f t="shared" si="162"/>
        <v>0</v>
      </c>
      <c r="GI177">
        <f t="shared" si="163"/>
        <v>0</v>
      </c>
      <c r="GJ177">
        <f t="shared" si="163"/>
        <v>0</v>
      </c>
      <c r="GK177">
        <f t="shared" si="163"/>
        <v>0</v>
      </c>
      <c r="GL177">
        <f t="shared" si="163"/>
        <v>0</v>
      </c>
      <c r="GM177">
        <f t="shared" si="163"/>
        <v>0</v>
      </c>
      <c r="GN177">
        <f t="shared" si="163"/>
        <v>0</v>
      </c>
      <c r="GO177">
        <f t="shared" si="163"/>
        <v>0</v>
      </c>
      <c r="GP177">
        <f t="shared" si="163"/>
        <v>0</v>
      </c>
      <c r="GQ177">
        <f t="shared" si="163"/>
        <v>0</v>
      </c>
      <c r="GR177">
        <f t="shared" si="163"/>
        <v>0</v>
      </c>
      <c r="GS177">
        <f t="shared" si="163"/>
        <v>0</v>
      </c>
    </row>
    <row r="178" spans="1:201" x14ac:dyDescent="0.25">
      <c r="A178" s="2">
        <v>1760</v>
      </c>
      <c r="B178">
        <f t="shared" si="158"/>
        <v>0</v>
      </c>
      <c r="C178">
        <f t="shared" si="158"/>
        <v>0</v>
      </c>
      <c r="D178">
        <f t="shared" si="158"/>
        <v>0</v>
      </c>
      <c r="E178">
        <f t="shared" si="158"/>
        <v>0</v>
      </c>
      <c r="F178">
        <f t="shared" si="158"/>
        <v>0</v>
      </c>
      <c r="G178">
        <f t="shared" si="158"/>
        <v>0</v>
      </c>
      <c r="H178">
        <f t="shared" si="158"/>
        <v>0</v>
      </c>
      <c r="I178">
        <f t="shared" si="158"/>
        <v>0</v>
      </c>
      <c r="J178">
        <f t="shared" si="158"/>
        <v>0</v>
      </c>
      <c r="K178">
        <f t="shared" si="158"/>
        <v>0</v>
      </c>
      <c r="L178">
        <f t="shared" si="158"/>
        <v>0</v>
      </c>
      <c r="M178">
        <f t="shared" si="158"/>
        <v>0</v>
      </c>
      <c r="N178">
        <f t="shared" si="158"/>
        <v>0</v>
      </c>
      <c r="O178">
        <f t="shared" si="158"/>
        <v>0</v>
      </c>
      <c r="P178">
        <f t="shared" si="158"/>
        <v>0</v>
      </c>
      <c r="Q178">
        <f t="shared" si="153"/>
        <v>0</v>
      </c>
      <c r="R178">
        <f t="shared" si="153"/>
        <v>0</v>
      </c>
      <c r="S178">
        <f t="shared" si="153"/>
        <v>0</v>
      </c>
      <c r="T178">
        <f t="shared" si="153"/>
        <v>0</v>
      </c>
      <c r="U178">
        <f t="shared" si="153"/>
        <v>0</v>
      </c>
      <c r="V178">
        <f t="shared" si="153"/>
        <v>0</v>
      </c>
      <c r="W178">
        <f t="shared" si="153"/>
        <v>0</v>
      </c>
      <c r="X178">
        <f t="shared" si="153"/>
        <v>0</v>
      </c>
      <c r="Y178">
        <f t="shared" si="153"/>
        <v>0</v>
      </c>
      <c r="Z178">
        <f t="shared" si="153"/>
        <v>0</v>
      </c>
      <c r="AA178">
        <f t="shared" si="153"/>
        <v>0</v>
      </c>
      <c r="AB178">
        <f t="shared" si="153"/>
        <v>0</v>
      </c>
      <c r="AC178">
        <f t="shared" si="153"/>
        <v>0</v>
      </c>
      <c r="AD178">
        <f t="shared" si="153"/>
        <v>0</v>
      </c>
      <c r="AE178">
        <f t="shared" si="153"/>
        <v>0</v>
      </c>
      <c r="AF178">
        <f t="shared" si="153"/>
        <v>0</v>
      </c>
      <c r="AG178">
        <f t="shared" si="154"/>
        <v>0</v>
      </c>
      <c r="AH178">
        <f t="shared" si="150"/>
        <v>0</v>
      </c>
      <c r="AI178">
        <f t="shared" si="150"/>
        <v>0</v>
      </c>
      <c r="AJ178">
        <f t="shared" si="150"/>
        <v>0</v>
      </c>
      <c r="AK178">
        <f t="shared" si="150"/>
        <v>0</v>
      </c>
      <c r="AL178">
        <f t="shared" si="150"/>
        <v>0</v>
      </c>
      <c r="AM178">
        <f t="shared" si="150"/>
        <v>0</v>
      </c>
      <c r="AN178">
        <f t="shared" si="150"/>
        <v>0</v>
      </c>
      <c r="AO178">
        <f t="shared" si="150"/>
        <v>0</v>
      </c>
      <c r="AP178">
        <f t="shared" si="150"/>
        <v>0</v>
      </c>
      <c r="AQ178">
        <f t="shared" si="150"/>
        <v>0</v>
      </c>
      <c r="AR178">
        <f t="shared" si="150"/>
        <v>0</v>
      </c>
      <c r="AS178">
        <f t="shared" si="150"/>
        <v>0</v>
      </c>
      <c r="AT178">
        <f t="shared" si="150"/>
        <v>0</v>
      </c>
      <c r="AU178">
        <f t="shared" si="150"/>
        <v>0</v>
      </c>
      <c r="AV178">
        <f t="shared" si="150"/>
        <v>0</v>
      </c>
      <c r="AW178">
        <f t="shared" si="150"/>
        <v>0</v>
      </c>
      <c r="AX178">
        <f t="shared" si="155"/>
        <v>0</v>
      </c>
      <c r="AY178">
        <f t="shared" si="155"/>
        <v>0</v>
      </c>
      <c r="AZ178">
        <f t="shared" si="155"/>
        <v>0</v>
      </c>
      <c r="BA178">
        <f t="shared" si="155"/>
        <v>0</v>
      </c>
      <c r="BB178">
        <f t="shared" si="155"/>
        <v>0</v>
      </c>
      <c r="BC178">
        <f t="shared" si="155"/>
        <v>0</v>
      </c>
      <c r="BD178">
        <f t="shared" si="155"/>
        <v>0</v>
      </c>
      <c r="BE178">
        <f t="shared" si="155"/>
        <v>0</v>
      </c>
      <c r="BF178">
        <f t="shared" si="155"/>
        <v>0</v>
      </c>
      <c r="BG178">
        <f t="shared" si="155"/>
        <v>0</v>
      </c>
      <c r="BH178">
        <f t="shared" si="155"/>
        <v>0</v>
      </c>
      <c r="BI178">
        <f t="shared" si="155"/>
        <v>0</v>
      </c>
      <c r="BJ178">
        <f t="shared" si="155"/>
        <v>0</v>
      </c>
      <c r="BK178">
        <f t="shared" si="155"/>
        <v>0</v>
      </c>
      <c r="BL178">
        <f t="shared" si="151"/>
        <v>0</v>
      </c>
      <c r="BM178">
        <f t="shared" si="151"/>
        <v>0</v>
      </c>
      <c r="BN178">
        <f t="shared" si="151"/>
        <v>0</v>
      </c>
      <c r="BO178">
        <f t="shared" si="151"/>
        <v>0</v>
      </c>
      <c r="BP178">
        <f t="shared" si="151"/>
        <v>0</v>
      </c>
      <c r="BQ178">
        <f t="shared" si="151"/>
        <v>0</v>
      </c>
      <c r="BR178">
        <f t="shared" si="151"/>
        <v>0</v>
      </c>
      <c r="BS178">
        <f t="shared" si="151"/>
        <v>0</v>
      </c>
      <c r="BT178">
        <f t="shared" si="151"/>
        <v>0</v>
      </c>
      <c r="BU178">
        <f t="shared" si="151"/>
        <v>0</v>
      </c>
      <c r="BV178">
        <f t="shared" si="151"/>
        <v>0</v>
      </c>
      <c r="BW178">
        <f t="shared" si="151"/>
        <v>0</v>
      </c>
      <c r="BX178">
        <f t="shared" si="151"/>
        <v>0</v>
      </c>
      <c r="BY178">
        <f t="shared" si="151"/>
        <v>0</v>
      </c>
      <c r="BZ178">
        <f t="shared" si="151"/>
        <v>0</v>
      </c>
      <c r="CA178">
        <f t="shared" si="151"/>
        <v>0</v>
      </c>
      <c r="CB178">
        <f t="shared" si="156"/>
        <v>0</v>
      </c>
      <c r="CC178">
        <f t="shared" si="152"/>
        <v>0</v>
      </c>
      <c r="CD178">
        <f t="shared" si="152"/>
        <v>0</v>
      </c>
      <c r="CE178">
        <f t="shared" si="152"/>
        <v>0</v>
      </c>
      <c r="CF178">
        <f t="shared" si="152"/>
        <v>0</v>
      </c>
      <c r="CG178">
        <f t="shared" si="152"/>
        <v>0</v>
      </c>
      <c r="CH178">
        <f t="shared" si="152"/>
        <v>0</v>
      </c>
      <c r="CI178">
        <f t="shared" si="152"/>
        <v>0</v>
      </c>
      <c r="CJ178">
        <f t="shared" si="152"/>
        <v>0</v>
      </c>
      <c r="CK178">
        <f t="shared" si="152"/>
        <v>0</v>
      </c>
      <c r="CL178">
        <f t="shared" si="152"/>
        <v>0</v>
      </c>
      <c r="CM178">
        <f t="shared" si="152"/>
        <v>0</v>
      </c>
      <c r="CN178">
        <f t="shared" si="152"/>
        <v>0</v>
      </c>
      <c r="CO178">
        <f t="shared" si="152"/>
        <v>0</v>
      </c>
      <c r="CP178">
        <f t="shared" si="152"/>
        <v>0</v>
      </c>
      <c r="CQ178">
        <f t="shared" si="152"/>
        <v>0</v>
      </c>
      <c r="CR178">
        <f t="shared" si="152"/>
        <v>0</v>
      </c>
      <c r="CS178">
        <f t="shared" si="157"/>
        <v>0</v>
      </c>
      <c r="CT178">
        <f t="shared" si="157"/>
        <v>0</v>
      </c>
      <c r="CU178">
        <f t="shared" si="157"/>
        <v>0</v>
      </c>
      <c r="CV178">
        <f t="shared" si="157"/>
        <v>0</v>
      </c>
      <c r="CW178">
        <f t="shared" si="157"/>
        <v>0</v>
      </c>
      <c r="CX178">
        <f t="shared" si="157"/>
        <v>0</v>
      </c>
      <c r="CY178">
        <f t="shared" si="157"/>
        <v>0</v>
      </c>
      <c r="CZ178">
        <f t="shared" si="157"/>
        <v>0</v>
      </c>
      <c r="DA178">
        <f t="shared" si="157"/>
        <v>0</v>
      </c>
      <c r="DB178">
        <f t="shared" si="157"/>
        <v>0</v>
      </c>
      <c r="DC178">
        <f t="shared" si="157"/>
        <v>0</v>
      </c>
      <c r="DD178">
        <f t="shared" si="157"/>
        <v>0</v>
      </c>
      <c r="DE178">
        <f t="shared" si="157"/>
        <v>0</v>
      </c>
      <c r="DF178">
        <f t="shared" si="157"/>
        <v>0</v>
      </c>
      <c r="DG178">
        <f t="shared" si="157"/>
        <v>0</v>
      </c>
      <c r="DH178">
        <f t="shared" si="157"/>
        <v>0</v>
      </c>
      <c r="DI178">
        <f t="shared" ref="DI178:DX193" si="165">IF($A178&gt;=DI$4,0,1)*COUNTIF($A$5:$A$204,2020-DI$4-$A178)*$A178*DI$4*(2020-DI$4-$A178)</f>
        <v>0</v>
      </c>
      <c r="DJ178">
        <f t="shared" si="164"/>
        <v>0</v>
      </c>
      <c r="DK178">
        <f t="shared" si="164"/>
        <v>0</v>
      </c>
      <c r="DL178">
        <f t="shared" si="164"/>
        <v>0</v>
      </c>
      <c r="DM178">
        <f t="shared" si="164"/>
        <v>0</v>
      </c>
      <c r="DN178">
        <f t="shared" si="164"/>
        <v>0</v>
      </c>
      <c r="DO178">
        <f t="shared" si="164"/>
        <v>0</v>
      </c>
      <c r="DP178">
        <f t="shared" si="164"/>
        <v>0</v>
      </c>
      <c r="DQ178">
        <f t="shared" si="164"/>
        <v>0</v>
      </c>
      <c r="DR178">
        <f t="shared" si="164"/>
        <v>0</v>
      </c>
      <c r="DS178">
        <f t="shared" si="164"/>
        <v>0</v>
      </c>
      <c r="DT178">
        <f t="shared" si="164"/>
        <v>0</v>
      </c>
      <c r="DU178">
        <f t="shared" si="164"/>
        <v>0</v>
      </c>
      <c r="DV178">
        <f t="shared" si="164"/>
        <v>0</v>
      </c>
      <c r="DW178">
        <f t="shared" si="159"/>
        <v>0</v>
      </c>
      <c r="DX178">
        <f t="shared" si="159"/>
        <v>0</v>
      </c>
      <c r="DY178">
        <f t="shared" si="159"/>
        <v>0</v>
      </c>
      <c r="DZ178">
        <f t="shared" si="159"/>
        <v>0</v>
      </c>
      <c r="EA178">
        <f t="shared" si="159"/>
        <v>0</v>
      </c>
      <c r="EB178">
        <f t="shared" si="159"/>
        <v>0</v>
      </c>
      <c r="EC178">
        <f t="shared" si="159"/>
        <v>0</v>
      </c>
      <c r="ED178">
        <f t="shared" si="159"/>
        <v>0</v>
      </c>
      <c r="EE178">
        <f t="shared" si="159"/>
        <v>0</v>
      </c>
      <c r="EF178">
        <f t="shared" si="159"/>
        <v>0</v>
      </c>
      <c r="EG178">
        <f t="shared" si="159"/>
        <v>0</v>
      </c>
      <c r="EH178">
        <f t="shared" si="159"/>
        <v>0</v>
      </c>
      <c r="EI178">
        <f t="shared" si="159"/>
        <v>0</v>
      </c>
      <c r="EJ178">
        <f t="shared" si="159"/>
        <v>0</v>
      </c>
      <c r="EK178">
        <f t="shared" si="159"/>
        <v>0</v>
      </c>
      <c r="EL178">
        <f t="shared" si="159"/>
        <v>0</v>
      </c>
      <c r="EM178">
        <f t="shared" si="160"/>
        <v>0</v>
      </c>
      <c r="EN178">
        <f t="shared" si="160"/>
        <v>0</v>
      </c>
      <c r="EO178">
        <f t="shared" si="160"/>
        <v>0</v>
      </c>
      <c r="EP178">
        <f t="shared" si="160"/>
        <v>0</v>
      </c>
      <c r="EQ178">
        <f t="shared" si="160"/>
        <v>0</v>
      </c>
      <c r="ER178">
        <f t="shared" si="160"/>
        <v>0</v>
      </c>
      <c r="ES178">
        <f t="shared" si="160"/>
        <v>0</v>
      </c>
      <c r="ET178">
        <f t="shared" si="160"/>
        <v>0</v>
      </c>
      <c r="EU178">
        <f t="shared" si="160"/>
        <v>0</v>
      </c>
      <c r="EV178">
        <f t="shared" si="160"/>
        <v>0</v>
      </c>
      <c r="EW178">
        <f t="shared" si="160"/>
        <v>0</v>
      </c>
      <c r="EX178">
        <f t="shared" si="160"/>
        <v>0</v>
      </c>
      <c r="EY178">
        <f t="shared" si="160"/>
        <v>0</v>
      </c>
      <c r="EZ178">
        <f t="shared" si="160"/>
        <v>0</v>
      </c>
      <c r="FA178">
        <f t="shared" si="160"/>
        <v>0</v>
      </c>
      <c r="FB178">
        <f t="shared" si="160"/>
        <v>0</v>
      </c>
      <c r="FC178">
        <f t="shared" si="161"/>
        <v>0</v>
      </c>
      <c r="FD178">
        <f t="shared" si="161"/>
        <v>0</v>
      </c>
      <c r="FE178">
        <f t="shared" si="161"/>
        <v>0</v>
      </c>
      <c r="FF178">
        <f t="shared" si="161"/>
        <v>0</v>
      </c>
      <c r="FG178">
        <f t="shared" si="161"/>
        <v>0</v>
      </c>
      <c r="FH178">
        <f t="shared" si="161"/>
        <v>0</v>
      </c>
      <c r="FI178">
        <f t="shared" si="161"/>
        <v>0</v>
      </c>
      <c r="FJ178">
        <f t="shared" si="161"/>
        <v>0</v>
      </c>
      <c r="FK178">
        <f t="shared" si="161"/>
        <v>0</v>
      </c>
      <c r="FL178">
        <f t="shared" si="161"/>
        <v>0</v>
      </c>
      <c r="FM178">
        <f t="shared" si="161"/>
        <v>0</v>
      </c>
      <c r="FN178">
        <f t="shared" si="161"/>
        <v>0</v>
      </c>
      <c r="FO178">
        <f t="shared" si="161"/>
        <v>0</v>
      </c>
      <c r="FP178">
        <f t="shared" si="161"/>
        <v>0</v>
      </c>
      <c r="FQ178">
        <f t="shared" si="161"/>
        <v>0</v>
      </c>
      <c r="FR178">
        <f t="shared" si="161"/>
        <v>0</v>
      </c>
      <c r="FS178">
        <f t="shared" si="162"/>
        <v>0</v>
      </c>
      <c r="FT178">
        <f t="shared" si="162"/>
        <v>0</v>
      </c>
      <c r="FU178">
        <f t="shared" si="162"/>
        <v>0</v>
      </c>
      <c r="FV178">
        <f t="shared" si="162"/>
        <v>0</v>
      </c>
      <c r="FW178">
        <f t="shared" si="162"/>
        <v>0</v>
      </c>
      <c r="FX178">
        <f t="shared" si="162"/>
        <v>0</v>
      </c>
      <c r="FY178">
        <f t="shared" si="162"/>
        <v>0</v>
      </c>
      <c r="FZ178">
        <f t="shared" si="162"/>
        <v>0</v>
      </c>
      <c r="GA178">
        <f t="shared" si="162"/>
        <v>0</v>
      </c>
      <c r="GB178">
        <f t="shared" si="162"/>
        <v>0</v>
      </c>
      <c r="GC178">
        <f t="shared" si="162"/>
        <v>0</v>
      </c>
      <c r="GD178">
        <f t="shared" si="162"/>
        <v>0</v>
      </c>
      <c r="GE178">
        <f t="shared" si="162"/>
        <v>0</v>
      </c>
      <c r="GF178">
        <f t="shared" si="162"/>
        <v>0</v>
      </c>
      <c r="GG178">
        <f t="shared" si="162"/>
        <v>0</v>
      </c>
      <c r="GH178">
        <f t="shared" si="162"/>
        <v>0</v>
      </c>
      <c r="GI178">
        <f t="shared" si="163"/>
        <v>0</v>
      </c>
      <c r="GJ178">
        <f t="shared" si="163"/>
        <v>0</v>
      </c>
      <c r="GK178">
        <f t="shared" si="163"/>
        <v>0</v>
      </c>
      <c r="GL178">
        <f t="shared" si="163"/>
        <v>0</v>
      </c>
      <c r="GM178">
        <f t="shared" si="163"/>
        <v>0</v>
      </c>
      <c r="GN178">
        <f t="shared" si="163"/>
        <v>0</v>
      </c>
      <c r="GO178">
        <f t="shared" si="163"/>
        <v>0</v>
      </c>
      <c r="GP178">
        <f t="shared" si="163"/>
        <v>0</v>
      </c>
      <c r="GQ178">
        <f t="shared" si="163"/>
        <v>0</v>
      </c>
      <c r="GR178">
        <f t="shared" si="163"/>
        <v>0</v>
      </c>
      <c r="GS178">
        <f t="shared" si="163"/>
        <v>0</v>
      </c>
    </row>
    <row r="179" spans="1:201" x14ac:dyDescent="0.25">
      <c r="A179" s="2">
        <v>156</v>
      </c>
      <c r="B179">
        <f t="shared" si="158"/>
        <v>0</v>
      </c>
      <c r="C179">
        <f t="shared" si="158"/>
        <v>0</v>
      </c>
      <c r="D179">
        <f t="shared" si="158"/>
        <v>0</v>
      </c>
      <c r="E179">
        <f t="shared" si="158"/>
        <v>0</v>
      </c>
      <c r="F179">
        <f t="shared" si="158"/>
        <v>0</v>
      </c>
      <c r="G179">
        <f t="shared" si="158"/>
        <v>0</v>
      </c>
      <c r="H179">
        <f t="shared" si="158"/>
        <v>0</v>
      </c>
      <c r="I179">
        <f t="shared" si="158"/>
        <v>0</v>
      </c>
      <c r="J179">
        <f t="shared" si="158"/>
        <v>0</v>
      </c>
      <c r="K179">
        <f t="shared" si="158"/>
        <v>0</v>
      </c>
      <c r="L179">
        <f t="shared" si="158"/>
        <v>0</v>
      </c>
      <c r="M179">
        <f t="shared" si="158"/>
        <v>0</v>
      </c>
      <c r="N179">
        <f t="shared" si="158"/>
        <v>0</v>
      </c>
      <c r="O179">
        <f t="shared" si="158"/>
        <v>0</v>
      </c>
      <c r="P179">
        <f t="shared" si="158"/>
        <v>0</v>
      </c>
      <c r="Q179">
        <f t="shared" si="153"/>
        <v>0</v>
      </c>
      <c r="R179">
        <f t="shared" si="153"/>
        <v>0</v>
      </c>
      <c r="S179">
        <f t="shared" si="153"/>
        <v>0</v>
      </c>
      <c r="T179">
        <f t="shared" si="153"/>
        <v>0</v>
      </c>
      <c r="U179">
        <f t="shared" si="153"/>
        <v>0</v>
      </c>
      <c r="V179">
        <f t="shared" si="153"/>
        <v>0</v>
      </c>
      <c r="W179">
        <f t="shared" si="153"/>
        <v>0</v>
      </c>
      <c r="X179">
        <f t="shared" si="153"/>
        <v>0</v>
      </c>
      <c r="Y179">
        <f t="shared" si="153"/>
        <v>0</v>
      </c>
      <c r="Z179">
        <f t="shared" si="153"/>
        <v>0</v>
      </c>
      <c r="AA179">
        <f t="shared" si="153"/>
        <v>0</v>
      </c>
      <c r="AB179">
        <f t="shared" si="153"/>
        <v>0</v>
      </c>
      <c r="AC179">
        <f t="shared" si="153"/>
        <v>0</v>
      </c>
      <c r="AD179">
        <f t="shared" si="153"/>
        <v>0</v>
      </c>
      <c r="AE179">
        <f t="shared" si="153"/>
        <v>0</v>
      </c>
      <c r="AF179">
        <f t="shared" si="153"/>
        <v>0</v>
      </c>
      <c r="AG179">
        <f t="shared" si="154"/>
        <v>0</v>
      </c>
      <c r="AH179">
        <f t="shared" si="150"/>
        <v>0</v>
      </c>
      <c r="AI179">
        <f t="shared" si="150"/>
        <v>0</v>
      </c>
      <c r="AJ179">
        <f t="shared" si="150"/>
        <v>0</v>
      </c>
      <c r="AK179">
        <f t="shared" si="150"/>
        <v>0</v>
      </c>
      <c r="AL179">
        <f t="shared" si="150"/>
        <v>0</v>
      </c>
      <c r="AM179">
        <f t="shared" si="150"/>
        <v>0</v>
      </c>
      <c r="AN179">
        <f t="shared" si="150"/>
        <v>0</v>
      </c>
      <c r="AO179">
        <f t="shared" si="150"/>
        <v>0</v>
      </c>
      <c r="AP179">
        <f t="shared" si="150"/>
        <v>0</v>
      </c>
      <c r="AQ179">
        <f t="shared" si="150"/>
        <v>0</v>
      </c>
      <c r="AR179">
        <f t="shared" si="150"/>
        <v>0</v>
      </c>
      <c r="AS179">
        <f t="shared" si="150"/>
        <v>0</v>
      </c>
      <c r="AT179">
        <f t="shared" si="150"/>
        <v>0</v>
      </c>
      <c r="AU179">
        <f t="shared" si="150"/>
        <v>0</v>
      </c>
      <c r="AV179">
        <f t="shared" si="150"/>
        <v>0</v>
      </c>
      <c r="AW179">
        <f t="shared" si="150"/>
        <v>0</v>
      </c>
      <c r="AX179">
        <f t="shared" si="155"/>
        <v>0</v>
      </c>
      <c r="AY179">
        <f t="shared" si="155"/>
        <v>0</v>
      </c>
      <c r="AZ179">
        <f t="shared" si="155"/>
        <v>0</v>
      </c>
      <c r="BA179">
        <f t="shared" si="155"/>
        <v>0</v>
      </c>
      <c r="BB179">
        <f t="shared" si="155"/>
        <v>0</v>
      </c>
      <c r="BC179">
        <f t="shared" si="155"/>
        <v>0</v>
      </c>
      <c r="BD179">
        <f t="shared" si="155"/>
        <v>0</v>
      </c>
      <c r="BE179">
        <f t="shared" si="155"/>
        <v>0</v>
      </c>
      <c r="BF179">
        <f t="shared" si="155"/>
        <v>0</v>
      </c>
      <c r="BG179">
        <f t="shared" si="155"/>
        <v>0</v>
      </c>
      <c r="BH179">
        <f t="shared" si="155"/>
        <v>0</v>
      </c>
      <c r="BI179">
        <f t="shared" si="155"/>
        <v>0</v>
      </c>
      <c r="BJ179">
        <f t="shared" si="155"/>
        <v>0</v>
      </c>
      <c r="BK179">
        <f t="shared" si="155"/>
        <v>0</v>
      </c>
      <c r="BL179">
        <f t="shared" si="151"/>
        <v>0</v>
      </c>
      <c r="BM179">
        <f t="shared" si="151"/>
        <v>0</v>
      </c>
      <c r="BN179">
        <f t="shared" si="151"/>
        <v>0</v>
      </c>
      <c r="BO179">
        <f t="shared" si="151"/>
        <v>0</v>
      </c>
      <c r="BP179">
        <f t="shared" si="151"/>
        <v>0</v>
      </c>
      <c r="BQ179">
        <f t="shared" si="151"/>
        <v>0</v>
      </c>
      <c r="BR179">
        <f t="shared" si="151"/>
        <v>0</v>
      </c>
      <c r="BS179">
        <f t="shared" si="151"/>
        <v>0</v>
      </c>
      <c r="BT179">
        <f t="shared" si="151"/>
        <v>0</v>
      </c>
      <c r="BU179">
        <f t="shared" si="151"/>
        <v>0</v>
      </c>
      <c r="BV179">
        <f t="shared" si="151"/>
        <v>0</v>
      </c>
      <c r="BW179">
        <f t="shared" si="151"/>
        <v>0</v>
      </c>
      <c r="BX179">
        <f t="shared" si="151"/>
        <v>0</v>
      </c>
      <c r="BY179">
        <f t="shared" si="151"/>
        <v>0</v>
      </c>
      <c r="BZ179">
        <f t="shared" si="151"/>
        <v>0</v>
      </c>
      <c r="CA179">
        <f t="shared" si="151"/>
        <v>0</v>
      </c>
      <c r="CB179">
        <f t="shared" si="156"/>
        <v>0</v>
      </c>
      <c r="CC179">
        <f t="shared" si="152"/>
        <v>0</v>
      </c>
      <c r="CD179">
        <f t="shared" si="152"/>
        <v>0</v>
      </c>
      <c r="CE179">
        <f t="shared" si="152"/>
        <v>0</v>
      </c>
      <c r="CF179">
        <f t="shared" si="152"/>
        <v>0</v>
      </c>
      <c r="CG179">
        <f t="shared" si="152"/>
        <v>0</v>
      </c>
      <c r="CH179">
        <f t="shared" si="152"/>
        <v>0</v>
      </c>
      <c r="CI179">
        <f t="shared" si="152"/>
        <v>0</v>
      </c>
      <c r="CJ179">
        <f t="shared" si="152"/>
        <v>0</v>
      </c>
      <c r="CK179">
        <f t="shared" si="152"/>
        <v>0</v>
      </c>
      <c r="CL179">
        <f t="shared" si="152"/>
        <v>0</v>
      </c>
      <c r="CM179">
        <f t="shared" si="152"/>
        <v>0</v>
      </c>
      <c r="CN179">
        <f t="shared" si="152"/>
        <v>0</v>
      </c>
      <c r="CO179">
        <f t="shared" si="152"/>
        <v>0</v>
      </c>
      <c r="CP179">
        <f t="shared" si="152"/>
        <v>0</v>
      </c>
      <c r="CQ179">
        <f t="shared" si="152"/>
        <v>0</v>
      </c>
      <c r="CR179">
        <f t="shared" si="152"/>
        <v>0</v>
      </c>
      <c r="CS179">
        <f t="shared" si="157"/>
        <v>0</v>
      </c>
      <c r="CT179">
        <f t="shared" si="157"/>
        <v>0</v>
      </c>
      <c r="CU179">
        <f t="shared" si="157"/>
        <v>0</v>
      </c>
      <c r="CV179">
        <f t="shared" si="157"/>
        <v>0</v>
      </c>
      <c r="CW179">
        <f t="shared" si="157"/>
        <v>0</v>
      </c>
      <c r="CX179">
        <f t="shared" si="157"/>
        <v>0</v>
      </c>
      <c r="CY179">
        <f t="shared" si="157"/>
        <v>0</v>
      </c>
      <c r="CZ179">
        <f t="shared" si="157"/>
        <v>0</v>
      </c>
      <c r="DA179">
        <f t="shared" si="157"/>
        <v>0</v>
      </c>
      <c r="DB179">
        <f t="shared" si="157"/>
        <v>0</v>
      </c>
      <c r="DC179">
        <f t="shared" si="157"/>
        <v>0</v>
      </c>
      <c r="DD179">
        <f t="shared" si="157"/>
        <v>0</v>
      </c>
      <c r="DE179">
        <f t="shared" si="157"/>
        <v>0</v>
      </c>
      <c r="DF179">
        <f t="shared" si="157"/>
        <v>0</v>
      </c>
      <c r="DG179">
        <f t="shared" si="157"/>
        <v>0</v>
      </c>
      <c r="DH179">
        <f t="shared" si="157"/>
        <v>0</v>
      </c>
      <c r="DI179">
        <f t="shared" si="165"/>
        <v>0</v>
      </c>
      <c r="DJ179">
        <f t="shared" si="164"/>
        <v>0</v>
      </c>
      <c r="DK179">
        <f t="shared" si="164"/>
        <v>0</v>
      </c>
      <c r="DL179">
        <f t="shared" si="164"/>
        <v>0</v>
      </c>
      <c r="DM179">
        <f t="shared" si="164"/>
        <v>0</v>
      </c>
      <c r="DN179">
        <f t="shared" si="164"/>
        <v>0</v>
      </c>
      <c r="DO179">
        <f t="shared" si="164"/>
        <v>0</v>
      </c>
      <c r="DP179">
        <f t="shared" si="164"/>
        <v>0</v>
      </c>
      <c r="DQ179">
        <f t="shared" si="164"/>
        <v>0</v>
      </c>
      <c r="DR179">
        <f t="shared" si="164"/>
        <v>0</v>
      </c>
      <c r="DS179">
        <f t="shared" si="164"/>
        <v>0</v>
      </c>
      <c r="DT179">
        <f t="shared" si="164"/>
        <v>0</v>
      </c>
      <c r="DU179">
        <f t="shared" si="164"/>
        <v>0</v>
      </c>
      <c r="DV179">
        <f t="shared" si="164"/>
        <v>0</v>
      </c>
      <c r="DW179">
        <f t="shared" si="159"/>
        <v>0</v>
      </c>
      <c r="DX179">
        <f t="shared" si="159"/>
        <v>0</v>
      </c>
      <c r="DY179">
        <f t="shared" si="159"/>
        <v>0</v>
      </c>
      <c r="DZ179">
        <f t="shared" si="159"/>
        <v>0</v>
      </c>
      <c r="EA179">
        <f t="shared" si="159"/>
        <v>0</v>
      </c>
      <c r="EB179">
        <f t="shared" si="159"/>
        <v>0</v>
      </c>
      <c r="EC179">
        <f t="shared" si="159"/>
        <v>0</v>
      </c>
      <c r="ED179">
        <f t="shared" si="159"/>
        <v>0</v>
      </c>
      <c r="EE179">
        <f t="shared" si="159"/>
        <v>0</v>
      </c>
      <c r="EF179">
        <f t="shared" si="159"/>
        <v>0</v>
      </c>
      <c r="EG179">
        <f t="shared" si="159"/>
        <v>0</v>
      </c>
      <c r="EH179">
        <f t="shared" si="159"/>
        <v>0</v>
      </c>
      <c r="EI179">
        <f t="shared" si="159"/>
        <v>0</v>
      </c>
      <c r="EJ179">
        <f t="shared" si="159"/>
        <v>0</v>
      </c>
      <c r="EK179">
        <f t="shared" si="159"/>
        <v>0</v>
      </c>
      <c r="EL179">
        <f t="shared" si="159"/>
        <v>0</v>
      </c>
      <c r="EM179">
        <f t="shared" si="160"/>
        <v>0</v>
      </c>
      <c r="EN179">
        <f t="shared" si="160"/>
        <v>0</v>
      </c>
      <c r="EO179">
        <f t="shared" si="160"/>
        <v>0</v>
      </c>
      <c r="EP179">
        <f t="shared" si="160"/>
        <v>0</v>
      </c>
      <c r="EQ179">
        <f t="shared" si="160"/>
        <v>0</v>
      </c>
      <c r="ER179">
        <f t="shared" si="160"/>
        <v>0</v>
      </c>
      <c r="ES179">
        <f t="shared" si="160"/>
        <v>0</v>
      </c>
      <c r="ET179">
        <f t="shared" si="160"/>
        <v>0</v>
      </c>
      <c r="EU179">
        <f t="shared" si="160"/>
        <v>0</v>
      </c>
      <c r="EV179">
        <f t="shared" si="160"/>
        <v>0</v>
      </c>
      <c r="EW179">
        <f t="shared" si="160"/>
        <v>0</v>
      </c>
      <c r="EX179">
        <f t="shared" si="160"/>
        <v>0</v>
      </c>
      <c r="EY179">
        <f t="shared" si="160"/>
        <v>0</v>
      </c>
      <c r="EZ179">
        <f t="shared" si="160"/>
        <v>0</v>
      </c>
      <c r="FA179">
        <f t="shared" si="160"/>
        <v>0</v>
      </c>
      <c r="FB179">
        <f t="shared" si="160"/>
        <v>0</v>
      </c>
      <c r="FC179">
        <f t="shared" si="161"/>
        <v>0</v>
      </c>
      <c r="FD179">
        <f t="shared" si="161"/>
        <v>0</v>
      </c>
      <c r="FE179">
        <f t="shared" si="161"/>
        <v>0</v>
      </c>
      <c r="FF179">
        <f t="shared" si="161"/>
        <v>0</v>
      </c>
      <c r="FG179">
        <f t="shared" si="161"/>
        <v>0</v>
      </c>
      <c r="FH179">
        <f t="shared" si="161"/>
        <v>0</v>
      </c>
      <c r="FI179">
        <f t="shared" si="161"/>
        <v>0</v>
      </c>
      <c r="FJ179">
        <f t="shared" si="161"/>
        <v>0</v>
      </c>
      <c r="FK179">
        <f t="shared" si="161"/>
        <v>0</v>
      </c>
      <c r="FL179">
        <f t="shared" si="161"/>
        <v>0</v>
      </c>
      <c r="FM179">
        <f t="shared" si="161"/>
        <v>0</v>
      </c>
      <c r="FN179">
        <f t="shared" si="161"/>
        <v>0</v>
      </c>
      <c r="FO179">
        <f t="shared" si="161"/>
        <v>0</v>
      </c>
      <c r="FP179">
        <f t="shared" si="161"/>
        <v>0</v>
      </c>
      <c r="FQ179">
        <f t="shared" si="161"/>
        <v>0</v>
      </c>
      <c r="FR179">
        <f t="shared" si="161"/>
        <v>0</v>
      </c>
      <c r="FS179">
        <f t="shared" si="162"/>
        <v>0</v>
      </c>
      <c r="FT179">
        <f t="shared" si="162"/>
        <v>0</v>
      </c>
      <c r="FU179">
        <f t="shared" si="162"/>
        <v>0</v>
      </c>
      <c r="FV179">
        <f t="shared" si="162"/>
        <v>0</v>
      </c>
      <c r="FW179">
        <f t="shared" si="162"/>
        <v>0</v>
      </c>
      <c r="FX179">
        <f t="shared" si="162"/>
        <v>0</v>
      </c>
      <c r="FY179">
        <f t="shared" si="162"/>
        <v>0</v>
      </c>
      <c r="FZ179">
        <f t="shared" si="162"/>
        <v>0</v>
      </c>
      <c r="GA179">
        <f t="shared" si="162"/>
        <v>0</v>
      </c>
      <c r="GB179">
        <f t="shared" si="162"/>
        <v>0</v>
      </c>
      <c r="GC179">
        <f t="shared" si="162"/>
        <v>0</v>
      </c>
      <c r="GD179">
        <f t="shared" si="162"/>
        <v>0</v>
      </c>
      <c r="GE179">
        <f t="shared" si="162"/>
        <v>0</v>
      </c>
      <c r="GF179">
        <f t="shared" si="162"/>
        <v>0</v>
      </c>
      <c r="GG179">
        <f t="shared" si="162"/>
        <v>0</v>
      </c>
      <c r="GH179">
        <f t="shared" si="162"/>
        <v>0</v>
      </c>
      <c r="GI179">
        <f t="shared" si="163"/>
        <v>0</v>
      </c>
      <c r="GJ179">
        <f t="shared" si="163"/>
        <v>0</v>
      </c>
      <c r="GK179">
        <f t="shared" si="163"/>
        <v>0</v>
      </c>
      <c r="GL179">
        <f t="shared" si="163"/>
        <v>0</v>
      </c>
      <c r="GM179">
        <f t="shared" si="163"/>
        <v>0</v>
      </c>
      <c r="GN179">
        <f t="shared" si="163"/>
        <v>0</v>
      </c>
      <c r="GO179">
        <f t="shared" si="163"/>
        <v>0</v>
      </c>
      <c r="GP179">
        <f t="shared" si="163"/>
        <v>0</v>
      </c>
      <c r="GQ179">
        <f t="shared" si="163"/>
        <v>0</v>
      </c>
      <c r="GR179">
        <f t="shared" si="163"/>
        <v>0</v>
      </c>
      <c r="GS179">
        <f t="shared" si="163"/>
        <v>0</v>
      </c>
    </row>
    <row r="180" spans="1:201" x14ac:dyDescent="0.25">
      <c r="A180" s="2">
        <v>1296</v>
      </c>
      <c r="B180">
        <f t="shared" si="158"/>
        <v>0</v>
      </c>
      <c r="C180">
        <f t="shared" si="158"/>
        <v>0</v>
      </c>
      <c r="D180">
        <f t="shared" si="158"/>
        <v>0</v>
      </c>
      <c r="E180">
        <f t="shared" si="158"/>
        <v>0</v>
      </c>
      <c r="F180">
        <f t="shared" si="158"/>
        <v>0</v>
      </c>
      <c r="G180">
        <f t="shared" si="158"/>
        <v>0</v>
      </c>
      <c r="H180">
        <f t="shared" si="158"/>
        <v>0</v>
      </c>
      <c r="I180">
        <f t="shared" si="158"/>
        <v>0</v>
      </c>
      <c r="J180">
        <f t="shared" si="158"/>
        <v>0</v>
      </c>
      <c r="K180">
        <f t="shared" si="158"/>
        <v>0</v>
      </c>
      <c r="L180">
        <f t="shared" si="158"/>
        <v>0</v>
      </c>
      <c r="M180">
        <f t="shared" si="158"/>
        <v>0</v>
      </c>
      <c r="N180">
        <f t="shared" si="158"/>
        <v>0</v>
      </c>
      <c r="O180">
        <f t="shared" si="158"/>
        <v>0</v>
      </c>
      <c r="P180">
        <f t="shared" si="158"/>
        <v>0</v>
      </c>
      <c r="Q180">
        <f t="shared" si="153"/>
        <v>0</v>
      </c>
      <c r="R180">
        <f t="shared" si="153"/>
        <v>0</v>
      </c>
      <c r="S180">
        <f t="shared" si="153"/>
        <v>0</v>
      </c>
      <c r="T180">
        <f t="shared" si="153"/>
        <v>0</v>
      </c>
      <c r="U180">
        <f t="shared" si="153"/>
        <v>0</v>
      </c>
      <c r="V180">
        <f t="shared" si="153"/>
        <v>0</v>
      </c>
      <c r="W180">
        <f t="shared" si="153"/>
        <v>0</v>
      </c>
      <c r="X180">
        <f t="shared" si="153"/>
        <v>0</v>
      </c>
      <c r="Y180">
        <f t="shared" si="153"/>
        <v>0</v>
      </c>
      <c r="Z180">
        <f t="shared" si="153"/>
        <v>0</v>
      </c>
      <c r="AA180">
        <f t="shared" si="153"/>
        <v>0</v>
      </c>
      <c r="AB180">
        <f t="shared" si="153"/>
        <v>0</v>
      </c>
      <c r="AC180">
        <f t="shared" si="153"/>
        <v>0</v>
      </c>
      <c r="AD180">
        <f t="shared" si="153"/>
        <v>0</v>
      </c>
      <c r="AE180">
        <f t="shared" si="153"/>
        <v>0</v>
      </c>
      <c r="AF180">
        <f t="shared" ref="AF180:AU195" si="166">IF($A180&gt;=AF$4,0,1)*COUNTIF($A$5:$A$204,2020-AF$4-$A180)*$A180*AF$4*(2020-AF$4-$A180)</f>
        <v>0</v>
      </c>
      <c r="AG180">
        <f t="shared" si="154"/>
        <v>0</v>
      </c>
      <c r="AH180">
        <f t="shared" si="154"/>
        <v>0</v>
      </c>
      <c r="AI180">
        <f t="shared" si="154"/>
        <v>0</v>
      </c>
      <c r="AJ180">
        <f t="shared" si="154"/>
        <v>0</v>
      </c>
      <c r="AK180">
        <f t="shared" si="154"/>
        <v>0</v>
      </c>
      <c r="AL180">
        <f t="shared" si="154"/>
        <v>0</v>
      </c>
      <c r="AM180">
        <f t="shared" si="154"/>
        <v>0</v>
      </c>
      <c r="AN180">
        <f t="shared" si="154"/>
        <v>0</v>
      </c>
      <c r="AO180">
        <f t="shared" si="154"/>
        <v>0</v>
      </c>
      <c r="AP180">
        <f t="shared" si="154"/>
        <v>0</v>
      </c>
      <c r="AQ180">
        <f t="shared" si="154"/>
        <v>0</v>
      </c>
      <c r="AR180">
        <f t="shared" si="154"/>
        <v>0</v>
      </c>
      <c r="AS180">
        <f t="shared" si="154"/>
        <v>0</v>
      </c>
      <c r="AT180">
        <f t="shared" si="154"/>
        <v>0</v>
      </c>
      <c r="AU180">
        <f t="shared" si="154"/>
        <v>0</v>
      </c>
      <c r="AV180">
        <f t="shared" si="154"/>
        <v>0</v>
      </c>
      <c r="AW180">
        <f t="shared" ref="AW180:BL195" si="167">IF($A180&gt;=AW$4,0,1)*COUNTIF($A$5:$A$204,2020-AW$4-$A180)*$A180*AW$4*(2020-AW$4-$A180)</f>
        <v>0</v>
      </c>
      <c r="AX180">
        <f t="shared" si="155"/>
        <v>0</v>
      </c>
      <c r="AY180">
        <f t="shared" si="155"/>
        <v>0</v>
      </c>
      <c r="AZ180">
        <f t="shared" si="155"/>
        <v>0</v>
      </c>
      <c r="BA180">
        <f t="shared" si="155"/>
        <v>0</v>
      </c>
      <c r="BB180">
        <f t="shared" si="155"/>
        <v>0</v>
      </c>
      <c r="BC180">
        <f t="shared" si="155"/>
        <v>0</v>
      </c>
      <c r="BD180">
        <f t="shared" si="155"/>
        <v>0</v>
      </c>
      <c r="BE180">
        <f t="shared" si="155"/>
        <v>0</v>
      </c>
      <c r="BF180">
        <f t="shared" si="155"/>
        <v>0</v>
      </c>
      <c r="BG180">
        <f t="shared" si="155"/>
        <v>0</v>
      </c>
      <c r="BH180">
        <f t="shared" si="155"/>
        <v>0</v>
      </c>
      <c r="BI180">
        <f t="shared" si="155"/>
        <v>0</v>
      </c>
      <c r="BJ180">
        <f t="shared" si="155"/>
        <v>0</v>
      </c>
      <c r="BK180">
        <f t="shared" si="155"/>
        <v>0</v>
      </c>
      <c r="BL180">
        <f t="shared" si="155"/>
        <v>0</v>
      </c>
      <c r="BM180">
        <f t="shared" si="155"/>
        <v>0</v>
      </c>
      <c r="BN180">
        <f t="shared" ref="BN180:CC195" si="168">IF($A180&gt;=BN$4,0,1)*COUNTIF($A$5:$A$204,2020-BN$4-$A180)*$A180*BN$4*(2020-BN$4-$A180)</f>
        <v>0</v>
      </c>
      <c r="BO180">
        <f t="shared" si="168"/>
        <v>0</v>
      </c>
      <c r="BP180">
        <f t="shared" si="168"/>
        <v>0</v>
      </c>
      <c r="BQ180">
        <f t="shared" si="168"/>
        <v>0</v>
      </c>
      <c r="BR180">
        <f t="shared" si="168"/>
        <v>0</v>
      </c>
      <c r="BS180">
        <f t="shared" si="168"/>
        <v>0</v>
      </c>
      <c r="BT180">
        <f t="shared" si="168"/>
        <v>0</v>
      </c>
      <c r="BU180">
        <f t="shared" si="168"/>
        <v>0</v>
      </c>
      <c r="BV180">
        <f t="shared" si="168"/>
        <v>0</v>
      </c>
      <c r="BW180">
        <f t="shared" si="168"/>
        <v>0</v>
      </c>
      <c r="BX180">
        <f t="shared" si="168"/>
        <v>0</v>
      </c>
      <c r="BY180">
        <f t="shared" si="168"/>
        <v>0</v>
      </c>
      <c r="BZ180">
        <f t="shared" si="168"/>
        <v>0</v>
      </c>
      <c r="CA180">
        <f t="shared" si="168"/>
        <v>0</v>
      </c>
      <c r="CB180">
        <f t="shared" si="156"/>
        <v>0</v>
      </c>
      <c r="CC180">
        <f t="shared" si="156"/>
        <v>0</v>
      </c>
      <c r="CD180">
        <f t="shared" si="156"/>
        <v>0</v>
      </c>
      <c r="CE180">
        <f t="shared" si="156"/>
        <v>0</v>
      </c>
      <c r="CF180">
        <f t="shared" si="156"/>
        <v>0</v>
      </c>
      <c r="CG180">
        <f t="shared" si="156"/>
        <v>0</v>
      </c>
      <c r="CH180">
        <f t="shared" si="156"/>
        <v>0</v>
      </c>
      <c r="CI180">
        <f t="shared" si="156"/>
        <v>0</v>
      </c>
      <c r="CJ180">
        <f t="shared" si="156"/>
        <v>0</v>
      </c>
      <c r="CK180">
        <f t="shared" si="156"/>
        <v>0</v>
      </c>
      <c r="CL180">
        <f t="shared" si="156"/>
        <v>0</v>
      </c>
      <c r="CM180">
        <f t="shared" si="156"/>
        <v>0</v>
      </c>
      <c r="CN180">
        <f t="shared" si="156"/>
        <v>0</v>
      </c>
      <c r="CO180">
        <f t="shared" si="156"/>
        <v>0</v>
      </c>
      <c r="CP180">
        <f t="shared" si="156"/>
        <v>0</v>
      </c>
      <c r="CQ180">
        <f t="shared" si="156"/>
        <v>0</v>
      </c>
      <c r="CR180">
        <f t="shared" ref="CR180:DG195" si="169">IF($A180&gt;=CR$4,0,1)*COUNTIF($A$5:$A$204,2020-CR$4-$A180)*$A180*CR$4*(2020-CR$4-$A180)</f>
        <v>0</v>
      </c>
      <c r="CS180">
        <f t="shared" si="157"/>
        <v>0</v>
      </c>
      <c r="CT180">
        <f t="shared" si="157"/>
        <v>0</v>
      </c>
      <c r="CU180">
        <f t="shared" si="157"/>
        <v>0</v>
      </c>
      <c r="CV180">
        <f t="shared" si="157"/>
        <v>0</v>
      </c>
      <c r="CW180">
        <f t="shared" si="157"/>
        <v>0</v>
      </c>
      <c r="CX180">
        <f t="shared" si="157"/>
        <v>0</v>
      </c>
      <c r="CY180">
        <f t="shared" si="157"/>
        <v>0</v>
      </c>
      <c r="CZ180">
        <f t="shared" si="157"/>
        <v>0</v>
      </c>
      <c r="DA180">
        <f t="shared" si="157"/>
        <v>0</v>
      </c>
      <c r="DB180">
        <f t="shared" si="157"/>
        <v>0</v>
      </c>
      <c r="DC180">
        <f t="shared" si="157"/>
        <v>0</v>
      </c>
      <c r="DD180">
        <f t="shared" si="157"/>
        <v>0</v>
      </c>
      <c r="DE180">
        <f t="shared" si="157"/>
        <v>0</v>
      </c>
      <c r="DF180">
        <f t="shared" si="157"/>
        <v>0</v>
      </c>
      <c r="DG180">
        <f t="shared" si="157"/>
        <v>0</v>
      </c>
      <c r="DH180">
        <f t="shared" si="157"/>
        <v>0</v>
      </c>
      <c r="DI180">
        <f t="shared" si="165"/>
        <v>0</v>
      </c>
      <c r="DJ180">
        <f t="shared" si="164"/>
        <v>0</v>
      </c>
      <c r="DK180">
        <f t="shared" si="164"/>
        <v>0</v>
      </c>
      <c r="DL180">
        <f t="shared" si="164"/>
        <v>0</v>
      </c>
      <c r="DM180">
        <f t="shared" si="164"/>
        <v>0</v>
      </c>
      <c r="DN180">
        <f t="shared" si="164"/>
        <v>0</v>
      </c>
      <c r="DO180">
        <f t="shared" si="164"/>
        <v>0</v>
      </c>
      <c r="DP180">
        <f t="shared" si="164"/>
        <v>0</v>
      </c>
      <c r="DQ180">
        <f t="shared" si="164"/>
        <v>0</v>
      </c>
      <c r="DR180">
        <f t="shared" si="164"/>
        <v>0</v>
      </c>
      <c r="DS180">
        <f t="shared" si="164"/>
        <v>0</v>
      </c>
      <c r="DT180">
        <f t="shared" si="164"/>
        <v>0</v>
      </c>
      <c r="DU180">
        <f t="shared" si="164"/>
        <v>0</v>
      </c>
      <c r="DV180">
        <f t="shared" si="164"/>
        <v>0</v>
      </c>
      <c r="DW180">
        <f t="shared" si="159"/>
        <v>0</v>
      </c>
      <c r="DX180">
        <f t="shared" si="159"/>
        <v>0</v>
      </c>
      <c r="DY180">
        <f t="shared" si="159"/>
        <v>0</v>
      </c>
      <c r="DZ180">
        <f t="shared" si="159"/>
        <v>0</v>
      </c>
      <c r="EA180">
        <f t="shared" si="159"/>
        <v>0</v>
      </c>
      <c r="EB180">
        <f t="shared" si="159"/>
        <v>0</v>
      </c>
      <c r="EC180">
        <f t="shared" si="159"/>
        <v>0</v>
      </c>
      <c r="ED180">
        <f t="shared" si="159"/>
        <v>0</v>
      </c>
      <c r="EE180">
        <f t="shared" si="159"/>
        <v>0</v>
      </c>
      <c r="EF180">
        <f t="shared" si="159"/>
        <v>0</v>
      </c>
      <c r="EG180">
        <f t="shared" si="159"/>
        <v>0</v>
      </c>
      <c r="EH180">
        <f t="shared" si="159"/>
        <v>0</v>
      </c>
      <c r="EI180">
        <f t="shared" si="159"/>
        <v>0</v>
      </c>
      <c r="EJ180">
        <f t="shared" si="159"/>
        <v>0</v>
      </c>
      <c r="EK180">
        <f t="shared" si="159"/>
        <v>0</v>
      </c>
      <c r="EL180">
        <f t="shared" si="159"/>
        <v>0</v>
      </c>
      <c r="EM180">
        <f t="shared" si="160"/>
        <v>0</v>
      </c>
      <c r="EN180">
        <f t="shared" si="160"/>
        <v>0</v>
      </c>
      <c r="EO180">
        <f t="shared" si="160"/>
        <v>0</v>
      </c>
      <c r="EP180">
        <f t="shared" si="160"/>
        <v>0</v>
      </c>
      <c r="EQ180">
        <f t="shared" si="160"/>
        <v>0</v>
      </c>
      <c r="ER180">
        <f t="shared" si="160"/>
        <v>0</v>
      </c>
      <c r="ES180">
        <f t="shared" si="160"/>
        <v>0</v>
      </c>
      <c r="ET180">
        <f t="shared" si="160"/>
        <v>0</v>
      </c>
      <c r="EU180">
        <f t="shared" si="160"/>
        <v>0</v>
      </c>
      <c r="EV180">
        <f t="shared" si="160"/>
        <v>0</v>
      </c>
      <c r="EW180">
        <f t="shared" si="160"/>
        <v>0</v>
      </c>
      <c r="EX180">
        <f t="shared" si="160"/>
        <v>0</v>
      </c>
      <c r="EY180">
        <f t="shared" si="160"/>
        <v>0</v>
      </c>
      <c r="EZ180">
        <f t="shared" si="160"/>
        <v>0</v>
      </c>
      <c r="FA180">
        <f t="shared" si="160"/>
        <v>0</v>
      </c>
      <c r="FB180">
        <f t="shared" si="160"/>
        <v>0</v>
      </c>
      <c r="FC180">
        <f t="shared" si="161"/>
        <v>0</v>
      </c>
      <c r="FD180">
        <f t="shared" si="161"/>
        <v>0</v>
      </c>
      <c r="FE180">
        <f t="shared" si="161"/>
        <v>0</v>
      </c>
      <c r="FF180">
        <f t="shared" si="161"/>
        <v>0</v>
      </c>
      <c r="FG180">
        <f t="shared" si="161"/>
        <v>0</v>
      </c>
      <c r="FH180">
        <f t="shared" si="161"/>
        <v>0</v>
      </c>
      <c r="FI180">
        <f t="shared" si="161"/>
        <v>0</v>
      </c>
      <c r="FJ180">
        <f t="shared" si="161"/>
        <v>0</v>
      </c>
      <c r="FK180">
        <f t="shared" si="161"/>
        <v>0</v>
      </c>
      <c r="FL180">
        <f t="shared" si="161"/>
        <v>0</v>
      </c>
      <c r="FM180">
        <f t="shared" si="161"/>
        <v>0</v>
      </c>
      <c r="FN180">
        <f t="shared" si="161"/>
        <v>0</v>
      </c>
      <c r="FO180">
        <f t="shared" si="161"/>
        <v>0</v>
      </c>
      <c r="FP180">
        <f t="shared" si="161"/>
        <v>0</v>
      </c>
      <c r="FQ180">
        <f t="shared" si="161"/>
        <v>0</v>
      </c>
      <c r="FR180">
        <f t="shared" si="161"/>
        <v>0</v>
      </c>
      <c r="FS180">
        <f t="shared" si="162"/>
        <v>0</v>
      </c>
      <c r="FT180">
        <f t="shared" si="162"/>
        <v>0</v>
      </c>
      <c r="FU180">
        <f t="shared" si="162"/>
        <v>0</v>
      </c>
      <c r="FV180">
        <f t="shared" si="162"/>
        <v>0</v>
      </c>
      <c r="FW180">
        <f t="shared" si="162"/>
        <v>0</v>
      </c>
      <c r="FX180">
        <f t="shared" si="162"/>
        <v>0</v>
      </c>
      <c r="FY180">
        <f t="shared" si="162"/>
        <v>0</v>
      </c>
      <c r="FZ180">
        <f t="shared" si="162"/>
        <v>0</v>
      </c>
      <c r="GA180">
        <f t="shared" si="162"/>
        <v>0</v>
      </c>
      <c r="GB180">
        <f t="shared" si="162"/>
        <v>0</v>
      </c>
      <c r="GC180">
        <f t="shared" si="162"/>
        <v>0</v>
      </c>
      <c r="GD180">
        <f t="shared" si="162"/>
        <v>0</v>
      </c>
      <c r="GE180">
        <f t="shared" si="162"/>
        <v>0</v>
      </c>
      <c r="GF180">
        <f t="shared" si="162"/>
        <v>0</v>
      </c>
      <c r="GG180">
        <f t="shared" si="162"/>
        <v>0</v>
      </c>
      <c r="GH180">
        <f t="shared" si="162"/>
        <v>0</v>
      </c>
      <c r="GI180">
        <f t="shared" si="163"/>
        <v>0</v>
      </c>
      <c r="GJ180">
        <f t="shared" si="163"/>
        <v>0</v>
      </c>
      <c r="GK180">
        <f t="shared" si="163"/>
        <v>0</v>
      </c>
      <c r="GL180">
        <f t="shared" si="163"/>
        <v>0</v>
      </c>
      <c r="GM180">
        <f t="shared" si="163"/>
        <v>0</v>
      </c>
      <c r="GN180">
        <f t="shared" si="163"/>
        <v>0</v>
      </c>
      <c r="GO180">
        <f t="shared" si="163"/>
        <v>0</v>
      </c>
      <c r="GP180">
        <f t="shared" si="163"/>
        <v>0</v>
      </c>
      <c r="GQ180">
        <f t="shared" si="163"/>
        <v>0</v>
      </c>
      <c r="GR180">
        <f t="shared" si="163"/>
        <v>0</v>
      </c>
      <c r="GS180">
        <f t="shared" si="163"/>
        <v>0</v>
      </c>
    </row>
    <row r="181" spans="1:201" x14ac:dyDescent="0.25">
      <c r="A181" s="2">
        <v>1475</v>
      </c>
      <c r="B181">
        <f t="shared" si="158"/>
        <v>0</v>
      </c>
      <c r="C181">
        <f t="shared" si="158"/>
        <v>0</v>
      </c>
      <c r="D181">
        <f t="shared" si="158"/>
        <v>0</v>
      </c>
      <c r="E181">
        <f t="shared" si="158"/>
        <v>0</v>
      </c>
      <c r="F181">
        <f t="shared" si="158"/>
        <v>0</v>
      </c>
      <c r="G181">
        <f t="shared" si="158"/>
        <v>0</v>
      </c>
      <c r="H181">
        <f t="shared" si="158"/>
        <v>0</v>
      </c>
      <c r="I181">
        <f t="shared" si="158"/>
        <v>0</v>
      </c>
      <c r="J181">
        <f t="shared" si="158"/>
        <v>0</v>
      </c>
      <c r="K181">
        <f t="shared" si="158"/>
        <v>0</v>
      </c>
      <c r="L181">
        <f t="shared" si="158"/>
        <v>0</v>
      </c>
      <c r="M181">
        <f t="shared" si="158"/>
        <v>0</v>
      </c>
      <c r="N181">
        <f t="shared" si="158"/>
        <v>0</v>
      </c>
      <c r="O181">
        <f t="shared" si="158"/>
        <v>0</v>
      </c>
      <c r="P181">
        <f t="shared" si="158"/>
        <v>0</v>
      </c>
      <c r="Q181">
        <f t="shared" si="158"/>
        <v>0</v>
      </c>
      <c r="R181">
        <f t="shared" ref="R181:AG196" si="170">IF($A181&gt;=R$4,0,1)*COUNTIF($A$5:$A$204,2020-R$4-$A181)*$A181*R$4*(2020-R$4-$A181)</f>
        <v>0</v>
      </c>
      <c r="S181">
        <f t="shared" si="170"/>
        <v>0</v>
      </c>
      <c r="T181">
        <f t="shared" si="170"/>
        <v>0</v>
      </c>
      <c r="U181">
        <f t="shared" si="170"/>
        <v>0</v>
      </c>
      <c r="V181">
        <f t="shared" si="170"/>
        <v>0</v>
      </c>
      <c r="W181">
        <f t="shared" si="170"/>
        <v>0</v>
      </c>
      <c r="X181">
        <f t="shared" si="170"/>
        <v>0</v>
      </c>
      <c r="Y181">
        <f t="shared" si="170"/>
        <v>0</v>
      </c>
      <c r="Z181">
        <f t="shared" si="170"/>
        <v>0</v>
      </c>
      <c r="AA181">
        <f t="shared" si="170"/>
        <v>0</v>
      </c>
      <c r="AB181">
        <f t="shared" si="170"/>
        <v>0</v>
      </c>
      <c r="AC181">
        <f t="shared" si="170"/>
        <v>0</v>
      </c>
      <c r="AD181">
        <f t="shared" si="170"/>
        <v>0</v>
      </c>
      <c r="AE181">
        <f t="shared" si="170"/>
        <v>0</v>
      </c>
      <c r="AF181">
        <f t="shared" si="166"/>
        <v>0</v>
      </c>
      <c r="AG181">
        <f t="shared" si="166"/>
        <v>0</v>
      </c>
      <c r="AH181">
        <f t="shared" si="166"/>
        <v>0</v>
      </c>
      <c r="AI181">
        <f t="shared" si="166"/>
        <v>0</v>
      </c>
      <c r="AJ181">
        <f t="shared" si="166"/>
        <v>0</v>
      </c>
      <c r="AK181">
        <f t="shared" si="166"/>
        <v>0</v>
      </c>
      <c r="AL181">
        <f t="shared" si="166"/>
        <v>0</v>
      </c>
      <c r="AM181">
        <f t="shared" si="166"/>
        <v>0</v>
      </c>
      <c r="AN181">
        <f t="shared" si="166"/>
        <v>0</v>
      </c>
      <c r="AO181">
        <f t="shared" si="166"/>
        <v>0</v>
      </c>
      <c r="AP181">
        <f t="shared" si="166"/>
        <v>0</v>
      </c>
      <c r="AQ181">
        <f t="shared" si="166"/>
        <v>0</v>
      </c>
      <c r="AR181">
        <f t="shared" si="166"/>
        <v>0</v>
      </c>
      <c r="AS181">
        <f t="shared" si="166"/>
        <v>0</v>
      </c>
      <c r="AT181">
        <f t="shared" si="166"/>
        <v>0</v>
      </c>
      <c r="AU181">
        <f t="shared" si="166"/>
        <v>0</v>
      </c>
      <c r="AV181">
        <f t="shared" ref="AV181:BK196" si="171">IF($A181&gt;=AV$4,0,1)*COUNTIF($A$5:$A$204,2020-AV$4-$A181)*$A181*AV$4*(2020-AV$4-$A181)</f>
        <v>0</v>
      </c>
      <c r="AW181">
        <f t="shared" si="167"/>
        <v>0</v>
      </c>
      <c r="AX181">
        <f t="shared" si="167"/>
        <v>0</v>
      </c>
      <c r="AY181">
        <f t="shared" si="167"/>
        <v>0</v>
      </c>
      <c r="AZ181">
        <f t="shared" si="167"/>
        <v>0</v>
      </c>
      <c r="BA181">
        <f t="shared" si="167"/>
        <v>0</v>
      </c>
      <c r="BB181">
        <f t="shared" si="167"/>
        <v>0</v>
      </c>
      <c r="BC181">
        <f t="shared" si="167"/>
        <v>0</v>
      </c>
      <c r="BD181">
        <f t="shared" si="167"/>
        <v>0</v>
      </c>
      <c r="BE181">
        <f t="shared" si="167"/>
        <v>0</v>
      </c>
      <c r="BF181">
        <f t="shared" si="167"/>
        <v>0</v>
      </c>
      <c r="BG181">
        <f t="shared" si="167"/>
        <v>0</v>
      </c>
      <c r="BH181">
        <f t="shared" si="167"/>
        <v>0</v>
      </c>
      <c r="BI181">
        <f t="shared" si="167"/>
        <v>0</v>
      </c>
      <c r="BJ181">
        <f t="shared" si="167"/>
        <v>0</v>
      </c>
      <c r="BK181">
        <f t="shared" si="167"/>
        <v>0</v>
      </c>
      <c r="BL181">
        <f t="shared" si="167"/>
        <v>0</v>
      </c>
      <c r="BM181">
        <f t="shared" ref="BM181:CB196" si="172">IF($A181&gt;=BM$4,0,1)*COUNTIF($A$5:$A$204,2020-BM$4-$A181)*$A181*BM$4*(2020-BM$4-$A181)</f>
        <v>0</v>
      </c>
      <c r="BN181">
        <f t="shared" si="168"/>
        <v>0</v>
      </c>
      <c r="BO181">
        <f t="shared" si="168"/>
        <v>0</v>
      </c>
      <c r="BP181">
        <f t="shared" si="168"/>
        <v>0</v>
      </c>
      <c r="BQ181">
        <f t="shared" si="168"/>
        <v>0</v>
      </c>
      <c r="BR181">
        <f t="shared" si="168"/>
        <v>0</v>
      </c>
      <c r="BS181">
        <f t="shared" si="168"/>
        <v>0</v>
      </c>
      <c r="BT181">
        <f t="shared" si="168"/>
        <v>0</v>
      </c>
      <c r="BU181">
        <f t="shared" si="168"/>
        <v>0</v>
      </c>
      <c r="BV181">
        <f t="shared" si="168"/>
        <v>0</v>
      </c>
      <c r="BW181">
        <f t="shared" si="168"/>
        <v>0</v>
      </c>
      <c r="BX181">
        <f t="shared" si="168"/>
        <v>0</v>
      </c>
      <c r="BY181">
        <f t="shared" si="168"/>
        <v>0</v>
      </c>
      <c r="BZ181">
        <f t="shared" si="168"/>
        <v>0</v>
      </c>
      <c r="CA181">
        <f t="shared" si="168"/>
        <v>0</v>
      </c>
      <c r="CB181">
        <f t="shared" si="168"/>
        <v>0</v>
      </c>
      <c r="CC181">
        <f t="shared" si="168"/>
        <v>0</v>
      </c>
      <c r="CD181">
        <f t="shared" ref="CD181:CS196" si="173">IF($A181&gt;=CD$4,0,1)*COUNTIF($A$5:$A$204,2020-CD$4-$A181)*$A181*CD$4*(2020-CD$4-$A181)</f>
        <v>0</v>
      </c>
      <c r="CE181">
        <f t="shared" si="173"/>
        <v>0</v>
      </c>
      <c r="CF181">
        <f t="shared" si="173"/>
        <v>0</v>
      </c>
      <c r="CG181">
        <f t="shared" si="173"/>
        <v>0</v>
      </c>
      <c r="CH181">
        <f t="shared" si="173"/>
        <v>0</v>
      </c>
      <c r="CI181">
        <f t="shared" si="173"/>
        <v>0</v>
      </c>
      <c r="CJ181">
        <f t="shared" si="173"/>
        <v>0</v>
      </c>
      <c r="CK181">
        <f t="shared" si="173"/>
        <v>0</v>
      </c>
      <c r="CL181">
        <f t="shared" si="173"/>
        <v>0</v>
      </c>
      <c r="CM181">
        <f t="shared" si="173"/>
        <v>0</v>
      </c>
      <c r="CN181">
        <f t="shared" si="173"/>
        <v>0</v>
      </c>
      <c r="CO181">
        <f t="shared" si="173"/>
        <v>0</v>
      </c>
      <c r="CP181">
        <f t="shared" si="173"/>
        <v>0</v>
      </c>
      <c r="CQ181">
        <f t="shared" si="173"/>
        <v>0</v>
      </c>
      <c r="CR181">
        <f t="shared" si="169"/>
        <v>0</v>
      </c>
      <c r="CS181">
        <f t="shared" si="169"/>
        <v>0</v>
      </c>
      <c r="CT181">
        <f t="shared" si="169"/>
        <v>0</v>
      </c>
      <c r="CU181">
        <f t="shared" si="169"/>
        <v>0</v>
      </c>
      <c r="CV181">
        <f t="shared" si="169"/>
        <v>0</v>
      </c>
      <c r="CW181">
        <f t="shared" si="169"/>
        <v>0</v>
      </c>
      <c r="CX181">
        <f t="shared" si="169"/>
        <v>0</v>
      </c>
      <c r="CY181">
        <f t="shared" si="169"/>
        <v>0</v>
      </c>
      <c r="CZ181">
        <f t="shared" si="169"/>
        <v>0</v>
      </c>
      <c r="DA181">
        <f t="shared" si="169"/>
        <v>0</v>
      </c>
      <c r="DB181">
        <f t="shared" si="169"/>
        <v>0</v>
      </c>
      <c r="DC181">
        <f t="shared" si="169"/>
        <v>0</v>
      </c>
      <c r="DD181">
        <f t="shared" si="169"/>
        <v>0</v>
      </c>
      <c r="DE181">
        <f t="shared" si="169"/>
        <v>0</v>
      </c>
      <c r="DF181">
        <f t="shared" si="169"/>
        <v>0</v>
      </c>
      <c r="DG181">
        <f t="shared" si="169"/>
        <v>0</v>
      </c>
      <c r="DH181">
        <f t="shared" ref="DH181:DW196" si="174">IF($A181&gt;=DH$4,0,1)*COUNTIF($A$5:$A$204,2020-DH$4-$A181)*$A181*DH$4*(2020-DH$4-$A181)</f>
        <v>0</v>
      </c>
      <c r="DI181">
        <f t="shared" si="165"/>
        <v>0</v>
      </c>
      <c r="DJ181">
        <f t="shared" si="164"/>
        <v>0</v>
      </c>
      <c r="DK181">
        <f t="shared" si="164"/>
        <v>0</v>
      </c>
      <c r="DL181">
        <f t="shared" si="164"/>
        <v>0</v>
      </c>
      <c r="DM181">
        <f t="shared" si="164"/>
        <v>0</v>
      </c>
      <c r="DN181">
        <f t="shared" si="164"/>
        <v>0</v>
      </c>
      <c r="DO181">
        <f t="shared" si="164"/>
        <v>0</v>
      </c>
      <c r="DP181">
        <f t="shared" si="164"/>
        <v>0</v>
      </c>
      <c r="DQ181">
        <f t="shared" si="164"/>
        <v>0</v>
      </c>
      <c r="DR181">
        <f t="shared" si="164"/>
        <v>0</v>
      </c>
      <c r="DS181">
        <f t="shared" si="164"/>
        <v>0</v>
      </c>
      <c r="DT181">
        <f t="shared" si="164"/>
        <v>0</v>
      </c>
      <c r="DU181">
        <f t="shared" si="164"/>
        <v>0</v>
      </c>
      <c r="DV181">
        <f t="shared" si="164"/>
        <v>0</v>
      </c>
      <c r="DW181">
        <f t="shared" si="159"/>
        <v>0</v>
      </c>
      <c r="DX181">
        <f t="shared" si="159"/>
        <v>0</v>
      </c>
      <c r="DY181">
        <f t="shared" si="159"/>
        <v>0</v>
      </c>
      <c r="DZ181">
        <f t="shared" si="159"/>
        <v>0</v>
      </c>
      <c r="EA181">
        <f t="shared" si="159"/>
        <v>0</v>
      </c>
      <c r="EB181">
        <f t="shared" si="159"/>
        <v>0</v>
      </c>
      <c r="EC181">
        <f t="shared" si="159"/>
        <v>0</v>
      </c>
      <c r="ED181">
        <f t="shared" si="159"/>
        <v>0</v>
      </c>
      <c r="EE181">
        <f t="shared" si="159"/>
        <v>0</v>
      </c>
      <c r="EF181">
        <f t="shared" si="159"/>
        <v>0</v>
      </c>
      <c r="EG181">
        <f t="shared" si="159"/>
        <v>0</v>
      </c>
      <c r="EH181">
        <f t="shared" si="159"/>
        <v>0</v>
      </c>
      <c r="EI181">
        <f t="shared" si="159"/>
        <v>0</v>
      </c>
      <c r="EJ181">
        <f t="shared" si="159"/>
        <v>0</v>
      </c>
      <c r="EK181">
        <f t="shared" si="159"/>
        <v>0</v>
      </c>
      <c r="EL181">
        <f t="shared" si="159"/>
        <v>0</v>
      </c>
      <c r="EM181">
        <f t="shared" si="160"/>
        <v>0</v>
      </c>
      <c r="EN181">
        <f t="shared" si="160"/>
        <v>0</v>
      </c>
      <c r="EO181">
        <f t="shared" si="160"/>
        <v>0</v>
      </c>
      <c r="EP181">
        <f t="shared" si="160"/>
        <v>0</v>
      </c>
      <c r="EQ181">
        <f t="shared" si="160"/>
        <v>0</v>
      </c>
      <c r="ER181">
        <f t="shared" si="160"/>
        <v>0</v>
      </c>
      <c r="ES181">
        <f t="shared" si="160"/>
        <v>0</v>
      </c>
      <c r="ET181">
        <f t="shared" si="160"/>
        <v>0</v>
      </c>
      <c r="EU181">
        <f t="shared" si="160"/>
        <v>0</v>
      </c>
      <c r="EV181">
        <f t="shared" si="160"/>
        <v>0</v>
      </c>
      <c r="EW181">
        <f t="shared" si="160"/>
        <v>0</v>
      </c>
      <c r="EX181">
        <f t="shared" si="160"/>
        <v>0</v>
      </c>
      <c r="EY181">
        <f t="shared" si="160"/>
        <v>0</v>
      </c>
      <c r="EZ181">
        <f t="shared" si="160"/>
        <v>0</v>
      </c>
      <c r="FA181">
        <f t="shared" si="160"/>
        <v>0</v>
      </c>
      <c r="FB181">
        <f t="shared" si="160"/>
        <v>0</v>
      </c>
      <c r="FC181">
        <f t="shared" si="161"/>
        <v>0</v>
      </c>
      <c r="FD181">
        <f t="shared" si="161"/>
        <v>0</v>
      </c>
      <c r="FE181">
        <f t="shared" si="161"/>
        <v>0</v>
      </c>
      <c r="FF181">
        <f t="shared" si="161"/>
        <v>0</v>
      </c>
      <c r="FG181">
        <f t="shared" si="161"/>
        <v>0</v>
      </c>
      <c r="FH181">
        <f t="shared" si="161"/>
        <v>0</v>
      </c>
      <c r="FI181">
        <f t="shared" si="161"/>
        <v>0</v>
      </c>
      <c r="FJ181">
        <f t="shared" si="161"/>
        <v>0</v>
      </c>
      <c r="FK181">
        <f t="shared" si="161"/>
        <v>0</v>
      </c>
      <c r="FL181">
        <f t="shared" si="161"/>
        <v>0</v>
      </c>
      <c r="FM181">
        <f t="shared" si="161"/>
        <v>0</v>
      </c>
      <c r="FN181">
        <f t="shared" si="161"/>
        <v>0</v>
      </c>
      <c r="FO181">
        <f t="shared" si="161"/>
        <v>0</v>
      </c>
      <c r="FP181">
        <f t="shared" si="161"/>
        <v>0</v>
      </c>
      <c r="FQ181">
        <f t="shared" si="161"/>
        <v>0</v>
      </c>
      <c r="FR181">
        <f t="shared" si="161"/>
        <v>0</v>
      </c>
      <c r="FS181">
        <f t="shared" si="162"/>
        <v>0</v>
      </c>
      <c r="FT181">
        <f t="shared" si="162"/>
        <v>0</v>
      </c>
      <c r="FU181">
        <f t="shared" si="162"/>
        <v>0</v>
      </c>
      <c r="FV181">
        <f t="shared" si="162"/>
        <v>0</v>
      </c>
      <c r="FW181">
        <f t="shared" si="162"/>
        <v>0</v>
      </c>
      <c r="FX181">
        <f t="shared" si="162"/>
        <v>0</v>
      </c>
      <c r="FY181">
        <f t="shared" si="162"/>
        <v>0</v>
      </c>
      <c r="FZ181">
        <f t="shared" si="162"/>
        <v>0</v>
      </c>
      <c r="GA181">
        <f t="shared" si="162"/>
        <v>0</v>
      </c>
      <c r="GB181">
        <f t="shared" si="162"/>
        <v>0</v>
      </c>
      <c r="GC181">
        <f t="shared" si="162"/>
        <v>0</v>
      </c>
      <c r="GD181">
        <f t="shared" si="162"/>
        <v>0</v>
      </c>
      <c r="GE181">
        <f t="shared" si="162"/>
        <v>0</v>
      </c>
      <c r="GF181">
        <f t="shared" si="162"/>
        <v>0</v>
      </c>
      <c r="GG181">
        <f t="shared" si="162"/>
        <v>0</v>
      </c>
      <c r="GH181">
        <f t="shared" si="162"/>
        <v>0</v>
      </c>
      <c r="GI181">
        <f t="shared" si="163"/>
        <v>0</v>
      </c>
      <c r="GJ181">
        <f t="shared" si="163"/>
        <v>0</v>
      </c>
      <c r="GK181">
        <f t="shared" si="163"/>
        <v>0</v>
      </c>
      <c r="GL181">
        <f t="shared" si="163"/>
        <v>0</v>
      </c>
      <c r="GM181">
        <f t="shared" si="163"/>
        <v>0</v>
      </c>
      <c r="GN181">
        <f t="shared" si="163"/>
        <v>0</v>
      </c>
      <c r="GO181">
        <f t="shared" si="163"/>
        <v>0</v>
      </c>
      <c r="GP181">
        <f t="shared" si="163"/>
        <v>0</v>
      </c>
      <c r="GQ181">
        <f t="shared" si="163"/>
        <v>0</v>
      </c>
      <c r="GR181">
        <f t="shared" si="163"/>
        <v>0</v>
      </c>
      <c r="GS181">
        <f t="shared" si="163"/>
        <v>0</v>
      </c>
    </row>
    <row r="182" spans="1:201" x14ac:dyDescent="0.25">
      <c r="A182" s="2">
        <v>1566</v>
      </c>
      <c r="B182">
        <f t="shared" ref="B182:Q197" si="175">IF($A182&gt;=B$4,0,1)*COUNTIF($A$5:$A$204,2020-B$4-$A182)*$A182*B$4*(2020-B$4-$A182)</f>
        <v>0</v>
      </c>
      <c r="C182">
        <f t="shared" si="175"/>
        <v>0</v>
      </c>
      <c r="D182">
        <f t="shared" si="175"/>
        <v>0</v>
      </c>
      <c r="E182">
        <f t="shared" si="175"/>
        <v>0</v>
      </c>
      <c r="F182">
        <f t="shared" si="175"/>
        <v>0</v>
      </c>
      <c r="G182">
        <f t="shared" si="175"/>
        <v>0</v>
      </c>
      <c r="H182">
        <f t="shared" si="175"/>
        <v>0</v>
      </c>
      <c r="I182">
        <f t="shared" si="175"/>
        <v>0</v>
      </c>
      <c r="J182">
        <f t="shared" si="175"/>
        <v>0</v>
      </c>
      <c r="K182">
        <f t="shared" si="175"/>
        <v>0</v>
      </c>
      <c r="L182">
        <f t="shared" si="175"/>
        <v>0</v>
      </c>
      <c r="M182">
        <f t="shared" si="175"/>
        <v>0</v>
      </c>
      <c r="N182">
        <f t="shared" si="175"/>
        <v>0</v>
      </c>
      <c r="O182">
        <f t="shared" si="175"/>
        <v>0</v>
      </c>
      <c r="P182">
        <f t="shared" si="175"/>
        <v>0</v>
      </c>
      <c r="Q182">
        <f t="shared" si="175"/>
        <v>0</v>
      </c>
      <c r="R182">
        <f t="shared" si="170"/>
        <v>0</v>
      </c>
      <c r="S182">
        <f t="shared" si="170"/>
        <v>0</v>
      </c>
      <c r="T182">
        <f t="shared" si="170"/>
        <v>0</v>
      </c>
      <c r="U182">
        <f t="shared" si="170"/>
        <v>0</v>
      </c>
      <c r="V182">
        <f t="shared" si="170"/>
        <v>0</v>
      </c>
      <c r="W182">
        <f t="shared" si="170"/>
        <v>0</v>
      </c>
      <c r="X182">
        <f t="shared" si="170"/>
        <v>0</v>
      </c>
      <c r="Y182">
        <f t="shared" si="170"/>
        <v>0</v>
      </c>
      <c r="Z182">
        <f t="shared" si="170"/>
        <v>0</v>
      </c>
      <c r="AA182">
        <f t="shared" si="170"/>
        <v>0</v>
      </c>
      <c r="AB182">
        <f t="shared" si="170"/>
        <v>0</v>
      </c>
      <c r="AC182">
        <f t="shared" si="170"/>
        <v>0</v>
      </c>
      <c r="AD182">
        <f t="shared" si="170"/>
        <v>0</v>
      </c>
      <c r="AE182">
        <f t="shared" si="170"/>
        <v>0</v>
      </c>
      <c r="AF182">
        <f t="shared" si="166"/>
        <v>0</v>
      </c>
      <c r="AG182">
        <f t="shared" si="166"/>
        <v>0</v>
      </c>
      <c r="AH182">
        <f t="shared" si="166"/>
        <v>0</v>
      </c>
      <c r="AI182">
        <f t="shared" si="166"/>
        <v>0</v>
      </c>
      <c r="AJ182">
        <f t="shared" si="166"/>
        <v>0</v>
      </c>
      <c r="AK182">
        <f t="shared" si="166"/>
        <v>0</v>
      </c>
      <c r="AL182">
        <f t="shared" si="166"/>
        <v>0</v>
      </c>
      <c r="AM182">
        <f t="shared" si="166"/>
        <v>0</v>
      </c>
      <c r="AN182">
        <f t="shared" si="166"/>
        <v>0</v>
      </c>
      <c r="AO182">
        <f t="shared" si="166"/>
        <v>0</v>
      </c>
      <c r="AP182">
        <f t="shared" si="166"/>
        <v>0</v>
      </c>
      <c r="AQ182">
        <f t="shared" si="166"/>
        <v>0</v>
      </c>
      <c r="AR182">
        <f t="shared" si="166"/>
        <v>0</v>
      </c>
      <c r="AS182">
        <f t="shared" si="166"/>
        <v>0</v>
      </c>
      <c r="AT182">
        <f t="shared" si="166"/>
        <v>0</v>
      </c>
      <c r="AU182">
        <f t="shared" si="166"/>
        <v>0</v>
      </c>
      <c r="AV182">
        <f t="shared" si="171"/>
        <v>0</v>
      </c>
      <c r="AW182">
        <f t="shared" si="167"/>
        <v>0</v>
      </c>
      <c r="AX182">
        <f t="shared" si="167"/>
        <v>0</v>
      </c>
      <c r="AY182">
        <f t="shared" si="167"/>
        <v>0</v>
      </c>
      <c r="AZ182">
        <f t="shared" si="167"/>
        <v>0</v>
      </c>
      <c r="BA182">
        <f t="shared" si="167"/>
        <v>0</v>
      </c>
      <c r="BB182">
        <f t="shared" si="167"/>
        <v>0</v>
      </c>
      <c r="BC182">
        <f t="shared" si="167"/>
        <v>0</v>
      </c>
      <c r="BD182">
        <f t="shared" si="167"/>
        <v>0</v>
      </c>
      <c r="BE182">
        <f t="shared" si="167"/>
        <v>0</v>
      </c>
      <c r="BF182">
        <f t="shared" si="167"/>
        <v>0</v>
      </c>
      <c r="BG182">
        <f t="shared" si="167"/>
        <v>0</v>
      </c>
      <c r="BH182">
        <f t="shared" si="167"/>
        <v>0</v>
      </c>
      <c r="BI182">
        <f t="shared" si="167"/>
        <v>0</v>
      </c>
      <c r="BJ182">
        <f t="shared" si="167"/>
        <v>0</v>
      </c>
      <c r="BK182">
        <f t="shared" si="167"/>
        <v>0</v>
      </c>
      <c r="BL182">
        <f t="shared" si="167"/>
        <v>0</v>
      </c>
      <c r="BM182">
        <f t="shared" si="172"/>
        <v>0</v>
      </c>
      <c r="BN182">
        <f t="shared" si="168"/>
        <v>0</v>
      </c>
      <c r="BO182">
        <f t="shared" si="168"/>
        <v>0</v>
      </c>
      <c r="BP182">
        <f t="shared" si="168"/>
        <v>0</v>
      </c>
      <c r="BQ182">
        <f t="shared" si="168"/>
        <v>0</v>
      </c>
      <c r="BR182">
        <f t="shared" si="168"/>
        <v>0</v>
      </c>
      <c r="BS182">
        <f t="shared" si="168"/>
        <v>0</v>
      </c>
      <c r="BT182">
        <f t="shared" si="168"/>
        <v>0</v>
      </c>
      <c r="BU182">
        <f t="shared" si="168"/>
        <v>0</v>
      </c>
      <c r="BV182">
        <f t="shared" si="168"/>
        <v>0</v>
      </c>
      <c r="BW182">
        <f t="shared" si="168"/>
        <v>0</v>
      </c>
      <c r="BX182">
        <f t="shared" si="168"/>
        <v>0</v>
      </c>
      <c r="BY182">
        <f t="shared" si="168"/>
        <v>0</v>
      </c>
      <c r="BZ182">
        <f t="shared" si="168"/>
        <v>0</v>
      </c>
      <c r="CA182">
        <f t="shared" si="168"/>
        <v>0</v>
      </c>
      <c r="CB182">
        <f t="shared" si="168"/>
        <v>0</v>
      </c>
      <c r="CC182">
        <f t="shared" si="168"/>
        <v>0</v>
      </c>
      <c r="CD182">
        <f t="shared" si="173"/>
        <v>0</v>
      </c>
      <c r="CE182">
        <f t="shared" si="173"/>
        <v>0</v>
      </c>
      <c r="CF182">
        <f t="shared" si="173"/>
        <v>0</v>
      </c>
      <c r="CG182">
        <f t="shared" si="173"/>
        <v>0</v>
      </c>
      <c r="CH182">
        <f t="shared" si="173"/>
        <v>0</v>
      </c>
      <c r="CI182">
        <f t="shared" si="173"/>
        <v>0</v>
      </c>
      <c r="CJ182">
        <f t="shared" si="173"/>
        <v>0</v>
      </c>
      <c r="CK182">
        <f t="shared" si="173"/>
        <v>0</v>
      </c>
      <c r="CL182">
        <f t="shared" si="173"/>
        <v>0</v>
      </c>
      <c r="CM182">
        <f t="shared" si="173"/>
        <v>0</v>
      </c>
      <c r="CN182">
        <f t="shared" si="173"/>
        <v>0</v>
      </c>
      <c r="CO182">
        <f t="shared" si="173"/>
        <v>0</v>
      </c>
      <c r="CP182">
        <f t="shared" si="173"/>
        <v>0</v>
      </c>
      <c r="CQ182">
        <f t="shared" si="173"/>
        <v>0</v>
      </c>
      <c r="CR182">
        <f t="shared" si="169"/>
        <v>0</v>
      </c>
      <c r="CS182">
        <f t="shared" si="169"/>
        <v>0</v>
      </c>
      <c r="CT182">
        <f t="shared" si="169"/>
        <v>0</v>
      </c>
      <c r="CU182">
        <f t="shared" si="169"/>
        <v>0</v>
      </c>
      <c r="CV182">
        <f t="shared" si="169"/>
        <v>0</v>
      </c>
      <c r="CW182">
        <f t="shared" si="169"/>
        <v>0</v>
      </c>
      <c r="CX182">
        <f t="shared" si="169"/>
        <v>0</v>
      </c>
      <c r="CY182">
        <f t="shared" si="169"/>
        <v>0</v>
      </c>
      <c r="CZ182">
        <f t="shared" si="169"/>
        <v>0</v>
      </c>
      <c r="DA182">
        <f t="shared" si="169"/>
        <v>0</v>
      </c>
      <c r="DB182">
        <f t="shared" si="169"/>
        <v>0</v>
      </c>
      <c r="DC182">
        <f t="shared" si="169"/>
        <v>0</v>
      </c>
      <c r="DD182">
        <f t="shared" si="169"/>
        <v>0</v>
      </c>
      <c r="DE182">
        <f t="shared" si="169"/>
        <v>0</v>
      </c>
      <c r="DF182">
        <f t="shared" si="169"/>
        <v>0</v>
      </c>
      <c r="DG182">
        <f t="shared" si="169"/>
        <v>0</v>
      </c>
      <c r="DH182">
        <f t="shared" si="174"/>
        <v>0</v>
      </c>
      <c r="DI182">
        <f t="shared" si="165"/>
        <v>0</v>
      </c>
      <c r="DJ182">
        <f t="shared" si="164"/>
        <v>0</v>
      </c>
      <c r="DK182">
        <f t="shared" si="164"/>
        <v>0</v>
      </c>
      <c r="DL182">
        <f t="shared" si="164"/>
        <v>0</v>
      </c>
      <c r="DM182">
        <f t="shared" si="164"/>
        <v>0</v>
      </c>
      <c r="DN182">
        <f t="shared" si="164"/>
        <v>0</v>
      </c>
      <c r="DO182">
        <f t="shared" si="164"/>
        <v>0</v>
      </c>
      <c r="DP182">
        <f t="shared" si="164"/>
        <v>0</v>
      </c>
      <c r="DQ182">
        <f t="shared" si="164"/>
        <v>0</v>
      </c>
      <c r="DR182">
        <f t="shared" si="164"/>
        <v>0</v>
      </c>
      <c r="DS182">
        <f t="shared" si="164"/>
        <v>0</v>
      </c>
      <c r="DT182">
        <f t="shared" si="164"/>
        <v>0</v>
      </c>
      <c r="DU182">
        <f t="shared" si="164"/>
        <v>0</v>
      </c>
      <c r="DV182">
        <f t="shared" si="164"/>
        <v>0</v>
      </c>
      <c r="DW182">
        <f t="shared" si="159"/>
        <v>0</v>
      </c>
      <c r="DX182">
        <f t="shared" si="159"/>
        <v>0</v>
      </c>
      <c r="DY182">
        <f t="shared" si="159"/>
        <v>0</v>
      </c>
      <c r="DZ182">
        <f t="shared" si="159"/>
        <v>0</v>
      </c>
      <c r="EA182">
        <f t="shared" si="159"/>
        <v>0</v>
      </c>
      <c r="EB182">
        <f t="shared" si="159"/>
        <v>0</v>
      </c>
      <c r="EC182">
        <f t="shared" si="159"/>
        <v>0</v>
      </c>
      <c r="ED182">
        <f t="shared" si="159"/>
        <v>0</v>
      </c>
      <c r="EE182">
        <f t="shared" si="159"/>
        <v>0</v>
      </c>
      <c r="EF182">
        <f t="shared" si="159"/>
        <v>0</v>
      </c>
      <c r="EG182">
        <f t="shared" si="159"/>
        <v>0</v>
      </c>
      <c r="EH182">
        <f t="shared" si="159"/>
        <v>0</v>
      </c>
      <c r="EI182">
        <f t="shared" si="159"/>
        <v>0</v>
      </c>
      <c r="EJ182">
        <f t="shared" si="159"/>
        <v>0</v>
      </c>
      <c r="EK182">
        <f t="shared" si="159"/>
        <v>0</v>
      </c>
      <c r="EL182">
        <f t="shared" si="159"/>
        <v>0</v>
      </c>
      <c r="EM182">
        <f t="shared" si="160"/>
        <v>0</v>
      </c>
      <c r="EN182">
        <f t="shared" si="160"/>
        <v>0</v>
      </c>
      <c r="EO182">
        <f t="shared" si="160"/>
        <v>0</v>
      </c>
      <c r="EP182">
        <f t="shared" si="160"/>
        <v>0</v>
      </c>
      <c r="EQ182">
        <f t="shared" si="160"/>
        <v>0</v>
      </c>
      <c r="ER182">
        <f t="shared" si="160"/>
        <v>0</v>
      </c>
      <c r="ES182">
        <f t="shared" si="160"/>
        <v>0</v>
      </c>
      <c r="ET182">
        <f t="shared" si="160"/>
        <v>0</v>
      </c>
      <c r="EU182">
        <f t="shared" si="160"/>
        <v>0</v>
      </c>
      <c r="EV182">
        <f t="shared" si="160"/>
        <v>0</v>
      </c>
      <c r="EW182">
        <f t="shared" si="160"/>
        <v>0</v>
      </c>
      <c r="EX182">
        <f t="shared" si="160"/>
        <v>0</v>
      </c>
      <c r="EY182">
        <f t="shared" si="160"/>
        <v>0</v>
      </c>
      <c r="EZ182">
        <f t="shared" si="160"/>
        <v>0</v>
      </c>
      <c r="FA182">
        <f t="shared" si="160"/>
        <v>0</v>
      </c>
      <c r="FB182">
        <f t="shared" si="160"/>
        <v>0</v>
      </c>
      <c r="FC182">
        <f t="shared" si="161"/>
        <v>0</v>
      </c>
      <c r="FD182">
        <f t="shared" si="161"/>
        <v>0</v>
      </c>
      <c r="FE182">
        <f t="shared" si="161"/>
        <v>0</v>
      </c>
      <c r="FF182">
        <f t="shared" si="161"/>
        <v>0</v>
      </c>
      <c r="FG182">
        <f t="shared" si="161"/>
        <v>0</v>
      </c>
      <c r="FH182">
        <f t="shared" si="161"/>
        <v>0</v>
      </c>
      <c r="FI182">
        <f t="shared" si="161"/>
        <v>0</v>
      </c>
      <c r="FJ182">
        <f t="shared" si="161"/>
        <v>0</v>
      </c>
      <c r="FK182">
        <f t="shared" si="161"/>
        <v>0</v>
      </c>
      <c r="FL182">
        <f t="shared" si="161"/>
        <v>0</v>
      </c>
      <c r="FM182">
        <f t="shared" si="161"/>
        <v>0</v>
      </c>
      <c r="FN182">
        <f t="shared" si="161"/>
        <v>0</v>
      </c>
      <c r="FO182">
        <f t="shared" si="161"/>
        <v>0</v>
      </c>
      <c r="FP182">
        <f t="shared" si="161"/>
        <v>0</v>
      </c>
      <c r="FQ182">
        <f t="shared" si="161"/>
        <v>0</v>
      </c>
      <c r="FR182">
        <f t="shared" si="161"/>
        <v>0</v>
      </c>
      <c r="FS182">
        <f t="shared" si="162"/>
        <v>0</v>
      </c>
      <c r="FT182">
        <f t="shared" si="162"/>
        <v>0</v>
      </c>
      <c r="FU182">
        <f t="shared" si="162"/>
        <v>0</v>
      </c>
      <c r="FV182">
        <f t="shared" si="162"/>
        <v>0</v>
      </c>
      <c r="FW182">
        <f t="shared" si="162"/>
        <v>0</v>
      </c>
      <c r="FX182">
        <f t="shared" si="162"/>
        <v>0</v>
      </c>
      <c r="FY182">
        <f t="shared" si="162"/>
        <v>0</v>
      </c>
      <c r="FZ182">
        <f t="shared" si="162"/>
        <v>0</v>
      </c>
      <c r="GA182">
        <f t="shared" si="162"/>
        <v>0</v>
      </c>
      <c r="GB182">
        <f t="shared" si="162"/>
        <v>0</v>
      </c>
      <c r="GC182">
        <f t="shared" si="162"/>
        <v>0</v>
      </c>
      <c r="GD182">
        <f t="shared" si="162"/>
        <v>0</v>
      </c>
      <c r="GE182">
        <f t="shared" si="162"/>
        <v>0</v>
      </c>
      <c r="GF182">
        <f t="shared" si="162"/>
        <v>0</v>
      </c>
      <c r="GG182">
        <f t="shared" si="162"/>
        <v>0</v>
      </c>
      <c r="GH182">
        <f t="shared" si="162"/>
        <v>0</v>
      </c>
      <c r="GI182">
        <f t="shared" si="163"/>
        <v>0</v>
      </c>
      <c r="GJ182">
        <f t="shared" si="163"/>
        <v>0</v>
      </c>
      <c r="GK182">
        <f t="shared" si="163"/>
        <v>0</v>
      </c>
      <c r="GL182">
        <f t="shared" si="163"/>
        <v>0</v>
      </c>
      <c r="GM182">
        <f t="shared" si="163"/>
        <v>0</v>
      </c>
      <c r="GN182">
        <f t="shared" si="163"/>
        <v>0</v>
      </c>
      <c r="GO182">
        <f t="shared" si="163"/>
        <v>0</v>
      </c>
      <c r="GP182">
        <f t="shared" si="163"/>
        <v>0</v>
      </c>
      <c r="GQ182">
        <f t="shared" si="163"/>
        <v>0</v>
      </c>
      <c r="GR182">
        <f t="shared" si="163"/>
        <v>0</v>
      </c>
      <c r="GS182">
        <f t="shared" si="163"/>
        <v>0</v>
      </c>
    </row>
    <row r="183" spans="1:201" x14ac:dyDescent="0.25">
      <c r="A183" s="2">
        <v>1573</v>
      </c>
      <c r="B183">
        <f t="shared" si="175"/>
        <v>0</v>
      </c>
      <c r="C183">
        <f t="shared" si="175"/>
        <v>0</v>
      </c>
      <c r="D183">
        <f t="shared" si="175"/>
        <v>0</v>
      </c>
      <c r="E183">
        <f t="shared" si="175"/>
        <v>0</v>
      </c>
      <c r="F183">
        <f t="shared" si="175"/>
        <v>0</v>
      </c>
      <c r="G183">
        <f t="shared" si="175"/>
        <v>0</v>
      </c>
      <c r="H183">
        <f t="shared" si="175"/>
        <v>0</v>
      </c>
      <c r="I183">
        <f t="shared" si="175"/>
        <v>0</v>
      </c>
      <c r="J183">
        <f t="shared" si="175"/>
        <v>0</v>
      </c>
      <c r="K183">
        <f t="shared" si="175"/>
        <v>0</v>
      </c>
      <c r="L183">
        <f t="shared" si="175"/>
        <v>0</v>
      </c>
      <c r="M183">
        <f t="shared" si="175"/>
        <v>0</v>
      </c>
      <c r="N183">
        <f t="shared" si="175"/>
        <v>0</v>
      </c>
      <c r="O183">
        <f t="shared" si="175"/>
        <v>0</v>
      </c>
      <c r="P183">
        <f t="shared" si="175"/>
        <v>0</v>
      </c>
      <c r="Q183">
        <f t="shared" si="175"/>
        <v>0</v>
      </c>
      <c r="R183">
        <f t="shared" si="170"/>
        <v>0</v>
      </c>
      <c r="S183">
        <f t="shared" si="170"/>
        <v>0</v>
      </c>
      <c r="T183">
        <f t="shared" si="170"/>
        <v>0</v>
      </c>
      <c r="U183">
        <f t="shared" si="170"/>
        <v>0</v>
      </c>
      <c r="V183">
        <f t="shared" si="170"/>
        <v>0</v>
      </c>
      <c r="W183">
        <f t="shared" si="170"/>
        <v>0</v>
      </c>
      <c r="X183">
        <f t="shared" si="170"/>
        <v>0</v>
      </c>
      <c r="Y183">
        <f t="shared" si="170"/>
        <v>0</v>
      </c>
      <c r="Z183">
        <f t="shared" si="170"/>
        <v>0</v>
      </c>
      <c r="AA183">
        <f t="shared" si="170"/>
        <v>0</v>
      </c>
      <c r="AB183">
        <f t="shared" si="170"/>
        <v>0</v>
      </c>
      <c r="AC183">
        <f t="shared" si="170"/>
        <v>0</v>
      </c>
      <c r="AD183">
        <f t="shared" si="170"/>
        <v>0</v>
      </c>
      <c r="AE183">
        <f t="shared" si="170"/>
        <v>0</v>
      </c>
      <c r="AF183">
        <f t="shared" si="166"/>
        <v>0</v>
      </c>
      <c r="AG183">
        <f t="shared" si="166"/>
        <v>0</v>
      </c>
      <c r="AH183">
        <f t="shared" si="166"/>
        <v>0</v>
      </c>
      <c r="AI183">
        <f t="shared" si="166"/>
        <v>0</v>
      </c>
      <c r="AJ183">
        <f t="shared" si="166"/>
        <v>0</v>
      </c>
      <c r="AK183">
        <f t="shared" si="166"/>
        <v>0</v>
      </c>
      <c r="AL183">
        <f t="shared" si="166"/>
        <v>0</v>
      </c>
      <c r="AM183">
        <f t="shared" si="166"/>
        <v>0</v>
      </c>
      <c r="AN183">
        <f t="shared" si="166"/>
        <v>0</v>
      </c>
      <c r="AO183">
        <f t="shared" si="166"/>
        <v>0</v>
      </c>
      <c r="AP183">
        <f t="shared" si="166"/>
        <v>0</v>
      </c>
      <c r="AQ183">
        <f t="shared" si="166"/>
        <v>0</v>
      </c>
      <c r="AR183">
        <f t="shared" si="166"/>
        <v>0</v>
      </c>
      <c r="AS183">
        <f t="shared" si="166"/>
        <v>0</v>
      </c>
      <c r="AT183">
        <f t="shared" si="166"/>
        <v>0</v>
      </c>
      <c r="AU183">
        <f t="shared" si="166"/>
        <v>0</v>
      </c>
      <c r="AV183">
        <f t="shared" si="171"/>
        <v>0</v>
      </c>
      <c r="AW183">
        <f t="shared" si="167"/>
        <v>0</v>
      </c>
      <c r="AX183">
        <f t="shared" si="167"/>
        <v>0</v>
      </c>
      <c r="AY183">
        <f t="shared" si="167"/>
        <v>0</v>
      </c>
      <c r="AZ183">
        <f t="shared" si="167"/>
        <v>0</v>
      </c>
      <c r="BA183">
        <f t="shared" si="167"/>
        <v>0</v>
      </c>
      <c r="BB183">
        <f t="shared" si="167"/>
        <v>0</v>
      </c>
      <c r="BC183">
        <f t="shared" si="167"/>
        <v>0</v>
      </c>
      <c r="BD183">
        <f t="shared" si="167"/>
        <v>0</v>
      </c>
      <c r="BE183">
        <f t="shared" si="167"/>
        <v>0</v>
      </c>
      <c r="BF183">
        <f t="shared" si="167"/>
        <v>0</v>
      </c>
      <c r="BG183">
        <f t="shared" si="167"/>
        <v>0</v>
      </c>
      <c r="BH183">
        <f t="shared" si="167"/>
        <v>0</v>
      </c>
      <c r="BI183">
        <f t="shared" si="167"/>
        <v>0</v>
      </c>
      <c r="BJ183">
        <f t="shared" si="167"/>
        <v>0</v>
      </c>
      <c r="BK183">
        <f t="shared" si="167"/>
        <v>0</v>
      </c>
      <c r="BL183">
        <f t="shared" si="167"/>
        <v>0</v>
      </c>
      <c r="BM183">
        <f t="shared" si="172"/>
        <v>0</v>
      </c>
      <c r="BN183">
        <f t="shared" si="168"/>
        <v>0</v>
      </c>
      <c r="BO183">
        <f t="shared" si="168"/>
        <v>0</v>
      </c>
      <c r="BP183">
        <f t="shared" si="168"/>
        <v>0</v>
      </c>
      <c r="BQ183">
        <f t="shared" si="168"/>
        <v>0</v>
      </c>
      <c r="BR183">
        <f t="shared" si="168"/>
        <v>0</v>
      </c>
      <c r="BS183">
        <f t="shared" si="168"/>
        <v>0</v>
      </c>
      <c r="BT183">
        <f t="shared" si="168"/>
        <v>0</v>
      </c>
      <c r="BU183">
        <f t="shared" si="168"/>
        <v>0</v>
      </c>
      <c r="BV183">
        <f t="shared" si="168"/>
        <v>0</v>
      </c>
      <c r="BW183">
        <f t="shared" si="168"/>
        <v>0</v>
      </c>
      <c r="BX183">
        <f t="shared" si="168"/>
        <v>0</v>
      </c>
      <c r="BY183">
        <f t="shared" si="168"/>
        <v>0</v>
      </c>
      <c r="BZ183">
        <f t="shared" si="168"/>
        <v>0</v>
      </c>
      <c r="CA183">
        <f t="shared" si="168"/>
        <v>0</v>
      </c>
      <c r="CB183">
        <f t="shared" si="168"/>
        <v>0</v>
      </c>
      <c r="CC183">
        <f t="shared" si="168"/>
        <v>0</v>
      </c>
      <c r="CD183">
        <f t="shared" si="173"/>
        <v>0</v>
      </c>
      <c r="CE183">
        <f t="shared" si="173"/>
        <v>0</v>
      </c>
      <c r="CF183">
        <f t="shared" si="173"/>
        <v>0</v>
      </c>
      <c r="CG183">
        <f t="shared" si="173"/>
        <v>0</v>
      </c>
      <c r="CH183">
        <f t="shared" si="173"/>
        <v>0</v>
      </c>
      <c r="CI183">
        <f t="shared" si="173"/>
        <v>0</v>
      </c>
      <c r="CJ183">
        <f t="shared" si="173"/>
        <v>0</v>
      </c>
      <c r="CK183">
        <f t="shared" si="173"/>
        <v>0</v>
      </c>
      <c r="CL183">
        <f t="shared" si="173"/>
        <v>0</v>
      </c>
      <c r="CM183">
        <f t="shared" si="173"/>
        <v>0</v>
      </c>
      <c r="CN183">
        <f t="shared" si="173"/>
        <v>0</v>
      </c>
      <c r="CO183">
        <f t="shared" si="173"/>
        <v>0</v>
      </c>
      <c r="CP183">
        <f t="shared" si="173"/>
        <v>0</v>
      </c>
      <c r="CQ183">
        <f t="shared" si="173"/>
        <v>0</v>
      </c>
      <c r="CR183">
        <f t="shared" si="169"/>
        <v>0</v>
      </c>
      <c r="CS183">
        <f t="shared" si="169"/>
        <v>0</v>
      </c>
      <c r="CT183">
        <f t="shared" si="169"/>
        <v>0</v>
      </c>
      <c r="CU183">
        <f t="shared" si="169"/>
        <v>0</v>
      </c>
      <c r="CV183">
        <f t="shared" si="169"/>
        <v>0</v>
      </c>
      <c r="CW183">
        <f t="shared" si="169"/>
        <v>0</v>
      </c>
      <c r="CX183">
        <f t="shared" si="169"/>
        <v>0</v>
      </c>
      <c r="CY183">
        <f t="shared" si="169"/>
        <v>0</v>
      </c>
      <c r="CZ183">
        <f t="shared" si="169"/>
        <v>0</v>
      </c>
      <c r="DA183">
        <f t="shared" si="169"/>
        <v>0</v>
      </c>
      <c r="DB183">
        <f t="shared" si="169"/>
        <v>0</v>
      </c>
      <c r="DC183">
        <f t="shared" si="169"/>
        <v>0</v>
      </c>
      <c r="DD183">
        <f t="shared" si="169"/>
        <v>0</v>
      </c>
      <c r="DE183">
        <f t="shared" si="169"/>
        <v>0</v>
      </c>
      <c r="DF183">
        <f t="shared" si="169"/>
        <v>0</v>
      </c>
      <c r="DG183">
        <f t="shared" si="169"/>
        <v>0</v>
      </c>
      <c r="DH183">
        <f t="shared" si="174"/>
        <v>0</v>
      </c>
      <c r="DI183">
        <f t="shared" si="165"/>
        <v>0</v>
      </c>
      <c r="DJ183">
        <f t="shared" si="164"/>
        <v>0</v>
      </c>
      <c r="DK183">
        <f t="shared" si="164"/>
        <v>0</v>
      </c>
      <c r="DL183">
        <f t="shared" si="164"/>
        <v>0</v>
      </c>
      <c r="DM183">
        <f t="shared" si="164"/>
        <v>0</v>
      </c>
      <c r="DN183">
        <f t="shared" si="164"/>
        <v>0</v>
      </c>
      <c r="DO183">
        <f t="shared" si="164"/>
        <v>0</v>
      </c>
      <c r="DP183">
        <f t="shared" si="164"/>
        <v>0</v>
      </c>
      <c r="DQ183">
        <f t="shared" si="164"/>
        <v>0</v>
      </c>
      <c r="DR183">
        <f t="shared" si="164"/>
        <v>0</v>
      </c>
      <c r="DS183">
        <f t="shared" si="164"/>
        <v>0</v>
      </c>
      <c r="DT183">
        <f t="shared" si="164"/>
        <v>0</v>
      </c>
      <c r="DU183">
        <f t="shared" si="164"/>
        <v>0</v>
      </c>
      <c r="DV183">
        <f t="shared" si="164"/>
        <v>0</v>
      </c>
      <c r="DW183">
        <f t="shared" si="159"/>
        <v>0</v>
      </c>
      <c r="DX183">
        <f t="shared" si="159"/>
        <v>0</v>
      </c>
      <c r="DY183">
        <f t="shared" si="159"/>
        <v>0</v>
      </c>
      <c r="DZ183">
        <f t="shared" si="159"/>
        <v>0</v>
      </c>
      <c r="EA183">
        <f t="shared" si="159"/>
        <v>0</v>
      </c>
      <c r="EB183">
        <f t="shared" si="159"/>
        <v>0</v>
      </c>
      <c r="EC183">
        <f t="shared" si="159"/>
        <v>0</v>
      </c>
      <c r="ED183">
        <f t="shared" si="159"/>
        <v>0</v>
      </c>
      <c r="EE183">
        <f t="shared" si="159"/>
        <v>0</v>
      </c>
      <c r="EF183">
        <f t="shared" si="159"/>
        <v>0</v>
      </c>
      <c r="EG183">
        <f t="shared" si="159"/>
        <v>0</v>
      </c>
      <c r="EH183">
        <f t="shared" si="159"/>
        <v>0</v>
      </c>
      <c r="EI183">
        <f t="shared" si="159"/>
        <v>0</v>
      </c>
      <c r="EJ183">
        <f t="shared" si="159"/>
        <v>0</v>
      </c>
      <c r="EK183">
        <f t="shared" si="159"/>
        <v>0</v>
      </c>
      <c r="EL183">
        <f t="shared" si="159"/>
        <v>0</v>
      </c>
      <c r="EM183">
        <f t="shared" si="160"/>
        <v>0</v>
      </c>
      <c r="EN183">
        <f t="shared" si="160"/>
        <v>0</v>
      </c>
      <c r="EO183">
        <f t="shared" si="160"/>
        <v>0</v>
      </c>
      <c r="EP183">
        <f t="shared" si="160"/>
        <v>0</v>
      </c>
      <c r="EQ183">
        <f t="shared" si="160"/>
        <v>0</v>
      </c>
      <c r="ER183">
        <f t="shared" si="160"/>
        <v>0</v>
      </c>
      <c r="ES183">
        <f t="shared" si="160"/>
        <v>0</v>
      </c>
      <c r="ET183">
        <f t="shared" si="160"/>
        <v>0</v>
      </c>
      <c r="EU183">
        <f t="shared" si="160"/>
        <v>0</v>
      </c>
      <c r="EV183">
        <f t="shared" si="160"/>
        <v>0</v>
      </c>
      <c r="EW183">
        <f t="shared" si="160"/>
        <v>0</v>
      </c>
      <c r="EX183">
        <f t="shared" si="160"/>
        <v>0</v>
      </c>
      <c r="EY183">
        <f t="shared" si="160"/>
        <v>0</v>
      </c>
      <c r="EZ183">
        <f t="shared" si="160"/>
        <v>0</v>
      </c>
      <c r="FA183">
        <f t="shared" si="160"/>
        <v>0</v>
      </c>
      <c r="FB183">
        <f t="shared" si="160"/>
        <v>0</v>
      </c>
      <c r="FC183">
        <f t="shared" si="161"/>
        <v>0</v>
      </c>
      <c r="FD183">
        <f t="shared" si="161"/>
        <v>0</v>
      </c>
      <c r="FE183">
        <f t="shared" si="161"/>
        <v>0</v>
      </c>
      <c r="FF183">
        <f t="shared" si="161"/>
        <v>0</v>
      </c>
      <c r="FG183">
        <f t="shared" si="161"/>
        <v>0</v>
      </c>
      <c r="FH183">
        <f t="shared" si="161"/>
        <v>0</v>
      </c>
      <c r="FI183">
        <f t="shared" si="161"/>
        <v>0</v>
      </c>
      <c r="FJ183">
        <f t="shared" si="161"/>
        <v>0</v>
      </c>
      <c r="FK183">
        <f t="shared" si="161"/>
        <v>0</v>
      </c>
      <c r="FL183">
        <f t="shared" si="161"/>
        <v>0</v>
      </c>
      <c r="FM183">
        <f t="shared" si="161"/>
        <v>0</v>
      </c>
      <c r="FN183">
        <f t="shared" si="161"/>
        <v>0</v>
      </c>
      <c r="FO183">
        <f t="shared" si="161"/>
        <v>0</v>
      </c>
      <c r="FP183">
        <f t="shared" si="161"/>
        <v>0</v>
      </c>
      <c r="FQ183">
        <f t="shared" si="161"/>
        <v>0</v>
      </c>
      <c r="FR183">
        <f t="shared" si="161"/>
        <v>0</v>
      </c>
      <c r="FS183">
        <f t="shared" si="162"/>
        <v>0</v>
      </c>
      <c r="FT183">
        <f t="shared" si="162"/>
        <v>0</v>
      </c>
      <c r="FU183">
        <f t="shared" si="162"/>
        <v>0</v>
      </c>
      <c r="FV183">
        <f t="shared" si="162"/>
        <v>0</v>
      </c>
      <c r="FW183">
        <f t="shared" si="162"/>
        <v>0</v>
      </c>
      <c r="FX183">
        <f t="shared" si="162"/>
        <v>0</v>
      </c>
      <c r="FY183">
        <f t="shared" si="162"/>
        <v>0</v>
      </c>
      <c r="FZ183">
        <f t="shared" si="162"/>
        <v>0</v>
      </c>
      <c r="GA183">
        <f t="shared" si="162"/>
        <v>0</v>
      </c>
      <c r="GB183">
        <f t="shared" si="162"/>
        <v>0</v>
      </c>
      <c r="GC183">
        <f t="shared" si="162"/>
        <v>0</v>
      </c>
      <c r="GD183">
        <f t="shared" si="162"/>
        <v>0</v>
      </c>
      <c r="GE183">
        <f t="shared" si="162"/>
        <v>0</v>
      </c>
      <c r="GF183">
        <f t="shared" si="162"/>
        <v>0</v>
      </c>
      <c r="GG183">
        <f t="shared" si="162"/>
        <v>0</v>
      </c>
      <c r="GH183">
        <f t="shared" si="162"/>
        <v>0</v>
      </c>
      <c r="GI183">
        <f t="shared" si="163"/>
        <v>0</v>
      </c>
      <c r="GJ183">
        <f t="shared" si="163"/>
        <v>0</v>
      </c>
      <c r="GK183">
        <f t="shared" si="163"/>
        <v>0</v>
      </c>
      <c r="GL183">
        <f t="shared" si="163"/>
        <v>0</v>
      </c>
      <c r="GM183">
        <f t="shared" si="163"/>
        <v>0</v>
      </c>
      <c r="GN183">
        <f t="shared" si="163"/>
        <v>0</v>
      </c>
      <c r="GO183">
        <f t="shared" si="163"/>
        <v>0</v>
      </c>
      <c r="GP183">
        <f t="shared" si="163"/>
        <v>0</v>
      </c>
      <c r="GQ183">
        <f t="shared" si="163"/>
        <v>0</v>
      </c>
      <c r="GR183">
        <f t="shared" si="163"/>
        <v>0</v>
      </c>
      <c r="GS183">
        <f t="shared" si="163"/>
        <v>0</v>
      </c>
    </row>
    <row r="184" spans="1:201" x14ac:dyDescent="0.25">
      <c r="A184" s="2">
        <v>1696</v>
      </c>
      <c r="B184">
        <f t="shared" si="175"/>
        <v>0</v>
      </c>
      <c r="C184">
        <f t="shared" si="175"/>
        <v>0</v>
      </c>
      <c r="D184">
        <f t="shared" si="175"/>
        <v>0</v>
      </c>
      <c r="E184">
        <f t="shared" si="175"/>
        <v>0</v>
      </c>
      <c r="F184">
        <f t="shared" si="175"/>
        <v>0</v>
      </c>
      <c r="G184">
        <f t="shared" si="175"/>
        <v>0</v>
      </c>
      <c r="H184">
        <f t="shared" si="175"/>
        <v>0</v>
      </c>
      <c r="I184">
        <f t="shared" si="175"/>
        <v>0</v>
      </c>
      <c r="J184">
        <f t="shared" si="175"/>
        <v>0</v>
      </c>
      <c r="K184">
        <f t="shared" si="175"/>
        <v>0</v>
      </c>
      <c r="L184">
        <f t="shared" si="175"/>
        <v>0</v>
      </c>
      <c r="M184">
        <f t="shared" si="175"/>
        <v>0</v>
      </c>
      <c r="N184">
        <f t="shared" si="175"/>
        <v>0</v>
      </c>
      <c r="O184">
        <f t="shared" si="175"/>
        <v>0</v>
      </c>
      <c r="P184">
        <f t="shared" si="175"/>
        <v>0</v>
      </c>
      <c r="Q184">
        <f t="shared" si="175"/>
        <v>0</v>
      </c>
      <c r="R184">
        <f t="shared" si="170"/>
        <v>0</v>
      </c>
      <c r="S184">
        <f t="shared" si="170"/>
        <v>0</v>
      </c>
      <c r="T184">
        <f t="shared" si="170"/>
        <v>0</v>
      </c>
      <c r="U184">
        <f t="shared" si="170"/>
        <v>0</v>
      </c>
      <c r="V184">
        <f t="shared" si="170"/>
        <v>0</v>
      </c>
      <c r="W184">
        <f t="shared" si="170"/>
        <v>0</v>
      </c>
      <c r="X184">
        <f t="shared" si="170"/>
        <v>0</v>
      </c>
      <c r="Y184">
        <f t="shared" si="170"/>
        <v>0</v>
      </c>
      <c r="Z184">
        <f t="shared" si="170"/>
        <v>0</v>
      </c>
      <c r="AA184">
        <f t="shared" si="170"/>
        <v>0</v>
      </c>
      <c r="AB184">
        <f t="shared" si="170"/>
        <v>0</v>
      </c>
      <c r="AC184">
        <f t="shared" si="170"/>
        <v>0</v>
      </c>
      <c r="AD184">
        <f t="shared" si="170"/>
        <v>0</v>
      </c>
      <c r="AE184">
        <f t="shared" si="170"/>
        <v>0</v>
      </c>
      <c r="AF184">
        <f t="shared" si="166"/>
        <v>0</v>
      </c>
      <c r="AG184">
        <f t="shared" si="166"/>
        <v>0</v>
      </c>
      <c r="AH184">
        <f t="shared" si="166"/>
        <v>0</v>
      </c>
      <c r="AI184">
        <f t="shared" si="166"/>
        <v>0</v>
      </c>
      <c r="AJ184">
        <f t="shared" si="166"/>
        <v>0</v>
      </c>
      <c r="AK184">
        <f t="shared" si="166"/>
        <v>0</v>
      </c>
      <c r="AL184">
        <f t="shared" si="166"/>
        <v>0</v>
      </c>
      <c r="AM184">
        <f t="shared" si="166"/>
        <v>0</v>
      </c>
      <c r="AN184">
        <f t="shared" si="166"/>
        <v>0</v>
      </c>
      <c r="AO184">
        <f t="shared" si="166"/>
        <v>0</v>
      </c>
      <c r="AP184">
        <f t="shared" si="166"/>
        <v>0</v>
      </c>
      <c r="AQ184">
        <f t="shared" si="166"/>
        <v>0</v>
      </c>
      <c r="AR184">
        <f t="shared" si="166"/>
        <v>0</v>
      </c>
      <c r="AS184">
        <f t="shared" si="166"/>
        <v>0</v>
      </c>
      <c r="AT184">
        <f t="shared" si="166"/>
        <v>0</v>
      </c>
      <c r="AU184">
        <f t="shared" si="166"/>
        <v>0</v>
      </c>
      <c r="AV184">
        <f t="shared" si="171"/>
        <v>0</v>
      </c>
      <c r="AW184">
        <f t="shared" si="167"/>
        <v>0</v>
      </c>
      <c r="AX184">
        <f t="shared" si="167"/>
        <v>0</v>
      </c>
      <c r="AY184">
        <f t="shared" si="167"/>
        <v>0</v>
      </c>
      <c r="AZ184">
        <f t="shared" si="167"/>
        <v>0</v>
      </c>
      <c r="BA184">
        <f t="shared" si="167"/>
        <v>0</v>
      </c>
      <c r="BB184">
        <f t="shared" si="167"/>
        <v>0</v>
      </c>
      <c r="BC184">
        <f t="shared" si="167"/>
        <v>0</v>
      </c>
      <c r="BD184">
        <f t="shared" si="167"/>
        <v>0</v>
      </c>
      <c r="BE184">
        <f t="shared" si="167"/>
        <v>0</v>
      </c>
      <c r="BF184">
        <f t="shared" si="167"/>
        <v>0</v>
      </c>
      <c r="BG184">
        <f t="shared" si="167"/>
        <v>0</v>
      </c>
      <c r="BH184">
        <f t="shared" si="167"/>
        <v>0</v>
      </c>
      <c r="BI184">
        <f t="shared" si="167"/>
        <v>0</v>
      </c>
      <c r="BJ184">
        <f t="shared" si="167"/>
        <v>0</v>
      </c>
      <c r="BK184">
        <f t="shared" si="167"/>
        <v>0</v>
      </c>
      <c r="BL184">
        <f t="shared" si="167"/>
        <v>0</v>
      </c>
      <c r="BM184">
        <f t="shared" si="172"/>
        <v>0</v>
      </c>
      <c r="BN184">
        <f t="shared" si="168"/>
        <v>0</v>
      </c>
      <c r="BO184">
        <f t="shared" si="168"/>
        <v>0</v>
      </c>
      <c r="BP184">
        <f t="shared" si="168"/>
        <v>0</v>
      </c>
      <c r="BQ184">
        <f t="shared" si="168"/>
        <v>0</v>
      </c>
      <c r="BR184">
        <f t="shared" si="168"/>
        <v>0</v>
      </c>
      <c r="BS184">
        <f t="shared" si="168"/>
        <v>0</v>
      </c>
      <c r="BT184">
        <f t="shared" si="168"/>
        <v>0</v>
      </c>
      <c r="BU184">
        <f t="shared" si="168"/>
        <v>0</v>
      </c>
      <c r="BV184">
        <f t="shared" si="168"/>
        <v>0</v>
      </c>
      <c r="BW184">
        <f t="shared" si="168"/>
        <v>0</v>
      </c>
      <c r="BX184">
        <f t="shared" si="168"/>
        <v>0</v>
      </c>
      <c r="BY184">
        <f t="shared" si="168"/>
        <v>0</v>
      </c>
      <c r="BZ184">
        <f t="shared" si="168"/>
        <v>0</v>
      </c>
      <c r="CA184">
        <f t="shared" si="168"/>
        <v>0</v>
      </c>
      <c r="CB184">
        <f t="shared" si="168"/>
        <v>0</v>
      </c>
      <c r="CC184">
        <f t="shared" si="168"/>
        <v>0</v>
      </c>
      <c r="CD184">
        <f t="shared" si="173"/>
        <v>0</v>
      </c>
      <c r="CE184">
        <f t="shared" si="173"/>
        <v>0</v>
      </c>
      <c r="CF184">
        <f t="shared" si="173"/>
        <v>0</v>
      </c>
      <c r="CG184">
        <f t="shared" si="173"/>
        <v>0</v>
      </c>
      <c r="CH184">
        <f t="shared" si="173"/>
        <v>0</v>
      </c>
      <c r="CI184">
        <f t="shared" si="173"/>
        <v>0</v>
      </c>
      <c r="CJ184">
        <f t="shared" si="173"/>
        <v>0</v>
      </c>
      <c r="CK184">
        <f t="shared" si="173"/>
        <v>0</v>
      </c>
      <c r="CL184">
        <f t="shared" si="173"/>
        <v>0</v>
      </c>
      <c r="CM184">
        <f t="shared" si="173"/>
        <v>0</v>
      </c>
      <c r="CN184">
        <f t="shared" si="173"/>
        <v>0</v>
      </c>
      <c r="CO184">
        <f t="shared" si="173"/>
        <v>0</v>
      </c>
      <c r="CP184">
        <f t="shared" si="173"/>
        <v>0</v>
      </c>
      <c r="CQ184">
        <f t="shared" si="173"/>
        <v>0</v>
      </c>
      <c r="CR184">
        <f t="shared" si="169"/>
        <v>0</v>
      </c>
      <c r="CS184">
        <f t="shared" si="169"/>
        <v>0</v>
      </c>
      <c r="CT184">
        <f t="shared" si="169"/>
        <v>0</v>
      </c>
      <c r="CU184">
        <f t="shared" si="169"/>
        <v>0</v>
      </c>
      <c r="CV184">
        <f t="shared" si="169"/>
        <v>0</v>
      </c>
      <c r="CW184">
        <f t="shared" si="169"/>
        <v>0</v>
      </c>
      <c r="CX184">
        <f t="shared" si="169"/>
        <v>0</v>
      </c>
      <c r="CY184">
        <f t="shared" si="169"/>
        <v>0</v>
      </c>
      <c r="CZ184">
        <f t="shared" si="169"/>
        <v>0</v>
      </c>
      <c r="DA184">
        <f t="shared" si="169"/>
        <v>0</v>
      </c>
      <c r="DB184">
        <f t="shared" si="169"/>
        <v>0</v>
      </c>
      <c r="DC184">
        <f t="shared" si="169"/>
        <v>0</v>
      </c>
      <c r="DD184">
        <f t="shared" si="169"/>
        <v>0</v>
      </c>
      <c r="DE184">
        <f t="shared" si="169"/>
        <v>0</v>
      </c>
      <c r="DF184">
        <f t="shared" si="169"/>
        <v>0</v>
      </c>
      <c r="DG184">
        <f t="shared" si="169"/>
        <v>0</v>
      </c>
      <c r="DH184">
        <f t="shared" si="174"/>
        <v>0</v>
      </c>
      <c r="DI184">
        <f t="shared" si="165"/>
        <v>0</v>
      </c>
      <c r="DJ184">
        <f t="shared" si="164"/>
        <v>0</v>
      </c>
      <c r="DK184">
        <f t="shared" si="164"/>
        <v>0</v>
      </c>
      <c r="DL184">
        <f t="shared" si="164"/>
        <v>0</v>
      </c>
      <c r="DM184">
        <f t="shared" si="164"/>
        <v>0</v>
      </c>
      <c r="DN184">
        <f t="shared" si="164"/>
        <v>0</v>
      </c>
      <c r="DO184">
        <f t="shared" si="164"/>
        <v>0</v>
      </c>
      <c r="DP184">
        <f t="shared" si="164"/>
        <v>0</v>
      </c>
      <c r="DQ184">
        <f t="shared" si="164"/>
        <v>0</v>
      </c>
      <c r="DR184">
        <f t="shared" si="164"/>
        <v>0</v>
      </c>
      <c r="DS184">
        <f t="shared" si="164"/>
        <v>0</v>
      </c>
      <c r="DT184">
        <f t="shared" si="164"/>
        <v>0</v>
      </c>
      <c r="DU184">
        <f t="shared" si="164"/>
        <v>0</v>
      </c>
      <c r="DV184">
        <f t="shared" si="164"/>
        <v>0</v>
      </c>
      <c r="DW184">
        <f t="shared" si="159"/>
        <v>0</v>
      </c>
      <c r="DX184">
        <f t="shared" si="159"/>
        <v>0</v>
      </c>
      <c r="DY184">
        <f t="shared" si="159"/>
        <v>0</v>
      </c>
      <c r="DZ184">
        <f t="shared" si="159"/>
        <v>0</v>
      </c>
      <c r="EA184">
        <f t="shared" si="159"/>
        <v>0</v>
      </c>
      <c r="EB184">
        <f t="shared" si="159"/>
        <v>0</v>
      </c>
      <c r="EC184">
        <f t="shared" si="159"/>
        <v>0</v>
      </c>
      <c r="ED184">
        <f t="shared" si="159"/>
        <v>0</v>
      </c>
      <c r="EE184">
        <f t="shared" si="159"/>
        <v>0</v>
      </c>
      <c r="EF184">
        <f t="shared" si="159"/>
        <v>0</v>
      </c>
      <c r="EG184">
        <f t="shared" si="159"/>
        <v>0</v>
      </c>
      <c r="EH184">
        <f t="shared" si="159"/>
        <v>0</v>
      </c>
      <c r="EI184">
        <f t="shared" si="159"/>
        <v>0</v>
      </c>
      <c r="EJ184">
        <f t="shared" si="159"/>
        <v>0</v>
      </c>
      <c r="EK184">
        <f t="shared" si="159"/>
        <v>0</v>
      </c>
      <c r="EL184">
        <f t="shared" si="159"/>
        <v>0</v>
      </c>
      <c r="EM184">
        <f t="shared" si="160"/>
        <v>0</v>
      </c>
      <c r="EN184">
        <f t="shared" si="160"/>
        <v>0</v>
      </c>
      <c r="EO184">
        <f t="shared" si="160"/>
        <v>0</v>
      </c>
      <c r="EP184">
        <f t="shared" si="160"/>
        <v>0</v>
      </c>
      <c r="EQ184">
        <f t="shared" si="160"/>
        <v>0</v>
      </c>
      <c r="ER184">
        <f t="shared" si="160"/>
        <v>0</v>
      </c>
      <c r="ES184">
        <f t="shared" si="160"/>
        <v>0</v>
      </c>
      <c r="ET184">
        <f t="shared" si="160"/>
        <v>0</v>
      </c>
      <c r="EU184">
        <f t="shared" si="160"/>
        <v>0</v>
      </c>
      <c r="EV184">
        <f t="shared" si="160"/>
        <v>0</v>
      </c>
      <c r="EW184">
        <f t="shared" si="160"/>
        <v>0</v>
      </c>
      <c r="EX184">
        <f t="shared" si="160"/>
        <v>0</v>
      </c>
      <c r="EY184">
        <f t="shared" si="160"/>
        <v>0</v>
      </c>
      <c r="EZ184">
        <f t="shared" si="160"/>
        <v>0</v>
      </c>
      <c r="FA184">
        <f t="shared" si="160"/>
        <v>0</v>
      </c>
      <c r="FB184">
        <f t="shared" si="160"/>
        <v>0</v>
      </c>
      <c r="FC184">
        <f t="shared" si="161"/>
        <v>0</v>
      </c>
      <c r="FD184">
        <f t="shared" si="161"/>
        <v>0</v>
      </c>
      <c r="FE184">
        <f t="shared" si="161"/>
        <v>0</v>
      </c>
      <c r="FF184">
        <f t="shared" si="161"/>
        <v>0</v>
      </c>
      <c r="FG184">
        <f t="shared" si="161"/>
        <v>0</v>
      </c>
      <c r="FH184">
        <f t="shared" si="161"/>
        <v>0</v>
      </c>
      <c r="FI184">
        <f t="shared" si="161"/>
        <v>0</v>
      </c>
      <c r="FJ184">
        <f t="shared" si="161"/>
        <v>0</v>
      </c>
      <c r="FK184">
        <f t="shared" si="161"/>
        <v>0</v>
      </c>
      <c r="FL184">
        <f t="shared" si="161"/>
        <v>0</v>
      </c>
      <c r="FM184">
        <f t="shared" si="161"/>
        <v>0</v>
      </c>
      <c r="FN184">
        <f t="shared" si="161"/>
        <v>0</v>
      </c>
      <c r="FO184">
        <f t="shared" si="161"/>
        <v>0</v>
      </c>
      <c r="FP184">
        <f t="shared" si="161"/>
        <v>0</v>
      </c>
      <c r="FQ184">
        <f t="shared" si="161"/>
        <v>0</v>
      </c>
      <c r="FR184">
        <f t="shared" si="161"/>
        <v>0</v>
      </c>
      <c r="FS184">
        <f t="shared" si="162"/>
        <v>0</v>
      </c>
      <c r="FT184">
        <f t="shared" si="162"/>
        <v>0</v>
      </c>
      <c r="FU184">
        <f t="shared" si="162"/>
        <v>0</v>
      </c>
      <c r="FV184">
        <f t="shared" si="162"/>
        <v>0</v>
      </c>
      <c r="FW184">
        <f t="shared" si="162"/>
        <v>0</v>
      </c>
      <c r="FX184">
        <f t="shared" si="162"/>
        <v>0</v>
      </c>
      <c r="FY184">
        <f t="shared" si="162"/>
        <v>0</v>
      </c>
      <c r="FZ184">
        <f t="shared" si="162"/>
        <v>0</v>
      </c>
      <c r="GA184">
        <f t="shared" si="162"/>
        <v>0</v>
      </c>
      <c r="GB184">
        <f t="shared" si="162"/>
        <v>0</v>
      </c>
      <c r="GC184">
        <f t="shared" si="162"/>
        <v>0</v>
      </c>
      <c r="GD184">
        <f t="shared" si="162"/>
        <v>0</v>
      </c>
      <c r="GE184">
        <f t="shared" si="162"/>
        <v>0</v>
      </c>
      <c r="GF184">
        <f t="shared" si="162"/>
        <v>0</v>
      </c>
      <c r="GG184">
        <f t="shared" si="162"/>
        <v>0</v>
      </c>
      <c r="GH184">
        <f t="shared" si="162"/>
        <v>0</v>
      </c>
      <c r="GI184">
        <f t="shared" si="163"/>
        <v>0</v>
      </c>
      <c r="GJ184">
        <f t="shared" si="163"/>
        <v>0</v>
      </c>
      <c r="GK184">
        <f t="shared" si="163"/>
        <v>0</v>
      </c>
      <c r="GL184">
        <f t="shared" si="163"/>
        <v>0</v>
      </c>
      <c r="GM184">
        <f t="shared" si="163"/>
        <v>0</v>
      </c>
      <c r="GN184">
        <f t="shared" si="163"/>
        <v>0</v>
      </c>
      <c r="GO184">
        <f t="shared" si="163"/>
        <v>0</v>
      </c>
      <c r="GP184">
        <f t="shared" si="163"/>
        <v>0</v>
      </c>
      <c r="GQ184">
        <f t="shared" si="163"/>
        <v>0</v>
      </c>
      <c r="GR184">
        <f t="shared" si="163"/>
        <v>0</v>
      </c>
      <c r="GS184">
        <f t="shared" si="163"/>
        <v>0</v>
      </c>
    </row>
    <row r="185" spans="1:201" x14ac:dyDescent="0.25">
      <c r="A185" s="2">
        <v>1471</v>
      </c>
      <c r="B185">
        <f t="shared" si="175"/>
        <v>0</v>
      </c>
      <c r="C185">
        <f t="shared" si="175"/>
        <v>0</v>
      </c>
      <c r="D185">
        <f t="shared" si="175"/>
        <v>0</v>
      </c>
      <c r="E185">
        <f t="shared" si="175"/>
        <v>0</v>
      </c>
      <c r="F185">
        <f t="shared" si="175"/>
        <v>0</v>
      </c>
      <c r="G185">
        <f t="shared" si="175"/>
        <v>0</v>
      </c>
      <c r="H185">
        <f t="shared" si="175"/>
        <v>0</v>
      </c>
      <c r="I185">
        <f t="shared" si="175"/>
        <v>0</v>
      </c>
      <c r="J185">
        <f t="shared" si="175"/>
        <v>0</v>
      </c>
      <c r="K185">
        <f t="shared" si="175"/>
        <v>0</v>
      </c>
      <c r="L185">
        <f t="shared" si="175"/>
        <v>0</v>
      </c>
      <c r="M185">
        <f t="shared" si="175"/>
        <v>0</v>
      </c>
      <c r="N185">
        <f t="shared" si="175"/>
        <v>0</v>
      </c>
      <c r="O185">
        <f t="shared" si="175"/>
        <v>0</v>
      </c>
      <c r="P185">
        <f t="shared" si="175"/>
        <v>0</v>
      </c>
      <c r="Q185">
        <f t="shared" si="175"/>
        <v>0</v>
      </c>
      <c r="R185">
        <f t="shared" si="170"/>
        <v>0</v>
      </c>
      <c r="S185">
        <f t="shared" si="170"/>
        <v>0</v>
      </c>
      <c r="T185">
        <f t="shared" si="170"/>
        <v>0</v>
      </c>
      <c r="U185">
        <f t="shared" si="170"/>
        <v>0</v>
      </c>
      <c r="V185">
        <f t="shared" si="170"/>
        <v>0</v>
      </c>
      <c r="W185">
        <f t="shared" si="170"/>
        <v>0</v>
      </c>
      <c r="X185">
        <f t="shared" si="170"/>
        <v>0</v>
      </c>
      <c r="Y185">
        <f t="shared" si="170"/>
        <v>0</v>
      </c>
      <c r="Z185">
        <f t="shared" si="170"/>
        <v>0</v>
      </c>
      <c r="AA185">
        <f t="shared" si="170"/>
        <v>0</v>
      </c>
      <c r="AB185">
        <f t="shared" si="170"/>
        <v>0</v>
      </c>
      <c r="AC185">
        <f t="shared" si="170"/>
        <v>0</v>
      </c>
      <c r="AD185">
        <f t="shared" si="170"/>
        <v>0</v>
      </c>
      <c r="AE185">
        <f t="shared" si="170"/>
        <v>0</v>
      </c>
      <c r="AF185">
        <f t="shared" si="166"/>
        <v>0</v>
      </c>
      <c r="AG185">
        <f t="shared" si="166"/>
        <v>0</v>
      </c>
      <c r="AH185">
        <f t="shared" si="166"/>
        <v>0</v>
      </c>
      <c r="AI185">
        <f t="shared" si="166"/>
        <v>0</v>
      </c>
      <c r="AJ185">
        <f t="shared" si="166"/>
        <v>0</v>
      </c>
      <c r="AK185">
        <f t="shared" si="166"/>
        <v>0</v>
      </c>
      <c r="AL185">
        <f t="shared" si="166"/>
        <v>0</v>
      </c>
      <c r="AM185">
        <f t="shared" si="166"/>
        <v>0</v>
      </c>
      <c r="AN185">
        <f t="shared" si="166"/>
        <v>0</v>
      </c>
      <c r="AO185">
        <f t="shared" si="166"/>
        <v>0</v>
      </c>
      <c r="AP185">
        <f t="shared" si="166"/>
        <v>0</v>
      </c>
      <c r="AQ185">
        <f t="shared" si="166"/>
        <v>0</v>
      </c>
      <c r="AR185">
        <f t="shared" si="166"/>
        <v>0</v>
      </c>
      <c r="AS185">
        <f t="shared" si="166"/>
        <v>0</v>
      </c>
      <c r="AT185">
        <f t="shared" si="166"/>
        <v>0</v>
      </c>
      <c r="AU185">
        <f t="shared" si="166"/>
        <v>0</v>
      </c>
      <c r="AV185">
        <f t="shared" si="171"/>
        <v>0</v>
      </c>
      <c r="AW185">
        <f t="shared" si="167"/>
        <v>0</v>
      </c>
      <c r="AX185">
        <f t="shared" si="167"/>
        <v>0</v>
      </c>
      <c r="AY185">
        <f t="shared" si="167"/>
        <v>0</v>
      </c>
      <c r="AZ185">
        <f t="shared" si="167"/>
        <v>0</v>
      </c>
      <c r="BA185">
        <f t="shared" si="167"/>
        <v>0</v>
      </c>
      <c r="BB185">
        <f t="shared" si="167"/>
        <v>0</v>
      </c>
      <c r="BC185">
        <f t="shared" si="167"/>
        <v>0</v>
      </c>
      <c r="BD185">
        <f t="shared" si="167"/>
        <v>0</v>
      </c>
      <c r="BE185">
        <f t="shared" si="167"/>
        <v>0</v>
      </c>
      <c r="BF185">
        <f t="shared" si="167"/>
        <v>0</v>
      </c>
      <c r="BG185">
        <f t="shared" si="167"/>
        <v>0</v>
      </c>
      <c r="BH185">
        <f t="shared" si="167"/>
        <v>0</v>
      </c>
      <c r="BI185">
        <f t="shared" si="167"/>
        <v>0</v>
      </c>
      <c r="BJ185">
        <f t="shared" si="167"/>
        <v>0</v>
      </c>
      <c r="BK185">
        <f t="shared" si="167"/>
        <v>0</v>
      </c>
      <c r="BL185">
        <f t="shared" si="167"/>
        <v>0</v>
      </c>
      <c r="BM185">
        <f t="shared" si="172"/>
        <v>0</v>
      </c>
      <c r="BN185">
        <f t="shared" si="168"/>
        <v>0</v>
      </c>
      <c r="BO185">
        <f t="shared" si="168"/>
        <v>0</v>
      </c>
      <c r="BP185">
        <f t="shared" si="168"/>
        <v>0</v>
      </c>
      <c r="BQ185">
        <f t="shared" si="168"/>
        <v>0</v>
      </c>
      <c r="BR185">
        <f t="shared" si="168"/>
        <v>0</v>
      </c>
      <c r="BS185">
        <f t="shared" si="168"/>
        <v>0</v>
      </c>
      <c r="BT185">
        <f t="shared" si="168"/>
        <v>0</v>
      </c>
      <c r="BU185">
        <f t="shared" si="168"/>
        <v>0</v>
      </c>
      <c r="BV185">
        <f t="shared" si="168"/>
        <v>0</v>
      </c>
      <c r="BW185">
        <f t="shared" si="168"/>
        <v>0</v>
      </c>
      <c r="BX185">
        <f t="shared" si="168"/>
        <v>0</v>
      </c>
      <c r="BY185">
        <f t="shared" si="168"/>
        <v>0</v>
      </c>
      <c r="BZ185">
        <f t="shared" si="168"/>
        <v>0</v>
      </c>
      <c r="CA185">
        <f t="shared" si="168"/>
        <v>0</v>
      </c>
      <c r="CB185">
        <f t="shared" si="168"/>
        <v>0</v>
      </c>
      <c r="CC185">
        <f t="shared" si="168"/>
        <v>0</v>
      </c>
      <c r="CD185">
        <f t="shared" si="173"/>
        <v>0</v>
      </c>
      <c r="CE185">
        <f t="shared" si="173"/>
        <v>0</v>
      </c>
      <c r="CF185">
        <f t="shared" si="173"/>
        <v>0</v>
      </c>
      <c r="CG185">
        <f t="shared" si="173"/>
        <v>0</v>
      </c>
      <c r="CH185">
        <f t="shared" si="173"/>
        <v>0</v>
      </c>
      <c r="CI185">
        <f t="shared" si="173"/>
        <v>0</v>
      </c>
      <c r="CJ185">
        <f t="shared" si="173"/>
        <v>0</v>
      </c>
      <c r="CK185">
        <f t="shared" si="173"/>
        <v>0</v>
      </c>
      <c r="CL185">
        <f t="shared" si="173"/>
        <v>0</v>
      </c>
      <c r="CM185">
        <f t="shared" si="173"/>
        <v>0</v>
      </c>
      <c r="CN185">
        <f t="shared" si="173"/>
        <v>0</v>
      </c>
      <c r="CO185">
        <f t="shared" si="173"/>
        <v>0</v>
      </c>
      <c r="CP185">
        <f t="shared" si="173"/>
        <v>0</v>
      </c>
      <c r="CQ185">
        <f t="shared" si="173"/>
        <v>0</v>
      </c>
      <c r="CR185">
        <f t="shared" si="169"/>
        <v>0</v>
      </c>
      <c r="CS185">
        <f t="shared" si="169"/>
        <v>0</v>
      </c>
      <c r="CT185">
        <f t="shared" si="169"/>
        <v>0</v>
      </c>
      <c r="CU185">
        <f t="shared" si="169"/>
        <v>0</v>
      </c>
      <c r="CV185">
        <f t="shared" si="169"/>
        <v>0</v>
      </c>
      <c r="CW185">
        <f t="shared" si="169"/>
        <v>0</v>
      </c>
      <c r="CX185">
        <f t="shared" si="169"/>
        <v>0</v>
      </c>
      <c r="CY185">
        <f t="shared" si="169"/>
        <v>0</v>
      </c>
      <c r="CZ185">
        <f t="shared" si="169"/>
        <v>0</v>
      </c>
      <c r="DA185">
        <f t="shared" si="169"/>
        <v>0</v>
      </c>
      <c r="DB185">
        <f t="shared" si="169"/>
        <v>0</v>
      </c>
      <c r="DC185">
        <f t="shared" si="169"/>
        <v>0</v>
      </c>
      <c r="DD185">
        <f t="shared" si="169"/>
        <v>0</v>
      </c>
      <c r="DE185">
        <f t="shared" si="169"/>
        <v>0</v>
      </c>
      <c r="DF185">
        <f t="shared" si="169"/>
        <v>0</v>
      </c>
      <c r="DG185">
        <f t="shared" si="169"/>
        <v>0</v>
      </c>
      <c r="DH185">
        <f t="shared" si="174"/>
        <v>0</v>
      </c>
      <c r="DI185">
        <f t="shared" si="165"/>
        <v>0</v>
      </c>
      <c r="DJ185">
        <f t="shared" si="164"/>
        <v>0</v>
      </c>
      <c r="DK185">
        <f t="shared" si="164"/>
        <v>0</v>
      </c>
      <c r="DL185">
        <f t="shared" si="164"/>
        <v>0</v>
      </c>
      <c r="DM185">
        <f t="shared" si="164"/>
        <v>0</v>
      </c>
      <c r="DN185">
        <f t="shared" si="164"/>
        <v>0</v>
      </c>
      <c r="DO185">
        <f t="shared" si="164"/>
        <v>0</v>
      </c>
      <c r="DP185">
        <f t="shared" si="164"/>
        <v>0</v>
      </c>
      <c r="DQ185">
        <f t="shared" si="164"/>
        <v>0</v>
      </c>
      <c r="DR185">
        <f t="shared" si="164"/>
        <v>0</v>
      </c>
      <c r="DS185">
        <f t="shared" si="164"/>
        <v>0</v>
      </c>
      <c r="DT185">
        <f t="shared" si="164"/>
        <v>0</v>
      </c>
      <c r="DU185">
        <f t="shared" si="164"/>
        <v>0</v>
      </c>
      <c r="DV185">
        <f t="shared" si="164"/>
        <v>0</v>
      </c>
      <c r="DW185">
        <f t="shared" si="159"/>
        <v>0</v>
      </c>
      <c r="DX185">
        <f t="shared" si="159"/>
        <v>0</v>
      </c>
      <c r="DY185">
        <f t="shared" si="159"/>
        <v>0</v>
      </c>
      <c r="DZ185">
        <f t="shared" si="159"/>
        <v>0</v>
      </c>
      <c r="EA185">
        <f t="shared" si="159"/>
        <v>0</v>
      </c>
      <c r="EB185">
        <f t="shared" si="159"/>
        <v>0</v>
      </c>
      <c r="EC185">
        <f t="shared" si="159"/>
        <v>0</v>
      </c>
      <c r="ED185">
        <f t="shared" si="159"/>
        <v>0</v>
      </c>
      <c r="EE185">
        <f t="shared" si="159"/>
        <v>0</v>
      </c>
      <c r="EF185">
        <f t="shared" si="159"/>
        <v>0</v>
      </c>
      <c r="EG185">
        <f t="shared" si="159"/>
        <v>0</v>
      </c>
      <c r="EH185">
        <f t="shared" si="159"/>
        <v>0</v>
      </c>
      <c r="EI185">
        <f t="shared" si="159"/>
        <v>0</v>
      </c>
      <c r="EJ185">
        <f t="shared" si="159"/>
        <v>0</v>
      </c>
      <c r="EK185">
        <f t="shared" si="159"/>
        <v>0</v>
      </c>
      <c r="EL185">
        <f t="shared" si="159"/>
        <v>0</v>
      </c>
      <c r="EM185">
        <f t="shared" si="160"/>
        <v>0</v>
      </c>
      <c r="EN185">
        <f t="shared" si="160"/>
        <v>0</v>
      </c>
      <c r="EO185">
        <f t="shared" si="160"/>
        <v>0</v>
      </c>
      <c r="EP185">
        <f t="shared" si="160"/>
        <v>0</v>
      </c>
      <c r="EQ185">
        <f t="shared" si="160"/>
        <v>0</v>
      </c>
      <c r="ER185">
        <f t="shared" si="160"/>
        <v>0</v>
      </c>
      <c r="ES185">
        <f t="shared" si="160"/>
        <v>0</v>
      </c>
      <c r="ET185">
        <f t="shared" si="160"/>
        <v>0</v>
      </c>
      <c r="EU185">
        <f t="shared" si="160"/>
        <v>0</v>
      </c>
      <c r="EV185">
        <f t="shared" si="160"/>
        <v>0</v>
      </c>
      <c r="EW185">
        <f t="shared" si="160"/>
        <v>0</v>
      </c>
      <c r="EX185">
        <f t="shared" si="160"/>
        <v>0</v>
      </c>
      <c r="EY185">
        <f t="shared" si="160"/>
        <v>0</v>
      </c>
      <c r="EZ185">
        <f t="shared" si="160"/>
        <v>0</v>
      </c>
      <c r="FA185">
        <f t="shared" si="160"/>
        <v>0</v>
      </c>
      <c r="FB185">
        <f t="shared" si="160"/>
        <v>0</v>
      </c>
      <c r="FC185">
        <f t="shared" si="161"/>
        <v>0</v>
      </c>
      <c r="FD185">
        <f t="shared" si="161"/>
        <v>0</v>
      </c>
      <c r="FE185">
        <f t="shared" si="161"/>
        <v>0</v>
      </c>
      <c r="FF185">
        <f t="shared" si="161"/>
        <v>0</v>
      </c>
      <c r="FG185">
        <f t="shared" si="161"/>
        <v>0</v>
      </c>
      <c r="FH185">
        <f t="shared" si="161"/>
        <v>0</v>
      </c>
      <c r="FI185">
        <f t="shared" si="161"/>
        <v>0</v>
      </c>
      <c r="FJ185">
        <f t="shared" si="161"/>
        <v>0</v>
      </c>
      <c r="FK185">
        <f t="shared" si="161"/>
        <v>0</v>
      </c>
      <c r="FL185">
        <f t="shared" si="161"/>
        <v>0</v>
      </c>
      <c r="FM185">
        <f t="shared" si="161"/>
        <v>0</v>
      </c>
      <c r="FN185">
        <f t="shared" si="161"/>
        <v>0</v>
      </c>
      <c r="FO185">
        <f t="shared" si="161"/>
        <v>0</v>
      </c>
      <c r="FP185">
        <f t="shared" si="161"/>
        <v>0</v>
      </c>
      <c r="FQ185">
        <f t="shared" si="161"/>
        <v>0</v>
      </c>
      <c r="FR185">
        <f t="shared" si="161"/>
        <v>0</v>
      </c>
      <c r="FS185">
        <f t="shared" si="162"/>
        <v>0</v>
      </c>
      <c r="FT185">
        <f t="shared" si="162"/>
        <v>0</v>
      </c>
      <c r="FU185">
        <f t="shared" si="162"/>
        <v>0</v>
      </c>
      <c r="FV185">
        <f t="shared" si="162"/>
        <v>0</v>
      </c>
      <c r="FW185">
        <f t="shared" si="162"/>
        <v>0</v>
      </c>
      <c r="FX185">
        <f t="shared" si="162"/>
        <v>0</v>
      </c>
      <c r="FY185">
        <f t="shared" si="162"/>
        <v>0</v>
      </c>
      <c r="FZ185">
        <f t="shared" si="162"/>
        <v>0</v>
      </c>
      <c r="GA185">
        <f t="shared" si="162"/>
        <v>0</v>
      </c>
      <c r="GB185">
        <f t="shared" si="162"/>
        <v>0</v>
      </c>
      <c r="GC185">
        <f t="shared" si="162"/>
        <v>0</v>
      </c>
      <c r="GD185">
        <f t="shared" si="162"/>
        <v>0</v>
      </c>
      <c r="GE185">
        <f t="shared" si="162"/>
        <v>0</v>
      </c>
      <c r="GF185">
        <f t="shared" si="162"/>
        <v>0</v>
      </c>
      <c r="GG185">
        <f t="shared" si="162"/>
        <v>0</v>
      </c>
      <c r="GH185">
        <f t="shared" si="162"/>
        <v>0</v>
      </c>
      <c r="GI185">
        <f t="shared" si="163"/>
        <v>0</v>
      </c>
      <c r="GJ185">
        <f t="shared" si="163"/>
        <v>0</v>
      </c>
      <c r="GK185">
        <f t="shared" si="163"/>
        <v>0</v>
      </c>
      <c r="GL185">
        <f t="shared" si="163"/>
        <v>0</v>
      </c>
      <c r="GM185">
        <f t="shared" si="163"/>
        <v>0</v>
      </c>
      <c r="GN185">
        <f t="shared" si="163"/>
        <v>0</v>
      </c>
      <c r="GO185">
        <f t="shared" si="163"/>
        <v>0</v>
      </c>
      <c r="GP185">
        <f t="shared" si="163"/>
        <v>0</v>
      </c>
      <c r="GQ185">
        <f t="shared" si="163"/>
        <v>0</v>
      </c>
      <c r="GR185">
        <f t="shared" si="163"/>
        <v>0</v>
      </c>
      <c r="GS185">
        <f t="shared" si="163"/>
        <v>0</v>
      </c>
    </row>
    <row r="186" spans="1:201" x14ac:dyDescent="0.25">
      <c r="A186" s="2">
        <v>1788</v>
      </c>
      <c r="B186">
        <f t="shared" si="175"/>
        <v>0</v>
      </c>
      <c r="C186">
        <f t="shared" si="175"/>
        <v>0</v>
      </c>
      <c r="D186">
        <f t="shared" si="175"/>
        <v>0</v>
      </c>
      <c r="E186">
        <f t="shared" si="175"/>
        <v>0</v>
      </c>
      <c r="F186">
        <f t="shared" si="175"/>
        <v>0</v>
      </c>
      <c r="G186">
        <f t="shared" si="175"/>
        <v>0</v>
      </c>
      <c r="H186">
        <f t="shared" si="175"/>
        <v>0</v>
      </c>
      <c r="I186">
        <f t="shared" si="175"/>
        <v>0</v>
      </c>
      <c r="J186">
        <f t="shared" si="175"/>
        <v>0</v>
      </c>
      <c r="K186">
        <f t="shared" si="175"/>
        <v>0</v>
      </c>
      <c r="L186">
        <f t="shared" si="175"/>
        <v>0</v>
      </c>
      <c r="M186">
        <f t="shared" si="175"/>
        <v>0</v>
      </c>
      <c r="N186">
        <f t="shared" si="175"/>
        <v>0</v>
      </c>
      <c r="O186">
        <f t="shared" si="175"/>
        <v>0</v>
      </c>
      <c r="P186">
        <f t="shared" si="175"/>
        <v>0</v>
      </c>
      <c r="Q186">
        <f t="shared" si="175"/>
        <v>0</v>
      </c>
      <c r="R186">
        <f t="shared" si="170"/>
        <v>0</v>
      </c>
      <c r="S186">
        <f t="shared" si="170"/>
        <v>0</v>
      </c>
      <c r="T186">
        <f t="shared" si="170"/>
        <v>0</v>
      </c>
      <c r="U186">
        <f t="shared" si="170"/>
        <v>0</v>
      </c>
      <c r="V186">
        <f t="shared" si="170"/>
        <v>0</v>
      </c>
      <c r="W186">
        <f t="shared" si="170"/>
        <v>0</v>
      </c>
      <c r="X186">
        <f t="shared" si="170"/>
        <v>0</v>
      </c>
      <c r="Y186">
        <f t="shared" si="170"/>
        <v>0</v>
      </c>
      <c r="Z186">
        <f t="shared" si="170"/>
        <v>0</v>
      </c>
      <c r="AA186">
        <f t="shared" si="170"/>
        <v>0</v>
      </c>
      <c r="AB186">
        <f t="shared" si="170"/>
        <v>0</v>
      </c>
      <c r="AC186">
        <f t="shared" si="170"/>
        <v>0</v>
      </c>
      <c r="AD186">
        <f t="shared" si="170"/>
        <v>0</v>
      </c>
      <c r="AE186">
        <f t="shared" si="170"/>
        <v>0</v>
      </c>
      <c r="AF186">
        <f t="shared" si="166"/>
        <v>0</v>
      </c>
      <c r="AG186">
        <f t="shared" si="166"/>
        <v>0</v>
      </c>
      <c r="AH186">
        <f t="shared" si="166"/>
        <v>0</v>
      </c>
      <c r="AI186">
        <f t="shared" si="166"/>
        <v>0</v>
      </c>
      <c r="AJ186">
        <f t="shared" si="166"/>
        <v>0</v>
      </c>
      <c r="AK186">
        <f t="shared" si="166"/>
        <v>0</v>
      </c>
      <c r="AL186">
        <f t="shared" si="166"/>
        <v>0</v>
      </c>
      <c r="AM186">
        <f t="shared" si="166"/>
        <v>0</v>
      </c>
      <c r="AN186">
        <f t="shared" si="166"/>
        <v>0</v>
      </c>
      <c r="AO186">
        <f t="shared" si="166"/>
        <v>0</v>
      </c>
      <c r="AP186">
        <f t="shared" si="166"/>
        <v>0</v>
      </c>
      <c r="AQ186">
        <f t="shared" si="166"/>
        <v>0</v>
      </c>
      <c r="AR186">
        <f t="shared" si="166"/>
        <v>0</v>
      </c>
      <c r="AS186">
        <f t="shared" si="166"/>
        <v>0</v>
      </c>
      <c r="AT186">
        <f t="shared" si="166"/>
        <v>0</v>
      </c>
      <c r="AU186">
        <f t="shared" si="166"/>
        <v>0</v>
      </c>
      <c r="AV186">
        <f t="shared" si="171"/>
        <v>0</v>
      </c>
      <c r="AW186">
        <f t="shared" si="167"/>
        <v>0</v>
      </c>
      <c r="AX186">
        <f t="shared" si="167"/>
        <v>0</v>
      </c>
      <c r="AY186">
        <f t="shared" si="167"/>
        <v>0</v>
      </c>
      <c r="AZ186">
        <f t="shared" si="167"/>
        <v>0</v>
      </c>
      <c r="BA186">
        <f t="shared" si="167"/>
        <v>0</v>
      </c>
      <c r="BB186">
        <f t="shared" si="167"/>
        <v>0</v>
      </c>
      <c r="BC186">
        <f t="shared" si="167"/>
        <v>0</v>
      </c>
      <c r="BD186">
        <f t="shared" si="167"/>
        <v>0</v>
      </c>
      <c r="BE186">
        <f t="shared" si="167"/>
        <v>0</v>
      </c>
      <c r="BF186">
        <f t="shared" si="167"/>
        <v>0</v>
      </c>
      <c r="BG186">
        <f t="shared" si="167"/>
        <v>0</v>
      </c>
      <c r="BH186">
        <f t="shared" si="167"/>
        <v>0</v>
      </c>
      <c r="BI186">
        <f t="shared" si="167"/>
        <v>0</v>
      </c>
      <c r="BJ186">
        <f t="shared" si="167"/>
        <v>0</v>
      </c>
      <c r="BK186">
        <f t="shared" si="167"/>
        <v>0</v>
      </c>
      <c r="BL186">
        <f t="shared" si="167"/>
        <v>0</v>
      </c>
      <c r="BM186">
        <f t="shared" si="172"/>
        <v>0</v>
      </c>
      <c r="BN186">
        <f t="shared" si="168"/>
        <v>0</v>
      </c>
      <c r="BO186">
        <f t="shared" si="168"/>
        <v>0</v>
      </c>
      <c r="BP186">
        <f t="shared" si="168"/>
        <v>0</v>
      </c>
      <c r="BQ186">
        <f t="shared" si="168"/>
        <v>0</v>
      </c>
      <c r="BR186">
        <f t="shared" si="168"/>
        <v>0</v>
      </c>
      <c r="BS186">
        <f t="shared" si="168"/>
        <v>0</v>
      </c>
      <c r="BT186">
        <f t="shared" si="168"/>
        <v>0</v>
      </c>
      <c r="BU186">
        <f t="shared" si="168"/>
        <v>0</v>
      </c>
      <c r="BV186">
        <f t="shared" si="168"/>
        <v>0</v>
      </c>
      <c r="BW186">
        <f t="shared" si="168"/>
        <v>0</v>
      </c>
      <c r="BX186">
        <f t="shared" si="168"/>
        <v>0</v>
      </c>
      <c r="BY186">
        <f t="shared" si="168"/>
        <v>0</v>
      </c>
      <c r="BZ186">
        <f t="shared" si="168"/>
        <v>0</v>
      </c>
      <c r="CA186">
        <f t="shared" si="168"/>
        <v>0</v>
      </c>
      <c r="CB186">
        <f t="shared" si="168"/>
        <v>0</v>
      </c>
      <c r="CC186">
        <f t="shared" si="168"/>
        <v>0</v>
      </c>
      <c r="CD186">
        <f t="shared" si="173"/>
        <v>0</v>
      </c>
      <c r="CE186">
        <f t="shared" si="173"/>
        <v>0</v>
      </c>
      <c r="CF186">
        <f t="shared" si="173"/>
        <v>0</v>
      </c>
      <c r="CG186">
        <f t="shared" si="173"/>
        <v>0</v>
      </c>
      <c r="CH186">
        <f t="shared" si="173"/>
        <v>0</v>
      </c>
      <c r="CI186">
        <f t="shared" si="173"/>
        <v>0</v>
      </c>
      <c r="CJ186">
        <f t="shared" si="173"/>
        <v>0</v>
      </c>
      <c r="CK186">
        <f t="shared" si="173"/>
        <v>0</v>
      </c>
      <c r="CL186">
        <f t="shared" si="173"/>
        <v>0</v>
      </c>
      <c r="CM186">
        <f t="shared" si="173"/>
        <v>0</v>
      </c>
      <c r="CN186">
        <f t="shared" si="173"/>
        <v>0</v>
      </c>
      <c r="CO186">
        <f t="shared" si="173"/>
        <v>0</v>
      </c>
      <c r="CP186">
        <f t="shared" si="173"/>
        <v>0</v>
      </c>
      <c r="CQ186">
        <f t="shared" si="173"/>
        <v>0</v>
      </c>
      <c r="CR186">
        <f t="shared" si="169"/>
        <v>0</v>
      </c>
      <c r="CS186">
        <f t="shared" si="169"/>
        <v>0</v>
      </c>
      <c r="CT186">
        <f t="shared" si="169"/>
        <v>0</v>
      </c>
      <c r="CU186">
        <f t="shared" si="169"/>
        <v>0</v>
      </c>
      <c r="CV186">
        <f t="shared" si="169"/>
        <v>0</v>
      </c>
      <c r="CW186">
        <f t="shared" si="169"/>
        <v>0</v>
      </c>
      <c r="CX186">
        <f t="shared" si="169"/>
        <v>0</v>
      </c>
      <c r="CY186">
        <f t="shared" si="169"/>
        <v>0</v>
      </c>
      <c r="CZ186">
        <f t="shared" si="169"/>
        <v>0</v>
      </c>
      <c r="DA186">
        <f t="shared" si="169"/>
        <v>0</v>
      </c>
      <c r="DB186">
        <f t="shared" si="169"/>
        <v>0</v>
      </c>
      <c r="DC186">
        <f t="shared" si="169"/>
        <v>0</v>
      </c>
      <c r="DD186">
        <f t="shared" si="169"/>
        <v>0</v>
      </c>
      <c r="DE186">
        <f t="shared" si="169"/>
        <v>0</v>
      </c>
      <c r="DF186">
        <f t="shared" si="169"/>
        <v>0</v>
      </c>
      <c r="DG186">
        <f t="shared" si="169"/>
        <v>0</v>
      </c>
      <c r="DH186">
        <f t="shared" si="174"/>
        <v>0</v>
      </c>
      <c r="DI186">
        <f t="shared" si="165"/>
        <v>0</v>
      </c>
      <c r="DJ186">
        <f t="shared" si="164"/>
        <v>0</v>
      </c>
      <c r="DK186">
        <f t="shared" si="164"/>
        <v>0</v>
      </c>
      <c r="DL186">
        <f t="shared" si="164"/>
        <v>0</v>
      </c>
      <c r="DM186">
        <f t="shared" si="164"/>
        <v>0</v>
      </c>
      <c r="DN186">
        <f t="shared" si="164"/>
        <v>0</v>
      </c>
      <c r="DO186">
        <f t="shared" si="164"/>
        <v>0</v>
      </c>
      <c r="DP186">
        <f t="shared" si="164"/>
        <v>0</v>
      </c>
      <c r="DQ186">
        <f t="shared" si="164"/>
        <v>0</v>
      </c>
      <c r="DR186">
        <f t="shared" si="164"/>
        <v>0</v>
      </c>
      <c r="DS186">
        <f t="shared" si="164"/>
        <v>0</v>
      </c>
      <c r="DT186">
        <f t="shared" si="164"/>
        <v>0</v>
      </c>
      <c r="DU186">
        <f t="shared" si="164"/>
        <v>0</v>
      </c>
      <c r="DV186">
        <f t="shared" si="164"/>
        <v>0</v>
      </c>
      <c r="DW186">
        <f t="shared" si="159"/>
        <v>0</v>
      </c>
      <c r="DX186">
        <f t="shared" si="159"/>
        <v>0</v>
      </c>
      <c r="DY186">
        <f t="shared" si="159"/>
        <v>0</v>
      </c>
      <c r="DZ186">
        <f t="shared" si="159"/>
        <v>0</v>
      </c>
      <c r="EA186">
        <f t="shared" si="159"/>
        <v>0</v>
      </c>
      <c r="EB186">
        <f t="shared" si="159"/>
        <v>0</v>
      </c>
      <c r="EC186">
        <f t="shared" si="159"/>
        <v>0</v>
      </c>
      <c r="ED186">
        <f t="shared" si="159"/>
        <v>0</v>
      </c>
      <c r="EE186">
        <f t="shared" si="159"/>
        <v>0</v>
      </c>
      <c r="EF186">
        <f t="shared" si="159"/>
        <v>0</v>
      </c>
      <c r="EG186">
        <f t="shared" si="159"/>
        <v>0</v>
      </c>
      <c r="EH186">
        <f t="shared" si="159"/>
        <v>0</v>
      </c>
      <c r="EI186">
        <f t="shared" si="159"/>
        <v>0</v>
      </c>
      <c r="EJ186">
        <f t="shared" si="159"/>
        <v>0</v>
      </c>
      <c r="EK186">
        <f t="shared" si="159"/>
        <v>0</v>
      </c>
      <c r="EL186">
        <f t="shared" si="159"/>
        <v>0</v>
      </c>
      <c r="EM186">
        <f t="shared" si="160"/>
        <v>0</v>
      </c>
      <c r="EN186">
        <f t="shared" si="160"/>
        <v>0</v>
      </c>
      <c r="EO186">
        <f t="shared" si="160"/>
        <v>0</v>
      </c>
      <c r="EP186">
        <f t="shared" si="160"/>
        <v>0</v>
      </c>
      <c r="EQ186">
        <f t="shared" si="160"/>
        <v>0</v>
      </c>
      <c r="ER186">
        <f t="shared" si="160"/>
        <v>0</v>
      </c>
      <c r="ES186">
        <f t="shared" si="160"/>
        <v>0</v>
      </c>
      <c r="ET186">
        <f t="shared" si="160"/>
        <v>0</v>
      </c>
      <c r="EU186">
        <f t="shared" si="160"/>
        <v>0</v>
      </c>
      <c r="EV186">
        <f t="shared" si="160"/>
        <v>0</v>
      </c>
      <c r="EW186">
        <f t="shared" si="160"/>
        <v>0</v>
      </c>
      <c r="EX186">
        <f t="shared" si="160"/>
        <v>0</v>
      </c>
      <c r="EY186">
        <f t="shared" si="160"/>
        <v>0</v>
      </c>
      <c r="EZ186">
        <f t="shared" si="160"/>
        <v>0</v>
      </c>
      <c r="FA186">
        <f t="shared" si="160"/>
        <v>0</v>
      </c>
      <c r="FB186">
        <f t="shared" si="160"/>
        <v>0</v>
      </c>
      <c r="FC186">
        <f t="shared" si="161"/>
        <v>0</v>
      </c>
      <c r="FD186">
        <f t="shared" si="161"/>
        <v>0</v>
      </c>
      <c r="FE186">
        <f t="shared" si="161"/>
        <v>0</v>
      </c>
      <c r="FF186">
        <f t="shared" si="161"/>
        <v>0</v>
      </c>
      <c r="FG186">
        <f t="shared" si="161"/>
        <v>0</v>
      </c>
      <c r="FH186">
        <f t="shared" si="161"/>
        <v>0</v>
      </c>
      <c r="FI186">
        <f t="shared" si="161"/>
        <v>0</v>
      </c>
      <c r="FJ186">
        <f t="shared" si="161"/>
        <v>0</v>
      </c>
      <c r="FK186">
        <f t="shared" si="161"/>
        <v>0</v>
      </c>
      <c r="FL186">
        <f t="shared" si="161"/>
        <v>0</v>
      </c>
      <c r="FM186">
        <f t="shared" si="161"/>
        <v>0</v>
      </c>
      <c r="FN186">
        <f t="shared" si="161"/>
        <v>0</v>
      </c>
      <c r="FO186">
        <f t="shared" si="161"/>
        <v>0</v>
      </c>
      <c r="FP186">
        <f t="shared" si="161"/>
        <v>0</v>
      </c>
      <c r="FQ186">
        <f t="shared" si="161"/>
        <v>0</v>
      </c>
      <c r="FR186">
        <f t="shared" si="161"/>
        <v>0</v>
      </c>
      <c r="FS186">
        <f t="shared" si="162"/>
        <v>0</v>
      </c>
      <c r="FT186">
        <f t="shared" si="162"/>
        <v>0</v>
      </c>
      <c r="FU186">
        <f t="shared" si="162"/>
        <v>0</v>
      </c>
      <c r="FV186">
        <f t="shared" si="162"/>
        <v>0</v>
      </c>
      <c r="FW186">
        <f t="shared" si="162"/>
        <v>0</v>
      </c>
      <c r="FX186">
        <f t="shared" si="162"/>
        <v>0</v>
      </c>
      <c r="FY186">
        <f t="shared" si="162"/>
        <v>0</v>
      </c>
      <c r="FZ186">
        <f t="shared" si="162"/>
        <v>0</v>
      </c>
      <c r="GA186">
        <f t="shared" si="162"/>
        <v>0</v>
      </c>
      <c r="GB186">
        <f t="shared" si="162"/>
        <v>0</v>
      </c>
      <c r="GC186">
        <f t="shared" si="162"/>
        <v>0</v>
      </c>
      <c r="GD186">
        <f t="shared" si="162"/>
        <v>0</v>
      </c>
      <c r="GE186">
        <f t="shared" si="162"/>
        <v>0</v>
      </c>
      <c r="GF186">
        <f t="shared" si="162"/>
        <v>0</v>
      </c>
      <c r="GG186">
        <f t="shared" si="162"/>
        <v>0</v>
      </c>
      <c r="GH186">
        <f t="shared" si="162"/>
        <v>0</v>
      </c>
      <c r="GI186">
        <f t="shared" si="163"/>
        <v>0</v>
      </c>
      <c r="GJ186">
        <f t="shared" si="163"/>
        <v>0</v>
      </c>
      <c r="GK186">
        <f t="shared" si="163"/>
        <v>0</v>
      </c>
      <c r="GL186">
        <f t="shared" si="163"/>
        <v>0</v>
      </c>
      <c r="GM186">
        <f t="shared" si="163"/>
        <v>0</v>
      </c>
      <c r="GN186">
        <f t="shared" si="163"/>
        <v>0</v>
      </c>
      <c r="GO186">
        <f t="shared" si="163"/>
        <v>0</v>
      </c>
      <c r="GP186">
        <f t="shared" si="163"/>
        <v>0</v>
      </c>
      <c r="GQ186">
        <f t="shared" si="163"/>
        <v>0</v>
      </c>
      <c r="GR186">
        <f t="shared" si="163"/>
        <v>0</v>
      </c>
      <c r="GS186">
        <f t="shared" si="163"/>
        <v>0</v>
      </c>
    </row>
    <row r="187" spans="1:201" x14ac:dyDescent="0.25">
      <c r="A187" s="2">
        <v>1809</v>
      </c>
      <c r="B187">
        <f t="shared" si="175"/>
        <v>0</v>
      </c>
      <c r="C187">
        <f t="shared" si="175"/>
        <v>0</v>
      </c>
      <c r="D187">
        <f t="shared" si="175"/>
        <v>0</v>
      </c>
      <c r="E187">
        <f t="shared" si="175"/>
        <v>0</v>
      </c>
      <c r="F187">
        <f t="shared" si="175"/>
        <v>0</v>
      </c>
      <c r="G187">
        <f t="shared" si="175"/>
        <v>0</v>
      </c>
      <c r="H187">
        <f t="shared" si="175"/>
        <v>0</v>
      </c>
      <c r="I187">
        <f t="shared" si="175"/>
        <v>0</v>
      </c>
      <c r="J187">
        <f t="shared" si="175"/>
        <v>0</v>
      </c>
      <c r="K187">
        <f t="shared" si="175"/>
        <v>0</v>
      </c>
      <c r="L187">
        <f t="shared" si="175"/>
        <v>0</v>
      </c>
      <c r="M187">
        <f t="shared" si="175"/>
        <v>0</v>
      </c>
      <c r="N187">
        <f t="shared" si="175"/>
        <v>0</v>
      </c>
      <c r="O187">
        <f t="shared" si="175"/>
        <v>0</v>
      </c>
      <c r="P187">
        <f t="shared" si="175"/>
        <v>0</v>
      </c>
      <c r="Q187">
        <f t="shared" si="175"/>
        <v>0</v>
      </c>
      <c r="R187">
        <f t="shared" si="170"/>
        <v>0</v>
      </c>
      <c r="S187">
        <f t="shared" si="170"/>
        <v>0</v>
      </c>
      <c r="T187">
        <f t="shared" si="170"/>
        <v>0</v>
      </c>
      <c r="U187">
        <f t="shared" si="170"/>
        <v>0</v>
      </c>
      <c r="V187">
        <f t="shared" si="170"/>
        <v>0</v>
      </c>
      <c r="W187">
        <f t="shared" si="170"/>
        <v>0</v>
      </c>
      <c r="X187">
        <f t="shared" si="170"/>
        <v>0</v>
      </c>
      <c r="Y187">
        <f t="shared" si="170"/>
        <v>0</v>
      </c>
      <c r="Z187">
        <f t="shared" si="170"/>
        <v>0</v>
      </c>
      <c r="AA187">
        <f t="shared" si="170"/>
        <v>0</v>
      </c>
      <c r="AB187">
        <f t="shared" si="170"/>
        <v>0</v>
      </c>
      <c r="AC187">
        <f t="shared" si="170"/>
        <v>0</v>
      </c>
      <c r="AD187">
        <f t="shared" si="170"/>
        <v>0</v>
      </c>
      <c r="AE187">
        <f t="shared" si="170"/>
        <v>0</v>
      </c>
      <c r="AF187">
        <f t="shared" si="166"/>
        <v>0</v>
      </c>
      <c r="AG187">
        <f t="shared" si="166"/>
        <v>0</v>
      </c>
      <c r="AH187">
        <f t="shared" si="166"/>
        <v>0</v>
      </c>
      <c r="AI187">
        <f t="shared" si="166"/>
        <v>0</v>
      </c>
      <c r="AJ187">
        <f t="shared" si="166"/>
        <v>0</v>
      </c>
      <c r="AK187">
        <f t="shared" si="166"/>
        <v>0</v>
      </c>
      <c r="AL187">
        <f t="shared" si="166"/>
        <v>0</v>
      </c>
      <c r="AM187">
        <f t="shared" si="166"/>
        <v>0</v>
      </c>
      <c r="AN187">
        <f t="shared" si="166"/>
        <v>0</v>
      </c>
      <c r="AO187">
        <f t="shared" si="166"/>
        <v>0</v>
      </c>
      <c r="AP187">
        <f t="shared" si="166"/>
        <v>0</v>
      </c>
      <c r="AQ187">
        <f t="shared" si="166"/>
        <v>0</v>
      </c>
      <c r="AR187">
        <f t="shared" si="166"/>
        <v>0</v>
      </c>
      <c r="AS187">
        <f t="shared" si="166"/>
        <v>0</v>
      </c>
      <c r="AT187">
        <f t="shared" si="166"/>
        <v>0</v>
      </c>
      <c r="AU187">
        <f t="shared" si="166"/>
        <v>0</v>
      </c>
      <c r="AV187">
        <f t="shared" si="171"/>
        <v>0</v>
      </c>
      <c r="AW187">
        <f t="shared" si="167"/>
        <v>0</v>
      </c>
      <c r="AX187">
        <f t="shared" si="167"/>
        <v>0</v>
      </c>
      <c r="AY187">
        <f t="shared" si="167"/>
        <v>0</v>
      </c>
      <c r="AZ187">
        <f t="shared" si="167"/>
        <v>0</v>
      </c>
      <c r="BA187">
        <f t="shared" si="167"/>
        <v>0</v>
      </c>
      <c r="BB187">
        <f t="shared" si="167"/>
        <v>0</v>
      </c>
      <c r="BC187">
        <f t="shared" si="167"/>
        <v>0</v>
      </c>
      <c r="BD187">
        <f t="shared" si="167"/>
        <v>0</v>
      </c>
      <c r="BE187">
        <f t="shared" si="167"/>
        <v>0</v>
      </c>
      <c r="BF187">
        <f t="shared" si="167"/>
        <v>0</v>
      </c>
      <c r="BG187">
        <f t="shared" si="167"/>
        <v>0</v>
      </c>
      <c r="BH187">
        <f t="shared" si="167"/>
        <v>0</v>
      </c>
      <c r="BI187">
        <f t="shared" si="167"/>
        <v>0</v>
      </c>
      <c r="BJ187">
        <f t="shared" si="167"/>
        <v>0</v>
      </c>
      <c r="BK187">
        <f t="shared" si="167"/>
        <v>0</v>
      </c>
      <c r="BL187">
        <f t="shared" si="167"/>
        <v>0</v>
      </c>
      <c r="BM187">
        <f t="shared" si="172"/>
        <v>0</v>
      </c>
      <c r="BN187">
        <f t="shared" si="168"/>
        <v>0</v>
      </c>
      <c r="BO187">
        <f t="shared" si="168"/>
        <v>0</v>
      </c>
      <c r="BP187">
        <f t="shared" si="168"/>
        <v>0</v>
      </c>
      <c r="BQ187">
        <f t="shared" si="168"/>
        <v>0</v>
      </c>
      <c r="BR187">
        <f t="shared" si="168"/>
        <v>0</v>
      </c>
      <c r="BS187">
        <f t="shared" si="168"/>
        <v>0</v>
      </c>
      <c r="BT187">
        <f t="shared" si="168"/>
        <v>0</v>
      </c>
      <c r="BU187">
        <f t="shared" si="168"/>
        <v>0</v>
      </c>
      <c r="BV187">
        <f t="shared" si="168"/>
        <v>0</v>
      </c>
      <c r="BW187">
        <f t="shared" si="168"/>
        <v>0</v>
      </c>
      <c r="BX187">
        <f t="shared" si="168"/>
        <v>0</v>
      </c>
      <c r="BY187">
        <f t="shared" si="168"/>
        <v>0</v>
      </c>
      <c r="BZ187">
        <f t="shared" si="168"/>
        <v>0</v>
      </c>
      <c r="CA187">
        <f t="shared" si="168"/>
        <v>0</v>
      </c>
      <c r="CB187">
        <f t="shared" si="168"/>
        <v>0</v>
      </c>
      <c r="CC187">
        <f t="shared" si="168"/>
        <v>0</v>
      </c>
      <c r="CD187">
        <f t="shared" si="173"/>
        <v>0</v>
      </c>
      <c r="CE187">
        <f t="shared" si="173"/>
        <v>0</v>
      </c>
      <c r="CF187">
        <f t="shared" si="173"/>
        <v>0</v>
      </c>
      <c r="CG187">
        <f t="shared" si="173"/>
        <v>0</v>
      </c>
      <c r="CH187">
        <f t="shared" si="173"/>
        <v>0</v>
      </c>
      <c r="CI187">
        <f t="shared" si="173"/>
        <v>0</v>
      </c>
      <c r="CJ187">
        <f t="shared" si="173"/>
        <v>0</v>
      </c>
      <c r="CK187">
        <f t="shared" si="173"/>
        <v>0</v>
      </c>
      <c r="CL187">
        <f t="shared" si="173"/>
        <v>0</v>
      </c>
      <c r="CM187">
        <f t="shared" si="173"/>
        <v>0</v>
      </c>
      <c r="CN187">
        <f t="shared" si="173"/>
        <v>0</v>
      </c>
      <c r="CO187">
        <f t="shared" si="173"/>
        <v>0</v>
      </c>
      <c r="CP187">
        <f t="shared" si="173"/>
        <v>0</v>
      </c>
      <c r="CQ187">
        <f t="shared" si="173"/>
        <v>0</v>
      </c>
      <c r="CR187">
        <f t="shared" si="169"/>
        <v>0</v>
      </c>
      <c r="CS187">
        <f t="shared" si="169"/>
        <v>0</v>
      </c>
      <c r="CT187">
        <f t="shared" si="169"/>
        <v>0</v>
      </c>
      <c r="CU187">
        <f t="shared" si="169"/>
        <v>0</v>
      </c>
      <c r="CV187">
        <f t="shared" si="169"/>
        <v>0</v>
      </c>
      <c r="CW187">
        <f t="shared" si="169"/>
        <v>0</v>
      </c>
      <c r="CX187">
        <f t="shared" si="169"/>
        <v>0</v>
      </c>
      <c r="CY187">
        <f t="shared" si="169"/>
        <v>0</v>
      </c>
      <c r="CZ187">
        <f t="shared" si="169"/>
        <v>0</v>
      </c>
      <c r="DA187">
        <f t="shared" si="169"/>
        <v>0</v>
      </c>
      <c r="DB187">
        <f t="shared" si="169"/>
        <v>0</v>
      </c>
      <c r="DC187">
        <f t="shared" si="169"/>
        <v>0</v>
      </c>
      <c r="DD187">
        <f t="shared" si="169"/>
        <v>0</v>
      </c>
      <c r="DE187">
        <f t="shared" si="169"/>
        <v>0</v>
      </c>
      <c r="DF187">
        <f t="shared" si="169"/>
        <v>0</v>
      </c>
      <c r="DG187">
        <f t="shared" si="169"/>
        <v>0</v>
      </c>
      <c r="DH187">
        <f t="shared" si="174"/>
        <v>0</v>
      </c>
      <c r="DI187">
        <f t="shared" si="165"/>
        <v>0</v>
      </c>
      <c r="DJ187">
        <f t="shared" si="164"/>
        <v>0</v>
      </c>
      <c r="DK187">
        <f t="shared" si="164"/>
        <v>0</v>
      </c>
      <c r="DL187">
        <f t="shared" si="164"/>
        <v>0</v>
      </c>
      <c r="DM187">
        <f t="shared" si="164"/>
        <v>0</v>
      </c>
      <c r="DN187">
        <f t="shared" si="164"/>
        <v>0</v>
      </c>
      <c r="DO187">
        <f t="shared" si="164"/>
        <v>0</v>
      </c>
      <c r="DP187">
        <f t="shared" si="164"/>
        <v>0</v>
      </c>
      <c r="DQ187">
        <f t="shared" si="164"/>
        <v>0</v>
      </c>
      <c r="DR187">
        <f t="shared" si="164"/>
        <v>0</v>
      </c>
      <c r="DS187">
        <f t="shared" si="164"/>
        <v>0</v>
      </c>
      <c r="DT187">
        <f t="shared" si="164"/>
        <v>0</v>
      </c>
      <c r="DU187">
        <f t="shared" si="164"/>
        <v>0</v>
      </c>
      <c r="DV187">
        <f t="shared" si="164"/>
        <v>0</v>
      </c>
      <c r="DW187">
        <f t="shared" si="159"/>
        <v>0</v>
      </c>
      <c r="DX187">
        <f t="shared" si="159"/>
        <v>0</v>
      </c>
      <c r="DY187">
        <f t="shared" si="159"/>
        <v>0</v>
      </c>
      <c r="DZ187">
        <f t="shared" si="159"/>
        <v>0</v>
      </c>
      <c r="EA187">
        <f t="shared" si="159"/>
        <v>0</v>
      </c>
      <c r="EB187">
        <f t="shared" si="159"/>
        <v>0</v>
      </c>
      <c r="EC187">
        <f t="shared" si="159"/>
        <v>0</v>
      </c>
      <c r="ED187">
        <f t="shared" si="159"/>
        <v>0</v>
      </c>
      <c r="EE187">
        <f t="shared" si="159"/>
        <v>0</v>
      </c>
      <c r="EF187">
        <f t="shared" si="159"/>
        <v>0</v>
      </c>
      <c r="EG187">
        <f t="shared" si="159"/>
        <v>0</v>
      </c>
      <c r="EH187">
        <f t="shared" si="159"/>
        <v>0</v>
      </c>
      <c r="EI187">
        <f t="shared" si="159"/>
        <v>0</v>
      </c>
      <c r="EJ187">
        <f t="shared" si="159"/>
        <v>0</v>
      </c>
      <c r="EK187">
        <f t="shared" si="159"/>
        <v>0</v>
      </c>
      <c r="EL187">
        <f t="shared" si="159"/>
        <v>0</v>
      </c>
      <c r="EM187">
        <f t="shared" si="160"/>
        <v>0</v>
      </c>
      <c r="EN187">
        <f t="shared" si="160"/>
        <v>0</v>
      </c>
      <c r="EO187">
        <f t="shared" si="160"/>
        <v>0</v>
      </c>
      <c r="EP187">
        <f t="shared" si="160"/>
        <v>0</v>
      </c>
      <c r="EQ187">
        <f t="shared" si="160"/>
        <v>0</v>
      </c>
      <c r="ER187">
        <f t="shared" si="160"/>
        <v>0</v>
      </c>
      <c r="ES187">
        <f t="shared" si="160"/>
        <v>0</v>
      </c>
      <c r="ET187">
        <f t="shared" si="160"/>
        <v>0</v>
      </c>
      <c r="EU187">
        <f t="shared" si="160"/>
        <v>0</v>
      </c>
      <c r="EV187">
        <f t="shared" si="160"/>
        <v>0</v>
      </c>
      <c r="EW187">
        <f t="shared" si="160"/>
        <v>0</v>
      </c>
      <c r="EX187">
        <f t="shared" si="160"/>
        <v>0</v>
      </c>
      <c r="EY187">
        <f t="shared" si="160"/>
        <v>0</v>
      </c>
      <c r="EZ187">
        <f t="shared" si="160"/>
        <v>0</v>
      </c>
      <c r="FA187">
        <f t="shared" si="160"/>
        <v>0</v>
      </c>
      <c r="FB187">
        <f t="shared" si="160"/>
        <v>0</v>
      </c>
      <c r="FC187">
        <f t="shared" si="161"/>
        <v>0</v>
      </c>
      <c r="FD187">
        <f t="shared" si="161"/>
        <v>0</v>
      </c>
      <c r="FE187">
        <f t="shared" si="161"/>
        <v>0</v>
      </c>
      <c r="FF187">
        <f t="shared" si="161"/>
        <v>0</v>
      </c>
      <c r="FG187">
        <f t="shared" si="161"/>
        <v>0</v>
      </c>
      <c r="FH187">
        <f t="shared" si="161"/>
        <v>0</v>
      </c>
      <c r="FI187">
        <f t="shared" si="161"/>
        <v>0</v>
      </c>
      <c r="FJ187">
        <f t="shared" si="161"/>
        <v>0</v>
      </c>
      <c r="FK187">
        <f t="shared" si="161"/>
        <v>0</v>
      </c>
      <c r="FL187">
        <f t="shared" si="161"/>
        <v>0</v>
      </c>
      <c r="FM187">
        <f t="shared" si="161"/>
        <v>0</v>
      </c>
      <c r="FN187">
        <f t="shared" si="161"/>
        <v>0</v>
      </c>
      <c r="FO187">
        <f t="shared" si="161"/>
        <v>0</v>
      </c>
      <c r="FP187">
        <f t="shared" si="161"/>
        <v>0</v>
      </c>
      <c r="FQ187">
        <f t="shared" si="161"/>
        <v>0</v>
      </c>
      <c r="FR187">
        <f t="shared" si="161"/>
        <v>0</v>
      </c>
      <c r="FS187">
        <f t="shared" si="162"/>
        <v>0</v>
      </c>
      <c r="FT187">
        <f t="shared" si="162"/>
        <v>0</v>
      </c>
      <c r="FU187">
        <f t="shared" si="162"/>
        <v>0</v>
      </c>
      <c r="FV187">
        <f t="shared" si="162"/>
        <v>0</v>
      </c>
      <c r="FW187">
        <f t="shared" si="162"/>
        <v>0</v>
      </c>
      <c r="FX187">
        <f t="shared" si="162"/>
        <v>0</v>
      </c>
      <c r="FY187">
        <f t="shared" si="162"/>
        <v>0</v>
      </c>
      <c r="FZ187">
        <f t="shared" si="162"/>
        <v>0</v>
      </c>
      <c r="GA187">
        <f t="shared" si="162"/>
        <v>0</v>
      </c>
      <c r="GB187">
        <f t="shared" si="162"/>
        <v>0</v>
      </c>
      <c r="GC187">
        <f t="shared" si="162"/>
        <v>0</v>
      </c>
      <c r="GD187">
        <f t="shared" si="162"/>
        <v>0</v>
      </c>
      <c r="GE187">
        <f t="shared" si="162"/>
        <v>0</v>
      </c>
      <c r="GF187">
        <f t="shared" si="162"/>
        <v>0</v>
      </c>
      <c r="GG187">
        <f t="shared" si="162"/>
        <v>0</v>
      </c>
      <c r="GH187">
        <f t="shared" si="162"/>
        <v>0</v>
      </c>
      <c r="GI187">
        <f t="shared" si="163"/>
        <v>0</v>
      </c>
      <c r="GJ187">
        <f t="shared" si="163"/>
        <v>0</v>
      </c>
      <c r="GK187">
        <f t="shared" si="163"/>
        <v>0</v>
      </c>
      <c r="GL187">
        <f t="shared" si="163"/>
        <v>0</v>
      </c>
      <c r="GM187">
        <f t="shared" si="163"/>
        <v>0</v>
      </c>
      <c r="GN187">
        <f t="shared" si="163"/>
        <v>0</v>
      </c>
      <c r="GO187">
        <f t="shared" si="163"/>
        <v>0</v>
      </c>
      <c r="GP187">
        <f t="shared" si="163"/>
        <v>0</v>
      </c>
      <c r="GQ187">
        <f t="shared" si="163"/>
        <v>0</v>
      </c>
      <c r="GR187">
        <f t="shared" si="163"/>
        <v>0</v>
      </c>
      <c r="GS187">
        <f t="shared" si="163"/>
        <v>0</v>
      </c>
    </row>
    <row r="188" spans="1:201" x14ac:dyDescent="0.25">
      <c r="A188" s="2">
        <v>1942</v>
      </c>
      <c r="B188">
        <f t="shared" si="175"/>
        <v>0</v>
      </c>
      <c r="C188">
        <f t="shared" si="175"/>
        <v>0</v>
      </c>
      <c r="D188">
        <f t="shared" si="175"/>
        <v>0</v>
      </c>
      <c r="E188">
        <f t="shared" si="175"/>
        <v>0</v>
      </c>
      <c r="F188">
        <f t="shared" si="175"/>
        <v>0</v>
      </c>
      <c r="G188">
        <f t="shared" si="175"/>
        <v>0</v>
      </c>
      <c r="H188">
        <f t="shared" si="175"/>
        <v>0</v>
      </c>
      <c r="I188">
        <f t="shared" si="175"/>
        <v>0</v>
      </c>
      <c r="J188">
        <f t="shared" si="175"/>
        <v>0</v>
      </c>
      <c r="K188">
        <f t="shared" si="175"/>
        <v>0</v>
      </c>
      <c r="L188">
        <f t="shared" si="175"/>
        <v>0</v>
      </c>
      <c r="M188">
        <f t="shared" si="175"/>
        <v>0</v>
      </c>
      <c r="N188">
        <f t="shared" si="175"/>
        <v>0</v>
      </c>
      <c r="O188">
        <f t="shared" si="175"/>
        <v>0</v>
      </c>
      <c r="P188">
        <f t="shared" si="175"/>
        <v>0</v>
      </c>
      <c r="Q188">
        <f t="shared" si="175"/>
        <v>0</v>
      </c>
      <c r="R188">
        <f t="shared" si="170"/>
        <v>0</v>
      </c>
      <c r="S188">
        <f t="shared" si="170"/>
        <v>0</v>
      </c>
      <c r="T188">
        <f t="shared" si="170"/>
        <v>0</v>
      </c>
      <c r="U188">
        <f t="shared" si="170"/>
        <v>0</v>
      </c>
      <c r="V188">
        <f t="shared" si="170"/>
        <v>0</v>
      </c>
      <c r="W188">
        <f t="shared" si="170"/>
        <v>0</v>
      </c>
      <c r="X188">
        <f t="shared" si="170"/>
        <v>0</v>
      </c>
      <c r="Y188">
        <f t="shared" si="170"/>
        <v>0</v>
      </c>
      <c r="Z188">
        <f t="shared" si="170"/>
        <v>0</v>
      </c>
      <c r="AA188">
        <f t="shared" si="170"/>
        <v>0</v>
      </c>
      <c r="AB188">
        <f t="shared" si="170"/>
        <v>0</v>
      </c>
      <c r="AC188">
        <f t="shared" si="170"/>
        <v>0</v>
      </c>
      <c r="AD188">
        <f t="shared" si="170"/>
        <v>0</v>
      </c>
      <c r="AE188">
        <f t="shared" si="170"/>
        <v>0</v>
      </c>
      <c r="AF188">
        <f t="shared" si="166"/>
        <v>0</v>
      </c>
      <c r="AG188">
        <f t="shared" si="166"/>
        <v>0</v>
      </c>
      <c r="AH188">
        <f t="shared" si="166"/>
        <v>0</v>
      </c>
      <c r="AI188">
        <f t="shared" si="166"/>
        <v>0</v>
      </c>
      <c r="AJ188">
        <f t="shared" si="166"/>
        <v>0</v>
      </c>
      <c r="AK188">
        <f t="shared" si="166"/>
        <v>0</v>
      </c>
      <c r="AL188">
        <f t="shared" si="166"/>
        <v>0</v>
      </c>
      <c r="AM188">
        <f t="shared" si="166"/>
        <v>0</v>
      </c>
      <c r="AN188">
        <f t="shared" si="166"/>
        <v>0</v>
      </c>
      <c r="AO188">
        <f t="shared" si="166"/>
        <v>0</v>
      </c>
      <c r="AP188">
        <f t="shared" si="166"/>
        <v>0</v>
      </c>
      <c r="AQ188">
        <f t="shared" si="166"/>
        <v>0</v>
      </c>
      <c r="AR188">
        <f t="shared" si="166"/>
        <v>0</v>
      </c>
      <c r="AS188">
        <f t="shared" si="166"/>
        <v>0</v>
      </c>
      <c r="AT188">
        <f t="shared" si="166"/>
        <v>0</v>
      </c>
      <c r="AU188">
        <f t="shared" si="166"/>
        <v>0</v>
      </c>
      <c r="AV188">
        <f t="shared" si="171"/>
        <v>0</v>
      </c>
      <c r="AW188">
        <f t="shared" si="167"/>
        <v>0</v>
      </c>
      <c r="AX188">
        <f t="shared" si="167"/>
        <v>0</v>
      </c>
      <c r="AY188">
        <f t="shared" si="167"/>
        <v>0</v>
      </c>
      <c r="AZ188">
        <f t="shared" si="167"/>
        <v>0</v>
      </c>
      <c r="BA188">
        <f t="shared" si="167"/>
        <v>0</v>
      </c>
      <c r="BB188">
        <f t="shared" si="167"/>
        <v>0</v>
      </c>
      <c r="BC188">
        <f t="shared" si="167"/>
        <v>0</v>
      </c>
      <c r="BD188">
        <f t="shared" si="167"/>
        <v>0</v>
      </c>
      <c r="BE188">
        <f t="shared" si="167"/>
        <v>0</v>
      </c>
      <c r="BF188">
        <f t="shared" si="167"/>
        <v>0</v>
      </c>
      <c r="BG188">
        <f t="shared" si="167"/>
        <v>0</v>
      </c>
      <c r="BH188">
        <f t="shared" si="167"/>
        <v>0</v>
      </c>
      <c r="BI188">
        <f t="shared" si="167"/>
        <v>0</v>
      </c>
      <c r="BJ188">
        <f t="shared" si="167"/>
        <v>0</v>
      </c>
      <c r="BK188">
        <f t="shared" si="167"/>
        <v>0</v>
      </c>
      <c r="BL188">
        <f t="shared" si="167"/>
        <v>0</v>
      </c>
      <c r="BM188">
        <f t="shared" si="172"/>
        <v>0</v>
      </c>
      <c r="BN188">
        <f t="shared" si="168"/>
        <v>0</v>
      </c>
      <c r="BO188">
        <f t="shared" si="168"/>
        <v>0</v>
      </c>
      <c r="BP188">
        <f t="shared" si="168"/>
        <v>0</v>
      </c>
      <c r="BQ188">
        <f t="shared" si="168"/>
        <v>0</v>
      </c>
      <c r="BR188">
        <f t="shared" si="168"/>
        <v>0</v>
      </c>
      <c r="BS188">
        <f t="shared" si="168"/>
        <v>0</v>
      </c>
      <c r="BT188">
        <f t="shared" si="168"/>
        <v>0</v>
      </c>
      <c r="BU188">
        <f t="shared" si="168"/>
        <v>0</v>
      </c>
      <c r="BV188">
        <f t="shared" si="168"/>
        <v>0</v>
      </c>
      <c r="BW188">
        <f t="shared" si="168"/>
        <v>0</v>
      </c>
      <c r="BX188">
        <f t="shared" si="168"/>
        <v>0</v>
      </c>
      <c r="BY188">
        <f t="shared" si="168"/>
        <v>0</v>
      </c>
      <c r="BZ188">
        <f t="shared" si="168"/>
        <v>0</v>
      </c>
      <c r="CA188">
        <f t="shared" si="168"/>
        <v>0</v>
      </c>
      <c r="CB188">
        <f t="shared" si="168"/>
        <v>0</v>
      </c>
      <c r="CC188">
        <f t="shared" si="168"/>
        <v>0</v>
      </c>
      <c r="CD188">
        <f t="shared" si="173"/>
        <v>0</v>
      </c>
      <c r="CE188">
        <f t="shared" si="173"/>
        <v>0</v>
      </c>
      <c r="CF188">
        <f t="shared" si="173"/>
        <v>0</v>
      </c>
      <c r="CG188">
        <f t="shared" si="173"/>
        <v>0</v>
      </c>
      <c r="CH188">
        <f t="shared" si="173"/>
        <v>0</v>
      </c>
      <c r="CI188">
        <f t="shared" si="173"/>
        <v>0</v>
      </c>
      <c r="CJ188">
        <f t="shared" si="173"/>
        <v>0</v>
      </c>
      <c r="CK188">
        <f t="shared" si="173"/>
        <v>0</v>
      </c>
      <c r="CL188">
        <f t="shared" si="173"/>
        <v>0</v>
      </c>
      <c r="CM188">
        <f t="shared" si="173"/>
        <v>0</v>
      </c>
      <c r="CN188">
        <f t="shared" si="173"/>
        <v>0</v>
      </c>
      <c r="CO188">
        <f t="shared" si="173"/>
        <v>0</v>
      </c>
      <c r="CP188">
        <f t="shared" si="173"/>
        <v>0</v>
      </c>
      <c r="CQ188">
        <f t="shared" si="173"/>
        <v>0</v>
      </c>
      <c r="CR188">
        <f t="shared" si="169"/>
        <v>0</v>
      </c>
      <c r="CS188">
        <f t="shared" si="169"/>
        <v>0</v>
      </c>
      <c r="CT188">
        <f t="shared" si="169"/>
        <v>0</v>
      </c>
      <c r="CU188">
        <f t="shared" si="169"/>
        <v>0</v>
      </c>
      <c r="CV188">
        <f t="shared" si="169"/>
        <v>0</v>
      </c>
      <c r="CW188">
        <f t="shared" si="169"/>
        <v>0</v>
      </c>
      <c r="CX188">
        <f t="shared" si="169"/>
        <v>0</v>
      </c>
      <c r="CY188">
        <f t="shared" si="169"/>
        <v>0</v>
      </c>
      <c r="CZ188">
        <f t="shared" si="169"/>
        <v>0</v>
      </c>
      <c r="DA188">
        <f t="shared" si="169"/>
        <v>0</v>
      </c>
      <c r="DB188">
        <f t="shared" si="169"/>
        <v>0</v>
      </c>
      <c r="DC188">
        <f t="shared" si="169"/>
        <v>0</v>
      </c>
      <c r="DD188">
        <f t="shared" si="169"/>
        <v>0</v>
      </c>
      <c r="DE188">
        <f t="shared" si="169"/>
        <v>0</v>
      </c>
      <c r="DF188">
        <f t="shared" si="169"/>
        <v>0</v>
      </c>
      <c r="DG188">
        <f t="shared" si="169"/>
        <v>0</v>
      </c>
      <c r="DH188">
        <f t="shared" si="174"/>
        <v>0</v>
      </c>
      <c r="DI188">
        <f t="shared" si="165"/>
        <v>0</v>
      </c>
      <c r="DJ188">
        <f t="shared" si="164"/>
        <v>0</v>
      </c>
      <c r="DK188">
        <f t="shared" si="164"/>
        <v>0</v>
      </c>
      <c r="DL188">
        <f t="shared" si="164"/>
        <v>0</v>
      </c>
      <c r="DM188">
        <f t="shared" si="164"/>
        <v>0</v>
      </c>
      <c r="DN188">
        <f t="shared" si="164"/>
        <v>0</v>
      </c>
      <c r="DO188">
        <f t="shared" si="164"/>
        <v>0</v>
      </c>
      <c r="DP188">
        <f t="shared" si="164"/>
        <v>0</v>
      </c>
      <c r="DQ188">
        <f t="shared" si="164"/>
        <v>0</v>
      </c>
      <c r="DR188">
        <f t="shared" si="164"/>
        <v>0</v>
      </c>
      <c r="DS188">
        <f t="shared" si="164"/>
        <v>0</v>
      </c>
      <c r="DT188">
        <f t="shared" si="164"/>
        <v>0</v>
      </c>
      <c r="DU188">
        <f t="shared" si="164"/>
        <v>0</v>
      </c>
      <c r="DV188">
        <f t="shared" si="164"/>
        <v>0</v>
      </c>
      <c r="DW188">
        <f t="shared" si="159"/>
        <v>0</v>
      </c>
      <c r="DX188">
        <f t="shared" si="159"/>
        <v>0</v>
      </c>
      <c r="DY188">
        <f t="shared" si="159"/>
        <v>0</v>
      </c>
      <c r="DZ188">
        <f t="shared" si="159"/>
        <v>0</v>
      </c>
      <c r="EA188">
        <f t="shared" si="159"/>
        <v>0</v>
      </c>
      <c r="EB188">
        <f t="shared" si="159"/>
        <v>0</v>
      </c>
      <c r="EC188">
        <f t="shared" si="159"/>
        <v>0</v>
      </c>
      <c r="ED188">
        <f t="shared" si="159"/>
        <v>0</v>
      </c>
      <c r="EE188">
        <f t="shared" si="159"/>
        <v>0</v>
      </c>
      <c r="EF188">
        <f t="shared" si="159"/>
        <v>0</v>
      </c>
      <c r="EG188">
        <f t="shared" si="159"/>
        <v>0</v>
      </c>
      <c r="EH188">
        <f t="shared" si="159"/>
        <v>0</v>
      </c>
      <c r="EI188">
        <f t="shared" si="159"/>
        <v>0</v>
      </c>
      <c r="EJ188">
        <f t="shared" si="159"/>
        <v>0</v>
      </c>
      <c r="EK188">
        <f t="shared" si="159"/>
        <v>0</v>
      </c>
      <c r="EL188">
        <f t="shared" si="159"/>
        <v>0</v>
      </c>
      <c r="EM188">
        <f t="shared" si="160"/>
        <v>0</v>
      </c>
      <c r="EN188">
        <f t="shared" si="160"/>
        <v>0</v>
      </c>
      <c r="EO188">
        <f t="shared" si="160"/>
        <v>0</v>
      </c>
      <c r="EP188">
        <f t="shared" si="160"/>
        <v>0</v>
      </c>
      <c r="EQ188">
        <f t="shared" si="160"/>
        <v>0</v>
      </c>
      <c r="ER188">
        <f t="shared" si="160"/>
        <v>0</v>
      </c>
      <c r="ES188">
        <f t="shared" si="160"/>
        <v>0</v>
      </c>
      <c r="ET188">
        <f t="shared" si="160"/>
        <v>0</v>
      </c>
      <c r="EU188">
        <f t="shared" si="160"/>
        <v>0</v>
      </c>
      <c r="EV188">
        <f t="shared" si="160"/>
        <v>0</v>
      </c>
      <c r="EW188">
        <f t="shared" si="160"/>
        <v>0</v>
      </c>
      <c r="EX188">
        <f t="shared" si="160"/>
        <v>0</v>
      </c>
      <c r="EY188">
        <f t="shared" si="160"/>
        <v>0</v>
      </c>
      <c r="EZ188">
        <f t="shared" si="160"/>
        <v>0</v>
      </c>
      <c r="FA188">
        <f t="shared" si="160"/>
        <v>0</v>
      </c>
      <c r="FB188">
        <f t="shared" si="160"/>
        <v>0</v>
      </c>
      <c r="FC188">
        <f t="shared" si="161"/>
        <v>0</v>
      </c>
      <c r="FD188">
        <f t="shared" si="161"/>
        <v>0</v>
      </c>
      <c r="FE188">
        <f t="shared" si="161"/>
        <v>0</v>
      </c>
      <c r="FF188">
        <f t="shared" si="161"/>
        <v>0</v>
      </c>
      <c r="FG188">
        <f t="shared" si="161"/>
        <v>0</v>
      </c>
      <c r="FH188">
        <f t="shared" si="161"/>
        <v>0</v>
      </c>
      <c r="FI188">
        <f t="shared" si="161"/>
        <v>0</v>
      </c>
      <c r="FJ188">
        <f t="shared" si="161"/>
        <v>0</v>
      </c>
      <c r="FK188">
        <f t="shared" si="161"/>
        <v>0</v>
      </c>
      <c r="FL188">
        <f t="shared" si="161"/>
        <v>0</v>
      </c>
      <c r="FM188">
        <f t="shared" si="161"/>
        <v>0</v>
      </c>
      <c r="FN188">
        <f t="shared" si="161"/>
        <v>0</v>
      </c>
      <c r="FO188">
        <f t="shared" si="161"/>
        <v>0</v>
      </c>
      <c r="FP188">
        <f t="shared" si="161"/>
        <v>0</v>
      </c>
      <c r="FQ188">
        <f t="shared" si="161"/>
        <v>0</v>
      </c>
      <c r="FR188">
        <f t="shared" si="161"/>
        <v>0</v>
      </c>
      <c r="FS188">
        <f t="shared" si="162"/>
        <v>0</v>
      </c>
      <c r="FT188">
        <f t="shared" si="162"/>
        <v>0</v>
      </c>
      <c r="FU188">
        <f t="shared" si="162"/>
        <v>0</v>
      </c>
      <c r="FV188">
        <f t="shared" si="162"/>
        <v>0</v>
      </c>
      <c r="FW188">
        <f t="shared" si="162"/>
        <v>0</v>
      </c>
      <c r="FX188">
        <f t="shared" si="162"/>
        <v>0</v>
      </c>
      <c r="FY188">
        <f t="shared" si="162"/>
        <v>0</v>
      </c>
      <c r="FZ188">
        <f t="shared" si="162"/>
        <v>0</v>
      </c>
      <c r="GA188">
        <f t="shared" si="162"/>
        <v>0</v>
      </c>
      <c r="GB188">
        <f t="shared" si="162"/>
        <v>0</v>
      </c>
      <c r="GC188">
        <f t="shared" si="162"/>
        <v>0</v>
      </c>
      <c r="GD188">
        <f t="shared" si="162"/>
        <v>0</v>
      </c>
      <c r="GE188">
        <f t="shared" si="162"/>
        <v>0</v>
      </c>
      <c r="GF188">
        <f t="shared" si="162"/>
        <v>0</v>
      </c>
      <c r="GG188">
        <f t="shared" si="162"/>
        <v>0</v>
      </c>
      <c r="GH188">
        <f t="shared" si="162"/>
        <v>0</v>
      </c>
      <c r="GI188">
        <f t="shared" si="163"/>
        <v>0</v>
      </c>
      <c r="GJ188">
        <f t="shared" si="163"/>
        <v>0</v>
      </c>
      <c r="GK188">
        <f t="shared" si="163"/>
        <v>0</v>
      </c>
      <c r="GL188">
        <f t="shared" si="163"/>
        <v>0</v>
      </c>
      <c r="GM188">
        <f t="shared" si="163"/>
        <v>0</v>
      </c>
      <c r="GN188">
        <f t="shared" si="163"/>
        <v>0</v>
      </c>
      <c r="GO188">
        <f t="shared" si="163"/>
        <v>0</v>
      </c>
      <c r="GP188">
        <f t="shared" si="163"/>
        <v>0</v>
      </c>
      <c r="GQ188">
        <f t="shared" si="163"/>
        <v>0</v>
      </c>
      <c r="GR188">
        <f t="shared" si="163"/>
        <v>0</v>
      </c>
      <c r="GS188">
        <f t="shared" si="163"/>
        <v>0</v>
      </c>
    </row>
    <row r="189" spans="1:201" x14ac:dyDescent="0.25">
      <c r="A189" s="2">
        <v>1461</v>
      </c>
      <c r="B189">
        <f t="shared" si="175"/>
        <v>0</v>
      </c>
      <c r="C189">
        <f t="shared" si="175"/>
        <v>0</v>
      </c>
      <c r="D189">
        <f t="shared" si="175"/>
        <v>0</v>
      </c>
      <c r="E189">
        <f t="shared" si="175"/>
        <v>0</v>
      </c>
      <c r="F189">
        <f t="shared" si="175"/>
        <v>0</v>
      </c>
      <c r="G189">
        <f t="shared" si="175"/>
        <v>0</v>
      </c>
      <c r="H189">
        <f t="shared" si="175"/>
        <v>0</v>
      </c>
      <c r="I189">
        <f t="shared" si="175"/>
        <v>0</v>
      </c>
      <c r="J189">
        <f t="shared" si="175"/>
        <v>0</v>
      </c>
      <c r="K189">
        <f t="shared" si="175"/>
        <v>0</v>
      </c>
      <c r="L189">
        <f t="shared" si="175"/>
        <v>0</v>
      </c>
      <c r="M189">
        <f t="shared" si="175"/>
        <v>0</v>
      </c>
      <c r="N189">
        <f t="shared" si="175"/>
        <v>0</v>
      </c>
      <c r="O189">
        <f t="shared" si="175"/>
        <v>0</v>
      </c>
      <c r="P189">
        <f t="shared" si="175"/>
        <v>0</v>
      </c>
      <c r="Q189">
        <f t="shared" si="175"/>
        <v>0</v>
      </c>
      <c r="R189">
        <f t="shared" si="170"/>
        <v>0</v>
      </c>
      <c r="S189">
        <f t="shared" si="170"/>
        <v>0</v>
      </c>
      <c r="T189">
        <f t="shared" si="170"/>
        <v>0</v>
      </c>
      <c r="U189">
        <f t="shared" si="170"/>
        <v>0</v>
      </c>
      <c r="V189">
        <f t="shared" si="170"/>
        <v>0</v>
      </c>
      <c r="W189">
        <f t="shared" si="170"/>
        <v>0</v>
      </c>
      <c r="X189">
        <f t="shared" si="170"/>
        <v>0</v>
      </c>
      <c r="Y189">
        <f t="shared" si="170"/>
        <v>0</v>
      </c>
      <c r="Z189">
        <f t="shared" si="170"/>
        <v>0</v>
      </c>
      <c r="AA189">
        <f t="shared" si="170"/>
        <v>0</v>
      </c>
      <c r="AB189">
        <f t="shared" si="170"/>
        <v>0</v>
      </c>
      <c r="AC189">
        <f t="shared" si="170"/>
        <v>0</v>
      </c>
      <c r="AD189">
        <f t="shared" si="170"/>
        <v>0</v>
      </c>
      <c r="AE189">
        <f t="shared" si="170"/>
        <v>0</v>
      </c>
      <c r="AF189">
        <f t="shared" si="166"/>
        <v>0</v>
      </c>
      <c r="AG189">
        <f t="shared" si="166"/>
        <v>0</v>
      </c>
      <c r="AH189">
        <f t="shared" si="166"/>
        <v>0</v>
      </c>
      <c r="AI189">
        <f t="shared" si="166"/>
        <v>0</v>
      </c>
      <c r="AJ189">
        <f t="shared" si="166"/>
        <v>0</v>
      </c>
      <c r="AK189">
        <f t="shared" si="166"/>
        <v>0</v>
      </c>
      <c r="AL189">
        <f t="shared" si="166"/>
        <v>0</v>
      </c>
      <c r="AM189">
        <f t="shared" si="166"/>
        <v>0</v>
      </c>
      <c r="AN189">
        <f t="shared" si="166"/>
        <v>0</v>
      </c>
      <c r="AO189">
        <f t="shared" si="166"/>
        <v>0</v>
      </c>
      <c r="AP189">
        <f t="shared" si="166"/>
        <v>0</v>
      </c>
      <c r="AQ189">
        <f t="shared" si="166"/>
        <v>0</v>
      </c>
      <c r="AR189">
        <f t="shared" si="166"/>
        <v>0</v>
      </c>
      <c r="AS189">
        <f t="shared" si="166"/>
        <v>0</v>
      </c>
      <c r="AT189">
        <f t="shared" si="166"/>
        <v>0</v>
      </c>
      <c r="AU189">
        <f t="shared" si="166"/>
        <v>0</v>
      </c>
      <c r="AV189">
        <f t="shared" si="171"/>
        <v>0</v>
      </c>
      <c r="AW189">
        <f t="shared" si="167"/>
        <v>0</v>
      </c>
      <c r="AX189">
        <f t="shared" si="167"/>
        <v>0</v>
      </c>
      <c r="AY189">
        <f t="shared" si="167"/>
        <v>0</v>
      </c>
      <c r="AZ189">
        <f t="shared" si="167"/>
        <v>0</v>
      </c>
      <c r="BA189">
        <f t="shared" si="167"/>
        <v>0</v>
      </c>
      <c r="BB189">
        <f t="shared" si="167"/>
        <v>0</v>
      </c>
      <c r="BC189">
        <f t="shared" si="167"/>
        <v>0</v>
      </c>
      <c r="BD189">
        <f t="shared" si="167"/>
        <v>0</v>
      </c>
      <c r="BE189">
        <f t="shared" si="167"/>
        <v>0</v>
      </c>
      <c r="BF189">
        <f t="shared" si="167"/>
        <v>0</v>
      </c>
      <c r="BG189">
        <f t="shared" si="167"/>
        <v>0</v>
      </c>
      <c r="BH189">
        <f t="shared" si="167"/>
        <v>0</v>
      </c>
      <c r="BI189">
        <f t="shared" si="167"/>
        <v>0</v>
      </c>
      <c r="BJ189">
        <f t="shared" si="167"/>
        <v>0</v>
      </c>
      <c r="BK189">
        <f t="shared" si="167"/>
        <v>0</v>
      </c>
      <c r="BL189">
        <f t="shared" si="167"/>
        <v>0</v>
      </c>
      <c r="BM189">
        <f t="shared" si="172"/>
        <v>0</v>
      </c>
      <c r="BN189">
        <f t="shared" si="168"/>
        <v>0</v>
      </c>
      <c r="BO189">
        <f t="shared" si="168"/>
        <v>0</v>
      </c>
      <c r="BP189">
        <f t="shared" si="168"/>
        <v>0</v>
      </c>
      <c r="BQ189">
        <f t="shared" si="168"/>
        <v>0</v>
      </c>
      <c r="BR189">
        <f t="shared" si="168"/>
        <v>0</v>
      </c>
      <c r="BS189">
        <f t="shared" si="168"/>
        <v>0</v>
      </c>
      <c r="BT189">
        <f t="shared" si="168"/>
        <v>0</v>
      </c>
      <c r="BU189">
        <f t="shared" si="168"/>
        <v>0</v>
      </c>
      <c r="BV189">
        <f t="shared" si="168"/>
        <v>0</v>
      </c>
      <c r="BW189">
        <f t="shared" si="168"/>
        <v>0</v>
      </c>
      <c r="BX189">
        <f t="shared" si="168"/>
        <v>0</v>
      </c>
      <c r="BY189">
        <f t="shared" si="168"/>
        <v>0</v>
      </c>
      <c r="BZ189">
        <f t="shared" si="168"/>
        <v>0</v>
      </c>
      <c r="CA189">
        <f t="shared" si="168"/>
        <v>0</v>
      </c>
      <c r="CB189">
        <f t="shared" si="168"/>
        <v>0</v>
      </c>
      <c r="CC189">
        <f t="shared" si="168"/>
        <v>0</v>
      </c>
      <c r="CD189">
        <f t="shared" si="173"/>
        <v>0</v>
      </c>
      <c r="CE189">
        <f t="shared" si="173"/>
        <v>0</v>
      </c>
      <c r="CF189">
        <f t="shared" si="173"/>
        <v>0</v>
      </c>
      <c r="CG189">
        <f t="shared" si="173"/>
        <v>0</v>
      </c>
      <c r="CH189">
        <f t="shared" si="173"/>
        <v>0</v>
      </c>
      <c r="CI189">
        <f t="shared" si="173"/>
        <v>0</v>
      </c>
      <c r="CJ189">
        <f t="shared" si="173"/>
        <v>0</v>
      </c>
      <c r="CK189">
        <f t="shared" si="173"/>
        <v>0</v>
      </c>
      <c r="CL189">
        <f t="shared" si="173"/>
        <v>0</v>
      </c>
      <c r="CM189">
        <f t="shared" si="173"/>
        <v>0</v>
      </c>
      <c r="CN189">
        <f t="shared" si="173"/>
        <v>0</v>
      </c>
      <c r="CO189">
        <f t="shared" si="173"/>
        <v>0</v>
      </c>
      <c r="CP189">
        <f t="shared" si="173"/>
        <v>0</v>
      </c>
      <c r="CQ189">
        <f t="shared" si="173"/>
        <v>0</v>
      </c>
      <c r="CR189">
        <f t="shared" si="169"/>
        <v>0</v>
      </c>
      <c r="CS189">
        <f t="shared" si="169"/>
        <v>0</v>
      </c>
      <c r="CT189">
        <f t="shared" si="169"/>
        <v>0</v>
      </c>
      <c r="CU189">
        <f t="shared" si="169"/>
        <v>0</v>
      </c>
      <c r="CV189">
        <f t="shared" si="169"/>
        <v>0</v>
      </c>
      <c r="CW189">
        <f t="shared" si="169"/>
        <v>0</v>
      </c>
      <c r="CX189">
        <f t="shared" si="169"/>
        <v>0</v>
      </c>
      <c r="CY189">
        <f t="shared" si="169"/>
        <v>0</v>
      </c>
      <c r="CZ189">
        <f t="shared" si="169"/>
        <v>0</v>
      </c>
      <c r="DA189">
        <f t="shared" si="169"/>
        <v>0</v>
      </c>
      <c r="DB189">
        <f t="shared" si="169"/>
        <v>0</v>
      </c>
      <c r="DC189">
        <f t="shared" si="169"/>
        <v>0</v>
      </c>
      <c r="DD189">
        <f t="shared" si="169"/>
        <v>0</v>
      </c>
      <c r="DE189">
        <f t="shared" si="169"/>
        <v>0</v>
      </c>
      <c r="DF189">
        <f t="shared" si="169"/>
        <v>0</v>
      </c>
      <c r="DG189">
        <f t="shared" si="169"/>
        <v>0</v>
      </c>
      <c r="DH189">
        <f t="shared" si="174"/>
        <v>0</v>
      </c>
      <c r="DI189">
        <f t="shared" si="165"/>
        <v>0</v>
      </c>
      <c r="DJ189">
        <f t="shared" si="164"/>
        <v>0</v>
      </c>
      <c r="DK189">
        <f t="shared" si="164"/>
        <v>0</v>
      </c>
      <c r="DL189">
        <f t="shared" si="164"/>
        <v>0</v>
      </c>
      <c r="DM189">
        <f t="shared" si="164"/>
        <v>0</v>
      </c>
      <c r="DN189">
        <f t="shared" si="164"/>
        <v>0</v>
      </c>
      <c r="DO189">
        <f t="shared" si="164"/>
        <v>0</v>
      </c>
      <c r="DP189">
        <f t="shared" si="164"/>
        <v>0</v>
      </c>
      <c r="DQ189">
        <f t="shared" si="164"/>
        <v>0</v>
      </c>
      <c r="DR189">
        <f t="shared" si="164"/>
        <v>0</v>
      </c>
      <c r="DS189">
        <f t="shared" si="164"/>
        <v>0</v>
      </c>
      <c r="DT189">
        <f t="shared" si="164"/>
        <v>0</v>
      </c>
      <c r="DU189">
        <f t="shared" si="164"/>
        <v>0</v>
      </c>
      <c r="DV189">
        <f t="shared" si="164"/>
        <v>0</v>
      </c>
      <c r="DW189">
        <f t="shared" si="159"/>
        <v>0</v>
      </c>
      <c r="DX189">
        <f t="shared" si="159"/>
        <v>0</v>
      </c>
      <c r="DY189">
        <f t="shared" si="159"/>
        <v>0</v>
      </c>
      <c r="DZ189">
        <f t="shared" si="159"/>
        <v>0</v>
      </c>
      <c r="EA189">
        <f t="shared" si="159"/>
        <v>0</v>
      </c>
      <c r="EB189">
        <f t="shared" si="159"/>
        <v>0</v>
      </c>
      <c r="EC189">
        <f t="shared" si="159"/>
        <v>0</v>
      </c>
      <c r="ED189">
        <f t="shared" si="159"/>
        <v>0</v>
      </c>
      <c r="EE189">
        <f t="shared" si="159"/>
        <v>0</v>
      </c>
      <c r="EF189">
        <f t="shared" si="159"/>
        <v>0</v>
      </c>
      <c r="EG189">
        <f t="shared" si="159"/>
        <v>0</v>
      </c>
      <c r="EH189">
        <f t="shared" si="159"/>
        <v>0</v>
      </c>
      <c r="EI189">
        <f t="shared" si="159"/>
        <v>0</v>
      </c>
      <c r="EJ189">
        <f t="shared" si="159"/>
        <v>0</v>
      </c>
      <c r="EK189">
        <f t="shared" si="159"/>
        <v>0</v>
      </c>
      <c r="EL189">
        <f t="shared" si="159"/>
        <v>0</v>
      </c>
      <c r="EM189">
        <f t="shared" si="160"/>
        <v>0</v>
      </c>
      <c r="EN189">
        <f t="shared" si="160"/>
        <v>0</v>
      </c>
      <c r="EO189">
        <f t="shared" si="160"/>
        <v>0</v>
      </c>
      <c r="EP189">
        <f t="shared" si="160"/>
        <v>0</v>
      </c>
      <c r="EQ189">
        <f t="shared" si="160"/>
        <v>0</v>
      </c>
      <c r="ER189">
        <f t="shared" si="160"/>
        <v>0</v>
      </c>
      <c r="ES189">
        <f t="shared" si="160"/>
        <v>0</v>
      </c>
      <c r="ET189">
        <f t="shared" si="160"/>
        <v>0</v>
      </c>
      <c r="EU189">
        <f t="shared" si="160"/>
        <v>0</v>
      </c>
      <c r="EV189">
        <f t="shared" si="160"/>
        <v>0</v>
      </c>
      <c r="EW189">
        <f t="shared" si="160"/>
        <v>0</v>
      </c>
      <c r="EX189">
        <f t="shared" si="160"/>
        <v>0</v>
      </c>
      <c r="EY189">
        <f t="shared" si="160"/>
        <v>0</v>
      </c>
      <c r="EZ189">
        <f t="shared" si="160"/>
        <v>0</v>
      </c>
      <c r="FA189">
        <f t="shared" si="160"/>
        <v>0</v>
      </c>
      <c r="FB189">
        <f t="shared" si="160"/>
        <v>0</v>
      </c>
      <c r="FC189">
        <f t="shared" si="161"/>
        <v>0</v>
      </c>
      <c r="FD189">
        <f t="shared" si="161"/>
        <v>0</v>
      </c>
      <c r="FE189">
        <f t="shared" si="161"/>
        <v>0</v>
      </c>
      <c r="FF189">
        <f t="shared" si="161"/>
        <v>0</v>
      </c>
      <c r="FG189">
        <f t="shared" si="161"/>
        <v>0</v>
      </c>
      <c r="FH189">
        <f t="shared" si="161"/>
        <v>0</v>
      </c>
      <c r="FI189">
        <f t="shared" si="161"/>
        <v>0</v>
      </c>
      <c r="FJ189">
        <f t="shared" si="161"/>
        <v>0</v>
      </c>
      <c r="FK189">
        <f t="shared" si="161"/>
        <v>0</v>
      </c>
      <c r="FL189">
        <f t="shared" si="161"/>
        <v>0</v>
      </c>
      <c r="FM189">
        <f t="shared" si="161"/>
        <v>0</v>
      </c>
      <c r="FN189">
        <f t="shared" si="161"/>
        <v>0</v>
      </c>
      <c r="FO189">
        <f t="shared" si="161"/>
        <v>0</v>
      </c>
      <c r="FP189">
        <f t="shared" si="161"/>
        <v>0</v>
      </c>
      <c r="FQ189">
        <f t="shared" si="161"/>
        <v>0</v>
      </c>
      <c r="FR189">
        <f t="shared" si="161"/>
        <v>0</v>
      </c>
      <c r="FS189">
        <f t="shared" si="162"/>
        <v>0</v>
      </c>
      <c r="FT189">
        <f t="shared" si="162"/>
        <v>0</v>
      </c>
      <c r="FU189">
        <f t="shared" si="162"/>
        <v>0</v>
      </c>
      <c r="FV189">
        <f t="shared" si="162"/>
        <v>0</v>
      </c>
      <c r="FW189">
        <f t="shared" si="162"/>
        <v>0</v>
      </c>
      <c r="FX189">
        <f t="shared" si="162"/>
        <v>0</v>
      </c>
      <c r="FY189">
        <f t="shared" si="162"/>
        <v>0</v>
      </c>
      <c r="FZ189">
        <f t="shared" si="162"/>
        <v>0</v>
      </c>
      <c r="GA189">
        <f t="shared" si="162"/>
        <v>0</v>
      </c>
      <c r="GB189">
        <f t="shared" si="162"/>
        <v>0</v>
      </c>
      <c r="GC189">
        <f t="shared" si="162"/>
        <v>0</v>
      </c>
      <c r="GD189">
        <f t="shared" si="162"/>
        <v>0</v>
      </c>
      <c r="GE189">
        <f t="shared" si="162"/>
        <v>0</v>
      </c>
      <c r="GF189">
        <f t="shared" si="162"/>
        <v>0</v>
      </c>
      <c r="GG189">
        <f t="shared" si="162"/>
        <v>0</v>
      </c>
      <c r="GH189">
        <f t="shared" si="162"/>
        <v>0</v>
      </c>
      <c r="GI189">
        <f t="shared" si="163"/>
        <v>0</v>
      </c>
      <c r="GJ189">
        <f t="shared" si="163"/>
        <v>0</v>
      </c>
      <c r="GK189">
        <f t="shared" si="163"/>
        <v>0</v>
      </c>
      <c r="GL189">
        <f t="shared" si="163"/>
        <v>0</v>
      </c>
      <c r="GM189">
        <f t="shared" si="163"/>
        <v>0</v>
      </c>
      <c r="GN189">
        <f t="shared" si="163"/>
        <v>0</v>
      </c>
      <c r="GO189">
        <f t="shared" si="163"/>
        <v>0</v>
      </c>
      <c r="GP189">
        <f t="shared" si="163"/>
        <v>0</v>
      </c>
      <c r="GQ189">
        <f t="shared" si="163"/>
        <v>0</v>
      </c>
      <c r="GR189">
        <f t="shared" si="163"/>
        <v>0</v>
      </c>
      <c r="GS189">
        <f t="shared" si="163"/>
        <v>0</v>
      </c>
    </row>
    <row r="190" spans="1:201" x14ac:dyDescent="0.25">
      <c r="A190" s="2">
        <v>1559</v>
      </c>
      <c r="B190">
        <f t="shared" si="175"/>
        <v>0</v>
      </c>
      <c r="C190">
        <f t="shared" si="175"/>
        <v>0</v>
      </c>
      <c r="D190">
        <f t="shared" si="175"/>
        <v>0</v>
      </c>
      <c r="E190">
        <f t="shared" si="175"/>
        <v>0</v>
      </c>
      <c r="F190">
        <f t="shared" si="175"/>
        <v>0</v>
      </c>
      <c r="G190">
        <f t="shared" si="175"/>
        <v>0</v>
      </c>
      <c r="H190">
        <f t="shared" si="175"/>
        <v>0</v>
      </c>
      <c r="I190">
        <f t="shared" si="175"/>
        <v>0</v>
      </c>
      <c r="J190">
        <f t="shared" si="175"/>
        <v>0</v>
      </c>
      <c r="K190">
        <f t="shared" si="175"/>
        <v>0</v>
      </c>
      <c r="L190">
        <f t="shared" si="175"/>
        <v>0</v>
      </c>
      <c r="M190">
        <f t="shared" si="175"/>
        <v>0</v>
      </c>
      <c r="N190">
        <f t="shared" si="175"/>
        <v>0</v>
      </c>
      <c r="O190">
        <f t="shared" si="175"/>
        <v>0</v>
      </c>
      <c r="P190">
        <f t="shared" si="175"/>
        <v>0</v>
      </c>
      <c r="Q190">
        <f t="shared" si="175"/>
        <v>0</v>
      </c>
      <c r="R190">
        <f t="shared" si="170"/>
        <v>0</v>
      </c>
      <c r="S190">
        <f t="shared" si="170"/>
        <v>0</v>
      </c>
      <c r="T190">
        <f t="shared" si="170"/>
        <v>0</v>
      </c>
      <c r="U190">
        <f t="shared" si="170"/>
        <v>0</v>
      </c>
      <c r="V190">
        <f t="shared" si="170"/>
        <v>0</v>
      </c>
      <c r="W190">
        <f t="shared" si="170"/>
        <v>0</v>
      </c>
      <c r="X190">
        <f t="shared" si="170"/>
        <v>0</v>
      </c>
      <c r="Y190">
        <f t="shared" si="170"/>
        <v>0</v>
      </c>
      <c r="Z190">
        <f t="shared" si="170"/>
        <v>0</v>
      </c>
      <c r="AA190">
        <f t="shared" si="170"/>
        <v>0</v>
      </c>
      <c r="AB190">
        <f t="shared" si="170"/>
        <v>0</v>
      </c>
      <c r="AC190">
        <f t="shared" si="170"/>
        <v>0</v>
      </c>
      <c r="AD190">
        <f t="shared" si="170"/>
        <v>0</v>
      </c>
      <c r="AE190">
        <f t="shared" si="170"/>
        <v>0</v>
      </c>
      <c r="AF190">
        <f t="shared" si="166"/>
        <v>0</v>
      </c>
      <c r="AG190">
        <f t="shared" si="166"/>
        <v>0</v>
      </c>
      <c r="AH190">
        <f t="shared" si="166"/>
        <v>0</v>
      </c>
      <c r="AI190">
        <f t="shared" si="166"/>
        <v>0</v>
      </c>
      <c r="AJ190">
        <f t="shared" si="166"/>
        <v>0</v>
      </c>
      <c r="AK190">
        <f t="shared" si="166"/>
        <v>0</v>
      </c>
      <c r="AL190">
        <f t="shared" si="166"/>
        <v>0</v>
      </c>
      <c r="AM190">
        <f t="shared" si="166"/>
        <v>0</v>
      </c>
      <c r="AN190">
        <f t="shared" si="166"/>
        <v>0</v>
      </c>
      <c r="AO190">
        <f t="shared" si="166"/>
        <v>0</v>
      </c>
      <c r="AP190">
        <f t="shared" si="166"/>
        <v>0</v>
      </c>
      <c r="AQ190">
        <f t="shared" si="166"/>
        <v>0</v>
      </c>
      <c r="AR190">
        <f t="shared" si="166"/>
        <v>0</v>
      </c>
      <c r="AS190">
        <f t="shared" si="166"/>
        <v>0</v>
      </c>
      <c r="AT190">
        <f t="shared" si="166"/>
        <v>0</v>
      </c>
      <c r="AU190">
        <f t="shared" si="166"/>
        <v>0</v>
      </c>
      <c r="AV190">
        <f t="shared" si="171"/>
        <v>0</v>
      </c>
      <c r="AW190">
        <f t="shared" si="167"/>
        <v>0</v>
      </c>
      <c r="AX190">
        <f t="shared" si="167"/>
        <v>0</v>
      </c>
      <c r="AY190">
        <f t="shared" si="167"/>
        <v>0</v>
      </c>
      <c r="AZ190">
        <f t="shared" si="167"/>
        <v>0</v>
      </c>
      <c r="BA190">
        <f t="shared" si="167"/>
        <v>0</v>
      </c>
      <c r="BB190">
        <f t="shared" si="167"/>
        <v>0</v>
      </c>
      <c r="BC190">
        <f t="shared" si="167"/>
        <v>0</v>
      </c>
      <c r="BD190">
        <f t="shared" si="167"/>
        <v>0</v>
      </c>
      <c r="BE190">
        <f t="shared" si="167"/>
        <v>0</v>
      </c>
      <c r="BF190">
        <f t="shared" si="167"/>
        <v>0</v>
      </c>
      <c r="BG190">
        <f t="shared" si="167"/>
        <v>0</v>
      </c>
      <c r="BH190">
        <f t="shared" si="167"/>
        <v>0</v>
      </c>
      <c r="BI190">
        <f t="shared" si="167"/>
        <v>0</v>
      </c>
      <c r="BJ190">
        <f t="shared" si="167"/>
        <v>0</v>
      </c>
      <c r="BK190">
        <f t="shared" si="167"/>
        <v>0</v>
      </c>
      <c r="BL190">
        <f t="shared" si="167"/>
        <v>0</v>
      </c>
      <c r="BM190">
        <f t="shared" si="172"/>
        <v>0</v>
      </c>
      <c r="BN190">
        <f t="shared" si="168"/>
        <v>0</v>
      </c>
      <c r="BO190">
        <f t="shared" si="168"/>
        <v>0</v>
      </c>
      <c r="BP190">
        <f t="shared" si="168"/>
        <v>0</v>
      </c>
      <c r="BQ190">
        <f t="shared" si="168"/>
        <v>0</v>
      </c>
      <c r="BR190">
        <f t="shared" si="168"/>
        <v>0</v>
      </c>
      <c r="BS190">
        <f t="shared" si="168"/>
        <v>0</v>
      </c>
      <c r="BT190">
        <f t="shared" si="168"/>
        <v>0</v>
      </c>
      <c r="BU190">
        <f t="shared" si="168"/>
        <v>0</v>
      </c>
      <c r="BV190">
        <f t="shared" si="168"/>
        <v>0</v>
      </c>
      <c r="BW190">
        <f t="shared" si="168"/>
        <v>0</v>
      </c>
      <c r="BX190">
        <f t="shared" si="168"/>
        <v>0</v>
      </c>
      <c r="BY190">
        <f t="shared" si="168"/>
        <v>0</v>
      </c>
      <c r="BZ190">
        <f t="shared" si="168"/>
        <v>0</v>
      </c>
      <c r="CA190">
        <f t="shared" si="168"/>
        <v>0</v>
      </c>
      <c r="CB190">
        <f t="shared" si="168"/>
        <v>0</v>
      </c>
      <c r="CC190">
        <f t="shared" si="168"/>
        <v>0</v>
      </c>
      <c r="CD190">
        <f t="shared" si="173"/>
        <v>0</v>
      </c>
      <c r="CE190">
        <f t="shared" si="173"/>
        <v>0</v>
      </c>
      <c r="CF190">
        <f t="shared" si="173"/>
        <v>0</v>
      </c>
      <c r="CG190">
        <f t="shared" si="173"/>
        <v>0</v>
      </c>
      <c r="CH190">
        <f t="shared" si="173"/>
        <v>0</v>
      </c>
      <c r="CI190">
        <f t="shared" si="173"/>
        <v>0</v>
      </c>
      <c r="CJ190">
        <f t="shared" si="173"/>
        <v>0</v>
      </c>
      <c r="CK190">
        <f t="shared" si="173"/>
        <v>0</v>
      </c>
      <c r="CL190">
        <f t="shared" si="173"/>
        <v>0</v>
      </c>
      <c r="CM190">
        <f t="shared" si="173"/>
        <v>0</v>
      </c>
      <c r="CN190">
        <f t="shared" si="173"/>
        <v>0</v>
      </c>
      <c r="CO190">
        <f t="shared" si="173"/>
        <v>0</v>
      </c>
      <c r="CP190">
        <f t="shared" si="173"/>
        <v>0</v>
      </c>
      <c r="CQ190">
        <f t="shared" si="173"/>
        <v>0</v>
      </c>
      <c r="CR190">
        <f t="shared" si="169"/>
        <v>0</v>
      </c>
      <c r="CS190">
        <f t="shared" si="169"/>
        <v>0</v>
      </c>
      <c r="CT190">
        <f t="shared" si="169"/>
        <v>0</v>
      </c>
      <c r="CU190">
        <f t="shared" si="169"/>
        <v>0</v>
      </c>
      <c r="CV190">
        <f t="shared" si="169"/>
        <v>0</v>
      </c>
      <c r="CW190">
        <f t="shared" si="169"/>
        <v>0</v>
      </c>
      <c r="CX190">
        <f t="shared" si="169"/>
        <v>0</v>
      </c>
      <c r="CY190">
        <f t="shared" si="169"/>
        <v>0</v>
      </c>
      <c r="CZ190">
        <f t="shared" si="169"/>
        <v>0</v>
      </c>
      <c r="DA190">
        <f t="shared" si="169"/>
        <v>0</v>
      </c>
      <c r="DB190">
        <f t="shared" si="169"/>
        <v>0</v>
      </c>
      <c r="DC190">
        <f t="shared" si="169"/>
        <v>0</v>
      </c>
      <c r="DD190">
        <f t="shared" si="169"/>
        <v>0</v>
      </c>
      <c r="DE190">
        <f t="shared" si="169"/>
        <v>0</v>
      </c>
      <c r="DF190">
        <f t="shared" si="169"/>
        <v>0</v>
      </c>
      <c r="DG190">
        <f t="shared" si="169"/>
        <v>0</v>
      </c>
      <c r="DH190">
        <f t="shared" si="174"/>
        <v>0</v>
      </c>
      <c r="DI190">
        <f t="shared" si="165"/>
        <v>0</v>
      </c>
      <c r="DJ190">
        <f t="shared" si="164"/>
        <v>0</v>
      </c>
      <c r="DK190">
        <f t="shared" si="164"/>
        <v>0</v>
      </c>
      <c r="DL190">
        <f t="shared" si="164"/>
        <v>0</v>
      </c>
      <c r="DM190">
        <f t="shared" si="164"/>
        <v>0</v>
      </c>
      <c r="DN190">
        <f t="shared" si="164"/>
        <v>0</v>
      </c>
      <c r="DO190">
        <f t="shared" si="164"/>
        <v>0</v>
      </c>
      <c r="DP190">
        <f t="shared" si="164"/>
        <v>0</v>
      </c>
      <c r="DQ190">
        <f t="shared" si="164"/>
        <v>0</v>
      </c>
      <c r="DR190">
        <f t="shared" si="164"/>
        <v>0</v>
      </c>
      <c r="DS190">
        <f t="shared" si="164"/>
        <v>0</v>
      </c>
      <c r="DT190">
        <f t="shared" si="164"/>
        <v>0</v>
      </c>
      <c r="DU190">
        <f t="shared" si="164"/>
        <v>0</v>
      </c>
      <c r="DV190">
        <f t="shared" si="164"/>
        <v>0</v>
      </c>
      <c r="DW190">
        <f t="shared" si="159"/>
        <v>0</v>
      </c>
      <c r="DX190">
        <f t="shared" si="159"/>
        <v>0</v>
      </c>
      <c r="DY190">
        <f t="shared" si="159"/>
        <v>0</v>
      </c>
      <c r="DZ190">
        <f t="shared" si="159"/>
        <v>0</v>
      </c>
      <c r="EA190">
        <f t="shared" si="159"/>
        <v>0</v>
      </c>
      <c r="EB190">
        <f t="shared" si="159"/>
        <v>0</v>
      </c>
      <c r="EC190">
        <f t="shared" si="159"/>
        <v>0</v>
      </c>
      <c r="ED190">
        <f t="shared" si="159"/>
        <v>0</v>
      </c>
      <c r="EE190">
        <f t="shared" si="159"/>
        <v>0</v>
      </c>
      <c r="EF190">
        <f t="shared" si="159"/>
        <v>0</v>
      </c>
      <c r="EG190">
        <f t="shared" si="159"/>
        <v>0</v>
      </c>
      <c r="EH190">
        <f t="shared" si="159"/>
        <v>0</v>
      </c>
      <c r="EI190">
        <f t="shared" si="159"/>
        <v>0</v>
      </c>
      <c r="EJ190">
        <f t="shared" si="159"/>
        <v>0</v>
      </c>
      <c r="EK190">
        <f t="shared" si="159"/>
        <v>0</v>
      </c>
      <c r="EL190">
        <f t="shared" si="159"/>
        <v>0</v>
      </c>
      <c r="EM190">
        <f t="shared" si="160"/>
        <v>0</v>
      </c>
      <c r="EN190">
        <f t="shared" si="160"/>
        <v>0</v>
      </c>
      <c r="EO190">
        <f t="shared" si="160"/>
        <v>0</v>
      </c>
      <c r="EP190">
        <f t="shared" si="160"/>
        <v>0</v>
      </c>
      <c r="EQ190">
        <f t="shared" si="160"/>
        <v>0</v>
      </c>
      <c r="ER190">
        <f t="shared" si="160"/>
        <v>0</v>
      </c>
      <c r="ES190">
        <f t="shared" si="160"/>
        <v>0</v>
      </c>
      <c r="ET190">
        <f t="shared" si="160"/>
        <v>0</v>
      </c>
      <c r="EU190">
        <f t="shared" si="160"/>
        <v>0</v>
      </c>
      <c r="EV190">
        <f t="shared" si="160"/>
        <v>0</v>
      </c>
      <c r="EW190">
        <f t="shared" si="160"/>
        <v>0</v>
      </c>
      <c r="EX190">
        <f t="shared" si="160"/>
        <v>0</v>
      </c>
      <c r="EY190">
        <f t="shared" si="160"/>
        <v>0</v>
      </c>
      <c r="EZ190">
        <f t="shared" si="160"/>
        <v>0</v>
      </c>
      <c r="FA190">
        <f t="shared" si="160"/>
        <v>0</v>
      </c>
      <c r="FB190">
        <f t="shared" si="160"/>
        <v>0</v>
      </c>
      <c r="FC190">
        <f t="shared" si="161"/>
        <v>0</v>
      </c>
      <c r="FD190">
        <f t="shared" si="161"/>
        <v>0</v>
      </c>
      <c r="FE190">
        <f t="shared" si="161"/>
        <v>0</v>
      </c>
      <c r="FF190">
        <f t="shared" si="161"/>
        <v>0</v>
      </c>
      <c r="FG190">
        <f t="shared" si="161"/>
        <v>0</v>
      </c>
      <c r="FH190">
        <f t="shared" si="161"/>
        <v>0</v>
      </c>
      <c r="FI190">
        <f t="shared" si="161"/>
        <v>0</v>
      </c>
      <c r="FJ190">
        <f t="shared" si="161"/>
        <v>0</v>
      </c>
      <c r="FK190">
        <f t="shared" si="161"/>
        <v>0</v>
      </c>
      <c r="FL190">
        <f t="shared" si="161"/>
        <v>0</v>
      </c>
      <c r="FM190">
        <f t="shared" si="161"/>
        <v>0</v>
      </c>
      <c r="FN190">
        <f t="shared" si="161"/>
        <v>0</v>
      </c>
      <c r="FO190">
        <f t="shared" si="161"/>
        <v>0</v>
      </c>
      <c r="FP190">
        <f t="shared" si="161"/>
        <v>0</v>
      </c>
      <c r="FQ190">
        <f t="shared" si="161"/>
        <v>0</v>
      </c>
      <c r="FR190">
        <f t="shared" si="161"/>
        <v>0</v>
      </c>
      <c r="FS190">
        <f t="shared" si="162"/>
        <v>0</v>
      </c>
      <c r="FT190">
        <f t="shared" si="162"/>
        <v>0</v>
      </c>
      <c r="FU190">
        <f t="shared" si="162"/>
        <v>0</v>
      </c>
      <c r="FV190">
        <f t="shared" si="162"/>
        <v>0</v>
      </c>
      <c r="FW190">
        <f t="shared" si="162"/>
        <v>0</v>
      </c>
      <c r="FX190">
        <f t="shared" si="162"/>
        <v>0</v>
      </c>
      <c r="FY190">
        <f t="shared" si="162"/>
        <v>0</v>
      </c>
      <c r="FZ190">
        <f t="shared" si="162"/>
        <v>0</v>
      </c>
      <c r="GA190">
        <f t="shared" si="162"/>
        <v>0</v>
      </c>
      <c r="GB190">
        <f t="shared" si="162"/>
        <v>0</v>
      </c>
      <c r="GC190">
        <f t="shared" si="162"/>
        <v>0</v>
      </c>
      <c r="GD190">
        <f t="shared" si="162"/>
        <v>0</v>
      </c>
      <c r="GE190">
        <f t="shared" si="162"/>
        <v>0</v>
      </c>
      <c r="GF190">
        <f t="shared" si="162"/>
        <v>0</v>
      </c>
      <c r="GG190">
        <f t="shared" si="162"/>
        <v>0</v>
      </c>
      <c r="GH190">
        <f t="shared" si="162"/>
        <v>0</v>
      </c>
      <c r="GI190">
        <f t="shared" si="163"/>
        <v>0</v>
      </c>
      <c r="GJ190">
        <f t="shared" si="163"/>
        <v>0</v>
      </c>
      <c r="GK190">
        <f t="shared" si="163"/>
        <v>0</v>
      </c>
      <c r="GL190">
        <f t="shared" si="163"/>
        <v>0</v>
      </c>
      <c r="GM190">
        <f t="shared" si="163"/>
        <v>0</v>
      </c>
      <c r="GN190">
        <f t="shared" si="163"/>
        <v>0</v>
      </c>
      <c r="GO190">
        <f t="shared" si="163"/>
        <v>0</v>
      </c>
      <c r="GP190">
        <f t="shared" si="163"/>
        <v>0</v>
      </c>
      <c r="GQ190">
        <f t="shared" si="163"/>
        <v>0</v>
      </c>
      <c r="GR190">
        <f t="shared" si="163"/>
        <v>0</v>
      </c>
      <c r="GS190">
        <f t="shared" si="163"/>
        <v>0</v>
      </c>
    </row>
    <row r="191" spans="1:201" x14ac:dyDescent="0.25">
      <c r="A191" s="2">
        <v>1699</v>
      </c>
      <c r="B191">
        <f t="shared" si="175"/>
        <v>0</v>
      </c>
      <c r="C191">
        <f t="shared" si="175"/>
        <v>0</v>
      </c>
      <c r="D191">
        <f t="shared" si="175"/>
        <v>0</v>
      </c>
      <c r="E191">
        <f t="shared" si="175"/>
        <v>0</v>
      </c>
      <c r="F191">
        <f t="shared" si="175"/>
        <v>0</v>
      </c>
      <c r="G191">
        <f t="shared" si="175"/>
        <v>0</v>
      </c>
      <c r="H191">
        <f t="shared" si="175"/>
        <v>0</v>
      </c>
      <c r="I191">
        <f t="shared" si="175"/>
        <v>0</v>
      </c>
      <c r="J191">
        <f t="shared" si="175"/>
        <v>0</v>
      </c>
      <c r="K191">
        <f t="shared" si="175"/>
        <v>0</v>
      </c>
      <c r="L191">
        <f t="shared" si="175"/>
        <v>0</v>
      </c>
      <c r="M191">
        <f t="shared" si="175"/>
        <v>0</v>
      </c>
      <c r="N191">
        <f t="shared" si="175"/>
        <v>0</v>
      </c>
      <c r="O191">
        <f t="shared" si="175"/>
        <v>0</v>
      </c>
      <c r="P191">
        <f t="shared" si="175"/>
        <v>0</v>
      </c>
      <c r="Q191">
        <f t="shared" si="175"/>
        <v>0</v>
      </c>
      <c r="R191">
        <f t="shared" si="170"/>
        <v>0</v>
      </c>
      <c r="S191">
        <f t="shared" si="170"/>
        <v>0</v>
      </c>
      <c r="T191">
        <f t="shared" si="170"/>
        <v>0</v>
      </c>
      <c r="U191">
        <f t="shared" si="170"/>
        <v>0</v>
      </c>
      <c r="V191">
        <f t="shared" si="170"/>
        <v>0</v>
      </c>
      <c r="W191">
        <f t="shared" si="170"/>
        <v>0</v>
      </c>
      <c r="X191">
        <f t="shared" si="170"/>
        <v>0</v>
      </c>
      <c r="Y191">
        <f t="shared" si="170"/>
        <v>0</v>
      </c>
      <c r="Z191">
        <f t="shared" si="170"/>
        <v>0</v>
      </c>
      <c r="AA191">
        <f t="shared" si="170"/>
        <v>0</v>
      </c>
      <c r="AB191">
        <f t="shared" si="170"/>
        <v>0</v>
      </c>
      <c r="AC191">
        <f t="shared" si="170"/>
        <v>0</v>
      </c>
      <c r="AD191">
        <f t="shared" si="170"/>
        <v>0</v>
      </c>
      <c r="AE191">
        <f t="shared" si="170"/>
        <v>0</v>
      </c>
      <c r="AF191">
        <f t="shared" si="166"/>
        <v>0</v>
      </c>
      <c r="AG191">
        <f t="shared" si="166"/>
        <v>0</v>
      </c>
      <c r="AH191">
        <f t="shared" si="166"/>
        <v>0</v>
      </c>
      <c r="AI191">
        <f t="shared" si="166"/>
        <v>0</v>
      </c>
      <c r="AJ191">
        <f t="shared" si="166"/>
        <v>0</v>
      </c>
      <c r="AK191">
        <f t="shared" si="166"/>
        <v>0</v>
      </c>
      <c r="AL191">
        <f t="shared" si="166"/>
        <v>0</v>
      </c>
      <c r="AM191">
        <f t="shared" si="166"/>
        <v>0</v>
      </c>
      <c r="AN191">
        <f t="shared" si="166"/>
        <v>0</v>
      </c>
      <c r="AO191">
        <f t="shared" si="166"/>
        <v>0</v>
      </c>
      <c r="AP191">
        <f t="shared" si="166"/>
        <v>0</v>
      </c>
      <c r="AQ191">
        <f t="shared" si="166"/>
        <v>0</v>
      </c>
      <c r="AR191">
        <f t="shared" si="166"/>
        <v>0</v>
      </c>
      <c r="AS191">
        <f t="shared" si="166"/>
        <v>0</v>
      </c>
      <c r="AT191">
        <f t="shared" si="166"/>
        <v>0</v>
      </c>
      <c r="AU191">
        <f t="shared" si="166"/>
        <v>0</v>
      </c>
      <c r="AV191">
        <f t="shared" si="171"/>
        <v>0</v>
      </c>
      <c r="AW191">
        <f t="shared" si="167"/>
        <v>0</v>
      </c>
      <c r="AX191">
        <f t="shared" si="167"/>
        <v>0</v>
      </c>
      <c r="AY191">
        <f t="shared" si="167"/>
        <v>0</v>
      </c>
      <c r="AZ191">
        <f t="shared" si="167"/>
        <v>0</v>
      </c>
      <c r="BA191">
        <f t="shared" si="167"/>
        <v>0</v>
      </c>
      <c r="BB191">
        <f t="shared" si="167"/>
        <v>0</v>
      </c>
      <c r="BC191">
        <f t="shared" si="167"/>
        <v>0</v>
      </c>
      <c r="BD191">
        <f t="shared" si="167"/>
        <v>0</v>
      </c>
      <c r="BE191">
        <f t="shared" si="167"/>
        <v>0</v>
      </c>
      <c r="BF191">
        <f t="shared" si="167"/>
        <v>0</v>
      </c>
      <c r="BG191">
        <f t="shared" si="167"/>
        <v>0</v>
      </c>
      <c r="BH191">
        <f t="shared" si="167"/>
        <v>0</v>
      </c>
      <c r="BI191">
        <f t="shared" si="167"/>
        <v>0</v>
      </c>
      <c r="BJ191">
        <f t="shared" si="167"/>
        <v>0</v>
      </c>
      <c r="BK191">
        <f t="shared" si="167"/>
        <v>0</v>
      </c>
      <c r="BL191">
        <f t="shared" si="167"/>
        <v>0</v>
      </c>
      <c r="BM191">
        <f t="shared" si="172"/>
        <v>0</v>
      </c>
      <c r="BN191">
        <f t="shared" si="168"/>
        <v>0</v>
      </c>
      <c r="BO191">
        <f t="shared" si="168"/>
        <v>0</v>
      </c>
      <c r="BP191">
        <f t="shared" si="168"/>
        <v>0</v>
      </c>
      <c r="BQ191">
        <f t="shared" si="168"/>
        <v>0</v>
      </c>
      <c r="BR191">
        <f t="shared" si="168"/>
        <v>0</v>
      </c>
      <c r="BS191">
        <f t="shared" si="168"/>
        <v>0</v>
      </c>
      <c r="BT191">
        <f t="shared" si="168"/>
        <v>0</v>
      </c>
      <c r="BU191">
        <f t="shared" si="168"/>
        <v>0</v>
      </c>
      <c r="BV191">
        <f t="shared" si="168"/>
        <v>0</v>
      </c>
      <c r="BW191">
        <f t="shared" si="168"/>
        <v>0</v>
      </c>
      <c r="BX191">
        <f t="shared" si="168"/>
        <v>0</v>
      </c>
      <c r="BY191">
        <f t="shared" si="168"/>
        <v>0</v>
      </c>
      <c r="BZ191">
        <f t="shared" si="168"/>
        <v>0</v>
      </c>
      <c r="CA191">
        <f t="shared" si="168"/>
        <v>0</v>
      </c>
      <c r="CB191">
        <f t="shared" si="168"/>
        <v>0</v>
      </c>
      <c r="CC191">
        <f t="shared" si="168"/>
        <v>0</v>
      </c>
      <c r="CD191">
        <f t="shared" si="173"/>
        <v>0</v>
      </c>
      <c r="CE191">
        <f t="shared" si="173"/>
        <v>0</v>
      </c>
      <c r="CF191">
        <f t="shared" si="173"/>
        <v>0</v>
      </c>
      <c r="CG191">
        <f t="shared" si="173"/>
        <v>0</v>
      </c>
      <c r="CH191">
        <f t="shared" si="173"/>
        <v>0</v>
      </c>
      <c r="CI191">
        <f t="shared" si="173"/>
        <v>0</v>
      </c>
      <c r="CJ191">
        <f t="shared" si="173"/>
        <v>0</v>
      </c>
      <c r="CK191">
        <f t="shared" si="173"/>
        <v>0</v>
      </c>
      <c r="CL191">
        <f t="shared" si="173"/>
        <v>0</v>
      </c>
      <c r="CM191">
        <f t="shared" si="173"/>
        <v>0</v>
      </c>
      <c r="CN191">
        <f t="shared" si="173"/>
        <v>0</v>
      </c>
      <c r="CO191">
        <f t="shared" si="173"/>
        <v>0</v>
      </c>
      <c r="CP191">
        <f t="shared" si="173"/>
        <v>0</v>
      </c>
      <c r="CQ191">
        <f t="shared" si="173"/>
        <v>0</v>
      </c>
      <c r="CR191">
        <f t="shared" si="169"/>
        <v>0</v>
      </c>
      <c r="CS191">
        <f t="shared" si="169"/>
        <v>0</v>
      </c>
      <c r="CT191">
        <f t="shared" si="169"/>
        <v>0</v>
      </c>
      <c r="CU191">
        <f t="shared" si="169"/>
        <v>0</v>
      </c>
      <c r="CV191">
        <f t="shared" si="169"/>
        <v>0</v>
      </c>
      <c r="CW191">
        <f t="shared" si="169"/>
        <v>0</v>
      </c>
      <c r="CX191">
        <f t="shared" si="169"/>
        <v>0</v>
      </c>
      <c r="CY191">
        <f t="shared" si="169"/>
        <v>0</v>
      </c>
      <c r="CZ191">
        <f t="shared" si="169"/>
        <v>0</v>
      </c>
      <c r="DA191">
        <f t="shared" si="169"/>
        <v>0</v>
      </c>
      <c r="DB191">
        <f t="shared" si="169"/>
        <v>0</v>
      </c>
      <c r="DC191">
        <f t="shared" si="169"/>
        <v>0</v>
      </c>
      <c r="DD191">
        <f t="shared" si="169"/>
        <v>0</v>
      </c>
      <c r="DE191">
        <f t="shared" si="169"/>
        <v>0</v>
      </c>
      <c r="DF191">
        <f t="shared" si="169"/>
        <v>0</v>
      </c>
      <c r="DG191">
        <f t="shared" si="169"/>
        <v>0</v>
      </c>
      <c r="DH191">
        <f t="shared" si="174"/>
        <v>0</v>
      </c>
      <c r="DI191">
        <f t="shared" si="165"/>
        <v>0</v>
      </c>
      <c r="DJ191">
        <f t="shared" si="164"/>
        <v>0</v>
      </c>
      <c r="DK191">
        <f t="shared" si="164"/>
        <v>0</v>
      </c>
      <c r="DL191">
        <f t="shared" si="164"/>
        <v>0</v>
      </c>
      <c r="DM191">
        <f t="shared" si="164"/>
        <v>0</v>
      </c>
      <c r="DN191">
        <f t="shared" si="164"/>
        <v>0</v>
      </c>
      <c r="DO191">
        <f t="shared" si="164"/>
        <v>0</v>
      </c>
      <c r="DP191">
        <f t="shared" si="164"/>
        <v>0</v>
      </c>
      <c r="DQ191">
        <f t="shared" si="164"/>
        <v>0</v>
      </c>
      <c r="DR191">
        <f t="shared" si="164"/>
        <v>0</v>
      </c>
      <c r="DS191">
        <f t="shared" si="164"/>
        <v>0</v>
      </c>
      <c r="DT191">
        <f t="shared" si="164"/>
        <v>0</v>
      </c>
      <c r="DU191">
        <f t="shared" si="164"/>
        <v>0</v>
      </c>
      <c r="DV191">
        <f t="shared" si="164"/>
        <v>0</v>
      </c>
      <c r="DW191">
        <f t="shared" si="164"/>
        <v>0</v>
      </c>
      <c r="DX191">
        <f t="shared" si="164"/>
        <v>0</v>
      </c>
      <c r="DY191">
        <f t="shared" si="164"/>
        <v>0</v>
      </c>
      <c r="DZ191">
        <f t="shared" ref="DZ191:EO204" si="176">IF($A191&gt;=DZ$4,0,1)*COUNTIF($A$5:$A$204,2020-DZ$4-$A191)*$A191*DZ$4*(2020-DZ$4-$A191)</f>
        <v>0</v>
      </c>
      <c r="EA191">
        <f t="shared" si="176"/>
        <v>0</v>
      </c>
      <c r="EB191">
        <f t="shared" si="176"/>
        <v>0</v>
      </c>
      <c r="EC191">
        <f t="shared" si="176"/>
        <v>0</v>
      </c>
      <c r="ED191">
        <f t="shared" si="176"/>
        <v>0</v>
      </c>
      <c r="EE191">
        <f t="shared" si="176"/>
        <v>0</v>
      </c>
      <c r="EF191">
        <f t="shared" si="176"/>
        <v>0</v>
      </c>
      <c r="EG191">
        <f t="shared" si="176"/>
        <v>0</v>
      </c>
      <c r="EH191">
        <f t="shared" si="176"/>
        <v>0</v>
      </c>
      <c r="EI191">
        <f t="shared" si="176"/>
        <v>0</v>
      </c>
      <c r="EJ191">
        <f t="shared" si="176"/>
        <v>0</v>
      </c>
      <c r="EK191">
        <f t="shared" si="176"/>
        <v>0</v>
      </c>
      <c r="EL191">
        <f t="shared" si="176"/>
        <v>0</v>
      </c>
      <c r="EM191">
        <f t="shared" si="176"/>
        <v>0</v>
      </c>
      <c r="EN191">
        <f t="shared" si="176"/>
        <v>0</v>
      </c>
      <c r="EO191">
        <f t="shared" si="176"/>
        <v>0</v>
      </c>
      <c r="EP191">
        <f t="shared" ref="EP191:FE204" si="177">IF($A191&gt;=EP$4,0,1)*COUNTIF($A$5:$A$204,2020-EP$4-$A191)*$A191*EP$4*(2020-EP$4-$A191)</f>
        <v>0</v>
      </c>
      <c r="EQ191">
        <f t="shared" si="177"/>
        <v>0</v>
      </c>
      <c r="ER191">
        <f t="shared" si="177"/>
        <v>0</v>
      </c>
      <c r="ES191">
        <f t="shared" si="177"/>
        <v>0</v>
      </c>
      <c r="ET191">
        <f t="shared" si="177"/>
        <v>0</v>
      </c>
      <c r="EU191">
        <f t="shared" si="177"/>
        <v>0</v>
      </c>
      <c r="EV191">
        <f t="shared" si="177"/>
        <v>0</v>
      </c>
      <c r="EW191">
        <f t="shared" si="177"/>
        <v>0</v>
      </c>
      <c r="EX191">
        <f t="shared" si="177"/>
        <v>0</v>
      </c>
      <c r="EY191">
        <f t="shared" si="177"/>
        <v>0</v>
      </c>
      <c r="EZ191">
        <f t="shared" si="177"/>
        <v>0</v>
      </c>
      <c r="FA191">
        <f t="shared" si="177"/>
        <v>0</v>
      </c>
      <c r="FB191">
        <f t="shared" si="177"/>
        <v>0</v>
      </c>
      <c r="FC191">
        <f t="shared" si="177"/>
        <v>0</v>
      </c>
      <c r="FD191">
        <f t="shared" si="177"/>
        <v>0</v>
      </c>
      <c r="FE191">
        <f t="shared" si="177"/>
        <v>0</v>
      </c>
      <c r="FF191">
        <f t="shared" ref="FF191:FU204" si="178">IF($A191&gt;=FF$4,0,1)*COUNTIF($A$5:$A$204,2020-FF$4-$A191)*$A191*FF$4*(2020-FF$4-$A191)</f>
        <v>0</v>
      </c>
      <c r="FG191">
        <f t="shared" si="178"/>
        <v>0</v>
      </c>
      <c r="FH191">
        <f t="shared" si="178"/>
        <v>0</v>
      </c>
      <c r="FI191">
        <f t="shared" si="178"/>
        <v>0</v>
      </c>
      <c r="FJ191">
        <f t="shared" si="178"/>
        <v>0</v>
      </c>
      <c r="FK191">
        <f t="shared" si="178"/>
        <v>0</v>
      </c>
      <c r="FL191">
        <f t="shared" si="178"/>
        <v>0</v>
      </c>
      <c r="FM191">
        <f t="shared" si="178"/>
        <v>0</v>
      </c>
      <c r="FN191">
        <f t="shared" si="178"/>
        <v>0</v>
      </c>
      <c r="FO191">
        <f t="shared" si="178"/>
        <v>0</v>
      </c>
      <c r="FP191">
        <f t="shared" si="178"/>
        <v>0</v>
      </c>
      <c r="FQ191">
        <f t="shared" si="178"/>
        <v>0</v>
      </c>
      <c r="FR191">
        <f t="shared" si="178"/>
        <v>0</v>
      </c>
      <c r="FS191">
        <f t="shared" si="178"/>
        <v>0</v>
      </c>
      <c r="FT191">
        <f t="shared" si="178"/>
        <v>0</v>
      </c>
      <c r="FU191">
        <f t="shared" si="178"/>
        <v>0</v>
      </c>
      <c r="FV191">
        <f t="shared" ref="FV191:GK204" si="179">IF($A191&gt;=FV$4,0,1)*COUNTIF($A$5:$A$204,2020-FV$4-$A191)*$A191*FV$4*(2020-FV$4-$A191)</f>
        <v>0</v>
      </c>
      <c r="FW191">
        <f t="shared" si="179"/>
        <v>0</v>
      </c>
      <c r="FX191">
        <f t="shared" si="179"/>
        <v>0</v>
      </c>
      <c r="FY191">
        <f t="shared" si="179"/>
        <v>0</v>
      </c>
      <c r="FZ191">
        <f t="shared" si="179"/>
        <v>0</v>
      </c>
      <c r="GA191">
        <f t="shared" si="179"/>
        <v>0</v>
      </c>
      <c r="GB191">
        <f t="shared" si="179"/>
        <v>0</v>
      </c>
      <c r="GC191">
        <f t="shared" si="179"/>
        <v>0</v>
      </c>
      <c r="GD191">
        <f t="shared" si="179"/>
        <v>0</v>
      </c>
      <c r="GE191">
        <f t="shared" si="179"/>
        <v>0</v>
      </c>
      <c r="GF191">
        <f t="shared" si="179"/>
        <v>0</v>
      </c>
      <c r="GG191">
        <f t="shared" si="179"/>
        <v>0</v>
      </c>
      <c r="GH191">
        <f t="shared" si="179"/>
        <v>0</v>
      </c>
      <c r="GI191">
        <f t="shared" si="179"/>
        <v>0</v>
      </c>
      <c r="GJ191">
        <f t="shared" si="179"/>
        <v>0</v>
      </c>
      <c r="GK191">
        <f t="shared" si="179"/>
        <v>0</v>
      </c>
      <c r="GL191">
        <f t="shared" ref="GL191:GS204" si="180">IF($A191&gt;=GL$4,0,1)*COUNTIF($A$5:$A$204,2020-GL$4-$A191)*$A191*GL$4*(2020-GL$4-$A191)</f>
        <v>0</v>
      </c>
      <c r="GM191">
        <f t="shared" si="180"/>
        <v>0</v>
      </c>
      <c r="GN191">
        <f t="shared" si="180"/>
        <v>0</v>
      </c>
      <c r="GO191">
        <f t="shared" si="180"/>
        <v>0</v>
      </c>
      <c r="GP191">
        <f t="shared" si="180"/>
        <v>0</v>
      </c>
      <c r="GQ191">
        <f t="shared" si="180"/>
        <v>0</v>
      </c>
      <c r="GR191">
        <f t="shared" si="180"/>
        <v>0</v>
      </c>
      <c r="GS191">
        <f t="shared" si="180"/>
        <v>0</v>
      </c>
    </row>
    <row r="192" spans="1:201" x14ac:dyDescent="0.25">
      <c r="A192" s="2">
        <v>1504</v>
      </c>
      <c r="B192">
        <f t="shared" si="175"/>
        <v>0</v>
      </c>
      <c r="C192">
        <f t="shared" si="175"/>
        <v>0</v>
      </c>
      <c r="D192">
        <f t="shared" si="175"/>
        <v>0</v>
      </c>
      <c r="E192">
        <f t="shared" si="175"/>
        <v>0</v>
      </c>
      <c r="F192">
        <f t="shared" si="175"/>
        <v>0</v>
      </c>
      <c r="G192">
        <f t="shared" si="175"/>
        <v>0</v>
      </c>
      <c r="H192">
        <f t="shared" si="175"/>
        <v>0</v>
      </c>
      <c r="I192">
        <f t="shared" si="175"/>
        <v>0</v>
      </c>
      <c r="J192">
        <f t="shared" si="175"/>
        <v>0</v>
      </c>
      <c r="K192">
        <f t="shared" si="175"/>
        <v>0</v>
      </c>
      <c r="L192">
        <f t="shared" si="175"/>
        <v>0</v>
      </c>
      <c r="M192">
        <f t="shared" si="175"/>
        <v>0</v>
      </c>
      <c r="N192">
        <f t="shared" si="175"/>
        <v>0</v>
      </c>
      <c r="O192">
        <f t="shared" si="175"/>
        <v>0</v>
      </c>
      <c r="P192">
        <f t="shared" si="175"/>
        <v>0</v>
      </c>
      <c r="Q192">
        <f t="shared" si="175"/>
        <v>0</v>
      </c>
      <c r="R192">
        <f t="shared" si="170"/>
        <v>0</v>
      </c>
      <c r="S192">
        <f t="shared" si="170"/>
        <v>0</v>
      </c>
      <c r="T192">
        <f t="shared" si="170"/>
        <v>0</v>
      </c>
      <c r="U192">
        <f t="shared" si="170"/>
        <v>0</v>
      </c>
      <c r="V192">
        <f t="shared" si="170"/>
        <v>0</v>
      </c>
      <c r="W192">
        <f t="shared" si="170"/>
        <v>0</v>
      </c>
      <c r="X192">
        <f t="shared" si="170"/>
        <v>0</v>
      </c>
      <c r="Y192">
        <f t="shared" si="170"/>
        <v>0</v>
      </c>
      <c r="Z192">
        <f t="shared" si="170"/>
        <v>0</v>
      </c>
      <c r="AA192">
        <f t="shared" si="170"/>
        <v>0</v>
      </c>
      <c r="AB192">
        <f t="shared" si="170"/>
        <v>0</v>
      </c>
      <c r="AC192">
        <f t="shared" si="170"/>
        <v>0</v>
      </c>
      <c r="AD192">
        <f t="shared" si="170"/>
        <v>0</v>
      </c>
      <c r="AE192">
        <f t="shared" si="170"/>
        <v>0</v>
      </c>
      <c r="AF192">
        <f t="shared" si="166"/>
        <v>0</v>
      </c>
      <c r="AG192">
        <f t="shared" si="166"/>
        <v>0</v>
      </c>
      <c r="AH192">
        <f t="shared" si="166"/>
        <v>0</v>
      </c>
      <c r="AI192">
        <f t="shared" si="166"/>
        <v>0</v>
      </c>
      <c r="AJ192">
        <f t="shared" si="166"/>
        <v>0</v>
      </c>
      <c r="AK192">
        <f t="shared" si="166"/>
        <v>0</v>
      </c>
      <c r="AL192">
        <f t="shared" si="166"/>
        <v>0</v>
      </c>
      <c r="AM192">
        <f t="shared" si="166"/>
        <v>0</v>
      </c>
      <c r="AN192">
        <f t="shared" si="166"/>
        <v>0</v>
      </c>
      <c r="AO192">
        <f t="shared" si="166"/>
        <v>0</v>
      </c>
      <c r="AP192">
        <f t="shared" si="166"/>
        <v>0</v>
      </c>
      <c r="AQ192">
        <f t="shared" si="166"/>
        <v>0</v>
      </c>
      <c r="AR192">
        <f t="shared" si="166"/>
        <v>0</v>
      </c>
      <c r="AS192">
        <f t="shared" si="166"/>
        <v>0</v>
      </c>
      <c r="AT192">
        <f t="shared" si="166"/>
        <v>0</v>
      </c>
      <c r="AU192">
        <f t="shared" si="166"/>
        <v>0</v>
      </c>
      <c r="AV192">
        <f t="shared" si="171"/>
        <v>0</v>
      </c>
      <c r="AW192">
        <f t="shared" si="167"/>
        <v>0</v>
      </c>
      <c r="AX192">
        <f t="shared" si="167"/>
        <v>0</v>
      </c>
      <c r="AY192">
        <f t="shared" si="167"/>
        <v>0</v>
      </c>
      <c r="AZ192">
        <f t="shared" si="167"/>
        <v>0</v>
      </c>
      <c r="BA192">
        <f t="shared" si="167"/>
        <v>0</v>
      </c>
      <c r="BB192">
        <f t="shared" si="167"/>
        <v>0</v>
      </c>
      <c r="BC192">
        <f t="shared" si="167"/>
        <v>0</v>
      </c>
      <c r="BD192">
        <f t="shared" si="167"/>
        <v>0</v>
      </c>
      <c r="BE192">
        <f t="shared" si="167"/>
        <v>0</v>
      </c>
      <c r="BF192">
        <f t="shared" si="167"/>
        <v>0</v>
      </c>
      <c r="BG192">
        <f t="shared" si="167"/>
        <v>0</v>
      </c>
      <c r="BH192">
        <f t="shared" si="167"/>
        <v>0</v>
      </c>
      <c r="BI192">
        <f t="shared" si="167"/>
        <v>0</v>
      </c>
      <c r="BJ192">
        <f t="shared" si="167"/>
        <v>0</v>
      </c>
      <c r="BK192">
        <f t="shared" si="167"/>
        <v>0</v>
      </c>
      <c r="BL192">
        <f t="shared" si="167"/>
        <v>0</v>
      </c>
      <c r="BM192">
        <f t="shared" si="172"/>
        <v>0</v>
      </c>
      <c r="BN192">
        <f t="shared" si="168"/>
        <v>0</v>
      </c>
      <c r="BO192">
        <f t="shared" si="168"/>
        <v>0</v>
      </c>
      <c r="BP192">
        <f t="shared" si="168"/>
        <v>0</v>
      </c>
      <c r="BQ192">
        <f t="shared" si="168"/>
        <v>0</v>
      </c>
      <c r="BR192">
        <f t="shared" si="168"/>
        <v>0</v>
      </c>
      <c r="BS192">
        <f t="shared" si="168"/>
        <v>0</v>
      </c>
      <c r="BT192">
        <f t="shared" si="168"/>
        <v>0</v>
      </c>
      <c r="BU192">
        <f t="shared" si="168"/>
        <v>0</v>
      </c>
      <c r="BV192">
        <f t="shared" si="168"/>
        <v>0</v>
      </c>
      <c r="BW192">
        <f t="shared" si="168"/>
        <v>0</v>
      </c>
      <c r="BX192">
        <f t="shared" si="168"/>
        <v>0</v>
      </c>
      <c r="BY192">
        <f t="shared" si="168"/>
        <v>0</v>
      </c>
      <c r="BZ192">
        <f t="shared" si="168"/>
        <v>0</v>
      </c>
      <c r="CA192">
        <f t="shared" si="168"/>
        <v>0</v>
      </c>
      <c r="CB192">
        <f t="shared" si="168"/>
        <v>0</v>
      </c>
      <c r="CC192">
        <f t="shared" si="168"/>
        <v>0</v>
      </c>
      <c r="CD192">
        <f t="shared" si="173"/>
        <v>0</v>
      </c>
      <c r="CE192">
        <f t="shared" si="173"/>
        <v>0</v>
      </c>
      <c r="CF192">
        <f t="shared" si="173"/>
        <v>0</v>
      </c>
      <c r="CG192">
        <f t="shared" si="173"/>
        <v>0</v>
      </c>
      <c r="CH192">
        <f t="shared" si="173"/>
        <v>0</v>
      </c>
      <c r="CI192">
        <f t="shared" si="173"/>
        <v>0</v>
      </c>
      <c r="CJ192">
        <f t="shared" si="173"/>
        <v>0</v>
      </c>
      <c r="CK192">
        <f t="shared" si="173"/>
        <v>0</v>
      </c>
      <c r="CL192">
        <f t="shared" si="173"/>
        <v>0</v>
      </c>
      <c r="CM192">
        <f t="shared" si="173"/>
        <v>0</v>
      </c>
      <c r="CN192">
        <f t="shared" si="173"/>
        <v>0</v>
      </c>
      <c r="CO192">
        <f t="shared" si="173"/>
        <v>0</v>
      </c>
      <c r="CP192">
        <f t="shared" si="173"/>
        <v>0</v>
      </c>
      <c r="CQ192">
        <f t="shared" si="173"/>
        <v>0</v>
      </c>
      <c r="CR192">
        <f t="shared" si="169"/>
        <v>0</v>
      </c>
      <c r="CS192">
        <f t="shared" si="169"/>
        <v>0</v>
      </c>
      <c r="CT192">
        <f t="shared" si="169"/>
        <v>0</v>
      </c>
      <c r="CU192">
        <f t="shared" si="169"/>
        <v>0</v>
      </c>
      <c r="CV192">
        <f t="shared" si="169"/>
        <v>0</v>
      </c>
      <c r="CW192">
        <f t="shared" si="169"/>
        <v>0</v>
      </c>
      <c r="CX192">
        <f t="shared" si="169"/>
        <v>0</v>
      </c>
      <c r="CY192">
        <f t="shared" si="169"/>
        <v>0</v>
      </c>
      <c r="CZ192">
        <f t="shared" si="169"/>
        <v>0</v>
      </c>
      <c r="DA192">
        <f t="shared" si="169"/>
        <v>0</v>
      </c>
      <c r="DB192">
        <f t="shared" si="169"/>
        <v>0</v>
      </c>
      <c r="DC192">
        <f t="shared" si="169"/>
        <v>0</v>
      </c>
      <c r="DD192">
        <f t="shared" si="169"/>
        <v>0</v>
      </c>
      <c r="DE192">
        <f t="shared" si="169"/>
        <v>0</v>
      </c>
      <c r="DF192">
        <f t="shared" si="169"/>
        <v>0</v>
      </c>
      <c r="DG192">
        <f t="shared" si="169"/>
        <v>0</v>
      </c>
      <c r="DH192">
        <f t="shared" si="174"/>
        <v>0</v>
      </c>
      <c r="DI192">
        <f t="shared" si="165"/>
        <v>0</v>
      </c>
      <c r="DJ192">
        <f t="shared" si="165"/>
        <v>0</v>
      </c>
      <c r="DK192">
        <f t="shared" si="165"/>
        <v>0</v>
      </c>
      <c r="DL192">
        <f t="shared" si="165"/>
        <v>0</v>
      </c>
      <c r="DM192">
        <f t="shared" si="165"/>
        <v>0</v>
      </c>
      <c r="DN192">
        <f t="shared" si="165"/>
        <v>0</v>
      </c>
      <c r="DO192">
        <f t="shared" si="165"/>
        <v>0</v>
      </c>
      <c r="DP192">
        <f t="shared" si="165"/>
        <v>0</v>
      </c>
      <c r="DQ192">
        <f t="shared" si="165"/>
        <v>0</v>
      </c>
      <c r="DR192">
        <f t="shared" si="165"/>
        <v>0</v>
      </c>
      <c r="DS192">
        <f t="shared" si="165"/>
        <v>0</v>
      </c>
      <c r="DT192">
        <f t="shared" si="165"/>
        <v>0</v>
      </c>
      <c r="DU192">
        <f t="shared" si="165"/>
        <v>0</v>
      </c>
      <c r="DV192">
        <f t="shared" si="165"/>
        <v>0</v>
      </c>
      <c r="DW192">
        <f t="shared" si="165"/>
        <v>0</v>
      </c>
      <c r="DX192">
        <f t="shared" si="165"/>
        <v>0</v>
      </c>
      <c r="DY192">
        <f t="shared" ref="DY192:DY204" si="181">IF($A192&gt;=DY$4,0,1)*COUNTIF($A$5:$A$204,2020-DY$4-$A192)*$A192*DY$4*(2020-DY$4-$A192)</f>
        <v>0</v>
      </c>
      <c r="DZ192">
        <f t="shared" si="176"/>
        <v>0</v>
      </c>
      <c r="EA192">
        <f t="shared" si="176"/>
        <v>0</v>
      </c>
      <c r="EB192">
        <f t="shared" si="176"/>
        <v>0</v>
      </c>
      <c r="EC192">
        <f t="shared" si="176"/>
        <v>0</v>
      </c>
      <c r="ED192">
        <f t="shared" si="176"/>
        <v>0</v>
      </c>
      <c r="EE192">
        <f t="shared" si="176"/>
        <v>0</v>
      </c>
      <c r="EF192">
        <f t="shared" si="176"/>
        <v>0</v>
      </c>
      <c r="EG192">
        <f t="shared" si="176"/>
        <v>0</v>
      </c>
      <c r="EH192">
        <f t="shared" si="176"/>
        <v>0</v>
      </c>
      <c r="EI192">
        <f t="shared" si="176"/>
        <v>0</v>
      </c>
      <c r="EJ192">
        <f t="shared" si="176"/>
        <v>0</v>
      </c>
      <c r="EK192">
        <f t="shared" si="176"/>
        <v>0</v>
      </c>
      <c r="EL192">
        <f t="shared" si="176"/>
        <v>0</v>
      </c>
      <c r="EM192">
        <f t="shared" si="176"/>
        <v>0</v>
      </c>
      <c r="EN192">
        <f t="shared" si="176"/>
        <v>0</v>
      </c>
      <c r="EO192">
        <f t="shared" si="176"/>
        <v>0</v>
      </c>
      <c r="EP192">
        <f t="shared" si="177"/>
        <v>0</v>
      </c>
      <c r="EQ192">
        <f t="shared" si="177"/>
        <v>0</v>
      </c>
      <c r="ER192">
        <f t="shared" si="177"/>
        <v>0</v>
      </c>
      <c r="ES192">
        <f t="shared" si="177"/>
        <v>0</v>
      </c>
      <c r="ET192">
        <f t="shared" si="177"/>
        <v>0</v>
      </c>
      <c r="EU192">
        <f t="shared" si="177"/>
        <v>0</v>
      </c>
      <c r="EV192">
        <f t="shared" si="177"/>
        <v>0</v>
      </c>
      <c r="EW192">
        <f t="shared" si="177"/>
        <v>0</v>
      </c>
      <c r="EX192">
        <f t="shared" si="177"/>
        <v>0</v>
      </c>
      <c r="EY192">
        <f t="shared" si="177"/>
        <v>0</v>
      </c>
      <c r="EZ192">
        <f t="shared" si="177"/>
        <v>0</v>
      </c>
      <c r="FA192">
        <f t="shared" si="177"/>
        <v>0</v>
      </c>
      <c r="FB192">
        <f t="shared" si="177"/>
        <v>0</v>
      </c>
      <c r="FC192">
        <f t="shared" si="177"/>
        <v>0</v>
      </c>
      <c r="FD192">
        <f t="shared" si="177"/>
        <v>0</v>
      </c>
      <c r="FE192">
        <f t="shared" si="177"/>
        <v>0</v>
      </c>
      <c r="FF192">
        <f t="shared" si="178"/>
        <v>0</v>
      </c>
      <c r="FG192">
        <f t="shared" si="178"/>
        <v>0</v>
      </c>
      <c r="FH192">
        <f t="shared" si="178"/>
        <v>0</v>
      </c>
      <c r="FI192">
        <f t="shared" si="178"/>
        <v>0</v>
      </c>
      <c r="FJ192">
        <f t="shared" si="178"/>
        <v>0</v>
      </c>
      <c r="FK192">
        <f t="shared" si="178"/>
        <v>0</v>
      </c>
      <c r="FL192">
        <f t="shared" si="178"/>
        <v>0</v>
      </c>
      <c r="FM192">
        <f t="shared" si="178"/>
        <v>0</v>
      </c>
      <c r="FN192">
        <f t="shared" si="178"/>
        <v>0</v>
      </c>
      <c r="FO192">
        <f t="shared" si="178"/>
        <v>0</v>
      </c>
      <c r="FP192">
        <f t="shared" si="178"/>
        <v>0</v>
      </c>
      <c r="FQ192">
        <f t="shared" si="178"/>
        <v>0</v>
      </c>
      <c r="FR192">
        <f t="shared" si="178"/>
        <v>0</v>
      </c>
      <c r="FS192">
        <f t="shared" si="178"/>
        <v>0</v>
      </c>
      <c r="FT192">
        <f t="shared" si="178"/>
        <v>0</v>
      </c>
      <c r="FU192">
        <f t="shared" si="178"/>
        <v>0</v>
      </c>
      <c r="FV192">
        <f t="shared" si="179"/>
        <v>0</v>
      </c>
      <c r="FW192">
        <f t="shared" si="179"/>
        <v>0</v>
      </c>
      <c r="FX192">
        <f t="shared" si="179"/>
        <v>0</v>
      </c>
      <c r="FY192">
        <f t="shared" si="179"/>
        <v>0</v>
      </c>
      <c r="FZ192">
        <f t="shared" si="179"/>
        <v>0</v>
      </c>
      <c r="GA192">
        <f t="shared" si="179"/>
        <v>0</v>
      </c>
      <c r="GB192">
        <f t="shared" si="179"/>
        <v>0</v>
      </c>
      <c r="GC192">
        <f t="shared" si="179"/>
        <v>0</v>
      </c>
      <c r="GD192">
        <f t="shared" si="179"/>
        <v>0</v>
      </c>
      <c r="GE192">
        <f t="shared" si="179"/>
        <v>0</v>
      </c>
      <c r="GF192">
        <f t="shared" si="179"/>
        <v>0</v>
      </c>
      <c r="GG192">
        <f t="shared" si="179"/>
        <v>0</v>
      </c>
      <c r="GH192">
        <f t="shared" si="179"/>
        <v>0</v>
      </c>
      <c r="GI192">
        <f t="shared" si="179"/>
        <v>0</v>
      </c>
      <c r="GJ192">
        <f t="shared" si="179"/>
        <v>0</v>
      </c>
      <c r="GK192">
        <f t="shared" si="179"/>
        <v>0</v>
      </c>
      <c r="GL192">
        <f t="shared" si="180"/>
        <v>0</v>
      </c>
      <c r="GM192">
        <f t="shared" si="180"/>
        <v>0</v>
      </c>
      <c r="GN192">
        <f t="shared" si="180"/>
        <v>0</v>
      </c>
      <c r="GO192">
        <f t="shared" si="180"/>
        <v>0</v>
      </c>
      <c r="GP192">
        <f t="shared" si="180"/>
        <v>0</v>
      </c>
      <c r="GQ192">
        <f t="shared" si="180"/>
        <v>0</v>
      </c>
      <c r="GR192">
        <f t="shared" si="180"/>
        <v>0</v>
      </c>
      <c r="GS192">
        <f t="shared" si="180"/>
        <v>0</v>
      </c>
    </row>
    <row r="193" spans="1:201" x14ac:dyDescent="0.25">
      <c r="A193" s="2">
        <v>1465</v>
      </c>
      <c r="B193">
        <f t="shared" si="175"/>
        <v>0</v>
      </c>
      <c r="C193">
        <f t="shared" si="175"/>
        <v>0</v>
      </c>
      <c r="D193">
        <f t="shared" si="175"/>
        <v>0</v>
      </c>
      <c r="E193">
        <f t="shared" si="175"/>
        <v>0</v>
      </c>
      <c r="F193">
        <f t="shared" si="175"/>
        <v>0</v>
      </c>
      <c r="G193">
        <f t="shared" si="175"/>
        <v>0</v>
      </c>
      <c r="H193">
        <f t="shared" si="175"/>
        <v>0</v>
      </c>
      <c r="I193">
        <f t="shared" si="175"/>
        <v>0</v>
      </c>
      <c r="J193">
        <f t="shared" si="175"/>
        <v>0</v>
      </c>
      <c r="K193">
        <f t="shared" si="175"/>
        <v>0</v>
      </c>
      <c r="L193">
        <f t="shared" si="175"/>
        <v>0</v>
      </c>
      <c r="M193">
        <f t="shared" si="175"/>
        <v>0</v>
      </c>
      <c r="N193">
        <f t="shared" si="175"/>
        <v>0</v>
      </c>
      <c r="O193">
        <f t="shared" si="175"/>
        <v>0</v>
      </c>
      <c r="P193">
        <f t="shared" si="175"/>
        <v>0</v>
      </c>
      <c r="Q193">
        <f t="shared" si="175"/>
        <v>0</v>
      </c>
      <c r="R193">
        <f t="shared" si="170"/>
        <v>0</v>
      </c>
      <c r="S193">
        <f t="shared" si="170"/>
        <v>0</v>
      </c>
      <c r="T193">
        <f t="shared" si="170"/>
        <v>0</v>
      </c>
      <c r="U193">
        <f t="shared" si="170"/>
        <v>0</v>
      </c>
      <c r="V193">
        <f t="shared" si="170"/>
        <v>0</v>
      </c>
      <c r="W193">
        <f t="shared" si="170"/>
        <v>0</v>
      </c>
      <c r="X193">
        <f t="shared" si="170"/>
        <v>0</v>
      </c>
      <c r="Y193">
        <f t="shared" si="170"/>
        <v>0</v>
      </c>
      <c r="Z193">
        <f t="shared" si="170"/>
        <v>0</v>
      </c>
      <c r="AA193">
        <f t="shared" si="170"/>
        <v>0</v>
      </c>
      <c r="AB193">
        <f t="shared" si="170"/>
        <v>0</v>
      </c>
      <c r="AC193">
        <f t="shared" si="170"/>
        <v>0</v>
      </c>
      <c r="AD193">
        <f t="shared" si="170"/>
        <v>0</v>
      </c>
      <c r="AE193">
        <f t="shared" si="170"/>
        <v>0</v>
      </c>
      <c r="AF193">
        <f t="shared" si="166"/>
        <v>0</v>
      </c>
      <c r="AG193">
        <f t="shared" si="166"/>
        <v>0</v>
      </c>
      <c r="AH193">
        <f t="shared" si="166"/>
        <v>0</v>
      </c>
      <c r="AI193">
        <f t="shared" si="166"/>
        <v>0</v>
      </c>
      <c r="AJ193">
        <f t="shared" si="166"/>
        <v>0</v>
      </c>
      <c r="AK193">
        <f t="shared" si="166"/>
        <v>0</v>
      </c>
      <c r="AL193">
        <f t="shared" si="166"/>
        <v>0</v>
      </c>
      <c r="AM193">
        <f t="shared" si="166"/>
        <v>0</v>
      </c>
      <c r="AN193">
        <f t="shared" si="166"/>
        <v>0</v>
      </c>
      <c r="AO193">
        <f t="shared" si="166"/>
        <v>0</v>
      </c>
      <c r="AP193">
        <f t="shared" si="166"/>
        <v>0</v>
      </c>
      <c r="AQ193">
        <f t="shared" si="166"/>
        <v>0</v>
      </c>
      <c r="AR193">
        <f t="shared" si="166"/>
        <v>0</v>
      </c>
      <c r="AS193">
        <f t="shared" si="166"/>
        <v>0</v>
      </c>
      <c r="AT193">
        <f t="shared" si="166"/>
        <v>0</v>
      </c>
      <c r="AU193">
        <f t="shared" si="166"/>
        <v>0</v>
      </c>
      <c r="AV193">
        <f t="shared" si="171"/>
        <v>0</v>
      </c>
      <c r="AW193">
        <f t="shared" si="167"/>
        <v>0</v>
      </c>
      <c r="AX193">
        <f t="shared" si="167"/>
        <v>0</v>
      </c>
      <c r="AY193">
        <f t="shared" si="167"/>
        <v>0</v>
      </c>
      <c r="AZ193">
        <f t="shared" si="167"/>
        <v>0</v>
      </c>
      <c r="BA193">
        <f t="shared" si="167"/>
        <v>0</v>
      </c>
      <c r="BB193">
        <f t="shared" si="167"/>
        <v>0</v>
      </c>
      <c r="BC193">
        <f t="shared" si="167"/>
        <v>0</v>
      </c>
      <c r="BD193">
        <f t="shared" si="167"/>
        <v>0</v>
      </c>
      <c r="BE193">
        <f t="shared" si="167"/>
        <v>0</v>
      </c>
      <c r="BF193">
        <f t="shared" si="167"/>
        <v>0</v>
      </c>
      <c r="BG193">
        <f t="shared" si="167"/>
        <v>0</v>
      </c>
      <c r="BH193">
        <f t="shared" si="167"/>
        <v>0</v>
      </c>
      <c r="BI193">
        <f t="shared" si="167"/>
        <v>0</v>
      </c>
      <c r="BJ193">
        <f t="shared" si="167"/>
        <v>0</v>
      </c>
      <c r="BK193">
        <f t="shared" si="167"/>
        <v>0</v>
      </c>
      <c r="BL193">
        <f t="shared" si="167"/>
        <v>0</v>
      </c>
      <c r="BM193">
        <f t="shared" si="172"/>
        <v>0</v>
      </c>
      <c r="BN193">
        <f t="shared" si="168"/>
        <v>0</v>
      </c>
      <c r="BO193">
        <f t="shared" si="168"/>
        <v>0</v>
      </c>
      <c r="BP193">
        <f t="shared" si="168"/>
        <v>0</v>
      </c>
      <c r="BQ193">
        <f t="shared" si="168"/>
        <v>0</v>
      </c>
      <c r="BR193">
        <f t="shared" si="168"/>
        <v>0</v>
      </c>
      <c r="BS193">
        <f t="shared" si="168"/>
        <v>0</v>
      </c>
      <c r="BT193">
        <f t="shared" si="168"/>
        <v>0</v>
      </c>
      <c r="BU193">
        <f t="shared" si="168"/>
        <v>0</v>
      </c>
      <c r="BV193">
        <f t="shared" si="168"/>
        <v>0</v>
      </c>
      <c r="BW193">
        <f t="shared" si="168"/>
        <v>0</v>
      </c>
      <c r="BX193">
        <f t="shared" si="168"/>
        <v>0</v>
      </c>
      <c r="BY193">
        <f t="shared" si="168"/>
        <v>0</v>
      </c>
      <c r="BZ193">
        <f t="shared" si="168"/>
        <v>0</v>
      </c>
      <c r="CA193">
        <f t="shared" si="168"/>
        <v>0</v>
      </c>
      <c r="CB193">
        <f t="shared" si="168"/>
        <v>0</v>
      </c>
      <c r="CC193">
        <f t="shared" si="168"/>
        <v>0</v>
      </c>
      <c r="CD193">
        <f t="shared" si="173"/>
        <v>0</v>
      </c>
      <c r="CE193">
        <f t="shared" si="173"/>
        <v>0</v>
      </c>
      <c r="CF193">
        <f t="shared" si="173"/>
        <v>0</v>
      </c>
      <c r="CG193">
        <f t="shared" si="173"/>
        <v>0</v>
      </c>
      <c r="CH193">
        <f t="shared" si="173"/>
        <v>0</v>
      </c>
      <c r="CI193">
        <f t="shared" si="173"/>
        <v>0</v>
      </c>
      <c r="CJ193">
        <f t="shared" si="173"/>
        <v>0</v>
      </c>
      <c r="CK193">
        <f t="shared" si="173"/>
        <v>0</v>
      </c>
      <c r="CL193">
        <f t="shared" si="173"/>
        <v>0</v>
      </c>
      <c r="CM193">
        <f t="shared" si="173"/>
        <v>0</v>
      </c>
      <c r="CN193">
        <f t="shared" si="173"/>
        <v>0</v>
      </c>
      <c r="CO193">
        <f t="shared" si="173"/>
        <v>0</v>
      </c>
      <c r="CP193">
        <f t="shared" si="173"/>
        <v>0</v>
      </c>
      <c r="CQ193">
        <f t="shared" si="173"/>
        <v>0</v>
      </c>
      <c r="CR193">
        <f t="shared" si="169"/>
        <v>0</v>
      </c>
      <c r="CS193">
        <f t="shared" si="169"/>
        <v>0</v>
      </c>
      <c r="CT193">
        <f t="shared" si="169"/>
        <v>0</v>
      </c>
      <c r="CU193">
        <f t="shared" si="169"/>
        <v>0</v>
      </c>
      <c r="CV193">
        <f t="shared" si="169"/>
        <v>0</v>
      </c>
      <c r="CW193">
        <f t="shared" si="169"/>
        <v>0</v>
      </c>
      <c r="CX193">
        <f t="shared" si="169"/>
        <v>0</v>
      </c>
      <c r="CY193">
        <f t="shared" si="169"/>
        <v>0</v>
      </c>
      <c r="CZ193">
        <f t="shared" si="169"/>
        <v>0</v>
      </c>
      <c r="DA193">
        <f t="shared" si="169"/>
        <v>0</v>
      </c>
      <c r="DB193">
        <f t="shared" si="169"/>
        <v>0</v>
      </c>
      <c r="DC193">
        <f t="shared" si="169"/>
        <v>0</v>
      </c>
      <c r="DD193">
        <f t="shared" si="169"/>
        <v>0</v>
      </c>
      <c r="DE193">
        <f t="shared" si="169"/>
        <v>0</v>
      </c>
      <c r="DF193">
        <f t="shared" si="169"/>
        <v>0</v>
      </c>
      <c r="DG193">
        <f t="shared" si="169"/>
        <v>0</v>
      </c>
      <c r="DH193">
        <f t="shared" si="174"/>
        <v>0</v>
      </c>
      <c r="DI193">
        <f t="shared" si="165"/>
        <v>0</v>
      </c>
      <c r="DJ193">
        <f t="shared" si="165"/>
        <v>0</v>
      </c>
      <c r="DK193">
        <f t="shared" si="165"/>
        <v>0</v>
      </c>
      <c r="DL193">
        <f t="shared" si="165"/>
        <v>0</v>
      </c>
      <c r="DM193">
        <f t="shared" si="165"/>
        <v>0</v>
      </c>
      <c r="DN193">
        <f t="shared" si="165"/>
        <v>0</v>
      </c>
      <c r="DO193">
        <f t="shared" si="165"/>
        <v>0</v>
      </c>
      <c r="DP193">
        <f t="shared" si="165"/>
        <v>0</v>
      </c>
      <c r="DQ193">
        <f t="shared" si="165"/>
        <v>0</v>
      </c>
      <c r="DR193">
        <f t="shared" si="165"/>
        <v>0</v>
      </c>
      <c r="DS193">
        <f t="shared" si="165"/>
        <v>0</v>
      </c>
      <c r="DT193">
        <f t="shared" si="165"/>
        <v>0</v>
      </c>
      <c r="DU193">
        <f t="shared" si="165"/>
        <v>0</v>
      </c>
      <c r="DV193">
        <f t="shared" si="165"/>
        <v>0</v>
      </c>
      <c r="DW193">
        <f t="shared" si="165"/>
        <v>0</v>
      </c>
      <c r="DX193">
        <f t="shared" si="165"/>
        <v>0</v>
      </c>
      <c r="DY193">
        <f t="shared" si="181"/>
        <v>0</v>
      </c>
      <c r="DZ193">
        <f t="shared" si="176"/>
        <v>0</v>
      </c>
      <c r="EA193">
        <f t="shared" si="176"/>
        <v>0</v>
      </c>
      <c r="EB193">
        <f t="shared" si="176"/>
        <v>0</v>
      </c>
      <c r="EC193">
        <f t="shared" si="176"/>
        <v>0</v>
      </c>
      <c r="ED193">
        <f t="shared" si="176"/>
        <v>0</v>
      </c>
      <c r="EE193">
        <f t="shared" si="176"/>
        <v>0</v>
      </c>
      <c r="EF193">
        <f t="shared" si="176"/>
        <v>0</v>
      </c>
      <c r="EG193">
        <f t="shared" si="176"/>
        <v>0</v>
      </c>
      <c r="EH193">
        <f t="shared" si="176"/>
        <v>0</v>
      </c>
      <c r="EI193">
        <f t="shared" si="176"/>
        <v>0</v>
      </c>
      <c r="EJ193">
        <f t="shared" si="176"/>
        <v>0</v>
      </c>
      <c r="EK193">
        <f t="shared" si="176"/>
        <v>0</v>
      </c>
      <c r="EL193">
        <f t="shared" si="176"/>
        <v>0</v>
      </c>
      <c r="EM193">
        <f t="shared" si="176"/>
        <v>0</v>
      </c>
      <c r="EN193">
        <f t="shared" si="176"/>
        <v>0</v>
      </c>
      <c r="EO193">
        <f t="shared" si="176"/>
        <v>0</v>
      </c>
      <c r="EP193">
        <f t="shared" si="177"/>
        <v>0</v>
      </c>
      <c r="EQ193">
        <f t="shared" si="177"/>
        <v>0</v>
      </c>
      <c r="ER193">
        <f t="shared" si="177"/>
        <v>0</v>
      </c>
      <c r="ES193">
        <f t="shared" si="177"/>
        <v>0</v>
      </c>
      <c r="ET193">
        <f t="shared" si="177"/>
        <v>0</v>
      </c>
      <c r="EU193">
        <f t="shared" si="177"/>
        <v>0</v>
      </c>
      <c r="EV193">
        <f t="shared" si="177"/>
        <v>0</v>
      </c>
      <c r="EW193">
        <f t="shared" si="177"/>
        <v>0</v>
      </c>
      <c r="EX193">
        <f t="shared" si="177"/>
        <v>0</v>
      </c>
      <c r="EY193">
        <f t="shared" si="177"/>
        <v>0</v>
      </c>
      <c r="EZ193">
        <f t="shared" si="177"/>
        <v>0</v>
      </c>
      <c r="FA193">
        <f t="shared" si="177"/>
        <v>0</v>
      </c>
      <c r="FB193">
        <f t="shared" si="177"/>
        <v>0</v>
      </c>
      <c r="FC193">
        <f t="shared" si="177"/>
        <v>0</v>
      </c>
      <c r="FD193">
        <f t="shared" si="177"/>
        <v>0</v>
      </c>
      <c r="FE193">
        <f t="shared" si="177"/>
        <v>0</v>
      </c>
      <c r="FF193">
        <f t="shared" si="178"/>
        <v>0</v>
      </c>
      <c r="FG193">
        <f t="shared" si="178"/>
        <v>0</v>
      </c>
      <c r="FH193">
        <f t="shared" si="178"/>
        <v>0</v>
      </c>
      <c r="FI193">
        <f t="shared" si="178"/>
        <v>0</v>
      </c>
      <c r="FJ193">
        <f t="shared" si="178"/>
        <v>0</v>
      </c>
      <c r="FK193">
        <f t="shared" si="178"/>
        <v>0</v>
      </c>
      <c r="FL193">
        <f t="shared" si="178"/>
        <v>0</v>
      </c>
      <c r="FM193">
        <f t="shared" si="178"/>
        <v>0</v>
      </c>
      <c r="FN193">
        <f t="shared" si="178"/>
        <v>0</v>
      </c>
      <c r="FO193">
        <f t="shared" si="178"/>
        <v>0</v>
      </c>
      <c r="FP193">
        <f t="shared" si="178"/>
        <v>0</v>
      </c>
      <c r="FQ193">
        <f t="shared" si="178"/>
        <v>0</v>
      </c>
      <c r="FR193">
        <f t="shared" si="178"/>
        <v>0</v>
      </c>
      <c r="FS193">
        <f t="shared" si="178"/>
        <v>0</v>
      </c>
      <c r="FT193">
        <f t="shared" si="178"/>
        <v>0</v>
      </c>
      <c r="FU193">
        <f t="shared" si="178"/>
        <v>0</v>
      </c>
      <c r="FV193">
        <f t="shared" si="179"/>
        <v>0</v>
      </c>
      <c r="FW193">
        <f t="shared" si="179"/>
        <v>0</v>
      </c>
      <c r="FX193">
        <f t="shared" si="179"/>
        <v>0</v>
      </c>
      <c r="FY193">
        <f t="shared" si="179"/>
        <v>0</v>
      </c>
      <c r="FZ193">
        <f t="shared" si="179"/>
        <v>0</v>
      </c>
      <c r="GA193">
        <f t="shared" si="179"/>
        <v>0</v>
      </c>
      <c r="GB193">
        <f t="shared" si="179"/>
        <v>0</v>
      </c>
      <c r="GC193">
        <f t="shared" si="179"/>
        <v>0</v>
      </c>
      <c r="GD193">
        <f t="shared" si="179"/>
        <v>0</v>
      </c>
      <c r="GE193">
        <f t="shared" si="179"/>
        <v>0</v>
      </c>
      <c r="GF193">
        <f t="shared" si="179"/>
        <v>0</v>
      </c>
      <c r="GG193">
        <f t="shared" si="179"/>
        <v>0</v>
      </c>
      <c r="GH193">
        <f t="shared" si="179"/>
        <v>0</v>
      </c>
      <c r="GI193">
        <f t="shared" si="179"/>
        <v>0</v>
      </c>
      <c r="GJ193">
        <f t="shared" si="179"/>
        <v>0</v>
      </c>
      <c r="GK193">
        <f t="shared" si="179"/>
        <v>0</v>
      </c>
      <c r="GL193">
        <f t="shared" si="180"/>
        <v>0</v>
      </c>
      <c r="GM193">
        <f t="shared" si="180"/>
        <v>0</v>
      </c>
      <c r="GN193">
        <f t="shared" si="180"/>
        <v>0</v>
      </c>
      <c r="GO193">
        <f t="shared" si="180"/>
        <v>0</v>
      </c>
      <c r="GP193">
        <f t="shared" si="180"/>
        <v>0</v>
      </c>
      <c r="GQ193">
        <f t="shared" si="180"/>
        <v>0</v>
      </c>
      <c r="GR193">
        <f t="shared" si="180"/>
        <v>0</v>
      </c>
      <c r="GS193">
        <f t="shared" si="180"/>
        <v>0</v>
      </c>
    </row>
    <row r="194" spans="1:201" x14ac:dyDescent="0.25">
      <c r="A194" s="2">
        <v>1658</v>
      </c>
      <c r="B194">
        <f t="shared" si="175"/>
        <v>0</v>
      </c>
      <c r="C194">
        <f t="shared" si="175"/>
        <v>0</v>
      </c>
      <c r="D194">
        <f t="shared" si="175"/>
        <v>0</v>
      </c>
      <c r="E194">
        <f t="shared" si="175"/>
        <v>0</v>
      </c>
      <c r="F194">
        <f t="shared" si="175"/>
        <v>0</v>
      </c>
      <c r="G194">
        <f t="shared" si="175"/>
        <v>0</v>
      </c>
      <c r="H194">
        <f t="shared" si="175"/>
        <v>0</v>
      </c>
      <c r="I194">
        <f t="shared" si="175"/>
        <v>0</v>
      </c>
      <c r="J194">
        <f t="shared" si="175"/>
        <v>0</v>
      </c>
      <c r="K194">
        <f t="shared" si="175"/>
        <v>0</v>
      </c>
      <c r="L194">
        <f t="shared" si="175"/>
        <v>0</v>
      </c>
      <c r="M194">
        <f t="shared" si="175"/>
        <v>0</v>
      </c>
      <c r="N194">
        <f t="shared" si="175"/>
        <v>0</v>
      </c>
      <c r="O194">
        <f t="shared" si="175"/>
        <v>0</v>
      </c>
      <c r="P194">
        <f t="shared" si="175"/>
        <v>0</v>
      </c>
      <c r="Q194">
        <f t="shared" si="175"/>
        <v>0</v>
      </c>
      <c r="R194">
        <f t="shared" si="170"/>
        <v>0</v>
      </c>
      <c r="S194">
        <f t="shared" si="170"/>
        <v>0</v>
      </c>
      <c r="T194">
        <f t="shared" si="170"/>
        <v>0</v>
      </c>
      <c r="U194">
        <f t="shared" si="170"/>
        <v>0</v>
      </c>
      <c r="V194">
        <f t="shared" si="170"/>
        <v>0</v>
      </c>
      <c r="W194">
        <f t="shared" si="170"/>
        <v>0</v>
      </c>
      <c r="X194">
        <f t="shared" si="170"/>
        <v>0</v>
      </c>
      <c r="Y194">
        <f t="shared" si="170"/>
        <v>0</v>
      </c>
      <c r="Z194">
        <f t="shared" si="170"/>
        <v>0</v>
      </c>
      <c r="AA194">
        <f t="shared" si="170"/>
        <v>0</v>
      </c>
      <c r="AB194">
        <f t="shared" si="170"/>
        <v>0</v>
      </c>
      <c r="AC194">
        <f t="shared" si="170"/>
        <v>0</v>
      </c>
      <c r="AD194">
        <f t="shared" si="170"/>
        <v>0</v>
      </c>
      <c r="AE194">
        <f t="shared" si="170"/>
        <v>0</v>
      </c>
      <c r="AF194">
        <f t="shared" si="166"/>
        <v>0</v>
      </c>
      <c r="AG194">
        <f t="shared" si="166"/>
        <v>0</v>
      </c>
      <c r="AH194">
        <f t="shared" si="166"/>
        <v>0</v>
      </c>
      <c r="AI194">
        <f t="shared" si="166"/>
        <v>0</v>
      </c>
      <c r="AJ194">
        <f t="shared" si="166"/>
        <v>0</v>
      </c>
      <c r="AK194">
        <f t="shared" si="166"/>
        <v>0</v>
      </c>
      <c r="AL194">
        <f t="shared" si="166"/>
        <v>0</v>
      </c>
      <c r="AM194">
        <f t="shared" si="166"/>
        <v>0</v>
      </c>
      <c r="AN194">
        <f t="shared" si="166"/>
        <v>0</v>
      </c>
      <c r="AO194">
        <f t="shared" si="166"/>
        <v>0</v>
      </c>
      <c r="AP194">
        <f t="shared" si="166"/>
        <v>0</v>
      </c>
      <c r="AQ194">
        <f t="shared" si="166"/>
        <v>0</v>
      </c>
      <c r="AR194">
        <f t="shared" si="166"/>
        <v>0</v>
      </c>
      <c r="AS194">
        <f t="shared" si="166"/>
        <v>0</v>
      </c>
      <c r="AT194">
        <f t="shared" si="166"/>
        <v>0</v>
      </c>
      <c r="AU194">
        <f t="shared" si="166"/>
        <v>0</v>
      </c>
      <c r="AV194">
        <f t="shared" si="171"/>
        <v>0</v>
      </c>
      <c r="AW194">
        <f t="shared" si="167"/>
        <v>0</v>
      </c>
      <c r="AX194">
        <f t="shared" si="167"/>
        <v>0</v>
      </c>
      <c r="AY194">
        <f t="shared" si="167"/>
        <v>0</v>
      </c>
      <c r="AZ194">
        <f t="shared" si="167"/>
        <v>0</v>
      </c>
      <c r="BA194">
        <f t="shared" si="167"/>
        <v>0</v>
      </c>
      <c r="BB194">
        <f t="shared" si="167"/>
        <v>0</v>
      </c>
      <c r="BC194">
        <f t="shared" si="167"/>
        <v>0</v>
      </c>
      <c r="BD194">
        <f t="shared" si="167"/>
        <v>0</v>
      </c>
      <c r="BE194">
        <f t="shared" si="167"/>
        <v>0</v>
      </c>
      <c r="BF194">
        <f t="shared" si="167"/>
        <v>0</v>
      </c>
      <c r="BG194">
        <f t="shared" si="167"/>
        <v>0</v>
      </c>
      <c r="BH194">
        <f t="shared" si="167"/>
        <v>0</v>
      </c>
      <c r="BI194">
        <f t="shared" si="167"/>
        <v>0</v>
      </c>
      <c r="BJ194">
        <f t="shared" si="167"/>
        <v>0</v>
      </c>
      <c r="BK194">
        <f t="shared" si="167"/>
        <v>0</v>
      </c>
      <c r="BL194">
        <f t="shared" si="167"/>
        <v>0</v>
      </c>
      <c r="BM194">
        <f t="shared" si="172"/>
        <v>0</v>
      </c>
      <c r="BN194">
        <f t="shared" si="168"/>
        <v>0</v>
      </c>
      <c r="BO194">
        <f t="shared" si="168"/>
        <v>0</v>
      </c>
      <c r="BP194">
        <f t="shared" si="168"/>
        <v>0</v>
      </c>
      <c r="BQ194">
        <f t="shared" si="168"/>
        <v>0</v>
      </c>
      <c r="BR194">
        <f t="shared" si="168"/>
        <v>0</v>
      </c>
      <c r="BS194">
        <f t="shared" si="168"/>
        <v>0</v>
      </c>
      <c r="BT194">
        <f t="shared" si="168"/>
        <v>0</v>
      </c>
      <c r="BU194">
        <f t="shared" si="168"/>
        <v>0</v>
      </c>
      <c r="BV194">
        <f t="shared" si="168"/>
        <v>0</v>
      </c>
      <c r="BW194">
        <f t="shared" si="168"/>
        <v>0</v>
      </c>
      <c r="BX194">
        <f t="shared" si="168"/>
        <v>0</v>
      </c>
      <c r="BY194">
        <f t="shared" si="168"/>
        <v>0</v>
      </c>
      <c r="BZ194">
        <f t="shared" si="168"/>
        <v>0</v>
      </c>
      <c r="CA194">
        <f t="shared" si="168"/>
        <v>0</v>
      </c>
      <c r="CB194">
        <f t="shared" si="168"/>
        <v>0</v>
      </c>
      <c r="CC194">
        <f t="shared" si="168"/>
        <v>0</v>
      </c>
      <c r="CD194">
        <f t="shared" si="173"/>
        <v>0</v>
      </c>
      <c r="CE194">
        <f t="shared" si="173"/>
        <v>0</v>
      </c>
      <c r="CF194">
        <f t="shared" si="173"/>
        <v>0</v>
      </c>
      <c r="CG194">
        <f t="shared" si="173"/>
        <v>0</v>
      </c>
      <c r="CH194">
        <f t="shared" si="173"/>
        <v>0</v>
      </c>
      <c r="CI194">
        <f t="shared" si="173"/>
        <v>0</v>
      </c>
      <c r="CJ194">
        <f t="shared" si="173"/>
        <v>0</v>
      </c>
      <c r="CK194">
        <f t="shared" si="173"/>
        <v>0</v>
      </c>
      <c r="CL194">
        <f t="shared" si="173"/>
        <v>0</v>
      </c>
      <c r="CM194">
        <f t="shared" si="173"/>
        <v>0</v>
      </c>
      <c r="CN194">
        <f t="shared" si="173"/>
        <v>0</v>
      </c>
      <c r="CO194">
        <f t="shared" si="173"/>
        <v>0</v>
      </c>
      <c r="CP194">
        <f t="shared" si="173"/>
        <v>0</v>
      </c>
      <c r="CQ194">
        <f t="shared" si="173"/>
        <v>0</v>
      </c>
      <c r="CR194">
        <f t="shared" si="169"/>
        <v>0</v>
      </c>
      <c r="CS194">
        <f t="shared" si="169"/>
        <v>0</v>
      </c>
      <c r="CT194">
        <f t="shared" si="169"/>
        <v>0</v>
      </c>
      <c r="CU194">
        <f t="shared" si="169"/>
        <v>0</v>
      </c>
      <c r="CV194">
        <f t="shared" si="169"/>
        <v>0</v>
      </c>
      <c r="CW194">
        <f t="shared" si="169"/>
        <v>0</v>
      </c>
      <c r="CX194">
        <f t="shared" si="169"/>
        <v>0</v>
      </c>
      <c r="CY194">
        <f t="shared" si="169"/>
        <v>0</v>
      </c>
      <c r="CZ194">
        <f t="shared" si="169"/>
        <v>0</v>
      </c>
      <c r="DA194">
        <f t="shared" si="169"/>
        <v>0</v>
      </c>
      <c r="DB194">
        <f t="shared" si="169"/>
        <v>0</v>
      </c>
      <c r="DC194">
        <f t="shared" si="169"/>
        <v>0</v>
      </c>
      <c r="DD194">
        <f t="shared" si="169"/>
        <v>0</v>
      </c>
      <c r="DE194">
        <f t="shared" si="169"/>
        <v>0</v>
      </c>
      <c r="DF194">
        <f t="shared" si="169"/>
        <v>0</v>
      </c>
      <c r="DG194">
        <f t="shared" si="169"/>
        <v>0</v>
      </c>
      <c r="DH194">
        <f t="shared" si="174"/>
        <v>0</v>
      </c>
      <c r="DI194">
        <f t="shared" si="174"/>
        <v>0</v>
      </c>
      <c r="DJ194">
        <f t="shared" si="174"/>
        <v>0</v>
      </c>
      <c r="DK194">
        <f t="shared" si="174"/>
        <v>0</v>
      </c>
      <c r="DL194">
        <f t="shared" si="174"/>
        <v>0</v>
      </c>
      <c r="DM194">
        <f t="shared" si="174"/>
        <v>0</v>
      </c>
      <c r="DN194">
        <f t="shared" si="174"/>
        <v>0</v>
      </c>
      <c r="DO194">
        <f t="shared" si="174"/>
        <v>0</v>
      </c>
      <c r="DP194">
        <f t="shared" si="174"/>
        <v>0</v>
      </c>
      <c r="DQ194">
        <f t="shared" si="174"/>
        <v>0</v>
      </c>
      <c r="DR194">
        <f t="shared" si="174"/>
        <v>0</v>
      </c>
      <c r="DS194">
        <f t="shared" si="174"/>
        <v>0</v>
      </c>
      <c r="DT194">
        <f t="shared" si="174"/>
        <v>0</v>
      </c>
      <c r="DU194">
        <f t="shared" si="174"/>
        <v>0</v>
      </c>
      <c r="DV194">
        <f t="shared" si="174"/>
        <v>0</v>
      </c>
      <c r="DW194">
        <f t="shared" si="174"/>
        <v>0</v>
      </c>
      <c r="DX194">
        <f t="shared" ref="DX194:DX204" si="182">IF($A194&gt;=DX$4,0,1)*COUNTIF($A$5:$A$204,2020-DX$4-$A194)*$A194*DX$4*(2020-DX$4-$A194)</f>
        <v>0</v>
      </c>
      <c r="DY194">
        <f t="shared" si="181"/>
        <v>0</v>
      </c>
      <c r="DZ194">
        <f t="shared" si="176"/>
        <v>0</v>
      </c>
      <c r="EA194">
        <f t="shared" si="176"/>
        <v>0</v>
      </c>
      <c r="EB194">
        <f t="shared" si="176"/>
        <v>0</v>
      </c>
      <c r="EC194">
        <f t="shared" si="176"/>
        <v>0</v>
      </c>
      <c r="ED194">
        <f t="shared" si="176"/>
        <v>0</v>
      </c>
      <c r="EE194">
        <f t="shared" si="176"/>
        <v>0</v>
      </c>
      <c r="EF194">
        <f t="shared" si="176"/>
        <v>0</v>
      </c>
      <c r="EG194">
        <f t="shared" si="176"/>
        <v>0</v>
      </c>
      <c r="EH194">
        <f t="shared" si="176"/>
        <v>0</v>
      </c>
      <c r="EI194">
        <f t="shared" si="176"/>
        <v>0</v>
      </c>
      <c r="EJ194">
        <f t="shared" si="176"/>
        <v>0</v>
      </c>
      <c r="EK194">
        <f t="shared" si="176"/>
        <v>0</v>
      </c>
      <c r="EL194">
        <f t="shared" si="176"/>
        <v>0</v>
      </c>
      <c r="EM194">
        <f t="shared" si="176"/>
        <v>0</v>
      </c>
      <c r="EN194">
        <f t="shared" si="176"/>
        <v>0</v>
      </c>
      <c r="EO194">
        <f t="shared" si="176"/>
        <v>0</v>
      </c>
      <c r="EP194">
        <f t="shared" si="177"/>
        <v>0</v>
      </c>
      <c r="EQ194">
        <f t="shared" si="177"/>
        <v>0</v>
      </c>
      <c r="ER194">
        <f t="shared" si="177"/>
        <v>0</v>
      </c>
      <c r="ES194">
        <f t="shared" si="177"/>
        <v>0</v>
      </c>
      <c r="ET194">
        <f t="shared" si="177"/>
        <v>0</v>
      </c>
      <c r="EU194">
        <f t="shared" si="177"/>
        <v>0</v>
      </c>
      <c r="EV194">
        <f t="shared" si="177"/>
        <v>0</v>
      </c>
      <c r="EW194">
        <f t="shared" si="177"/>
        <v>0</v>
      </c>
      <c r="EX194">
        <f t="shared" si="177"/>
        <v>0</v>
      </c>
      <c r="EY194">
        <f t="shared" si="177"/>
        <v>0</v>
      </c>
      <c r="EZ194">
        <f t="shared" si="177"/>
        <v>0</v>
      </c>
      <c r="FA194">
        <f t="shared" si="177"/>
        <v>0</v>
      </c>
      <c r="FB194">
        <f t="shared" si="177"/>
        <v>0</v>
      </c>
      <c r="FC194">
        <f t="shared" si="177"/>
        <v>0</v>
      </c>
      <c r="FD194">
        <f t="shared" si="177"/>
        <v>0</v>
      </c>
      <c r="FE194">
        <f t="shared" si="177"/>
        <v>0</v>
      </c>
      <c r="FF194">
        <f t="shared" si="178"/>
        <v>0</v>
      </c>
      <c r="FG194">
        <f t="shared" si="178"/>
        <v>0</v>
      </c>
      <c r="FH194">
        <f t="shared" si="178"/>
        <v>0</v>
      </c>
      <c r="FI194">
        <f t="shared" si="178"/>
        <v>0</v>
      </c>
      <c r="FJ194">
        <f t="shared" si="178"/>
        <v>0</v>
      </c>
      <c r="FK194">
        <f t="shared" si="178"/>
        <v>0</v>
      </c>
      <c r="FL194">
        <f t="shared" si="178"/>
        <v>0</v>
      </c>
      <c r="FM194">
        <f t="shared" si="178"/>
        <v>0</v>
      </c>
      <c r="FN194">
        <f t="shared" si="178"/>
        <v>0</v>
      </c>
      <c r="FO194">
        <f t="shared" si="178"/>
        <v>0</v>
      </c>
      <c r="FP194">
        <f t="shared" si="178"/>
        <v>0</v>
      </c>
      <c r="FQ194">
        <f t="shared" si="178"/>
        <v>0</v>
      </c>
      <c r="FR194">
        <f t="shared" si="178"/>
        <v>0</v>
      </c>
      <c r="FS194">
        <f t="shared" si="178"/>
        <v>0</v>
      </c>
      <c r="FT194">
        <f t="shared" si="178"/>
        <v>0</v>
      </c>
      <c r="FU194">
        <f t="shared" si="178"/>
        <v>0</v>
      </c>
      <c r="FV194">
        <f t="shared" si="179"/>
        <v>0</v>
      </c>
      <c r="FW194">
        <f t="shared" si="179"/>
        <v>0</v>
      </c>
      <c r="FX194">
        <f t="shared" si="179"/>
        <v>0</v>
      </c>
      <c r="FY194">
        <f t="shared" si="179"/>
        <v>0</v>
      </c>
      <c r="FZ194">
        <f t="shared" si="179"/>
        <v>0</v>
      </c>
      <c r="GA194">
        <f t="shared" si="179"/>
        <v>0</v>
      </c>
      <c r="GB194">
        <f t="shared" si="179"/>
        <v>0</v>
      </c>
      <c r="GC194">
        <f t="shared" si="179"/>
        <v>0</v>
      </c>
      <c r="GD194">
        <f t="shared" si="179"/>
        <v>0</v>
      </c>
      <c r="GE194">
        <f t="shared" si="179"/>
        <v>0</v>
      </c>
      <c r="GF194">
        <f t="shared" si="179"/>
        <v>0</v>
      </c>
      <c r="GG194">
        <f t="shared" si="179"/>
        <v>0</v>
      </c>
      <c r="GH194">
        <f t="shared" si="179"/>
        <v>0</v>
      </c>
      <c r="GI194">
        <f t="shared" si="179"/>
        <v>0</v>
      </c>
      <c r="GJ194">
        <f t="shared" si="179"/>
        <v>0</v>
      </c>
      <c r="GK194">
        <f t="shared" si="179"/>
        <v>0</v>
      </c>
      <c r="GL194">
        <f t="shared" si="180"/>
        <v>0</v>
      </c>
      <c r="GM194">
        <f t="shared" si="180"/>
        <v>0</v>
      </c>
      <c r="GN194">
        <f t="shared" si="180"/>
        <v>0</v>
      </c>
      <c r="GO194">
        <f t="shared" si="180"/>
        <v>0</v>
      </c>
      <c r="GP194">
        <f t="shared" si="180"/>
        <v>0</v>
      </c>
      <c r="GQ194">
        <f t="shared" si="180"/>
        <v>0</v>
      </c>
      <c r="GR194">
        <f t="shared" si="180"/>
        <v>0</v>
      </c>
      <c r="GS194">
        <f t="shared" si="180"/>
        <v>0</v>
      </c>
    </row>
    <row r="195" spans="1:201" x14ac:dyDescent="0.25">
      <c r="A195" s="2">
        <v>1973</v>
      </c>
      <c r="B195">
        <f t="shared" si="175"/>
        <v>0</v>
      </c>
      <c r="C195">
        <f t="shared" si="175"/>
        <v>0</v>
      </c>
      <c r="D195">
        <f t="shared" si="175"/>
        <v>0</v>
      </c>
      <c r="E195">
        <f t="shared" si="175"/>
        <v>0</v>
      </c>
      <c r="F195">
        <f t="shared" si="175"/>
        <v>0</v>
      </c>
      <c r="G195">
        <f t="shared" si="175"/>
        <v>0</v>
      </c>
      <c r="H195">
        <f t="shared" si="175"/>
        <v>0</v>
      </c>
      <c r="I195">
        <f t="shared" si="175"/>
        <v>0</v>
      </c>
      <c r="J195">
        <f t="shared" si="175"/>
        <v>0</v>
      </c>
      <c r="K195">
        <f t="shared" si="175"/>
        <v>0</v>
      </c>
      <c r="L195">
        <f t="shared" si="175"/>
        <v>0</v>
      </c>
      <c r="M195">
        <f t="shared" si="175"/>
        <v>0</v>
      </c>
      <c r="N195">
        <f t="shared" si="175"/>
        <v>0</v>
      </c>
      <c r="O195">
        <f t="shared" si="175"/>
        <v>0</v>
      </c>
      <c r="P195">
        <f t="shared" si="175"/>
        <v>0</v>
      </c>
      <c r="Q195">
        <f t="shared" si="175"/>
        <v>0</v>
      </c>
      <c r="R195">
        <f t="shared" si="170"/>
        <v>0</v>
      </c>
      <c r="S195">
        <f t="shared" si="170"/>
        <v>0</v>
      </c>
      <c r="T195">
        <f t="shared" si="170"/>
        <v>0</v>
      </c>
      <c r="U195">
        <f t="shared" si="170"/>
        <v>0</v>
      </c>
      <c r="V195">
        <f t="shared" si="170"/>
        <v>0</v>
      </c>
      <c r="W195">
        <f t="shared" si="170"/>
        <v>0</v>
      </c>
      <c r="X195">
        <f t="shared" si="170"/>
        <v>0</v>
      </c>
      <c r="Y195">
        <f t="shared" si="170"/>
        <v>0</v>
      </c>
      <c r="Z195">
        <f t="shared" si="170"/>
        <v>0</v>
      </c>
      <c r="AA195">
        <f t="shared" si="170"/>
        <v>0</v>
      </c>
      <c r="AB195">
        <f t="shared" si="170"/>
        <v>0</v>
      </c>
      <c r="AC195">
        <f t="shared" si="170"/>
        <v>0</v>
      </c>
      <c r="AD195">
        <f t="shared" si="170"/>
        <v>0</v>
      </c>
      <c r="AE195">
        <f t="shared" si="170"/>
        <v>0</v>
      </c>
      <c r="AF195">
        <f t="shared" si="166"/>
        <v>0</v>
      </c>
      <c r="AG195">
        <f t="shared" si="166"/>
        <v>0</v>
      </c>
      <c r="AH195">
        <f t="shared" si="166"/>
        <v>0</v>
      </c>
      <c r="AI195">
        <f t="shared" si="166"/>
        <v>0</v>
      </c>
      <c r="AJ195">
        <f t="shared" si="166"/>
        <v>0</v>
      </c>
      <c r="AK195">
        <f t="shared" si="166"/>
        <v>0</v>
      </c>
      <c r="AL195">
        <f t="shared" si="166"/>
        <v>0</v>
      </c>
      <c r="AM195">
        <f t="shared" si="166"/>
        <v>0</v>
      </c>
      <c r="AN195">
        <f t="shared" si="166"/>
        <v>0</v>
      </c>
      <c r="AO195">
        <f t="shared" si="166"/>
        <v>0</v>
      </c>
      <c r="AP195">
        <f t="shared" si="166"/>
        <v>0</v>
      </c>
      <c r="AQ195">
        <f t="shared" si="166"/>
        <v>0</v>
      </c>
      <c r="AR195">
        <f t="shared" si="166"/>
        <v>0</v>
      </c>
      <c r="AS195">
        <f t="shared" si="166"/>
        <v>0</v>
      </c>
      <c r="AT195">
        <f t="shared" si="166"/>
        <v>0</v>
      </c>
      <c r="AU195">
        <f t="shared" si="166"/>
        <v>0</v>
      </c>
      <c r="AV195">
        <f t="shared" si="171"/>
        <v>0</v>
      </c>
      <c r="AW195">
        <f t="shared" si="167"/>
        <v>0</v>
      </c>
      <c r="AX195">
        <f t="shared" si="167"/>
        <v>0</v>
      </c>
      <c r="AY195">
        <f t="shared" si="167"/>
        <v>0</v>
      </c>
      <c r="AZ195">
        <f t="shared" si="167"/>
        <v>0</v>
      </c>
      <c r="BA195">
        <f t="shared" si="167"/>
        <v>0</v>
      </c>
      <c r="BB195">
        <f t="shared" si="167"/>
        <v>0</v>
      </c>
      <c r="BC195">
        <f t="shared" si="167"/>
        <v>0</v>
      </c>
      <c r="BD195">
        <f t="shared" si="167"/>
        <v>0</v>
      </c>
      <c r="BE195">
        <f t="shared" si="167"/>
        <v>0</v>
      </c>
      <c r="BF195">
        <f t="shared" si="167"/>
        <v>0</v>
      </c>
      <c r="BG195">
        <f t="shared" si="167"/>
        <v>0</v>
      </c>
      <c r="BH195">
        <f t="shared" si="167"/>
        <v>0</v>
      </c>
      <c r="BI195">
        <f t="shared" si="167"/>
        <v>0</v>
      </c>
      <c r="BJ195">
        <f t="shared" si="167"/>
        <v>0</v>
      </c>
      <c r="BK195">
        <f t="shared" si="167"/>
        <v>0</v>
      </c>
      <c r="BL195">
        <f t="shared" si="167"/>
        <v>0</v>
      </c>
      <c r="BM195">
        <f t="shared" si="172"/>
        <v>0</v>
      </c>
      <c r="BN195">
        <f t="shared" si="168"/>
        <v>0</v>
      </c>
      <c r="BO195">
        <f t="shared" si="168"/>
        <v>0</v>
      </c>
      <c r="BP195">
        <f t="shared" si="168"/>
        <v>0</v>
      </c>
      <c r="BQ195">
        <f t="shared" si="168"/>
        <v>0</v>
      </c>
      <c r="BR195">
        <f t="shared" si="168"/>
        <v>0</v>
      </c>
      <c r="BS195">
        <f t="shared" si="168"/>
        <v>0</v>
      </c>
      <c r="BT195">
        <f t="shared" si="168"/>
        <v>0</v>
      </c>
      <c r="BU195">
        <f t="shared" si="168"/>
        <v>0</v>
      </c>
      <c r="BV195">
        <f t="shared" si="168"/>
        <v>0</v>
      </c>
      <c r="BW195">
        <f t="shared" si="168"/>
        <v>0</v>
      </c>
      <c r="BX195">
        <f t="shared" si="168"/>
        <v>0</v>
      </c>
      <c r="BY195">
        <f t="shared" si="168"/>
        <v>0</v>
      </c>
      <c r="BZ195">
        <f t="shared" si="168"/>
        <v>0</v>
      </c>
      <c r="CA195">
        <f t="shared" si="168"/>
        <v>0</v>
      </c>
      <c r="CB195">
        <f t="shared" si="168"/>
        <v>0</v>
      </c>
      <c r="CC195">
        <f t="shared" si="168"/>
        <v>0</v>
      </c>
      <c r="CD195">
        <f t="shared" si="173"/>
        <v>0</v>
      </c>
      <c r="CE195">
        <f t="shared" si="173"/>
        <v>0</v>
      </c>
      <c r="CF195">
        <f t="shared" si="173"/>
        <v>0</v>
      </c>
      <c r="CG195">
        <f t="shared" si="173"/>
        <v>0</v>
      </c>
      <c r="CH195">
        <f t="shared" si="173"/>
        <v>0</v>
      </c>
      <c r="CI195">
        <f t="shared" si="173"/>
        <v>0</v>
      </c>
      <c r="CJ195">
        <f t="shared" si="173"/>
        <v>0</v>
      </c>
      <c r="CK195">
        <f t="shared" si="173"/>
        <v>0</v>
      </c>
      <c r="CL195">
        <f t="shared" si="173"/>
        <v>0</v>
      </c>
      <c r="CM195">
        <f t="shared" si="173"/>
        <v>0</v>
      </c>
      <c r="CN195">
        <f t="shared" si="173"/>
        <v>0</v>
      </c>
      <c r="CO195">
        <f t="shared" si="173"/>
        <v>0</v>
      </c>
      <c r="CP195">
        <f t="shared" si="173"/>
        <v>0</v>
      </c>
      <c r="CQ195">
        <f t="shared" si="173"/>
        <v>0</v>
      </c>
      <c r="CR195">
        <f t="shared" si="169"/>
        <v>0</v>
      </c>
      <c r="CS195">
        <f t="shared" si="169"/>
        <v>0</v>
      </c>
      <c r="CT195">
        <f t="shared" si="169"/>
        <v>0</v>
      </c>
      <c r="CU195">
        <f t="shared" si="169"/>
        <v>0</v>
      </c>
      <c r="CV195">
        <f t="shared" si="169"/>
        <v>0</v>
      </c>
      <c r="CW195">
        <f t="shared" si="169"/>
        <v>0</v>
      </c>
      <c r="CX195">
        <f t="shared" si="169"/>
        <v>0</v>
      </c>
      <c r="CY195">
        <f t="shared" si="169"/>
        <v>0</v>
      </c>
      <c r="CZ195">
        <f t="shared" si="169"/>
        <v>0</v>
      </c>
      <c r="DA195">
        <f t="shared" si="169"/>
        <v>0</v>
      </c>
      <c r="DB195">
        <f t="shared" si="169"/>
        <v>0</v>
      </c>
      <c r="DC195">
        <f t="shared" si="169"/>
        <v>0</v>
      </c>
      <c r="DD195">
        <f t="shared" si="169"/>
        <v>0</v>
      </c>
      <c r="DE195">
        <f t="shared" si="169"/>
        <v>0</v>
      </c>
      <c r="DF195">
        <f t="shared" si="169"/>
        <v>0</v>
      </c>
      <c r="DG195">
        <f t="shared" si="169"/>
        <v>0</v>
      </c>
      <c r="DH195">
        <f t="shared" si="174"/>
        <v>0</v>
      </c>
      <c r="DI195">
        <f t="shared" si="174"/>
        <v>0</v>
      </c>
      <c r="DJ195">
        <f t="shared" si="174"/>
        <v>0</v>
      </c>
      <c r="DK195">
        <f t="shared" si="174"/>
        <v>0</v>
      </c>
      <c r="DL195">
        <f t="shared" si="174"/>
        <v>0</v>
      </c>
      <c r="DM195">
        <f t="shared" si="174"/>
        <v>0</v>
      </c>
      <c r="DN195">
        <f t="shared" si="174"/>
        <v>0</v>
      </c>
      <c r="DO195">
        <f t="shared" si="174"/>
        <v>0</v>
      </c>
      <c r="DP195">
        <f t="shared" si="174"/>
        <v>0</v>
      </c>
      <c r="DQ195">
        <f t="shared" si="174"/>
        <v>0</v>
      </c>
      <c r="DR195">
        <f t="shared" si="174"/>
        <v>0</v>
      </c>
      <c r="DS195">
        <f t="shared" si="174"/>
        <v>0</v>
      </c>
      <c r="DT195">
        <f t="shared" si="174"/>
        <v>0</v>
      </c>
      <c r="DU195">
        <f t="shared" si="174"/>
        <v>0</v>
      </c>
      <c r="DV195">
        <f t="shared" si="174"/>
        <v>0</v>
      </c>
      <c r="DW195">
        <f t="shared" si="174"/>
        <v>0</v>
      </c>
      <c r="DX195">
        <f t="shared" si="182"/>
        <v>0</v>
      </c>
      <c r="DY195">
        <f t="shared" si="181"/>
        <v>0</v>
      </c>
      <c r="DZ195">
        <f t="shared" si="176"/>
        <v>0</v>
      </c>
      <c r="EA195">
        <f t="shared" si="176"/>
        <v>0</v>
      </c>
      <c r="EB195">
        <f t="shared" si="176"/>
        <v>0</v>
      </c>
      <c r="EC195">
        <f t="shared" si="176"/>
        <v>0</v>
      </c>
      <c r="ED195">
        <f t="shared" si="176"/>
        <v>0</v>
      </c>
      <c r="EE195">
        <f t="shared" si="176"/>
        <v>0</v>
      </c>
      <c r="EF195">
        <f t="shared" si="176"/>
        <v>0</v>
      </c>
      <c r="EG195">
        <f t="shared" si="176"/>
        <v>0</v>
      </c>
      <c r="EH195">
        <f t="shared" si="176"/>
        <v>0</v>
      </c>
      <c r="EI195">
        <f t="shared" si="176"/>
        <v>0</v>
      </c>
      <c r="EJ195">
        <f t="shared" si="176"/>
        <v>0</v>
      </c>
      <c r="EK195">
        <f t="shared" si="176"/>
        <v>0</v>
      </c>
      <c r="EL195">
        <f t="shared" si="176"/>
        <v>0</v>
      </c>
      <c r="EM195">
        <f t="shared" si="176"/>
        <v>0</v>
      </c>
      <c r="EN195">
        <f t="shared" si="176"/>
        <v>0</v>
      </c>
      <c r="EO195">
        <f t="shared" si="176"/>
        <v>0</v>
      </c>
      <c r="EP195">
        <f t="shared" si="177"/>
        <v>0</v>
      </c>
      <c r="EQ195">
        <f t="shared" si="177"/>
        <v>0</v>
      </c>
      <c r="ER195">
        <f t="shared" si="177"/>
        <v>0</v>
      </c>
      <c r="ES195">
        <f t="shared" si="177"/>
        <v>0</v>
      </c>
      <c r="ET195">
        <f t="shared" si="177"/>
        <v>0</v>
      </c>
      <c r="EU195">
        <f t="shared" si="177"/>
        <v>0</v>
      </c>
      <c r="EV195">
        <f t="shared" si="177"/>
        <v>0</v>
      </c>
      <c r="EW195">
        <f t="shared" si="177"/>
        <v>0</v>
      </c>
      <c r="EX195">
        <f t="shared" si="177"/>
        <v>0</v>
      </c>
      <c r="EY195">
        <f t="shared" si="177"/>
        <v>0</v>
      </c>
      <c r="EZ195">
        <f t="shared" si="177"/>
        <v>0</v>
      </c>
      <c r="FA195">
        <f t="shared" si="177"/>
        <v>0</v>
      </c>
      <c r="FB195">
        <f t="shared" si="177"/>
        <v>0</v>
      </c>
      <c r="FC195">
        <f t="shared" si="177"/>
        <v>0</v>
      </c>
      <c r="FD195">
        <f t="shared" si="177"/>
        <v>0</v>
      </c>
      <c r="FE195">
        <f t="shared" si="177"/>
        <v>0</v>
      </c>
      <c r="FF195">
        <f t="shared" si="178"/>
        <v>0</v>
      </c>
      <c r="FG195">
        <f t="shared" si="178"/>
        <v>0</v>
      </c>
      <c r="FH195">
        <f t="shared" si="178"/>
        <v>0</v>
      </c>
      <c r="FI195">
        <f t="shared" si="178"/>
        <v>0</v>
      </c>
      <c r="FJ195">
        <f t="shared" si="178"/>
        <v>0</v>
      </c>
      <c r="FK195">
        <f t="shared" si="178"/>
        <v>0</v>
      </c>
      <c r="FL195">
        <f t="shared" si="178"/>
        <v>0</v>
      </c>
      <c r="FM195">
        <f t="shared" si="178"/>
        <v>0</v>
      </c>
      <c r="FN195">
        <f t="shared" si="178"/>
        <v>0</v>
      </c>
      <c r="FO195">
        <f t="shared" si="178"/>
        <v>0</v>
      </c>
      <c r="FP195">
        <f t="shared" si="178"/>
        <v>0</v>
      </c>
      <c r="FQ195">
        <f t="shared" si="178"/>
        <v>0</v>
      </c>
      <c r="FR195">
        <f t="shared" si="178"/>
        <v>0</v>
      </c>
      <c r="FS195">
        <f t="shared" si="178"/>
        <v>0</v>
      </c>
      <c r="FT195">
        <f t="shared" si="178"/>
        <v>0</v>
      </c>
      <c r="FU195">
        <f t="shared" si="178"/>
        <v>0</v>
      </c>
      <c r="FV195">
        <f t="shared" si="179"/>
        <v>0</v>
      </c>
      <c r="FW195">
        <f t="shared" si="179"/>
        <v>0</v>
      </c>
      <c r="FX195">
        <f t="shared" si="179"/>
        <v>0</v>
      </c>
      <c r="FY195">
        <f t="shared" si="179"/>
        <v>0</v>
      </c>
      <c r="FZ195">
        <f t="shared" si="179"/>
        <v>0</v>
      </c>
      <c r="GA195">
        <f t="shared" si="179"/>
        <v>0</v>
      </c>
      <c r="GB195">
        <f t="shared" si="179"/>
        <v>0</v>
      </c>
      <c r="GC195">
        <f t="shared" si="179"/>
        <v>0</v>
      </c>
      <c r="GD195">
        <f t="shared" si="179"/>
        <v>0</v>
      </c>
      <c r="GE195">
        <f t="shared" si="179"/>
        <v>0</v>
      </c>
      <c r="GF195">
        <f t="shared" si="179"/>
        <v>0</v>
      </c>
      <c r="GG195">
        <f t="shared" si="179"/>
        <v>0</v>
      </c>
      <c r="GH195">
        <f t="shared" si="179"/>
        <v>0</v>
      </c>
      <c r="GI195">
        <f t="shared" si="179"/>
        <v>0</v>
      </c>
      <c r="GJ195">
        <f t="shared" si="179"/>
        <v>0</v>
      </c>
      <c r="GK195">
        <f t="shared" si="179"/>
        <v>0</v>
      </c>
      <c r="GL195">
        <f t="shared" si="180"/>
        <v>0</v>
      </c>
      <c r="GM195">
        <f t="shared" si="180"/>
        <v>0</v>
      </c>
      <c r="GN195">
        <f t="shared" si="180"/>
        <v>0</v>
      </c>
      <c r="GO195">
        <f t="shared" si="180"/>
        <v>0</v>
      </c>
      <c r="GP195">
        <f t="shared" si="180"/>
        <v>0</v>
      </c>
      <c r="GQ195">
        <f t="shared" si="180"/>
        <v>0</v>
      </c>
      <c r="GR195">
        <f t="shared" si="180"/>
        <v>0</v>
      </c>
      <c r="GS195">
        <f t="shared" si="180"/>
        <v>0</v>
      </c>
    </row>
    <row r="196" spans="1:201" x14ac:dyDescent="0.25">
      <c r="A196" s="2">
        <v>1679</v>
      </c>
      <c r="B196">
        <f t="shared" si="175"/>
        <v>0</v>
      </c>
      <c r="C196">
        <f t="shared" si="175"/>
        <v>0</v>
      </c>
      <c r="D196">
        <f t="shared" si="175"/>
        <v>0</v>
      </c>
      <c r="E196">
        <f t="shared" si="175"/>
        <v>0</v>
      </c>
      <c r="F196">
        <f t="shared" si="175"/>
        <v>0</v>
      </c>
      <c r="G196">
        <f t="shared" si="175"/>
        <v>0</v>
      </c>
      <c r="H196">
        <f t="shared" si="175"/>
        <v>0</v>
      </c>
      <c r="I196">
        <f t="shared" si="175"/>
        <v>0</v>
      </c>
      <c r="J196">
        <f t="shared" si="175"/>
        <v>0</v>
      </c>
      <c r="K196">
        <f t="shared" si="175"/>
        <v>0</v>
      </c>
      <c r="L196">
        <f t="shared" si="175"/>
        <v>0</v>
      </c>
      <c r="M196">
        <f t="shared" si="175"/>
        <v>0</v>
      </c>
      <c r="N196">
        <f t="shared" si="175"/>
        <v>0</v>
      </c>
      <c r="O196">
        <f t="shared" si="175"/>
        <v>0</v>
      </c>
      <c r="P196">
        <f t="shared" si="175"/>
        <v>0</v>
      </c>
      <c r="Q196">
        <f t="shared" si="175"/>
        <v>0</v>
      </c>
      <c r="R196">
        <f t="shared" si="170"/>
        <v>0</v>
      </c>
      <c r="S196">
        <f t="shared" si="170"/>
        <v>0</v>
      </c>
      <c r="T196">
        <f t="shared" si="170"/>
        <v>0</v>
      </c>
      <c r="U196">
        <f t="shared" si="170"/>
        <v>0</v>
      </c>
      <c r="V196">
        <f t="shared" si="170"/>
        <v>0</v>
      </c>
      <c r="W196">
        <f t="shared" si="170"/>
        <v>0</v>
      </c>
      <c r="X196">
        <f t="shared" si="170"/>
        <v>0</v>
      </c>
      <c r="Y196">
        <f t="shared" si="170"/>
        <v>0</v>
      </c>
      <c r="Z196">
        <f t="shared" si="170"/>
        <v>0</v>
      </c>
      <c r="AA196">
        <f t="shared" si="170"/>
        <v>0</v>
      </c>
      <c r="AB196">
        <f t="shared" si="170"/>
        <v>0</v>
      </c>
      <c r="AC196">
        <f t="shared" si="170"/>
        <v>0</v>
      </c>
      <c r="AD196">
        <f t="shared" si="170"/>
        <v>0</v>
      </c>
      <c r="AE196">
        <f t="shared" si="170"/>
        <v>0</v>
      </c>
      <c r="AF196">
        <f t="shared" si="170"/>
        <v>0</v>
      </c>
      <c r="AG196">
        <f t="shared" si="170"/>
        <v>0</v>
      </c>
      <c r="AH196">
        <f t="shared" ref="AH196:AW204" si="183">IF($A196&gt;=AH$4,0,1)*COUNTIF($A$5:$A$204,2020-AH$4-$A196)*$A196*AH$4*(2020-AH$4-$A196)</f>
        <v>0</v>
      </c>
      <c r="AI196">
        <f t="shared" si="183"/>
        <v>0</v>
      </c>
      <c r="AJ196">
        <f t="shared" si="183"/>
        <v>0</v>
      </c>
      <c r="AK196">
        <f t="shared" si="183"/>
        <v>0</v>
      </c>
      <c r="AL196">
        <f t="shared" si="183"/>
        <v>0</v>
      </c>
      <c r="AM196">
        <f t="shared" si="183"/>
        <v>0</v>
      </c>
      <c r="AN196">
        <f t="shared" si="183"/>
        <v>0</v>
      </c>
      <c r="AO196">
        <f t="shared" si="183"/>
        <v>0</v>
      </c>
      <c r="AP196">
        <f t="shared" si="183"/>
        <v>0</v>
      </c>
      <c r="AQ196">
        <f t="shared" si="183"/>
        <v>0</v>
      </c>
      <c r="AR196">
        <f t="shared" si="183"/>
        <v>0</v>
      </c>
      <c r="AS196">
        <f t="shared" si="183"/>
        <v>0</v>
      </c>
      <c r="AT196">
        <f t="shared" si="183"/>
        <v>0</v>
      </c>
      <c r="AU196">
        <f t="shared" si="183"/>
        <v>0</v>
      </c>
      <c r="AV196">
        <f t="shared" si="171"/>
        <v>0</v>
      </c>
      <c r="AW196">
        <f t="shared" si="171"/>
        <v>0</v>
      </c>
      <c r="AX196">
        <f t="shared" si="171"/>
        <v>0</v>
      </c>
      <c r="AY196">
        <f t="shared" si="171"/>
        <v>0</v>
      </c>
      <c r="AZ196">
        <f t="shared" si="171"/>
        <v>0</v>
      </c>
      <c r="BA196">
        <f t="shared" si="171"/>
        <v>0</v>
      </c>
      <c r="BB196">
        <f t="shared" si="171"/>
        <v>0</v>
      </c>
      <c r="BC196">
        <f t="shared" si="171"/>
        <v>0</v>
      </c>
      <c r="BD196">
        <f t="shared" si="171"/>
        <v>0</v>
      </c>
      <c r="BE196">
        <f t="shared" si="171"/>
        <v>0</v>
      </c>
      <c r="BF196">
        <f t="shared" si="171"/>
        <v>0</v>
      </c>
      <c r="BG196">
        <f t="shared" si="171"/>
        <v>0</v>
      </c>
      <c r="BH196">
        <f t="shared" si="171"/>
        <v>0</v>
      </c>
      <c r="BI196">
        <f t="shared" si="171"/>
        <v>0</v>
      </c>
      <c r="BJ196">
        <f t="shared" si="171"/>
        <v>0</v>
      </c>
      <c r="BK196">
        <f t="shared" si="171"/>
        <v>0</v>
      </c>
      <c r="BL196">
        <f t="shared" ref="BL196:CA204" si="184">IF($A196&gt;=BL$4,0,1)*COUNTIF($A$5:$A$204,2020-BL$4-$A196)*$A196*BL$4*(2020-BL$4-$A196)</f>
        <v>0</v>
      </c>
      <c r="BM196">
        <f t="shared" si="172"/>
        <v>0</v>
      </c>
      <c r="BN196">
        <f t="shared" si="172"/>
        <v>0</v>
      </c>
      <c r="BO196">
        <f t="shared" si="172"/>
        <v>0</v>
      </c>
      <c r="BP196">
        <f t="shared" si="172"/>
        <v>0</v>
      </c>
      <c r="BQ196">
        <f t="shared" si="172"/>
        <v>0</v>
      </c>
      <c r="BR196">
        <f t="shared" si="172"/>
        <v>0</v>
      </c>
      <c r="BS196">
        <f t="shared" si="172"/>
        <v>0</v>
      </c>
      <c r="BT196">
        <f t="shared" si="172"/>
        <v>0</v>
      </c>
      <c r="BU196">
        <f t="shared" si="172"/>
        <v>0</v>
      </c>
      <c r="BV196">
        <f t="shared" si="172"/>
        <v>0</v>
      </c>
      <c r="BW196">
        <f t="shared" si="172"/>
        <v>0</v>
      </c>
      <c r="BX196">
        <f t="shared" si="172"/>
        <v>0</v>
      </c>
      <c r="BY196">
        <f t="shared" si="172"/>
        <v>0</v>
      </c>
      <c r="BZ196">
        <f t="shared" si="172"/>
        <v>0</v>
      </c>
      <c r="CA196">
        <f t="shared" si="172"/>
        <v>0</v>
      </c>
      <c r="CB196">
        <f t="shared" si="172"/>
        <v>0</v>
      </c>
      <c r="CC196">
        <f t="shared" ref="CC196:CR204" si="185">IF($A196&gt;=CC$4,0,1)*COUNTIF($A$5:$A$204,2020-CC$4-$A196)*$A196*CC$4*(2020-CC$4-$A196)</f>
        <v>0</v>
      </c>
      <c r="CD196">
        <f t="shared" si="173"/>
        <v>0</v>
      </c>
      <c r="CE196">
        <f t="shared" si="173"/>
        <v>0</v>
      </c>
      <c r="CF196">
        <f t="shared" si="173"/>
        <v>0</v>
      </c>
      <c r="CG196">
        <f t="shared" si="173"/>
        <v>0</v>
      </c>
      <c r="CH196">
        <f t="shared" si="173"/>
        <v>0</v>
      </c>
      <c r="CI196">
        <f t="shared" si="173"/>
        <v>0</v>
      </c>
      <c r="CJ196">
        <f t="shared" si="173"/>
        <v>0</v>
      </c>
      <c r="CK196">
        <f t="shared" si="173"/>
        <v>0</v>
      </c>
      <c r="CL196">
        <f t="shared" si="173"/>
        <v>0</v>
      </c>
      <c r="CM196">
        <f t="shared" si="173"/>
        <v>0</v>
      </c>
      <c r="CN196">
        <f t="shared" si="173"/>
        <v>0</v>
      </c>
      <c r="CO196">
        <f t="shared" si="173"/>
        <v>0</v>
      </c>
      <c r="CP196">
        <f t="shared" si="173"/>
        <v>0</v>
      </c>
      <c r="CQ196">
        <f t="shared" si="173"/>
        <v>0</v>
      </c>
      <c r="CR196">
        <f t="shared" si="173"/>
        <v>0</v>
      </c>
      <c r="CS196">
        <f t="shared" si="173"/>
        <v>0</v>
      </c>
      <c r="CT196">
        <f t="shared" ref="CT196:DI204" si="186">IF($A196&gt;=CT$4,0,1)*COUNTIF($A$5:$A$204,2020-CT$4-$A196)*$A196*CT$4*(2020-CT$4-$A196)</f>
        <v>0</v>
      </c>
      <c r="CU196">
        <f t="shared" si="186"/>
        <v>0</v>
      </c>
      <c r="CV196">
        <f t="shared" si="186"/>
        <v>0</v>
      </c>
      <c r="CW196">
        <f t="shared" si="186"/>
        <v>0</v>
      </c>
      <c r="CX196">
        <f t="shared" si="186"/>
        <v>0</v>
      </c>
      <c r="CY196">
        <f t="shared" si="186"/>
        <v>0</v>
      </c>
      <c r="CZ196">
        <f t="shared" si="186"/>
        <v>0</v>
      </c>
      <c r="DA196">
        <f t="shared" si="186"/>
        <v>0</v>
      </c>
      <c r="DB196">
        <f t="shared" si="186"/>
        <v>0</v>
      </c>
      <c r="DC196">
        <f t="shared" si="186"/>
        <v>0</v>
      </c>
      <c r="DD196">
        <f t="shared" si="186"/>
        <v>0</v>
      </c>
      <c r="DE196">
        <f t="shared" si="186"/>
        <v>0</v>
      </c>
      <c r="DF196">
        <f t="shared" si="186"/>
        <v>0</v>
      </c>
      <c r="DG196">
        <f t="shared" si="186"/>
        <v>0</v>
      </c>
      <c r="DH196">
        <f t="shared" si="174"/>
        <v>0</v>
      </c>
      <c r="DI196">
        <f t="shared" si="174"/>
        <v>0</v>
      </c>
      <c r="DJ196">
        <f t="shared" si="174"/>
        <v>0</v>
      </c>
      <c r="DK196">
        <f t="shared" si="174"/>
        <v>0</v>
      </c>
      <c r="DL196">
        <f t="shared" si="174"/>
        <v>0</v>
      </c>
      <c r="DM196">
        <f t="shared" si="174"/>
        <v>0</v>
      </c>
      <c r="DN196">
        <f t="shared" si="174"/>
        <v>0</v>
      </c>
      <c r="DO196">
        <f t="shared" si="174"/>
        <v>0</v>
      </c>
      <c r="DP196">
        <f t="shared" si="174"/>
        <v>0</v>
      </c>
      <c r="DQ196">
        <f t="shared" si="174"/>
        <v>0</v>
      </c>
      <c r="DR196">
        <f t="shared" si="174"/>
        <v>0</v>
      </c>
      <c r="DS196">
        <f t="shared" si="174"/>
        <v>0</v>
      </c>
      <c r="DT196">
        <f t="shared" si="174"/>
        <v>0</v>
      </c>
      <c r="DU196">
        <f t="shared" si="174"/>
        <v>0</v>
      </c>
      <c r="DV196">
        <f t="shared" si="174"/>
        <v>0</v>
      </c>
      <c r="DW196">
        <f t="shared" si="174"/>
        <v>0</v>
      </c>
      <c r="DX196">
        <f t="shared" si="182"/>
        <v>0</v>
      </c>
      <c r="DY196">
        <f t="shared" si="181"/>
        <v>0</v>
      </c>
      <c r="DZ196">
        <f t="shared" si="176"/>
        <v>0</v>
      </c>
      <c r="EA196">
        <f t="shared" si="176"/>
        <v>0</v>
      </c>
      <c r="EB196">
        <f t="shared" si="176"/>
        <v>0</v>
      </c>
      <c r="EC196">
        <f t="shared" si="176"/>
        <v>0</v>
      </c>
      <c r="ED196">
        <f t="shared" si="176"/>
        <v>0</v>
      </c>
      <c r="EE196">
        <f t="shared" si="176"/>
        <v>0</v>
      </c>
      <c r="EF196">
        <f t="shared" si="176"/>
        <v>0</v>
      </c>
      <c r="EG196">
        <f t="shared" si="176"/>
        <v>0</v>
      </c>
      <c r="EH196">
        <f t="shared" si="176"/>
        <v>0</v>
      </c>
      <c r="EI196">
        <f t="shared" si="176"/>
        <v>0</v>
      </c>
      <c r="EJ196">
        <f t="shared" si="176"/>
        <v>0</v>
      </c>
      <c r="EK196">
        <f t="shared" si="176"/>
        <v>0</v>
      </c>
      <c r="EL196">
        <f t="shared" si="176"/>
        <v>0</v>
      </c>
      <c r="EM196">
        <f t="shared" si="176"/>
        <v>0</v>
      </c>
      <c r="EN196">
        <f t="shared" si="176"/>
        <v>0</v>
      </c>
      <c r="EO196">
        <f t="shared" si="176"/>
        <v>0</v>
      </c>
      <c r="EP196">
        <f t="shared" si="177"/>
        <v>0</v>
      </c>
      <c r="EQ196">
        <f t="shared" si="177"/>
        <v>0</v>
      </c>
      <c r="ER196">
        <f t="shared" si="177"/>
        <v>0</v>
      </c>
      <c r="ES196">
        <f t="shared" si="177"/>
        <v>0</v>
      </c>
      <c r="ET196">
        <f t="shared" si="177"/>
        <v>0</v>
      </c>
      <c r="EU196">
        <f t="shared" si="177"/>
        <v>0</v>
      </c>
      <c r="EV196">
        <f t="shared" si="177"/>
        <v>0</v>
      </c>
      <c r="EW196">
        <f t="shared" si="177"/>
        <v>0</v>
      </c>
      <c r="EX196">
        <f t="shared" si="177"/>
        <v>0</v>
      </c>
      <c r="EY196">
        <f t="shared" si="177"/>
        <v>0</v>
      </c>
      <c r="EZ196">
        <f t="shared" si="177"/>
        <v>0</v>
      </c>
      <c r="FA196">
        <f t="shared" si="177"/>
        <v>0</v>
      </c>
      <c r="FB196">
        <f t="shared" si="177"/>
        <v>0</v>
      </c>
      <c r="FC196">
        <f t="shared" si="177"/>
        <v>0</v>
      </c>
      <c r="FD196">
        <f t="shared" si="177"/>
        <v>0</v>
      </c>
      <c r="FE196">
        <f t="shared" si="177"/>
        <v>0</v>
      </c>
      <c r="FF196">
        <f t="shared" si="178"/>
        <v>0</v>
      </c>
      <c r="FG196">
        <f t="shared" si="178"/>
        <v>0</v>
      </c>
      <c r="FH196">
        <f t="shared" si="178"/>
        <v>0</v>
      </c>
      <c r="FI196">
        <f t="shared" si="178"/>
        <v>0</v>
      </c>
      <c r="FJ196">
        <f t="shared" si="178"/>
        <v>0</v>
      </c>
      <c r="FK196">
        <f t="shared" si="178"/>
        <v>0</v>
      </c>
      <c r="FL196">
        <f t="shared" si="178"/>
        <v>0</v>
      </c>
      <c r="FM196">
        <f t="shared" si="178"/>
        <v>0</v>
      </c>
      <c r="FN196">
        <f t="shared" si="178"/>
        <v>0</v>
      </c>
      <c r="FO196">
        <f t="shared" si="178"/>
        <v>0</v>
      </c>
      <c r="FP196">
        <f t="shared" si="178"/>
        <v>0</v>
      </c>
      <c r="FQ196">
        <f t="shared" si="178"/>
        <v>0</v>
      </c>
      <c r="FR196">
        <f t="shared" si="178"/>
        <v>0</v>
      </c>
      <c r="FS196">
        <f t="shared" si="178"/>
        <v>0</v>
      </c>
      <c r="FT196">
        <f t="shared" si="178"/>
        <v>0</v>
      </c>
      <c r="FU196">
        <f t="shared" si="178"/>
        <v>0</v>
      </c>
      <c r="FV196">
        <f t="shared" si="179"/>
        <v>0</v>
      </c>
      <c r="FW196">
        <f t="shared" si="179"/>
        <v>0</v>
      </c>
      <c r="FX196">
        <f t="shared" si="179"/>
        <v>0</v>
      </c>
      <c r="FY196">
        <f t="shared" si="179"/>
        <v>0</v>
      </c>
      <c r="FZ196">
        <f t="shared" si="179"/>
        <v>0</v>
      </c>
      <c r="GA196">
        <f t="shared" si="179"/>
        <v>0</v>
      </c>
      <c r="GB196">
        <f t="shared" si="179"/>
        <v>0</v>
      </c>
      <c r="GC196">
        <f t="shared" si="179"/>
        <v>0</v>
      </c>
      <c r="GD196">
        <f t="shared" si="179"/>
        <v>0</v>
      </c>
      <c r="GE196">
        <f t="shared" si="179"/>
        <v>0</v>
      </c>
      <c r="GF196">
        <f t="shared" si="179"/>
        <v>0</v>
      </c>
      <c r="GG196">
        <f t="shared" si="179"/>
        <v>0</v>
      </c>
      <c r="GH196">
        <f t="shared" si="179"/>
        <v>0</v>
      </c>
      <c r="GI196">
        <f t="shared" si="179"/>
        <v>0</v>
      </c>
      <c r="GJ196">
        <f t="shared" si="179"/>
        <v>0</v>
      </c>
      <c r="GK196">
        <f t="shared" si="179"/>
        <v>0</v>
      </c>
      <c r="GL196">
        <f t="shared" si="180"/>
        <v>0</v>
      </c>
      <c r="GM196">
        <f t="shared" si="180"/>
        <v>0</v>
      </c>
      <c r="GN196">
        <f t="shared" si="180"/>
        <v>0</v>
      </c>
      <c r="GO196">
        <f t="shared" si="180"/>
        <v>0</v>
      </c>
      <c r="GP196">
        <f t="shared" si="180"/>
        <v>0</v>
      </c>
      <c r="GQ196">
        <f t="shared" si="180"/>
        <v>0</v>
      </c>
      <c r="GR196">
        <f t="shared" si="180"/>
        <v>0</v>
      </c>
      <c r="GS196">
        <f t="shared" si="180"/>
        <v>0</v>
      </c>
    </row>
    <row r="197" spans="1:201" x14ac:dyDescent="0.25">
      <c r="A197" s="2">
        <v>1376</v>
      </c>
      <c r="B197">
        <f t="shared" si="175"/>
        <v>0</v>
      </c>
      <c r="C197">
        <f t="shared" si="175"/>
        <v>0</v>
      </c>
      <c r="D197">
        <f t="shared" si="175"/>
        <v>0</v>
      </c>
      <c r="E197">
        <f t="shared" si="175"/>
        <v>0</v>
      </c>
      <c r="F197">
        <f t="shared" si="175"/>
        <v>0</v>
      </c>
      <c r="G197">
        <f t="shared" si="175"/>
        <v>0</v>
      </c>
      <c r="H197">
        <f t="shared" si="175"/>
        <v>0</v>
      </c>
      <c r="I197">
        <f t="shared" si="175"/>
        <v>0</v>
      </c>
      <c r="J197">
        <f t="shared" si="175"/>
        <v>0</v>
      </c>
      <c r="K197">
        <f t="shared" si="175"/>
        <v>0</v>
      </c>
      <c r="L197">
        <f t="shared" si="175"/>
        <v>0</v>
      </c>
      <c r="M197">
        <f t="shared" si="175"/>
        <v>0</v>
      </c>
      <c r="N197">
        <f t="shared" si="175"/>
        <v>0</v>
      </c>
      <c r="O197">
        <f t="shared" si="175"/>
        <v>0</v>
      </c>
      <c r="P197">
        <f t="shared" si="175"/>
        <v>0</v>
      </c>
      <c r="Q197">
        <f t="shared" ref="Q197:AF204" si="187">IF($A197&gt;=Q$4,0,1)*COUNTIF($A$5:$A$204,2020-Q$4-$A197)*$A197*Q$4*(2020-Q$4-$A197)</f>
        <v>0</v>
      </c>
      <c r="R197">
        <f t="shared" si="187"/>
        <v>0</v>
      </c>
      <c r="S197">
        <f t="shared" si="187"/>
        <v>0</v>
      </c>
      <c r="T197">
        <f t="shared" si="187"/>
        <v>0</v>
      </c>
      <c r="U197">
        <f t="shared" si="187"/>
        <v>0</v>
      </c>
      <c r="V197">
        <f t="shared" si="187"/>
        <v>0</v>
      </c>
      <c r="W197">
        <f t="shared" si="187"/>
        <v>0</v>
      </c>
      <c r="X197">
        <f t="shared" si="187"/>
        <v>0</v>
      </c>
      <c r="Y197">
        <f t="shared" si="187"/>
        <v>0</v>
      </c>
      <c r="Z197">
        <f t="shared" si="187"/>
        <v>0</v>
      </c>
      <c r="AA197">
        <f t="shared" si="187"/>
        <v>0</v>
      </c>
      <c r="AB197">
        <f t="shared" si="187"/>
        <v>0</v>
      </c>
      <c r="AC197">
        <f t="shared" si="187"/>
        <v>0</v>
      </c>
      <c r="AD197">
        <f t="shared" si="187"/>
        <v>0</v>
      </c>
      <c r="AE197">
        <f t="shared" si="187"/>
        <v>0</v>
      </c>
      <c r="AF197">
        <f t="shared" si="187"/>
        <v>0</v>
      </c>
      <c r="AG197">
        <f t="shared" ref="AG197:AG204" si="188">IF($A197&gt;=AG$4,0,1)*COUNTIF($A$5:$A$204,2020-AG$4-$A197)*$A197*AG$4*(2020-AG$4-$A197)</f>
        <v>0</v>
      </c>
      <c r="AH197">
        <f t="shared" si="183"/>
        <v>0</v>
      </c>
      <c r="AI197">
        <f t="shared" si="183"/>
        <v>0</v>
      </c>
      <c r="AJ197">
        <f t="shared" si="183"/>
        <v>0</v>
      </c>
      <c r="AK197">
        <f t="shared" si="183"/>
        <v>0</v>
      </c>
      <c r="AL197">
        <f t="shared" si="183"/>
        <v>0</v>
      </c>
      <c r="AM197">
        <f t="shared" si="183"/>
        <v>0</v>
      </c>
      <c r="AN197">
        <f t="shared" si="183"/>
        <v>0</v>
      </c>
      <c r="AO197">
        <f t="shared" si="183"/>
        <v>0</v>
      </c>
      <c r="AP197">
        <f t="shared" si="183"/>
        <v>0</v>
      </c>
      <c r="AQ197">
        <f t="shared" si="183"/>
        <v>0</v>
      </c>
      <c r="AR197">
        <f t="shared" si="183"/>
        <v>0</v>
      </c>
      <c r="AS197">
        <f t="shared" si="183"/>
        <v>0</v>
      </c>
      <c r="AT197">
        <f t="shared" si="183"/>
        <v>0</v>
      </c>
      <c r="AU197">
        <f t="shared" si="183"/>
        <v>0</v>
      </c>
      <c r="AV197">
        <f t="shared" si="183"/>
        <v>0</v>
      </c>
      <c r="AW197">
        <f t="shared" si="183"/>
        <v>0</v>
      </c>
      <c r="AX197">
        <f t="shared" ref="AX197:BK204" si="189">IF($A197&gt;=AX$4,0,1)*COUNTIF($A$5:$A$204,2020-AX$4-$A197)*$A197*AX$4*(2020-AX$4-$A197)</f>
        <v>0</v>
      </c>
      <c r="AY197">
        <f t="shared" si="189"/>
        <v>0</v>
      </c>
      <c r="AZ197">
        <f t="shared" si="189"/>
        <v>0</v>
      </c>
      <c r="BA197">
        <f t="shared" si="189"/>
        <v>0</v>
      </c>
      <c r="BB197">
        <f t="shared" si="189"/>
        <v>0</v>
      </c>
      <c r="BC197">
        <f t="shared" si="189"/>
        <v>0</v>
      </c>
      <c r="BD197">
        <f t="shared" si="189"/>
        <v>0</v>
      </c>
      <c r="BE197">
        <f t="shared" si="189"/>
        <v>0</v>
      </c>
      <c r="BF197">
        <f t="shared" si="189"/>
        <v>0</v>
      </c>
      <c r="BG197">
        <f t="shared" si="189"/>
        <v>0</v>
      </c>
      <c r="BH197">
        <f t="shared" si="189"/>
        <v>0</v>
      </c>
      <c r="BI197">
        <f t="shared" si="189"/>
        <v>0</v>
      </c>
      <c r="BJ197">
        <f t="shared" si="189"/>
        <v>0</v>
      </c>
      <c r="BK197">
        <f t="shared" si="189"/>
        <v>0</v>
      </c>
      <c r="BL197">
        <f t="shared" si="184"/>
        <v>0</v>
      </c>
      <c r="BM197">
        <f t="shared" si="184"/>
        <v>0</v>
      </c>
      <c r="BN197">
        <f t="shared" si="184"/>
        <v>0</v>
      </c>
      <c r="BO197">
        <f t="shared" si="184"/>
        <v>0</v>
      </c>
      <c r="BP197">
        <f t="shared" si="184"/>
        <v>0</v>
      </c>
      <c r="BQ197">
        <f t="shared" si="184"/>
        <v>0</v>
      </c>
      <c r="BR197">
        <f t="shared" si="184"/>
        <v>0</v>
      </c>
      <c r="BS197">
        <f t="shared" si="184"/>
        <v>0</v>
      </c>
      <c r="BT197">
        <f t="shared" si="184"/>
        <v>0</v>
      </c>
      <c r="BU197">
        <f t="shared" si="184"/>
        <v>0</v>
      </c>
      <c r="BV197">
        <f t="shared" si="184"/>
        <v>0</v>
      </c>
      <c r="BW197">
        <f t="shared" si="184"/>
        <v>0</v>
      </c>
      <c r="BX197">
        <f t="shared" si="184"/>
        <v>0</v>
      </c>
      <c r="BY197">
        <f t="shared" si="184"/>
        <v>0</v>
      </c>
      <c r="BZ197">
        <f t="shared" si="184"/>
        <v>0</v>
      </c>
      <c r="CA197">
        <f t="shared" si="184"/>
        <v>0</v>
      </c>
      <c r="CB197">
        <f t="shared" ref="CB197:CB204" si="190">IF($A197&gt;=CB$4,0,1)*COUNTIF($A$5:$A$204,2020-CB$4-$A197)*$A197*CB$4*(2020-CB$4-$A197)</f>
        <v>0</v>
      </c>
      <c r="CC197">
        <f t="shared" si="185"/>
        <v>0</v>
      </c>
      <c r="CD197">
        <f t="shared" si="185"/>
        <v>0</v>
      </c>
      <c r="CE197">
        <f t="shared" si="185"/>
        <v>0</v>
      </c>
      <c r="CF197">
        <f t="shared" si="185"/>
        <v>0</v>
      </c>
      <c r="CG197">
        <f t="shared" si="185"/>
        <v>0</v>
      </c>
      <c r="CH197">
        <f t="shared" si="185"/>
        <v>0</v>
      </c>
      <c r="CI197">
        <f t="shared" si="185"/>
        <v>0</v>
      </c>
      <c r="CJ197">
        <f t="shared" si="185"/>
        <v>0</v>
      </c>
      <c r="CK197">
        <f t="shared" si="185"/>
        <v>0</v>
      </c>
      <c r="CL197">
        <f t="shared" si="185"/>
        <v>0</v>
      </c>
      <c r="CM197">
        <f t="shared" si="185"/>
        <v>0</v>
      </c>
      <c r="CN197">
        <f t="shared" si="185"/>
        <v>0</v>
      </c>
      <c r="CO197">
        <f t="shared" si="185"/>
        <v>0</v>
      </c>
      <c r="CP197">
        <f t="shared" si="185"/>
        <v>0</v>
      </c>
      <c r="CQ197">
        <f t="shared" si="185"/>
        <v>0</v>
      </c>
      <c r="CR197">
        <f t="shared" si="185"/>
        <v>0</v>
      </c>
      <c r="CS197">
        <f t="shared" ref="CS197:CS204" si="191">IF($A197&gt;=CS$4,0,1)*COUNTIF($A$5:$A$204,2020-CS$4-$A197)*$A197*CS$4*(2020-CS$4-$A197)</f>
        <v>0</v>
      </c>
      <c r="CT197">
        <f t="shared" si="186"/>
        <v>0</v>
      </c>
      <c r="CU197">
        <f t="shared" si="186"/>
        <v>0</v>
      </c>
      <c r="CV197">
        <f t="shared" si="186"/>
        <v>0</v>
      </c>
      <c r="CW197">
        <f t="shared" si="186"/>
        <v>0</v>
      </c>
      <c r="CX197">
        <f t="shared" si="186"/>
        <v>0</v>
      </c>
      <c r="CY197">
        <f t="shared" si="186"/>
        <v>0</v>
      </c>
      <c r="CZ197">
        <f t="shared" si="186"/>
        <v>0</v>
      </c>
      <c r="DA197">
        <f t="shared" si="186"/>
        <v>0</v>
      </c>
      <c r="DB197">
        <f t="shared" si="186"/>
        <v>0</v>
      </c>
      <c r="DC197">
        <f t="shared" si="186"/>
        <v>0</v>
      </c>
      <c r="DD197">
        <f t="shared" si="186"/>
        <v>0</v>
      </c>
      <c r="DE197">
        <f t="shared" si="186"/>
        <v>0</v>
      </c>
      <c r="DF197">
        <f t="shared" si="186"/>
        <v>0</v>
      </c>
      <c r="DG197">
        <f t="shared" si="186"/>
        <v>0</v>
      </c>
      <c r="DH197">
        <f t="shared" si="186"/>
        <v>0</v>
      </c>
      <c r="DI197">
        <f t="shared" si="186"/>
        <v>0</v>
      </c>
      <c r="DJ197">
        <f t="shared" ref="DJ197:DW204" si="192">IF($A197&gt;=DJ$4,0,1)*COUNTIF($A$5:$A$204,2020-DJ$4-$A197)*$A197*DJ$4*(2020-DJ$4-$A197)</f>
        <v>0</v>
      </c>
      <c r="DK197">
        <f t="shared" si="192"/>
        <v>0</v>
      </c>
      <c r="DL197">
        <f t="shared" si="192"/>
        <v>0</v>
      </c>
      <c r="DM197">
        <f t="shared" si="192"/>
        <v>0</v>
      </c>
      <c r="DN197">
        <f t="shared" si="192"/>
        <v>0</v>
      </c>
      <c r="DO197">
        <f t="shared" si="192"/>
        <v>0</v>
      </c>
      <c r="DP197">
        <f t="shared" si="192"/>
        <v>0</v>
      </c>
      <c r="DQ197">
        <f t="shared" si="192"/>
        <v>0</v>
      </c>
      <c r="DR197">
        <f t="shared" si="192"/>
        <v>0</v>
      </c>
      <c r="DS197">
        <f t="shared" si="192"/>
        <v>0</v>
      </c>
      <c r="DT197">
        <f t="shared" si="192"/>
        <v>0</v>
      </c>
      <c r="DU197">
        <f t="shared" si="192"/>
        <v>0</v>
      </c>
      <c r="DV197">
        <f t="shared" si="192"/>
        <v>0</v>
      </c>
      <c r="DW197">
        <f t="shared" si="192"/>
        <v>0</v>
      </c>
      <c r="DX197">
        <f t="shared" si="182"/>
        <v>0</v>
      </c>
      <c r="DY197">
        <f t="shared" si="181"/>
        <v>0</v>
      </c>
      <c r="DZ197">
        <f t="shared" si="176"/>
        <v>0</v>
      </c>
      <c r="EA197">
        <f t="shared" si="176"/>
        <v>0</v>
      </c>
      <c r="EB197">
        <f t="shared" si="176"/>
        <v>0</v>
      </c>
      <c r="EC197">
        <f t="shared" si="176"/>
        <v>0</v>
      </c>
      <c r="ED197">
        <f t="shared" si="176"/>
        <v>0</v>
      </c>
      <c r="EE197">
        <f t="shared" si="176"/>
        <v>0</v>
      </c>
      <c r="EF197">
        <f t="shared" si="176"/>
        <v>0</v>
      </c>
      <c r="EG197">
        <f t="shared" si="176"/>
        <v>0</v>
      </c>
      <c r="EH197">
        <f t="shared" si="176"/>
        <v>0</v>
      </c>
      <c r="EI197">
        <f t="shared" si="176"/>
        <v>0</v>
      </c>
      <c r="EJ197">
        <f t="shared" si="176"/>
        <v>0</v>
      </c>
      <c r="EK197">
        <f t="shared" si="176"/>
        <v>0</v>
      </c>
      <c r="EL197">
        <f t="shared" si="176"/>
        <v>0</v>
      </c>
      <c r="EM197">
        <f t="shared" si="176"/>
        <v>0</v>
      </c>
      <c r="EN197">
        <f t="shared" si="176"/>
        <v>0</v>
      </c>
      <c r="EO197">
        <f t="shared" si="176"/>
        <v>0</v>
      </c>
      <c r="EP197">
        <f t="shared" si="177"/>
        <v>0</v>
      </c>
      <c r="EQ197">
        <f t="shared" si="177"/>
        <v>0</v>
      </c>
      <c r="ER197">
        <f t="shared" si="177"/>
        <v>0</v>
      </c>
      <c r="ES197">
        <f t="shared" si="177"/>
        <v>0</v>
      </c>
      <c r="ET197">
        <f t="shared" si="177"/>
        <v>0</v>
      </c>
      <c r="EU197">
        <f t="shared" si="177"/>
        <v>0</v>
      </c>
      <c r="EV197">
        <f t="shared" si="177"/>
        <v>0</v>
      </c>
      <c r="EW197">
        <f t="shared" si="177"/>
        <v>0</v>
      </c>
      <c r="EX197">
        <f t="shared" si="177"/>
        <v>0</v>
      </c>
      <c r="EY197">
        <f t="shared" si="177"/>
        <v>0</v>
      </c>
      <c r="EZ197">
        <f t="shared" si="177"/>
        <v>0</v>
      </c>
      <c r="FA197">
        <f t="shared" si="177"/>
        <v>0</v>
      </c>
      <c r="FB197">
        <f t="shared" si="177"/>
        <v>0</v>
      </c>
      <c r="FC197">
        <f t="shared" si="177"/>
        <v>0</v>
      </c>
      <c r="FD197">
        <f t="shared" si="177"/>
        <v>0</v>
      </c>
      <c r="FE197">
        <f t="shared" si="177"/>
        <v>0</v>
      </c>
      <c r="FF197">
        <f t="shared" si="178"/>
        <v>0</v>
      </c>
      <c r="FG197">
        <f t="shared" si="178"/>
        <v>0</v>
      </c>
      <c r="FH197">
        <f t="shared" si="178"/>
        <v>0</v>
      </c>
      <c r="FI197">
        <f t="shared" si="178"/>
        <v>0</v>
      </c>
      <c r="FJ197">
        <f t="shared" si="178"/>
        <v>0</v>
      </c>
      <c r="FK197">
        <f t="shared" si="178"/>
        <v>0</v>
      </c>
      <c r="FL197">
        <f t="shared" si="178"/>
        <v>0</v>
      </c>
      <c r="FM197">
        <f t="shared" si="178"/>
        <v>0</v>
      </c>
      <c r="FN197">
        <f t="shared" si="178"/>
        <v>0</v>
      </c>
      <c r="FO197">
        <f t="shared" si="178"/>
        <v>0</v>
      </c>
      <c r="FP197">
        <f t="shared" si="178"/>
        <v>0</v>
      </c>
      <c r="FQ197">
        <f t="shared" si="178"/>
        <v>0</v>
      </c>
      <c r="FR197">
        <f t="shared" si="178"/>
        <v>0</v>
      </c>
      <c r="FS197">
        <f t="shared" si="178"/>
        <v>0</v>
      </c>
      <c r="FT197">
        <f t="shared" si="178"/>
        <v>0</v>
      </c>
      <c r="FU197">
        <f t="shared" si="178"/>
        <v>0</v>
      </c>
      <c r="FV197">
        <f t="shared" si="179"/>
        <v>0</v>
      </c>
      <c r="FW197">
        <f t="shared" si="179"/>
        <v>0</v>
      </c>
      <c r="FX197">
        <f t="shared" si="179"/>
        <v>0</v>
      </c>
      <c r="FY197">
        <f t="shared" si="179"/>
        <v>0</v>
      </c>
      <c r="FZ197">
        <f t="shared" si="179"/>
        <v>0</v>
      </c>
      <c r="GA197">
        <f t="shared" si="179"/>
        <v>0</v>
      </c>
      <c r="GB197">
        <f t="shared" si="179"/>
        <v>0</v>
      </c>
      <c r="GC197">
        <f t="shared" si="179"/>
        <v>0</v>
      </c>
      <c r="GD197">
        <f t="shared" si="179"/>
        <v>0</v>
      </c>
      <c r="GE197">
        <f t="shared" si="179"/>
        <v>0</v>
      </c>
      <c r="GF197">
        <f t="shared" si="179"/>
        <v>0</v>
      </c>
      <c r="GG197">
        <f t="shared" si="179"/>
        <v>0</v>
      </c>
      <c r="GH197">
        <f t="shared" si="179"/>
        <v>0</v>
      </c>
      <c r="GI197">
        <f t="shared" si="179"/>
        <v>0</v>
      </c>
      <c r="GJ197">
        <f t="shared" si="179"/>
        <v>0</v>
      </c>
      <c r="GK197">
        <f t="shared" si="179"/>
        <v>0</v>
      </c>
      <c r="GL197">
        <f t="shared" si="180"/>
        <v>0</v>
      </c>
      <c r="GM197">
        <f t="shared" si="180"/>
        <v>0</v>
      </c>
      <c r="GN197">
        <f t="shared" si="180"/>
        <v>0</v>
      </c>
      <c r="GO197">
        <f t="shared" si="180"/>
        <v>0</v>
      </c>
      <c r="GP197">
        <f t="shared" si="180"/>
        <v>0</v>
      </c>
      <c r="GQ197">
        <f t="shared" si="180"/>
        <v>0</v>
      </c>
      <c r="GR197">
        <f t="shared" si="180"/>
        <v>0</v>
      </c>
      <c r="GS197">
        <f t="shared" si="180"/>
        <v>0</v>
      </c>
    </row>
    <row r="198" spans="1:201" x14ac:dyDescent="0.25">
      <c r="A198" s="2">
        <v>1985</v>
      </c>
      <c r="B198">
        <f t="shared" ref="B198:P204" si="193">IF($A198&gt;=B$4,0,1)*COUNTIF($A$5:$A$204,2020-B$4-$A198)*$A198*B$4*(2020-B$4-$A198)</f>
        <v>0</v>
      </c>
      <c r="C198">
        <f t="shared" si="193"/>
        <v>0</v>
      </c>
      <c r="D198">
        <f t="shared" si="193"/>
        <v>0</v>
      </c>
      <c r="E198">
        <f t="shared" si="193"/>
        <v>0</v>
      </c>
      <c r="F198">
        <f t="shared" si="193"/>
        <v>0</v>
      </c>
      <c r="G198">
        <f t="shared" si="193"/>
        <v>0</v>
      </c>
      <c r="H198">
        <f t="shared" si="193"/>
        <v>0</v>
      </c>
      <c r="I198">
        <f t="shared" si="193"/>
        <v>0</v>
      </c>
      <c r="J198">
        <f t="shared" si="193"/>
        <v>0</v>
      </c>
      <c r="K198">
        <f t="shared" si="193"/>
        <v>0</v>
      </c>
      <c r="L198">
        <f t="shared" si="193"/>
        <v>0</v>
      </c>
      <c r="M198">
        <f t="shared" si="193"/>
        <v>0</v>
      </c>
      <c r="N198">
        <f t="shared" si="193"/>
        <v>0</v>
      </c>
      <c r="O198">
        <f t="shared" si="193"/>
        <v>0</v>
      </c>
      <c r="P198">
        <f t="shared" si="193"/>
        <v>0</v>
      </c>
      <c r="Q198">
        <f t="shared" si="187"/>
        <v>0</v>
      </c>
      <c r="R198">
        <f t="shared" si="187"/>
        <v>0</v>
      </c>
      <c r="S198">
        <f t="shared" si="187"/>
        <v>0</v>
      </c>
      <c r="T198">
        <f t="shared" si="187"/>
        <v>0</v>
      </c>
      <c r="U198">
        <f t="shared" si="187"/>
        <v>0</v>
      </c>
      <c r="V198">
        <f t="shared" si="187"/>
        <v>0</v>
      </c>
      <c r="W198">
        <f t="shared" si="187"/>
        <v>0</v>
      </c>
      <c r="X198">
        <f t="shared" si="187"/>
        <v>0</v>
      </c>
      <c r="Y198">
        <f t="shared" si="187"/>
        <v>0</v>
      </c>
      <c r="Z198">
        <f t="shared" si="187"/>
        <v>0</v>
      </c>
      <c r="AA198">
        <f t="shared" si="187"/>
        <v>0</v>
      </c>
      <c r="AB198">
        <f t="shared" si="187"/>
        <v>0</v>
      </c>
      <c r="AC198">
        <f t="shared" si="187"/>
        <v>0</v>
      </c>
      <c r="AD198">
        <f t="shared" si="187"/>
        <v>0</v>
      </c>
      <c r="AE198">
        <f t="shared" si="187"/>
        <v>0</v>
      </c>
      <c r="AF198">
        <f t="shared" si="187"/>
        <v>0</v>
      </c>
      <c r="AG198">
        <f t="shared" si="188"/>
        <v>0</v>
      </c>
      <c r="AH198">
        <f t="shared" si="183"/>
        <v>0</v>
      </c>
      <c r="AI198">
        <f t="shared" si="183"/>
        <v>0</v>
      </c>
      <c r="AJ198">
        <f t="shared" si="183"/>
        <v>0</v>
      </c>
      <c r="AK198">
        <f t="shared" si="183"/>
        <v>0</v>
      </c>
      <c r="AL198">
        <f t="shared" si="183"/>
        <v>0</v>
      </c>
      <c r="AM198">
        <f t="shared" si="183"/>
        <v>0</v>
      </c>
      <c r="AN198">
        <f t="shared" si="183"/>
        <v>0</v>
      </c>
      <c r="AO198">
        <f t="shared" si="183"/>
        <v>0</v>
      </c>
      <c r="AP198">
        <f t="shared" si="183"/>
        <v>0</v>
      </c>
      <c r="AQ198">
        <f t="shared" si="183"/>
        <v>0</v>
      </c>
      <c r="AR198">
        <f t="shared" si="183"/>
        <v>0</v>
      </c>
      <c r="AS198">
        <f t="shared" si="183"/>
        <v>0</v>
      </c>
      <c r="AT198">
        <f t="shared" si="183"/>
        <v>0</v>
      </c>
      <c r="AU198">
        <f t="shared" si="183"/>
        <v>0</v>
      </c>
      <c r="AV198">
        <f t="shared" si="183"/>
        <v>0</v>
      </c>
      <c r="AW198">
        <f t="shared" si="183"/>
        <v>0</v>
      </c>
      <c r="AX198">
        <f t="shared" si="189"/>
        <v>0</v>
      </c>
      <c r="AY198">
        <f t="shared" si="189"/>
        <v>0</v>
      </c>
      <c r="AZ198">
        <f t="shared" si="189"/>
        <v>0</v>
      </c>
      <c r="BA198">
        <f t="shared" si="189"/>
        <v>0</v>
      </c>
      <c r="BB198">
        <f t="shared" si="189"/>
        <v>0</v>
      </c>
      <c r="BC198">
        <f t="shared" si="189"/>
        <v>0</v>
      </c>
      <c r="BD198">
        <f t="shared" si="189"/>
        <v>0</v>
      </c>
      <c r="BE198">
        <f t="shared" si="189"/>
        <v>0</v>
      </c>
      <c r="BF198">
        <f t="shared" si="189"/>
        <v>0</v>
      </c>
      <c r="BG198">
        <f t="shared" si="189"/>
        <v>0</v>
      </c>
      <c r="BH198">
        <f t="shared" si="189"/>
        <v>0</v>
      </c>
      <c r="BI198">
        <f t="shared" si="189"/>
        <v>0</v>
      </c>
      <c r="BJ198">
        <f t="shared" si="189"/>
        <v>0</v>
      </c>
      <c r="BK198">
        <f t="shared" si="189"/>
        <v>0</v>
      </c>
      <c r="BL198">
        <f t="shared" si="184"/>
        <v>0</v>
      </c>
      <c r="BM198">
        <f t="shared" si="184"/>
        <v>0</v>
      </c>
      <c r="BN198">
        <f t="shared" si="184"/>
        <v>0</v>
      </c>
      <c r="BO198">
        <f t="shared" si="184"/>
        <v>0</v>
      </c>
      <c r="BP198">
        <f t="shared" si="184"/>
        <v>0</v>
      </c>
      <c r="BQ198">
        <f t="shared" si="184"/>
        <v>0</v>
      </c>
      <c r="BR198">
        <f t="shared" si="184"/>
        <v>0</v>
      </c>
      <c r="BS198">
        <f t="shared" si="184"/>
        <v>0</v>
      </c>
      <c r="BT198">
        <f t="shared" si="184"/>
        <v>0</v>
      </c>
      <c r="BU198">
        <f t="shared" si="184"/>
        <v>0</v>
      </c>
      <c r="BV198">
        <f t="shared" si="184"/>
        <v>0</v>
      </c>
      <c r="BW198">
        <f t="shared" si="184"/>
        <v>0</v>
      </c>
      <c r="BX198">
        <f t="shared" si="184"/>
        <v>0</v>
      </c>
      <c r="BY198">
        <f t="shared" si="184"/>
        <v>0</v>
      </c>
      <c r="BZ198">
        <f t="shared" si="184"/>
        <v>0</v>
      </c>
      <c r="CA198">
        <f t="shared" si="184"/>
        <v>0</v>
      </c>
      <c r="CB198">
        <f t="shared" si="190"/>
        <v>0</v>
      </c>
      <c r="CC198">
        <f t="shared" si="185"/>
        <v>0</v>
      </c>
      <c r="CD198">
        <f t="shared" si="185"/>
        <v>0</v>
      </c>
      <c r="CE198">
        <f t="shared" si="185"/>
        <v>0</v>
      </c>
      <c r="CF198">
        <f t="shared" si="185"/>
        <v>0</v>
      </c>
      <c r="CG198">
        <f t="shared" si="185"/>
        <v>0</v>
      </c>
      <c r="CH198">
        <f t="shared" si="185"/>
        <v>0</v>
      </c>
      <c r="CI198">
        <f t="shared" si="185"/>
        <v>0</v>
      </c>
      <c r="CJ198">
        <f t="shared" si="185"/>
        <v>0</v>
      </c>
      <c r="CK198">
        <f t="shared" si="185"/>
        <v>0</v>
      </c>
      <c r="CL198">
        <f t="shared" si="185"/>
        <v>0</v>
      </c>
      <c r="CM198">
        <f t="shared" si="185"/>
        <v>0</v>
      </c>
      <c r="CN198">
        <f t="shared" si="185"/>
        <v>0</v>
      </c>
      <c r="CO198">
        <f t="shared" si="185"/>
        <v>0</v>
      </c>
      <c r="CP198">
        <f t="shared" si="185"/>
        <v>0</v>
      </c>
      <c r="CQ198">
        <f t="shared" si="185"/>
        <v>0</v>
      </c>
      <c r="CR198">
        <f t="shared" si="185"/>
        <v>0</v>
      </c>
      <c r="CS198">
        <f t="shared" si="191"/>
        <v>0</v>
      </c>
      <c r="CT198">
        <f t="shared" si="186"/>
        <v>0</v>
      </c>
      <c r="CU198">
        <f t="shared" si="186"/>
        <v>0</v>
      </c>
      <c r="CV198">
        <f t="shared" si="186"/>
        <v>0</v>
      </c>
      <c r="CW198">
        <f t="shared" si="186"/>
        <v>0</v>
      </c>
      <c r="CX198">
        <f t="shared" si="186"/>
        <v>0</v>
      </c>
      <c r="CY198">
        <f t="shared" si="186"/>
        <v>0</v>
      </c>
      <c r="CZ198">
        <f t="shared" si="186"/>
        <v>0</v>
      </c>
      <c r="DA198">
        <f t="shared" si="186"/>
        <v>0</v>
      </c>
      <c r="DB198">
        <f t="shared" si="186"/>
        <v>0</v>
      </c>
      <c r="DC198">
        <f t="shared" si="186"/>
        <v>0</v>
      </c>
      <c r="DD198">
        <f t="shared" si="186"/>
        <v>0</v>
      </c>
      <c r="DE198">
        <f t="shared" si="186"/>
        <v>0</v>
      </c>
      <c r="DF198">
        <f t="shared" si="186"/>
        <v>0</v>
      </c>
      <c r="DG198">
        <f t="shared" si="186"/>
        <v>0</v>
      </c>
      <c r="DH198">
        <f t="shared" si="186"/>
        <v>0</v>
      </c>
      <c r="DI198">
        <f t="shared" si="186"/>
        <v>0</v>
      </c>
      <c r="DJ198">
        <f t="shared" si="192"/>
        <v>0</v>
      </c>
      <c r="DK198">
        <f t="shared" si="192"/>
        <v>0</v>
      </c>
      <c r="DL198">
        <f t="shared" si="192"/>
        <v>0</v>
      </c>
      <c r="DM198">
        <f t="shared" si="192"/>
        <v>0</v>
      </c>
      <c r="DN198">
        <f t="shared" si="192"/>
        <v>0</v>
      </c>
      <c r="DO198">
        <f t="shared" si="192"/>
        <v>0</v>
      </c>
      <c r="DP198">
        <f t="shared" si="192"/>
        <v>0</v>
      </c>
      <c r="DQ198">
        <f t="shared" si="192"/>
        <v>0</v>
      </c>
      <c r="DR198">
        <f t="shared" si="192"/>
        <v>0</v>
      </c>
      <c r="DS198">
        <f t="shared" si="192"/>
        <v>0</v>
      </c>
      <c r="DT198">
        <f t="shared" si="192"/>
        <v>0</v>
      </c>
      <c r="DU198">
        <f t="shared" si="192"/>
        <v>0</v>
      </c>
      <c r="DV198">
        <f t="shared" si="192"/>
        <v>0</v>
      </c>
      <c r="DW198">
        <f t="shared" si="192"/>
        <v>0</v>
      </c>
      <c r="DX198">
        <f t="shared" si="182"/>
        <v>0</v>
      </c>
      <c r="DY198">
        <f t="shared" si="181"/>
        <v>0</v>
      </c>
      <c r="DZ198">
        <f t="shared" si="176"/>
        <v>0</v>
      </c>
      <c r="EA198">
        <f t="shared" si="176"/>
        <v>0</v>
      </c>
      <c r="EB198">
        <f t="shared" si="176"/>
        <v>0</v>
      </c>
      <c r="EC198">
        <f t="shared" si="176"/>
        <v>0</v>
      </c>
      <c r="ED198">
        <f t="shared" si="176"/>
        <v>0</v>
      </c>
      <c r="EE198">
        <f t="shared" si="176"/>
        <v>0</v>
      </c>
      <c r="EF198">
        <f t="shared" si="176"/>
        <v>0</v>
      </c>
      <c r="EG198">
        <f t="shared" si="176"/>
        <v>0</v>
      </c>
      <c r="EH198">
        <f t="shared" si="176"/>
        <v>0</v>
      </c>
      <c r="EI198">
        <f t="shared" si="176"/>
        <v>0</v>
      </c>
      <c r="EJ198">
        <f t="shared" si="176"/>
        <v>0</v>
      </c>
      <c r="EK198">
        <f t="shared" si="176"/>
        <v>0</v>
      </c>
      <c r="EL198">
        <f t="shared" si="176"/>
        <v>0</v>
      </c>
      <c r="EM198">
        <f t="shared" si="176"/>
        <v>0</v>
      </c>
      <c r="EN198">
        <f t="shared" si="176"/>
        <v>0</v>
      </c>
      <c r="EO198">
        <f t="shared" si="176"/>
        <v>0</v>
      </c>
      <c r="EP198">
        <f t="shared" si="177"/>
        <v>0</v>
      </c>
      <c r="EQ198">
        <f t="shared" si="177"/>
        <v>0</v>
      </c>
      <c r="ER198">
        <f t="shared" si="177"/>
        <v>0</v>
      </c>
      <c r="ES198">
        <f t="shared" si="177"/>
        <v>0</v>
      </c>
      <c r="ET198">
        <f t="shared" si="177"/>
        <v>0</v>
      </c>
      <c r="EU198">
        <f t="shared" si="177"/>
        <v>0</v>
      </c>
      <c r="EV198">
        <f t="shared" si="177"/>
        <v>0</v>
      </c>
      <c r="EW198">
        <f t="shared" si="177"/>
        <v>0</v>
      </c>
      <c r="EX198">
        <f t="shared" si="177"/>
        <v>0</v>
      </c>
      <c r="EY198">
        <f t="shared" si="177"/>
        <v>0</v>
      </c>
      <c r="EZ198">
        <f t="shared" si="177"/>
        <v>0</v>
      </c>
      <c r="FA198">
        <f t="shared" si="177"/>
        <v>0</v>
      </c>
      <c r="FB198">
        <f t="shared" si="177"/>
        <v>0</v>
      </c>
      <c r="FC198">
        <f t="shared" si="177"/>
        <v>0</v>
      </c>
      <c r="FD198">
        <f t="shared" si="177"/>
        <v>0</v>
      </c>
      <c r="FE198">
        <f t="shared" si="177"/>
        <v>0</v>
      </c>
      <c r="FF198">
        <f t="shared" si="178"/>
        <v>0</v>
      </c>
      <c r="FG198">
        <f t="shared" si="178"/>
        <v>0</v>
      </c>
      <c r="FH198">
        <f t="shared" si="178"/>
        <v>0</v>
      </c>
      <c r="FI198">
        <f t="shared" si="178"/>
        <v>0</v>
      </c>
      <c r="FJ198">
        <f t="shared" si="178"/>
        <v>0</v>
      </c>
      <c r="FK198">
        <f t="shared" si="178"/>
        <v>0</v>
      </c>
      <c r="FL198">
        <f t="shared" si="178"/>
        <v>0</v>
      </c>
      <c r="FM198">
        <f t="shared" si="178"/>
        <v>0</v>
      </c>
      <c r="FN198">
        <f t="shared" si="178"/>
        <v>0</v>
      </c>
      <c r="FO198">
        <f t="shared" si="178"/>
        <v>0</v>
      </c>
      <c r="FP198">
        <f t="shared" si="178"/>
        <v>0</v>
      </c>
      <c r="FQ198">
        <f t="shared" si="178"/>
        <v>0</v>
      </c>
      <c r="FR198">
        <f t="shared" si="178"/>
        <v>0</v>
      </c>
      <c r="FS198">
        <f t="shared" si="178"/>
        <v>0</v>
      </c>
      <c r="FT198">
        <f t="shared" si="178"/>
        <v>0</v>
      </c>
      <c r="FU198">
        <f t="shared" si="178"/>
        <v>0</v>
      </c>
      <c r="FV198">
        <f t="shared" si="179"/>
        <v>0</v>
      </c>
      <c r="FW198">
        <f t="shared" si="179"/>
        <v>0</v>
      </c>
      <c r="FX198">
        <f t="shared" si="179"/>
        <v>0</v>
      </c>
      <c r="FY198">
        <f t="shared" si="179"/>
        <v>0</v>
      </c>
      <c r="FZ198">
        <f t="shared" si="179"/>
        <v>0</v>
      </c>
      <c r="GA198">
        <f t="shared" si="179"/>
        <v>0</v>
      </c>
      <c r="GB198">
        <f t="shared" si="179"/>
        <v>0</v>
      </c>
      <c r="GC198">
        <f t="shared" si="179"/>
        <v>0</v>
      </c>
      <c r="GD198">
        <f t="shared" si="179"/>
        <v>0</v>
      </c>
      <c r="GE198">
        <f t="shared" si="179"/>
        <v>0</v>
      </c>
      <c r="GF198">
        <f t="shared" si="179"/>
        <v>0</v>
      </c>
      <c r="GG198">
        <f t="shared" si="179"/>
        <v>0</v>
      </c>
      <c r="GH198">
        <f t="shared" si="179"/>
        <v>0</v>
      </c>
      <c r="GI198">
        <f t="shared" si="179"/>
        <v>0</v>
      </c>
      <c r="GJ198">
        <f t="shared" si="179"/>
        <v>0</v>
      </c>
      <c r="GK198">
        <f t="shared" si="179"/>
        <v>0</v>
      </c>
      <c r="GL198">
        <f t="shared" si="180"/>
        <v>0</v>
      </c>
      <c r="GM198">
        <f t="shared" si="180"/>
        <v>0</v>
      </c>
      <c r="GN198">
        <f t="shared" si="180"/>
        <v>0</v>
      </c>
      <c r="GO198">
        <f t="shared" si="180"/>
        <v>0</v>
      </c>
      <c r="GP198">
        <f t="shared" si="180"/>
        <v>0</v>
      </c>
      <c r="GQ198">
        <f t="shared" si="180"/>
        <v>0</v>
      </c>
      <c r="GR198">
        <f t="shared" si="180"/>
        <v>0</v>
      </c>
      <c r="GS198">
        <f t="shared" si="180"/>
        <v>0</v>
      </c>
    </row>
    <row r="199" spans="1:201" x14ac:dyDescent="0.25">
      <c r="A199" s="2">
        <v>1503</v>
      </c>
      <c r="B199">
        <f t="shared" si="193"/>
        <v>0</v>
      </c>
      <c r="C199">
        <f t="shared" si="193"/>
        <v>0</v>
      </c>
      <c r="D199">
        <f t="shared" si="193"/>
        <v>0</v>
      </c>
      <c r="E199">
        <f t="shared" si="193"/>
        <v>0</v>
      </c>
      <c r="F199">
        <f t="shared" si="193"/>
        <v>0</v>
      </c>
      <c r="G199">
        <f t="shared" si="193"/>
        <v>0</v>
      </c>
      <c r="H199">
        <f t="shared" si="193"/>
        <v>0</v>
      </c>
      <c r="I199">
        <f t="shared" si="193"/>
        <v>0</v>
      </c>
      <c r="J199">
        <f t="shared" si="193"/>
        <v>0</v>
      </c>
      <c r="K199">
        <f t="shared" si="193"/>
        <v>0</v>
      </c>
      <c r="L199">
        <f t="shared" si="193"/>
        <v>0</v>
      </c>
      <c r="M199">
        <f t="shared" si="193"/>
        <v>0</v>
      </c>
      <c r="N199">
        <f t="shared" si="193"/>
        <v>0</v>
      </c>
      <c r="O199">
        <f t="shared" si="193"/>
        <v>0</v>
      </c>
      <c r="P199">
        <f t="shared" si="193"/>
        <v>0</v>
      </c>
      <c r="Q199">
        <f t="shared" si="187"/>
        <v>0</v>
      </c>
      <c r="R199">
        <f t="shared" si="187"/>
        <v>0</v>
      </c>
      <c r="S199">
        <f t="shared" si="187"/>
        <v>0</v>
      </c>
      <c r="T199">
        <f t="shared" si="187"/>
        <v>0</v>
      </c>
      <c r="U199">
        <f t="shared" si="187"/>
        <v>0</v>
      </c>
      <c r="V199">
        <f t="shared" si="187"/>
        <v>0</v>
      </c>
      <c r="W199">
        <f t="shared" si="187"/>
        <v>0</v>
      </c>
      <c r="X199">
        <f t="shared" si="187"/>
        <v>0</v>
      </c>
      <c r="Y199">
        <f t="shared" si="187"/>
        <v>0</v>
      </c>
      <c r="Z199">
        <f t="shared" si="187"/>
        <v>0</v>
      </c>
      <c r="AA199">
        <f t="shared" si="187"/>
        <v>0</v>
      </c>
      <c r="AB199">
        <f t="shared" si="187"/>
        <v>0</v>
      </c>
      <c r="AC199">
        <f t="shared" si="187"/>
        <v>0</v>
      </c>
      <c r="AD199">
        <f t="shared" si="187"/>
        <v>0</v>
      </c>
      <c r="AE199">
        <f t="shared" si="187"/>
        <v>0</v>
      </c>
      <c r="AF199">
        <f t="shared" si="187"/>
        <v>0</v>
      </c>
      <c r="AG199">
        <f t="shared" si="188"/>
        <v>0</v>
      </c>
      <c r="AH199">
        <f t="shared" si="183"/>
        <v>0</v>
      </c>
      <c r="AI199">
        <f t="shared" si="183"/>
        <v>0</v>
      </c>
      <c r="AJ199">
        <f t="shared" si="183"/>
        <v>0</v>
      </c>
      <c r="AK199">
        <f t="shared" si="183"/>
        <v>0</v>
      </c>
      <c r="AL199">
        <f t="shared" si="183"/>
        <v>0</v>
      </c>
      <c r="AM199">
        <f t="shared" si="183"/>
        <v>0</v>
      </c>
      <c r="AN199">
        <f t="shared" si="183"/>
        <v>0</v>
      </c>
      <c r="AO199">
        <f t="shared" si="183"/>
        <v>0</v>
      </c>
      <c r="AP199">
        <f t="shared" si="183"/>
        <v>0</v>
      </c>
      <c r="AQ199">
        <f t="shared" si="183"/>
        <v>0</v>
      </c>
      <c r="AR199">
        <f t="shared" si="183"/>
        <v>0</v>
      </c>
      <c r="AS199">
        <f t="shared" si="183"/>
        <v>0</v>
      </c>
      <c r="AT199">
        <f t="shared" si="183"/>
        <v>0</v>
      </c>
      <c r="AU199">
        <f t="shared" si="183"/>
        <v>0</v>
      </c>
      <c r="AV199">
        <f t="shared" si="183"/>
        <v>0</v>
      </c>
      <c r="AW199">
        <f t="shared" si="183"/>
        <v>0</v>
      </c>
      <c r="AX199">
        <f t="shared" si="189"/>
        <v>0</v>
      </c>
      <c r="AY199">
        <f t="shared" si="189"/>
        <v>0</v>
      </c>
      <c r="AZ199">
        <f t="shared" si="189"/>
        <v>0</v>
      </c>
      <c r="BA199">
        <f t="shared" si="189"/>
        <v>0</v>
      </c>
      <c r="BB199">
        <f t="shared" si="189"/>
        <v>0</v>
      </c>
      <c r="BC199">
        <f t="shared" si="189"/>
        <v>0</v>
      </c>
      <c r="BD199">
        <f t="shared" si="189"/>
        <v>0</v>
      </c>
      <c r="BE199">
        <f t="shared" si="189"/>
        <v>0</v>
      </c>
      <c r="BF199">
        <f t="shared" si="189"/>
        <v>0</v>
      </c>
      <c r="BG199">
        <f t="shared" si="189"/>
        <v>0</v>
      </c>
      <c r="BH199">
        <f t="shared" si="189"/>
        <v>0</v>
      </c>
      <c r="BI199">
        <f t="shared" si="189"/>
        <v>0</v>
      </c>
      <c r="BJ199">
        <f t="shared" si="189"/>
        <v>0</v>
      </c>
      <c r="BK199">
        <f t="shared" si="189"/>
        <v>0</v>
      </c>
      <c r="BL199">
        <f t="shared" si="184"/>
        <v>0</v>
      </c>
      <c r="BM199">
        <f t="shared" si="184"/>
        <v>0</v>
      </c>
      <c r="BN199">
        <f t="shared" si="184"/>
        <v>0</v>
      </c>
      <c r="BO199">
        <f t="shared" si="184"/>
        <v>0</v>
      </c>
      <c r="BP199">
        <f t="shared" si="184"/>
        <v>0</v>
      </c>
      <c r="BQ199">
        <f t="shared" si="184"/>
        <v>0</v>
      </c>
      <c r="BR199">
        <f t="shared" si="184"/>
        <v>0</v>
      </c>
      <c r="BS199">
        <f t="shared" si="184"/>
        <v>0</v>
      </c>
      <c r="BT199">
        <f t="shared" si="184"/>
        <v>0</v>
      </c>
      <c r="BU199">
        <f t="shared" si="184"/>
        <v>0</v>
      </c>
      <c r="BV199">
        <f t="shared" si="184"/>
        <v>0</v>
      </c>
      <c r="BW199">
        <f t="shared" si="184"/>
        <v>0</v>
      </c>
      <c r="BX199">
        <f t="shared" si="184"/>
        <v>0</v>
      </c>
      <c r="BY199">
        <f t="shared" si="184"/>
        <v>0</v>
      </c>
      <c r="BZ199">
        <f t="shared" si="184"/>
        <v>0</v>
      </c>
      <c r="CA199">
        <f t="shared" si="184"/>
        <v>0</v>
      </c>
      <c r="CB199">
        <f t="shared" si="190"/>
        <v>0</v>
      </c>
      <c r="CC199">
        <f t="shared" si="185"/>
        <v>0</v>
      </c>
      <c r="CD199">
        <f t="shared" si="185"/>
        <v>0</v>
      </c>
      <c r="CE199">
        <f t="shared" si="185"/>
        <v>0</v>
      </c>
      <c r="CF199">
        <f t="shared" si="185"/>
        <v>0</v>
      </c>
      <c r="CG199">
        <f t="shared" si="185"/>
        <v>0</v>
      </c>
      <c r="CH199">
        <f t="shared" si="185"/>
        <v>0</v>
      </c>
      <c r="CI199">
        <f t="shared" si="185"/>
        <v>0</v>
      </c>
      <c r="CJ199">
        <f t="shared" si="185"/>
        <v>0</v>
      </c>
      <c r="CK199">
        <f t="shared" si="185"/>
        <v>0</v>
      </c>
      <c r="CL199">
        <f t="shared" si="185"/>
        <v>0</v>
      </c>
      <c r="CM199">
        <f t="shared" si="185"/>
        <v>0</v>
      </c>
      <c r="CN199">
        <f t="shared" si="185"/>
        <v>0</v>
      </c>
      <c r="CO199">
        <f t="shared" si="185"/>
        <v>0</v>
      </c>
      <c r="CP199">
        <f t="shared" si="185"/>
        <v>0</v>
      </c>
      <c r="CQ199">
        <f t="shared" si="185"/>
        <v>0</v>
      </c>
      <c r="CR199">
        <f t="shared" si="185"/>
        <v>0</v>
      </c>
      <c r="CS199">
        <f t="shared" si="191"/>
        <v>0</v>
      </c>
      <c r="CT199">
        <f t="shared" si="186"/>
        <v>0</v>
      </c>
      <c r="CU199">
        <f t="shared" si="186"/>
        <v>0</v>
      </c>
      <c r="CV199">
        <f t="shared" si="186"/>
        <v>0</v>
      </c>
      <c r="CW199">
        <f t="shared" si="186"/>
        <v>0</v>
      </c>
      <c r="CX199">
        <f t="shared" si="186"/>
        <v>0</v>
      </c>
      <c r="CY199">
        <f t="shared" si="186"/>
        <v>0</v>
      </c>
      <c r="CZ199">
        <f t="shared" si="186"/>
        <v>0</v>
      </c>
      <c r="DA199">
        <f t="shared" si="186"/>
        <v>0</v>
      </c>
      <c r="DB199">
        <f t="shared" si="186"/>
        <v>0</v>
      </c>
      <c r="DC199">
        <f t="shared" si="186"/>
        <v>0</v>
      </c>
      <c r="DD199">
        <f t="shared" si="186"/>
        <v>0</v>
      </c>
      <c r="DE199">
        <f t="shared" si="186"/>
        <v>0</v>
      </c>
      <c r="DF199">
        <f t="shared" si="186"/>
        <v>0</v>
      </c>
      <c r="DG199">
        <f t="shared" si="186"/>
        <v>0</v>
      </c>
      <c r="DH199">
        <f t="shared" si="186"/>
        <v>0</v>
      </c>
      <c r="DI199">
        <f t="shared" si="186"/>
        <v>0</v>
      </c>
      <c r="DJ199">
        <f t="shared" si="192"/>
        <v>0</v>
      </c>
      <c r="DK199">
        <f t="shared" si="192"/>
        <v>0</v>
      </c>
      <c r="DL199">
        <f t="shared" si="192"/>
        <v>0</v>
      </c>
      <c r="DM199">
        <f t="shared" si="192"/>
        <v>0</v>
      </c>
      <c r="DN199">
        <f t="shared" si="192"/>
        <v>0</v>
      </c>
      <c r="DO199">
        <f t="shared" si="192"/>
        <v>0</v>
      </c>
      <c r="DP199">
        <f t="shared" si="192"/>
        <v>0</v>
      </c>
      <c r="DQ199">
        <f t="shared" si="192"/>
        <v>0</v>
      </c>
      <c r="DR199">
        <f t="shared" si="192"/>
        <v>0</v>
      </c>
      <c r="DS199">
        <f t="shared" si="192"/>
        <v>0</v>
      </c>
      <c r="DT199">
        <f t="shared" si="192"/>
        <v>0</v>
      </c>
      <c r="DU199">
        <f t="shared" si="192"/>
        <v>0</v>
      </c>
      <c r="DV199">
        <f t="shared" si="192"/>
        <v>0</v>
      </c>
      <c r="DW199">
        <f t="shared" si="192"/>
        <v>0</v>
      </c>
      <c r="DX199">
        <f t="shared" si="182"/>
        <v>0</v>
      </c>
      <c r="DY199">
        <f t="shared" si="181"/>
        <v>0</v>
      </c>
      <c r="DZ199">
        <f t="shared" si="176"/>
        <v>0</v>
      </c>
      <c r="EA199">
        <f t="shared" si="176"/>
        <v>0</v>
      </c>
      <c r="EB199">
        <f t="shared" si="176"/>
        <v>0</v>
      </c>
      <c r="EC199">
        <f t="shared" si="176"/>
        <v>0</v>
      </c>
      <c r="ED199">
        <f t="shared" si="176"/>
        <v>0</v>
      </c>
      <c r="EE199">
        <f t="shared" si="176"/>
        <v>0</v>
      </c>
      <c r="EF199">
        <f t="shared" si="176"/>
        <v>0</v>
      </c>
      <c r="EG199">
        <f t="shared" si="176"/>
        <v>0</v>
      </c>
      <c r="EH199">
        <f t="shared" si="176"/>
        <v>0</v>
      </c>
      <c r="EI199">
        <f t="shared" si="176"/>
        <v>0</v>
      </c>
      <c r="EJ199">
        <f t="shared" si="176"/>
        <v>0</v>
      </c>
      <c r="EK199">
        <f t="shared" si="176"/>
        <v>0</v>
      </c>
      <c r="EL199">
        <f t="shared" si="176"/>
        <v>0</v>
      </c>
      <c r="EM199">
        <f t="shared" si="176"/>
        <v>0</v>
      </c>
      <c r="EN199">
        <f t="shared" si="176"/>
        <v>0</v>
      </c>
      <c r="EO199">
        <f t="shared" si="176"/>
        <v>0</v>
      </c>
      <c r="EP199">
        <f t="shared" si="177"/>
        <v>0</v>
      </c>
      <c r="EQ199">
        <f t="shared" si="177"/>
        <v>0</v>
      </c>
      <c r="ER199">
        <f t="shared" si="177"/>
        <v>0</v>
      </c>
      <c r="ES199">
        <f t="shared" si="177"/>
        <v>0</v>
      </c>
      <c r="ET199">
        <f t="shared" si="177"/>
        <v>0</v>
      </c>
      <c r="EU199">
        <f t="shared" si="177"/>
        <v>0</v>
      </c>
      <c r="EV199">
        <f t="shared" si="177"/>
        <v>0</v>
      </c>
      <c r="EW199">
        <f t="shared" si="177"/>
        <v>0</v>
      </c>
      <c r="EX199">
        <f t="shared" si="177"/>
        <v>0</v>
      </c>
      <c r="EY199">
        <f t="shared" si="177"/>
        <v>0</v>
      </c>
      <c r="EZ199">
        <f t="shared" si="177"/>
        <v>0</v>
      </c>
      <c r="FA199">
        <f t="shared" si="177"/>
        <v>0</v>
      </c>
      <c r="FB199">
        <f t="shared" si="177"/>
        <v>0</v>
      </c>
      <c r="FC199">
        <f t="shared" si="177"/>
        <v>0</v>
      </c>
      <c r="FD199">
        <f t="shared" si="177"/>
        <v>0</v>
      </c>
      <c r="FE199">
        <f t="shared" si="177"/>
        <v>0</v>
      </c>
      <c r="FF199">
        <f t="shared" si="178"/>
        <v>0</v>
      </c>
      <c r="FG199">
        <f t="shared" si="178"/>
        <v>0</v>
      </c>
      <c r="FH199">
        <f t="shared" si="178"/>
        <v>0</v>
      </c>
      <c r="FI199">
        <f t="shared" si="178"/>
        <v>0</v>
      </c>
      <c r="FJ199">
        <f t="shared" si="178"/>
        <v>0</v>
      </c>
      <c r="FK199">
        <f t="shared" si="178"/>
        <v>0</v>
      </c>
      <c r="FL199">
        <f t="shared" si="178"/>
        <v>0</v>
      </c>
      <c r="FM199">
        <f t="shared" si="178"/>
        <v>0</v>
      </c>
      <c r="FN199">
        <f t="shared" si="178"/>
        <v>0</v>
      </c>
      <c r="FO199">
        <f t="shared" si="178"/>
        <v>0</v>
      </c>
      <c r="FP199">
        <f t="shared" si="178"/>
        <v>0</v>
      </c>
      <c r="FQ199">
        <f t="shared" si="178"/>
        <v>0</v>
      </c>
      <c r="FR199">
        <f t="shared" si="178"/>
        <v>0</v>
      </c>
      <c r="FS199">
        <f t="shared" si="178"/>
        <v>0</v>
      </c>
      <c r="FT199">
        <f t="shared" si="178"/>
        <v>0</v>
      </c>
      <c r="FU199">
        <f t="shared" si="178"/>
        <v>0</v>
      </c>
      <c r="FV199">
        <f t="shared" si="179"/>
        <v>0</v>
      </c>
      <c r="FW199">
        <f t="shared" si="179"/>
        <v>0</v>
      </c>
      <c r="FX199">
        <f t="shared" si="179"/>
        <v>0</v>
      </c>
      <c r="FY199">
        <f t="shared" si="179"/>
        <v>0</v>
      </c>
      <c r="FZ199">
        <f t="shared" si="179"/>
        <v>0</v>
      </c>
      <c r="GA199">
        <f t="shared" si="179"/>
        <v>0</v>
      </c>
      <c r="GB199">
        <f t="shared" si="179"/>
        <v>0</v>
      </c>
      <c r="GC199">
        <f t="shared" si="179"/>
        <v>0</v>
      </c>
      <c r="GD199">
        <f t="shared" si="179"/>
        <v>0</v>
      </c>
      <c r="GE199">
        <f t="shared" si="179"/>
        <v>0</v>
      </c>
      <c r="GF199">
        <f t="shared" si="179"/>
        <v>0</v>
      </c>
      <c r="GG199">
        <f t="shared" si="179"/>
        <v>0</v>
      </c>
      <c r="GH199">
        <f t="shared" si="179"/>
        <v>0</v>
      </c>
      <c r="GI199">
        <f t="shared" si="179"/>
        <v>0</v>
      </c>
      <c r="GJ199">
        <f t="shared" si="179"/>
        <v>0</v>
      </c>
      <c r="GK199">
        <f t="shared" si="179"/>
        <v>0</v>
      </c>
      <c r="GL199">
        <f t="shared" si="180"/>
        <v>0</v>
      </c>
      <c r="GM199">
        <f t="shared" si="180"/>
        <v>0</v>
      </c>
      <c r="GN199">
        <f t="shared" si="180"/>
        <v>0</v>
      </c>
      <c r="GO199">
        <f t="shared" si="180"/>
        <v>0</v>
      </c>
      <c r="GP199">
        <f t="shared" si="180"/>
        <v>0</v>
      </c>
      <c r="GQ199">
        <f t="shared" si="180"/>
        <v>0</v>
      </c>
      <c r="GR199">
        <f t="shared" si="180"/>
        <v>0</v>
      </c>
      <c r="GS199">
        <f t="shared" si="180"/>
        <v>0</v>
      </c>
    </row>
    <row r="200" spans="1:201" x14ac:dyDescent="0.25">
      <c r="A200" s="2">
        <v>1517</v>
      </c>
      <c r="B200">
        <f t="shared" si="193"/>
        <v>0</v>
      </c>
      <c r="C200">
        <f t="shared" si="193"/>
        <v>0</v>
      </c>
      <c r="D200">
        <f t="shared" si="193"/>
        <v>0</v>
      </c>
      <c r="E200">
        <f t="shared" si="193"/>
        <v>0</v>
      </c>
      <c r="F200">
        <f t="shared" si="193"/>
        <v>0</v>
      </c>
      <c r="G200">
        <f t="shared" si="193"/>
        <v>0</v>
      </c>
      <c r="H200">
        <f t="shared" si="193"/>
        <v>0</v>
      </c>
      <c r="I200">
        <f t="shared" si="193"/>
        <v>0</v>
      </c>
      <c r="J200">
        <f t="shared" si="193"/>
        <v>0</v>
      </c>
      <c r="K200">
        <f t="shared" si="193"/>
        <v>0</v>
      </c>
      <c r="L200">
        <f t="shared" si="193"/>
        <v>0</v>
      </c>
      <c r="M200">
        <f t="shared" si="193"/>
        <v>0</v>
      </c>
      <c r="N200">
        <f t="shared" si="193"/>
        <v>0</v>
      </c>
      <c r="O200">
        <f t="shared" si="193"/>
        <v>0</v>
      </c>
      <c r="P200">
        <f t="shared" si="193"/>
        <v>0</v>
      </c>
      <c r="Q200">
        <f t="shared" si="187"/>
        <v>0</v>
      </c>
      <c r="R200">
        <f t="shared" si="187"/>
        <v>0</v>
      </c>
      <c r="S200">
        <f t="shared" si="187"/>
        <v>0</v>
      </c>
      <c r="T200">
        <f t="shared" si="187"/>
        <v>0</v>
      </c>
      <c r="U200">
        <f t="shared" si="187"/>
        <v>0</v>
      </c>
      <c r="V200">
        <f t="shared" si="187"/>
        <v>0</v>
      </c>
      <c r="W200">
        <f t="shared" si="187"/>
        <v>0</v>
      </c>
      <c r="X200">
        <f t="shared" si="187"/>
        <v>0</v>
      </c>
      <c r="Y200">
        <f t="shared" si="187"/>
        <v>0</v>
      </c>
      <c r="Z200">
        <f t="shared" si="187"/>
        <v>0</v>
      </c>
      <c r="AA200">
        <f t="shared" si="187"/>
        <v>0</v>
      </c>
      <c r="AB200">
        <f t="shared" si="187"/>
        <v>0</v>
      </c>
      <c r="AC200">
        <f t="shared" si="187"/>
        <v>0</v>
      </c>
      <c r="AD200">
        <f t="shared" si="187"/>
        <v>0</v>
      </c>
      <c r="AE200">
        <f t="shared" si="187"/>
        <v>0</v>
      </c>
      <c r="AF200">
        <f t="shared" si="187"/>
        <v>0</v>
      </c>
      <c r="AG200">
        <f t="shared" si="188"/>
        <v>0</v>
      </c>
      <c r="AH200">
        <f t="shared" si="183"/>
        <v>0</v>
      </c>
      <c r="AI200">
        <f t="shared" si="183"/>
        <v>0</v>
      </c>
      <c r="AJ200">
        <f t="shared" si="183"/>
        <v>0</v>
      </c>
      <c r="AK200">
        <f t="shared" si="183"/>
        <v>0</v>
      </c>
      <c r="AL200">
        <f t="shared" si="183"/>
        <v>0</v>
      </c>
      <c r="AM200">
        <f t="shared" si="183"/>
        <v>0</v>
      </c>
      <c r="AN200">
        <f t="shared" si="183"/>
        <v>0</v>
      </c>
      <c r="AO200">
        <f t="shared" si="183"/>
        <v>0</v>
      </c>
      <c r="AP200">
        <f t="shared" si="183"/>
        <v>0</v>
      </c>
      <c r="AQ200">
        <f t="shared" si="183"/>
        <v>0</v>
      </c>
      <c r="AR200">
        <f t="shared" si="183"/>
        <v>0</v>
      </c>
      <c r="AS200">
        <f t="shared" si="183"/>
        <v>0</v>
      </c>
      <c r="AT200">
        <f t="shared" si="183"/>
        <v>0</v>
      </c>
      <c r="AU200">
        <f t="shared" si="183"/>
        <v>0</v>
      </c>
      <c r="AV200">
        <f t="shared" si="183"/>
        <v>0</v>
      </c>
      <c r="AW200">
        <f t="shared" si="183"/>
        <v>0</v>
      </c>
      <c r="AX200">
        <f t="shared" si="189"/>
        <v>0</v>
      </c>
      <c r="AY200">
        <f t="shared" si="189"/>
        <v>0</v>
      </c>
      <c r="AZ200">
        <f t="shared" si="189"/>
        <v>0</v>
      </c>
      <c r="BA200">
        <f t="shared" si="189"/>
        <v>0</v>
      </c>
      <c r="BB200">
        <f t="shared" si="189"/>
        <v>0</v>
      </c>
      <c r="BC200">
        <f t="shared" si="189"/>
        <v>0</v>
      </c>
      <c r="BD200">
        <f t="shared" si="189"/>
        <v>0</v>
      </c>
      <c r="BE200">
        <f t="shared" si="189"/>
        <v>0</v>
      </c>
      <c r="BF200">
        <f t="shared" si="189"/>
        <v>0</v>
      </c>
      <c r="BG200">
        <f t="shared" si="189"/>
        <v>0</v>
      </c>
      <c r="BH200">
        <f t="shared" si="189"/>
        <v>0</v>
      </c>
      <c r="BI200">
        <f t="shared" si="189"/>
        <v>0</v>
      </c>
      <c r="BJ200">
        <f t="shared" si="189"/>
        <v>0</v>
      </c>
      <c r="BK200">
        <f t="shared" si="189"/>
        <v>0</v>
      </c>
      <c r="BL200">
        <f t="shared" si="184"/>
        <v>0</v>
      </c>
      <c r="BM200">
        <f t="shared" si="184"/>
        <v>0</v>
      </c>
      <c r="BN200">
        <f t="shared" si="184"/>
        <v>0</v>
      </c>
      <c r="BO200">
        <f t="shared" si="184"/>
        <v>0</v>
      </c>
      <c r="BP200">
        <f t="shared" si="184"/>
        <v>0</v>
      </c>
      <c r="BQ200">
        <f t="shared" si="184"/>
        <v>0</v>
      </c>
      <c r="BR200">
        <f t="shared" si="184"/>
        <v>0</v>
      </c>
      <c r="BS200">
        <f t="shared" si="184"/>
        <v>0</v>
      </c>
      <c r="BT200">
        <f t="shared" si="184"/>
        <v>0</v>
      </c>
      <c r="BU200">
        <f t="shared" si="184"/>
        <v>0</v>
      </c>
      <c r="BV200">
        <f t="shared" si="184"/>
        <v>0</v>
      </c>
      <c r="BW200">
        <f t="shared" si="184"/>
        <v>0</v>
      </c>
      <c r="BX200">
        <f t="shared" si="184"/>
        <v>0</v>
      </c>
      <c r="BY200">
        <f t="shared" si="184"/>
        <v>0</v>
      </c>
      <c r="BZ200">
        <f t="shared" si="184"/>
        <v>0</v>
      </c>
      <c r="CA200">
        <f t="shared" si="184"/>
        <v>0</v>
      </c>
      <c r="CB200">
        <f t="shared" si="190"/>
        <v>0</v>
      </c>
      <c r="CC200">
        <f t="shared" si="185"/>
        <v>0</v>
      </c>
      <c r="CD200">
        <f t="shared" si="185"/>
        <v>0</v>
      </c>
      <c r="CE200">
        <f t="shared" si="185"/>
        <v>0</v>
      </c>
      <c r="CF200">
        <f t="shared" si="185"/>
        <v>0</v>
      </c>
      <c r="CG200">
        <f t="shared" si="185"/>
        <v>0</v>
      </c>
      <c r="CH200">
        <f t="shared" si="185"/>
        <v>0</v>
      </c>
      <c r="CI200">
        <f t="shared" si="185"/>
        <v>0</v>
      </c>
      <c r="CJ200">
        <f t="shared" si="185"/>
        <v>0</v>
      </c>
      <c r="CK200">
        <f t="shared" si="185"/>
        <v>0</v>
      </c>
      <c r="CL200">
        <f t="shared" si="185"/>
        <v>0</v>
      </c>
      <c r="CM200">
        <f t="shared" si="185"/>
        <v>0</v>
      </c>
      <c r="CN200">
        <f t="shared" si="185"/>
        <v>0</v>
      </c>
      <c r="CO200">
        <f t="shared" si="185"/>
        <v>0</v>
      </c>
      <c r="CP200">
        <f t="shared" si="185"/>
        <v>0</v>
      </c>
      <c r="CQ200">
        <f t="shared" si="185"/>
        <v>0</v>
      </c>
      <c r="CR200">
        <f t="shared" si="185"/>
        <v>0</v>
      </c>
      <c r="CS200">
        <f t="shared" si="191"/>
        <v>0</v>
      </c>
      <c r="CT200">
        <f t="shared" si="186"/>
        <v>0</v>
      </c>
      <c r="CU200">
        <f t="shared" si="186"/>
        <v>0</v>
      </c>
      <c r="CV200">
        <f t="shared" si="186"/>
        <v>0</v>
      </c>
      <c r="CW200">
        <f t="shared" si="186"/>
        <v>0</v>
      </c>
      <c r="CX200">
        <f t="shared" si="186"/>
        <v>0</v>
      </c>
      <c r="CY200">
        <f t="shared" si="186"/>
        <v>0</v>
      </c>
      <c r="CZ200">
        <f t="shared" si="186"/>
        <v>0</v>
      </c>
      <c r="DA200">
        <f t="shared" si="186"/>
        <v>0</v>
      </c>
      <c r="DB200">
        <f t="shared" si="186"/>
        <v>0</v>
      </c>
      <c r="DC200">
        <f t="shared" si="186"/>
        <v>0</v>
      </c>
      <c r="DD200">
        <f t="shared" si="186"/>
        <v>0</v>
      </c>
      <c r="DE200">
        <f t="shared" si="186"/>
        <v>0</v>
      </c>
      <c r="DF200">
        <f t="shared" si="186"/>
        <v>0</v>
      </c>
      <c r="DG200">
        <f t="shared" si="186"/>
        <v>0</v>
      </c>
      <c r="DH200">
        <f t="shared" si="186"/>
        <v>0</v>
      </c>
      <c r="DI200">
        <f t="shared" si="186"/>
        <v>0</v>
      </c>
      <c r="DJ200">
        <f t="shared" si="192"/>
        <v>0</v>
      </c>
      <c r="DK200">
        <f t="shared" si="192"/>
        <v>0</v>
      </c>
      <c r="DL200">
        <f t="shared" si="192"/>
        <v>0</v>
      </c>
      <c r="DM200">
        <f t="shared" si="192"/>
        <v>0</v>
      </c>
      <c r="DN200">
        <f t="shared" si="192"/>
        <v>0</v>
      </c>
      <c r="DO200">
        <f t="shared" si="192"/>
        <v>0</v>
      </c>
      <c r="DP200">
        <f t="shared" si="192"/>
        <v>0</v>
      </c>
      <c r="DQ200">
        <f t="shared" si="192"/>
        <v>0</v>
      </c>
      <c r="DR200">
        <f t="shared" si="192"/>
        <v>0</v>
      </c>
      <c r="DS200">
        <f t="shared" si="192"/>
        <v>0</v>
      </c>
      <c r="DT200">
        <f t="shared" si="192"/>
        <v>0</v>
      </c>
      <c r="DU200">
        <f t="shared" si="192"/>
        <v>0</v>
      </c>
      <c r="DV200">
        <f t="shared" si="192"/>
        <v>0</v>
      </c>
      <c r="DW200">
        <f t="shared" si="192"/>
        <v>0</v>
      </c>
      <c r="DX200">
        <f t="shared" si="182"/>
        <v>0</v>
      </c>
      <c r="DY200">
        <f t="shared" si="181"/>
        <v>0</v>
      </c>
      <c r="DZ200">
        <f t="shared" si="176"/>
        <v>0</v>
      </c>
      <c r="EA200">
        <f t="shared" si="176"/>
        <v>0</v>
      </c>
      <c r="EB200">
        <f t="shared" si="176"/>
        <v>0</v>
      </c>
      <c r="EC200">
        <f t="shared" si="176"/>
        <v>0</v>
      </c>
      <c r="ED200">
        <f t="shared" si="176"/>
        <v>0</v>
      </c>
      <c r="EE200">
        <f t="shared" si="176"/>
        <v>0</v>
      </c>
      <c r="EF200">
        <f t="shared" si="176"/>
        <v>0</v>
      </c>
      <c r="EG200">
        <f t="shared" si="176"/>
        <v>0</v>
      </c>
      <c r="EH200">
        <f t="shared" si="176"/>
        <v>0</v>
      </c>
      <c r="EI200">
        <f t="shared" si="176"/>
        <v>0</v>
      </c>
      <c r="EJ200">
        <f t="shared" si="176"/>
        <v>0</v>
      </c>
      <c r="EK200">
        <f t="shared" si="176"/>
        <v>0</v>
      </c>
      <c r="EL200">
        <f t="shared" si="176"/>
        <v>0</v>
      </c>
      <c r="EM200">
        <f t="shared" si="176"/>
        <v>0</v>
      </c>
      <c r="EN200">
        <f t="shared" si="176"/>
        <v>0</v>
      </c>
      <c r="EO200">
        <f t="shared" si="176"/>
        <v>0</v>
      </c>
      <c r="EP200">
        <f t="shared" si="177"/>
        <v>0</v>
      </c>
      <c r="EQ200">
        <f t="shared" si="177"/>
        <v>0</v>
      </c>
      <c r="ER200">
        <f t="shared" si="177"/>
        <v>0</v>
      </c>
      <c r="ES200">
        <f t="shared" si="177"/>
        <v>0</v>
      </c>
      <c r="ET200">
        <f t="shared" si="177"/>
        <v>0</v>
      </c>
      <c r="EU200">
        <f t="shared" si="177"/>
        <v>0</v>
      </c>
      <c r="EV200">
        <f t="shared" si="177"/>
        <v>0</v>
      </c>
      <c r="EW200">
        <f t="shared" si="177"/>
        <v>0</v>
      </c>
      <c r="EX200">
        <f t="shared" si="177"/>
        <v>0</v>
      </c>
      <c r="EY200">
        <f t="shared" si="177"/>
        <v>0</v>
      </c>
      <c r="EZ200">
        <f t="shared" si="177"/>
        <v>0</v>
      </c>
      <c r="FA200">
        <f t="shared" si="177"/>
        <v>0</v>
      </c>
      <c r="FB200">
        <f t="shared" si="177"/>
        <v>0</v>
      </c>
      <c r="FC200">
        <f t="shared" si="177"/>
        <v>0</v>
      </c>
      <c r="FD200">
        <f t="shared" si="177"/>
        <v>0</v>
      </c>
      <c r="FE200">
        <f t="shared" si="177"/>
        <v>0</v>
      </c>
      <c r="FF200">
        <f t="shared" si="178"/>
        <v>0</v>
      </c>
      <c r="FG200">
        <f t="shared" si="178"/>
        <v>0</v>
      </c>
      <c r="FH200">
        <f t="shared" si="178"/>
        <v>0</v>
      </c>
      <c r="FI200">
        <f t="shared" si="178"/>
        <v>0</v>
      </c>
      <c r="FJ200">
        <f t="shared" si="178"/>
        <v>0</v>
      </c>
      <c r="FK200">
        <f t="shared" si="178"/>
        <v>0</v>
      </c>
      <c r="FL200">
        <f t="shared" si="178"/>
        <v>0</v>
      </c>
      <c r="FM200">
        <f t="shared" si="178"/>
        <v>0</v>
      </c>
      <c r="FN200">
        <f t="shared" si="178"/>
        <v>0</v>
      </c>
      <c r="FO200">
        <f t="shared" si="178"/>
        <v>0</v>
      </c>
      <c r="FP200">
        <f t="shared" si="178"/>
        <v>0</v>
      </c>
      <c r="FQ200">
        <f t="shared" si="178"/>
        <v>0</v>
      </c>
      <c r="FR200">
        <f t="shared" si="178"/>
        <v>0</v>
      </c>
      <c r="FS200">
        <f t="shared" si="178"/>
        <v>0</v>
      </c>
      <c r="FT200">
        <f t="shared" si="178"/>
        <v>0</v>
      </c>
      <c r="FU200">
        <f t="shared" si="178"/>
        <v>0</v>
      </c>
      <c r="FV200">
        <f t="shared" si="179"/>
        <v>0</v>
      </c>
      <c r="FW200">
        <f t="shared" si="179"/>
        <v>0</v>
      </c>
      <c r="FX200">
        <f t="shared" si="179"/>
        <v>0</v>
      </c>
      <c r="FY200">
        <f t="shared" si="179"/>
        <v>0</v>
      </c>
      <c r="FZ200">
        <f t="shared" si="179"/>
        <v>0</v>
      </c>
      <c r="GA200">
        <f t="shared" si="179"/>
        <v>0</v>
      </c>
      <c r="GB200">
        <f t="shared" si="179"/>
        <v>0</v>
      </c>
      <c r="GC200">
        <f t="shared" si="179"/>
        <v>0</v>
      </c>
      <c r="GD200">
        <f t="shared" si="179"/>
        <v>0</v>
      </c>
      <c r="GE200">
        <f t="shared" si="179"/>
        <v>0</v>
      </c>
      <c r="GF200">
        <f t="shared" si="179"/>
        <v>0</v>
      </c>
      <c r="GG200">
        <f t="shared" si="179"/>
        <v>0</v>
      </c>
      <c r="GH200">
        <f t="shared" si="179"/>
        <v>0</v>
      </c>
      <c r="GI200">
        <f t="shared" si="179"/>
        <v>0</v>
      </c>
      <c r="GJ200">
        <f t="shared" si="179"/>
        <v>0</v>
      </c>
      <c r="GK200">
        <f t="shared" si="179"/>
        <v>0</v>
      </c>
      <c r="GL200">
        <f t="shared" si="180"/>
        <v>0</v>
      </c>
      <c r="GM200">
        <f t="shared" si="180"/>
        <v>0</v>
      </c>
      <c r="GN200">
        <f t="shared" si="180"/>
        <v>0</v>
      </c>
      <c r="GO200">
        <f t="shared" si="180"/>
        <v>0</v>
      </c>
      <c r="GP200">
        <f t="shared" si="180"/>
        <v>0</v>
      </c>
      <c r="GQ200">
        <f t="shared" si="180"/>
        <v>0</v>
      </c>
      <c r="GR200">
        <f t="shared" si="180"/>
        <v>0</v>
      </c>
      <c r="GS200">
        <f t="shared" si="180"/>
        <v>0</v>
      </c>
    </row>
    <row r="201" spans="1:201" x14ac:dyDescent="0.25">
      <c r="A201" s="2">
        <v>1825</v>
      </c>
      <c r="B201">
        <f t="shared" si="193"/>
        <v>0</v>
      </c>
      <c r="C201">
        <f t="shared" si="193"/>
        <v>0</v>
      </c>
      <c r="D201">
        <f t="shared" si="193"/>
        <v>0</v>
      </c>
      <c r="E201">
        <f t="shared" si="193"/>
        <v>0</v>
      </c>
      <c r="F201">
        <f t="shared" si="193"/>
        <v>0</v>
      </c>
      <c r="G201">
        <f t="shared" si="193"/>
        <v>0</v>
      </c>
      <c r="H201">
        <f t="shared" si="193"/>
        <v>0</v>
      </c>
      <c r="I201">
        <f t="shared" si="193"/>
        <v>0</v>
      </c>
      <c r="J201">
        <f t="shared" si="193"/>
        <v>0</v>
      </c>
      <c r="K201">
        <f t="shared" si="193"/>
        <v>0</v>
      </c>
      <c r="L201">
        <f t="shared" si="193"/>
        <v>0</v>
      </c>
      <c r="M201">
        <f t="shared" si="193"/>
        <v>0</v>
      </c>
      <c r="N201">
        <f t="shared" si="193"/>
        <v>0</v>
      </c>
      <c r="O201">
        <f t="shared" si="193"/>
        <v>0</v>
      </c>
      <c r="P201">
        <f t="shared" si="193"/>
        <v>0</v>
      </c>
      <c r="Q201">
        <f t="shared" si="187"/>
        <v>0</v>
      </c>
      <c r="R201">
        <f t="shared" si="187"/>
        <v>0</v>
      </c>
      <c r="S201">
        <f t="shared" si="187"/>
        <v>0</v>
      </c>
      <c r="T201">
        <f t="shared" si="187"/>
        <v>0</v>
      </c>
      <c r="U201">
        <f t="shared" si="187"/>
        <v>0</v>
      </c>
      <c r="V201">
        <f t="shared" si="187"/>
        <v>0</v>
      </c>
      <c r="W201">
        <f t="shared" si="187"/>
        <v>0</v>
      </c>
      <c r="X201">
        <f t="shared" si="187"/>
        <v>0</v>
      </c>
      <c r="Y201">
        <f t="shared" si="187"/>
        <v>0</v>
      </c>
      <c r="Z201">
        <f t="shared" si="187"/>
        <v>0</v>
      </c>
      <c r="AA201">
        <f t="shared" si="187"/>
        <v>0</v>
      </c>
      <c r="AB201">
        <f t="shared" si="187"/>
        <v>0</v>
      </c>
      <c r="AC201">
        <f t="shared" si="187"/>
        <v>0</v>
      </c>
      <c r="AD201">
        <f t="shared" si="187"/>
        <v>0</v>
      </c>
      <c r="AE201">
        <f t="shared" si="187"/>
        <v>0</v>
      </c>
      <c r="AF201">
        <f t="shared" si="187"/>
        <v>0</v>
      </c>
      <c r="AG201">
        <f t="shared" si="188"/>
        <v>0</v>
      </c>
      <c r="AH201">
        <f t="shared" si="183"/>
        <v>0</v>
      </c>
      <c r="AI201">
        <f t="shared" si="183"/>
        <v>0</v>
      </c>
      <c r="AJ201">
        <f t="shared" si="183"/>
        <v>0</v>
      </c>
      <c r="AK201">
        <f t="shared" si="183"/>
        <v>0</v>
      </c>
      <c r="AL201">
        <f t="shared" si="183"/>
        <v>0</v>
      </c>
      <c r="AM201">
        <f t="shared" si="183"/>
        <v>0</v>
      </c>
      <c r="AN201">
        <f t="shared" si="183"/>
        <v>0</v>
      </c>
      <c r="AO201">
        <f t="shared" si="183"/>
        <v>0</v>
      </c>
      <c r="AP201">
        <f t="shared" si="183"/>
        <v>0</v>
      </c>
      <c r="AQ201">
        <f t="shared" si="183"/>
        <v>0</v>
      </c>
      <c r="AR201">
        <f t="shared" si="183"/>
        <v>0</v>
      </c>
      <c r="AS201">
        <f t="shared" si="183"/>
        <v>0</v>
      </c>
      <c r="AT201">
        <f t="shared" si="183"/>
        <v>0</v>
      </c>
      <c r="AU201">
        <f t="shared" si="183"/>
        <v>0</v>
      </c>
      <c r="AV201">
        <f t="shared" si="183"/>
        <v>0</v>
      </c>
      <c r="AW201">
        <f t="shared" si="183"/>
        <v>0</v>
      </c>
      <c r="AX201">
        <f t="shared" si="189"/>
        <v>0</v>
      </c>
      <c r="AY201">
        <f t="shared" si="189"/>
        <v>0</v>
      </c>
      <c r="AZ201">
        <f t="shared" si="189"/>
        <v>0</v>
      </c>
      <c r="BA201">
        <f t="shared" si="189"/>
        <v>0</v>
      </c>
      <c r="BB201">
        <f t="shared" si="189"/>
        <v>0</v>
      </c>
      <c r="BC201">
        <f t="shared" si="189"/>
        <v>0</v>
      </c>
      <c r="BD201">
        <f t="shared" si="189"/>
        <v>0</v>
      </c>
      <c r="BE201">
        <f t="shared" si="189"/>
        <v>0</v>
      </c>
      <c r="BF201">
        <f t="shared" si="189"/>
        <v>0</v>
      </c>
      <c r="BG201">
        <f t="shared" si="189"/>
        <v>0</v>
      </c>
      <c r="BH201">
        <f t="shared" si="189"/>
        <v>0</v>
      </c>
      <c r="BI201">
        <f t="shared" si="189"/>
        <v>0</v>
      </c>
      <c r="BJ201">
        <f t="shared" si="189"/>
        <v>0</v>
      </c>
      <c r="BK201">
        <f t="shared" si="189"/>
        <v>0</v>
      </c>
      <c r="BL201">
        <f t="shared" si="184"/>
        <v>0</v>
      </c>
      <c r="BM201">
        <f t="shared" si="184"/>
        <v>0</v>
      </c>
      <c r="BN201">
        <f t="shared" si="184"/>
        <v>0</v>
      </c>
      <c r="BO201">
        <f t="shared" si="184"/>
        <v>0</v>
      </c>
      <c r="BP201">
        <f t="shared" si="184"/>
        <v>0</v>
      </c>
      <c r="BQ201">
        <f t="shared" si="184"/>
        <v>0</v>
      </c>
      <c r="BR201">
        <f t="shared" si="184"/>
        <v>0</v>
      </c>
      <c r="BS201">
        <f t="shared" si="184"/>
        <v>0</v>
      </c>
      <c r="BT201">
        <f t="shared" si="184"/>
        <v>0</v>
      </c>
      <c r="BU201">
        <f t="shared" si="184"/>
        <v>0</v>
      </c>
      <c r="BV201">
        <f t="shared" si="184"/>
        <v>0</v>
      </c>
      <c r="BW201">
        <f t="shared" si="184"/>
        <v>0</v>
      </c>
      <c r="BX201">
        <f t="shared" si="184"/>
        <v>0</v>
      </c>
      <c r="BY201">
        <f t="shared" si="184"/>
        <v>0</v>
      </c>
      <c r="BZ201">
        <f t="shared" si="184"/>
        <v>0</v>
      </c>
      <c r="CA201">
        <f t="shared" si="184"/>
        <v>0</v>
      </c>
      <c r="CB201">
        <f t="shared" si="190"/>
        <v>0</v>
      </c>
      <c r="CC201">
        <f t="shared" si="185"/>
        <v>0</v>
      </c>
      <c r="CD201">
        <f t="shared" si="185"/>
        <v>0</v>
      </c>
      <c r="CE201">
        <f t="shared" si="185"/>
        <v>0</v>
      </c>
      <c r="CF201">
        <f t="shared" si="185"/>
        <v>0</v>
      </c>
      <c r="CG201">
        <f t="shared" si="185"/>
        <v>0</v>
      </c>
      <c r="CH201">
        <f t="shared" si="185"/>
        <v>0</v>
      </c>
      <c r="CI201">
        <f t="shared" si="185"/>
        <v>0</v>
      </c>
      <c r="CJ201">
        <f t="shared" si="185"/>
        <v>0</v>
      </c>
      <c r="CK201">
        <f t="shared" si="185"/>
        <v>0</v>
      </c>
      <c r="CL201">
        <f t="shared" si="185"/>
        <v>0</v>
      </c>
      <c r="CM201">
        <f t="shared" si="185"/>
        <v>0</v>
      </c>
      <c r="CN201">
        <f t="shared" si="185"/>
        <v>0</v>
      </c>
      <c r="CO201">
        <f t="shared" si="185"/>
        <v>0</v>
      </c>
      <c r="CP201">
        <f t="shared" si="185"/>
        <v>0</v>
      </c>
      <c r="CQ201">
        <f t="shared" si="185"/>
        <v>0</v>
      </c>
      <c r="CR201">
        <f t="shared" si="185"/>
        <v>0</v>
      </c>
      <c r="CS201">
        <f t="shared" si="191"/>
        <v>0</v>
      </c>
      <c r="CT201">
        <f t="shared" si="186"/>
        <v>0</v>
      </c>
      <c r="CU201">
        <f t="shared" si="186"/>
        <v>0</v>
      </c>
      <c r="CV201">
        <f t="shared" si="186"/>
        <v>0</v>
      </c>
      <c r="CW201">
        <f t="shared" si="186"/>
        <v>0</v>
      </c>
      <c r="CX201">
        <f t="shared" si="186"/>
        <v>0</v>
      </c>
      <c r="CY201">
        <f t="shared" si="186"/>
        <v>0</v>
      </c>
      <c r="CZ201">
        <f t="shared" si="186"/>
        <v>0</v>
      </c>
      <c r="DA201">
        <f t="shared" si="186"/>
        <v>0</v>
      </c>
      <c r="DB201">
        <f t="shared" si="186"/>
        <v>0</v>
      </c>
      <c r="DC201">
        <f t="shared" si="186"/>
        <v>0</v>
      </c>
      <c r="DD201">
        <f t="shared" si="186"/>
        <v>0</v>
      </c>
      <c r="DE201">
        <f t="shared" si="186"/>
        <v>0</v>
      </c>
      <c r="DF201">
        <f t="shared" si="186"/>
        <v>0</v>
      </c>
      <c r="DG201">
        <f t="shared" si="186"/>
        <v>0</v>
      </c>
      <c r="DH201">
        <f t="shared" si="186"/>
        <v>0</v>
      </c>
      <c r="DI201">
        <f t="shared" si="186"/>
        <v>0</v>
      </c>
      <c r="DJ201">
        <f t="shared" si="192"/>
        <v>0</v>
      </c>
      <c r="DK201">
        <f t="shared" si="192"/>
        <v>0</v>
      </c>
      <c r="DL201">
        <f t="shared" si="192"/>
        <v>0</v>
      </c>
      <c r="DM201">
        <f t="shared" si="192"/>
        <v>0</v>
      </c>
      <c r="DN201">
        <f t="shared" si="192"/>
        <v>0</v>
      </c>
      <c r="DO201">
        <f t="shared" si="192"/>
        <v>0</v>
      </c>
      <c r="DP201">
        <f t="shared" si="192"/>
        <v>0</v>
      </c>
      <c r="DQ201">
        <f t="shared" si="192"/>
        <v>0</v>
      </c>
      <c r="DR201">
        <f t="shared" si="192"/>
        <v>0</v>
      </c>
      <c r="DS201">
        <f t="shared" si="192"/>
        <v>0</v>
      </c>
      <c r="DT201">
        <f t="shared" si="192"/>
        <v>0</v>
      </c>
      <c r="DU201">
        <f t="shared" si="192"/>
        <v>0</v>
      </c>
      <c r="DV201">
        <f t="shared" si="192"/>
        <v>0</v>
      </c>
      <c r="DW201">
        <f t="shared" si="192"/>
        <v>0</v>
      </c>
      <c r="DX201">
        <f t="shared" si="182"/>
        <v>0</v>
      </c>
      <c r="DY201">
        <f t="shared" si="181"/>
        <v>0</v>
      </c>
      <c r="DZ201">
        <f t="shared" si="176"/>
        <v>0</v>
      </c>
      <c r="EA201">
        <f t="shared" si="176"/>
        <v>0</v>
      </c>
      <c r="EB201">
        <f t="shared" si="176"/>
        <v>0</v>
      </c>
      <c r="EC201">
        <f t="shared" si="176"/>
        <v>0</v>
      </c>
      <c r="ED201">
        <f t="shared" si="176"/>
        <v>0</v>
      </c>
      <c r="EE201">
        <f t="shared" si="176"/>
        <v>0</v>
      </c>
      <c r="EF201">
        <f t="shared" si="176"/>
        <v>0</v>
      </c>
      <c r="EG201">
        <f t="shared" si="176"/>
        <v>0</v>
      </c>
      <c r="EH201">
        <f t="shared" si="176"/>
        <v>0</v>
      </c>
      <c r="EI201">
        <f t="shared" si="176"/>
        <v>0</v>
      </c>
      <c r="EJ201">
        <f t="shared" si="176"/>
        <v>0</v>
      </c>
      <c r="EK201">
        <f t="shared" si="176"/>
        <v>0</v>
      </c>
      <c r="EL201">
        <f t="shared" si="176"/>
        <v>0</v>
      </c>
      <c r="EM201">
        <f t="shared" si="176"/>
        <v>0</v>
      </c>
      <c r="EN201">
        <f t="shared" si="176"/>
        <v>0</v>
      </c>
      <c r="EO201">
        <f t="shared" si="176"/>
        <v>0</v>
      </c>
      <c r="EP201">
        <f t="shared" si="177"/>
        <v>0</v>
      </c>
      <c r="EQ201">
        <f t="shared" si="177"/>
        <v>0</v>
      </c>
      <c r="ER201">
        <f t="shared" si="177"/>
        <v>0</v>
      </c>
      <c r="ES201">
        <f t="shared" si="177"/>
        <v>0</v>
      </c>
      <c r="ET201">
        <f t="shared" si="177"/>
        <v>0</v>
      </c>
      <c r="EU201">
        <f t="shared" si="177"/>
        <v>0</v>
      </c>
      <c r="EV201">
        <f t="shared" si="177"/>
        <v>0</v>
      </c>
      <c r="EW201">
        <f t="shared" si="177"/>
        <v>0</v>
      </c>
      <c r="EX201">
        <f t="shared" si="177"/>
        <v>0</v>
      </c>
      <c r="EY201">
        <f t="shared" si="177"/>
        <v>0</v>
      </c>
      <c r="EZ201">
        <f t="shared" si="177"/>
        <v>0</v>
      </c>
      <c r="FA201">
        <f t="shared" si="177"/>
        <v>0</v>
      </c>
      <c r="FB201">
        <f t="shared" si="177"/>
        <v>0</v>
      </c>
      <c r="FC201">
        <f t="shared" si="177"/>
        <v>0</v>
      </c>
      <c r="FD201">
        <f t="shared" si="177"/>
        <v>0</v>
      </c>
      <c r="FE201">
        <f t="shared" si="177"/>
        <v>0</v>
      </c>
      <c r="FF201">
        <f t="shared" si="178"/>
        <v>0</v>
      </c>
      <c r="FG201">
        <f t="shared" si="178"/>
        <v>0</v>
      </c>
      <c r="FH201">
        <f t="shared" si="178"/>
        <v>0</v>
      </c>
      <c r="FI201">
        <f t="shared" si="178"/>
        <v>0</v>
      </c>
      <c r="FJ201">
        <f t="shared" si="178"/>
        <v>0</v>
      </c>
      <c r="FK201">
        <f t="shared" si="178"/>
        <v>0</v>
      </c>
      <c r="FL201">
        <f t="shared" si="178"/>
        <v>0</v>
      </c>
      <c r="FM201">
        <f t="shared" si="178"/>
        <v>0</v>
      </c>
      <c r="FN201">
        <f t="shared" si="178"/>
        <v>0</v>
      </c>
      <c r="FO201">
        <f t="shared" si="178"/>
        <v>0</v>
      </c>
      <c r="FP201">
        <f t="shared" si="178"/>
        <v>0</v>
      </c>
      <c r="FQ201">
        <f t="shared" si="178"/>
        <v>0</v>
      </c>
      <c r="FR201">
        <f t="shared" si="178"/>
        <v>0</v>
      </c>
      <c r="FS201">
        <f t="shared" si="178"/>
        <v>0</v>
      </c>
      <c r="FT201">
        <f t="shared" si="178"/>
        <v>0</v>
      </c>
      <c r="FU201">
        <f t="shared" si="178"/>
        <v>0</v>
      </c>
      <c r="FV201">
        <f t="shared" si="179"/>
        <v>0</v>
      </c>
      <c r="FW201">
        <f t="shared" si="179"/>
        <v>0</v>
      </c>
      <c r="FX201">
        <f t="shared" si="179"/>
        <v>0</v>
      </c>
      <c r="FY201">
        <f t="shared" si="179"/>
        <v>0</v>
      </c>
      <c r="FZ201">
        <f t="shared" si="179"/>
        <v>0</v>
      </c>
      <c r="GA201">
        <f t="shared" si="179"/>
        <v>0</v>
      </c>
      <c r="GB201">
        <f t="shared" si="179"/>
        <v>0</v>
      </c>
      <c r="GC201">
        <f t="shared" si="179"/>
        <v>0</v>
      </c>
      <c r="GD201">
        <f t="shared" si="179"/>
        <v>0</v>
      </c>
      <c r="GE201">
        <f t="shared" si="179"/>
        <v>0</v>
      </c>
      <c r="GF201">
        <f t="shared" si="179"/>
        <v>0</v>
      </c>
      <c r="GG201">
        <f t="shared" si="179"/>
        <v>0</v>
      </c>
      <c r="GH201">
        <f t="shared" si="179"/>
        <v>0</v>
      </c>
      <c r="GI201">
        <f t="shared" si="179"/>
        <v>0</v>
      </c>
      <c r="GJ201">
        <f t="shared" si="179"/>
        <v>0</v>
      </c>
      <c r="GK201">
        <f t="shared" si="179"/>
        <v>0</v>
      </c>
      <c r="GL201">
        <f t="shared" si="180"/>
        <v>0</v>
      </c>
      <c r="GM201">
        <f t="shared" si="180"/>
        <v>0</v>
      </c>
      <c r="GN201">
        <f t="shared" si="180"/>
        <v>0</v>
      </c>
      <c r="GO201">
        <f t="shared" si="180"/>
        <v>0</v>
      </c>
      <c r="GP201">
        <f t="shared" si="180"/>
        <v>0</v>
      </c>
      <c r="GQ201">
        <f t="shared" si="180"/>
        <v>0</v>
      </c>
      <c r="GR201">
        <f t="shared" si="180"/>
        <v>0</v>
      </c>
      <c r="GS201">
        <f t="shared" si="180"/>
        <v>0</v>
      </c>
    </row>
    <row r="202" spans="1:201" x14ac:dyDescent="0.25">
      <c r="A202" s="2">
        <v>1847</v>
      </c>
      <c r="B202">
        <f t="shared" si="193"/>
        <v>0</v>
      </c>
      <c r="C202">
        <f t="shared" si="193"/>
        <v>0</v>
      </c>
      <c r="D202">
        <f t="shared" si="193"/>
        <v>0</v>
      </c>
      <c r="E202">
        <f t="shared" si="193"/>
        <v>0</v>
      </c>
      <c r="F202">
        <f t="shared" si="193"/>
        <v>0</v>
      </c>
      <c r="G202">
        <f t="shared" si="193"/>
        <v>0</v>
      </c>
      <c r="H202">
        <f t="shared" si="193"/>
        <v>0</v>
      </c>
      <c r="I202">
        <f t="shared" si="193"/>
        <v>0</v>
      </c>
      <c r="J202">
        <f t="shared" si="193"/>
        <v>0</v>
      </c>
      <c r="K202">
        <f t="shared" si="193"/>
        <v>0</v>
      </c>
      <c r="L202">
        <f t="shared" si="193"/>
        <v>0</v>
      </c>
      <c r="M202">
        <f t="shared" si="193"/>
        <v>0</v>
      </c>
      <c r="N202">
        <f t="shared" si="193"/>
        <v>0</v>
      </c>
      <c r="O202">
        <f t="shared" si="193"/>
        <v>0</v>
      </c>
      <c r="P202">
        <f t="shared" si="193"/>
        <v>0</v>
      </c>
      <c r="Q202">
        <f t="shared" si="187"/>
        <v>0</v>
      </c>
      <c r="R202">
        <f t="shared" si="187"/>
        <v>0</v>
      </c>
      <c r="S202">
        <f t="shared" si="187"/>
        <v>0</v>
      </c>
      <c r="T202">
        <f t="shared" si="187"/>
        <v>0</v>
      </c>
      <c r="U202">
        <f t="shared" si="187"/>
        <v>0</v>
      </c>
      <c r="V202">
        <f t="shared" si="187"/>
        <v>0</v>
      </c>
      <c r="W202">
        <f t="shared" si="187"/>
        <v>0</v>
      </c>
      <c r="X202">
        <f t="shared" si="187"/>
        <v>0</v>
      </c>
      <c r="Y202">
        <f t="shared" si="187"/>
        <v>0</v>
      </c>
      <c r="Z202">
        <f t="shared" si="187"/>
        <v>0</v>
      </c>
      <c r="AA202">
        <f t="shared" si="187"/>
        <v>0</v>
      </c>
      <c r="AB202">
        <f t="shared" si="187"/>
        <v>0</v>
      </c>
      <c r="AC202">
        <f t="shared" si="187"/>
        <v>0</v>
      </c>
      <c r="AD202">
        <f t="shared" si="187"/>
        <v>0</v>
      </c>
      <c r="AE202">
        <f t="shared" si="187"/>
        <v>0</v>
      </c>
      <c r="AF202">
        <f t="shared" si="187"/>
        <v>0</v>
      </c>
      <c r="AG202">
        <f t="shared" si="188"/>
        <v>0</v>
      </c>
      <c r="AH202">
        <f t="shared" si="183"/>
        <v>0</v>
      </c>
      <c r="AI202">
        <f t="shared" si="183"/>
        <v>0</v>
      </c>
      <c r="AJ202">
        <f t="shared" si="183"/>
        <v>0</v>
      </c>
      <c r="AK202">
        <f t="shared" si="183"/>
        <v>0</v>
      </c>
      <c r="AL202">
        <f t="shared" si="183"/>
        <v>0</v>
      </c>
      <c r="AM202">
        <f t="shared" si="183"/>
        <v>0</v>
      </c>
      <c r="AN202">
        <f t="shared" si="183"/>
        <v>0</v>
      </c>
      <c r="AO202">
        <f t="shared" si="183"/>
        <v>0</v>
      </c>
      <c r="AP202">
        <f t="shared" si="183"/>
        <v>0</v>
      </c>
      <c r="AQ202">
        <f t="shared" si="183"/>
        <v>0</v>
      </c>
      <c r="AR202">
        <f t="shared" si="183"/>
        <v>0</v>
      </c>
      <c r="AS202">
        <f t="shared" si="183"/>
        <v>0</v>
      </c>
      <c r="AT202">
        <f t="shared" si="183"/>
        <v>0</v>
      </c>
      <c r="AU202">
        <f t="shared" si="183"/>
        <v>0</v>
      </c>
      <c r="AV202">
        <f t="shared" si="183"/>
        <v>0</v>
      </c>
      <c r="AW202">
        <f t="shared" si="183"/>
        <v>0</v>
      </c>
      <c r="AX202">
        <f t="shared" si="189"/>
        <v>0</v>
      </c>
      <c r="AY202">
        <f t="shared" si="189"/>
        <v>0</v>
      </c>
      <c r="AZ202">
        <f t="shared" si="189"/>
        <v>0</v>
      </c>
      <c r="BA202">
        <f t="shared" si="189"/>
        <v>0</v>
      </c>
      <c r="BB202">
        <f t="shared" si="189"/>
        <v>0</v>
      </c>
      <c r="BC202">
        <f t="shared" si="189"/>
        <v>0</v>
      </c>
      <c r="BD202">
        <f t="shared" si="189"/>
        <v>0</v>
      </c>
      <c r="BE202">
        <f t="shared" si="189"/>
        <v>0</v>
      </c>
      <c r="BF202">
        <f t="shared" si="189"/>
        <v>0</v>
      </c>
      <c r="BG202">
        <f t="shared" si="189"/>
        <v>0</v>
      </c>
      <c r="BH202">
        <f t="shared" si="189"/>
        <v>0</v>
      </c>
      <c r="BI202">
        <f t="shared" si="189"/>
        <v>0</v>
      </c>
      <c r="BJ202">
        <f t="shared" si="189"/>
        <v>0</v>
      </c>
      <c r="BK202">
        <f t="shared" si="189"/>
        <v>0</v>
      </c>
      <c r="BL202">
        <f t="shared" si="184"/>
        <v>0</v>
      </c>
      <c r="BM202">
        <f t="shared" si="184"/>
        <v>0</v>
      </c>
      <c r="BN202">
        <f t="shared" si="184"/>
        <v>0</v>
      </c>
      <c r="BO202">
        <f t="shared" si="184"/>
        <v>0</v>
      </c>
      <c r="BP202">
        <f t="shared" si="184"/>
        <v>0</v>
      </c>
      <c r="BQ202">
        <f t="shared" si="184"/>
        <v>0</v>
      </c>
      <c r="BR202">
        <f t="shared" si="184"/>
        <v>0</v>
      </c>
      <c r="BS202">
        <f t="shared" si="184"/>
        <v>0</v>
      </c>
      <c r="BT202">
        <f t="shared" si="184"/>
        <v>0</v>
      </c>
      <c r="BU202">
        <f t="shared" si="184"/>
        <v>0</v>
      </c>
      <c r="BV202">
        <f t="shared" si="184"/>
        <v>0</v>
      </c>
      <c r="BW202">
        <f t="shared" si="184"/>
        <v>0</v>
      </c>
      <c r="BX202">
        <f t="shared" si="184"/>
        <v>0</v>
      </c>
      <c r="BY202">
        <f t="shared" si="184"/>
        <v>0</v>
      </c>
      <c r="BZ202">
        <f t="shared" si="184"/>
        <v>0</v>
      </c>
      <c r="CA202">
        <f t="shared" si="184"/>
        <v>0</v>
      </c>
      <c r="CB202">
        <f t="shared" si="190"/>
        <v>0</v>
      </c>
      <c r="CC202">
        <f t="shared" si="185"/>
        <v>0</v>
      </c>
      <c r="CD202">
        <f t="shared" si="185"/>
        <v>0</v>
      </c>
      <c r="CE202">
        <f t="shared" si="185"/>
        <v>0</v>
      </c>
      <c r="CF202">
        <f t="shared" si="185"/>
        <v>0</v>
      </c>
      <c r="CG202">
        <f t="shared" si="185"/>
        <v>0</v>
      </c>
      <c r="CH202">
        <f t="shared" si="185"/>
        <v>0</v>
      </c>
      <c r="CI202">
        <f t="shared" si="185"/>
        <v>0</v>
      </c>
      <c r="CJ202">
        <f t="shared" si="185"/>
        <v>0</v>
      </c>
      <c r="CK202">
        <f t="shared" si="185"/>
        <v>0</v>
      </c>
      <c r="CL202">
        <f t="shared" si="185"/>
        <v>0</v>
      </c>
      <c r="CM202">
        <f t="shared" si="185"/>
        <v>0</v>
      </c>
      <c r="CN202">
        <f t="shared" si="185"/>
        <v>0</v>
      </c>
      <c r="CO202">
        <f t="shared" si="185"/>
        <v>0</v>
      </c>
      <c r="CP202">
        <f t="shared" si="185"/>
        <v>0</v>
      </c>
      <c r="CQ202">
        <f t="shared" si="185"/>
        <v>0</v>
      </c>
      <c r="CR202">
        <f t="shared" si="185"/>
        <v>0</v>
      </c>
      <c r="CS202">
        <f t="shared" si="191"/>
        <v>0</v>
      </c>
      <c r="CT202">
        <f t="shared" si="186"/>
        <v>0</v>
      </c>
      <c r="CU202">
        <f t="shared" si="186"/>
        <v>0</v>
      </c>
      <c r="CV202">
        <f t="shared" si="186"/>
        <v>0</v>
      </c>
      <c r="CW202">
        <f t="shared" si="186"/>
        <v>0</v>
      </c>
      <c r="CX202">
        <f t="shared" si="186"/>
        <v>0</v>
      </c>
      <c r="CY202">
        <f t="shared" si="186"/>
        <v>0</v>
      </c>
      <c r="CZ202">
        <f t="shared" si="186"/>
        <v>0</v>
      </c>
      <c r="DA202">
        <f t="shared" si="186"/>
        <v>0</v>
      </c>
      <c r="DB202">
        <f t="shared" si="186"/>
        <v>0</v>
      </c>
      <c r="DC202">
        <f t="shared" si="186"/>
        <v>0</v>
      </c>
      <c r="DD202">
        <f t="shared" si="186"/>
        <v>0</v>
      </c>
      <c r="DE202">
        <f t="shared" si="186"/>
        <v>0</v>
      </c>
      <c r="DF202">
        <f t="shared" si="186"/>
        <v>0</v>
      </c>
      <c r="DG202">
        <f t="shared" si="186"/>
        <v>0</v>
      </c>
      <c r="DH202">
        <f t="shared" si="186"/>
        <v>0</v>
      </c>
      <c r="DI202">
        <f t="shared" si="186"/>
        <v>0</v>
      </c>
      <c r="DJ202">
        <f t="shared" si="192"/>
        <v>0</v>
      </c>
      <c r="DK202">
        <f t="shared" si="192"/>
        <v>0</v>
      </c>
      <c r="DL202">
        <f t="shared" si="192"/>
        <v>0</v>
      </c>
      <c r="DM202">
        <f t="shared" si="192"/>
        <v>0</v>
      </c>
      <c r="DN202">
        <f t="shared" si="192"/>
        <v>0</v>
      </c>
      <c r="DO202">
        <f t="shared" si="192"/>
        <v>0</v>
      </c>
      <c r="DP202">
        <f t="shared" si="192"/>
        <v>0</v>
      </c>
      <c r="DQ202">
        <f t="shared" si="192"/>
        <v>0</v>
      </c>
      <c r="DR202">
        <f t="shared" si="192"/>
        <v>0</v>
      </c>
      <c r="DS202">
        <f t="shared" si="192"/>
        <v>0</v>
      </c>
      <c r="DT202">
        <f t="shared" si="192"/>
        <v>0</v>
      </c>
      <c r="DU202">
        <f t="shared" si="192"/>
        <v>0</v>
      </c>
      <c r="DV202">
        <f t="shared" si="192"/>
        <v>0</v>
      </c>
      <c r="DW202">
        <f t="shared" si="192"/>
        <v>0</v>
      </c>
      <c r="DX202">
        <f t="shared" si="182"/>
        <v>0</v>
      </c>
      <c r="DY202">
        <f t="shared" si="181"/>
        <v>0</v>
      </c>
      <c r="DZ202">
        <f t="shared" si="176"/>
        <v>0</v>
      </c>
      <c r="EA202">
        <f t="shared" si="176"/>
        <v>0</v>
      </c>
      <c r="EB202">
        <f t="shared" si="176"/>
        <v>0</v>
      </c>
      <c r="EC202">
        <f t="shared" si="176"/>
        <v>0</v>
      </c>
      <c r="ED202">
        <f t="shared" si="176"/>
        <v>0</v>
      </c>
      <c r="EE202">
        <f t="shared" si="176"/>
        <v>0</v>
      </c>
      <c r="EF202">
        <f t="shared" si="176"/>
        <v>0</v>
      </c>
      <c r="EG202">
        <f t="shared" si="176"/>
        <v>0</v>
      </c>
      <c r="EH202">
        <f t="shared" si="176"/>
        <v>0</v>
      </c>
      <c r="EI202">
        <f t="shared" si="176"/>
        <v>0</v>
      </c>
      <c r="EJ202">
        <f t="shared" si="176"/>
        <v>0</v>
      </c>
      <c r="EK202">
        <f t="shared" si="176"/>
        <v>0</v>
      </c>
      <c r="EL202">
        <f t="shared" si="176"/>
        <v>0</v>
      </c>
      <c r="EM202">
        <f t="shared" si="176"/>
        <v>0</v>
      </c>
      <c r="EN202">
        <f t="shared" si="176"/>
        <v>0</v>
      </c>
      <c r="EO202">
        <f t="shared" si="176"/>
        <v>0</v>
      </c>
      <c r="EP202">
        <f t="shared" si="177"/>
        <v>0</v>
      </c>
      <c r="EQ202">
        <f t="shared" si="177"/>
        <v>0</v>
      </c>
      <c r="ER202">
        <f t="shared" si="177"/>
        <v>0</v>
      </c>
      <c r="ES202">
        <f t="shared" si="177"/>
        <v>0</v>
      </c>
      <c r="ET202">
        <f t="shared" si="177"/>
        <v>0</v>
      </c>
      <c r="EU202">
        <f t="shared" si="177"/>
        <v>0</v>
      </c>
      <c r="EV202">
        <f t="shared" si="177"/>
        <v>0</v>
      </c>
      <c r="EW202">
        <f t="shared" si="177"/>
        <v>0</v>
      </c>
      <c r="EX202">
        <f t="shared" si="177"/>
        <v>0</v>
      </c>
      <c r="EY202">
        <f t="shared" si="177"/>
        <v>0</v>
      </c>
      <c r="EZ202">
        <f t="shared" si="177"/>
        <v>0</v>
      </c>
      <c r="FA202">
        <f t="shared" si="177"/>
        <v>0</v>
      </c>
      <c r="FB202">
        <f t="shared" si="177"/>
        <v>0</v>
      </c>
      <c r="FC202">
        <f t="shared" si="177"/>
        <v>0</v>
      </c>
      <c r="FD202">
        <f t="shared" si="177"/>
        <v>0</v>
      </c>
      <c r="FE202">
        <f t="shared" si="177"/>
        <v>0</v>
      </c>
      <c r="FF202">
        <f t="shared" si="178"/>
        <v>0</v>
      </c>
      <c r="FG202">
        <f t="shared" si="178"/>
        <v>0</v>
      </c>
      <c r="FH202">
        <f t="shared" si="178"/>
        <v>0</v>
      </c>
      <c r="FI202">
        <f t="shared" si="178"/>
        <v>0</v>
      </c>
      <c r="FJ202">
        <f t="shared" si="178"/>
        <v>0</v>
      </c>
      <c r="FK202">
        <f t="shared" si="178"/>
        <v>0</v>
      </c>
      <c r="FL202">
        <f t="shared" si="178"/>
        <v>0</v>
      </c>
      <c r="FM202">
        <f t="shared" si="178"/>
        <v>0</v>
      </c>
      <c r="FN202">
        <f t="shared" si="178"/>
        <v>0</v>
      </c>
      <c r="FO202">
        <f t="shared" si="178"/>
        <v>0</v>
      </c>
      <c r="FP202">
        <f t="shared" si="178"/>
        <v>0</v>
      </c>
      <c r="FQ202">
        <f t="shared" si="178"/>
        <v>0</v>
      </c>
      <c r="FR202">
        <f t="shared" si="178"/>
        <v>0</v>
      </c>
      <c r="FS202">
        <f t="shared" si="178"/>
        <v>0</v>
      </c>
      <c r="FT202">
        <f t="shared" si="178"/>
        <v>0</v>
      </c>
      <c r="FU202">
        <f t="shared" si="178"/>
        <v>0</v>
      </c>
      <c r="FV202">
        <f t="shared" si="179"/>
        <v>0</v>
      </c>
      <c r="FW202">
        <f t="shared" si="179"/>
        <v>0</v>
      </c>
      <c r="FX202">
        <f t="shared" si="179"/>
        <v>0</v>
      </c>
      <c r="FY202">
        <f t="shared" si="179"/>
        <v>0</v>
      </c>
      <c r="FZ202">
        <f t="shared" si="179"/>
        <v>0</v>
      </c>
      <c r="GA202">
        <f t="shared" si="179"/>
        <v>0</v>
      </c>
      <c r="GB202">
        <f t="shared" si="179"/>
        <v>0</v>
      </c>
      <c r="GC202">
        <f t="shared" si="179"/>
        <v>0</v>
      </c>
      <c r="GD202">
        <f t="shared" si="179"/>
        <v>0</v>
      </c>
      <c r="GE202">
        <f t="shared" si="179"/>
        <v>0</v>
      </c>
      <c r="GF202">
        <f t="shared" si="179"/>
        <v>0</v>
      </c>
      <c r="GG202">
        <f t="shared" si="179"/>
        <v>0</v>
      </c>
      <c r="GH202">
        <f t="shared" si="179"/>
        <v>0</v>
      </c>
      <c r="GI202">
        <f t="shared" si="179"/>
        <v>0</v>
      </c>
      <c r="GJ202">
        <f t="shared" si="179"/>
        <v>0</v>
      </c>
      <c r="GK202">
        <f t="shared" si="179"/>
        <v>0</v>
      </c>
      <c r="GL202">
        <f t="shared" si="180"/>
        <v>0</v>
      </c>
      <c r="GM202">
        <f t="shared" si="180"/>
        <v>0</v>
      </c>
      <c r="GN202">
        <f t="shared" si="180"/>
        <v>0</v>
      </c>
      <c r="GO202">
        <f t="shared" si="180"/>
        <v>0</v>
      </c>
      <c r="GP202">
        <f t="shared" si="180"/>
        <v>0</v>
      </c>
      <c r="GQ202">
        <f t="shared" si="180"/>
        <v>0</v>
      </c>
      <c r="GR202">
        <f t="shared" si="180"/>
        <v>0</v>
      </c>
      <c r="GS202">
        <f t="shared" si="180"/>
        <v>0</v>
      </c>
    </row>
    <row r="203" spans="1:201" x14ac:dyDescent="0.25">
      <c r="A203" s="2">
        <v>1528</v>
      </c>
      <c r="B203">
        <f t="shared" si="193"/>
        <v>0</v>
      </c>
      <c r="C203">
        <f t="shared" si="193"/>
        <v>0</v>
      </c>
      <c r="D203">
        <f t="shared" si="193"/>
        <v>0</v>
      </c>
      <c r="E203">
        <f t="shared" si="193"/>
        <v>0</v>
      </c>
      <c r="F203">
        <f t="shared" si="193"/>
        <v>0</v>
      </c>
      <c r="G203">
        <f t="shared" si="193"/>
        <v>0</v>
      </c>
      <c r="H203">
        <f t="shared" si="193"/>
        <v>0</v>
      </c>
      <c r="I203">
        <f t="shared" si="193"/>
        <v>0</v>
      </c>
      <c r="J203">
        <f t="shared" si="193"/>
        <v>0</v>
      </c>
      <c r="K203">
        <f t="shared" si="193"/>
        <v>0</v>
      </c>
      <c r="L203">
        <f t="shared" si="193"/>
        <v>0</v>
      </c>
      <c r="M203">
        <f t="shared" si="193"/>
        <v>0</v>
      </c>
      <c r="N203">
        <f t="shared" si="193"/>
        <v>0</v>
      </c>
      <c r="O203">
        <f t="shared" si="193"/>
        <v>0</v>
      </c>
      <c r="P203">
        <f t="shared" si="193"/>
        <v>0</v>
      </c>
      <c r="Q203">
        <f t="shared" si="187"/>
        <v>0</v>
      </c>
      <c r="R203">
        <f t="shared" si="187"/>
        <v>0</v>
      </c>
      <c r="S203">
        <f t="shared" si="187"/>
        <v>0</v>
      </c>
      <c r="T203">
        <f t="shared" si="187"/>
        <v>0</v>
      </c>
      <c r="U203">
        <f t="shared" si="187"/>
        <v>0</v>
      </c>
      <c r="V203">
        <f t="shared" si="187"/>
        <v>0</v>
      </c>
      <c r="W203">
        <f t="shared" si="187"/>
        <v>0</v>
      </c>
      <c r="X203">
        <f t="shared" si="187"/>
        <v>0</v>
      </c>
      <c r="Y203">
        <f t="shared" si="187"/>
        <v>0</v>
      </c>
      <c r="Z203">
        <f t="shared" si="187"/>
        <v>0</v>
      </c>
      <c r="AA203">
        <f t="shared" si="187"/>
        <v>0</v>
      </c>
      <c r="AB203">
        <f t="shared" si="187"/>
        <v>0</v>
      </c>
      <c r="AC203">
        <f t="shared" si="187"/>
        <v>0</v>
      </c>
      <c r="AD203">
        <f t="shared" si="187"/>
        <v>0</v>
      </c>
      <c r="AE203">
        <f t="shared" si="187"/>
        <v>0</v>
      </c>
      <c r="AF203">
        <f t="shared" si="187"/>
        <v>0</v>
      </c>
      <c r="AG203">
        <f t="shared" si="188"/>
        <v>0</v>
      </c>
      <c r="AH203">
        <f t="shared" si="183"/>
        <v>0</v>
      </c>
      <c r="AI203">
        <f t="shared" si="183"/>
        <v>0</v>
      </c>
      <c r="AJ203">
        <f t="shared" si="183"/>
        <v>0</v>
      </c>
      <c r="AK203">
        <f t="shared" si="183"/>
        <v>0</v>
      </c>
      <c r="AL203">
        <f t="shared" si="183"/>
        <v>0</v>
      </c>
      <c r="AM203">
        <f t="shared" si="183"/>
        <v>0</v>
      </c>
      <c r="AN203">
        <f t="shared" si="183"/>
        <v>0</v>
      </c>
      <c r="AO203">
        <f t="shared" si="183"/>
        <v>0</v>
      </c>
      <c r="AP203">
        <f t="shared" si="183"/>
        <v>0</v>
      </c>
      <c r="AQ203">
        <f t="shared" si="183"/>
        <v>0</v>
      </c>
      <c r="AR203">
        <f t="shared" si="183"/>
        <v>0</v>
      </c>
      <c r="AS203">
        <f t="shared" si="183"/>
        <v>0</v>
      </c>
      <c r="AT203">
        <f t="shared" si="183"/>
        <v>0</v>
      </c>
      <c r="AU203">
        <f t="shared" si="183"/>
        <v>0</v>
      </c>
      <c r="AV203">
        <f t="shared" si="183"/>
        <v>0</v>
      </c>
      <c r="AW203">
        <f t="shared" si="183"/>
        <v>0</v>
      </c>
      <c r="AX203">
        <f t="shared" si="189"/>
        <v>0</v>
      </c>
      <c r="AY203">
        <f t="shared" si="189"/>
        <v>0</v>
      </c>
      <c r="AZ203">
        <f t="shared" si="189"/>
        <v>0</v>
      </c>
      <c r="BA203">
        <f t="shared" si="189"/>
        <v>0</v>
      </c>
      <c r="BB203">
        <f t="shared" si="189"/>
        <v>0</v>
      </c>
      <c r="BC203">
        <f t="shared" si="189"/>
        <v>0</v>
      </c>
      <c r="BD203">
        <f t="shared" si="189"/>
        <v>0</v>
      </c>
      <c r="BE203">
        <f t="shared" si="189"/>
        <v>0</v>
      </c>
      <c r="BF203">
        <f t="shared" si="189"/>
        <v>0</v>
      </c>
      <c r="BG203">
        <f t="shared" si="189"/>
        <v>0</v>
      </c>
      <c r="BH203">
        <f t="shared" si="189"/>
        <v>0</v>
      </c>
      <c r="BI203">
        <f t="shared" si="189"/>
        <v>0</v>
      </c>
      <c r="BJ203">
        <f t="shared" si="189"/>
        <v>0</v>
      </c>
      <c r="BK203">
        <f t="shared" si="189"/>
        <v>0</v>
      </c>
      <c r="BL203">
        <f t="shared" si="184"/>
        <v>0</v>
      </c>
      <c r="BM203">
        <f t="shared" si="184"/>
        <v>0</v>
      </c>
      <c r="BN203">
        <f t="shared" si="184"/>
        <v>0</v>
      </c>
      <c r="BO203">
        <f t="shared" si="184"/>
        <v>0</v>
      </c>
      <c r="BP203">
        <f t="shared" si="184"/>
        <v>0</v>
      </c>
      <c r="BQ203">
        <f t="shared" si="184"/>
        <v>0</v>
      </c>
      <c r="BR203">
        <f t="shared" si="184"/>
        <v>0</v>
      </c>
      <c r="BS203">
        <f t="shared" si="184"/>
        <v>0</v>
      </c>
      <c r="BT203">
        <f t="shared" si="184"/>
        <v>0</v>
      </c>
      <c r="BU203">
        <f t="shared" si="184"/>
        <v>0</v>
      </c>
      <c r="BV203">
        <f t="shared" si="184"/>
        <v>0</v>
      </c>
      <c r="BW203">
        <f t="shared" si="184"/>
        <v>0</v>
      </c>
      <c r="BX203">
        <f t="shared" si="184"/>
        <v>0</v>
      </c>
      <c r="BY203">
        <f t="shared" si="184"/>
        <v>0</v>
      </c>
      <c r="BZ203">
        <f t="shared" si="184"/>
        <v>0</v>
      </c>
      <c r="CA203">
        <f t="shared" si="184"/>
        <v>0</v>
      </c>
      <c r="CB203">
        <f t="shared" si="190"/>
        <v>0</v>
      </c>
      <c r="CC203">
        <f t="shared" si="185"/>
        <v>0</v>
      </c>
      <c r="CD203">
        <f t="shared" si="185"/>
        <v>0</v>
      </c>
      <c r="CE203">
        <f t="shared" si="185"/>
        <v>0</v>
      </c>
      <c r="CF203">
        <f t="shared" si="185"/>
        <v>0</v>
      </c>
      <c r="CG203">
        <f t="shared" si="185"/>
        <v>0</v>
      </c>
      <c r="CH203">
        <f t="shared" si="185"/>
        <v>0</v>
      </c>
      <c r="CI203">
        <f t="shared" si="185"/>
        <v>0</v>
      </c>
      <c r="CJ203">
        <f t="shared" si="185"/>
        <v>0</v>
      </c>
      <c r="CK203">
        <f t="shared" si="185"/>
        <v>0</v>
      </c>
      <c r="CL203">
        <f t="shared" si="185"/>
        <v>0</v>
      </c>
      <c r="CM203">
        <f t="shared" si="185"/>
        <v>0</v>
      </c>
      <c r="CN203">
        <f t="shared" si="185"/>
        <v>0</v>
      </c>
      <c r="CO203">
        <f t="shared" si="185"/>
        <v>0</v>
      </c>
      <c r="CP203">
        <f t="shared" si="185"/>
        <v>0</v>
      </c>
      <c r="CQ203">
        <f t="shared" si="185"/>
        <v>0</v>
      </c>
      <c r="CR203">
        <f t="shared" si="185"/>
        <v>0</v>
      </c>
      <c r="CS203">
        <f t="shared" si="191"/>
        <v>0</v>
      </c>
      <c r="CT203">
        <f t="shared" si="186"/>
        <v>0</v>
      </c>
      <c r="CU203">
        <f t="shared" si="186"/>
        <v>0</v>
      </c>
      <c r="CV203">
        <f t="shared" si="186"/>
        <v>0</v>
      </c>
      <c r="CW203">
        <f t="shared" si="186"/>
        <v>0</v>
      </c>
      <c r="CX203">
        <f t="shared" si="186"/>
        <v>0</v>
      </c>
      <c r="CY203">
        <f t="shared" si="186"/>
        <v>0</v>
      </c>
      <c r="CZ203">
        <f t="shared" si="186"/>
        <v>0</v>
      </c>
      <c r="DA203">
        <f t="shared" si="186"/>
        <v>0</v>
      </c>
      <c r="DB203">
        <f t="shared" si="186"/>
        <v>0</v>
      </c>
      <c r="DC203">
        <f t="shared" si="186"/>
        <v>0</v>
      </c>
      <c r="DD203">
        <f t="shared" si="186"/>
        <v>0</v>
      </c>
      <c r="DE203">
        <f t="shared" si="186"/>
        <v>0</v>
      </c>
      <c r="DF203">
        <f t="shared" si="186"/>
        <v>0</v>
      </c>
      <c r="DG203">
        <f t="shared" si="186"/>
        <v>0</v>
      </c>
      <c r="DH203">
        <f t="shared" si="186"/>
        <v>0</v>
      </c>
      <c r="DI203">
        <f t="shared" si="186"/>
        <v>0</v>
      </c>
      <c r="DJ203">
        <f t="shared" si="192"/>
        <v>0</v>
      </c>
      <c r="DK203">
        <f t="shared" si="192"/>
        <v>0</v>
      </c>
      <c r="DL203">
        <f t="shared" si="192"/>
        <v>0</v>
      </c>
      <c r="DM203">
        <f t="shared" si="192"/>
        <v>0</v>
      </c>
      <c r="DN203">
        <f t="shared" si="192"/>
        <v>0</v>
      </c>
      <c r="DO203">
        <f t="shared" si="192"/>
        <v>0</v>
      </c>
      <c r="DP203">
        <f t="shared" si="192"/>
        <v>0</v>
      </c>
      <c r="DQ203">
        <f t="shared" si="192"/>
        <v>0</v>
      </c>
      <c r="DR203">
        <f t="shared" si="192"/>
        <v>0</v>
      </c>
      <c r="DS203">
        <f t="shared" si="192"/>
        <v>0</v>
      </c>
      <c r="DT203">
        <f t="shared" si="192"/>
        <v>0</v>
      </c>
      <c r="DU203">
        <f t="shared" si="192"/>
        <v>0</v>
      </c>
      <c r="DV203">
        <f t="shared" si="192"/>
        <v>0</v>
      </c>
      <c r="DW203">
        <f t="shared" si="192"/>
        <v>0</v>
      </c>
      <c r="DX203">
        <f t="shared" si="182"/>
        <v>0</v>
      </c>
      <c r="DY203">
        <f t="shared" si="181"/>
        <v>0</v>
      </c>
      <c r="DZ203">
        <f t="shared" si="176"/>
        <v>0</v>
      </c>
      <c r="EA203">
        <f t="shared" si="176"/>
        <v>0</v>
      </c>
      <c r="EB203">
        <f t="shared" si="176"/>
        <v>0</v>
      </c>
      <c r="EC203">
        <f t="shared" si="176"/>
        <v>0</v>
      </c>
      <c r="ED203">
        <f t="shared" si="176"/>
        <v>0</v>
      </c>
      <c r="EE203">
        <f t="shared" si="176"/>
        <v>0</v>
      </c>
      <c r="EF203">
        <f t="shared" si="176"/>
        <v>0</v>
      </c>
      <c r="EG203">
        <f t="shared" si="176"/>
        <v>0</v>
      </c>
      <c r="EH203">
        <f t="shared" si="176"/>
        <v>0</v>
      </c>
      <c r="EI203">
        <f t="shared" si="176"/>
        <v>0</v>
      </c>
      <c r="EJ203">
        <f t="shared" si="176"/>
        <v>0</v>
      </c>
      <c r="EK203">
        <f t="shared" si="176"/>
        <v>0</v>
      </c>
      <c r="EL203">
        <f t="shared" si="176"/>
        <v>0</v>
      </c>
      <c r="EM203">
        <f t="shared" si="176"/>
        <v>0</v>
      </c>
      <c r="EN203">
        <f t="shared" si="176"/>
        <v>0</v>
      </c>
      <c r="EO203">
        <f t="shared" si="176"/>
        <v>0</v>
      </c>
      <c r="EP203">
        <f t="shared" si="177"/>
        <v>0</v>
      </c>
      <c r="EQ203">
        <f t="shared" si="177"/>
        <v>0</v>
      </c>
      <c r="ER203">
        <f t="shared" si="177"/>
        <v>0</v>
      </c>
      <c r="ES203">
        <f t="shared" si="177"/>
        <v>0</v>
      </c>
      <c r="ET203">
        <f t="shared" si="177"/>
        <v>0</v>
      </c>
      <c r="EU203">
        <f t="shared" si="177"/>
        <v>0</v>
      </c>
      <c r="EV203">
        <f t="shared" si="177"/>
        <v>0</v>
      </c>
      <c r="EW203">
        <f t="shared" si="177"/>
        <v>0</v>
      </c>
      <c r="EX203">
        <f t="shared" si="177"/>
        <v>0</v>
      </c>
      <c r="EY203">
        <f t="shared" si="177"/>
        <v>0</v>
      </c>
      <c r="EZ203">
        <f t="shared" si="177"/>
        <v>0</v>
      </c>
      <c r="FA203">
        <f t="shared" si="177"/>
        <v>0</v>
      </c>
      <c r="FB203">
        <f t="shared" si="177"/>
        <v>0</v>
      </c>
      <c r="FC203">
        <f t="shared" si="177"/>
        <v>0</v>
      </c>
      <c r="FD203">
        <f t="shared" si="177"/>
        <v>0</v>
      </c>
      <c r="FE203">
        <f t="shared" si="177"/>
        <v>0</v>
      </c>
      <c r="FF203">
        <f t="shared" si="178"/>
        <v>0</v>
      </c>
      <c r="FG203">
        <f t="shared" si="178"/>
        <v>0</v>
      </c>
      <c r="FH203">
        <f t="shared" si="178"/>
        <v>0</v>
      </c>
      <c r="FI203">
        <f t="shared" si="178"/>
        <v>0</v>
      </c>
      <c r="FJ203">
        <f t="shared" si="178"/>
        <v>0</v>
      </c>
      <c r="FK203">
        <f t="shared" si="178"/>
        <v>0</v>
      </c>
      <c r="FL203">
        <f t="shared" si="178"/>
        <v>0</v>
      </c>
      <c r="FM203">
        <f t="shared" si="178"/>
        <v>0</v>
      </c>
      <c r="FN203">
        <f t="shared" si="178"/>
        <v>0</v>
      </c>
      <c r="FO203">
        <f t="shared" si="178"/>
        <v>0</v>
      </c>
      <c r="FP203">
        <f t="shared" si="178"/>
        <v>0</v>
      </c>
      <c r="FQ203">
        <f t="shared" si="178"/>
        <v>0</v>
      </c>
      <c r="FR203">
        <f t="shared" si="178"/>
        <v>0</v>
      </c>
      <c r="FS203">
        <f t="shared" si="178"/>
        <v>0</v>
      </c>
      <c r="FT203">
        <f t="shared" si="178"/>
        <v>0</v>
      </c>
      <c r="FU203">
        <f t="shared" si="178"/>
        <v>0</v>
      </c>
      <c r="FV203">
        <f t="shared" si="179"/>
        <v>0</v>
      </c>
      <c r="FW203">
        <f t="shared" si="179"/>
        <v>0</v>
      </c>
      <c r="FX203">
        <f t="shared" si="179"/>
        <v>0</v>
      </c>
      <c r="FY203">
        <f t="shared" si="179"/>
        <v>0</v>
      </c>
      <c r="FZ203">
        <f t="shared" si="179"/>
        <v>0</v>
      </c>
      <c r="GA203">
        <f t="shared" si="179"/>
        <v>0</v>
      </c>
      <c r="GB203">
        <f t="shared" si="179"/>
        <v>0</v>
      </c>
      <c r="GC203">
        <f t="shared" si="179"/>
        <v>0</v>
      </c>
      <c r="GD203">
        <f t="shared" si="179"/>
        <v>0</v>
      </c>
      <c r="GE203">
        <f t="shared" si="179"/>
        <v>0</v>
      </c>
      <c r="GF203">
        <f t="shared" si="179"/>
        <v>0</v>
      </c>
      <c r="GG203">
        <f t="shared" si="179"/>
        <v>0</v>
      </c>
      <c r="GH203">
        <f t="shared" si="179"/>
        <v>0</v>
      </c>
      <c r="GI203">
        <f t="shared" si="179"/>
        <v>0</v>
      </c>
      <c r="GJ203">
        <f t="shared" si="179"/>
        <v>0</v>
      </c>
      <c r="GK203">
        <f t="shared" si="179"/>
        <v>0</v>
      </c>
      <c r="GL203">
        <f t="shared" si="180"/>
        <v>0</v>
      </c>
      <c r="GM203">
        <f t="shared" si="180"/>
        <v>0</v>
      </c>
      <c r="GN203">
        <f t="shared" si="180"/>
        <v>0</v>
      </c>
      <c r="GO203">
        <f t="shared" si="180"/>
        <v>0</v>
      </c>
      <c r="GP203">
        <f t="shared" si="180"/>
        <v>0</v>
      </c>
      <c r="GQ203">
        <f t="shared" si="180"/>
        <v>0</v>
      </c>
      <c r="GR203">
        <f t="shared" si="180"/>
        <v>0</v>
      </c>
      <c r="GS203">
        <f t="shared" si="180"/>
        <v>0</v>
      </c>
    </row>
    <row r="204" spans="1:201" x14ac:dyDescent="0.25">
      <c r="A204" s="2">
        <v>1246</v>
      </c>
      <c r="B204">
        <f t="shared" si="193"/>
        <v>0</v>
      </c>
      <c r="C204">
        <f t="shared" si="193"/>
        <v>0</v>
      </c>
      <c r="D204">
        <f t="shared" si="193"/>
        <v>0</v>
      </c>
      <c r="E204">
        <f t="shared" si="193"/>
        <v>0</v>
      </c>
      <c r="F204">
        <f t="shared" si="193"/>
        <v>0</v>
      </c>
      <c r="G204">
        <f t="shared" si="193"/>
        <v>0</v>
      </c>
      <c r="H204">
        <f t="shared" si="193"/>
        <v>0</v>
      </c>
      <c r="I204">
        <f t="shared" si="193"/>
        <v>0</v>
      </c>
      <c r="J204">
        <f t="shared" si="193"/>
        <v>0</v>
      </c>
      <c r="K204">
        <f t="shared" si="193"/>
        <v>0</v>
      </c>
      <c r="L204">
        <f t="shared" si="193"/>
        <v>0</v>
      </c>
      <c r="M204">
        <f t="shared" si="193"/>
        <v>0</v>
      </c>
      <c r="N204">
        <f t="shared" si="193"/>
        <v>0</v>
      </c>
      <c r="O204">
        <f t="shared" si="193"/>
        <v>0</v>
      </c>
      <c r="P204">
        <f t="shared" si="193"/>
        <v>0</v>
      </c>
      <c r="Q204">
        <f t="shared" si="187"/>
        <v>0</v>
      </c>
      <c r="R204">
        <f t="shared" si="187"/>
        <v>0</v>
      </c>
      <c r="S204">
        <f t="shared" si="187"/>
        <v>0</v>
      </c>
      <c r="T204">
        <f t="shared" si="187"/>
        <v>0</v>
      </c>
      <c r="U204">
        <f t="shared" si="187"/>
        <v>0</v>
      </c>
      <c r="V204">
        <f t="shared" si="187"/>
        <v>0</v>
      </c>
      <c r="W204">
        <f t="shared" si="187"/>
        <v>0</v>
      </c>
      <c r="X204">
        <f t="shared" si="187"/>
        <v>0</v>
      </c>
      <c r="Y204">
        <f t="shared" si="187"/>
        <v>0</v>
      </c>
      <c r="Z204">
        <f t="shared" si="187"/>
        <v>0</v>
      </c>
      <c r="AA204">
        <f t="shared" si="187"/>
        <v>0</v>
      </c>
      <c r="AB204">
        <f t="shared" si="187"/>
        <v>0</v>
      </c>
      <c r="AC204">
        <f t="shared" si="187"/>
        <v>0</v>
      </c>
      <c r="AD204">
        <f t="shared" si="187"/>
        <v>0</v>
      </c>
      <c r="AE204">
        <f t="shared" si="187"/>
        <v>0</v>
      </c>
      <c r="AF204">
        <f t="shared" si="187"/>
        <v>0</v>
      </c>
      <c r="AG204">
        <f t="shared" si="188"/>
        <v>0</v>
      </c>
      <c r="AH204">
        <f t="shared" si="183"/>
        <v>0</v>
      </c>
      <c r="AI204">
        <f t="shared" si="183"/>
        <v>0</v>
      </c>
      <c r="AJ204">
        <f t="shared" si="183"/>
        <v>0</v>
      </c>
      <c r="AK204">
        <f t="shared" si="183"/>
        <v>0</v>
      </c>
      <c r="AL204">
        <f t="shared" si="183"/>
        <v>0</v>
      </c>
      <c r="AM204">
        <f t="shared" si="183"/>
        <v>0</v>
      </c>
      <c r="AN204">
        <f t="shared" si="183"/>
        <v>0</v>
      </c>
      <c r="AO204">
        <f t="shared" si="183"/>
        <v>0</v>
      </c>
      <c r="AP204">
        <f t="shared" si="183"/>
        <v>0</v>
      </c>
      <c r="AQ204">
        <f t="shared" si="183"/>
        <v>0</v>
      </c>
      <c r="AR204">
        <f t="shared" si="183"/>
        <v>0</v>
      </c>
      <c r="AS204">
        <f t="shared" si="183"/>
        <v>0</v>
      </c>
      <c r="AT204">
        <f t="shared" si="183"/>
        <v>0</v>
      </c>
      <c r="AU204">
        <f t="shared" si="183"/>
        <v>0</v>
      </c>
      <c r="AV204">
        <f t="shared" si="183"/>
        <v>0</v>
      </c>
      <c r="AW204">
        <f t="shared" si="183"/>
        <v>0</v>
      </c>
      <c r="AX204">
        <f t="shared" si="189"/>
        <v>0</v>
      </c>
      <c r="AY204">
        <f t="shared" si="189"/>
        <v>0</v>
      </c>
      <c r="AZ204">
        <f t="shared" si="189"/>
        <v>0</v>
      </c>
      <c r="BA204">
        <f t="shared" si="189"/>
        <v>0</v>
      </c>
      <c r="BB204">
        <f t="shared" si="189"/>
        <v>0</v>
      </c>
      <c r="BC204">
        <f t="shared" si="189"/>
        <v>0</v>
      </c>
      <c r="BD204">
        <f t="shared" si="189"/>
        <v>0</v>
      </c>
      <c r="BE204">
        <f t="shared" si="189"/>
        <v>0</v>
      </c>
      <c r="BF204">
        <f t="shared" si="189"/>
        <v>0</v>
      </c>
      <c r="BG204">
        <f t="shared" si="189"/>
        <v>0</v>
      </c>
      <c r="BH204">
        <f t="shared" si="189"/>
        <v>0</v>
      </c>
      <c r="BI204">
        <f t="shared" si="189"/>
        <v>0</v>
      </c>
      <c r="BJ204">
        <f t="shared" si="189"/>
        <v>0</v>
      </c>
      <c r="BK204">
        <f t="shared" si="189"/>
        <v>0</v>
      </c>
      <c r="BL204">
        <f t="shared" si="184"/>
        <v>0</v>
      </c>
      <c r="BM204">
        <f t="shared" si="184"/>
        <v>0</v>
      </c>
      <c r="BN204">
        <f t="shared" si="184"/>
        <v>0</v>
      </c>
      <c r="BO204">
        <f t="shared" si="184"/>
        <v>0</v>
      </c>
      <c r="BP204">
        <f t="shared" si="184"/>
        <v>0</v>
      </c>
      <c r="BQ204">
        <f t="shared" si="184"/>
        <v>0</v>
      </c>
      <c r="BR204">
        <f t="shared" si="184"/>
        <v>0</v>
      </c>
      <c r="BS204">
        <f t="shared" si="184"/>
        <v>0</v>
      </c>
      <c r="BT204">
        <f t="shared" si="184"/>
        <v>0</v>
      </c>
      <c r="BU204">
        <f t="shared" si="184"/>
        <v>0</v>
      </c>
      <c r="BV204">
        <f t="shared" si="184"/>
        <v>0</v>
      </c>
      <c r="BW204">
        <f t="shared" si="184"/>
        <v>0</v>
      </c>
      <c r="BX204">
        <f t="shared" si="184"/>
        <v>0</v>
      </c>
      <c r="BY204">
        <f t="shared" si="184"/>
        <v>0</v>
      </c>
      <c r="BZ204">
        <f t="shared" si="184"/>
        <v>0</v>
      </c>
      <c r="CA204">
        <f t="shared" si="184"/>
        <v>0</v>
      </c>
      <c r="CB204">
        <f t="shared" si="190"/>
        <v>0</v>
      </c>
      <c r="CC204">
        <f t="shared" si="185"/>
        <v>0</v>
      </c>
      <c r="CD204">
        <f t="shared" si="185"/>
        <v>0</v>
      </c>
      <c r="CE204">
        <f t="shared" si="185"/>
        <v>0</v>
      </c>
      <c r="CF204">
        <f t="shared" si="185"/>
        <v>0</v>
      </c>
      <c r="CG204">
        <f t="shared" si="185"/>
        <v>0</v>
      </c>
      <c r="CH204">
        <f t="shared" si="185"/>
        <v>0</v>
      </c>
      <c r="CI204">
        <f t="shared" si="185"/>
        <v>0</v>
      </c>
      <c r="CJ204">
        <f t="shared" si="185"/>
        <v>0</v>
      </c>
      <c r="CK204">
        <f t="shared" si="185"/>
        <v>0</v>
      </c>
      <c r="CL204">
        <f t="shared" si="185"/>
        <v>0</v>
      </c>
      <c r="CM204">
        <f t="shared" si="185"/>
        <v>0</v>
      </c>
      <c r="CN204">
        <f t="shared" si="185"/>
        <v>0</v>
      </c>
      <c r="CO204">
        <f t="shared" si="185"/>
        <v>0</v>
      </c>
      <c r="CP204">
        <f t="shared" si="185"/>
        <v>0</v>
      </c>
      <c r="CQ204">
        <f t="shared" si="185"/>
        <v>0</v>
      </c>
      <c r="CR204">
        <f t="shared" si="185"/>
        <v>0</v>
      </c>
      <c r="CS204">
        <f t="shared" si="191"/>
        <v>0</v>
      </c>
      <c r="CT204">
        <f t="shared" si="186"/>
        <v>0</v>
      </c>
      <c r="CU204">
        <f t="shared" si="186"/>
        <v>0</v>
      </c>
      <c r="CV204">
        <f t="shared" si="186"/>
        <v>0</v>
      </c>
      <c r="CW204">
        <f t="shared" si="186"/>
        <v>0</v>
      </c>
      <c r="CX204">
        <f t="shared" si="186"/>
        <v>0</v>
      </c>
      <c r="CY204">
        <f t="shared" si="186"/>
        <v>0</v>
      </c>
      <c r="CZ204">
        <f t="shared" si="186"/>
        <v>0</v>
      </c>
      <c r="DA204">
        <f t="shared" si="186"/>
        <v>0</v>
      </c>
      <c r="DB204">
        <f t="shared" si="186"/>
        <v>0</v>
      </c>
      <c r="DC204">
        <f t="shared" si="186"/>
        <v>0</v>
      </c>
      <c r="DD204">
        <f t="shared" si="186"/>
        <v>0</v>
      </c>
      <c r="DE204">
        <f t="shared" si="186"/>
        <v>0</v>
      </c>
      <c r="DF204">
        <f t="shared" si="186"/>
        <v>0</v>
      </c>
      <c r="DG204">
        <f t="shared" si="186"/>
        <v>0</v>
      </c>
      <c r="DH204">
        <f t="shared" si="186"/>
        <v>0</v>
      </c>
      <c r="DI204">
        <f t="shared" si="186"/>
        <v>0</v>
      </c>
      <c r="DJ204">
        <f t="shared" si="192"/>
        <v>0</v>
      </c>
      <c r="DK204">
        <f t="shared" si="192"/>
        <v>0</v>
      </c>
      <c r="DL204">
        <f t="shared" si="192"/>
        <v>0</v>
      </c>
      <c r="DM204">
        <f t="shared" si="192"/>
        <v>0</v>
      </c>
      <c r="DN204">
        <f t="shared" si="192"/>
        <v>0</v>
      </c>
      <c r="DO204">
        <f t="shared" si="192"/>
        <v>0</v>
      </c>
      <c r="DP204">
        <f t="shared" si="192"/>
        <v>0</v>
      </c>
      <c r="DQ204">
        <f t="shared" si="192"/>
        <v>0</v>
      </c>
      <c r="DR204">
        <f t="shared" si="192"/>
        <v>0</v>
      </c>
      <c r="DS204">
        <f t="shared" si="192"/>
        <v>0</v>
      </c>
      <c r="DT204">
        <f t="shared" si="192"/>
        <v>0</v>
      </c>
      <c r="DU204">
        <f t="shared" si="192"/>
        <v>0</v>
      </c>
      <c r="DV204">
        <f t="shared" si="192"/>
        <v>0</v>
      </c>
      <c r="DW204">
        <f t="shared" si="192"/>
        <v>0</v>
      </c>
      <c r="DX204">
        <f t="shared" si="182"/>
        <v>0</v>
      </c>
      <c r="DY204">
        <f t="shared" si="181"/>
        <v>0</v>
      </c>
      <c r="DZ204">
        <f t="shared" si="176"/>
        <v>0</v>
      </c>
      <c r="EA204">
        <f t="shared" si="176"/>
        <v>0</v>
      </c>
      <c r="EB204">
        <f t="shared" si="176"/>
        <v>0</v>
      </c>
      <c r="EC204">
        <f t="shared" si="176"/>
        <v>0</v>
      </c>
      <c r="ED204">
        <f t="shared" si="176"/>
        <v>0</v>
      </c>
      <c r="EE204">
        <f t="shared" si="176"/>
        <v>0</v>
      </c>
      <c r="EF204">
        <f t="shared" si="176"/>
        <v>0</v>
      </c>
      <c r="EG204">
        <f t="shared" si="176"/>
        <v>0</v>
      </c>
      <c r="EH204">
        <f t="shared" si="176"/>
        <v>0</v>
      </c>
      <c r="EI204">
        <f t="shared" si="176"/>
        <v>0</v>
      </c>
      <c r="EJ204">
        <f t="shared" si="176"/>
        <v>0</v>
      </c>
      <c r="EK204">
        <f t="shared" si="176"/>
        <v>0</v>
      </c>
      <c r="EL204">
        <f t="shared" si="176"/>
        <v>0</v>
      </c>
      <c r="EM204">
        <f t="shared" si="176"/>
        <v>0</v>
      </c>
      <c r="EN204">
        <f t="shared" si="176"/>
        <v>0</v>
      </c>
      <c r="EO204">
        <f t="shared" si="176"/>
        <v>0</v>
      </c>
      <c r="EP204">
        <f t="shared" si="177"/>
        <v>0</v>
      </c>
      <c r="EQ204">
        <f t="shared" si="177"/>
        <v>0</v>
      </c>
      <c r="ER204">
        <f t="shared" si="177"/>
        <v>0</v>
      </c>
      <c r="ES204">
        <f t="shared" si="177"/>
        <v>0</v>
      </c>
      <c r="ET204">
        <f t="shared" si="177"/>
        <v>0</v>
      </c>
      <c r="EU204">
        <f t="shared" si="177"/>
        <v>0</v>
      </c>
      <c r="EV204">
        <f t="shared" si="177"/>
        <v>0</v>
      </c>
      <c r="EW204">
        <f t="shared" si="177"/>
        <v>0</v>
      </c>
      <c r="EX204">
        <f t="shared" si="177"/>
        <v>0</v>
      </c>
      <c r="EY204">
        <f t="shared" si="177"/>
        <v>0</v>
      </c>
      <c r="EZ204">
        <f t="shared" si="177"/>
        <v>0</v>
      </c>
      <c r="FA204">
        <f t="shared" si="177"/>
        <v>0</v>
      </c>
      <c r="FB204">
        <f t="shared" si="177"/>
        <v>0</v>
      </c>
      <c r="FC204">
        <f t="shared" si="177"/>
        <v>0</v>
      </c>
      <c r="FD204">
        <f t="shared" si="177"/>
        <v>0</v>
      </c>
      <c r="FE204">
        <f t="shared" si="177"/>
        <v>0</v>
      </c>
      <c r="FF204">
        <f t="shared" si="178"/>
        <v>0</v>
      </c>
      <c r="FG204">
        <f t="shared" si="178"/>
        <v>0</v>
      </c>
      <c r="FH204">
        <f t="shared" si="178"/>
        <v>0</v>
      </c>
      <c r="FI204">
        <f t="shared" si="178"/>
        <v>0</v>
      </c>
      <c r="FJ204">
        <f t="shared" si="178"/>
        <v>0</v>
      </c>
      <c r="FK204">
        <f t="shared" si="178"/>
        <v>0</v>
      </c>
      <c r="FL204">
        <f t="shared" si="178"/>
        <v>0</v>
      </c>
      <c r="FM204">
        <f t="shared" si="178"/>
        <v>0</v>
      </c>
      <c r="FN204">
        <f t="shared" si="178"/>
        <v>0</v>
      </c>
      <c r="FO204">
        <f t="shared" si="178"/>
        <v>0</v>
      </c>
      <c r="FP204">
        <f t="shared" si="178"/>
        <v>0</v>
      </c>
      <c r="FQ204">
        <f t="shared" si="178"/>
        <v>0</v>
      </c>
      <c r="FR204">
        <f t="shared" si="178"/>
        <v>0</v>
      </c>
      <c r="FS204">
        <f t="shared" si="178"/>
        <v>0</v>
      </c>
      <c r="FT204">
        <f t="shared" si="178"/>
        <v>0</v>
      </c>
      <c r="FU204">
        <f t="shared" si="178"/>
        <v>0</v>
      </c>
      <c r="FV204">
        <f t="shared" si="179"/>
        <v>0</v>
      </c>
      <c r="FW204">
        <f t="shared" si="179"/>
        <v>0</v>
      </c>
      <c r="FX204">
        <f t="shared" si="179"/>
        <v>0</v>
      </c>
      <c r="FY204">
        <f t="shared" si="179"/>
        <v>0</v>
      </c>
      <c r="FZ204">
        <f t="shared" si="179"/>
        <v>0</v>
      </c>
      <c r="GA204">
        <f t="shared" si="179"/>
        <v>0</v>
      </c>
      <c r="GB204">
        <f t="shared" si="179"/>
        <v>0</v>
      </c>
      <c r="GC204">
        <f t="shared" si="179"/>
        <v>0</v>
      </c>
      <c r="GD204">
        <f t="shared" si="179"/>
        <v>0</v>
      </c>
      <c r="GE204">
        <f t="shared" si="179"/>
        <v>0</v>
      </c>
      <c r="GF204">
        <f t="shared" si="179"/>
        <v>0</v>
      </c>
      <c r="GG204">
        <f t="shared" si="179"/>
        <v>0</v>
      </c>
      <c r="GH204">
        <f t="shared" si="179"/>
        <v>0</v>
      </c>
      <c r="GI204">
        <f t="shared" si="179"/>
        <v>0</v>
      </c>
      <c r="GJ204">
        <f t="shared" si="179"/>
        <v>0</v>
      </c>
      <c r="GK204">
        <f t="shared" si="179"/>
        <v>0</v>
      </c>
      <c r="GL204">
        <f t="shared" si="180"/>
        <v>0</v>
      </c>
      <c r="GM204">
        <f t="shared" si="180"/>
        <v>0</v>
      </c>
      <c r="GN204">
        <f t="shared" si="180"/>
        <v>0</v>
      </c>
      <c r="GO204">
        <f t="shared" si="180"/>
        <v>0</v>
      </c>
      <c r="GP204">
        <f t="shared" si="180"/>
        <v>0</v>
      </c>
      <c r="GQ204">
        <f t="shared" si="180"/>
        <v>0</v>
      </c>
      <c r="GR204">
        <f t="shared" si="180"/>
        <v>0</v>
      </c>
      <c r="GS204">
        <f t="shared" si="180"/>
        <v>0</v>
      </c>
    </row>
    <row r="225" spans="63:63" x14ac:dyDescent="0.25">
      <c r="BK225">
        <v>177337980</v>
      </c>
    </row>
  </sheetData>
  <mergeCells count="1"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79A0-8CAC-43F9-BF3E-AFED3E3667D8}">
  <dimension ref="A1:O1002"/>
  <sheetViews>
    <sheetView workbookViewId="0">
      <selection activeCell="R8" sqref="R8"/>
    </sheetView>
  </sheetViews>
  <sheetFormatPr defaultRowHeight="15" x14ac:dyDescent="0.25"/>
  <cols>
    <col min="5" max="5" width="5.7109375" customWidth="1"/>
    <col min="6" max="6" width="6" customWidth="1"/>
    <col min="7" max="7" width="4.28515625" customWidth="1"/>
    <col min="8" max="8" width="7" customWidth="1"/>
    <col min="11" max="11" width="5.42578125" customWidth="1"/>
    <col min="13" max="13" width="3.7109375" customWidth="1"/>
    <col min="15" max="15" width="3.42578125" customWidth="1"/>
  </cols>
  <sheetData>
    <row r="1" spans="1:15" ht="71.25" x14ac:dyDescent="0.25">
      <c r="E1" s="3" t="s">
        <v>4479</v>
      </c>
      <c r="F1" s="3" t="s">
        <v>4480</v>
      </c>
      <c r="G1" s="3" t="s">
        <v>4481</v>
      </c>
      <c r="H1" s="3" t="s">
        <v>4482</v>
      </c>
      <c r="I1" s="3"/>
      <c r="J1" s="3"/>
      <c r="K1" s="3" t="s">
        <v>4483</v>
      </c>
      <c r="L1" s="3"/>
      <c r="M1" s="3" t="s">
        <v>4484</v>
      </c>
      <c r="N1" s="3"/>
      <c r="O1" s="3" t="s">
        <v>4485</v>
      </c>
    </row>
    <row r="2" spans="1:15" x14ac:dyDescent="0.25">
      <c r="A2" s="2" t="s">
        <v>0</v>
      </c>
      <c r="E2">
        <f>INT(LEFT(A2,SEARCH("-",A2)-1))</f>
        <v>1</v>
      </c>
      <c r="F2">
        <f>INT(MID(A2,SEARCH("-",A2)+1,SEARCH(" ",A2)-SEARCH("-",A2)-1))</f>
        <v>8</v>
      </c>
      <c r="G2" t="str">
        <f>MID(A2,SEARCH(" ",A2)+1,SEARCH(":",A2)-SEARCH(" ",A2)-1)</f>
        <v>n</v>
      </c>
      <c r="H2" t="str">
        <f>RIGHT(A2,LEN(A2)-SEARCH(": ",A2)-1)</f>
        <v>dpwpmhknmnlglhjtrbpx</v>
      </c>
      <c r="K2">
        <f>LEN(H2)-LEN(SUBSTITUTE(H2,G2,""))</f>
        <v>2</v>
      </c>
      <c r="M2">
        <f>IF(AND(K2&gt;=E2,K2&lt;=F2),1,0)</f>
        <v>1</v>
      </c>
      <c r="O2">
        <f>IF(_xlfn.XOR(MID(H2,E2,1)=G2,MID(H2,F2,1)=G2),1,0)</f>
        <v>1</v>
      </c>
    </row>
    <row r="3" spans="1:15" x14ac:dyDescent="0.25">
      <c r="A3" s="2" t="s">
        <v>1</v>
      </c>
      <c r="E3">
        <f t="shared" ref="E3:E66" si="0">INT(LEFT(A3,SEARCH("-",A3)-1))</f>
        <v>11</v>
      </c>
      <c r="F3">
        <f t="shared" ref="F3:F66" si="1">INT(MID(A3,SEARCH("-",A3)+1,SEARCH(" ",A3)-SEARCH("-",A3)-1))</f>
        <v>12</v>
      </c>
      <c r="G3" t="str">
        <f t="shared" ref="G3:G66" si="2">MID(A3,SEARCH(" ",A3)+1,SEARCH(":",A3)-SEARCH(" ",A3)-1)</f>
        <v>n</v>
      </c>
      <c r="H3" t="str">
        <f t="shared" ref="H3:H66" si="3">RIGHT(A3,LEN(A3)-SEARCH(": ",A3)-1)</f>
        <v>frpknnndpntnncnnnnn</v>
      </c>
      <c r="K3">
        <f t="shared" ref="K3:K66" si="4">LEN(H3)-LEN(SUBSTITUTE(H3,G3,""))</f>
        <v>11</v>
      </c>
      <c r="M3">
        <f t="shared" ref="M3:M66" si="5">IF(AND(K3&gt;=E3,K3&lt;=F3),1,0)</f>
        <v>1</v>
      </c>
      <c r="O3">
        <f t="shared" ref="O3:O66" si="6">IF(_xlfn.XOR(MID(H3,E3,1)=G3,MID(H3,F3,1)=G3),1,0)</f>
        <v>1</v>
      </c>
    </row>
    <row r="4" spans="1:15" x14ac:dyDescent="0.25">
      <c r="A4" s="2" t="s">
        <v>2</v>
      </c>
      <c r="E4">
        <f t="shared" si="0"/>
        <v>4</v>
      </c>
      <c r="F4">
        <f t="shared" si="1"/>
        <v>8</v>
      </c>
      <c r="G4" t="str">
        <f t="shared" si="2"/>
        <v>t</v>
      </c>
      <c r="H4" t="str">
        <f t="shared" si="3"/>
        <v>tmttdtnttkr</v>
      </c>
      <c r="K4">
        <f t="shared" si="4"/>
        <v>6</v>
      </c>
      <c r="M4">
        <f t="shared" si="5"/>
        <v>1</v>
      </c>
      <c r="O4">
        <f t="shared" si="6"/>
        <v>0</v>
      </c>
    </row>
    <row r="5" spans="1:15" x14ac:dyDescent="0.25">
      <c r="A5" s="2" t="s">
        <v>3</v>
      </c>
      <c r="E5">
        <f t="shared" si="0"/>
        <v>12</v>
      </c>
      <c r="F5">
        <f t="shared" si="1"/>
        <v>18</v>
      </c>
      <c r="G5" t="str">
        <f t="shared" si="2"/>
        <v>v</v>
      </c>
      <c r="H5" t="str">
        <f t="shared" si="3"/>
        <v>vvvvvvvqvvvvvqvvgf</v>
      </c>
      <c r="K5">
        <f t="shared" si="4"/>
        <v>14</v>
      </c>
      <c r="M5">
        <f t="shared" si="5"/>
        <v>1</v>
      </c>
      <c r="O5">
        <f t="shared" si="6"/>
        <v>1</v>
      </c>
    </row>
    <row r="6" spans="1:15" x14ac:dyDescent="0.25">
      <c r="A6" s="2" t="s">
        <v>4</v>
      </c>
      <c r="E6">
        <f t="shared" si="0"/>
        <v>3</v>
      </c>
      <c r="F6">
        <f t="shared" si="1"/>
        <v>4</v>
      </c>
      <c r="G6" t="str">
        <f t="shared" si="2"/>
        <v>c</v>
      </c>
      <c r="H6" t="str">
        <f t="shared" si="3"/>
        <v>cccc</v>
      </c>
      <c r="K6">
        <f t="shared" si="4"/>
        <v>4</v>
      </c>
      <c r="M6">
        <f t="shared" si="5"/>
        <v>1</v>
      </c>
      <c r="O6">
        <f t="shared" si="6"/>
        <v>0</v>
      </c>
    </row>
    <row r="7" spans="1:15" x14ac:dyDescent="0.25">
      <c r="A7" s="2" t="s">
        <v>5</v>
      </c>
      <c r="E7">
        <f t="shared" si="0"/>
        <v>17</v>
      </c>
      <c r="F7">
        <f t="shared" si="1"/>
        <v>18</v>
      </c>
      <c r="G7" t="str">
        <f t="shared" si="2"/>
        <v>z</v>
      </c>
      <c r="H7" t="str">
        <f t="shared" si="3"/>
        <v>zzzzzzzzdzzzzzzgzr</v>
      </c>
      <c r="K7">
        <f t="shared" si="4"/>
        <v>15</v>
      </c>
      <c r="M7">
        <f t="shared" si="5"/>
        <v>0</v>
      </c>
      <c r="O7">
        <f t="shared" si="6"/>
        <v>1</v>
      </c>
    </row>
    <row r="8" spans="1:15" x14ac:dyDescent="0.25">
      <c r="A8" s="2" t="s">
        <v>6</v>
      </c>
      <c r="E8">
        <f t="shared" si="0"/>
        <v>5</v>
      </c>
      <c r="F8">
        <f t="shared" si="1"/>
        <v>6</v>
      </c>
      <c r="G8" t="str">
        <f t="shared" si="2"/>
        <v>l</v>
      </c>
      <c r="H8" t="str">
        <f t="shared" si="3"/>
        <v>llltzl</v>
      </c>
      <c r="K8">
        <f t="shared" si="4"/>
        <v>4</v>
      </c>
      <c r="M8">
        <f t="shared" si="5"/>
        <v>0</v>
      </c>
      <c r="O8">
        <f t="shared" si="6"/>
        <v>1</v>
      </c>
    </row>
    <row r="9" spans="1:15" x14ac:dyDescent="0.25">
      <c r="A9" s="2" t="s">
        <v>7</v>
      </c>
      <c r="E9">
        <f t="shared" si="0"/>
        <v>4</v>
      </c>
      <c r="F9">
        <f t="shared" si="1"/>
        <v>5</v>
      </c>
      <c r="G9" t="str">
        <f t="shared" si="2"/>
        <v>g</v>
      </c>
      <c r="H9" t="str">
        <f t="shared" si="3"/>
        <v>fzfng</v>
      </c>
      <c r="K9">
        <f t="shared" si="4"/>
        <v>1</v>
      </c>
      <c r="M9">
        <f t="shared" si="5"/>
        <v>0</v>
      </c>
      <c r="O9">
        <f t="shared" si="6"/>
        <v>1</v>
      </c>
    </row>
    <row r="10" spans="1:15" x14ac:dyDescent="0.25">
      <c r="A10" s="2" t="s">
        <v>8</v>
      </c>
      <c r="E10">
        <f t="shared" si="0"/>
        <v>3</v>
      </c>
      <c r="F10">
        <f t="shared" si="1"/>
        <v>6</v>
      </c>
      <c r="G10" t="str">
        <f t="shared" si="2"/>
        <v>b</v>
      </c>
      <c r="H10" t="str">
        <f t="shared" si="3"/>
        <v>bjsbbxbb</v>
      </c>
      <c r="K10">
        <f t="shared" si="4"/>
        <v>5</v>
      </c>
      <c r="M10">
        <f t="shared" si="5"/>
        <v>1</v>
      </c>
      <c r="O10">
        <f t="shared" si="6"/>
        <v>0</v>
      </c>
    </row>
    <row r="11" spans="1:15" x14ac:dyDescent="0.25">
      <c r="A11" s="2" t="s">
        <v>9</v>
      </c>
      <c r="E11">
        <f t="shared" si="0"/>
        <v>4</v>
      </c>
      <c r="F11">
        <f t="shared" si="1"/>
        <v>5</v>
      </c>
      <c r="G11" t="str">
        <f t="shared" si="2"/>
        <v>b</v>
      </c>
      <c r="H11" t="str">
        <f t="shared" si="3"/>
        <v>dbbbl</v>
      </c>
      <c r="K11">
        <f t="shared" si="4"/>
        <v>3</v>
      </c>
      <c r="M11">
        <f t="shared" si="5"/>
        <v>0</v>
      </c>
      <c r="O11">
        <f t="shared" si="6"/>
        <v>1</v>
      </c>
    </row>
    <row r="12" spans="1:15" x14ac:dyDescent="0.25">
      <c r="A12" s="2" t="s">
        <v>10</v>
      </c>
      <c r="E12">
        <f t="shared" si="0"/>
        <v>1</v>
      </c>
      <c r="F12">
        <f t="shared" si="1"/>
        <v>4</v>
      </c>
      <c r="G12" t="str">
        <f t="shared" si="2"/>
        <v>t</v>
      </c>
      <c r="H12" t="str">
        <f t="shared" si="3"/>
        <v>tttcrt</v>
      </c>
      <c r="K12">
        <f t="shared" si="4"/>
        <v>4</v>
      </c>
      <c r="M12">
        <f t="shared" si="5"/>
        <v>1</v>
      </c>
      <c r="O12">
        <f t="shared" si="6"/>
        <v>1</v>
      </c>
    </row>
    <row r="13" spans="1:15" x14ac:dyDescent="0.25">
      <c r="A13" s="2" t="s">
        <v>11</v>
      </c>
      <c r="E13">
        <f t="shared" si="0"/>
        <v>8</v>
      </c>
      <c r="F13">
        <f t="shared" si="1"/>
        <v>11</v>
      </c>
      <c r="G13" t="str">
        <f t="shared" si="2"/>
        <v>t</v>
      </c>
      <c r="H13" t="str">
        <f t="shared" si="3"/>
        <v>tttwtttwttn</v>
      </c>
      <c r="K13">
        <f t="shared" si="4"/>
        <v>8</v>
      </c>
      <c r="M13">
        <f t="shared" si="5"/>
        <v>1</v>
      </c>
      <c r="O13">
        <f t="shared" si="6"/>
        <v>0</v>
      </c>
    </row>
    <row r="14" spans="1:15" x14ac:dyDescent="0.25">
      <c r="A14" s="2" t="s">
        <v>12</v>
      </c>
      <c r="E14">
        <f t="shared" si="0"/>
        <v>16</v>
      </c>
      <c r="F14">
        <f t="shared" si="1"/>
        <v>17</v>
      </c>
      <c r="G14" t="str">
        <f t="shared" si="2"/>
        <v>m</v>
      </c>
      <c r="H14" t="str">
        <f t="shared" si="3"/>
        <v>mmmmmmmmmmmmmmmbp</v>
      </c>
      <c r="K14">
        <f t="shared" si="4"/>
        <v>15</v>
      </c>
      <c r="M14">
        <f t="shared" si="5"/>
        <v>0</v>
      </c>
      <c r="O14">
        <f t="shared" si="6"/>
        <v>0</v>
      </c>
    </row>
    <row r="15" spans="1:15" x14ac:dyDescent="0.25">
      <c r="A15" s="2" t="s">
        <v>13</v>
      </c>
      <c r="E15">
        <f t="shared" si="0"/>
        <v>8</v>
      </c>
      <c r="F15">
        <f t="shared" si="1"/>
        <v>11</v>
      </c>
      <c r="G15" t="str">
        <f t="shared" si="2"/>
        <v>f</v>
      </c>
      <c r="H15" t="str">
        <f t="shared" si="3"/>
        <v>fffffffqfmzfff</v>
      </c>
      <c r="K15">
        <f t="shared" si="4"/>
        <v>11</v>
      </c>
      <c r="M15">
        <f t="shared" si="5"/>
        <v>1</v>
      </c>
      <c r="O15">
        <f t="shared" si="6"/>
        <v>0</v>
      </c>
    </row>
    <row r="16" spans="1:15" x14ac:dyDescent="0.25">
      <c r="A16" s="2" t="s">
        <v>14</v>
      </c>
      <c r="E16">
        <f t="shared" si="0"/>
        <v>10</v>
      </c>
      <c r="F16">
        <f t="shared" si="1"/>
        <v>12</v>
      </c>
      <c r="G16" t="str">
        <f t="shared" si="2"/>
        <v>n</v>
      </c>
      <c r="H16" t="str">
        <f t="shared" si="3"/>
        <v>nnnnnnnnnncvnnnf</v>
      </c>
      <c r="K16">
        <f t="shared" si="4"/>
        <v>13</v>
      </c>
      <c r="M16">
        <f t="shared" si="5"/>
        <v>0</v>
      </c>
      <c r="O16">
        <f t="shared" si="6"/>
        <v>1</v>
      </c>
    </row>
    <row r="17" spans="1:15" x14ac:dyDescent="0.25">
      <c r="A17" s="2" t="s">
        <v>15</v>
      </c>
      <c r="E17">
        <f t="shared" si="0"/>
        <v>5</v>
      </c>
      <c r="F17">
        <f t="shared" si="1"/>
        <v>15</v>
      </c>
      <c r="G17" t="str">
        <f t="shared" si="2"/>
        <v>b</v>
      </c>
      <c r="H17" t="str">
        <f t="shared" si="3"/>
        <v>ztmcfqsrbvbbbqbxw</v>
      </c>
      <c r="K17">
        <f t="shared" si="4"/>
        <v>5</v>
      </c>
      <c r="M17">
        <f t="shared" si="5"/>
        <v>1</v>
      </c>
      <c r="O17">
        <f t="shared" si="6"/>
        <v>1</v>
      </c>
    </row>
    <row r="18" spans="1:15" x14ac:dyDescent="0.25">
      <c r="A18" s="2" t="s">
        <v>16</v>
      </c>
      <c r="E18">
        <f t="shared" si="0"/>
        <v>12</v>
      </c>
      <c r="F18">
        <f t="shared" si="1"/>
        <v>13</v>
      </c>
      <c r="G18" t="str">
        <f t="shared" si="2"/>
        <v>m</v>
      </c>
      <c r="H18" t="str">
        <f t="shared" si="3"/>
        <v>mmmmmmrwmnmmr</v>
      </c>
      <c r="K18">
        <f t="shared" si="4"/>
        <v>9</v>
      </c>
      <c r="M18">
        <f t="shared" si="5"/>
        <v>0</v>
      </c>
      <c r="O18">
        <f t="shared" si="6"/>
        <v>1</v>
      </c>
    </row>
    <row r="19" spans="1:15" x14ac:dyDescent="0.25">
      <c r="A19" s="2" t="s">
        <v>17</v>
      </c>
      <c r="E19">
        <f t="shared" si="0"/>
        <v>5</v>
      </c>
      <c r="F19">
        <f t="shared" si="1"/>
        <v>6</v>
      </c>
      <c r="G19" t="str">
        <f t="shared" si="2"/>
        <v>d</v>
      </c>
      <c r="H19" t="str">
        <f t="shared" si="3"/>
        <v>sddddznddddkzdbpdv</v>
      </c>
      <c r="K19">
        <f t="shared" si="4"/>
        <v>10</v>
      </c>
      <c r="M19">
        <f t="shared" si="5"/>
        <v>0</v>
      </c>
      <c r="O19">
        <f t="shared" si="6"/>
        <v>1</v>
      </c>
    </row>
    <row r="20" spans="1:15" x14ac:dyDescent="0.25">
      <c r="A20" s="2" t="s">
        <v>18</v>
      </c>
      <c r="E20">
        <f t="shared" si="0"/>
        <v>14</v>
      </c>
      <c r="F20">
        <f t="shared" si="1"/>
        <v>15</v>
      </c>
      <c r="G20" t="str">
        <f t="shared" si="2"/>
        <v>l</v>
      </c>
      <c r="H20" t="str">
        <f t="shared" si="3"/>
        <v>lsllllskllllllllll</v>
      </c>
      <c r="K20">
        <f t="shared" si="4"/>
        <v>15</v>
      </c>
      <c r="M20">
        <f t="shared" si="5"/>
        <v>1</v>
      </c>
      <c r="O20">
        <f t="shared" si="6"/>
        <v>0</v>
      </c>
    </row>
    <row r="21" spans="1:15" x14ac:dyDescent="0.25">
      <c r="A21" s="2" t="s">
        <v>19</v>
      </c>
      <c r="E21">
        <f t="shared" si="0"/>
        <v>3</v>
      </c>
      <c r="F21">
        <f t="shared" si="1"/>
        <v>4</v>
      </c>
      <c r="G21" t="str">
        <f t="shared" si="2"/>
        <v>z</v>
      </c>
      <c r="H21" t="str">
        <f t="shared" si="3"/>
        <v>zvrz</v>
      </c>
      <c r="K21">
        <f t="shared" si="4"/>
        <v>2</v>
      </c>
      <c r="M21">
        <f t="shared" si="5"/>
        <v>0</v>
      </c>
      <c r="O21">
        <f t="shared" si="6"/>
        <v>1</v>
      </c>
    </row>
    <row r="22" spans="1:15" x14ac:dyDescent="0.25">
      <c r="A22" s="2" t="s">
        <v>20</v>
      </c>
      <c r="E22">
        <f t="shared" si="0"/>
        <v>2</v>
      </c>
      <c r="F22">
        <f t="shared" si="1"/>
        <v>8</v>
      </c>
      <c r="G22" t="str">
        <f t="shared" si="2"/>
        <v>h</v>
      </c>
      <c r="H22" t="str">
        <f t="shared" si="3"/>
        <v>fthhhqhghhtf</v>
      </c>
      <c r="K22">
        <f t="shared" si="4"/>
        <v>6</v>
      </c>
      <c r="M22">
        <f t="shared" si="5"/>
        <v>1</v>
      </c>
      <c r="O22">
        <f t="shared" si="6"/>
        <v>0</v>
      </c>
    </row>
    <row r="23" spans="1:15" x14ac:dyDescent="0.25">
      <c r="A23" s="2" t="s">
        <v>21</v>
      </c>
      <c r="E23">
        <f t="shared" si="0"/>
        <v>2</v>
      </c>
      <c r="F23">
        <f t="shared" si="1"/>
        <v>4</v>
      </c>
      <c r="G23" t="str">
        <f t="shared" si="2"/>
        <v>x</v>
      </c>
      <c r="H23" t="str">
        <f t="shared" si="3"/>
        <v>xhtxsp</v>
      </c>
      <c r="K23">
        <f t="shared" si="4"/>
        <v>2</v>
      </c>
      <c r="M23">
        <f t="shared" si="5"/>
        <v>1</v>
      </c>
      <c r="O23">
        <f t="shared" si="6"/>
        <v>1</v>
      </c>
    </row>
    <row r="24" spans="1:15" x14ac:dyDescent="0.25">
      <c r="A24" s="2" t="s">
        <v>22</v>
      </c>
      <c r="E24">
        <f t="shared" si="0"/>
        <v>6</v>
      </c>
      <c r="F24">
        <f t="shared" si="1"/>
        <v>10</v>
      </c>
      <c r="G24" t="str">
        <f t="shared" si="2"/>
        <v>q</v>
      </c>
      <c r="H24" t="str">
        <f t="shared" si="3"/>
        <v>qqlxqcvqwqqx</v>
      </c>
      <c r="K24">
        <f t="shared" si="4"/>
        <v>6</v>
      </c>
      <c r="M24">
        <f t="shared" si="5"/>
        <v>1</v>
      </c>
      <c r="O24">
        <f t="shared" si="6"/>
        <v>1</v>
      </c>
    </row>
    <row r="25" spans="1:15" x14ac:dyDescent="0.25">
      <c r="A25" s="2" t="s">
        <v>23</v>
      </c>
      <c r="E25">
        <f t="shared" si="0"/>
        <v>1</v>
      </c>
      <c r="F25">
        <f t="shared" si="1"/>
        <v>3</v>
      </c>
      <c r="G25" t="str">
        <f t="shared" si="2"/>
        <v>q</v>
      </c>
      <c r="H25" t="str">
        <f t="shared" si="3"/>
        <v>qqqqqqqqqqqq</v>
      </c>
      <c r="K25">
        <f t="shared" si="4"/>
        <v>12</v>
      </c>
      <c r="M25">
        <f t="shared" si="5"/>
        <v>0</v>
      </c>
      <c r="O25">
        <f t="shared" si="6"/>
        <v>0</v>
      </c>
    </row>
    <row r="26" spans="1:15" x14ac:dyDescent="0.25">
      <c r="A26" s="2" t="s">
        <v>24</v>
      </c>
      <c r="E26">
        <f t="shared" si="0"/>
        <v>6</v>
      </c>
      <c r="F26">
        <f t="shared" si="1"/>
        <v>15</v>
      </c>
      <c r="G26" t="str">
        <f t="shared" si="2"/>
        <v>l</v>
      </c>
      <c r="H26" t="str">
        <f t="shared" si="3"/>
        <v>qlllllllllllllghl</v>
      </c>
      <c r="K26">
        <f t="shared" si="4"/>
        <v>14</v>
      </c>
      <c r="M26">
        <f t="shared" si="5"/>
        <v>1</v>
      </c>
      <c r="O26">
        <f t="shared" si="6"/>
        <v>1</v>
      </c>
    </row>
    <row r="27" spans="1:15" x14ac:dyDescent="0.25">
      <c r="A27" s="2" t="s">
        <v>25</v>
      </c>
      <c r="E27">
        <f t="shared" si="0"/>
        <v>1</v>
      </c>
      <c r="F27">
        <f t="shared" si="1"/>
        <v>13</v>
      </c>
      <c r="G27" t="str">
        <f t="shared" si="2"/>
        <v>k</v>
      </c>
      <c r="H27" t="str">
        <f t="shared" si="3"/>
        <v>tkkkkkkkkkkklkk</v>
      </c>
      <c r="K27">
        <f t="shared" si="4"/>
        <v>13</v>
      </c>
      <c r="M27">
        <f t="shared" si="5"/>
        <v>1</v>
      </c>
      <c r="O27">
        <f t="shared" si="6"/>
        <v>0</v>
      </c>
    </row>
    <row r="28" spans="1:15" x14ac:dyDescent="0.25">
      <c r="A28" s="2" t="s">
        <v>26</v>
      </c>
      <c r="E28">
        <f t="shared" si="0"/>
        <v>8</v>
      </c>
      <c r="F28">
        <f t="shared" si="1"/>
        <v>12</v>
      </c>
      <c r="G28" t="str">
        <f t="shared" si="2"/>
        <v>k</v>
      </c>
      <c r="H28" t="str">
        <f t="shared" si="3"/>
        <v>kqkcqknklfkkvqp</v>
      </c>
      <c r="K28">
        <f t="shared" si="4"/>
        <v>6</v>
      </c>
      <c r="M28">
        <f t="shared" si="5"/>
        <v>0</v>
      </c>
      <c r="O28">
        <f t="shared" si="6"/>
        <v>0</v>
      </c>
    </row>
    <row r="29" spans="1:15" x14ac:dyDescent="0.25">
      <c r="A29" s="2" t="s">
        <v>27</v>
      </c>
      <c r="E29">
        <f t="shared" si="0"/>
        <v>15</v>
      </c>
      <c r="F29">
        <f t="shared" si="1"/>
        <v>16</v>
      </c>
      <c r="G29" t="str">
        <f t="shared" si="2"/>
        <v>f</v>
      </c>
      <c r="H29" t="str">
        <f t="shared" si="3"/>
        <v>hnjnmgfxdfrffdfff</v>
      </c>
      <c r="K29">
        <f t="shared" si="4"/>
        <v>7</v>
      </c>
      <c r="M29">
        <f t="shared" si="5"/>
        <v>0</v>
      </c>
      <c r="O29">
        <f t="shared" si="6"/>
        <v>0</v>
      </c>
    </row>
    <row r="30" spans="1:15" x14ac:dyDescent="0.25">
      <c r="A30" s="2" t="s">
        <v>28</v>
      </c>
      <c r="E30">
        <f t="shared" si="0"/>
        <v>3</v>
      </c>
      <c r="F30">
        <f t="shared" si="1"/>
        <v>11</v>
      </c>
      <c r="G30" t="str">
        <f t="shared" si="2"/>
        <v>k</v>
      </c>
      <c r="H30" t="str">
        <f t="shared" si="3"/>
        <v>ckkknpdlkkfkk</v>
      </c>
      <c r="K30">
        <f t="shared" si="4"/>
        <v>7</v>
      </c>
      <c r="M30">
        <f t="shared" si="5"/>
        <v>1</v>
      </c>
      <c r="O30">
        <f t="shared" si="6"/>
        <v>1</v>
      </c>
    </row>
    <row r="31" spans="1:15" x14ac:dyDescent="0.25">
      <c r="A31" s="2" t="s">
        <v>29</v>
      </c>
      <c r="E31">
        <f t="shared" si="0"/>
        <v>1</v>
      </c>
      <c r="F31">
        <f t="shared" si="1"/>
        <v>4</v>
      </c>
      <c r="G31" t="str">
        <f t="shared" si="2"/>
        <v>z</v>
      </c>
      <c r="H31" t="str">
        <f t="shared" si="3"/>
        <v>vzzz</v>
      </c>
      <c r="K31">
        <f t="shared" si="4"/>
        <v>3</v>
      </c>
      <c r="M31">
        <f t="shared" si="5"/>
        <v>1</v>
      </c>
      <c r="O31">
        <f t="shared" si="6"/>
        <v>1</v>
      </c>
    </row>
    <row r="32" spans="1:15" x14ac:dyDescent="0.25">
      <c r="A32" s="2" t="s">
        <v>30</v>
      </c>
      <c r="E32">
        <f t="shared" si="0"/>
        <v>4</v>
      </c>
      <c r="F32">
        <f t="shared" si="1"/>
        <v>7</v>
      </c>
      <c r="G32" t="str">
        <f t="shared" si="2"/>
        <v>c</v>
      </c>
      <c r="H32" t="str">
        <f t="shared" si="3"/>
        <v>gxgfcrcv</v>
      </c>
      <c r="K32">
        <f t="shared" si="4"/>
        <v>2</v>
      </c>
      <c r="M32">
        <f t="shared" si="5"/>
        <v>0</v>
      </c>
      <c r="O32">
        <f t="shared" si="6"/>
        <v>1</v>
      </c>
    </row>
    <row r="33" spans="1:15" x14ac:dyDescent="0.25">
      <c r="A33" s="2" t="s">
        <v>31</v>
      </c>
      <c r="E33">
        <f t="shared" si="0"/>
        <v>12</v>
      </c>
      <c r="F33">
        <f t="shared" si="1"/>
        <v>14</v>
      </c>
      <c r="G33" t="str">
        <f t="shared" si="2"/>
        <v>x</v>
      </c>
      <c r="H33" t="str">
        <f t="shared" si="3"/>
        <v>xxfxxxqxxxxxxq</v>
      </c>
      <c r="K33">
        <f t="shared" si="4"/>
        <v>11</v>
      </c>
      <c r="M33">
        <f t="shared" si="5"/>
        <v>0</v>
      </c>
      <c r="O33">
        <f t="shared" si="6"/>
        <v>1</v>
      </c>
    </row>
    <row r="34" spans="1:15" x14ac:dyDescent="0.25">
      <c r="A34" s="2" t="s">
        <v>32</v>
      </c>
      <c r="E34">
        <f t="shared" si="0"/>
        <v>4</v>
      </c>
      <c r="F34">
        <f t="shared" si="1"/>
        <v>19</v>
      </c>
      <c r="G34" t="str">
        <f t="shared" si="2"/>
        <v>g</v>
      </c>
      <c r="H34" t="str">
        <f t="shared" si="3"/>
        <v>gggwggggggggggggggxg</v>
      </c>
      <c r="K34">
        <f t="shared" si="4"/>
        <v>18</v>
      </c>
      <c r="M34">
        <f t="shared" si="5"/>
        <v>1</v>
      </c>
      <c r="O34">
        <f t="shared" si="6"/>
        <v>0</v>
      </c>
    </row>
    <row r="35" spans="1:15" x14ac:dyDescent="0.25">
      <c r="A35" s="2" t="s">
        <v>33</v>
      </c>
      <c r="E35">
        <f t="shared" si="0"/>
        <v>5</v>
      </c>
      <c r="F35">
        <f t="shared" si="1"/>
        <v>8</v>
      </c>
      <c r="G35" t="str">
        <f t="shared" si="2"/>
        <v>c</v>
      </c>
      <c r="H35" t="str">
        <f t="shared" si="3"/>
        <v>cdcqnmccxh</v>
      </c>
      <c r="K35">
        <f t="shared" si="4"/>
        <v>4</v>
      </c>
      <c r="M35">
        <f t="shared" si="5"/>
        <v>0</v>
      </c>
      <c r="O35">
        <f t="shared" si="6"/>
        <v>1</v>
      </c>
    </row>
    <row r="36" spans="1:15" x14ac:dyDescent="0.25">
      <c r="A36" s="2" t="s">
        <v>34</v>
      </c>
      <c r="E36">
        <f t="shared" si="0"/>
        <v>7</v>
      </c>
      <c r="F36">
        <f t="shared" si="1"/>
        <v>8</v>
      </c>
      <c r="G36" t="str">
        <f t="shared" si="2"/>
        <v>x</v>
      </c>
      <c r="H36" t="str">
        <f t="shared" si="3"/>
        <v>xxxxxxxcx</v>
      </c>
      <c r="K36">
        <f t="shared" si="4"/>
        <v>8</v>
      </c>
      <c r="M36">
        <f t="shared" si="5"/>
        <v>1</v>
      </c>
      <c r="O36">
        <f t="shared" si="6"/>
        <v>1</v>
      </c>
    </row>
    <row r="37" spans="1:15" x14ac:dyDescent="0.25">
      <c r="A37" s="2" t="s">
        <v>35</v>
      </c>
      <c r="E37">
        <f t="shared" si="0"/>
        <v>2</v>
      </c>
      <c r="F37">
        <f t="shared" si="1"/>
        <v>5</v>
      </c>
      <c r="G37" t="str">
        <f t="shared" si="2"/>
        <v>f</v>
      </c>
      <c r="H37" t="str">
        <f t="shared" si="3"/>
        <v>fmffjfff</v>
      </c>
      <c r="K37">
        <f t="shared" si="4"/>
        <v>6</v>
      </c>
      <c r="M37">
        <f t="shared" si="5"/>
        <v>0</v>
      </c>
      <c r="O37">
        <f t="shared" si="6"/>
        <v>0</v>
      </c>
    </row>
    <row r="38" spans="1:15" x14ac:dyDescent="0.25">
      <c r="A38" s="2" t="s">
        <v>36</v>
      </c>
      <c r="E38">
        <f t="shared" si="0"/>
        <v>2</v>
      </c>
      <c r="F38">
        <f t="shared" si="1"/>
        <v>3</v>
      </c>
      <c r="G38" t="str">
        <f t="shared" si="2"/>
        <v>w</v>
      </c>
      <c r="H38" t="str">
        <f t="shared" si="3"/>
        <v>wwbw</v>
      </c>
      <c r="K38">
        <f t="shared" si="4"/>
        <v>3</v>
      </c>
      <c r="M38">
        <f t="shared" si="5"/>
        <v>1</v>
      </c>
      <c r="O38">
        <f t="shared" si="6"/>
        <v>1</v>
      </c>
    </row>
    <row r="39" spans="1:15" x14ac:dyDescent="0.25">
      <c r="A39" s="2" t="s">
        <v>37</v>
      </c>
      <c r="E39">
        <f t="shared" si="0"/>
        <v>10</v>
      </c>
      <c r="F39">
        <f t="shared" si="1"/>
        <v>16</v>
      </c>
      <c r="G39" t="str">
        <f t="shared" si="2"/>
        <v>g</v>
      </c>
      <c r="H39" t="str">
        <f t="shared" si="3"/>
        <v>spbndcgjvnwbgcrvtg</v>
      </c>
      <c r="K39">
        <f t="shared" si="4"/>
        <v>3</v>
      </c>
      <c r="M39">
        <f t="shared" si="5"/>
        <v>0</v>
      </c>
      <c r="O39">
        <f t="shared" si="6"/>
        <v>0</v>
      </c>
    </row>
    <row r="40" spans="1:15" x14ac:dyDescent="0.25">
      <c r="A40" s="2" t="s">
        <v>38</v>
      </c>
      <c r="E40">
        <f t="shared" si="0"/>
        <v>4</v>
      </c>
      <c r="F40">
        <f t="shared" si="1"/>
        <v>5</v>
      </c>
      <c r="G40" t="str">
        <f t="shared" si="2"/>
        <v>t</v>
      </c>
      <c r="H40" t="str">
        <f t="shared" si="3"/>
        <v>ttttttt</v>
      </c>
      <c r="K40">
        <f t="shared" si="4"/>
        <v>7</v>
      </c>
      <c r="M40">
        <f t="shared" si="5"/>
        <v>0</v>
      </c>
      <c r="O40">
        <f t="shared" si="6"/>
        <v>0</v>
      </c>
    </row>
    <row r="41" spans="1:15" x14ac:dyDescent="0.25">
      <c r="A41" s="2" t="s">
        <v>39</v>
      </c>
      <c r="E41">
        <f t="shared" si="0"/>
        <v>6</v>
      </c>
      <c r="F41">
        <f t="shared" si="1"/>
        <v>10</v>
      </c>
      <c r="G41" t="str">
        <f t="shared" si="2"/>
        <v>d</v>
      </c>
      <c r="H41" t="str">
        <f t="shared" si="3"/>
        <v>dpdddddddl</v>
      </c>
      <c r="K41">
        <f t="shared" si="4"/>
        <v>8</v>
      </c>
      <c r="M41">
        <f t="shared" si="5"/>
        <v>1</v>
      </c>
      <c r="O41">
        <f t="shared" si="6"/>
        <v>1</v>
      </c>
    </row>
    <row r="42" spans="1:15" x14ac:dyDescent="0.25">
      <c r="A42" s="2" t="s">
        <v>40</v>
      </c>
      <c r="E42">
        <f t="shared" si="0"/>
        <v>1</v>
      </c>
      <c r="F42">
        <f t="shared" si="1"/>
        <v>4</v>
      </c>
      <c r="G42" t="str">
        <f t="shared" si="2"/>
        <v>s</v>
      </c>
      <c r="H42" t="str">
        <f t="shared" si="3"/>
        <v>ssszsss</v>
      </c>
      <c r="K42">
        <f t="shared" si="4"/>
        <v>6</v>
      </c>
      <c r="M42">
        <f t="shared" si="5"/>
        <v>0</v>
      </c>
      <c r="O42">
        <f t="shared" si="6"/>
        <v>1</v>
      </c>
    </row>
    <row r="43" spans="1:15" x14ac:dyDescent="0.25">
      <c r="A43" s="2" t="s">
        <v>41</v>
      </c>
      <c r="E43">
        <f t="shared" si="0"/>
        <v>8</v>
      </c>
      <c r="F43">
        <f t="shared" si="1"/>
        <v>12</v>
      </c>
      <c r="G43" t="str">
        <f t="shared" si="2"/>
        <v>f</v>
      </c>
      <c r="H43" t="str">
        <f t="shared" si="3"/>
        <v>ffffffffffffhfwffc</v>
      </c>
      <c r="K43">
        <f t="shared" si="4"/>
        <v>15</v>
      </c>
      <c r="M43">
        <f t="shared" si="5"/>
        <v>0</v>
      </c>
      <c r="O43">
        <f t="shared" si="6"/>
        <v>0</v>
      </c>
    </row>
    <row r="44" spans="1:15" x14ac:dyDescent="0.25">
      <c r="A44" s="2" t="s">
        <v>42</v>
      </c>
      <c r="E44">
        <f t="shared" si="0"/>
        <v>1</v>
      </c>
      <c r="F44">
        <f t="shared" si="1"/>
        <v>2</v>
      </c>
      <c r="G44" t="str">
        <f t="shared" si="2"/>
        <v>f</v>
      </c>
      <c r="H44" t="str">
        <f t="shared" si="3"/>
        <v>gmff</v>
      </c>
      <c r="K44">
        <f t="shared" si="4"/>
        <v>2</v>
      </c>
      <c r="M44">
        <f t="shared" si="5"/>
        <v>1</v>
      </c>
      <c r="O44">
        <f t="shared" si="6"/>
        <v>0</v>
      </c>
    </row>
    <row r="45" spans="1:15" x14ac:dyDescent="0.25">
      <c r="A45" s="2" t="s">
        <v>43</v>
      </c>
      <c r="E45">
        <f t="shared" si="0"/>
        <v>4</v>
      </c>
      <c r="F45">
        <f t="shared" si="1"/>
        <v>5</v>
      </c>
      <c r="G45" t="str">
        <f t="shared" si="2"/>
        <v>s</v>
      </c>
      <c r="H45" t="str">
        <f t="shared" si="3"/>
        <v>sssswss</v>
      </c>
      <c r="K45">
        <f t="shared" si="4"/>
        <v>6</v>
      </c>
      <c r="M45">
        <f t="shared" si="5"/>
        <v>0</v>
      </c>
      <c r="O45">
        <f t="shared" si="6"/>
        <v>1</v>
      </c>
    </row>
    <row r="46" spans="1:15" x14ac:dyDescent="0.25">
      <c r="A46" s="2" t="s">
        <v>44</v>
      </c>
      <c r="E46">
        <f t="shared" si="0"/>
        <v>12</v>
      </c>
      <c r="F46">
        <f t="shared" si="1"/>
        <v>17</v>
      </c>
      <c r="G46" t="str">
        <f t="shared" si="2"/>
        <v>v</v>
      </c>
      <c r="H46" t="str">
        <f t="shared" si="3"/>
        <v>vvvvjvvvfvvvvvvvvvv</v>
      </c>
      <c r="K46">
        <f t="shared" si="4"/>
        <v>17</v>
      </c>
      <c r="M46">
        <f t="shared" si="5"/>
        <v>1</v>
      </c>
      <c r="O46">
        <f t="shared" si="6"/>
        <v>0</v>
      </c>
    </row>
    <row r="47" spans="1:15" x14ac:dyDescent="0.25">
      <c r="A47" s="2" t="s">
        <v>45</v>
      </c>
      <c r="E47">
        <f t="shared" si="0"/>
        <v>3</v>
      </c>
      <c r="F47">
        <f t="shared" si="1"/>
        <v>5</v>
      </c>
      <c r="G47" t="str">
        <f t="shared" si="2"/>
        <v>n</v>
      </c>
      <c r="H47" t="str">
        <f t="shared" si="3"/>
        <v>tlndn</v>
      </c>
      <c r="K47">
        <f t="shared" si="4"/>
        <v>2</v>
      </c>
      <c r="M47">
        <f t="shared" si="5"/>
        <v>0</v>
      </c>
      <c r="O47">
        <f t="shared" si="6"/>
        <v>0</v>
      </c>
    </row>
    <row r="48" spans="1:15" x14ac:dyDescent="0.25">
      <c r="A48" s="2" t="s">
        <v>46</v>
      </c>
      <c r="E48">
        <f t="shared" si="0"/>
        <v>14</v>
      </c>
      <c r="F48">
        <f t="shared" si="1"/>
        <v>19</v>
      </c>
      <c r="G48" t="str">
        <f t="shared" si="2"/>
        <v>n</v>
      </c>
      <c r="H48" t="str">
        <f t="shared" si="3"/>
        <v>nnnnjjnnnnnnnwwlnnsn</v>
      </c>
      <c r="K48">
        <f t="shared" si="4"/>
        <v>14</v>
      </c>
      <c r="M48">
        <f t="shared" si="5"/>
        <v>1</v>
      </c>
      <c r="O48">
        <f t="shared" si="6"/>
        <v>0</v>
      </c>
    </row>
    <row r="49" spans="1:15" x14ac:dyDescent="0.25">
      <c r="A49" s="2" t="s">
        <v>47</v>
      </c>
      <c r="E49">
        <f t="shared" si="0"/>
        <v>17</v>
      </c>
      <c r="F49">
        <f t="shared" si="1"/>
        <v>18</v>
      </c>
      <c r="G49" t="str">
        <f t="shared" si="2"/>
        <v>d</v>
      </c>
      <c r="H49" t="str">
        <f t="shared" si="3"/>
        <v>dddcdddsdddddddddddd</v>
      </c>
      <c r="K49">
        <f t="shared" si="4"/>
        <v>18</v>
      </c>
      <c r="M49">
        <f t="shared" si="5"/>
        <v>1</v>
      </c>
      <c r="O49">
        <f t="shared" si="6"/>
        <v>0</v>
      </c>
    </row>
    <row r="50" spans="1:15" x14ac:dyDescent="0.25">
      <c r="A50" s="2" t="s">
        <v>48</v>
      </c>
      <c r="E50">
        <f t="shared" si="0"/>
        <v>5</v>
      </c>
      <c r="F50">
        <f t="shared" si="1"/>
        <v>17</v>
      </c>
      <c r="G50" t="str">
        <f t="shared" si="2"/>
        <v>x</v>
      </c>
      <c r="H50" t="str">
        <f t="shared" si="3"/>
        <v>zgsxphpttbdhqhxmxwms</v>
      </c>
      <c r="K50">
        <f t="shared" si="4"/>
        <v>3</v>
      </c>
      <c r="M50">
        <f t="shared" si="5"/>
        <v>0</v>
      </c>
      <c r="O50">
        <f t="shared" si="6"/>
        <v>1</v>
      </c>
    </row>
    <row r="51" spans="1:15" x14ac:dyDescent="0.25">
      <c r="A51" s="2" t="s">
        <v>49</v>
      </c>
      <c r="E51">
        <f t="shared" si="0"/>
        <v>1</v>
      </c>
      <c r="F51">
        <f t="shared" si="1"/>
        <v>3</v>
      </c>
      <c r="G51" t="str">
        <f t="shared" si="2"/>
        <v>f</v>
      </c>
      <c r="H51" t="str">
        <f t="shared" si="3"/>
        <v>ffffff</v>
      </c>
      <c r="K51">
        <f t="shared" si="4"/>
        <v>6</v>
      </c>
      <c r="M51">
        <f t="shared" si="5"/>
        <v>0</v>
      </c>
      <c r="O51">
        <f t="shared" si="6"/>
        <v>0</v>
      </c>
    </row>
    <row r="52" spans="1:15" x14ac:dyDescent="0.25">
      <c r="A52" s="2" t="s">
        <v>50</v>
      </c>
      <c r="E52">
        <f t="shared" si="0"/>
        <v>2</v>
      </c>
      <c r="F52">
        <f t="shared" si="1"/>
        <v>3</v>
      </c>
      <c r="G52" t="str">
        <f t="shared" si="2"/>
        <v>f</v>
      </c>
      <c r="H52" t="str">
        <f t="shared" si="3"/>
        <v>ffgf</v>
      </c>
      <c r="K52">
        <f t="shared" si="4"/>
        <v>3</v>
      </c>
      <c r="M52">
        <f t="shared" si="5"/>
        <v>1</v>
      </c>
      <c r="O52">
        <f t="shared" si="6"/>
        <v>1</v>
      </c>
    </row>
    <row r="53" spans="1:15" x14ac:dyDescent="0.25">
      <c r="A53" s="2" t="s">
        <v>51</v>
      </c>
      <c r="E53">
        <f t="shared" si="0"/>
        <v>8</v>
      </c>
      <c r="F53">
        <f t="shared" si="1"/>
        <v>11</v>
      </c>
      <c r="G53" t="str">
        <f t="shared" si="2"/>
        <v>r</v>
      </c>
      <c r="H53" t="str">
        <f t="shared" si="3"/>
        <v>dvrjxddrrgdrckrrxmp</v>
      </c>
      <c r="K53">
        <f t="shared" si="4"/>
        <v>6</v>
      </c>
      <c r="M53">
        <f t="shared" si="5"/>
        <v>0</v>
      </c>
      <c r="O53">
        <f t="shared" si="6"/>
        <v>1</v>
      </c>
    </row>
    <row r="54" spans="1:15" x14ac:dyDescent="0.25">
      <c r="A54" s="2" t="s">
        <v>52</v>
      </c>
      <c r="E54">
        <f t="shared" si="0"/>
        <v>9</v>
      </c>
      <c r="F54">
        <f t="shared" si="1"/>
        <v>12</v>
      </c>
      <c r="G54" t="str">
        <f t="shared" si="2"/>
        <v>n</v>
      </c>
      <c r="H54" t="str">
        <f t="shared" si="3"/>
        <v>nnrvnnnnxnhnnnnnnn</v>
      </c>
      <c r="K54">
        <f t="shared" si="4"/>
        <v>14</v>
      </c>
      <c r="M54">
        <f t="shared" si="5"/>
        <v>0</v>
      </c>
      <c r="O54">
        <f t="shared" si="6"/>
        <v>1</v>
      </c>
    </row>
    <row r="55" spans="1:15" x14ac:dyDescent="0.25">
      <c r="A55" s="2" t="s">
        <v>53</v>
      </c>
      <c r="E55">
        <f t="shared" si="0"/>
        <v>7</v>
      </c>
      <c r="F55">
        <f t="shared" si="1"/>
        <v>11</v>
      </c>
      <c r="G55" t="str">
        <f t="shared" si="2"/>
        <v>p</v>
      </c>
      <c r="H55" t="str">
        <f t="shared" si="3"/>
        <v>kxpsfsppppkplqxpmpfb</v>
      </c>
      <c r="K55">
        <f t="shared" si="4"/>
        <v>8</v>
      </c>
      <c r="M55">
        <f t="shared" si="5"/>
        <v>1</v>
      </c>
      <c r="O55">
        <f t="shared" si="6"/>
        <v>1</v>
      </c>
    </row>
    <row r="56" spans="1:15" x14ac:dyDescent="0.25">
      <c r="A56" s="2" t="s">
        <v>54</v>
      </c>
      <c r="E56">
        <f t="shared" si="0"/>
        <v>7</v>
      </c>
      <c r="F56">
        <f t="shared" si="1"/>
        <v>9</v>
      </c>
      <c r="G56" t="str">
        <f t="shared" si="2"/>
        <v>j</v>
      </c>
      <c r="H56" t="str">
        <f t="shared" si="3"/>
        <v>rjjjjjkjjjnj</v>
      </c>
      <c r="K56">
        <f t="shared" si="4"/>
        <v>9</v>
      </c>
      <c r="M56">
        <f t="shared" si="5"/>
        <v>1</v>
      </c>
      <c r="O56">
        <f t="shared" si="6"/>
        <v>1</v>
      </c>
    </row>
    <row r="57" spans="1:15" x14ac:dyDescent="0.25">
      <c r="A57" s="2" t="s">
        <v>55</v>
      </c>
      <c r="E57">
        <f t="shared" si="0"/>
        <v>3</v>
      </c>
      <c r="F57">
        <f t="shared" si="1"/>
        <v>4</v>
      </c>
      <c r="G57" t="str">
        <f t="shared" si="2"/>
        <v>g</v>
      </c>
      <c r="H57" t="str">
        <f t="shared" si="3"/>
        <v>lwng</v>
      </c>
      <c r="K57">
        <f t="shared" si="4"/>
        <v>1</v>
      </c>
      <c r="M57">
        <f t="shared" si="5"/>
        <v>0</v>
      </c>
      <c r="O57">
        <f t="shared" si="6"/>
        <v>1</v>
      </c>
    </row>
    <row r="58" spans="1:15" x14ac:dyDescent="0.25">
      <c r="A58" s="2" t="s">
        <v>56</v>
      </c>
      <c r="E58">
        <f t="shared" si="0"/>
        <v>9</v>
      </c>
      <c r="F58">
        <f t="shared" si="1"/>
        <v>10</v>
      </c>
      <c r="G58" t="str">
        <f t="shared" si="2"/>
        <v>h</v>
      </c>
      <c r="H58" t="str">
        <f t="shared" si="3"/>
        <v>lhzwfzlnhh</v>
      </c>
      <c r="K58">
        <f t="shared" si="4"/>
        <v>3</v>
      </c>
      <c r="M58">
        <f t="shared" si="5"/>
        <v>0</v>
      </c>
      <c r="O58">
        <f t="shared" si="6"/>
        <v>0</v>
      </c>
    </row>
    <row r="59" spans="1:15" x14ac:dyDescent="0.25">
      <c r="A59" s="2" t="s">
        <v>57</v>
      </c>
      <c r="E59">
        <f t="shared" si="0"/>
        <v>5</v>
      </c>
      <c r="F59">
        <f t="shared" si="1"/>
        <v>6</v>
      </c>
      <c r="G59" t="str">
        <f t="shared" si="2"/>
        <v>s</v>
      </c>
      <c r="H59" t="str">
        <f t="shared" si="3"/>
        <v>wlbdsfs</v>
      </c>
      <c r="K59">
        <f t="shared" si="4"/>
        <v>2</v>
      </c>
      <c r="M59">
        <f t="shared" si="5"/>
        <v>0</v>
      </c>
      <c r="O59">
        <f t="shared" si="6"/>
        <v>1</v>
      </c>
    </row>
    <row r="60" spans="1:15" x14ac:dyDescent="0.25">
      <c r="A60" s="2" t="s">
        <v>58</v>
      </c>
      <c r="E60">
        <f t="shared" si="0"/>
        <v>13</v>
      </c>
      <c r="F60">
        <f t="shared" si="1"/>
        <v>15</v>
      </c>
      <c r="G60" t="str">
        <f t="shared" si="2"/>
        <v>x</v>
      </c>
      <c r="H60" t="str">
        <f t="shared" si="3"/>
        <v>xgxqzxtpxgxqxjx</v>
      </c>
      <c r="K60">
        <f t="shared" si="4"/>
        <v>7</v>
      </c>
      <c r="M60">
        <f t="shared" si="5"/>
        <v>0</v>
      </c>
      <c r="O60">
        <f t="shared" si="6"/>
        <v>0</v>
      </c>
    </row>
    <row r="61" spans="1:15" x14ac:dyDescent="0.25">
      <c r="A61" s="2" t="s">
        <v>59</v>
      </c>
      <c r="E61">
        <f t="shared" si="0"/>
        <v>1</v>
      </c>
      <c r="F61">
        <f t="shared" si="1"/>
        <v>3</v>
      </c>
      <c r="G61" t="str">
        <f t="shared" si="2"/>
        <v>q</v>
      </c>
      <c r="H61" t="str">
        <f t="shared" si="3"/>
        <v>xqqq</v>
      </c>
      <c r="K61">
        <f t="shared" si="4"/>
        <v>3</v>
      </c>
      <c r="M61">
        <f t="shared" si="5"/>
        <v>1</v>
      </c>
      <c r="O61">
        <f t="shared" si="6"/>
        <v>1</v>
      </c>
    </row>
    <row r="62" spans="1:15" x14ac:dyDescent="0.25">
      <c r="A62" s="2" t="s">
        <v>60</v>
      </c>
      <c r="E62">
        <f t="shared" si="0"/>
        <v>15</v>
      </c>
      <c r="F62">
        <f t="shared" si="1"/>
        <v>17</v>
      </c>
      <c r="G62" t="str">
        <f t="shared" si="2"/>
        <v>d</v>
      </c>
      <c r="H62" t="str">
        <f t="shared" si="3"/>
        <v>ddfddtdddddhdfddddd</v>
      </c>
      <c r="K62">
        <f t="shared" si="4"/>
        <v>15</v>
      </c>
      <c r="M62">
        <f t="shared" si="5"/>
        <v>1</v>
      </c>
      <c r="O62">
        <f t="shared" si="6"/>
        <v>0</v>
      </c>
    </row>
    <row r="63" spans="1:15" x14ac:dyDescent="0.25">
      <c r="A63" s="2" t="s">
        <v>61</v>
      </c>
      <c r="E63">
        <f t="shared" si="0"/>
        <v>10</v>
      </c>
      <c r="F63">
        <f t="shared" si="1"/>
        <v>12</v>
      </c>
      <c r="G63" t="str">
        <f t="shared" si="2"/>
        <v>r</v>
      </c>
      <c r="H63" t="str">
        <f t="shared" si="3"/>
        <v>sgxrtkmwzrnrrgmscc</v>
      </c>
      <c r="K63">
        <f t="shared" si="4"/>
        <v>4</v>
      </c>
      <c r="M63">
        <f t="shared" si="5"/>
        <v>0</v>
      </c>
      <c r="O63">
        <f t="shared" si="6"/>
        <v>0</v>
      </c>
    </row>
    <row r="64" spans="1:15" x14ac:dyDescent="0.25">
      <c r="A64" s="2" t="s">
        <v>62</v>
      </c>
      <c r="E64">
        <f t="shared" si="0"/>
        <v>2</v>
      </c>
      <c r="F64">
        <f t="shared" si="1"/>
        <v>5</v>
      </c>
      <c r="G64" t="str">
        <f t="shared" si="2"/>
        <v>g</v>
      </c>
      <c r="H64" t="str">
        <f t="shared" si="3"/>
        <v>mggjg</v>
      </c>
      <c r="K64">
        <f t="shared" si="4"/>
        <v>3</v>
      </c>
      <c r="M64">
        <f t="shared" si="5"/>
        <v>1</v>
      </c>
      <c r="O64">
        <f t="shared" si="6"/>
        <v>0</v>
      </c>
    </row>
    <row r="65" spans="1:15" x14ac:dyDescent="0.25">
      <c r="A65" s="2" t="s">
        <v>63</v>
      </c>
      <c r="E65">
        <f t="shared" si="0"/>
        <v>7</v>
      </c>
      <c r="F65">
        <f t="shared" si="1"/>
        <v>9</v>
      </c>
      <c r="G65" t="str">
        <f t="shared" si="2"/>
        <v>t</v>
      </c>
      <c r="H65" t="str">
        <f t="shared" si="3"/>
        <v>trltttttt</v>
      </c>
      <c r="K65">
        <f t="shared" si="4"/>
        <v>7</v>
      </c>
      <c r="M65">
        <f t="shared" si="5"/>
        <v>1</v>
      </c>
      <c r="O65">
        <f t="shared" si="6"/>
        <v>0</v>
      </c>
    </row>
    <row r="66" spans="1:15" x14ac:dyDescent="0.25">
      <c r="A66" s="2" t="s">
        <v>64</v>
      </c>
      <c r="E66">
        <f t="shared" si="0"/>
        <v>7</v>
      </c>
      <c r="F66">
        <f t="shared" si="1"/>
        <v>13</v>
      </c>
      <c r="G66" t="str">
        <f t="shared" si="2"/>
        <v>b</v>
      </c>
      <c r="H66" t="str">
        <f t="shared" si="3"/>
        <v>bbbbbbqbbbbbgb</v>
      </c>
      <c r="K66">
        <f t="shared" si="4"/>
        <v>12</v>
      </c>
      <c r="M66">
        <f t="shared" si="5"/>
        <v>1</v>
      </c>
      <c r="O66">
        <f t="shared" si="6"/>
        <v>0</v>
      </c>
    </row>
    <row r="67" spans="1:15" x14ac:dyDescent="0.25">
      <c r="A67" s="2" t="s">
        <v>65</v>
      </c>
      <c r="E67">
        <f t="shared" ref="E67:E130" si="7">INT(LEFT(A67,SEARCH("-",A67)-1))</f>
        <v>4</v>
      </c>
      <c r="F67">
        <f t="shared" ref="F67:F130" si="8">INT(MID(A67,SEARCH("-",A67)+1,SEARCH(" ",A67)-SEARCH("-",A67)-1))</f>
        <v>16</v>
      </c>
      <c r="G67" t="str">
        <f t="shared" ref="G67:G130" si="9">MID(A67,SEARCH(" ",A67)+1,SEARCH(":",A67)-SEARCH(" ",A67)-1)</f>
        <v>l</v>
      </c>
      <c r="H67" t="str">
        <f t="shared" ref="H67:H130" si="10">RIGHT(A67,LEN(A67)-SEARCH(": ",A67)-1)</f>
        <v>lllllllllllgllxjcll</v>
      </c>
      <c r="K67">
        <f t="shared" ref="K67:K130" si="11">LEN(H67)-LEN(SUBSTITUTE(H67,G67,""))</f>
        <v>15</v>
      </c>
      <c r="M67">
        <f t="shared" ref="M67:M130" si="12">IF(AND(K67&gt;=E67,K67&lt;=F67),1,0)</f>
        <v>1</v>
      </c>
      <c r="O67">
        <f t="shared" ref="O67:O130" si="13">IF(_xlfn.XOR(MID(H67,E67,1)=G67,MID(H67,F67,1)=G67),1,0)</f>
        <v>1</v>
      </c>
    </row>
    <row r="68" spans="1:15" x14ac:dyDescent="0.25">
      <c r="A68" s="2" t="s">
        <v>66</v>
      </c>
      <c r="E68">
        <f t="shared" si="7"/>
        <v>14</v>
      </c>
      <c r="F68">
        <f t="shared" si="8"/>
        <v>15</v>
      </c>
      <c r="G68" t="str">
        <f t="shared" si="9"/>
        <v>v</v>
      </c>
      <c r="H68" t="str">
        <f t="shared" si="10"/>
        <v>vxvvvvtvvnvvwgv</v>
      </c>
      <c r="K68">
        <f t="shared" si="11"/>
        <v>10</v>
      </c>
      <c r="M68">
        <f t="shared" si="12"/>
        <v>0</v>
      </c>
      <c r="O68">
        <f t="shared" si="13"/>
        <v>1</v>
      </c>
    </row>
    <row r="69" spans="1:15" x14ac:dyDescent="0.25">
      <c r="A69" s="2" t="s">
        <v>67</v>
      </c>
      <c r="E69">
        <f t="shared" si="7"/>
        <v>8</v>
      </c>
      <c r="F69">
        <f t="shared" si="8"/>
        <v>9</v>
      </c>
      <c r="G69" t="str">
        <f t="shared" si="9"/>
        <v>m</v>
      </c>
      <c r="H69" t="str">
        <f t="shared" si="10"/>
        <v>xjmjklmfdnw</v>
      </c>
      <c r="K69">
        <f t="shared" si="11"/>
        <v>2</v>
      </c>
      <c r="M69">
        <f t="shared" si="12"/>
        <v>0</v>
      </c>
      <c r="O69">
        <f t="shared" si="13"/>
        <v>0</v>
      </c>
    </row>
    <row r="70" spans="1:15" x14ac:dyDescent="0.25">
      <c r="A70" s="2" t="s">
        <v>68</v>
      </c>
      <c r="E70">
        <f t="shared" si="7"/>
        <v>7</v>
      </c>
      <c r="F70">
        <f t="shared" si="8"/>
        <v>12</v>
      </c>
      <c r="G70" t="str">
        <f t="shared" si="9"/>
        <v>k</v>
      </c>
      <c r="H70" t="str">
        <f t="shared" si="10"/>
        <v>xhklkjhhwfrdkrlkkx</v>
      </c>
      <c r="K70">
        <f t="shared" si="11"/>
        <v>5</v>
      </c>
      <c r="M70">
        <f t="shared" si="12"/>
        <v>0</v>
      </c>
      <c r="O70">
        <f t="shared" si="13"/>
        <v>0</v>
      </c>
    </row>
    <row r="71" spans="1:15" x14ac:dyDescent="0.25">
      <c r="A71" s="2" t="s">
        <v>69</v>
      </c>
      <c r="E71">
        <f t="shared" si="7"/>
        <v>2</v>
      </c>
      <c r="F71">
        <f t="shared" si="8"/>
        <v>3</v>
      </c>
      <c r="G71" t="str">
        <f t="shared" si="9"/>
        <v>l</v>
      </c>
      <c r="H71" t="str">
        <f t="shared" si="10"/>
        <v>mlxfls</v>
      </c>
      <c r="K71">
        <f t="shared" si="11"/>
        <v>2</v>
      </c>
      <c r="M71">
        <f t="shared" si="12"/>
        <v>1</v>
      </c>
      <c r="O71">
        <f t="shared" si="13"/>
        <v>1</v>
      </c>
    </row>
    <row r="72" spans="1:15" x14ac:dyDescent="0.25">
      <c r="A72" s="2" t="s">
        <v>70</v>
      </c>
      <c r="E72">
        <f t="shared" si="7"/>
        <v>9</v>
      </c>
      <c r="F72">
        <f t="shared" si="8"/>
        <v>10</v>
      </c>
      <c r="G72" t="str">
        <f t="shared" si="9"/>
        <v>k</v>
      </c>
      <c r="H72" t="str">
        <f t="shared" si="10"/>
        <v>vhlgnkppkx</v>
      </c>
      <c r="K72">
        <f t="shared" si="11"/>
        <v>2</v>
      </c>
      <c r="M72">
        <f t="shared" si="12"/>
        <v>0</v>
      </c>
      <c r="O72">
        <f t="shared" si="13"/>
        <v>1</v>
      </c>
    </row>
    <row r="73" spans="1:15" x14ac:dyDescent="0.25">
      <c r="A73" s="2" t="s">
        <v>71</v>
      </c>
      <c r="E73">
        <f t="shared" si="7"/>
        <v>10</v>
      </c>
      <c r="F73">
        <f t="shared" si="8"/>
        <v>11</v>
      </c>
      <c r="G73" t="str">
        <f t="shared" si="9"/>
        <v>t</v>
      </c>
      <c r="H73" t="str">
        <f t="shared" si="10"/>
        <v>ttttktttttpt</v>
      </c>
      <c r="K73">
        <f t="shared" si="11"/>
        <v>10</v>
      </c>
      <c r="M73">
        <f t="shared" si="12"/>
        <v>1</v>
      </c>
      <c r="O73">
        <f t="shared" si="13"/>
        <v>1</v>
      </c>
    </row>
    <row r="74" spans="1:15" x14ac:dyDescent="0.25">
      <c r="A74" s="2" t="s">
        <v>72</v>
      </c>
      <c r="E74">
        <f t="shared" si="7"/>
        <v>1</v>
      </c>
      <c r="F74">
        <f t="shared" si="8"/>
        <v>3</v>
      </c>
      <c r="G74" t="str">
        <f t="shared" si="9"/>
        <v>q</v>
      </c>
      <c r="H74" t="str">
        <f t="shared" si="10"/>
        <v>qpkwvqb</v>
      </c>
      <c r="K74">
        <f t="shared" si="11"/>
        <v>2</v>
      </c>
      <c r="M74">
        <f t="shared" si="12"/>
        <v>1</v>
      </c>
      <c r="O74">
        <f t="shared" si="13"/>
        <v>1</v>
      </c>
    </row>
    <row r="75" spans="1:15" x14ac:dyDescent="0.25">
      <c r="A75" s="2" t="s">
        <v>73</v>
      </c>
      <c r="E75">
        <f t="shared" si="7"/>
        <v>6</v>
      </c>
      <c r="F75">
        <f t="shared" si="8"/>
        <v>7</v>
      </c>
      <c r="G75" t="str">
        <f t="shared" si="9"/>
        <v>k</v>
      </c>
      <c r="H75" t="str">
        <f t="shared" si="10"/>
        <v>kkvwjbkb</v>
      </c>
      <c r="K75">
        <f t="shared" si="11"/>
        <v>3</v>
      </c>
      <c r="M75">
        <f t="shared" si="12"/>
        <v>0</v>
      </c>
      <c r="O75">
        <f t="shared" si="13"/>
        <v>1</v>
      </c>
    </row>
    <row r="76" spans="1:15" x14ac:dyDescent="0.25">
      <c r="A76" s="2" t="s">
        <v>74</v>
      </c>
      <c r="E76">
        <f t="shared" si="7"/>
        <v>3</v>
      </c>
      <c r="F76">
        <f t="shared" si="8"/>
        <v>5</v>
      </c>
      <c r="G76" t="str">
        <f t="shared" si="9"/>
        <v>j</v>
      </c>
      <c r="H76" t="str">
        <f t="shared" si="10"/>
        <v>qpnmjjndh</v>
      </c>
      <c r="K76">
        <f t="shared" si="11"/>
        <v>2</v>
      </c>
      <c r="M76">
        <f t="shared" si="12"/>
        <v>0</v>
      </c>
      <c r="O76">
        <f t="shared" si="13"/>
        <v>1</v>
      </c>
    </row>
    <row r="77" spans="1:15" x14ac:dyDescent="0.25">
      <c r="A77" s="2" t="s">
        <v>75</v>
      </c>
      <c r="E77">
        <f t="shared" si="7"/>
        <v>8</v>
      </c>
      <c r="F77">
        <f t="shared" si="8"/>
        <v>12</v>
      </c>
      <c r="G77" t="str">
        <f t="shared" si="9"/>
        <v>z</v>
      </c>
      <c r="H77" t="str">
        <f t="shared" si="10"/>
        <v>zznzgzttvzzzzzg</v>
      </c>
      <c r="K77">
        <f t="shared" si="11"/>
        <v>9</v>
      </c>
      <c r="M77">
        <f t="shared" si="12"/>
        <v>1</v>
      </c>
      <c r="O77">
        <f t="shared" si="13"/>
        <v>1</v>
      </c>
    </row>
    <row r="78" spans="1:15" x14ac:dyDescent="0.25">
      <c r="A78" s="2" t="s">
        <v>76</v>
      </c>
      <c r="E78">
        <f t="shared" si="7"/>
        <v>8</v>
      </c>
      <c r="F78">
        <f t="shared" si="8"/>
        <v>11</v>
      </c>
      <c r="G78" t="str">
        <f t="shared" si="9"/>
        <v>n</v>
      </c>
      <c r="H78" t="str">
        <f t="shared" si="10"/>
        <v>wznmgnfnnfp</v>
      </c>
      <c r="K78">
        <f t="shared" si="11"/>
        <v>4</v>
      </c>
      <c r="M78">
        <f t="shared" si="12"/>
        <v>0</v>
      </c>
      <c r="O78">
        <f t="shared" si="13"/>
        <v>1</v>
      </c>
    </row>
    <row r="79" spans="1:15" x14ac:dyDescent="0.25">
      <c r="A79" s="2" t="s">
        <v>77</v>
      </c>
      <c r="E79">
        <f t="shared" si="7"/>
        <v>9</v>
      </c>
      <c r="F79">
        <f t="shared" si="8"/>
        <v>12</v>
      </c>
      <c r="G79" t="str">
        <f t="shared" si="9"/>
        <v>v</v>
      </c>
      <c r="H79" t="str">
        <f t="shared" si="10"/>
        <v>vvvvvvvvvvvvv</v>
      </c>
      <c r="K79">
        <f t="shared" si="11"/>
        <v>13</v>
      </c>
      <c r="M79">
        <f t="shared" si="12"/>
        <v>0</v>
      </c>
      <c r="O79">
        <f t="shared" si="13"/>
        <v>0</v>
      </c>
    </row>
    <row r="80" spans="1:15" x14ac:dyDescent="0.25">
      <c r="A80" s="2" t="s">
        <v>78</v>
      </c>
      <c r="E80">
        <f t="shared" si="7"/>
        <v>5</v>
      </c>
      <c r="F80">
        <f t="shared" si="8"/>
        <v>9</v>
      </c>
      <c r="G80" t="str">
        <f t="shared" si="9"/>
        <v>h</v>
      </c>
      <c r="H80" t="str">
        <f t="shared" si="10"/>
        <v>hhhhzhhhhhh</v>
      </c>
      <c r="K80">
        <f t="shared" si="11"/>
        <v>10</v>
      </c>
      <c r="M80">
        <f t="shared" si="12"/>
        <v>0</v>
      </c>
      <c r="O80">
        <f t="shared" si="13"/>
        <v>1</v>
      </c>
    </row>
    <row r="81" spans="1:15" x14ac:dyDescent="0.25">
      <c r="A81" s="2" t="s">
        <v>79</v>
      </c>
      <c r="E81">
        <f t="shared" si="7"/>
        <v>1</v>
      </c>
      <c r="F81">
        <f t="shared" si="8"/>
        <v>6</v>
      </c>
      <c r="G81" t="str">
        <f t="shared" si="9"/>
        <v>q</v>
      </c>
      <c r="H81" t="str">
        <f t="shared" si="10"/>
        <v>qsqqqdqqqqqqqq</v>
      </c>
      <c r="K81">
        <f t="shared" si="11"/>
        <v>12</v>
      </c>
      <c r="M81">
        <f t="shared" si="12"/>
        <v>0</v>
      </c>
      <c r="O81">
        <f t="shared" si="13"/>
        <v>1</v>
      </c>
    </row>
    <row r="82" spans="1:15" x14ac:dyDescent="0.25">
      <c r="A82" s="2" t="s">
        <v>80</v>
      </c>
      <c r="E82">
        <f t="shared" si="7"/>
        <v>2</v>
      </c>
      <c r="F82">
        <f t="shared" si="8"/>
        <v>5</v>
      </c>
      <c r="G82" t="str">
        <f t="shared" si="9"/>
        <v>c</v>
      </c>
      <c r="H82" t="str">
        <f t="shared" si="10"/>
        <v>cclfc</v>
      </c>
      <c r="K82">
        <f t="shared" si="11"/>
        <v>3</v>
      </c>
      <c r="M82">
        <f t="shared" si="12"/>
        <v>1</v>
      </c>
      <c r="O82">
        <f t="shared" si="13"/>
        <v>0</v>
      </c>
    </row>
    <row r="83" spans="1:15" x14ac:dyDescent="0.25">
      <c r="A83" s="2" t="s">
        <v>81</v>
      </c>
      <c r="E83">
        <f t="shared" si="7"/>
        <v>1</v>
      </c>
      <c r="F83">
        <f t="shared" si="8"/>
        <v>5</v>
      </c>
      <c r="G83" t="str">
        <f t="shared" si="9"/>
        <v>z</v>
      </c>
      <c r="H83" t="str">
        <f t="shared" si="10"/>
        <v>vwpzzzfzzzz</v>
      </c>
      <c r="K83">
        <f t="shared" si="11"/>
        <v>7</v>
      </c>
      <c r="M83">
        <f t="shared" si="12"/>
        <v>0</v>
      </c>
      <c r="O83">
        <f t="shared" si="13"/>
        <v>1</v>
      </c>
    </row>
    <row r="84" spans="1:15" x14ac:dyDescent="0.25">
      <c r="A84" s="2" t="s">
        <v>82</v>
      </c>
      <c r="E84">
        <f t="shared" si="7"/>
        <v>5</v>
      </c>
      <c r="F84">
        <f t="shared" si="8"/>
        <v>7</v>
      </c>
      <c r="G84" t="str">
        <f t="shared" si="9"/>
        <v>c</v>
      </c>
      <c r="H84" t="str">
        <f t="shared" si="10"/>
        <v>gcqcfcgzzcp</v>
      </c>
      <c r="K84">
        <f t="shared" si="11"/>
        <v>4</v>
      </c>
      <c r="M84">
        <f t="shared" si="12"/>
        <v>0</v>
      </c>
      <c r="O84">
        <f t="shared" si="13"/>
        <v>0</v>
      </c>
    </row>
    <row r="85" spans="1:15" x14ac:dyDescent="0.25">
      <c r="A85" s="2" t="s">
        <v>83</v>
      </c>
      <c r="E85">
        <f t="shared" si="7"/>
        <v>9</v>
      </c>
      <c r="F85">
        <f t="shared" si="8"/>
        <v>10</v>
      </c>
      <c r="G85" t="str">
        <f t="shared" si="9"/>
        <v>g</v>
      </c>
      <c r="H85" t="str">
        <f t="shared" si="10"/>
        <v>ggggggggszggggg</v>
      </c>
      <c r="K85">
        <f t="shared" si="11"/>
        <v>13</v>
      </c>
      <c r="M85">
        <f t="shared" si="12"/>
        <v>0</v>
      </c>
      <c r="O85">
        <f t="shared" si="13"/>
        <v>0</v>
      </c>
    </row>
    <row r="86" spans="1:15" x14ac:dyDescent="0.25">
      <c r="A86" s="2" t="s">
        <v>84</v>
      </c>
      <c r="E86">
        <f t="shared" si="7"/>
        <v>5</v>
      </c>
      <c r="F86">
        <f t="shared" si="8"/>
        <v>15</v>
      </c>
      <c r="G86" t="str">
        <f t="shared" si="9"/>
        <v>q</v>
      </c>
      <c r="H86" t="str">
        <f t="shared" si="10"/>
        <v>flqhqdqhqkqwcqqq</v>
      </c>
      <c r="K86">
        <f t="shared" si="11"/>
        <v>8</v>
      </c>
      <c r="M86">
        <f t="shared" si="12"/>
        <v>1</v>
      </c>
      <c r="O86">
        <f t="shared" si="13"/>
        <v>0</v>
      </c>
    </row>
    <row r="87" spans="1:15" x14ac:dyDescent="0.25">
      <c r="A87" s="2" t="s">
        <v>85</v>
      </c>
      <c r="E87">
        <f t="shared" si="7"/>
        <v>2</v>
      </c>
      <c r="F87">
        <f t="shared" si="8"/>
        <v>4</v>
      </c>
      <c r="G87" t="str">
        <f t="shared" si="9"/>
        <v>l</v>
      </c>
      <c r="H87" t="str">
        <f t="shared" si="10"/>
        <v>llpd</v>
      </c>
      <c r="K87">
        <f t="shared" si="11"/>
        <v>2</v>
      </c>
      <c r="M87">
        <f t="shared" si="12"/>
        <v>1</v>
      </c>
      <c r="O87">
        <f t="shared" si="13"/>
        <v>1</v>
      </c>
    </row>
    <row r="88" spans="1:15" x14ac:dyDescent="0.25">
      <c r="A88" s="2" t="s">
        <v>86</v>
      </c>
      <c r="E88">
        <f t="shared" si="7"/>
        <v>13</v>
      </c>
      <c r="F88">
        <f t="shared" si="8"/>
        <v>15</v>
      </c>
      <c r="G88" t="str">
        <f t="shared" si="9"/>
        <v>h</v>
      </c>
      <c r="H88" t="str">
        <f t="shared" si="10"/>
        <v>qbnzqnnfhchstbp</v>
      </c>
      <c r="K88">
        <f t="shared" si="11"/>
        <v>2</v>
      </c>
      <c r="M88">
        <f t="shared" si="12"/>
        <v>0</v>
      </c>
      <c r="O88">
        <f t="shared" si="13"/>
        <v>0</v>
      </c>
    </row>
    <row r="89" spans="1:15" x14ac:dyDescent="0.25">
      <c r="A89" s="2" t="s">
        <v>87</v>
      </c>
      <c r="E89">
        <f t="shared" si="7"/>
        <v>3</v>
      </c>
      <c r="F89">
        <f t="shared" si="8"/>
        <v>5</v>
      </c>
      <c r="G89" t="str">
        <f t="shared" si="9"/>
        <v>t</v>
      </c>
      <c r="H89" t="str">
        <f t="shared" si="10"/>
        <v>ttdttt</v>
      </c>
      <c r="K89">
        <f t="shared" si="11"/>
        <v>5</v>
      </c>
      <c r="M89">
        <f t="shared" si="12"/>
        <v>1</v>
      </c>
      <c r="O89">
        <f t="shared" si="13"/>
        <v>1</v>
      </c>
    </row>
    <row r="90" spans="1:15" x14ac:dyDescent="0.25">
      <c r="A90" s="2" t="s">
        <v>88</v>
      </c>
      <c r="E90">
        <f t="shared" si="7"/>
        <v>2</v>
      </c>
      <c r="F90">
        <f t="shared" si="8"/>
        <v>3</v>
      </c>
      <c r="G90" t="str">
        <f t="shared" si="9"/>
        <v>c</v>
      </c>
      <c r="H90" t="str">
        <f t="shared" si="10"/>
        <v>cccc</v>
      </c>
      <c r="K90">
        <f t="shared" si="11"/>
        <v>4</v>
      </c>
      <c r="M90">
        <f t="shared" si="12"/>
        <v>0</v>
      </c>
      <c r="O90">
        <f t="shared" si="13"/>
        <v>0</v>
      </c>
    </row>
    <row r="91" spans="1:15" x14ac:dyDescent="0.25">
      <c r="A91" s="2" t="s">
        <v>89</v>
      </c>
      <c r="E91">
        <f t="shared" si="7"/>
        <v>6</v>
      </c>
      <c r="F91">
        <f t="shared" si="8"/>
        <v>8</v>
      </c>
      <c r="G91" t="str">
        <f t="shared" si="9"/>
        <v>v</v>
      </c>
      <c r="H91" t="str">
        <f t="shared" si="10"/>
        <v>vvvvvdcvmv</v>
      </c>
      <c r="K91">
        <f t="shared" si="11"/>
        <v>7</v>
      </c>
      <c r="M91">
        <f t="shared" si="12"/>
        <v>1</v>
      </c>
      <c r="O91">
        <f t="shared" si="13"/>
        <v>1</v>
      </c>
    </row>
    <row r="92" spans="1:15" x14ac:dyDescent="0.25">
      <c r="A92" s="2" t="s">
        <v>90</v>
      </c>
      <c r="E92">
        <f t="shared" si="7"/>
        <v>6</v>
      </c>
      <c r="F92">
        <f t="shared" si="8"/>
        <v>7</v>
      </c>
      <c r="G92" t="str">
        <f t="shared" si="9"/>
        <v>n</v>
      </c>
      <c r="H92" t="str">
        <f t="shared" si="10"/>
        <v>bnnnnnn</v>
      </c>
      <c r="K92">
        <f t="shared" si="11"/>
        <v>6</v>
      </c>
      <c r="M92">
        <f t="shared" si="12"/>
        <v>1</v>
      </c>
      <c r="O92">
        <f t="shared" si="13"/>
        <v>0</v>
      </c>
    </row>
    <row r="93" spans="1:15" x14ac:dyDescent="0.25">
      <c r="A93" s="2" t="s">
        <v>91</v>
      </c>
      <c r="E93">
        <f t="shared" si="7"/>
        <v>10</v>
      </c>
      <c r="F93">
        <f t="shared" si="8"/>
        <v>16</v>
      </c>
      <c r="G93" t="str">
        <f t="shared" si="9"/>
        <v>t</v>
      </c>
      <c r="H93" t="str">
        <f t="shared" si="10"/>
        <v>tvztwtrbtttttqtt</v>
      </c>
      <c r="K93">
        <f t="shared" si="11"/>
        <v>10</v>
      </c>
      <c r="M93">
        <f t="shared" si="12"/>
        <v>1</v>
      </c>
      <c r="O93">
        <f t="shared" si="13"/>
        <v>0</v>
      </c>
    </row>
    <row r="94" spans="1:15" x14ac:dyDescent="0.25">
      <c r="A94" s="2" t="s">
        <v>92</v>
      </c>
      <c r="E94">
        <f t="shared" si="7"/>
        <v>2</v>
      </c>
      <c r="F94">
        <f t="shared" si="8"/>
        <v>5</v>
      </c>
      <c r="G94" t="str">
        <f t="shared" si="9"/>
        <v>m</v>
      </c>
      <c r="H94" t="str">
        <f t="shared" si="10"/>
        <v>zsvmmbbshz</v>
      </c>
      <c r="K94">
        <f t="shared" si="11"/>
        <v>2</v>
      </c>
      <c r="M94">
        <f t="shared" si="12"/>
        <v>1</v>
      </c>
      <c r="O94">
        <f t="shared" si="13"/>
        <v>1</v>
      </c>
    </row>
    <row r="95" spans="1:15" x14ac:dyDescent="0.25">
      <c r="A95" s="2" t="s">
        <v>93</v>
      </c>
      <c r="E95">
        <f t="shared" si="7"/>
        <v>3</v>
      </c>
      <c r="F95">
        <f t="shared" si="8"/>
        <v>13</v>
      </c>
      <c r="G95" t="str">
        <f t="shared" si="9"/>
        <v>f</v>
      </c>
      <c r="H95" t="str">
        <f t="shared" si="10"/>
        <v>xkfqfqrsmbjhj</v>
      </c>
      <c r="K95">
        <f t="shared" si="11"/>
        <v>2</v>
      </c>
      <c r="M95">
        <f t="shared" si="12"/>
        <v>0</v>
      </c>
      <c r="O95">
        <f t="shared" si="13"/>
        <v>1</v>
      </c>
    </row>
    <row r="96" spans="1:15" x14ac:dyDescent="0.25">
      <c r="A96" s="2" t="s">
        <v>94</v>
      </c>
      <c r="E96">
        <f t="shared" si="7"/>
        <v>3</v>
      </c>
      <c r="F96">
        <f t="shared" si="8"/>
        <v>5</v>
      </c>
      <c r="G96" t="str">
        <f t="shared" si="9"/>
        <v>c</v>
      </c>
      <c r="H96" t="str">
        <f t="shared" si="10"/>
        <v>cccjzjt</v>
      </c>
      <c r="K96">
        <f t="shared" si="11"/>
        <v>3</v>
      </c>
      <c r="M96">
        <f t="shared" si="12"/>
        <v>1</v>
      </c>
      <c r="O96">
        <f t="shared" si="13"/>
        <v>1</v>
      </c>
    </row>
    <row r="97" spans="1:15" x14ac:dyDescent="0.25">
      <c r="A97" s="2" t="s">
        <v>95</v>
      </c>
      <c r="E97">
        <f t="shared" si="7"/>
        <v>13</v>
      </c>
      <c r="F97">
        <f t="shared" si="8"/>
        <v>14</v>
      </c>
      <c r="G97" t="str">
        <f t="shared" si="9"/>
        <v>w</v>
      </c>
      <c r="H97" t="str">
        <f t="shared" si="10"/>
        <v>wwwwwwwwwwwwww</v>
      </c>
      <c r="K97">
        <f t="shared" si="11"/>
        <v>14</v>
      </c>
      <c r="M97">
        <f t="shared" si="12"/>
        <v>1</v>
      </c>
      <c r="O97">
        <f t="shared" si="13"/>
        <v>0</v>
      </c>
    </row>
    <row r="98" spans="1:15" x14ac:dyDescent="0.25">
      <c r="A98" s="2" t="s">
        <v>96</v>
      </c>
      <c r="E98">
        <f t="shared" si="7"/>
        <v>11</v>
      </c>
      <c r="F98">
        <f t="shared" si="8"/>
        <v>12</v>
      </c>
      <c r="G98" t="str">
        <f t="shared" si="9"/>
        <v>c</v>
      </c>
      <c r="H98" t="str">
        <f t="shared" si="10"/>
        <v>vcclpbccpqjgc</v>
      </c>
      <c r="K98">
        <f t="shared" si="11"/>
        <v>5</v>
      </c>
      <c r="M98">
        <f t="shared" si="12"/>
        <v>0</v>
      </c>
      <c r="O98">
        <f t="shared" si="13"/>
        <v>0</v>
      </c>
    </row>
    <row r="99" spans="1:15" x14ac:dyDescent="0.25">
      <c r="A99" s="2" t="s">
        <v>97</v>
      </c>
      <c r="E99">
        <f t="shared" si="7"/>
        <v>3</v>
      </c>
      <c r="F99">
        <f t="shared" si="8"/>
        <v>11</v>
      </c>
      <c r="G99" t="str">
        <f t="shared" si="9"/>
        <v>p</v>
      </c>
      <c r="H99" t="str">
        <f t="shared" si="10"/>
        <v>hqrlgpffspphvthb</v>
      </c>
      <c r="K99">
        <f t="shared" si="11"/>
        <v>3</v>
      </c>
      <c r="M99">
        <f t="shared" si="12"/>
        <v>1</v>
      </c>
      <c r="O99">
        <f t="shared" si="13"/>
        <v>1</v>
      </c>
    </row>
    <row r="100" spans="1:15" x14ac:dyDescent="0.25">
      <c r="A100" s="2" t="s">
        <v>98</v>
      </c>
      <c r="E100">
        <f t="shared" si="7"/>
        <v>3</v>
      </c>
      <c r="F100">
        <f t="shared" si="8"/>
        <v>12</v>
      </c>
      <c r="G100" t="str">
        <f t="shared" si="9"/>
        <v>z</v>
      </c>
      <c r="H100" t="str">
        <f t="shared" si="10"/>
        <v>zzjzzzzzzzzpz</v>
      </c>
      <c r="K100">
        <f t="shared" si="11"/>
        <v>11</v>
      </c>
      <c r="M100">
        <f t="shared" si="12"/>
        <v>1</v>
      </c>
      <c r="O100">
        <f t="shared" si="13"/>
        <v>0</v>
      </c>
    </row>
    <row r="101" spans="1:15" x14ac:dyDescent="0.25">
      <c r="A101" s="2" t="s">
        <v>99</v>
      </c>
      <c r="E101">
        <f t="shared" si="7"/>
        <v>3</v>
      </c>
      <c r="F101">
        <f t="shared" si="8"/>
        <v>10</v>
      </c>
      <c r="G101" t="str">
        <f t="shared" si="9"/>
        <v>s</v>
      </c>
      <c r="H101" t="str">
        <f t="shared" si="10"/>
        <v>ddqhwpqbxs</v>
      </c>
      <c r="K101">
        <f t="shared" si="11"/>
        <v>1</v>
      </c>
      <c r="M101">
        <f t="shared" si="12"/>
        <v>0</v>
      </c>
      <c r="O101">
        <f t="shared" si="13"/>
        <v>1</v>
      </c>
    </row>
    <row r="102" spans="1:15" x14ac:dyDescent="0.25">
      <c r="A102" s="2" t="s">
        <v>100</v>
      </c>
      <c r="E102">
        <f t="shared" si="7"/>
        <v>3</v>
      </c>
      <c r="F102">
        <f t="shared" si="8"/>
        <v>8</v>
      </c>
      <c r="G102" t="str">
        <f t="shared" si="9"/>
        <v>d</v>
      </c>
      <c r="H102" t="str">
        <f t="shared" si="10"/>
        <v>dddddddd</v>
      </c>
      <c r="K102">
        <f t="shared" si="11"/>
        <v>8</v>
      </c>
      <c r="M102">
        <f t="shared" si="12"/>
        <v>1</v>
      </c>
      <c r="O102">
        <f t="shared" si="13"/>
        <v>0</v>
      </c>
    </row>
    <row r="103" spans="1:15" x14ac:dyDescent="0.25">
      <c r="A103" s="2" t="s">
        <v>101</v>
      </c>
      <c r="E103">
        <f t="shared" si="7"/>
        <v>4</v>
      </c>
      <c r="F103">
        <f t="shared" si="8"/>
        <v>10</v>
      </c>
      <c r="G103" t="str">
        <f t="shared" si="9"/>
        <v>j</v>
      </c>
      <c r="H103" t="str">
        <f t="shared" si="10"/>
        <v>ktgsjzkqpjcjwcs</v>
      </c>
      <c r="K103">
        <f t="shared" si="11"/>
        <v>3</v>
      </c>
      <c r="M103">
        <f t="shared" si="12"/>
        <v>0</v>
      </c>
      <c r="O103">
        <f t="shared" si="13"/>
        <v>1</v>
      </c>
    </row>
    <row r="104" spans="1:15" x14ac:dyDescent="0.25">
      <c r="A104" s="2" t="s">
        <v>102</v>
      </c>
      <c r="E104">
        <f t="shared" si="7"/>
        <v>18</v>
      </c>
      <c r="F104">
        <f t="shared" si="8"/>
        <v>19</v>
      </c>
      <c r="G104" t="str">
        <f t="shared" si="9"/>
        <v>t</v>
      </c>
      <c r="H104" t="str">
        <f t="shared" si="10"/>
        <v>ttttdtttttttttttttf</v>
      </c>
      <c r="K104">
        <f t="shared" si="11"/>
        <v>17</v>
      </c>
      <c r="M104">
        <f t="shared" si="12"/>
        <v>0</v>
      </c>
      <c r="O104">
        <f t="shared" si="13"/>
        <v>1</v>
      </c>
    </row>
    <row r="105" spans="1:15" x14ac:dyDescent="0.25">
      <c r="A105" s="2" t="s">
        <v>103</v>
      </c>
      <c r="E105">
        <f t="shared" si="7"/>
        <v>6</v>
      </c>
      <c r="F105">
        <f t="shared" si="8"/>
        <v>11</v>
      </c>
      <c r="G105" t="str">
        <f t="shared" si="9"/>
        <v>s</v>
      </c>
      <c r="H105" t="str">
        <f t="shared" si="10"/>
        <v>jndthsskqbg</v>
      </c>
      <c r="K105">
        <f t="shared" si="11"/>
        <v>2</v>
      </c>
      <c r="M105">
        <f t="shared" si="12"/>
        <v>0</v>
      </c>
      <c r="O105">
        <f t="shared" si="13"/>
        <v>1</v>
      </c>
    </row>
    <row r="106" spans="1:15" x14ac:dyDescent="0.25">
      <c r="A106" s="2" t="s">
        <v>104</v>
      </c>
      <c r="E106">
        <f t="shared" si="7"/>
        <v>2</v>
      </c>
      <c r="F106">
        <f t="shared" si="8"/>
        <v>7</v>
      </c>
      <c r="G106" t="str">
        <f t="shared" si="9"/>
        <v>w</v>
      </c>
      <c r="H106" t="str">
        <f t="shared" si="10"/>
        <v>gpfhzwm</v>
      </c>
      <c r="K106">
        <f t="shared" si="11"/>
        <v>1</v>
      </c>
      <c r="M106">
        <f t="shared" si="12"/>
        <v>0</v>
      </c>
      <c r="O106">
        <f t="shared" si="13"/>
        <v>0</v>
      </c>
    </row>
    <row r="107" spans="1:15" x14ac:dyDescent="0.25">
      <c r="A107" s="2" t="s">
        <v>105</v>
      </c>
      <c r="E107">
        <f t="shared" si="7"/>
        <v>12</v>
      </c>
      <c r="F107">
        <f t="shared" si="8"/>
        <v>15</v>
      </c>
      <c r="G107" t="str">
        <f t="shared" si="9"/>
        <v>k</v>
      </c>
      <c r="H107" t="str">
        <f t="shared" si="10"/>
        <v>kkkkdkkkkkkckks</v>
      </c>
      <c r="K107">
        <f t="shared" si="11"/>
        <v>12</v>
      </c>
      <c r="M107">
        <f t="shared" si="12"/>
        <v>1</v>
      </c>
      <c r="O107">
        <f t="shared" si="13"/>
        <v>0</v>
      </c>
    </row>
    <row r="108" spans="1:15" x14ac:dyDescent="0.25">
      <c r="A108" s="2" t="s">
        <v>106</v>
      </c>
      <c r="E108">
        <f t="shared" si="7"/>
        <v>3</v>
      </c>
      <c r="F108">
        <f t="shared" si="8"/>
        <v>5</v>
      </c>
      <c r="G108" t="str">
        <f t="shared" si="9"/>
        <v>w</v>
      </c>
      <c r="H108" t="str">
        <f t="shared" si="10"/>
        <v>wdwnxw</v>
      </c>
      <c r="K108">
        <f t="shared" si="11"/>
        <v>3</v>
      </c>
      <c r="M108">
        <f t="shared" si="12"/>
        <v>1</v>
      </c>
      <c r="O108">
        <f t="shared" si="13"/>
        <v>1</v>
      </c>
    </row>
    <row r="109" spans="1:15" x14ac:dyDescent="0.25">
      <c r="A109" s="2" t="s">
        <v>107</v>
      </c>
      <c r="E109">
        <f t="shared" si="7"/>
        <v>2</v>
      </c>
      <c r="F109">
        <f t="shared" si="8"/>
        <v>4</v>
      </c>
      <c r="G109" t="str">
        <f t="shared" si="9"/>
        <v>w</v>
      </c>
      <c r="H109" t="str">
        <f t="shared" si="10"/>
        <v>wwtw</v>
      </c>
      <c r="K109">
        <f t="shared" si="11"/>
        <v>3</v>
      </c>
      <c r="M109">
        <f t="shared" si="12"/>
        <v>1</v>
      </c>
      <c r="O109">
        <f t="shared" si="13"/>
        <v>0</v>
      </c>
    </row>
    <row r="110" spans="1:15" x14ac:dyDescent="0.25">
      <c r="A110" s="2" t="s">
        <v>108</v>
      </c>
      <c r="E110">
        <f t="shared" si="7"/>
        <v>11</v>
      </c>
      <c r="F110">
        <f t="shared" si="8"/>
        <v>12</v>
      </c>
      <c r="G110" t="str">
        <f t="shared" si="9"/>
        <v>v</v>
      </c>
      <c r="H110" t="str">
        <f t="shared" si="10"/>
        <v>vvvvvvvvvvcfvv</v>
      </c>
      <c r="K110">
        <f t="shared" si="11"/>
        <v>12</v>
      </c>
      <c r="M110">
        <f t="shared" si="12"/>
        <v>1</v>
      </c>
      <c r="O110">
        <f t="shared" si="13"/>
        <v>0</v>
      </c>
    </row>
    <row r="111" spans="1:15" x14ac:dyDescent="0.25">
      <c r="A111" s="2" t="s">
        <v>109</v>
      </c>
      <c r="E111">
        <f t="shared" si="7"/>
        <v>12</v>
      </c>
      <c r="F111">
        <f t="shared" si="8"/>
        <v>15</v>
      </c>
      <c r="G111" t="str">
        <f t="shared" si="9"/>
        <v>h</v>
      </c>
      <c r="H111" t="str">
        <f t="shared" si="10"/>
        <v>wxlhgdxhhgttxhhnrgh</v>
      </c>
      <c r="K111">
        <f t="shared" si="11"/>
        <v>6</v>
      </c>
      <c r="M111">
        <f t="shared" si="12"/>
        <v>0</v>
      </c>
      <c r="O111">
        <f t="shared" si="13"/>
        <v>1</v>
      </c>
    </row>
    <row r="112" spans="1:15" x14ac:dyDescent="0.25">
      <c r="A112" s="2" t="s">
        <v>110</v>
      </c>
      <c r="E112">
        <f t="shared" si="7"/>
        <v>8</v>
      </c>
      <c r="F112">
        <f t="shared" si="8"/>
        <v>9</v>
      </c>
      <c r="G112" t="str">
        <f t="shared" si="9"/>
        <v>v</v>
      </c>
      <c r="H112" t="str">
        <f t="shared" si="10"/>
        <v>bptwkqvjxjdbhnzmbx</v>
      </c>
      <c r="K112">
        <f t="shared" si="11"/>
        <v>1</v>
      </c>
      <c r="M112">
        <f t="shared" si="12"/>
        <v>0</v>
      </c>
      <c r="O112">
        <f t="shared" si="13"/>
        <v>0</v>
      </c>
    </row>
    <row r="113" spans="1:15" x14ac:dyDescent="0.25">
      <c r="A113" s="2" t="s">
        <v>111</v>
      </c>
      <c r="E113">
        <f t="shared" si="7"/>
        <v>6</v>
      </c>
      <c r="F113">
        <f t="shared" si="8"/>
        <v>10</v>
      </c>
      <c r="G113" t="str">
        <f t="shared" si="9"/>
        <v>m</v>
      </c>
      <c r="H113" t="str">
        <f t="shared" si="10"/>
        <v>wrmmnqgmch</v>
      </c>
      <c r="K113">
        <f t="shared" si="11"/>
        <v>3</v>
      </c>
      <c r="M113">
        <f t="shared" si="12"/>
        <v>0</v>
      </c>
      <c r="O113">
        <f t="shared" si="13"/>
        <v>0</v>
      </c>
    </row>
    <row r="114" spans="1:15" x14ac:dyDescent="0.25">
      <c r="A114" s="2" t="s">
        <v>112</v>
      </c>
      <c r="E114">
        <f t="shared" si="7"/>
        <v>6</v>
      </c>
      <c r="F114">
        <f t="shared" si="8"/>
        <v>8</v>
      </c>
      <c r="G114" t="str">
        <f t="shared" si="9"/>
        <v>p</v>
      </c>
      <c r="H114" t="str">
        <f t="shared" si="10"/>
        <v>pppxcxprbcpppp</v>
      </c>
      <c r="K114">
        <f t="shared" si="11"/>
        <v>8</v>
      </c>
      <c r="M114">
        <f t="shared" si="12"/>
        <v>1</v>
      </c>
      <c r="O114">
        <f t="shared" si="13"/>
        <v>0</v>
      </c>
    </row>
    <row r="115" spans="1:15" x14ac:dyDescent="0.25">
      <c r="A115" s="2" t="s">
        <v>113</v>
      </c>
      <c r="E115">
        <f t="shared" si="7"/>
        <v>6</v>
      </c>
      <c r="F115">
        <f t="shared" si="8"/>
        <v>7</v>
      </c>
      <c r="G115" t="str">
        <f t="shared" si="9"/>
        <v>r</v>
      </c>
      <c r="H115" t="str">
        <f t="shared" si="10"/>
        <v>rrrrrkmrrrr</v>
      </c>
      <c r="K115">
        <f t="shared" si="11"/>
        <v>9</v>
      </c>
      <c r="M115">
        <f t="shared" si="12"/>
        <v>0</v>
      </c>
      <c r="O115">
        <f t="shared" si="13"/>
        <v>0</v>
      </c>
    </row>
    <row r="116" spans="1:15" x14ac:dyDescent="0.25">
      <c r="A116" s="2" t="s">
        <v>114</v>
      </c>
      <c r="E116">
        <f t="shared" si="7"/>
        <v>11</v>
      </c>
      <c r="F116">
        <f t="shared" si="8"/>
        <v>15</v>
      </c>
      <c r="G116" t="str">
        <f t="shared" si="9"/>
        <v>g</v>
      </c>
      <c r="H116" t="str">
        <f t="shared" si="10"/>
        <v>tpgkggggggvggfgtb</v>
      </c>
      <c r="K116">
        <f t="shared" si="11"/>
        <v>10</v>
      </c>
      <c r="M116">
        <f t="shared" si="12"/>
        <v>0</v>
      </c>
      <c r="O116">
        <f t="shared" si="13"/>
        <v>1</v>
      </c>
    </row>
    <row r="117" spans="1:15" x14ac:dyDescent="0.25">
      <c r="A117" s="2" t="s">
        <v>115</v>
      </c>
      <c r="E117">
        <f t="shared" si="7"/>
        <v>5</v>
      </c>
      <c r="F117">
        <f t="shared" si="8"/>
        <v>6</v>
      </c>
      <c r="G117" t="str">
        <f t="shared" si="9"/>
        <v>m</v>
      </c>
      <c r="H117" t="str">
        <f t="shared" si="10"/>
        <v>mmmmmmm</v>
      </c>
      <c r="K117">
        <f t="shared" si="11"/>
        <v>7</v>
      </c>
      <c r="M117">
        <f t="shared" si="12"/>
        <v>0</v>
      </c>
      <c r="O117">
        <f t="shared" si="13"/>
        <v>0</v>
      </c>
    </row>
    <row r="118" spans="1:15" x14ac:dyDescent="0.25">
      <c r="A118" s="2" t="s">
        <v>116</v>
      </c>
      <c r="E118">
        <f t="shared" si="7"/>
        <v>8</v>
      </c>
      <c r="F118">
        <f t="shared" si="8"/>
        <v>14</v>
      </c>
      <c r="G118" t="str">
        <f t="shared" si="9"/>
        <v>f</v>
      </c>
      <c r="H118" t="str">
        <f t="shared" si="10"/>
        <v>fkvwkmrfftmjczhf</v>
      </c>
      <c r="K118">
        <f t="shared" si="11"/>
        <v>4</v>
      </c>
      <c r="M118">
        <f t="shared" si="12"/>
        <v>0</v>
      </c>
      <c r="O118">
        <f t="shared" si="13"/>
        <v>1</v>
      </c>
    </row>
    <row r="119" spans="1:15" x14ac:dyDescent="0.25">
      <c r="A119" s="2" t="s">
        <v>117</v>
      </c>
      <c r="E119">
        <f t="shared" si="7"/>
        <v>12</v>
      </c>
      <c r="F119">
        <f t="shared" si="8"/>
        <v>13</v>
      </c>
      <c r="G119" t="str">
        <f t="shared" si="9"/>
        <v>q</v>
      </c>
      <c r="H119" t="str">
        <f t="shared" si="10"/>
        <v>rqqqqqqqqqqhqqqq</v>
      </c>
      <c r="K119">
        <f t="shared" si="11"/>
        <v>14</v>
      </c>
      <c r="M119">
        <f t="shared" si="12"/>
        <v>0</v>
      </c>
      <c r="O119">
        <f t="shared" si="13"/>
        <v>1</v>
      </c>
    </row>
    <row r="120" spans="1:15" x14ac:dyDescent="0.25">
      <c r="A120" s="2" t="s">
        <v>118</v>
      </c>
      <c r="E120">
        <f t="shared" si="7"/>
        <v>12</v>
      </c>
      <c r="F120">
        <f t="shared" si="8"/>
        <v>14</v>
      </c>
      <c r="G120" t="str">
        <f t="shared" si="9"/>
        <v>f</v>
      </c>
      <c r="H120" t="str">
        <f t="shared" si="10"/>
        <v>fffffffffffnffff</v>
      </c>
      <c r="K120">
        <f t="shared" si="11"/>
        <v>15</v>
      </c>
      <c r="M120">
        <f t="shared" si="12"/>
        <v>0</v>
      </c>
      <c r="O120">
        <f t="shared" si="13"/>
        <v>1</v>
      </c>
    </row>
    <row r="121" spans="1:15" x14ac:dyDescent="0.25">
      <c r="A121" s="2" t="s">
        <v>119</v>
      </c>
      <c r="E121">
        <f t="shared" si="7"/>
        <v>9</v>
      </c>
      <c r="F121">
        <f t="shared" si="8"/>
        <v>10</v>
      </c>
      <c r="G121" t="str">
        <f t="shared" si="9"/>
        <v>d</v>
      </c>
      <c r="H121" t="str">
        <f t="shared" si="10"/>
        <v>crsbdsddwdpddcpddd</v>
      </c>
      <c r="K121">
        <f t="shared" si="11"/>
        <v>9</v>
      </c>
      <c r="M121">
        <f t="shared" si="12"/>
        <v>1</v>
      </c>
      <c r="O121">
        <f t="shared" si="13"/>
        <v>1</v>
      </c>
    </row>
    <row r="122" spans="1:15" x14ac:dyDescent="0.25">
      <c r="A122" s="2" t="s">
        <v>120</v>
      </c>
      <c r="E122">
        <f t="shared" si="7"/>
        <v>1</v>
      </c>
      <c r="F122">
        <f t="shared" si="8"/>
        <v>4</v>
      </c>
      <c r="G122" t="str">
        <f t="shared" si="9"/>
        <v>b</v>
      </c>
      <c r="H122" t="str">
        <f t="shared" si="10"/>
        <v>gbjbx</v>
      </c>
      <c r="K122">
        <f t="shared" si="11"/>
        <v>2</v>
      </c>
      <c r="M122">
        <f t="shared" si="12"/>
        <v>1</v>
      </c>
      <c r="O122">
        <f t="shared" si="13"/>
        <v>1</v>
      </c>
    </row>
    <row r="123" spans="1:15" x14ac:dyDescent="0.25">
      <c r="A123" s="2" t="s">
        <v>121</v>
      </c>
      <c r="E123">
        <f t="shared" si="7"/>
        <v>2</v>
      </c>
      <c r="F123">
        <f t="shared" si="8"/>
        <v>3</v>
      </c>
      <c r="G123" t="str">
        <f t="shared" si="9"/>
        <v>n</v>
      </c>
      <c r="H123" t="str">
        <f t="shared" si="10"/>
        <v>nnnnnsnn</v>
      </c>
      <c r="K123">
        <f t="shared" si="11"/>
        <v>7</v>
      </c>
      <c r="M123">
        <f t="shared" si="12"/>
        <v>0</v>
      </c>
      <c r="O123">
        <f t="shared" si="13"/>
        <v>0</v>
      </c>
    </row>
    <row r="124" spans="1:15" x14ac:dyDescent="0.25">
      <c r="A124" s="2" t="s">
        <v>122</v>
      </c>
      <c r="E124">
        <f t="shared" si="7"/>
        <v>3</v>
      </c>
      <c r="F124">
        <f t="shared" si="8"/>
        <v>14</v>
      </c>
      <c r="G124" t="str">
        <f t="shared" si="9"/>
        <v>t</v>
      </c>
      <c r="H124" t="str">
        <f t="shared" si="10"/>
        <v>chtkhtdlddrztt</v>
      </c>
      <c r="K124">
        <f t="shared" si="11"/>
        <v>4</v>
      </c>
      <c r="M124">
        <f t="shared" si="12"/>
        <v>1</v>
      </c>
      <c r="O124">
        <f t="shared" si="13"/>
        <v>0</v>
      </c>
    </row>
    <row r="125" spans="1:15" x14ac:dyDescent="0.25">
      <c r="A125" s="2" t="s">
        <v>123</v>
      </c>
      <c r="E125">
        <f t="shared" si="7"/>
        <v>9</v>
      </c>
      <c r="F125">
        <f t="shared" si="8"/>
        <v>10</v>
      </c>
      <c r="G125" t="str">
        <f t="shared" si="9"/>
        <v>d</v>
      </c>
      <c r="H125" t="str">
        <f t="shared" si="10"/>
        <v>ldzdsdvxfmp</v>
      </c>
      <c r="K125">
        <f t="shared" si="11"/>
        <v>3</v>
      </c>
      <c r="M125">
        <f t="shared" si="12"/>
        <v>0</v>
      </c>
      <c r="O125">
        <f t="shared" si="13"/>
        <v>0</v>
      </c>
    </row>
    <row r="126" spans="1:15" x14ac:dyDescent="0.25">
      <c r="A126" s="2" t="s">
        <v>124</v>
      </c>
      <c r="E126">
        <f t="shared" si="7"/>
        <v>5</v>
      </c>
      <c r="F126">
        <f t="shared" si="8"/>
        <v>6</v>
      </c>
      <c r="G126" t="str">
        <f t="shared" si="9"/>
        <v>j</v>
      </c>
      <c r="H126" t="str">
        <f t="shared" si="10"/>
        <v>hrwjjj</v>
      </c>
      <c r="K126">
        <f t="shared" si="11"/>
        <v>3</v>
      </c>
      <c r="M126">
        <f t="shared" si="12"/>
        <v>0</v>
      </c>
      <c r="O126">
        <f t="shared" si="13"/>
        <v>0</v>
      </c>
    </row>
    <row r="127" spans="1:15" x14ac:dyDescent="0.25">
      <c r="A127" s="2" t="s">
        <v>125</v>
      </c>
      <c r="E127">
        <f t="shared" si="7"/>
        <v>1</v>
      </c>
      <c r="F127">
        <f t="shared" si="8"/>
        <v>4</v>
      </c>
      <c r="G127" t="str">
        <f t="shared" si="9"/>
        <v>l</v>
      </c>
      <c r="H127" t="str">
        <f t="shared" si="10"/>
        <v>lpllllblzll</v>
      </c>
      <c r="K127">
        <f t="shared" si="11"/>
        <v>8</v>
      </c>
      <c r="M127">
        <f t="shared" si="12"/>
        <v>0</v>
      </c>
      <c r="O127">
        <f t="shared" si="13"/>
        <v>0</v>
      </c>
    </row>
    <row r="128" spans="1:15" x14ac:dyDescent="0.25">
      <c r="A128" s="2" t="s">
        <v>126</v>
      </c>
      <c r="E128">
        <f t="shared" si="7"/>
        <v>10</v>
      </c>
      <c r="F128">
        <f t="shared" si="8"/>
        <v>12</v>
      </c>
      <c r="G128" t="str">
        <f t="shared" si="9"/>
        <v>l</v>
      </c>
      <c r="H128" t="str">
        <f t="shared" si="10"/>
        <v>glhnxlpdnlvq</v>
      </c>
      <c r="K128">
        <f t="shared" si="11"/>
        <v>3</v>
      </c>
      <c r="M128">
        <f t="shared" si="12"/>
        <v>0</v>
      </c>
      <c r="O128">
        <f t="shared" si="13"/>
        <v>1</v>
      </c>
    </row>
    <row r="129" spans="1:15" x14ac:dyDescent="0.25">
      <c r="A129" s="2" t="s">
        <v>127</v>
      </c>
      <c r="E129">
        <f t="shared" si="7"/>
        <v>5</v>
      </c>
      <c r="F129">
        <f t="shared" si="8"/>
        <v>6</v>
      </c>
      <c r="G129" t="str">
        <f t="shared" si="9"/>
        <v>q</v>
      </c>
      <c r="H129" t="str">
        <f t="shared" si="10"/>
        <v>jqzfqqt</v>
      </c>
      <c r="K129">
        <f t="shared" si="11"/>
        <v>3</v>
      </c>
      <c r="M129">
        <f t="shared" si="12"/>
        <v>0</v>
      </c>
      <c r="O129">
        <f t="shared" si="13"/>
        <v>0</v>
      </c>
    </row>
    <row r="130" spans="1:15" x14ac:dyDescent="0.25">
      <c r="A130" s="2" t="s">
        <v>128</v>
      </c>
      <c r="E130">
        <f t="shared" si="7"/>
        <v>3</v>
      </c>
      <c r="F130">
        <f t="shared" si="8"/>
        <v>11</v>
      </c>
      <c r="G130" t="str">
        <f t="shared" si="9"/>
        <v>z</v>
      </c>
      <c r="H130" t="str">
        <f t="shared" si="10"/>
        <v>npvzgdvpmnz</v>
      </c>
      <c r="K130">
        <f t="shared" si="11"/>
        <v>2</v>
      </c>
      <c r="M130">
        <f t="shared" si="12"/>
        <v>0</v>
      </c>
      <c r="O130">
        <f t="shared" si="13"/>
        <v>1</v>
      </c>
    </row>
    <row r="131" spans="1:15" x14ac:dyDescent="0.25">
      <c r="A131" s="2" t="s">
        <v>129</v>
      </c>
      <c r="E131">
        <f t="shared" ref="E131:E194" si="14">INT(LEFT(A131,SEARCH("-",A131)-1))</f>
        <v>6</v>
      </c>
      <c r="F131">
        <f t="shared" ref="F131:F194" si="15">INT(MID(A131,SEARCH("-",A131)+1,SEARCH(" ",A131)-SEARCH("-",A131)-1))</f>
        <v>7</v>
      </c>
      <c r="G131" t="str">
        <f t="shared" ref="G131:G194" si="16">MID(A131,SEARCH(" ",A131)+1,SEARCH(":",A131)-SEARCH(" ",A131)-1)</f>
        <v>g</v>
      </c>
      <c r="H131" t="str">
        <f t="shared" ref="H131:H194" si="17">RIGHT(A131,LEN(A131)-SEARCH(": ",A131)-1)</f>
        <v>fgggrgg</v>
      </c>
      <c r="K131">
        <f t="shared" ref="K131:K194" si="18">LEN(H131)-LEN(SUBSTITUTE(H131,G131,""))</f>
        <v>5</v>
      </c>
      <c r="M131">
        <f t="shared" ref="M131:M194" si="19">IF(AND(K131&gt;=E131,K131&lt;=F131),1,0)</f>
        <v>0</v>
      </c>
      <c r="O131">
        <f t="shared" ref="O131:O194" si="20">IF(_xlfn.XOR(MID(H131,E131,1)=G131,MID(H131,F131,1)=G131),1,0)</f>
        <v>0</v>
      </c>
    </row>
    <row r="132" spans="1:15" x14ac:dyDescent="0.25">
      <c r="A132" s="2" t="s">
        <v>130</v>
      </c>
      <c r="E132">
        <f t="shared" si="14"/>
        <v>4</v>
      </c>
      <c r="F132">
        <f t="shared" si="15"/>
        <v>10</v>
      </c>
      <c r="G132" t="str">
        <f t="shared" si="16"/>
        <v>f</v>
      </c>
      <c r="H132" t="str">
        <f t="shared" si="17"/>
        <v>xrtfnrcbgbkdf</v>
      </c>
      <c r="K132">
        <f t="shared" si="18"/>
        <v>2</v>
      </c>
      <c r="M132">
        <f t="shared" si="19"/>
        <v>0</v>
      </c>
      <c r="O132">
        <f t="shared" si="20"/>
        <v>1</v>
      </c>
    </row>
    <row r="133" spans="1:15" x14ac:dyDescent="0.25">
      <c r="A133" s="2" t="s">
        <v>131</v>
      </c>
      <c r="E133">
        <f t="shared" si="14"/>
        <v>1</v>
      </c>
      <c r="F133">
        <f t="shared" si="15"/>
        <v>14</v>
      </c>
      <c r="G133" t="str">
        <f t="shared" si="16"/>
        <v>f</v>
      </c>
      <c r="H133" t="str">
        <f t="shared" si="17"/>
        <v>ftvftwfxwmfmbftsd</v>
      </c>
      <c r="K133">
        <f t="shared" si="18"/>
        <v>5</v>
      </c>
      <c r="M133">
        <f t="shared" si="19"/>
        <v>1</v>
      </c>
      <c r="O133">
        <f t="shared" si="20"/>
        <v>0</v>
      </c>
    </row>
    <row r="134" spans="1:15" x14ac:dyDescent="0.25">
      <c r="A134" s="2" t="s">
        <v>132</v>
      </c>
      <c r="E134">
        <f t="shared" si="14"/>
        <v>3</v>
      </c>
      <c r="F134">
        <f t="shared" si="15"/>
        <v>6</v>
      </c>
      <c r="G134" t="str">
        <f t="shared" si="16"/>
        <v>s</v>
      </c>
      <c r="H134" t="str">
        <f t="shared" si="17"/>
        <v>scjsfcs</v>
      </c>
      <c r="K134">
        <f t="shared" si="18"/>
        <v>3</v>
      </c>
      <c r="M134">
        <f t="shared" si="19"/>
        <v>1</v>
      </c>
      <c r="O134">
        <f t="shared" si="20"/>
        <v>0</v>
      </c>
    </row>
    <row r="135" spans="1:15" x14ac:dyDescent="0.25">
      <c r="A135" s="2" t="s">
        <v>133</v>
      </c>
      <c r="E135">
        <f t="shared" si="14"/>
        <v>3</v>
      </c>
      <c r="F135">
        <f t="shared" si="15"/>
        <v>6</v>
      </c>
      <c r="G135" t="str">
        <f t="shared" si="16"/>
        <v>v</v>
      </c>
      <c r="H135" t="str">
        <f t="shared" si="17"/>
        <v>hvvvxvnvvvgtvgv</v>
      </c>
      <c r="K135">
        <f t="shared" si="18"/>
        <v>9</v>
      </c>
      <c r="M135">
        <f t="shared" si="19"/>
        <v>0</v>
      </c>
      <c r="O135">
        <f t="shared" si="20"/>
        <v>0</v>
      </c>
    </row>
    <row r="136" spans="1:15" x14ac:dyDescent="0.25">
      <c r="A136" s="2" t="s">
        <v>134</v>
      </c>
      <c r="E136">
        <f t="shared" si="14"/>
        <v>8</v>
      </c>
      <c r="F136">
        <f t="shared" si="15"/>
        <v>10</v>
      </c>
      <c r="G136" t="str">
        <f t="shared" si="16"/>
        <v>z</v>
      </c>
      <c r="H136" t="str">
        <f t="shared" si="17"/>
        <v>zzzzzzzzzszhfzzz</v>
      </c>
      <c r="K136">
        <f t="shared" si="18"/>
        <v>13</v>
      </c>
      <c r="M136">
        <f t="shared" si="19"/>
        <v>0</v>
      </c>
      <c r="O136">
        <f t="shared" si="20"/>
        <v>1</v>
      </c>
    </row>
    <row r="137" spans="1:15" x14ac:dyDescent="0.25">
      <c r="A137" s="2" t="s">
        <v>135</v>
      </c>
      <c r="E137">
        <f t="shared" si="14"/>
        <v>1</v>
      </c>
      <c r="F137">
        <f t="shared" si="15"/>
        <v>14</v>
      </c>
      <c r="G137" t="str">
        <f t="shared" si="16"/>
        <v>z</v>
      </c>
      <c r="H137" t="str">
        <f t="shared" si="17"/>
        <v>szzzwdzwzzqzzzz</v>
      </c>
      <c r="K137">
        <f t="shared" si="18"/>
        <v>10</v>
      </c>
      <c r="M137">
        <f t="shared" si="19"/>
        <v>1</v>
      </c>
      <c r="O137">
        <f t="shared" si="20"/>
        <v>1</v>
      </c>
    </row>
    <row r="138" spans="1:15" x14ac:dyDescent="0.25">
      <c r="A138" s="2" t="s">
        <v>136</v>
      </c>
      <c r="E138">
        <f t="shared" si="14"/>
        <v>8</v>
      </c>
      <c r="F138">
        <f t="shared" si="15"/>
        <v>14</v>
      </c>
      <c r="G138" t="str">
        <f t="shared" si="16"/>
        <v>f</v>
      </c>
      <c r="H138" t="str">
        <f t="shared" si="17"/>
        <v>wffhsjdfrslfpfnq</v>
      </c>
      <c r="K138">
        <f t="shared" si="18"/>
        <v>5</v>
      </c>
      <c r="M138">
        <f t="shared" si="19"/>
        <v>0</v>
      </c>
      <c r="O138">
        <f t="shared" si="20"/>
        <v>0</v>
      </c>
    </row>
    <row r="139" spans="1:15" x14ac:dyDescent="0.25">
      <c r="A139" s="2" t="s">
        <v>137</v>
      </c>
      <c r="E139">
        <f t="shared" si="14"/>
        <v>4</v>
      </c>
      <c r="F139">
        <f t="shared" si="15"/>
        <v>5</v>
      </c>
      <c r="G139" t="str">
        <f t="shared" si="16"/>
        <v>k</v>
      </c>
      <c r="H139" t="str">
        <f t="shared" si="17"/>
        <v>kckkkkkx</v>
      </c>
      <c r="K139">
        <f t="shared" si="18"/>
        <v>6</v>
      </c>
      <c r="M139">
        <f t="shared" si="19"/>
        <v>0</v>
      </c>
      <c r="O139">
        <f t="shared" si="20"/>
        <v>0</v>
      </c>
    </row>
    <row r="140" spans="1:15" x14ac:dyDescent="0.25">
      <c r="A140" s="2" t="s">
        <v>138</v>
      </c>
      <c r="E140">
        <f t="shared" si="14"/>
        <v>7</v>
      </c>
      <c r="F140">
        <f t="shared" si="15"/>
        <v>12</v>
      </c>
      <c r="G140" t="str">
        <f t="shared" si="16"/>
        <v>d</v>
      </c>
      <c r="H140" t="str">
        <f t="shared" si="17"/>
        <v>dddkkdkwddvhs</v>
      </c>
      <c r="K140">
        <f t="shared" si="18"/>
        <v>6</v>
      </c>
      <c r="M140">
        <f t="shared" si="19"/>
        <v>0</v>
      </c>
      <c r="O140">
        <f t="shared" si="20"/>
        <v>0</v>
      </c>
    </row>
    <row r="141" spans="1:15" x14ac:dyDescent="0.25">
      <c r="A141" s="2" t="s">
        <v>139</v>
      </c>
      <c r="E141">
        <f t="shared" si="14"/>
        <v>6</v>
      </c>
      <c r="F141">
        <f t="shared" si="15"/>
        <v>7</v>
      </c>
      <c r="G141" t="str">
        <f t="shared" si="16"/>
        <v>c</v>
      </c>
      <c r="H141" t="str">
        <f t="shared" si="17"/>
        <v>ckpmczj</v>
      </c>
      <c r="K141">
        <f t="shared" si="18"/>
        <v>2</v>
      </c>
      <c r="M141">
        <f t="shared" si="19"/>
        <v>0</v>
      </c>
      <c r="O141">
        <f t="shared" si="20"/>
        <v>0</v>
      </c>
    </row>
    <row r="142" spans="1:15" x14ac:dyDescent="0.25">
      <c r="A142" s="2" t="s">
        <v>140</v>
      </c>
      <c r="E142">
        <f t="shared" si="14"/>
        <v>1</v>
      </c>
      <c r="F142">
        <f t="shared" si="15"/>
        <v>15</v>
      </c>
      <c r="G142" t="str">
        <f t="shared" si="16"/>
        <v>h</v>
      </c>
      <c r="H142" t="str">
        <f t="shared" si="17"/>
        <v>hhjjhjhhhbhbhcckxh</v>
      </c>
      <c r="K142">
        <f t="shared" si="18"/>
        <v>9</v>
      </c>
      <c r="M142">
        <f t="shared" si="19"/>
        <v>1</v>
      </c>
      <c r="O142">
        <f t="shared" si="20"/>
        <v>1</v>
      </c>
    </row>
    <row r="143" spans="1:15" x14ac:dyDescent="0.25">
      <c r="A143" s="2" t="s">
        <v>141</v>
      </c>
      <c r="E143">
        <f t="shared" si="14"/>
        <v>2</v>
      </c>
      <c r="F143">
        <f t="shared" si="15"/>
        <v>4</v>
      </c>
      <c r="G143" t="str">
        <f t="shared" si="16"/>
        <v>n</v>
      </c>
      <c r="H143" t="str">
        <f t="shared" si="17"/>
        <v>xjhn</v>
      </c>
      <c r="K143">
        <f t="shared" si="18"/>
        <v>1</v>
      </c>
      <c r="M143">
        <f t="shared" si="19"/>
        <v>0</v>
      </c>
      <c r="O143">
        <f t="shared" si="20"/>
        <v>1</v>
      </c>
    </row>
    <row r="144" spans="1:15" x14ac:dyDescent="0.25">
      <c r="A144" s="2" t="s">
        <v>142</v>
      </c>
      <c r="E144">
        <f t="shared" si="14"/>
        <v>7</v>
      </c>
      <c r="F144">
        <f t="shared" si="15"/>
        <v>10</v>
      </c>
      <c r="G144" t="str">
        <f t="shared" si="16"/>
        <v>t</v>
      </c>
      <c r="H144" t="str">
        <f t="shared" si="17"/>
        <v>ttttttwttttttttttltt</v>
      </c>
      <c r="K144">
        <f t="shared" si="18"/>
        <v>18</v>
      </c>
      <c r="M144">
        <f t="shared" si="19"/>
        <v>0</v>
      </c>
      <c r="O144">
        <f t="shared" si="20"/>
        <v>1</v>
      </c>
    </row>
    <row r="145" spans="1:15" x14ac:dyDescent="0.25">
      <c r="A145" s="2" t="s">
        <v>143</v>
      </c>
      <c r="E145">
        <f t="shared" si="14"/>
        <v>1</v>
      </c>
      <c r="F145">
        <f t="shared" si="15"/>
        <v>5</v>
      </c>
      <c r="G145" t="str">
        <f t="shared" si="16"/>
        <v>v</v>
      </c>
      <c r="H145" t="str">
        <f t="shared" si="17"/>
        <v>vkbdvvgv</v>
      </c>
      <c r="K145">
        <f t="shared" si="18"/>
        <v>4</v>
      </c>
      <c r="M145">
        <f t="shared" si="19"/>
        <v>1</v>
      </c>
      <c r="O145">
        <f t="shared" si="20"/>
        <v>0</v>
      </c>
    </row>
    <row r="146" spans="1:15" x14ac:dyDescent="0.25">
      <c r="A146" s="2" t="s">
        <v>144</v>
      </c>
      <c r="E146">
        <f t="shared" si="14"/>
        <v>1</v>
      </c>
      <c r="F146">
        <f t="shared" si="15"/>
        <v>4</v>
      </c>
      <c r="G146" t="str">
        <f t="shared" si="16"/>
        <v>z</v>
      </c>
      <c r="H146" t="str">
        <f t="shared" si="17"/>
        <v>zzzlzzzzzzzzzzzz</v>
      </c>
      <c r="K146">
        <f t="shared" si="18"/>
        <v>15</v>
      </c>
      <c r="M146">
        <f t="shared" si="19"/>
        <v>0</v>
      </c>
      <c r="O146">
        <f t="shared" si="20"/>
        <v>1</v>
      </c>
    </row>
    <row r="147" spans="1:15" x14ac:dyDescent="0.25">
      <c r="A147" s="2" t="s">
        <v>145</v>
      </c>
      <c r="E147">
        <f t="shared" si="14"/>
        <v>3</v>
      </c>
      <c r="F147">
        <f t="shared" si="15"/>
        <v>5</v>
      </c>
      <c r="G147" t="str">
        <f t="shared" si="16"/>
        <v>f</v>
      </c>
      <c r="H147" t="str">
        <f t="shared" si="17"/>
        <v>fffffnc</v>
      </c>
      <c r="K147">
        <f t="shared" si="18"/>
        <v>5</v>
      </c>
      <c r="M147">
        <f t="shared" si="19"/>
        <v>1</v>
      </c>
      <c r="O147">
        <f t="shared" si="20"/>
        <v>0</v>
      </c>
    </row>
    <row r="148" spans="1:15" x14ac:dyDescent="0.25">
      <c r="A148" s="2" t="s">
        <v>146</v>
      </c>
      <c r="E148">
        <f t="shared" si="14"/>
        <v>1</v>
      </c>
      <c r="F148">
        <f t="shared" si="15"/>
        <v>2</v>
      </c>
      <c r="G148" t="str">
        <f t="shared" si="16"/>
        <v>c</v>
      </c>
      <c r="H148" t="str">
        <f t="shared" si="17"/>
        <v>pcfgl</v>
      </c>
      <c r="K148">
        <f t="shared" si="18"/>
        <v>1</v>
      </c>
      <c r="M148">
        <f t="shared" si="19"/>
        <v>1</v>
      </c>
      <c r="O148">
        <f t="shared" si="20"/>
        <v>1</v>
      </c>
    </row>
    <row r="149" spans="1:15" x14ac:dyDescent="0.25">
      <c r="A149" s="2" t="s">
        <v>147</v>
      </c>
      <c r="E149">
        <f t="shared" si="14"/>
        <v>8</v>
      </c>
      <c r="F149">
        <f t="shared" si="15"/>
        <v>12</v>
      </c>
      <c r="G149" t="str">
        <f t="shared" si="16"/>
        <v>m</v>
      </c>
      <c r="H149" t="str">
        <f t="shared" si="17"/>
        <v>mmmmmmmmrmmmm</v>
      </c>
      <c r="K149">
        <f t="shared" si="18"/>
        <v>12</v>
      </c>
      <c r="M149">
        <f t="shared" si="19"/>
        <v>1</v>
      </c>
      <c r="O149">
        <f t="shared" si="20"/>
        <v>0</v>
      </c>
    </row>
    <row r="150" spans="1:15" x14ac:dyDescent="0.25">
      <c r="A150" s="2" t="s">
        <v>148</v>
      </c>
      <c r="E150">
        <f t="shared" si="14"/>
        <v>10</v>
      </c>
      <c r="F150">
        <f t="shared" si="15"/>
        <v>14</v>
      </c>
      <c r="G150" t="str">
        <f t="shared" si="16"/>
        <v>l</v>
      </c>
      <c r="H150" t="str">
        <f t="shared" si="17"/>
        <v>lllllllllfvllblldlll</v>
      </c>
      <c r="K150">
        <f t="shared" si="18"/>
        <v>16</v>
      </c>
      <c r="M150">
        <f t="shared" si="19"/>
        <v>0</v>
      </c>
      <c r="O150">
        <f t="shared" si="20"/>
        <v>0</v>
      </c>
    </row>
    <row r="151" spans="1:15" x14ac:dyDescent="0.25">
      <c r="A151" s="2" t="s">
        <v>149</v>
      </c>
      <c r="E151">
        <f t="shared" si="14"/>
        <v>4</v>
      </c>
      <c r="F151">
        <f t="shared" si="15"/>
        <v>11</v>
      </c>
      <c r="G151" t="str">
        <f t="shared" si="16"/>
        <v>s</v>
      </c>
      <c r="H151" t="str">
        <f t="shared" si="17"/>
        <v>fwrbwnpttjpmnmsfnhs</v>
      </c>
      <c r="K151">
        <f t="shared" si="18"/>
        <v>2</v>
      </c>
      <c r="M151">
        <f t="shared" si="19"/>
        <v>0</v>
      </c>
      <c r="O151">
        <f t="shared" si="20"/>
        <v>0</v>
      </c>
    </row>
    <row r="152" spans="1:15" x14ac:dyDescent="0.25">
      <c r="A152" s="2" t="s">
        <v>150</v>
      </c>
      <c r="E152">
        <f t="shared" si="14"/>
        <v>9</v>
      </c>
      <c r="F152">
        <f t="shared" si="15"/>
        <v>11</v>
      </c>
      <c r="G152" t="str">
        <f t="shared" si="16"/>
        <v>m</v>
      </c>
      <c r="H152" t="str">
        <f t="shared" si="17"/>
        <v>zmmrrxcmsmmmqmgmmmmm</v>
      </c>
      <c r="K152">
        <f t="shared" si="18"/>
        <v>12</v>
      </c>
      <c r="M152">
        <f t="shared" si="19"/>
        <v>0</v>
      </c>
      <c r="O152">
        <f t="shared" si="20"/>
        <v>1</v>
      </c>
    </row>
    <row r="153" spans="1:15" x14ac:dyDescent="0.25">
      <c r="A153" s="2" t="s">
        <v>151</v>
      </c>
      <c r="E153">
        <f t="shared" si="14"/>
        <v>2</v>
      </c>
      <c r="F153">
        <f t="shared" si="15"/>
        <v>7</v>
      </c>
      <c r="G153" t="str">
        <f t="shared" si="16"/>
        <v>s</v>
      </c>
      <c r="H153" t="str">
        <f t="shared" si="17"/>
        <v>sqslsssj</v>
      </c>
      <c r="K153">
        <f t="shared" si="18"/>
        <v>5</v>
      </c>
      <c r="M153">
        <f t="shared" si="19"/>
        <v>1</v>
      </c>
      <c r="O153">
        <f t="shared" si="20"/>
        <v>1</v>
      </c>
    </row>
    <row r="154" spans="1:15" x14ac:dyDescent="0.25">
      <c r="A154" s="2" t="s">
        <v>152</v>
      </c>
      <c r="E154">
        <f t="shared" si="14"/>
        <v>18</v>
      </c>
      <c r="F154">
        <f t="shared" si="15"/>
        <v>19</v>
      </c>
      <c r="G154" t="str">
        <f t="shared" si="16"/>
        <v>p</v>
      </c>
      <c r="H154" t="str">
        <f t="shared" si="17"/>
        <v>ppppppppppmppdppwpz</v>
      </c>
      <c r="K154">
        <f t="shared" si="18"/>
        <v>15</v>
      </c>
      <c r="M154">
        <f t="shared" si="19"/>
        <v>0</v>
      </c>
      <c r="O154">
        <f t="shared" si="20"/>
        <v>1</v>
      </c>
    </row>
    <row r="155" spans="1:15" x14ac:dyDescent="0.25">
      <c r="A155" s="2" t="s">
        <v>153</v>
      </c>
      <c r="E155">
        <f t="shared" si="14"/>
        <v>6</v>
      </c>
      <c r="F155">
        <f t="shared" si="15"/>
        <v>8</v>
      </c>
      <c r="G155" t="str">
        <f t="shared" si="16"/>
        <v>k</v>
      </c>
      <c r="H155" t="str">
        <f t="shared" si="17"/>
        <v>qmfwhkkkd</v>
      </c>
      <c r="K155">
        <f t="shared" si="18"/>
        <v>3</v>
      </c>
      <c r="M155">
        <f t="shared" si="19"/>
        <v>0</v>
      </c>
      <c r="O155">
        <f t="shared" si="20"/>
        <v>0</v>
      </c>
    </row>
    <row r="156" spans="1:15" x14ac:dyDescent="0.25">
      <c r="A156" s="2" t="s">
        <v>154</v>
      </c>
      <c r="E156">
        <f t="shared" si="14"/>
        <v>7</v>
      </c>
      <c r="F156">
        <f t="shared" si="15"/>
        <v>8</v>
      </c>
      <c r="G156" t="str">
        <f t="shared" si="16"/>
        <v>v</v>
      </c>
      <c r="H156" t="str">
        <f t="shared" si="17"/>
        <v>vvvlsvhzgv</v>
      </c>
      <c r="K156">
        <f t="shared" si="18"/>
        <v>5</v>
      </c>
      <c r="M156">
        <f t="shared" si="19"/>
        <v>0</v>
      </c>
      <c r="O156">
        <f t="shared" si="20"/>
        <v>0</v>
      </c>
    </row>
    <row r="157" spans="1:15" x14ac:dyDescent="0.25">
      <c r="A157" s="2" t="s">
        <v>155</v>
      </c>
      <c r="E157">
        <f t="shared" si="14"/>
        <v>8</v>
      </c>
      <c r="F157">
        <f t="shared" si="15"/>
        <v>14</v>
      </c>
      <c r="G157" t="str">
        <f t="shared" si="16"/>
        <v>g</v>
      </c>
      <c r="H157" t="str">
        <f t="shared" si="17"/>
        <v>ggggggggggggggggg</v>
      </c>
      <c r="K157">
        <f t="shared" si="18"/>
        <v>17</v>
      </c>
      <c r="M157">
        <f t="shared" si="19"/>
        <v>0</v>
      </c>
      <c r="O157">
        <f t="shared" si="20"/>
        <v>0</v>
      </c>
    </row>
    <row r="158" spans="1:15" x14ac:dyDescent="0.25">
      <c r="A158" s="2" t="s">
        <v>156</v>
      </c>
      <c r="E158">
        <f t="shared" si="14"/>
        <v>3</v>
      </c>
      <c r="F158">
        <f t="shared" si="15"/>
        <v>4</v>
      </c>
      <c r="G158" t="str">
        <f t="shared" si="16"/>
        <v>r</v>
      </c>
      <c r="H158" t="str">
        <f t="shared" si="17"/>
        <v>rrrnr</v>
      </c>
      <c r="K158">
        <f t="shared" si="18"/>
        <v>4</v>
      </c>
      <c r="M158">
        <f t="shared" si="19"/>
        <v>1</v>
      </c>
      <c r="O158">
        <f t="shared" si="20"/>
        <v>1</v>
      </c>
    </row>
    <row r="159" spans="1:15" x14ac:dyDescent="0.25">
      <c r="A159" s="2" t="s">
        <v>157</v>
      </c>
      <c r="E159">
        <f t="shared" si="14"/>
        <v>7</v>
      </c>
      <c r="F159">
        <f t="shared" si="15"/>
        <v>8</v>
      </c>
      <c r="G159" t="str">
        <f t="shared" si="16"/>
        <v>m</v>
      </c>
      <c r="H159" t="str">
        <f t="shared" si="17"/>
        <v>kghmmmjm</v>
      </c>
      <c r="K159">
        <f t="shared" si="18"/>
        <v>4</v>
      </c>
      <c r="M159">
        <f t="shared" si="19"/>
        <v>0</v>
      </c>
      <c r="O159">
        <f t="shared" si="20"/>
        <v>1</v>
      </c>
    </row>
    <row r="160" spans="1:15" x14ac:dyDescent="0.25">
      <c r="A160" s="2" t="s">
        <v>158</v>
      </c>
      <c r="E160">
        <f t="shared" si="14"/>
        <v>3</v>
      </c>
      <c r="F160">
        <f t="shared" si="15"/>
        <v>5</v>
      </c>
      <c r="G160" t="str">
        <f t="shared" si="16"/>
        <v>g</v>
      </c>
      <c r="H160" t="str">
        <f t="shared" si="17"/>
        <v>ggtnbzggbxklprk</v>
      </c>
      <c r="K160">
        <f t="shared" si="18"/>
        <v>4</v>
      </c>
      <c r="M160">
        <f t="shared" si="19"/>
        <v>1</v>
      </c>
      <c r="O160">
        <f t="shared" si="20"/>
        <v>0</v>
      </c>
    </row>
    <row r="161" spans="1:15" x14ac:dyDescent="0.25">
      <c r="A161" s="2" t="s">
        <v>159</v>
      </c>
      <c r="E161">
        <f t="shared" si="14"/>
        <v>11</v>
      </c>
      <c r="F161">
        <f t="shared" si="15"/>
        <v>13</v>
      </c>
      <c r="G161" t="str">
        <f t="shared" si="16"/>
        <v>q</v>
      </c>
      <c r="H161" t="str">
        <f t="shared" si="17"/>
        <v>bqqqqqqqqqqfhqr</v>
      </c>
      <c r="K161">
        <f t="shared" si="18"/>
        <v>11</v>
      </c>
      <c r="M161">
        <f t="shared" si="19"/>
        <v>1</v>
      </c>
      <c r="O161">
        <f t="shared" si="20"/>
        <v>1</v>
      </c>
    </row>
    <row r="162" spans="1:15" x14ac:dyDescent="0.25">
      <c r="A162" s="2" t="s">
        <v>160</v>
      </c>
      <c r="E162">
        <f t="shared" si="14"/>
        <v>3</v>
      </c>
      <c r="F162">
        <f t="shared" si="15"/>
        <v>4</v>
      </c>
      <c r="G162" t="str">
        <f t="shared" si="16"/>
        <v>z</v>
      </c>
      <c r="H162" t="str">
        <f t="shared" si="17"/>
        <v>zzzz</v>
      </c>
      <c r="K162">
        <f t="shared" si="18"/>
        <v>4</v>
      </c>
      <c r="M162">
        <f t="shared" si="19"/>
        <v>1</v>
      </c>
      <c r="O162">
        <f t="shared" si="20"/>
        <v>0</v>
      </c>
    </row>
    <row r="163" spans="1:15" x14ac:dyDescent="0.25">
      <c r="A163" s="2" t="s">
        <v>161</v>
      </c>
      <c r="E163">
        <f t="shared" si="14"/>
        <v>17</v>
      </c>
      <c r="F163">
        <f t="shared" si="15"/>
        <v>18</v>
      </c>
      <c r="G163" t="str">
        <f t="shared" si="16"/>
        <v>b</v>
      </c>
      <c r="H163" t="str">
        <f t="shared" si="17"/>
        <v>bbbbbbbbbbbbbbbbsrb</v>
      </c>
      <c r="K163">
        <f t="shared" si="18"/>
        <v>17</v>
      </c>
      <c r="M163">
        <f t="shared" si="19"/>
        <v>1</v>
      </c>
      <c r="O163">
        <f t="shared" si="20"/>
        <v>0</v>
      </c>
    </row>
    <row r="164" spans="1:15" x14ac:dyDescent="0.25">
      <c r="A164" s="2" t="s">
        <v>162</v>
      </c>
      <c r="E164">
        <f t="shared" si="14"/>
        <v>2</v>
      </c>
      <c r="F164">
        <f t="shared" si="15"/>
        <v>4</v>
      </c>
      <c r="G164" t="str">
        <f t="shared" si="16"/>
        <v>f</v>
      </c>
      <c r="H164" t="str">
        <f t="shared" si="17"/>
        <v>wpff</v>
      </c>
      <c r="K164">
        <f t="shared" si="18"/>
        <v>2</v>
      </c>
      <c r="M164">
        <f t="shared" si="19"/>
        <v>1</v>
      </c>
      <c r="O164">
        <f t="shared" si="20"/>
        <v>1</v>
      </c>
    </row>
    <row r="165" spans="1:15" x14ac:dyDescent="0.25">
      <c r="A165" s="2" t="s">
        <v>163</v>
      </c>
      <c r="E165">
        <f t="shared" si="14"/>
        <v>5</v>
      </c>
      <c r="F165">
        <f t="shared" si="15"/>
        <v>6</v>
      </c>
      <c r="G165" t="str">
        <f t="shared" si="16"/>
        <v>z</v>
      </c>
      <c r="H165" t="str">
        <f t="shared" si="17"/>
        <v>zvrlwf</v>
      </c>
      <c r="K165">
        <f t="shared" si="18"/>
        <v>1</v>
      </c>
      <c r="M165">
        <f t="shared" si="19"/>
        <v>0</v>
      </c>
      <c r="O165">
        <f t="shared" si="20"/>
        <v>0</v>
      </c>
    </row>
    <row r="166" spans="1:15" x14ac:dyDescent="0.25">
      <c r="A166" s="2" t="s">
        <v>164</v>
      </c>
      <c r="E166">
        <f t="shared" si="14"/>
        <v>7</v>
      </c>
      <c r="F166">
        <f t="shared" si="15"/>
        <v>10</v>
      </c>
      <c r="G166" t="str">
        <f t="shared" si="16"/>
        <v>p</v>
      </c>
      <c r="H166" t="str">
        <f t="shared" si="17"/>
        <v>pppbdqwgwptpppp</v>
      </c>
      <c r="K166">
        <f t="shared" si="18"/>
        <v>8</v>
      </c>
      <c r="M166">
        <f t="shared" si="19"/>
        <v>1</v>
      </c>
      <c r="O166">
        <f t="shared" si="20"/>
        <v>1</v>
      </c>
    </row>
    <row r="167" spans="1:15" x14ac:dyDescent="0.25">
      <c r="A167" s="2" t="s">
        <v>165</v>
      </c>
      <c r="E167">
        <f t="shared" si="14"/>
        <v>2</v>
      </c>
      <c r="F167">
        <f t="shared" si="15"/>
        <v>12</v>
      </c>
      <c r="G167" t="str">
        <f t="shared" si="16"/>
        <v>v</v>
      </c>
      <c r="H167" t="str">
        <f t="shared" si="17"/>
        <v>vzvvvvvvvvvmv</v>
      </c>
      <c r="K167">
        <f t="shared" si="18"/>
        <v>11</v>
      </c>
      <c r="M167">
        <f t="shared" si="19"/>
        <v>1</v>
      </c>
      <c r="O167">
        <f t="shared" si="20"/>
        <v>0</v>
      </c>
    </row>
    <row r="168" spans="1:15" x14ac:dyDescent="0.25">
      <c r="A168" s="2" t="s">
        <v>166</v>
      </c>
      <c r="E168">
        <f t="shared" si="14"/>
        <v>3</v>
      </c>
      <c r="F168">
        <f t="shared" si="15"/>
        <v>11</v>
      </c>
      <c r="G168" t="str">
        <f t="shared" si="16"/>
        <v>f</v>
      </c>
      <c r="H168" t="str">
        <f t="shared" si="17"/>
        <v>fffqffffffcfff</v>
      </c>
      <c r="K168">
        <f t="shared" si="18"/>
        <v>12</v>
      </c>
      <c r="M168">
        <f t="shared" si="19"/>
        <v>0</v>
      </c>
      <c r="O168">
        <f t="shared" si="20"/>
        <v>1</v>
      </c>
    </row>
    <row r="169" spans="1:15" x14ac:dyDescent="0.25">
      <c r="A169" s="2" t="s">
        <v>167</v>
      </c>
      <c r="E169">
        <f t="shared" si="14"/>
        <v>7</v>
      </c>
      <c r="F169">
        <f t="shared" si="15"/>
        <v>10</v>
      </c>
      <c r="G169" t="str">
        <f t="shared" si="16"/>
        <v>v</v>
      </c>
      <c r="H169" t="str">
        <f t="shared" si="17"/>
        <v>vbsvvkgcwjxvdkvvv</v>
      </c>
      <c r="K169">
        <f t="shared" si="18"/>
        <v>7</v>
      </c>
      <c r="M169">
        <f t="shared" si="19"/>
        <v>1</v>
      </c>
      <c r="O169">
        <f t="shared" si="20"/>
        <v>0</v>
      </c>
    </row>
    <row r="170" spans="1:15" x14ac:dyDescent="0.25">
      <c r="A170" s="2" t="s">
        <v>168</v>
      </c>
      <c r="E170">
        <f t="shared" si="14"/>
        <v>18</v>
      </c>
      <c r="F170">
        <f t="shared" si="15"/>
        <v>19</v>
      </c>
      <c r="G170" t="str">
        <f t="shared" si="16"/>
        <v>l</v>
      </c>
      <c r="H170" t="str">
        <f t="shared" si="17"/>
        <v>lwmlllllllllvllfllll</v>
      </c>
      <c r="K170">
        <f t="shared" si="18"/>
        <v>16</v>
      </c>
      <c r="M170">
        <f t="shared" si="19"/>
        <v>0</v>
      </c>
      <c r="O170">
        <f t="shared" si="20"/>
        <v>0</v>
      </c>
    </row>
    <row r="171" spans="1:15" x14ac:dyDescent="0.25">
      <c r="A171" s="2" t="s">
        <v>169</v>
      </c>
      <c r="E171">
        <f t="shared" si="14"/>
        <v>13</v>
      </c>
      <c r="F171">
        <f t="shared" si="15"/>
        <v>17</v>
      </c>
      <c r="G171" t="str">
        <f t="shared" si="16"/>
        <v>s</v>
      </c>
      <c r="H171" t="str">
        <f t="shared" si="17"/>
        <v>gwssszsshssssstxs</v>
      </c>
      <c r="K171">
        <f t="shared" si="18"/>
        <v>11</v>
      </c>
      <c r="M171">
        <f t="shared" si="19"/>
        <v>0</v>
      </c>
      <c r="O171">
        <f t="shared" si="20"/>
        <v>0</v>
      </c>
    </row>
    <row r="172" spans="1:15" x14ac:dyDescent="0.25">
      <c r="A172" s="2" t="s">
        <v>170</v>
      </c>
      <c r="E172">
        <f t="shared" si="14"/>
        <v>2</v>
      </c>
      <c r="F172">
        <f t="shared" si="15"/>
        <v>3</v>
      </c>
      <c r="G172" t="str">
        <f t="shared" si="16"/>
        <v>k</v>
      </c>
      <c r="H172" t="str">
        <f t="shared" si="17"/>
        <v>kkdk</v>
      </c>
      <c r="K172">
        <f t="shared" si="18"/>
        <v>3</v>
      </c>
      <c r="M172">
        <f t="shared" si="19"/>
        <v>1</v>
      </c>
      <c r="O172">
        <f t="shared" si="20"/>
        <v>1</v>
      </c>
    </row>
    <row r="173" spans="1:15" x14ac:dyDescent="0.25">
      <c r="A173" s="2" t="s">
        <v>171</v>
      </c>
      <c r="E173">
        <f t="shared" si="14"/>
        <v>5</v>
      </c>
      <c r="F173">
        <f t="shared" si="15"/>
        <v>11</v>
      </c>
      <c r="G173" t="str">
        <f t="shared" si="16"/>
        <v>k</v>
      </c>
      <c r="H173" t="str">
        <f t="shared" si="17"/>
        <v>kkkkkkkkkkkkkkk</v>
      </c>
      <c r="K173">
        <f t="shared" si="18"/>
        <v>15</v>
      </c>
      <c r="M173">
        <f t="shared" si="19"/>
        <v>0</v>
      </c>
      <c r="O173">
        <f t="shared" si="20"/>
        <v>0</v>
      </c>
    </row>
    <row r="174" spans="1:15" x14ac:dyDescent="0.25">
      <c r="A174" s="2" t="s">
        <v>172</v>
      </c>
      <c r="E174">
        <f t="shared" si="14"/>
        <v>1</v>
      </c>
      <c r="F174">
        <f t="shared" si="15"/>
        <v>6</v>
      </c>
      <c r="G174" t="str">
        <f t="shared" si="16"/>
        <v>l</v>
      </c>
      <c r="H174" t="str">
        <f t="shared" si="17"/>
        <v>gllllll</v>
      </c>
      <c r="K174">
        <f t="shared" si="18"/>
        <v>6</v>
      </c>
      <c r="M174">
        <f t="shared" si="19"/>
        <v>1</v>
      </c>
      <c r="O174">
        <f t="shared" si="20"/>
        <v>1</v>
      </c>
    </row>
    <row r="175" spans="1:15" x14ac:dyDescent="0.25">
      <c r="A175" s="2" t="s">
        <v>173</v>
      </c>
      <c r="E175">
        <f t="shared" si="14"/>
        <v>1</v>
      </c>
      <c r="F175">
        <f t="shared" si="15"/>
        <v>5</v>
      </c>
      <c r="G175" t="str">
        <f t="shared" si="16"/>
        <v>c</v>
      </c>
      <c r="H175" t="str">
        <f t="shared" si="17"/>
        <v>jccccccccc</v>
      </c>
      <c r="K175">
        <f t="shared" si="18"/>
        <v>9</v>
      </c>
      <c r="M175">
        <f t="shared" si="19"/>
        <v>0</v>
      </c>
      <c r="O175">
        <f t="shared" si="20"/>
        <v>1</v>
      </c>
    </row>
    <row r="176" spans="1:15" x14ac:dyDescent="0.25">
      <c r="A176" s="2" t="s">
        <v>174</v>
      </c>
      <c r="E176">
        <f t="shared" si="14"/>
        <v>1</v>
      </c>
      <c r="F176">
        <f t="shared" si="15"/>
        <v>6</v>
      </c>
      <c r="G176" t="str">
        <f t="shared" si="16"/>
        <v>v</v>
      </c>
      <c r="H176" t="str">
        <f t="shared" si="17"/>
        <v>vdjvld</v>
      </c>
      <c r="K176">
        <f t="shared" si="18"/>
        <v>2</v>
      </c>
      <c r="M176">
        <f t="shared" si="19"/>
        <v>1</v>
      </c>
      <c r="O176">
        <f t="shared" si="20"/>
        <v>1</v>
      </c>
    </row>
    <row r="177" spans="1:15" x14ac:dyDescent="0.25">
      <c r="A177" s="2" t="s">
        <v>175</v>
      </c>
      <c r="E177">
        <f t="shared" si="14"/>
        <v>7</v>
      </c>
      <c r="F177">
        <f t="shared" si="15"/>
        <v>8</v>
      </c>
      <c r="G177" t="str">
        <f t="shared" si="16"/>
        <v>n</v>
      </c>
      <c r="H177" t="str">
        <f t="shared" si="17"/>
        <v>kjnknwnngnv</v>
      </c>
      <c r="K177">
        <f t="shared" si="18"/>
        <v>5</v>
      </c>
      <c r="M177">
        <f t="shared" si="19"/>
        <v>0</v>
      </c>
      <c r="O177">
        <f t="shared" si="20"/>
        <v>0</v>
      </c>
    </row>
    <row r="178" spans="1:15" x14ac:dyDescent="0.25">
      <c r="A178" s="2" t="s">
        <v>176</v>
      </c>
      <c r="E178">
        <f t="shared" si="14"/>
        <v>16</v>
      </c>
      <c r="F178">
        <f t="shared" si="15"/>
        <v>18</v>
      </c>
      <c r="G178" t="str">
        <f t="shared" si="16"/>
        <v>w</v>
      </c>
      <c r="H178" t="str">
        <f t="shared" si="17"/>
        <v>wwwwwwwwwwwkwtwwws</v>
      </c>
      <c r="K178">
        <f t="shared" si="18"/>
        <v>15</v>
      </c>
      <c r="M178">
        <f t="shared" si="19"/>
        <v>0</v>
      </c>
      <c r="O178">
        <f t="shared" si="20"/>
        <v>1</v>
      </c>
    </row>
    <row r="179" spans="1:15" x14ac:dyDescent="0.25">
      <c r="A179" s="2" t="s">
        <v>177</v>
      </c>
      <c r="E179">
        <f t="shared" si="14"/>
        <v>5</v>
      </c>
      <c r="F179">
        <f t="shared" si="15"/>
        <v>8</v>
      </c>
      <c r="G179" t="str">
        <f t="shared" si="16"/>
        <v>b</v>
      </c>
      <c r="H179" t="str">
        <f t="shared" si="17"/>
        <v>qbfjbcdg</v>
      </c>
      <c r="K179">
        <f t="shared" si="18"/>
        <v>2</v>
      </c>
      <c r="M179">
        <f t="shared" si="19"/>
        <v>0</v>
      </c>
      <c r="O179">
        <f t="shared" si="20"/>
        <v>1</v>
      </c>
    </row>
    <row r="180" spans="1:15" x14ac:dyDescent="0.25">
      <c r="A180" s="2" t="s">
        <v>178</v>
      </c>
      <c r="E180">
        <f t="shared" si="14"/>
        <v>13</v>
      </c>
      <c r="F180">
        <f t="shared" si="15"/>
        <v>14</v>
      </c>
      <c r="G180" t="str">
        <f t="shared" si="16"/>
        <v>d</v>
      </c>
      <c r="H180" t="str">
        <f t="shared" si="17"/>
        <v>ddddddddfdkdkddjd</v>
      </c>
      <c r="K180">
        <f t="shared" si="18"/>
        <v>13</v>
      </c>
      <c r="M180">
        <f t="shared" si="19"/>
        <v>1</v>
      </c>
      <c r="O180">
        <f t="shared" si="20"/>
        <v>1</v>
      </c>
    </row>
    <row r="181" spans="1:15" x14ac:dyDescent="0.25">
      <c r="A181" s="2" t="s">
        <v>179</v>
      </c>
      <c r="E181">
        <f t="shared" si="14"/>
        <v>7</v>
      </c>
      <c r="F181">
        <f t="shared" si="15"/>
        <v>8</v>
      </c>
      <c r="G181" t="str">
        <f t="shared" si="16"/>
        <v>w</v>
      </c>
      <c r="H181" t="str">
        <f t="shared" si="17"/>
        <v>nwwwcwwwkfwwjwwl</v>
      </c>
      <c r="K181">
        <f t="shared" si="18"/>
        <v>10</v>
      </c>
      <c r="M181">
        <f t="shared" si="19"/>
        <v>0</v>
      </c>
      <c r="O181">
        <f t="shared" si="20"/>
        <v>0</v>
      </c>
    </row>
    <row r="182" spans="1:15" x14ac:dyDescent="0.25">
      <c r="A182" s="2" t="s">
        <v>180</v>
      </c>
      <c r="E182">
        <f t="shared" si="14"/>
        <v>13</v>
      </c>
      <c r="F182">
        <f t="shared" si="15"/>
        <v>15</v>
      </c>
      <c r="G182" t="str">
        <f t="shared" si="16"/>
        <v>q</v>
      </c>
      <c r="H182" t="str">
        <f t="shared" si="17"/>
        <v>qqqqqqqqgqqqgqq</v>
      </c>
      <c r="K182">
        <f t="shared" si="18"/>
        <v>13</v>
      </c>
      <c r="M182">
        <f t="shared" si="19"/>
        <v>1</v>
      </c>
      <c r="O182">
        <f t="shared" si="20"/>
        <v>1</v>
      </c>
    </row>
    <row r="183" spans="1:15" x14ac:dyDescent="0.25">
      <c r="A183" s="2" t="s">
        <v>181</v>
      </c>
      <c r="E183">
        <f t="shared" si="14"/>
        <v>11</v>
      </c>
      <c r="F183">
        <f t="shared" si="15"/>
        <v>12</v>
      </c>
      <c r="G183" t="str">
        <f t="shared" si="16"/>
        <v>c</v>
      </c>
      <c r="H183" t="str">
        <f t="shared" si="17"/>
        <v>cmccjcqccknzcrcc</v>
      </c>
      <c r="K183">
        <f t="shared" si="18"/>
        <v>9</v>
      </c>
      <c r="M183">
        <f t="shared" si="19"/>
        <v>0</v>
      </c>
      <c r="O183">
        <f t="shared" si="20"/>
        <v>0</v>
      </c>
    </row>
    <row r="184" spans="1:15" x14ac:dyDescent="0.25">
      <c r="A184" s="2" t="s">
        <v>182</v>
      </c>
      <c r="E184">
        <f t="shared" si="14"/>
        <v>4</v>
      </c>
      <c r="F184">
        <f t="shared" si="15"/>
        <v>6</v>
      </c>
      <c r="G184" t="str">
        <f t="shared" si="16"/>
        <v>x</v>
      </c>
      <c r="H184" t="str">
        <f t="shared" si="17"/>
        <v>wvlnxbb</v>
      </c>
      <c r="K184">
        <f t="shared" si="18"/>
        <v>1</v>
      </c>
      <c r="M184">
        <f t="shared" si="19"/>
        <v>0</v>
      </c>
      <c r="O184">
        <f t="shared" si="20"/>
        <v>0</v>
      </c>
    </row>
    <row r="185" spans="1:15" x14ac:dyDescent="0.25">
      <c r="A185" s="2" t="s">
        <v>183</v>
      </c>
      <c r="E185">
        <f t="shared" si="14"/>
        <v>5</v>
      </c>
      <c r="F185">
        <f t="shared" si="15"/>
        <v>7</v>
      </c>
      <c r="G185" t="str">
        <f t="shared" si="16"/>
        <v>j</v>
      </c>
      <c r="H185" t="str">
        <f t="shared" si="17"/>
        <v>fmjffjj</v>
      </c>
      <c r="K185">
        <f t="shared" si="18"/>
        <v>3</v>
      </c>
      <c r="M185">
        <f t="shared" si="19"/>
        <v>0</v>
      </c>
      <c r="O185">
        <f t="shared" si="20"/>
        <v>1</v>
      </c>
    </row>
    <row r="186" spans="1:15" x14ac:dyDescent="0.25">
      <c r="A186" s="2" t="s">
        <v>184</v>
      </c>
      <c r="E186">
        <f t="shared" si="14"/>
        <v>3</v>
      </c>
      <c r="F186">
        <f t="shared" si="15"/>
        <v>5</v>
      </c>
      <c r="G186" t="str">
        <f t="shared" si="16"/>
        <v>q</v>
      </c>
      <c r="H186" t="str">
        <f t="shared" si="17"/>
        <v>xrqqnrhqjst</v>
      </c>
      <c r="K186">
        <f t="shared" si="18"/>
        <v>3</v>
      </c>
      <c r="M186">
        <f t="shared" si="19"/>
        <v>1</v>
      </c>
      <c r="O186">
        <f t="shared" si="20"/>
        <v>1</v>
      </c>
    </row>
    <row r="187" spans="1:15" x14ac:dyDescent="0.25">
      <c r="A187" s="2" t="s">
        <v>185</v>
      </c>
      <c r="E187">
        <f t="shared" si="14"/>
        <v>12</v>
      </c>
      <c r="F187">
        <f t="shared" si="15"/>
        <v>19</v>
      </c>
      <c r="G187" t="str">
        <f t="shared" si="16"/>
        <v>n</v>
      </c>
      <c r="H187" t="str">
        <f t="shared" si="17"/>
        <v>nnnqnnqnmbvnjnnqnnn</v>
      </c>
      <c r="K187">
        <f t="shared" si="18"/>
        <v>12</v>
      </c>
      <c r="M187">
        <f t="shared" si="19"/>
        <v>1</v>
      </c>
      <c r="O187">
        <f t="shared" si="20"/>
        <v>0</v>
      </c>
    </row>
    <row r="188" spans="1:15" x14ac:dyDescent="0.25">
      <c r="A188" s="2" t="s">
        <v>186</v>
      </c>
      <c r="E188">
        <f t="shared" si="14"/>
        <v>13</v>
      </c>
      <c r="F188">
        <f t="shared" si="15"/>
        <v>19</v>
      </c>
      <c r="G188" t="str">
        <f t="shared" si="16"/>
        <v>s</v>
      </c>
      <c r="H188" t="str">
        <f t="shared" si="17"/>
        <v>sqssvscdhssslsshwstt</v>
      </c>
      <c r="K188">
        <f t="shared" si="18"/>
        <v>10</v>
      </c>
      <c r="M188">
        <f t="shared" si="19"/>
        <v>0</v>
      </c>
      <c r="O188">
        <f t="shared" si="20"/>
        <v>0</v>
      </c>
    </row>
    <row r="189" spans="1:15" x14ac:dyDescent="0.25">
      <c r="A189" s="2" t="s">
        <v>187</v>
      </c>
      <c r="E189">
        <f t="shared" si="14"/>
        <v>15</v>
      </c>
      <c r="F189">
        <f t="shared" si="15"/>
        <v>17</v>
      </c>
      <c r="G189" t="str">
        <f t="shared" si="16"/>
        <v>k</v>
      </c>
      <c r="H189" t="str">
        <f t="shared" si="17"/>
        <v>kkkkkkkkkkhkkkcktkkj</v>
      </c>
      <c r="K189">
        <f t="shared" si="18"/>
        <v>16</v>
      </c>
      <c r="M189">
        <f t="shared" si="19"/>
        <v>1</v>
      </c>
      <c r="O189">
        <f t="shared" si="20"/>
        <v>0</v>
      </c>
    </row>
    <row r="190" spans="1:15" x14ac:dyDescent="0.25">
      <c r="A190" s="2" t="s">
        <v>188</v>
      </c>
      <c r="E190">
        <f t="shared" si="14"/>
        <v>3</v>
      </c>
      <c r="F190">
        <f t="shared" si="15"/>
        <v>5</v>
      </c>
      <c r="G190" t="str">
        <f t="shared" si="16"/>
        <v>s</v>
      </c>
      <c r="H190" t="str">
        <f t="shared" si="17"/>
        <v>cpsbs</v>
      </c>
      <c r="K190">
        <f t="shared" si="18"/>
        <v>2</v>
      </c>
      <c r="M190">
        <f t="shared" si="19"/>
        <v>0</v>
      </c>
      <c r="O190">
        <f t="shared" si="20"/>
        <v>0</v>
      </c>
    </row>
    <row r="191" spans="1:15" x14ac:dyDescent="0.25">
      <c r="A191" s="2" t="s">
        <v>189</v>
      </c>
      <c r="E191">
        <f t="shared" si="14"/>
        <v>10</v>
      </c>
      <c r="F191">
        <f t="shared" si="15"/>
        <v>12</v>
      </c>
      <c r="G191" t="str">
        <f t="shared" si="16"/>
        <v>b</v>
      </c>
      <c r="H191" t="str">
        <f t="shared" si="17"/>
        <v>bbbgbxhwsvbc</v>
      </c>
      <c r="K191">
        <f t="shared" si="18"/>
        <v>5</v>
      </c>
      <c r="M191">
        <f t="shared" si="19"/>
        <v>0</v>
      </c>
      <c r="O191">
        <f t="shared" si="20"/>
        <v>0</v>
      </c>
    </row>
    <row r="192" spans="1:15" x14ac:dyDescent="0.25">
      <c r="A192" s="2" t="s">
        <v>190</v>
      </c>
      <c r="E192">
        <f t="shared" si="14"/>
        <v>1</v>
      </c>
      <c r="F192">
        <f t="shared" si="15"/>
        <v>9</v>
      </c>
      <c r="G192" t="str">
        <f t="shared" si="16"/>
        <v>v</v>
      </c>
      <c r="H192" t="str">
        <f t="shared" si="17"/>
        <v>vjvdvdvlvkx</v>
      </c>
      <c r="K192">
        <f t="shared" si="18"/>
        <v>5</v>
      </c>
      <c r="M192">
        <f t="shared" si="19"/>
        <v>1</v>
      </c>
      <c r="O192">
        <f t="shared" si="20"/>
        <v>0</v>
      </c>
    </row>
    <row r="193" spans="1:15" x14ac:dyDescent="0.25">
      <c r="A193" s="2" t="s">
        <v>191</v>
      </c>
      <c r="E193">
        <f t="shared" si="14"/>
        <v>13</v>
      </c>
      <c r="F193">
        <f t="shared" si="15"/>
        <v>15</v>
      </c>
      <c r="G193" t="str">
        <f t="shared" si="16"/>
        <v>z</v>
      </c>
      <c r="H193" t="str">
        <f t="shared" si="17"/>
        <v>zzzzczzzzzzzgczzz</v>
      </c>
      <c r="K193">
        <f t="shared" si="18"/>
        <v>14</v>
      </c>
      <c r="M193">
        <f t="shared" si="19"/>
        <v>1</v>
      </c>
      <c r="O193">
        <f t="shared" si="20"/>
        <v>1</v>
      </c>
    </row>
    <row r="194" spans="1:15" x14ac:dyDescent="0.25">
      <c r="A194" s="2" t="s">
        <v>192</v>
      </c>
      <c r="E194">
        <f t="shared" si="14"/>
        <v>17</v>
      </c>
      <c r="F194">
        <f t="shared" si="15"/>
        <v>18</v>
      </c>
      <c r="G194" t="str">
        <f t="shared" si="16"/>
        <v>r</v>
      </c>
      <c r="H194" t="str">
        <f t="shared" si="17"/>
        <v>rrrrrrrrrrrrrrrrrr</v>
      </c>
      <c r="K194">
        <f t="shared" si="18"/>
        <v>18</v>
      </c>
      <c r="M194">
        <f t="shared" si="19"/>
        <v>1</v>
      </c>
      <c r="O194">
        <f t="shared" si="20"/>
        <v>0</v>
      </c>
    </row>
    <row r="195" spans="1:15" x14ac:dyDescent="0.25">
      <c r="A195" s="2" t="s">
        <v>193</v>
      </c>
      <c r="E195">
        <f t="shared" ref="E195:E258" si="21">INT(LEFT(A195,SEARCH("-",A195)-1))</f>
        <v>3</v>
      </c>
      <c r="F195">
        <f t="shared" ref="F195:F258" si="22">INT(MID(A195,SEARCH("-",A195)+1,SEARCH(" ",A195)-SEARCH("-",A195)-1))</f>
        <v>8</v>
      </c>
      <c r="G195" t="str">
        <f t="shared" ref="G195:G258" si="23">MID(A195,SEARCH(" ",A195)+1,SEARCH(":",A195)-SEARCH(" ",A195)-1)</f>
        <v>z</v>
      </c>
      <c r="H195" t="str">
        <f t="shared" ref="H195:H258" si="24">RIGHT(A195,LEN(A195)-SEARCH(": ",A195)-1)</f>
        <v>tbmczfgz</v>
      </c>
      <c r="K195">
        <f t="shared" ref="K195:K258" si="25">LEN(H195)-LEN(SUBSTITUTE(H195,G195,""))</f>
        <v>2</v>
      </c>
      <c r="M195">
        <f t="shared" ref="M195:M258" si="26">IF(AND(K195&gt;=E195,K195&lt;=F195),1,0)</f>
        <v>0</v>
      </c>
      <c r="O195">
        <f t="shared" ref="O195:O258" si="27">IF(_xlfn.XOR(MID(H195,E195,1)=G195,MID(H195,F195,1)=G195),1,0)</f>
        <v>1</v>
      </c>
    </row>
    <row r="196" spans="1:15" x14ac:dyDescent="0.25">
      <c r="A196" s="2" t="s">
        <v>194</v>
      </c>
      <c r="E196">
        <f t="shared" si="21"/>
        <v>9</v>
      </c>
      <c r="F196">
        <f t="shared" si="22"/>
        <v>11</v>
      </c>
      <c r="G196" t="str">
        <f t="shared" si="23"/>
        <v>h</v>
      </c>
      <c r="H196" t="str">
        <f t="shared" si="24"/>
        <v>dthhhhhhhhvhhhnhhh</v>
      </c>
      <c r="K196">
        <f t="shared" si="25"/>
        <v>14</v>
      </c>
      <c r="M196">
        <f t="shared" si="26"/>
        <v>0</v>
      </c>
      <c r="O196">
        <f t="shared" si="27"/>
        <v>1</v>
      </c>
    </row>
    <row r="197" spans="1:15" x14ac:dyDescent="0.25">
      <c r="A197" s="2" t="s">
        <v>195</v>
      </c>
      <c r="E197">
        <f t="shared" si="21"/>
        <v>11</v>
      </c>
      <c r="F197">
        <f t="shared" si="22"/>
        <v>13</v>
      </c>
      <c r="G197" t="str">
        <f t="shared" si="23"/>
        <v>l</v>
      </c>
      <c r="H197" t="str">
        <f t="shared" si="24"/>
        <v>qfzlnljldmllf</v>
      </c>
      <c r="K197">
        <f t="shared" si="25"/>
        <v>5</v>
      </c>
      <c r="M197">
        <f t="shared" si="26"/>
        <v>0</v>
      </c>
      <c r="O197">
        <f t="shared" si="27"/>
        <v>1</v>
      </c>
    </row>
    <row r="198" spans="1:15" x14ac:dyDescent="0.25">
      <c r="A198" s="2" t="s">
        <v>196</v>
      </c>
      <c r="E198">
        <f t="shared" si="21"/>
        <v>1</v>
      </c>
      <c r="F198">
        <f t="shared" si="22"/>
        <v>3</v>
      </c>
      <c r="G198" t="str">
        <f t="shared" si="23"/>
        <v>s</v>
      </c>
      <c r="H198" t="str">
        <f t="shared" si="24"/>
        <v>sscs</v>
      </c>
      <c r="K198">
        <f t="shared" si="25"/>
        <v>3</v>
      </c>
      <c r="M198">
        <f t="shared" si="26"/>
        <v>1</v>
      </c>
      <c r="O198">
        <f t="shared" si="27"/>
        <v>1</v>
      </c>
    </row>
    <row r="199" spans="1:15" x14ac:dyDescent="0.25">
      <c r="A199" s="2" t="s">
        <v>197</v>
      </c>
      <c r="E199">
        <f t="shared" si="21"/>
        <v>5</v>
      </c>
      <c r="F199">
        <f t="shared" si="22"/>
        <v>17</v>
      </c>
      <c r="G199" t="str">
        <f t="shared" si="23"/>
        <v>q</v>
      </c>
      <c r="H199" t="str">
        <f t="shared" si="24"/>
        <v>qfvrqphfjffckgmpj</v>
      </c>
      <c r="K199">
        <f t="shared" si="25"/>
        <v>2</v>
      </c>
      <c r="M199">
        <f t="shared" si="26"/>
        <v>0</v>
      </c>
      <c r="O199">
        <f t="shared" si="27"/>
        <v>1</v>
      </c>
    </row>
    <row r="200" spans="1:15" x14ac:dyDescent="0.25">
      <c r="A200" s="2" t="s">
        <v>198</v>
      </c>
      <c r="E200">
        <f t="shared" si="21"/>
        <v>2</v>
      </c>
      <c r="F200">
        <f t="shared" si="22"/>
        <v>6</v>
      </c>
      <c r="G200" t="str">
        <f t="shared" si="23"/>
        <v>f</v>
      </c>
      <c r="H200" t="str">
        <f t="shared" si="24"/>
        <v>rjfjvfgpf</v>
      </c>
      <c r="K200">
        <f t="shared" si="25"/>
        <v>3</v>
      </c>
      <c r="M200">
        <f t="shared" si="26"/>
        <v>1</v>
      </c>
      <c r="O200">
        <f t="shared" si="27"/>
        <v>1</v>
      </c>
    </row>
    <row r="201" spans="1:15" x14ac:dyDescent="0.25">
      <c r="A201" s="2" t="s">
        <v>199</v>
      </c>
      <c r="E201">
        <f t="shared" si="21"/>
        <v>5</v>
      </c>
      <c r="F201">
        <f t="shared" si="22"/>
        <v>6</v>
      </c>
      <c r="G201" t="str">
        <f t="shared" si="23"/>
        <v>h</v>
      </c>
      <c r="H201" t="str">
        <f t="shared" si="24"/>
        <v>hhghkh</v>
      </c>
      <c r="K201">
        <f t="shared" si="25"/>
        <v>4</v>
      </c>
      <c r="M201">
        <f t="shared" si="26"/>
        <v>0</v>
      </c>
      <c r="O201">
        <f t="shared" si="27"/>
        <v>1</v>
      </c>
    </row>
    <row r="202" spans="1:15" x14ac:dyDescent="0.25">
      <c r="A202" s="2" t="s">
        <v>200</v>
      </c>
      <c r="E202">
        <f t="shared" si="21"/>
        <v>12</v>
      </c>
      <c r="F202">
        <f t="shared" si="22"/>
        <v>17</v>
      </c>
      <c r="G202" t="str">
        <f t="shared" si="23"/>
        <v>s</v>
      </c>
      <c r="H202" t="str">
        <f t="shared" si="24"/>
        <v>ssssssssssssssssssrs</v>
      </c>
      <c r="K202">
        <f t="shared" si="25"/>
        <v>19</v>
      </c>
      <c r="M202">
        <f t="shared" si="26"/>
        <v>0</v>
      </c>
      <c r="O202">
        <f t="shared" si="27"/>
        <v>0</v>
      </c>
    </row>
    <row r="203" spans="1:15" x14ac:dyDescent="0.25">
      <c r="A203" s="2" t="s">
        <v>201</v>
      </c>
      <c r="E203">
        <f t="shared" si="21"/>
        <v>12</v>
      </c>
      <c r="F203">
        <f t="shared" si="22"/>
        <v>13</v>
      </c>
      <c r="G203" t="str">
        <f t="shared" si="23"/>
        <v>g</v>
      </c>
      <c r="H203" t="str">
        <f t="shared" si="24"/>
        <v>gggggggggggbl</v>
      </c>
      <c r="K203">
        <f t="shared" si="25"/>
        <v>11</v>
      </c>
      <c r="M203">
        <f t="shared" si="26"/>
        <v>0</v>
      </c>
      <c r="O203">
        <f t="shared" si="27"/>
        <v>0</v>
      </c>
    </row>
    <row r="204" spans="1:15" x14ac:dyDescent="0.25">
      <c r="A204" s="2" t="s">
        <v>202</v>
      </c>
      <c r="E204">
        <f t="shared" si="21"/>
        <v>12</v>
      </c>
      <c r="F204">
        <f t="shared" si="22"/>
        <v>13</v>
      </c>
      <c r="G204" t="str">
        <f t="shared" si="23"/>
        <v>m</v>
      </c>
      <c r="H204" t="str">
        <f t="shared" si="24"/>
        <v>mmmmmmmmmmmtcmmmm</v>
      </c>
      <c r="K204">
        <f t="shared" si="25"/>
        <v>15</v>
      </c>
      <c r="M204">
        <f t="shared" si="26"/>
        <v>0</v>
      </c>
      <c r="O204">
        <f t="shared" si="27"/>
        <v>0</v>
      </c>
    </row>
    <row r="205" spans="1:15" x14ac:dyDescent="0.25">
      <c r="A205" s="2" t="s">
        <v>203</v>
      </c>
      <c r="E205">
        <f t="shared" si="21"/>
        <v>16</v>
      </c>
      <c r="F205">
        <f t="shared" si="22"/>
        <v>17</v>
      </c>
      <c r="G205" t="str">
        <f t="shared" si="23"/>
        <v>x</v>
      </c>
      <c r="H205" t="str">
        <f t="shared" si="24"/>
        <v>rzcfxbdxxdstzdxmp</v>
      </c>
      <c r="K205">
        <f t="shared" si="25"/>
        <v>4</v>
      </c>
      <c r="M205">
        <f t="shared" si="26"/>
        <v>0</v>
      </c>
      <c r="O205">
        <f t="shared" si="27"/>
        <v>0</v>
      </c>
    </row>
    <row r="206" spans="1:15" x14ac:dyDescent="0.25">
      <c r="A206" s="2" t="s">
        <v>204</v>
      </c>
      <c r="E206">
        <f t="shared" si="21"/>
        <v>7</v>
      </c>
      <c r="F206">
        <f t="shared" si="22"/>
        <v>9</v>
      </c>
      <c r="G206" t="str">
        <f t="shared" si="23"/>
        <v>b</v>
      </c>
      <c r="H206" t="str">
        <f t="shared" si="24"/>
        <v>smbzgbbwzbzbb</v>
      </c>
      <c r="K206">
        <f t="shared" si="25"/>
        <v>6</v>
      </c>
      <c r="M206">
        <f t="shared" si="26"/>
        <v>0</v>
      </c>
      <c r="O206">
        <f t="shared" si="27"/>
        <v>1</v>
      </c>
    </row>
    <row r="207" spans="1:15" x14ac:dyDescent="0.25">
      <c r="A207" s="2" t="s">
        <v>205</v>
      </c>
      <c r="E207">
        <f t="shared" si="21"/>
        <v>11</v>
      </c>
      <c r="F207">
        <f t="shared" si="22"/>
        <v>13</v>
      </c>
      <c r="G207" t="str">
        <f t="shared" si="23"/>
        <v>f</v>
      </c>
      <c r="H207" t="str">
        <f t="shared" si="24"/>
        <v>ffskffvfgfflf</v>
      </c>
      <c r="K207">
        <f t="shared" si="25"/>
        <v>8</v>
      </c>
      <c r="M207">
        <f t="shared" si="26"/>
        <v>0</v>
      </c>
      <c r="O207">
        <f t="shared" si="27"/>
        <v>0</v>
      </c>
    </row>
    <row r="208" spans="1:15" x14ac:dyDescent="0.25">
      <c r="A208" s="2" t="s">
        <v>206</v>
      </c>
      <c r="E208">
        <f t="shared" si="21"/>
        <v>1</v>
      </c>
      <c r="F208">
        <f t="shared" si="22"/>
        <v>2</v>
      </c>
      <c r="G208" t="str">
        <f t="shared" si="23"/>
        <v>r</v>
      </c>
      <c r="H208" t="str">
        <f t="shared" si="24"/>
        <v>pmrwrmrbrrr</v>
      </c>
      <c r="K208">
        <f t="shared" si="25"/>
        <v>6</v>
      </c>
      <c r="M208">
        <f t="shared" si="26"/>
        <v>0</v>
      </c>
      <c r="O208">
        <f t="shared" si="27"/>
        <v>0</v>
      </c>
    </row>
    <row r="209" spans="1:15" x14ac:dyDescent="0.25">
      <c r="A209" s="2" t="s">
        <v>207</v>
      </c>
      <c r="E209">
        <f t="shared" si="21"/>
        <v>3</v>
      </c>
      <c r="F209">
        <f t="shared" si="22"/>
        <v>4</v>
      </c>
      <c r="G209" t="str">
        <f t="shared" si="23"/>
        <v>n</v>
      </c>
      <c r="H209" t="str">
        <f t="shared" si="24"/>
        <v>nnngnnnn</v>
      </c>
      <c r="K209">
        <f t="shared" si="25"/>
        <v>7</v>
      </c>
      <c r="M209">
        <f t="shared" si="26"/>
        <v>0</v>
      </c>
      <c r="O209">
        <f t="shared" si="27"/>
        <v>1</v>
      </c>
    </row>
    <row r="210" spans="1:15" x14ac:dyDescent="0.25">
      <c r="A210" s="2" t="s">
        <v>208</v>
      </c>
      <c r="E210">
        <f t="shared" si="21"/>
        <v>8</v>
      </c>
      <c r="F210">
        <f t="shared" si="22"/>
        <v>10</v>
      </c>
      <c r="G210" t="str">
        <f t="shared" si="23"/>
        <v>w</v>
      </c>
      <c r="H210" t="str">
        <f t="shared" si="24"/>
        <v>wcwwrptwwlcq</v>
      </c>
      <c r="K210">
        <f t="shared" si="25"/>
        <v>5</v>
      </c>
      <c r="M210">
        <f t="shared" si="26"/>
        <v>0</v>
      </c>
      <c r="O210">
        <f t="shared" si="27"/>
        <v>1</v>
      </c>
    </row>
    <row r="211" spans="1:15" x14ac:dyDescent="0.25">
      <c r="A211" s="2" t="s">
        <v>209</v>
      </c>
      <c r="E211">
        <f t="shared" si="21"/>
        <v>4</v>
      </c>
      <c r="F211">
        <f t="shared" si="22"/>
        <v>7</v>
      </c>
      <c r="G211" t="str">
        <f t="shared" si="23"/>
        <v>n</v>
      </c>
      <c r="H211" t="str">
        <f t="shared" si="24"/>
        <v>nnnpndn</v>
      </c>
      <c r="K211">
        <f t="shared" si="25"/>
        <v>5</v>
      </c>
      <c r="M211">
        <f t="shared" si="26"/>
        <v>1</v>
      </c>
      <c r="O211">
        <f t="shared" si="27"/>
        <v>1</v>
      </c>
    </row>
    <row r="212" spans="1:15" x14ac:dyDescent="0.25">
      <c r="A212" s="2" t="s">
        <v>210</v>
      </c>
      <c r="E212">
        <f t="shared" si="21"/>
        <v>1</v>
      </c>
      <c r="F212">
        <f t="shared" si="22"/>
        <v>4</v>
      </c>
      <c r="G212" t="str">
        <f t="shared" si="23"/>
        <v>l</v>
      </c>
      <c r="H212" t="str">
        <f t="shared" si="24"/>
        <v>lllpll</v>
      </c>
      <c r="K212">
        <f t="shared" si="25"/>
        <v>5</v>
      </c>
      <c r="M212">
        <f t="shared" si="26"/>
        <v>0</v>
      </c>
      <c r="O212">
        <f t="shared" si="27"/>
        <v>1</v>
      </c>
    </row>
    <row r="213" spans="1:15" x14ac:dyDescent="0.25">
      <c r="A213" s="2" t="s">
        <v>211</v>
      </c>
      <c r="E213">
        <f t="shared" si="21"/>
        <v>7</v>
      </c>
      <c r="F213">
        <f t="shared" si="22"/>
        <v>13</v>
      </c>
      <c r="G213" t="str">
        <f t="shared" si="23"/>
        <v>q</v>
      </c>
      <c r="H213" t="str">
        <f t="shared" si="24"/>
        <v>fqqfdqqqqxrlkq</v>
      </c>
      <c r="K213">
        <f t="shared" si="25"/>
        <v>7</v>
      </c>
      <c r="M213">
        <f t="shared" si="26"/>
        <v>1</v>
      </c>
      <c r="O213">
        <f t="shared" si="27"/>
        <v>1</v>
      </c>
    </row>
    <row r="214" spans="1:15" x14ac:dyDescent="0.25">
      <c r="A214" s="2" t="s">
        <v>212</v>
      </c>
      <c r="E214">
        <f t="shared" si="21"/>
        <v>6</v>
      </c>
      <c r="F214">
        <f t="shared" si="22"/>
        <v>7</v>
      </c>
      <c r="G214" t="str">
        <f t="shared" si="23"/>
        <v>f</v>
      </c>
      <c r="H214" t="str">
        <f t="shared" si="24"/>
        <v>fnrftkfffdf</v>
      </c>
      <c r="K214">
        <f t="shared" si="25"/>
        <v>6</v>
      </c>
      <c r="M214">
        <f t="shared" si="26"/>
        <v>1</v>
      </c>
      <c r="O214">
        <f t="shared" si="27"/>
        <v>1</v>
      </c>
    </row>
    <row r="215" spans="1:15" x14ac:dyDescent="0.25">
      <c r="A215" s="2" t="s">
        <v>213</v>
      </c>
      <c r="E215">
        <f t="shared" si="21"/>
        <v>8</v>
      </c>
      <c r="F215">
        <f t="shared" si="22"/>
        <v>10</v>
      </c>
      <c r="G215" t="str">
        <f t="shared" si="23"/>
        <v>s</v>
      </c>
      <c r="H215" t="str">
        <f t="shared" si="24"/>
        <v>cwtgnssstsmq</v>
      </c>
      <c r="K215">
        <f t="shared" si="25"/>
        <v>4</v>
      </c>
      <c r="M215">
        <f t="shared" si="26"/>
        <v>0</v>
      </c>
      <c r="O215">
        <f t="shared" si="27"/>
        <v>0</v>
      </c>
    </row>
    <row r="216" spans="1:15" x14ac:dyDescent="0.25">
      <c r="A216" s="2" t="s">
        <v>214</v>
      </c>
      <c r="E216">
        <f t="shared" si="21"/>
        <v>2</v>
      </c>
      <c r="F216">
        <f t="shared" si="22"/>
        <v>9</v>
      </c>
      <c r="G216" t="str">
        <f t="shared" si="23"/>
        <v>d</v>
      </c>
      <c r="H216" t="str">
        <f t="shared" si="24"/>
        <v>ddjkgsxkdsddgf</v>
      </c>
      <c r="K216">
        <f t="shared" si="25"/>
        <v>5</v>
      </c>
      <c r="M216">
        <f t="shared" si="26"/>
        <v>1</v>
      </c>
      <c r="O216">
        <f t="shared" si="27"/>
        <v>0</v>
      </c>
    </row>
    <row r="217" spans="1:15" x14ac:dyDescent="0.25">
      <c r="A217" s="2" t="s">
        <v>215</v>
      </c>
      <c r="E217">
        <f t="shared" si="21"/>
        <v>10</v>
      </c>
      <c r="F217">
        <f t="shared" si="22"/>
        <v>11</v>
      </c>
      <c r="G217" t="str">
        <f t="shared" si="23"/>
        <v>l</v>
      </c>
      <c r="H217" t="str">
        <f t="shared" si="24"/>
        <v>lwpjlpkzqlllltrln</v>
      </c>
      <c r="K217">
        <f t="shared" si="25"/>
        <v>7</v>
      </c>
      <c r="M217">
        <f t="shared" si="26"/>
        <v>0</v>
      </c>
      <c r="O217">
        <f t="shared" si="27"/>
        <v>0</v>
      </c>
    </row>
    <row r="218" spans="1:15" x14ac:dyDescent="0.25">
      <c r="A218" s="2" t="s">
        <v>216</v>
      </c>
      <c r="E218">
        <f t="shared" si="21"/>
        <v>4</v>
      </c>
      <c r="F218">
        <f t="shared" si="22"/>
        <v>20</v>
      </c>
      <c r="G218" t="str">
        <f t="shared" si="23"/>
        <v>n</v>
      </c>
      <c r="H218" t="str">
        <f t="shared" si="24"/>
        <v>sndnlnnnjpnncsjnrnnn</v>
      </c>
      <c r="K218">
        <f t="shared" si="25"/>
        <v>11</v>
      </c>
      <c r="M218">
        <f t="shared" si="26"/>
        <v>1</v>
      </c>
      <c r="O218">
        <f t="shared" si="27"/>
        <v>0</v>
      </c>
    </row>
    <row r="219" spans="1:15" x14ac:dyDescent="0.25">
      <c r="A219" s="2" t="s">
        <v>217</v>
      </c>
      <c r="E219">
        <f t="shared" si="21"/>
        <v>1</v>
      </c>
      <c r="F219">
        <f t="shared" si="22"/>
        <v>16</v>
      </c>
      <c r="G219" t="str">
        <f t="shared" si="23"/>
        <v>l</v>
      </c>
      <c r="H219" t="str">
        <f t="shared" si="24"/>
        <v>rltllllllllllllnllbl</v>
      </c>
      <c r="K219">
        <f t="shared" si="25"/>
        <v>16</v>
      </c>
      <c r="M219">
        <f t="shared" si="26"/>
        <v>1</v>
      </c>
      <c r="O219">
        <f t="shared" si="27"/>
        <v>0</v>
      </c>
    </row>
    <row r="220" spans="1:15" x14ac:dyDescent="0.25">
      <c r="A220" s="2" t="s">
        <v>218</v>
      </c>
      <c r="E220">
        <f t="shared" si="21"/>
        <v>15</v>
      </c>
      <c r="F220">
        <f t="shared" si="22"/>
        <v>19</v>
      </c>
      <c r="G220" t="str">
        <f t="shared" si="23"/>
        <v>w</v>
      </c>
      <c r="H220" t="str">
        <f t="shared" si="24"/>
        <v>gwtskpwwmnwnvmwrzmz</v>
      </c>
      <c r="K220">
        <f t="shared" si="25"/>
        <v>5</v>
      </c>
      <c r="M220">
        <f t="shared" si="26"/>
        <v>0</v>
      </c>
      <c r="O220">
        <f t="shared" si="27"/>
        <v>1</v>
      </c>
    </row>
    <row r="221" spans="1:15" x14ac:dyDescent="0.25">
      <c r="A221" s="2" t="s">
        <v>219</v>
      </c>
      <c r="E221">
        <f t="shared" si="21"/>
        <v>4</v>
      </c>
      <c r="F221">
        <f t="shared" si="22"/>
        <v>9</v>
      </c>
      <c r="G221" t="str">
        <f t="shared" si="23"/>
        <v>s</v>
      </c>
      <c r="H221" t="str">
        <f t="shared" si="24"/>
        <v>mxsssztlsslsmnbvwjdr</v>
      </c>
      <c r="K221">
        <f t="shared" si="25"/>
        <v>6</v>
      </c>
      <c r="M221">
        <f t="shared" si="26"/>
        <v>1</v>
      </c>
      <c r="O221">
        <f t="shared" si="27"/>
        <v>0</v>
      </c>
    </row>
    <row r="222" spans="1:15" x14ac:dyDescent="0.25">
      <c r="A222" s="2" t="s">
        <v>220</v>
      </c>
      <c r="E222">
        <f t="shared" si="21"/>
        <v>9</v>
      </c>
      <c r="F222">
        <f t="shared" si="22"/>
        <v>11</v>
      </c>
      <c r="G222" t="str">
        <f t="shared" si="23"/>
        <v>c</v>
      </c>
      <c r="H222" t="str">
        <f t="shared" si="24"/>
        <v>cccccdhcjckcccc</v>
      </c>
      <c r="K222">
        <f t="shared" si="25"/>
        <v>11</v>
      </c>
      <c r="M222">
        <f t="shared" si="26"/>
        <v>1</v>
      </c>
      <c r="O222">
        <f t="shared" si="27"/>
        <v>0</v>
      </c>
    </row>
    <row r="223" spans="1:15" x14ac:dyDescent="0.25">
      <c r="A223" s="2" t="s">
        <v>221</v>
      </c>
      <c r="E223">
        <f t="shared" si="21"/>
        <v>3</v>
      </c>
      <c r="F223">
        <f t="shared" si="22"/>
        <v>7</v>
      </c>
      <c r="G223" t="str">
        <f t="shared" si="23"/>
        <v>s</v>
      </c>
      <c r="H223" t="str">
        <f t="shared" si="24"/>
        <v>szsrrqjl</v>
      </c>
      <c r="K223">
        <f t="shared" si="25"/>
        <v>2</v>
      </c>
      <c r="M223">
        <f t="shared" si="26"/>
        <v>0</v>
      </c>
      <c r="O223">
        <f t="shared" si="27"/>
        <v>1</v>
      </c>
    </row>
    <row r="224" spans="1:15" x14ac:dyDescent="0.25">
      <c r="A224" s="2" t="s">
        <v>222</v>
      </c>
      <c r="E224">
        <f t="shared" si="21"/>
        <v>1</v>
      </c>
      <c r="F224">
        <f t="shared" si="22"/>
        <v>3</v>
      </c>
      <c r="G224" t="str">
        <f t="shared" si="23"/>
        <v>n</v>
      </c>
      <c r="H224" t="str">
        <f t="shared" si="24"/>
        <v>nnnnn</v>
      </c>
      <c r="K224">
        <f t="shared" si="25"/>
        <v>5</v>
      </c>
      <c r="M224">
        <f t="shared" si="26"/>
        <v>0</v>
      </c>
      <c r="O224">
        <f t="shared" si="27"/>
        <v>0</v>
      </c>
    </row>
    <row r="225" spans="1:15" x14ac:dyDescent="0.25">
      <c r="A225" s="2" t="s">
        <v>223</v>
      </c>
      <c r="E225">
        <f t="shared" si="21"/>
        <v>3</v>
      </c>
      <c r="F225">
        <f t="shared" si="22"/>
        <v>4</v>
      </c>
      <c r="G225" t="str">
        <f t="shared" si="23"/>
        <v>x</v>
      </c>
      <c r="H225" t="str">
        <f t="shared" si="24"/>
        <v>zcbj</v>
      </c>
      <c r="K225">
        <f t="shared" si="25"/>
        <v>0</v>
      </c>
      <c r="M225">
        <f t="shared" si="26"/>
        <v>0</v>
      </c>
      <c r="O225">
        <f t="shared" si="27"/>
        <v>0</v>
      </c>
    </row>
    <row r="226" spans="1:15" x14ac:dyDescent="0.25">
      <c r="A226" s="2" t="s">
        <v>224</v>
      </c>
      <c r="E226">
        <f t="shared" si="21"/>
        <v>16</v>
      </c>
      <c r="F226">
        <f t="shared" si="22"/>
        <v>18</v>
      </c>
      <c r="G226" t="str">
        <f t="shared" si="23"/>
        <v>s</v>
      </c>
      <c r="H226" t="str">
        <f t="shared" si="24"/>
        <v>sdsssssssssslsstsss</v>
      </c>
      <c r="K226">
        <f t="shared" si="25"/>
        <v>16</v>
      </c>
      <c r="M226">
        <f t="shared" si="26"/>
        <v>1</v>
      </c>
      <c r="O226">
        <f t="shared" si="27"/>
        <v>1</v>
      </c>
    </row>
    <row r="227" spans="1:15" x14ac:dyDescent="0.25">
      <c r="A227" s="2" t="s">
        <v>225</v>
      </c>
      <c r="E227">
        <f t="shared" si="21"/>
        <v>9</v>
      </c>
      <c r="F227">
        <f t="shared" si="22"/>
        <v>20</v>
      </c>
      <c r="G227" t="str">
        <f t="shared" si="23"/>
        <v>w</v>
      </c>
      <c r="H227" t="str">
        <f t="shared" si="24"/>
        <v>cnprwwnfdjlwqwswqwwz</v>
      </c>
      <c r="K227">
        <f t="shared" si="25"/>
        <v>7</v>
      </c>
      <c r="M227">
        <f t="shared" si="26"/>
        <v>0</v>
      </c>
      <c r="O227">
        <f t="shared" si="27"/>
        <v>0</v>
      </c>
    </row>
    <row r="228" spans="1:15" x14ac:dyDescent="0.25">
      <c r="A228" s="2" t="s">
        <v>226</v>
      </c>
      <c r="E228">
        <f t="shared" si="21"/>
        <v>16</v>
      </c>
      <c r="F228">
        <f t="shared" si="22"/>
        <v>17</v>
      </c>
      <c r="G228" t="str">
        <f t="shared" si="23"/>
        <v>v</v>
      </c>
      <c r="H228" t="str">
        <f t="shared" si="24"/>
        <v>vvvvvsvvvvvvvvvcvv</v>
      </c>
      <c r="K228">
        <f t="shared" si="25"/>
        <v>16</v>
      </c>
      <c r="M228">
        <f t="shared" si="26"/>
        <v>1</v>
      </c>
      <c r="O228">
        <f t="shared" si="27"/>
        <v>1</v>
      </c>
    </row>
    <row r="229" spans="1:15" x14ac:dyDescent="0.25">
      <c r="A229" s="2" t="s">
        <v>227</v>
      </c>
      <c r="E229">
        <f t="shared" si="21"/>
        <v>4</v>
      </c>
      <c r="F229">
        <f t="shared" si="22"/>
        <v>7</v>
      </c>
      <c r="G229" t="str">
        <f t="shared" si="23"/>
        <v>g</v>
      </c>
      <c r="H229" t="str">
        <f t="shared" si="24"/>
        <v>gxzgngg</v>
      </c>
      <c r="K229">
        <f t="shared" si="25"/>
        <v>4</v>
      </c>
      <c r="M229">
        <f t="shared" si="26"/>
        <v>1</v>
      </c>
      <c r="O229">
        <f t="shared" si="27"/>
        <v>0</v>
      </c>
    </row>
    <row r="230" spans="1:15" x14ac:dyDescent="0.25">
      <c r="A230" s="2" t="s">
        <v>228</v>
      </c>
      <c r="E230">
        <f t="shared" si="21"/>
        <v>5</v>
      </c>
      <c r="F230">
        <f t="shared" si="22"/>
        <v>6</v>
      </c>
      <c r="G230" t="str">
        <f t="shared" si="23"/>
        <v>s</v>
      </c>
      <c r="H230" t="str">
        <f t="shared" si="24"/>
        <v>sssssrs</v>
      </c>
      <c r="K230">
        <f t="shared" si="25"/>
        <v>6</v>
      </c>
      <c r="M230">
        <f t="shared" si="26"/>
        <v>1</v>
      </c>
      <c r="O230">
        <f t="shared" si="27"/>
        <v>1</v>
      </c>
    </row>
    <row r="231" spans="1:15" x14ac:dyDescent="0.25">
      <c r="A231" s="2" t="s">
        <v>229</v>
      </c>
      <c r="E231">
        <f t="shared" si="21"/>
        <v>11</v>
      </c>
      <c r="F231">
        <f t="shared" si="22"/>
        <v>13</v>
      </c>
      <c r="G231" t="str">
        <f t="shared" si="23"/>
        <v>q</v>
      </c>
      <c r="H231" t="str">
        <f t="shared" si="24"/>
        <v>qqqqqqqqqqjzq</v>
      </c>
      <c r="K231">
        <f t="shared" si="25"/>
        <v>11</v>
      </c>
      <c r="M231">
        <f t="shared" si="26"/>
        <v>1</v>
      </c>
      <c r="O231">
        <f t="shared" si="27"/>
        <v>1</v>
      </c>
    </row>
    <row r="232" spans="1:15" x14ac:dyDescent="0.25">
      <c r="A232" s="2" t="s">
        <v>230</v>
      </c>
      <c r="E232">
        <f t="shared" si="21"/>
        <v>8</v>
      </c>
      <c r="F232">
        <f t="shared" si="22"/>
        <v>10</v>
      </c>
      <c r="G232" t="str">
        <f t="shared" si="23"/>
        <v>x</v>
      </c>
      <c r="H232" t="str">
        <f t="shared" si="24"/>
        <v>xxxxxxxvxx</v>
      </c>
      <c r="K232">
        <f t="shared" si="25"/>
        <v>9</v>
      </c>
      <c r="M232">
        <f t="shared" si="26"/>
        <v>1</v>
      </c>
      <c r="O232">
        <f t="shared" si="27"/>
        <v>1</v>
      </c>
    </row>
    <row r="233" spans="1:15" x14ac:dyDescent="0.25">
      <c r="A233" s="2" t="s">
        <v>231</v>
      </c>
      <c r="E233">
        <f t="shared" si="21"/>
        <v>12</v>
      </c>
      <c r="F233">
        <f t="shared" si="22"/>
        <v>13</v>
      </c>
      <c r="G233" t="str">
        <f t="shared" si="23"/>
        <v>b</v>
      </c>
      <c r="H233" t="str">
        <f t="shared" si="24"/>
        <v>sbbbbbbbbbbbbbb</v>
      </c>
      <c r="K233">
        <f t="shared" si="25"/>
        <v>14</v>
      </c>
      <c r="M233">
        <f t="shared" si="26"/>
        <v>0</v>
      </c>
      <c r="O233">
        <f t="shared" si="27"/>
        <v>0</v>
      </c>
    </row>
    <row r="234" spans="1:15" x14ac:dyDescent="0.25">
      <c r="A234" s="2" t="s">
        <v>232</v>
      </c>
      <c r="E234">
        <f t="shared" si="21"/>
        <v>4</v>
      </c>
      <c r="F234">
        <f t="shared" si="22"/>
        <v>6</v>
      </c>
      <c r="G234" t="str">
        <f t="shared" si="23"/>
        <v>f</v>
      </c>
      <c r="H234" t="str">
        <f t="shared" si="24"/>
        <v>ffffff</v>
      </c>
      <c r="K234">
        <f t="shared" si="25"/>
        <v>6</v>
      </c>
      <c r="M234">
        <f t="shared" si="26"/>
        <v>1</v>
      </c>
      <c r="O234">
        <f t="shared" si="27"/>
        <v>0</v>
      </c>
    </row>
    <row r="235" spans="1:15" x14ac:dyDescent="0.25">
      <c r="A235" s="2" t="s">
        <v>233</v>
      </c>
      <c r="E235">
        <f t="shared" si="21"/>
        <v>7</v>
      </c>
      <c r="F235">
        <f t="shared" si="22"/>
        <v>8</v>
      </c>
      <c r="G235" t="str">
        <f t="shared" si="23"/>
        <v>d</v>
      </c>
      <c r="H235" t="str">
        <f t="shared" si="24"/>
        <v>ddtddddd</v>
      </c>
      <c r="K235">
        <f t="shared" si="25"/>
        <v>7</v>
      </c>
      <c r="M235">
        <f t="shared" si="26"/>
        <v>1</v>
      </c>
      <c r="O235">
        <f t="shared" si="27"/>
        <v>0</v>
      </c>
    </row>
    <row r="236" spans="1:15" x14ac:dyDescent="0.25">
      <c r="A236" s="2" t="s">
        <v>234</v>
      </c>
      <c r="E236">
        <f t="shared" si="21"/>
        <v>1</v>
      </c>
      <c r="F236">
        <f t="shared" si="22"/>
        <v>6</v>
      </c>
      <c r="G236" t="str">
        <f t="shared" si="23"/>
        <v>z</v>
      </c>
      <c r="H236" t="str">
        <f t="shared" si="24"/>
        <v>vzzzzzz</v>
      </c>
      <c r="K236">
        <f t="shared" si="25"/>
        <v>6</v>
      </c>
      <c r="M236">
        <f t="shared" si="26"/>
        <v>1</v>
      </c>
      <c r="O236">
        <f t="shared" si="27"/>
        <v>1</v>
      </c>
    </row>
    <row r="237" spans="1:15" x14ac:dyDescent="0.25">
      <c r="A237" s="2" t="s">
        <v>235</v>
      </c>
      <c r="E237">
        <f t="shared" si="21"/>
        <v>16</v>
      </c>
      <c r="F237">
        <f t="shared" si="22"/>
        <v>18</v>
      </c>
      <c r="G237" t="str">
        <f t="shared" si="23"/>
        <v>s</v>
      </c>
      <c r="H237" t="str">
        <f t="shared" si="24"/>
        <v>ssssssssssssssvssb</v>
      </c>
      <c r="K237">
        <f t="shared" si="25"/>
        <v>16</v>
      </c>
      <c r="M237">
        <f t="shared" si="26"/>
        <v>1</v>
      </c>
      <c r="O237">
        <f t="shared" si="27"/>
        <v>1</v>
      </c>
    </row>
    <row r="238" spans="1:15" x14ac:dyDescent="0.25">
      <c r="A238" s="2" t="s">
        <v>236</v>
      </c>
      <c r="E238">
        <f t="shared" si="21"/>
        <v>6</v>
      </c>
      <c r="F238">
        <f t="shared" si="22"/>
        <v>15</v>
      </c>
      <c r="G238" t="str">
        <f t="shared" si="23"/>
        <v>s</v>
      </c>
      <c r="H238" t="str">
        <f t="shared" si="24"/>
        <v>xbqsssxwsscsfbl</v>
      </c>
      <c r="K238">
        <f t="shared" si="25"/>
        <v>6</v>
      </c>
      <c r="M238">
        <f t="shared" si="26"/>
        <v>1</v>
      </c>
      <c r="O238">
        <f t="shared" si="27"/>
        <v>1</v>
      </c>
    </row>
    <row r="239" spans="1:15" x14ac:dyDescent="0.25">
      <c r="A239" s="2" t="s">
        <v>237</v>
      </c>
      <c r="E239">
        <f t="shared" si="21"/>
        <v>12</v>
      </c>
      <c r="F239">
        <f t="shared" si="22"/>
        <v>17</v>
      </c>
      <c r="G239" t="str">
        <f t="shared" si="23"/>
        <v>z</v>
      </c>
      <c r="H239" t="str">
        <f t="shared" si="24"/>
        <v>zzzzzzzzzzznzzzzvz</v>
      </c>
      <c r="K239">
        <f t="shared" si="25"/>
        <v>16</v>
      </c>
      <c r="M239">
        <f t="shared" si="26"/>
        <v>1</v>
      </c>
      <c r="O239">
        <f t="shared" si="27"/>
        <v>0</v>
      </c>
    </row>
    <row r="240" spans="1:15" x14ac:dyDescent="0.25">
      <c r="A240" s="2" t="s">
        <v>238</v>
      </c>
      <c r="E240">
        <f t="shared" si="21"/>
        <v>4</v>
      </c>
      <c r="F240">
        <f t="shared" si="22"/>
        <v>10</v>
      </c>
      <c r="G240" t="str">
        <f t="shared" si="23"/>
        <v>d</v>
      </c>
      <c r="H240" t="str">
        <f t="shared" si="24"/>
        <v>xwcdtdbpmtt</v>
      </c>
      <c r="K240">
        <f t="shared" si="25"/>
        <v>2</v>
      </c>
      <c r="M240">
        <f t="shared" si="26"/>
        <v>0</v>
      </c>
      <c r="O240">
        <f t="shared" si="27"/>
        <v>1</v>
      </c>
    </row>
    <row r="241" spans="1:15" x14ac:dyDescent="0.25">
      <c r="A241" s="2" t="s">
        <v>239</v>
      </c>
      <c r="E241">
        <f t="shared" si="21"/>
        <v>3</v>
      </c>
      <c r="F241">
        <f t="shared" si="22"/>
        <v>8</v>
      </c>
      <c r="G241" t="str">
        <f t="shared" si="23"/>
        <v>v</v>
      </c>
      <c r="H241" t="str">
        <f t="shared" si="24"/>
        <v>vjvjnxbw</v>
      </c>
      <c r="K241">
        <f t="shared" si="25"/>
        <v>2</v>
      </c>
      <c r="M241">
        <f t="shared" si="26"/>
        <v>0</v>
      </c>
      <c r="O241">
        <f t="shared" si="27"/>
        <v>1</v>
      </c>
    </row>
    <row r="242" spans="1:15" x14ac:dyDescent="0.25">
      <c r="A242" s="2" t="s">
        <v>240</v>
      </c>
      <c r="E242">
        <f t="shared" si="21"/>
        <v>4</v>
      </c>
      <c r="F242">
        <f t="shared" si="22"/>
        <v>11</v>
      </c>
      <c r="G242" t="str">
        <f t="shared" si="23"/>
        <v>q</v>
      </c>
      <c r="H242" t="str">
        <f t="shared" si="24"/>
        <v>fdflhjpvqmq</v>
      </c>
      <c r="K242">
        <f t="shared" si="25"/>
        <v>2</v>
      </c>
      <c r="M242">
        <f t="shared" si="26"/>
        <v>0</v>
      </c>
      <c r="O242">
        <f t="shared" si="27"/>
        <v>1</v>
      </c>
    </row>
    <row r="243" spans="1:15" x14ac:dyDescent="0.25">
      <c r="A243" s="2" t="s">
        <v>241</v>
      </c>
      <c r="E243">
        <f t="shared" si="21"/>
        <v>10</v>
      </c>
      <c r="F243">
        <f t="shared" si="22"/>
        <v>12</v>
      </c>
      <c r="G243" t="str">
        <f t="shared" si="23"/>
        <v>s</v>
      </c>
      <c r="H243" t="str">
        <f t="shared" si="24"/>
        <v>rqvjgslssssf</v>
      </c>
      <c r="K243">
        <f t="shared" si="25"/>
        <v>5</v>
      </c>
      <c r="M243">
        <f t="shared" si="26"/>
        <v>0</v>
      </c>
      <c r="O243">
        <f t="shared" si="27"/>
        <v>1</v>
      </c>
    </row>
    <row r="244" spans="1:15" x14ac:dyDescent="0.25">
      <c r="A244" s="2" t="s">
        <v>242</v>
      </c>
      <c r="E244">
        <f t="shared" si="21"/>
        <v>3</v>
      </c>
      <c r="F244">
        <f t="shared" si="22"/>
        <v>4</v>
      </c>
      <c r="G244" t="str">
        <f t="shared" si="23"/>
        <v>m</v>
      </c>
      <c r="H244" t="str">
        <f t="shared" si="24"/>
        <v>mmmmm</v>
      </c>
      <c r="K244">
        <f t="shared" si="25"/>
        <v>5</v>
      </c>
      <c r="M244">
        <f t="shared" si="26"/>
        <v>0</v>
      </c>
      <c r="O244">
        <f t="shared" si="27"/>
        <v>0</v>
      </c>
    </row>
    <row r="245" spans="1:15" x14ac:dyDescent="0.25">
      <c r="A245" s="2" t="s">
        <v>243</v>
      </c>
      <c r="E245">
        <f t="shared" si="21"/>
        <v>6</v>
      </c>
      <c r="F245">
        <f t="shared" si="22"/>
        <v>10</v>
      </c>
      <c r="G245" t="str">
        <f t="shared" si="23"/>
        <v>x</v>
      </c>
      <c r="H245" t="str">
        <f t="shared" si="24"/>
        <v>xxxxxxxxxxxx</v>
      </c>
      <c r="K245">
        <f t="shared" si="25"/>
        <v>12</v>
      </c>
      <c r="M245">
        <f t="shared" si="26"/>
        <v>0</v>
      </c>
      <c r="O245">
        <f t="shared" si="27"/>
        <v>0</v>
      </c>
    </row>
    <row r="246" spans="1:15" x14ac:dyDescent="0.25">
      <c r="A246" s="2" t="s">
        <v>244</v>
      </c>
      <c r="E246">
        <f t="shared" si="21"/>
        <v>4</v>
      </c>
      <c r="F246">
        <f t="shared" si="22"/>
        <v>5</v>
      </c>
      <c r="G246" t="str">
        <f t="shared" si="23"/>
        <v>g</v>
      </c>
      <c r="H246" t="str">
        <f t="shared" si="24"/>
        <v>ggggg</v>
      </c>
      <c r="K246">
        <f t="shared" si="25"/>
        <v>5</v>
      </c>
      <c r="M246">
        <f t="shared" si="26"/>
        <v>1</v>
      </c>
      <c r="O246">
        <f t="shared" si="27"/>
        <v>0</v>
      </c>
    </row>
    <row r="247" spans="1:15" x14ac:dyDescent="0.25">
      <c r="A247" s="2" t="s">
        <v>245</v>
      </c>
      <c r="E247">
        <f t="shared" si="21"/>
        <v>8</v>
      </c>
      <c r="F247">
        <f t="shared" si="22"/>
        <v>10</v>
      </c>
      <c r="G247" t="str">
        <f t="shared" si="23"/>
        <v>q</v>
      </c>
      <c r="H247" t="str">
        <f t="shared" si="24"/>
        <v>cwgbqqsxqgfqqz</v>
      </c>
      <c r="K247">
        <f t="shared" si="25"/>
        <v>5</v>
      </c>
      <c r="M247">
        <f t="shared" si="26"/>
        <v>0</v>
      </c>
      <c r="O247">
        <f t="shared" si="27"/>
        <v>0</v>
      </c>
    </row>
    <row r="248" spans="1:15" x14ac:dyDescent="0.25">
      <c r="A248" s="2" t="s">
        <v>246</v>
      </c>
      <c r="E248">
        <f t="shared" si="21"/>
        <v>9</v>
      </c>
      <c r="F248">
        <f t="shared" si="22"/>
        <v>19</v>
      </c>
      <c r="G248" t="str">
        <f t="shared" si="23"/>
        <v>l</v>
      </c>
      <c r="H248" t="str">
        <f t="shared" si="24"/>
        <v>lhzllnmlcgrbzrmzwln</v>
      </c>
      <c r="K248">
        <f t="shared" si="25"/>
        <v>5</v>
      </c>
      <c r="M248">
        <f t="shared" si="26"/>
        <v>0</v>
      </c>
      <c r="O248">
        <f t="shared" si="27"/>
        <v>0</v>
      </c>
    </row>
    <row r="249" spans="1:15" x14ac:dyDescent="0.25">
      <c r="A249" s="2" t="s">
        <v>247</v>
      </c>
      <c r="E249">
        <f t="shared" si="21"/>
        <v>5</v>
      </c>
      <c r="F249">
        <f t="shared" si="22"/>
        <v>14</v>
      </c>
      <c r="G249" t="str">
        <f t="shared" si="23"/>
        <v>x</v>
      </c>
      <c r="H249" t="str">
        <f t="shared" si="24"/>
        <v>xqqzxxnxxswwvxxxz</v>
      </c>
      <c r="K249">
        <f t="shared" si="25"/>
        <v>8</v>
      </c>
      <c r="M249">
        <f t="shared" si="26"/>
        <v>1</v>
      </c>
      <c r="O249">
        <f t="shared" si="27"/>
        <v>0</v>
      </c>
    </row>
    <row r="250" spans="1:15" x14ac:dyDescent="0.25">
      <c r="A250" s="2" t="s">
        <v>248</v>
      </c>
      <c r="E250">
        <f t="shared" si="21"/>
        <v>4</v>
      </c>
      <c r="F250">
        <f t="shared" si="22"/>
        <v>11</v>
      </c>
      <c r="G250" t="str">
        <f t="shared" si="23"/>
        <v>x</v>
      </c>
      <c r="H250" t="str">
        <f t="shared" si="24"/>
        <v>xxxlxxxxxxxx</v>
      </c>
      <c r="K250">
        <f t="shared" si="25"/>
        <v>11</v>
      </c>
      <c r="M250">
        <f t="shared" si="26"/>
        <v>1</v>
      </c>
      <c r="O250">
        <f t="shared" si="27"/>
        <v>1</v>
      </c>
    </row>
    <row r="251" spans="1:15" x14ac:dyDescent="0.25">
      <c r="A251" s="2" t="s">
        <v>249</v>
      </c>
      <c r="E251">
        <f t="shared" si="21"/>
        <v>13</v>
      </c>
      <c r="F251">
        <f t="shared" si="22"/>
        <v>17</v>
      </c>
      <c r="G251" t="str">
        <f t="shared" si="23"/>
        <v>d</v>
      </c>
      <c r="H251" t="str">
        <f t="shared" si="24"/>
        <v>ndrzwljrbcptswkfd</v>
      </c>
      <c r="K251">
        <f t="shared" si="25"/>
        <v>2</v>
      </c>
      <c r="M251">
        <f t="shared" si="26"/>
        <v>0</v>
      </c>
      <c r="O251">
        <f t="shared" si="27"/>
        <v>1</v>
      </c>
    </row>
    <row r="252" spans="1:15" x14ac:dyDescent="0.25">
      <c r="A252" s="2" t="s">
        <v>250</v>
      </c>
      <c r="E252">
        <f t="shared" si="21"/>
        <v>5</v>
      </c>
      <c r="F252">
        <f t="shared" si="22"/>
        <v>15</v>
      </c>
      <c r="G252" t="str">
        <f t="shared" si="23"/>
        <v>l</v>
      </c>
      <c r="H252" t="str">
        <f t="shared" si="24"/>
        <v>lnllhlllllllclpllll</v>
      </c>
      <c r="K252">
        <f t="shared" si="25"/>
        <v>15</v>
      </c>
      <c r="M252">
        <f t="shared" si="26"/>
        <v>1</v>
      </c>
      <c r="O252">
        <f t="shared" si="27"/>
        <v>0</v>
      </c>
    </row>
    <row r="253" spans="1:15" x14ac:dyDescent="0.25">
      <c r="A253" s="2" t="s">
        <v>251</v>
      </c>
      <c r="E253">
        <f t="shared" si="21"/>
        <v>1</v>
      </c>
      <c r="F253">
        <f t="shared" si="22"/>
        <v>2</v>
      </c>
      <c r="G253" t="str">
        <f t="shared" si="23"/>
        <v>s</v>
      </c>
      <c r="H253" t="str">
        <f t="shared" si="24"/>
        <v>cdsv</v>
      </c>
      <c r="K253">
        <f t="shared" si="25"/>
        <v>1</v>
      </c>
      <c r="M253">
        <f t="shared" si="26"/>
        <v>1</v>
      </c>
      <c r="O253">
        <f t="shared" si="27"/>
        <v>0</v>
      </c>
    </row>
    <row r="254" spans="1:15" x14ac:dyDescent="0.25">
      <c r="A254" s="2" t="s">
        <v>252</v>
      </c>
      <c r="E254">
        <f t="shared" si="21"/>
        <v>3</v>
      </c>
      <c r="F254">
        <f t="shared" si="22"/>
        <v>4</v>
      </c>
      <c r="G254" t="str">
        <f t="shared" si="23"/>
        <v>j</v>
      </c>
      <c r="H254" t="str">
        <f t="shared" si="24"/>
        <v>fpqj</v>
      </c>
      <c r="K254">
        <f t="shared" si="25"/>
        <v>1</v>
      </c>
      <c r="M254">
        <f t="shared" si="26"/>
        <v>0</v>
      </c>
      <c r="O254">
        <f t="shared" si="27"/>
        <v>1</v>
      </c>
    </row>
    <row r="255" spans="1:15" x14ac:dyDescent="0.25">
      <c r="A255" s="2" t="s">
        <v>253</v>
      </c>
      <c r="E255">
        <f t="shared" si="21"/>
        <v>4</v>
      </c>
      <c r="F255">
        <f t="shared" si="22"/>
        <v>7</v>
      </c>
      <c r="G255" t="str">
        <f t="shared" si="23"/>
        <v>r</v>
      </c>
      <c r="H255" t="str">
        <f t="shared" si="24"/>
        <v>rrrtrrxtr</v>
      </c>
      <c r="K255">
        <f t="shared" si="25"/>
        <v>6</v>
      </c>
      <c r="M255">
        <f t="shared" si="26"/>
        <v>1</v>
      </c>
      <c r="O255">
        <f t="shared" si="27"/>
        <v>0</v>
      </c>
    </row>
    <row r="256" spans="1:15" x14ac:dyDescent="0.25">
      <c r="A256" s="2" t="s">
        <v>254</v>
      </c>
      <c r="E256">
        <f t="shared" si="21"/>
        <v>9</v>
      </c>
      <c r="F256">
        <f t="shared" si="22"/>
        <v>11</v>
      </c>
      <c r="G256" t="str">
        <f t="shared" si="23"/>
        <v>h</v>
      </c>
      <c r="H256" t="str">
        <f t="shared" si="24"/>
        <v>hthhhhhhvkbhr</v>
      </c>
      <c r="K256">
        <f t="shared" si="25"/>
        <v>8</v>
      </c>
      <c r="M256">
        <f t="shared" si="26"/>
        <v>0</v>
      </c>
      <c r="O256">
        <f t="shared" si="27"/>
        <v>0</v>
      </c>
    </row>
    <row r="257" spans="1:15" x14ac:dyDescent="0.25">
      <c r="A257" s="2" t="s">
        <v>255</v>
      </c>
      <c r="E257">
        <f t="shared" si="21"/>
        <v>8</v>
      </c>
      <c r="F257">
        <f t="shared" si="22"/>
        <v>14</v>
      </c>
      <c r="G257" t="str">
        <f t="shared" si="23"/>
        <v>l</v>
      </c>
      <c r="H257" t="str">
        <f t="shared" si="24"/>
        <v>rllllllsllnlll</v>
      </c>
      <c r="K257">
        <f t="shared" si="25"/>
        <v>11</v>
      </c>
      <c r="M257">
        <f t="shared" si="26"/>
        <v>1</v>
      </c>
      <c r="O257">
        <f t="shared" si="27"/>
        <v>1</v>
      </c>
    </row>
    <row r="258" spans="1:15" x14ac:dyDescent="0.25">
      <c r="A258" s="2" t="s">
        <v>256</v>
      </c>
      <c r="E258">
        <f t="shared" si="21"/>
        <v>2</v>
      </c>
      <c r="F258">
        <f t="shared" si="22"/>
        <v>3</v>
      </c>
      <c r="G258" t="str">
        <f t="shared" si="23"/>
        <v>t</v>
      </c>
      <c r="H258" t="str">
        <f t="shared" si="24"/>
        <v>tvtt</v>
      </c>
      <c r="K258">
        <f t="shared" si="25"/>
        <v>3</v>
      </c>
      <c r="M258">
        <f t="shared" si="26"/>
        <v>1</v>
      </c>
      <c r="O258">
        <f t="shared" si="27"/>
        <v>1</v>
      </c>
    </row>
    <row r="259" spans="1:15" x14ac:dyDescent="0.25">
      <c r="A259" s="2" t="s">
        <v>257</v>
      </c>
      <c r="E259">
        <f t="shared" ref="E259:E322" si="28">INT(LEFT(A259,SEARCH("-",A259)-1))</f>
        <v>8</v>
      </c>
      <c r="F259">
        <f t="shared" ref="F259:F322" si="29">INT(MID(A259,SEARCH("-",A259)+1,SEARCH(" ",A259)-SEARCH("-",A259)-1))</f>
        <v>18</v>
      </c>
      <c r="G259" t="str">
        <f t="shared" ref="G259:G322" si="30">MID(A259,SEARCH(" ",A259)+1,SEARCH(":",A259)-SEARCH(" ",A259)-1)</f>
        <v>h</v>
      </c>
      <c r="H259" t="str">
        <f t="shared" ref="H259:H322" si="31">RIGHT(A259,LEN(A259)-SEARCH(": ",A259)-1)</f>
        <v>hhhnhvhwhhhhphhhhwhl</v>
      </c>
      <c r="K259">
        <f t="shared" ref="K259:K322" si="32">LEN(H259)-LEN(SUBSTITUTE(H259,G259,""))</f>
        <v>14</v>
      </c>
      <c r="M259">
        <f t="shared" ref="M259:M322" si="33">IF(AND(K259&gt;=E259,K259&lt;=F259),1,0)</f>
        <v>1</v>
      </c>
      <c r="O259">
        <f t="shared" ref="O259:O322" si="34">IF(_xlfn.XOR(MID(H259,E259,1)=G259,MID(H259,F259,1)=G259),1,0)</f>
        <v>0</v>
      </c>
    </row>
    <row r="260" spans="1:15" x14ac:dyDescent="0.25">
      <c r="A260" s="2" t="s">
        <v>258</v>
      </c>
      <c r="E260">
        <f t="shared" si="28"/>
        <v>1</v>
      </c>
      <c r="F260">
        <f t="shared" si="29"/>
        <v>3</v>
      </c>
      <c r="G260" t="str">
        <f t="shared" si="30"/>
        <v>d</v>
      </c>
      <c r="H260" t="str">
        <f t="shared" si="31"/>
        <v>ddmdd</v>
      </c>
      <c r="K260">
        <f t="shared" si="32"/>
        <v>4</v>
      </c>
      <c r="M260">
        <f t="shared" si="33"/>
        <v>0</v>
      </c>
      <c r="O260">
        <f t="shared" si="34"/>
        <v>1</v>
      </c>
    </row>
    <row r="261" spans="1:15" x14ac:dyDescent="0.25">
      <c r="A261" s="2" t="s">
        <v>259</v>
      </c>
      <c r="E261">
        <f t="shared" si="28"/>
        <v>14</v>
      </c>
      <c r="F261">
        <f t="shared" si="29"/>
        <v>18</v>
      </c>
      <c r="G261" t="str">
        <f t="shared" si="30"/>
        <v>q</v>
      </c>
      <c r="H261" t="str">
        <f t="shared" si="31"/>
        <v>nhqkrqdflknwbqvgph</v>
      </c>
      <c r="K261">
        <f t="shared" si="32"/>
        <v>3</v>
      </c>
      <c r="M261">
        <f t="shared" si="33"/>
        <v>0</v>
      </c>
      <c r="O261">
        <f t="shared" si="34"/>
        <v>1</v>
      </c>
    </row>
    <row r="262" spans="1:15" x14ac:dyDescent="0.25">
      <c r="A262" s="2" t="s">
        <v>260</v>
      </c>
      <c r="E262">
        <f t="shared" si="28"/>
        <v>3</v>
      </c>
      <c r="F262">
        <f t="shared" si="29"/>
        <v>4</v>
      </c>
      <c r="G262" t="str">
        <f t="shared" si="30"/>
        <v>z</v>
      </c>
      <c r="H262" t="str">
        <f t="shared" si="31"/>
        <v>zkzx</v>
      </c>
      <c r="K262">
        <f t="shared" si="32"/>
        <v>2</v>
      </c>
      <c r="M262">
        <f t="shared" si="33"/>
        <v>0</v>
      </c>
      <c r="O262">
        <f t="shared" si="34"/>
        <v>1</v>
      </c>
    </row>
    <row r="263" spans="1:15" x14ac:dyDescent="0.25">
      <c r="A263" s="2" t="s">
        <v>261</v>
      </c>
      <c r="E263">
        <f t="shared" si="28"/>
        <v>1</v>
      </c>
      <c r="F263">
        <f t="shared" si="29"/>
        <v>4</v>
      </c>
      <c r="G263" t="str">
        <f t="shared" si="30"/>
        <v>z</v>
      </c>
      <c r="H263" t="str">
        <f t="shared" si="31"/>
        <v>zfwgzzgrzcs</v>
      </c>
      <c r="K263">
        <f t="shared" si="32"/>
        <v>4</v>
      </c>
      <c r="M263">
        <f t="shared" si="33"/>
        <v>1</v>
      </c>
      <c r="O263">
        <f t="shared" si="34"/>
        <v>1</v>
      </c>
    </row>
    <row r="264" spans="1:15" x14ac:dyDescent="0.25">
      <c r="A264" s="2" t="s">
        <v>262</v>
      </c>
      <c r="E264">
        <f t="shared" si="28"/>
        <v>2</v>
      </c>
      <c r="F264">
        <f t="shared" si="29"/>
        <v>4</v>
      </c>
      <c r="G264" t="str">
        <f t="shared" si="30"/>
        <v>k</v>
      </c>
      <c r="H264" t="str">
        <f t="shared" si="31"/>
        <v>lkpxr</v>
      </c>
      <c r="K264">
        <f t="shared" si="32"/>
        <v>1</v>
      </c>
      <c r="M264">
        <f t="shared" si="33"/>
        <v>0</v>
      </c>
      <c r="O264">
        <f t="shared" si="34"/>
        <v>1</v>
      </c>
    </row>
    <row r="265" spans="1:15" x14ac:dyDescent="0.25">
      <c r="A265" s="2" t="s">
        <v>263</v>
      </c>
      <c r="E265">
        <f t="shared" si="28"/>
        <v>3</v>
      </c>
      <c r="F265">
        <f t="shared" si="29"/>
        <v>4</v>
      </c>
      <c r="G265" t="str">
        <f t="shared" si="30"/>
        <v>h</v>
      </c>
      <c r="H265" t="str">
        <f t="shared" si="31"/>
        <v>hhhhh</v>
      </c>
      <c r="K265">
        <f t="shared" si="32"/>
        <v>5</v>
      </c>
      <c r="M265">
        <f t="shared" si="33"/>
        <v>0</v>
      </c>
      <c r="O265">
        <f t="shared" si="34"/>
        <v>0</v>
      </c>
    </row>
    <row r="266" spans="1:15" x14ac:dyDescent="0.25">
      <c r="A266" s="2" t="s">
        <v>264</v>
      </c>
      <c r="E266">
        <f t="shared" si="28"/>
        <v>7</v>
      </c>
      <c r="F266">
        <f t="shared" si="29"/>
        <v>16</v>
      </c>
      <c r="G266" t="str">
        <f t="shared" si="30"/>
        <v>t</v>
      </c>
      <c r="H266" t="str">
        <f t="shared" si="31"/>
        <v>ltjttttftttttttdct</v>
      </c>
      <c r="K266">
        <f t="shared" si="32"/>
        <v>13</v>
      </c>
      <c r="M266">
        <f t="shared" si="33"/>
        <v>1</v>
      </c>
      <c r="O266">
        <f t="shared" si="34"/>
        <v>1</v>
      </c>
    </row>
    <row r="267" spans="1:15" x14ac:dyDescent="0.25">
      <c r="A267" s="2" t="s">
        <v>265</v>
      </c>
      <c r="E267">
        <f t="shared" si="28"/>
        <v>7</v>
      </c>
      <c r="F267">
        <f t="shared" si="29"/>
        <v>8</v>
      </c>
      <c r="G267" t="str">
        <f t="shared" si="30"/>
        <v>z</v>
      </c>
      <c r="H267" t="str">
        <f t="shared" si="31"/>
        <v>zlsxvwzxs</v>
      </c>
      <c r="K267">
        <f t="shared" si="32"/>
        <v>2</v>
      </c>
      <c r="M267">
        <f t="shared" si="33"/>
        <v>0</v>
      </c>
      <c r="O267">
        <f t="shared" si="34"/>
        <v>1</v>
      </c>
    </row>
    <row r="268" spans="1:15" x14ac:dyDescent="0.25">
      <c r="A268" s="2" t="s">
        <v>266</v>
      </c>
      <c r="E268">
        <f t="shared" si="28"/>
        <v>1</v>
      </c>
      <c r="F268">
        <f t="shared" si="29"/>
        <v>2</v>
      </c>
      <c r="G268" t="str">
        <f t="shared" si="30"/>
        <v>t</v>
      </c>
      <c r="H268" t="str">
        <f t="shared" si="31"/>
        <v>twtt</v>
      </c>
      <c r="K268">
        <f t="shared" si="32"/>
        <v>3</v>
      </c>
      <c r="M268">
        <f t="shared" si="33"/>
        <v>0</v>
      </c>
      <c r="O268">
        <f t="shared" si="34"/>
        <v>1</v>
      </c>
    </row>
    <row r="269" spans="1:15" x14ac:dyDescent="0.25">
      <c r="A269" s="2" t="s">
        <v>267</v>
      </c>
      <c r="E269">
        <f t="shared" si="28"/>
        <v>10</v>
      </c>
      <c r="F269">
        <f t="shared" si="29"/>
        <v>16</v>
      </c>
      <c r="G269" t="str">
        <f t="shared" si="30"/>
        <v>q</v>
      </c>
      <c r="H269" t="str">
        <f t="shared" si="31"/>
        <v>qqqqqqqqztqqqqwqqqqq</v>
      </c>
      <c r="K269">
        <f t="shared" si="32"/>
        <v>17</v>
      </c>
      <c r="M269">
        <f t="shared" si="33"/>
        <v>0</v>
      </c>
      <c r="O269">
        <f t="shared" si="34"/>
        <v>1</v>
      </c>
    </row>
    <row r="270" spans="1:15" x14ac:dyDescent="0.25">
      <c r="A270" s="2" t="s">
        <v>268</v>
      </c>
      <c r="E270">
        <f t="shared" si="28"/>
        <v>4</v>
      </c>
      <c r="F270">
        <f t="shared" si="29"/>
        <v>6</v>
      </c>
      <c r="G270" t="str">
        <f t="shared" si="30"/>
        <v>r</v>
      </c>
      <c r="H270" t="str">
        <f t="shared" si="31"/>
        <v>hgtrvrrfdwrgqw</v>
      </c>
      <c r="K270">
        <f t="shared" si="32"/>
        <v>4</v>
      </c>
      <c r="M270">
        <f t="shared" si="33"/>
        <v>1</v>
      </c>
      <c r="O270">
        <f t="shared" si="34"/>
        <v>0</v>
      </c>
    </row>
    <row r="271" spans="1:15" x14ac:dyDescent="0.25">
      <c r="A271" s="2" t="s">
        <v>269</v>
      </c>
      <c r="E271">
        <f t="shared" si="28"/>
        <v>3</v>
      </c>
      <c r="F271">
        <f t="shared" si="29"/>
        <v>6</v>
      </c>
      <c r="G271" t="str">
        <f t="shared" si="30"/>
        <v>z</v>
      </c>
      <c r="H271" t="str">
        <f t="shared" si="31"/>
        <v>bwzlzzzz</v>
      </c>
      <c r="K271">
        <f t="shared" si="32"/>
        <v>5</v>
      </c>
      <c r="M271">
        <f t="shared" si="33"/>
        <v>1</v>
      </c>
      <c r="O271">
        <f t="shared" si="34"/>
        <v>0</v>
      </c>
    </row>
    <row r="272" spans="1:15" x14ac:dyDescent="0.25">
      <c r="A272" s="2" t="s">
        <v>270</v>
      </c>
      <c r="E272">
        <f t="shared" si="28"/>
        <v>7</v>
      </c>
      <c r="F272">
        <f t="shared" si="29"/>
        <v>8</v>
      </c>
      <c r="G272" t="str">
        <f t="shared" si="30"/>
        <v>z</v>
      </c>
      <c r="H272" t="str">
        <f t="shared" si="31"/>
        <v>zzhzzcczqzzz</v>
      </c>
      <c r="K272">
        <f t="shared" si="32"/>
        <v>8</v>
      </c>
      <c r="M272">
        <f t="shared" si="33"/>
        <v>1</v>
      </c>
      <c r="O272">
        <f t="shared" si="34"/>
        <v>1</v>
      </c>
    </row>
    <row r="273" spans="1:15" x14ac:dyDescent="0.25">
      <c r="A273" s="2" t="s">
        <v>271</v>
      </c>
      <c r="E273">
        <f t="shared" si="28"/>
        <v>5</v>
      </c>
      <c r="F273">
        <f t="shared" si="29"/>
        <v>7</v>
      </c>
      <c r="G273" t="str">
        <f t="shared" si="30"/>
        <v>h</v>
      </c>
      <c r="H273" t="str">
        <f t="shared" si="31"/>
        <v>fjfhhphdc</v>
      </c>
      <c r="K273">
        <f t="shared" si="32"/>
        <v>3</v>
      </c>
      <c r="M273">
        <f t="shared" si="33"/>
        <v>0</v>
      </c>
      <c r="O273">
        <f t="shared" si="34"/>
        <v>0</v>
      </c>
    </row>
    <row r="274" spans="1:15" x14ac:dyDescent="0.25">
      <c r="A274" s="2" t="s">
        <v>272</v>
      </c>
      <c r="E274">
        <f t="shared" si="28"/>
        <v>13</v>
      </c>
      <c r="F274">
        <f t="shared" si="29"/>
        <v>16</v>
      </c>
      <c r="G274" t="str">
        <f t="shared" si="30"/>
        <v>p</v>
      </c>
      <c r="H274" t="str">
        <f t="shared" si="31"/>
        <v>tpnzmdbvwwpstpxprm</v>
      </c>
      <c r="K274">
        <f t="shared" si="32"/>
        <v>4</v>
      </c>
      <c r="M274">
        <f t="shared" si="33"/>
        <v>0</v>
      </c>
      <c r="O274">
        <f t="shared" si="34"/>
        <v>1</v>
      </c>
    </row>
    <row r="275" spans="1:15" x14ac:dyDescent="0.25">
      <c r="A275" s="2" t="s">
        <v>273</v>
      </c>
      <c r="E275">
        <f t="shared" si="28"/>
        <v>1</v>
      </c>
      <c r="F275">
        <f t="shared" si="29"/>
        <v>10</v>
      </c>
      <c r="G275" t="str">
        <f t="shared" si="30"/>
        <v>q</v>
      </c>
      <c r="H275" t="str">
        <f t="shared" si="31"/>
        <v>qqqdqqvqqfqqqqq</v>
      </c>
      <c r="K275">
        <f t="shared" si="32"/>
        <v>12</v>
      </c>
      <c r="M275">
        <f t="shared" si="33"/>
        <v>0</v>
      </c>
      <c r="O275">
        <f t="shared" si="34"/>
        <v>1</v>
      </c>
    </row>
    <row r="276" spans="1:15" x14ac:dyDescent="0.25">
      <c r="A276" s="2" t="s">
        <v>274</v>
      </c>
      <c r="E276">
        <f t="shared" si="28"/>
        <v>11</v>
      </c>
      <c r="F276">
        <f t="shared" si="29"/>
        <v>15</v>
      </c>
      <c r="G276" t="str">
        <f t="shared" si="30"/>
        <v>z</v>
      </c>
      <c r="H276" t="str">
        <f t="shared" si="31"/>
        <v>zzzmhtzzszbkzlz</v>
      </c>
      <c r="K276">
        <f t="shared" si="32"/>
        <v>8</v>
      </c>
      <c r="M276">
        <f t="shared" si="33"/>
        <v>0</v>
      </c>
      <c r="O276">
        <f t="shared" si="34"/>
        <v>1</v>
      </c>
    </row>
    <row r="277" spans="1:15" x14ac:dyDescent="0.25">
      <c r="A277" s="2" t="s">
        <v>275</v>
      </c>
      <c r="E277">
        <f t="shared" si="28"/>
        <v>2</v>
      </c>
      <c r="F277">
        <f t="shared" si="29"/>
        <v>4</v>
      </c>
      <c r="G277" t="str">
        <f t="shared" si="30"/>
        <v>x</v>
      </c>
      <c r="H277" t="str">
        <f t="shared" si="31"/>
        <v>hjhxkpmjwjkrsjdklzfc</v>
      </c>
      <c r="K277">
        <f t="shared" si="32"/>
        <v>1</v>
      </c>
      <c r="M277">
        <f t="shared" si="33"/>
        <v>0</v>
      </c>
      <c r="O277">
        <f t="shared" si="34"/>
        <v>1</v>
      </c>
    </row>
    <row r="278" spans="1:15" x14ac:dyDescent="0.25">
      <c r="A278" s="2" t="s">
        <v>276</v>
      </c>
      <c r="E278">
        <f t="shared" si="28"/>
        <v>1</v>
      </c>
      <c r="F278">
        <f t="shared" si="29"/>
        <v>2</v>
      </c>
      <c r="G278" t="str">
        <f t="shared" si="30"/>
        <v>m</v>
      </c>
      <c r="H278" t="str">
        <f t="shared" si="31"/>
        <v>kmgjnkwvfqxtmqc</v>
      </c>
      <c r="K278">
        <f t="shared" si="32"/>
        <v>2</v>
      </c>
      <c r="M278">
        <f t="shared" si="33"/>
        <v>1</v>
      </c>
      <c r="O278">
        <f t="shared" si="34"/>
        <v>1</v>
      </c>
    </row>
    <row r="279" spans="1:15" x14ac:dyDescent="0.25">
      <c r="A279" s="2" t="s">
        <v>277</v>
      </c>
      <c r="E279">
        <f t="shared" si="28"/>
        <v>9</v>
      </c>
      <c r="F279">
        <f t="shared" si="29"/>
        <v>10</v>
      </c>
      <c r="G279" t="str">
        <f t="shared" si="30"/>
        <v>j</v>
      </c>
      <c r="H279" t="str">
        <f t="shared" si="31"/>
        <v>kjlpjjjjxj</v>
      </c>
      <c r="K279">
        <f t="shared" si="32"/>
        <v>6</v>
      </c>
      <c r="M279">
        <f t="shared" si="33"/>
        <v>0</v>
      </c>
      <c r="O279">
        <f t="shared" si="34"/>
        <v>1</v>
      </c>
    </row>
    <row r="280" spans="1:15" x14ac:dyDescent="0.25">
      <c r="A280" s="2" t="s">
        <v>278</v>
      </c>
      <c r="E280">
        <f t="shared" si="28"/>
        <v>6</v>
      </c>
      <c r="F280">
        <f t="shared" si="29"/>
        <v>7</v>
      </c>
      <c r="G280" t="str">
        <f t="shared" si="30"/>
        <v>x</v>
      </c>
      <c r="H280" t="str">
        <f t="shared" si="31"/>
        <v>wxcxpxrxxx</v>
      </c>
      <c r="K280">
        <f t="shared" si="32"/>
        <v>6</v>
      </c>
      <c r="M280">
        <f t="shared" si="33"/>
        <v>1</v>
      </c>
      <c r="O280">
        <f t="shared" si="34"/>
        <v>1</v>
      </c>
    </row>
    <row r="281" spans="1:15" x14ac:dyDescent="0.25">
      <c r="A281" s="2" t="s">
        <v>279</v>
      </c>
      <c r="E281">
        <f t="shared" si="28"/>
        <v>17</v>
      </c>
      <c r="F281">
        <f t="shared" si="29"/>
        <v>18</v>
      </c>
      <c r="G281" t="str">
        <f t="shared" si="30"/>
        <v>k</v>
      </c>
      <c r="H281" t="str">
        <f t="shared" si="31"/>
        <v>kkkkkkkkkkkkkkkkkkk</v>
      </c>
      <c r="K281">
        <f t="shared" si="32"/>
        <v>19</v>
      </c>
      <c r="M281">
        <f t="shared" si="33"/>
        <v>0</v>
      </c>
      <c r="O281">
        <f t="shared" si="34"/>
        <v>0</v>
      </c>
    </row>
    <row r="282" spans="1:15" x14ac:dyDescent="0.25">
      <c r="A282" s="2" t="s">
        <v>280</v>
      </c>
      <c r="E282">
        <f t="shared" si="28"/>
        <v>5</v>
      </c>
      <c r="F282">
        <f t="shared" si="29"/>
        <v>7</v>
      </c>
      <c r="G282" t="str">
        <f t="shared" si="30"/>
        <v>d</v>
      </c>
      <c r="H282" t="str">
        <f t="shared" si="31"/>
        <v>pdddddd</v>
      </c>
      <c r="K282">
        <f t="shared" si="32"/>
        <v>6</v>
      </c>
      <c r="M282">
        <f t="shared" si="33"/>
        <v>1</v>
      </c>
      <c r="O282">
        <f t="shared" si="34"/>
        <v>0</v>
      </c>
    </row>
    <row r="283" spans="1:15" x14ac:dyDescent="0.25">
      <c r="A283" s="2" t="s">
        <v>281</v>
      </c>
      <c r="E283">
        <f t="shared" si="28"/>
        <v>2</v>
      </c>
      <c r="F283">
        <f t="shared" si="29"/>
        <v>4</v>
      </c>
      <c r="G283" t="str">
        <f t="shared" si="30"/>
        <v>p</v>
      </c>
      <c r="H283" t="str">
        <f t="shared" si="31"/>
        <v>pspp</v>
      </c>
      <c r="K283">
        <f t="shared" si="32"/>
        <v>3</v>
      </c>
      <c r="M283">
        <f t="shared" si="33"/>
        <v>1</v>
      </c>
      <c r="O283">
        <f t="shared" si="34"/>
        <v>1</v>
      </c>
    </row>
    <row r="284" spans="1:15" x14ac:dyDescent="0.25">
      <c r="A284" s="2" t="s">
        <v>282</v>
      </c>
      <c r="E284">
        <f t="shared" si="28"/>
        <v>2</v>
      </c>
      <c r="F284">
        <f t="shared" si="29"/>
        <v>11</v>
      </c>
      <c r="G284" t="str">
        <f t="shared" si="30"/>
        <v>n</v>
      </c>
      <c r="H284" t="str">
        <f t="shared" si="31"/>
        <v>nbnznnnnnnxnn</v>
      </c>
      <c r="K284">
        <f t="shared" si="32"/>
        <v>10</v>
      </c>
      <c r="M284">
        <f t="shared" si="33"/>
        <v>1</v>
      </c>
      <c r="O284">
        <f t="shared" si="34"/>
        <v>0</v>
      </c>
    </row>
    <row r="285" spans="1:15" x14ac:dyDescent="0.25">
      <c r="A285" s="2" t="s">
        <v>283</v>
      </c>
      <c r="E285">
        <f t="shared" si="28"/>
        <v>4</v>
      </c>
      <c r="F285">
        <f t="shared" si="29"/>
        <v>6</v>
      </c>
      <c r="G285" t="str">
        <f t="shared" si="30"/>
        <v>c</v>
      </c>
      <c r="H285" t="str">
        <f t="shared" si="31"/>
        <v>cxccdccgnf</v>
      </c>
      <c r="K285">
        <f t="shared" si="32"/>
        <v>5</v>
      </c>
      <c r="M285">
        <f t="shared" si="33"/>
        <v>1</v>
      </c>
      <c r="O285">
        <f t="shared" si="34"/>
        <v>0</v>
      </c>
    </row>
    <row r="286" spans="1:15" x14ac:dyDescent="0.25">
      <c r="A286" s="2" t="s">
        <v>284</v>
      </c>
      <c r="E286">
        <f t="shared" si="28"/>
        <v>13</v>
      </c>
      <c r="F286">
        <f t="shared" si="29"/>
        <v>14</v>
      </c>
      <c r="G286" t="str">
        <f t="shared" si="30"/>
        <v>c</v>
      </c>
      <c r="H286" t="str">
        <f t="shared" si="31"/>
        <v>cccccccccgdccccpf</v>
      </c>
      <c r="K286">
        <f t="shared" si="32"/>
        <v>13</v>
      </c>
      <c r="M286">
        <f t="shared" si="33"/>
        <v>1</v>
      </c>
      <c r="O286">
        <f t="shared" si="34"/>
        <v>0</v>
      </c>
    </row>
    <row r="287" spans="1:15" x14ac:dyDescent="0.25">
      <c r="A287" s="2" t="s">
        <v>285</v>
      </c>
      <c r="E287">
        <f t="shared" si="28"/>
        <v>1</v>
      </c>
      <c r="F287">
        <f t="shared" si="29"/>
        <v>3</v>
      </c>
      <c r="G287" t="str">
        <f t="shared" si="30"/>
        <v>q</v>
      </c>
      <c r="H287" t="str">
        <f t="shared" si="31"/>
        <v>qqrhsdcqqfbr</v>
      </c>
      <c r="K287">
        <f t="shared" si="32"/>
        <v>4</v>
      </c>
      <c r="M287">
        <f t="shared" si="33"/>
        <v>0</v>
      </c>
      <c r="O287">
        <f t="shared" si="34"/>
        <v>1</v>
      </c>
    </row>
    <row r="288" spans="1:15" x14ac:dyDescent="0.25">
      <c r="A288" s="2" t="s">
        <v>286</v>
      </c>
      <c r="E288">
        <f t="shared" si="28"/>
        <v>4</v>
      </c>
      <c r="F288">
        <f t="shared" si="29"/>
        <v>6</v>
      </c>
      <c r="G288" t="str">
        <f t="shared" si="30"/>
        <v>l</v>
      </c>
      <c r="H288" t="str">
        <f t="shared" si="31"/>
        <v>rqbrnjgmttlvbxjlrrh</v>
      </c>
      <c r="K288">
        <f t="shared" si="32"/>
        <v>2</v>
      </c>
      <c r="M288">
        <f t="shared" si="33"/>
        <v>0</v>
      </c>
      <c r="O288">
        <f t="shared" si="34"/>
        <v>0</v>
      </c>
    </row>
    <row r="289" spans="1:15" x14ac:dyDescent="0.25">
      <c r="A289" s="2" t="s">
        <v>287</v>
      </c>
      <c r="E289">
        <f t="shared" si="28"/>
        <v>15</v>
      </c>
      <c r="F289">
        <f t="shared" si="29"/>
        <v>18</v>
      </c>
      <c r="G289" t="str">
        <f t="shared" si="30"/>
        <v>k</v>
      </c>
      <c r="H289" t="str">
        <f t="shared" si="31"/>
        <v>kkkfkgkkkkkkkkckkz</v>
      </c>
      <c r="K289">
        <f t="shared" si="32"/>
        <v>14</v>
      </c>
      <c r="M289">
        <f t="shared" si="33"/>
        <v>0</v>
      </c>
      <c r="O289">
        <f t="shared" si="34"/>
        <v>0</v>
      </c>
    </row>
    <row r="290" spans="1:15" x14ac:dyDescent="0.25">
      <c r="A290" s="2" t="s">
        <v>288</v>
      </c>
      <c r="E290">
        <f t="shared" si="28"/>
        <v>13</v>
      </c>
      <c r="F290">
        <f t="shared" si="29"/>
        <v>15</v>
      </c>
      <c r="G290" t="str">
        <f t="shared" si="30"/>
        <v>r</v>
      </c>
      <c r="H290" t="str">
        <f t="shared" si="31"/>
        <v>rrrrrrrrrrrrrrrr</v>
      </c>
      <c r="K290">
        <f t="shared" si="32"/>
        <v>16</v>
      </c>
      <c r="M290">
        <f t="shared" si="33"/>
        <v>0</v>
      </c>
      <c r="O290">
        <f t="shared" si="34"/>
        <v>0</v>
      </c>
    </row>
    <row r="291" spans="1:15" x14ac:dyDescent="0.25">
      <c r="A291" s="2" t="s">
        <v>289</v>
      </c>
      <c r="E291">
        <f t="shared" si="28"/>
        <v>10</v>
      </c>
      <c r="F291">
        <f t="shared" si="29"/>
        <v>11</v>
      </c>
      <c r="G291" t="str">
        <f t="shared" si="30"/>
        <v>b</v>
      </c>
      <c r="H291" t="str">
        <f t="shared" si="31"/>
        <v>bbnbcrblhpb</v>
      </c>
      <c r="K291">
        <f t="shared" si="32"/>
        <v>5</v>
      </c>
      <c r="M291">
        <f t="shared" si="33"/>
        <v>0</v>
      </c>
      <c r="O291">
        <f t="shared" si="34"/>
        <v>1</v>
      </c>
    </row>
    <row r="292" spans="1:15" x14ac:dyDescent="0.25">
      <c r="A292" s="2" t="s">
        <v>290</v>
      </c>
      <c r="E292">
        <f t="shared" si="28"/>
        <v>2</v>
      </c>
      <c r="F292">
        <f t="shared" si="29"/>
        <v>7</v>
      </c>
      <c r="G292" t="str">
        <f t="shared" si="30"/>
        <v>z</v>
      </c>
      <c r="H292" t="str">
        <f t="shared" si="31"/>
        <v>znlzklzc</v>
      </c>
      <c r="K292">
        <f t="shared" si="32"/>
        <v>3</v>
      </c>
      <c r="M292">
        <f t="shared" si="33"/>
        <v>1</v>
      </c>
      <c r="O292">
        <f t="shared" si="34"/>
        <v>1</v>
      </c>
    </row>
    <row r="293" spans="1:15" x14ac:dyDescent="0.25">
      <c r="A293" s="2" t="s">
        <v>291</v>
      </c>
      <c r="E293">
        <f t="shared" si="28"/>
        <v>5</v>
      </c>
      <c r="F293">
        <f t="shared" si="29"/>
        <v>11</v>
      </c>
      <c r="G293" t="str">
        <f t="shared" si="30"/>
        <v>f</v>
      </c>
      <c r="H293" t="str">
        <f t="shared" si="31"/>
        <v>bfzcdfxmljrmnw</v>
      </c>
      <c r="K293">
        <f t="shared" si="32"/>
        <v>2</v>
      </c>
      <c r="M293">
        <f t="shared" si="33"/>
        <v>0</v>
      </c>
      <c r="O293">
        <f t="shared" si="34"/>
        <v>0</v>
      </c>
    </row>
    <row r="294" spans="1:15" x14ac:dyDescent="0.25">
      <c r="A294" s="2" t="s">
        <v>292</v>
      </c>
      <c r="E294">
        <f t="shared" si="28"/>
        <v>1</v>
      </c>
      <c r="F294">
        <f t="shared" si="29"/>
        <v>4</v>
      </c>
      <c r="G294" t="str">
        <f t="shared" si="30"/>
        <v>k</v>
      </c>
      <c r="H294" t="str">
        <f t="shared" si="31"/>
        <v>kkkkkckckkkk</v>
      </c>
      <c r="K294">
        <f t="shared" si="32"/>
        <v>10</v>
      </c>
      <c r="M294">
        <f t="shared" si="33"/>
        <v>0</v>
      </c>
      <c r="O294">
        <f t="shared" si="34"/>
        <v>0</v>
      </c>
    </row>
    <row r="295" spans="1:15" x14ac:dyDescent="0.25">
      <c r="A295" s="2" t="s">
        <v>293</v>
      </c>
      <c r="E295">
        <f t="shared" si="28"/>
        <v>3</v>
      </c>
      <c r="F295">
        <f t="shared" si="29"/>
        <v>4</v>
      </c>
      <c r="G295" t="str">
        <f t="shared" si="30"/>
        <v>w</v>
      </c>
      <c r="H295" t="str">
        <f t="shared" si="31"/>
        <v>wzww</v>
      </c>
      <c r="K295">
        <f t="shared" si="32"/>
        <v>3</v>
      </c>
      <c r="M295">
        <f t="shared" si="33"/>
        <v>1</v>
      </c>
      <c r="O295">
        <f t="shared" si="34"/>
        <v>0</v>
      </c>
    </row>
    <row r="296" spans="1:15" x14ac:dyDescent="0.25">
      <c r="A296" s="2" t="s">
        <v>294</v>
      </c>
      <c r="E296">
        <f t="shared" si="28"/>
        <v>2</v>
      </c>
      <c r="F296">
        <f t="shared" si="29"/>
        <v>4</v>
      </c>
      <c r="G296" t="str">
        <f t="shared" si="30"/>
        <v>l</v>
      </c>
      <c r="H296" t="str">
        <f t="shared" si="31"/>
        <v>vlllll</v>
      </c>
      <c r="K296">
        <f t="shared" si="32"/>
        <v>5</v>
      </c>
      <c r="M296">
        <f t="shared" si="33"/>
        <v>0</v>
      </c>
      <c r="O296">
        <f t="shared" si="34"/>
        <v>0</v>
      </c>
    </row>
    <row r="297" spans="1:15" x14ac:dyDescent="0.25">
      <c r="A297" s="2" t="s">
        <v>295</v>
      </c>
      <c r="E297">
        <f t="shared" si="28"/>
        <v>14</v>
      </c>
      <c r="F297">
        <f t="shared" si="29"/>
        <v>15</v>
      </c>
      <c r="G297" t="str">
        <f t="shared" si="30"/>
        <v>w</v>
      </c>
      <c r="H297" t="str">
        <f t="shared" si="31"/>
        <v>rzvrjrqgkcxhwwp</v>
      </c>
      <c r="K297">
        <f t="shared" si="32"/>
        <v>2</v>
      </c>
      <c r="M297">
        <f t="shared" si="33"/>
        <v>0</v>
      </c>
      <c r="O297">
        <f t="shared" si="34"/>
        <v>1</v>
      </c>
    </row>
    <row r="298" spans="1:15" x14ac:dyDescent="0.25">
      <c r="A298" s="2" t="s">
        <v>296</v>
      </c>
      <c r="E298">
        <f t="shared" si="28"/>
        <v>6</v>
      </c>
      <c r="F298">
        <f t="shared" si="29"/>
        <v>7</v>
      </c>
      <c r="G298" t="str">
        <f t="shared" si="30"/>
        <v>k</v>
      </c>
      <c r="H298" t="str">
        <f t="shared" si="31"/>
        <v>kkkkkldm</v>
      </c>
      <c r="K298">
        <f t="shared" si="32"/>
        <v>5</v>
      </c>
      <c r="M298">
        <f t="shared" si="33"/>
        <v>0</v>
      </c>
      <c r="O298">
        <f t="shared" si="34"/>
        <v>0</v>
      </c>
    </row>
    <row r="299" spans="1:15" x14ac:dyDescent="0.25">
      <c r="A299" s="2" t="s">
        <v>297</v>
      </c>
      <c r="E299">
        <f t="shared" si="28"/>
        <v>5</v>
      </c>
      <c r="F299">
        <f t="shared" si="29"/>
        <v>7</v>
      </c>
      <c r="G299" t="str">
        <f t="shared" si="30"/>
        <v>l</v>
      </c>
      <c r="H299" t="str">
        <f t="shared" si="31"/>
        <v>hbhllbn</v>
      </c>
      <c r="K299">
        <f t="shared" si="32"/>
        <v>2</v>
      </c>
      <c r="M299">
        <f t="shared" si="33"/>
        <v>0</v>
      </c>
      <c r="O299">
        <f t="shared" si="34"/>
        <v>1</v>
      </c>
    </row>
    <row r="300" spans="1:15" x14ac:dyDescent="0.25">
      <c r="A300" s="2" t="s">
        <v>298</v>
      </c>
      <c r="E300">
        <f t="shared" si="28"/>
        <v>8</v>
      </c>
      <c r="F300">
        <f t="shared" si="29"/>
        <v>11</v>
      </c>
      <c r="G300" t="str">
        <f t="shared" si="30"/>
        <v>x</v>
      </c>
      <c r="H300" t="str">
        <f t="shared" si="31"/>
        <v>xxxxxxxmxxxx</v>
      </c>
      <c r="K300">
        <f t="shared" si="32"/>
        <v>11</v>
      </c>
      <c r="M300">
        <f t="shared" si="33"/>
        <v>1</v>
      </c>
      <c r="O300">
        <f t="shared" si="34"/>
        <v>1</v>
      </c>
    </row>
    <row r="301" spans="1:15" x14ac:dyDescent="0.25">
      <c r="A301" s="2" t="s">
        <v>299</v>
      </c>
      <c r="E301">
        <f t="shared" si="28"/>
        <v>1</v>
      </c>
      <c r="F301">
        <f t="shared" si="29"/>
        <v>12</v>
      </c>
      <c r="G301" t="str">
        <f t="shared" si="30"/>
        <v>d</v>
      </c>
      <c r="H301" t="str">
        <f t="shared" si="31"/>
        <v>jddvddvddddqdddd</v>
      </c>
      <c r="K301">
        <f t="shared" si="32"/>
        <v>12</v>
      </c>
      <c r="M301">
        <f t="shared" si="33"/>
        <v>1</v>
      </c>
      <c r="O301">
        <f t="shared" si="34"/>
        <v>0</v>
      </c>
    </row>
    <row r="302" spans="1:15" x14ac:dyDescent="0.25">
      <c r="A302" s="2" t="s">
        <v>300</v>
      </c>
      <c r="E302">
        <f t="shared" si="28"/>
        <v>1</v>
      </c>
      <c r="F302">
        <f t="shared" si="29"/>
        <v>17</v>
      </c>
      <c r="G302" t="str">
        <f t="shared" si="30"/>
        <v>n</v>
      </c>
      <c r="H302" t="str">
        <f t="shared" si="31"/>
        <v>jnndrnnnsqnnwnnnmnnn</v>
      </c>
      <c r="K302">
        <f t="shared" si="32"/>
        <v>13</v>
      </c>
      <c r="M302">
        <f t="shared" si="33"/>
        <v>1</v>
      </c>
      <c r="O302">
        <f t="shared" si="34"/>
        <v>0</v>
      </c>
    </row>
    <row r="303" spans="1:15" x14ac:dyDescent="0.25">
      <c r="A303" s="2" t="s">
        <v>301</v>
      </c>
      <c r="E303">
        <f t="shared" si="28"/>
        <v>11</v>
      </c>
      <c r="F303">
        <f t="shared" si="29"/>
        <v>14</v>
      </c>
      <c r="G303" t="str">
        <f t="shared" si="30"/>
        <v>n</v>
      </c>
      <c r="H303" t="str">
        <f t="shared" si="31"/>
        <v>kgzqtdnqbbvmqj</v>
      </c>
      <c r="K303">
        <f t="shared" si="32"/>
        <v>1</v>
      </c>
      <c r="M303">
        <f t="shared" si="33"/>
        <v>0</v>
      </c>
      <c r="O303">
        <f t="shared" si="34"/>
        <v>0</v>
      </c>
    </row>
    <row r="304" spans="1:15" x14ac:dyDescent="0.25">
      <c r="A304" s="2" t="s">
        <v>302</v>
      </c>
      <c r="E304">
        <f t="shared" si="28"/>
        <v>2</v>
      </c>
      <c r="F304">
        <f t="shared" si="29"/>
        <v>3</v>
      </c>
      <c r="G304" t="str">
        <f t="shared" si="30"/>
        <v>d</v>
      </c>
      <c r="H304" t="str">
        <f t="shared" si="31"/>
        <v>hvkd</v>
      </c>
      <c r="K304">
        <f t="shared" si="32"/>
        <v>1</v>
      </c>
      <c r="M304">
        <f t="shared" si="33"/>
        <v>0</v>
      </c>
      <c r="O304">
        <f t="shared" si="34"/>
        <v>0</v>
      </c>
    </row>
    <row r="305" spans="1:15" x14ac:dyDescent="0.25">
      <c r="A305" s="2" t="s">
        <v>303</v>
      </c>
      <c r="E305">
        <f t="shared" si="28"/>
        <v>11</v>
      </c>
      <c r="F305">
        <f t="shared" si="29"/>
        <v>15</v>
      </c>
      <c r="G305" t="str">
        <f t="shared" si="30"/>
        <v>k</v>
      </c>
      <c r="H305" t="str">
        <f t="shared" si="31"/>
        <v>kkkdkkkkkkkkkwwk</v>
      </c>
      <c r="K305">
        <f t="shared" si="32"/>
        <v>13</v>
      </c>
      <c r="M305">
        <f t="shared" si="33"/>
        <v>1</v>
      </c>
      <c r="O305">
        <f t="shared" si="34"/>
        <v>1</v>
      </c>
    </row>
    <row r="306" spans="1:15" x14ac:dyDescent="0.25">
      <c r="A306" s="2" t="s">
        <v>304</v>
      </c>
      <c r="E306">
        <f t="shared" si="28"/>
        <v>4</v>
      </c>
      <c r="F306">
        <f t="shared" si="29"/>
        <v>5</v>
      </c>
      <c r="G306" t="str">
        <f t="shared" si="30"/>
        <v>v</v>
      </c>
      <c r="H306" t="str">
        <f t="shared" si="31"/>
        <v>vvvvk</v>
      </c>
      <c r="K306">
        <f t="shared" si="32"/>
        <v>4</v>
      </c>
      <c r="M306">
        <f t="shared" si="33"/>
        <v>1</v>
      </c>
      <c r="O306">
        <f t="shared" si="34"/>
        <v>1</v>
      </c>
    </row>
    <row r="307" spans="1:15" x14ac:dyDescent="0.25">
      <c r="A307" s="2" t="s">
        <v>305</v>
      </c>
      <c r="E307">
        <f t="shared" si="28"/>
        <v>2</v>
      </c>
      <c r="F307">
        <f t="shared" si="29"/>
        <v>3</v>
      </c>
      <c r="G307" t="str">
        <f t="shared" si="30"/>
        <v>x</v>
      </c>
      <c r="H307" t="str">
        <f t="shared" si="31"/>
        <v>bgbh</v>
      </c>
      <c r="K307">
        <f t="shared" si="32"/>
        <v>0</v>
      </c>
      <c r="M307">
        <f t="shared" si="33"/>
        <v>0</v>
      </c>
      <c r="O307">
        <f t="shared" si="34"/>
        <v>0</v>
      </c>
    </row>
    <row r="308" spans="1:15" x14ac:dyDescent="0.25">
      <c r="A308" s="2" t="s">
        <v>306</v>
      </c>
      <c r="E308">
        <f t="shared" si="28"/>
        <v>3</v>
      </c>
      <c r="F308">
        <f t="shared" si="29"/>
        <v>6</v>
      </c>
      <c r="G308" t="str">
        <f t="shared" si="30"/>
        <v>q</v>
      </c>
      <c r="H308" t="str">
        <f t="shared" si="31"/>
        <v>vqvmnp</v>
      </c>
      <c r="K308">
        <f t="shared" si="32"/>
        <v>1</v>
      </c>
      <c r="M308">
        <f t="shared" si="33"/>
        <v>0</v>
      </c>
      <c r="O308">
        <f t="shared" si="34"/>
        <v>0</v>
      </c>
    </row>
    <row r="309" spans="1:15" x14ac:dyDescent="0.25">
      <c r="A309" s="2" t="s">
        <v>307</v>
      </c>
      <c r="E309">
        <f t="shared" si="28"/>
        <v>1</v>
      </c>
      <c r="F309">
        <f t="shared" si="29"/>
        <v>4</v>
      </c>
      <c r="G309" t="str">
        <f t="shared" si="30"/>
        <v>n</v>
      </c>
      <c r="H309" t="str">
        <f t="shared" si="31"/>
        <v>nnnn</v>
      </c>
      <c r="K309">
        <f t="shared" si="32"/>
        <v>4</v>
      </c>
      <c r="M309">
        <f t="shared" si="33"/>
        <v>1</v>
      </c>
      <c r="O309">
        <f t="shared" si="34"/>
        <v>0</v>
      </c>
    </row>
    <row r="310" spans="1:15" x14ac:dyDescent="0.25">
      <c r="A310" s="2" t="s">
        <v>308</v>
      </c>
      <c r="E310">
        <f t="shared" si="28"/>
        <v>6</v>
      </c>
      <c r="F310">
        <f t="shared" si="29"/>
        <v>10</v>
      </c>
      <c r="G310" t="str">
        <f t="shared" si="30"/>
        <v>x</v>
      </c>
      <c r="H310" t="str">
        <f t="shared" si="31"/>
        <v>xxxxxxxxxhxlsxxx</v>
      </c>
      <c r="K310">
        <f t="shared" si="32"/>
        <v>13</v>
      </c>
      <c r="M310">
        <f t="shared" si="33"/>
        <v>0</v>
      </c>
      <c r="O310">
        <f t="shared" si="34"/>
        <v>1</v>
      </c>
    </row>
    <row r="311" spans="1:15" x14ac:dyDescent="0.25">
      <c r="A311" s="2" t="s">
        <v>309</v>
      </c>
      <c r="E311">
        <f t="shared" si="28"/>
        <v>1</v>
      </c>
      <c r="F311">
        <f t="shared" si="29"/>
        <v>16</v>
      </c>
      <c r="G311" t="str">
        <f t="shared" si="30"/>
        <v>x</v>
      </c>
      <c r="H311" t="str">
        <f t="shared" si="31"/>
        <v>xxdxxxxxxxxxxxxb</v>
      </c>
      <c r="K311">
        <f t="shared" si="32"/>
        <v>14</v>
      </c>
      <c r="M311">
        <f t="shared" si="33"/>
        <v>1</v>
      </c>
      <c r="O311">
        <f t="shared" si="34"/>
        <v>1</v>
      </c>
    </row>
    <row r="312" spans="1:15" x14ac:dyDescent="0.25">
      <c r="A312" s="2" t="s">
        <v>310</v>
      </c>
      <c r="E312">
        <f t="shared" si="28"/>
        <v>4</v>
      </c>
      <c r="F312">
        <f t="shared" si="29"/>
        <v>7</v>
      </c>
      <c r="G312" t="str">
        <f t="shared" si="30"/>
        <v>j</v>
      </c>
      <c r="H312" t="str">
        <f t="shared" si="31"/>
        <v>jnwdsjzr</v>
      </c>
      <c r="K312">
        <f t="shared" si="32"/>
        <v>2</v>
      </c>
      <c r="M312">
        <f t="shared" si="33"/>
        <v>0</v>
      </c>
      <c r="O312">
        <f t="shared" si="34"/>
        <v>0</v>
      </c>
    </row>
    <row r="313" spans="1:15" x14ac:dyDescent="0.25">
      <c r="A313" s="2" t="s">
        <v>311</v>
      </c>
      <c r="E313">
        <f t="shared" si="28"/>
        <v>5</v>
      </c>
      <c r="F313">
        <f t="shared" si="29"/>
        <v>6</v>
      </c>
      <c r="G313" t="str">
        <f t="shared" si="30"/>
        <v>g</v>
      </c>
      <c r="H313" t="str">
        <f t="shared" si="31"/>
        <v>bglmhg</v>
      </c>
      <c r="K313">
        <f t="shared" si="32"/>
        <v>2</v>
      </c>
      <c r="M313">
        <f t="shared" si="33"/>
        <v>0</v>
      </c>
      <c r="O313">
        <f t="shared" si="34"/>
        <v>1</v>
      </c>
    </row>
    <row r="314" spans="1:15" x14ac:dyDescent="0.25">
      <c r="A314" s="2" t="s">
        <v>312</v>
      </c>
      <c r="E314">
        <f t="shared" si="28"/>
        <v>2</v>
      </c>
      <c r="F314">
        <f t="shared" si="29"/>
        <v>4</v>
      </c>
      <c r="G314" t="str">
        <f t="shared" si="30"/>
        <v>p</v>
      </c>
      <c r="H314" t="str">
        <f t="shared" si="31"/>
        <v>pppp</v>
      </c>
      <c r="K314">
        <f t="shared" si="32"/>
        <v>4</v>
      </c>
      <c r="M314">
        <f t="shared" si="33"/>
        <v>1</v>
      </c>
      <c r="O314">
        <f t="shared" si="34"/>
        <v>0</v>
      </c>
    </row>
    <row r="315" spans="1:15" x14ac:dyDescent="0.25">
      <c r="A315" s="2" t="s">
        <v>313</v>
      </c>
      <c r="E315">
        <f t="shared" si="28"/>
        <v>7</v>
      </c>
      <c r="F315">
        <f t="shared" si="29"/>
        <v>17</v>
      </c>
      <c r="G315" t="str">
        <f t="shared" si="30"/>
        <v>h</v>
      </c>
      <c r="H315" t="str">
        <f t="shared" si="31"/>
        <v>hhhhhhfhhhhhhhhhfhh</v>
      </c>
      <c r="K315">
        <f t="shared" si="32"/>
        <v>17</v>
      </c>
      <c r="M315">
        <f t="shared" si="33"/>
        <v>1</v>
      </c>
      <c r="O315">
        <f t="shared" si="34"/>
        <v>0</v>
      </c>
    </row>
    <row r="316" spans="1:15" x14ac:dyDescent="0.25">
      <c r="A316" s="2" t="s">
        <v>314</v>
      </c>
      <c r="E316">
        <f t="shared" si="28"/>
        <v>8</v>
      </c>
      <c r="F316">
        <f t="shared" si="29"/>
        <v>16</v>
      </c>
      <c r="G316" t="str">
        <f t="shared" si="30"/>
        <v>h</v>
      </c>
      <c r="H316" t="str">
        <f t="shared" si="31"/>
        <v>hhxthhhhchqqhhhhh</v>
      </c>
      <c r="K316">
        <f t="shared" si="32"/>
        <v>12</v>
      </c>
      <c r="M316">
        <f t="shared" si="33"/>
        <v>1</v>
      </c>
      <c r="O316">
        <f t="shared" si="34"/>
        <v>0</v>
      </c>
    </row>
    <row r="317" spans="1:15" x14ac:dyDescent="0.25">
      <c r="A317" s="2" t="s">
        <v>315</v>
      </c>
      <c r="E317">
        <f t="shared" si="28"/>
        <v>3</v>
      </c>
      <c r="F317">
        <f t="shared" si="29"/>
        <v>6</v>
      </c>
      <c r="G317" t="str">
        <f t="shared" si="30"/>
        <v>k</v>
      </c>
      <c r="H317" t="str">
        <f t="shared" si="31"/>
        <v>kkkkkpkkkkrkk</v>
      </c>
      <c r="K317">
        <f t="shared" si="32"/>
        <v>11</v>
      </c>
      <c r="M317">
        <f t="shared" si="33"/>
        <v>0</v>
      </c>
      <c r="O317">
        <f t="shared" si="34"/>
        <v>1</v>
      </c>
    </row>
    <row r="318" spans="1:15" x14ac:dyDescent="0.25">
      <c r="A318" s="2" t="s">
        <v>316</v>
      </c>
      <c r="E318">
        <f t="shared" si="28"/>
        <v>3</v>
      </c>
      <c r="F318">
        <f t="shared" si="29"/>
        <v>4</v>
      </c>
      <c r="G318" t="str">
        <f t="shared" si="30"/>
        <v>z</v>
      </c>
      <c r="H318" t="str">
        <f t="shared" si="31"/>
        <v>gqzs</v>
      </c>
      <c r="K318">
        <f t="shared" si="32"/>
        <v>1</v>
      </c>
      <c r="M318">
        <f t="shared" si="33"/>
        <v>0</v>
      </c>
      <c r="O318">
        <f t="shared" si="34"/>
        <v>1</v>
      </c>
    </row>
    <row r="319" spans="1:15" x14ac:dyDescent="0.25">
      <c r="A319" s="2" t="s">
        <v>317</v>
      </c>
      <c r="E319">
        <f t="shared" si="28"/>
        <v>10</v>
      </c>
      <c r="F319">
        <f t="shared" si="29"/>
        <v>12</v>
      </c>
      <c r="G319" t="str">
        <f t="shared" si="30"/>
        <v>f</v>
      </c>
      <c r="H319" t="str">
        <f t="shared" si="31"/>
        <v>fffffffffzfsfffffff</v>
      </c>
      <c r="K319">
        <f t="shared" si="32"/>
        <v>17</v>
      </c>
      <c r="M319">
        <f t="shared" si="33"/>
        <v>0</v>
      </c>
      <c r="O319">
        <f t="shared" si="34"/>
        <v>0</v>
      </c>
    </row>
    <row r="320" spans="1:15" x14ac:dyDescent="0.25">
      <c r="A320" s="2" t="s">
        <v>318</v>
      </c>
      <c r="E320">
        <f t="shared" si="28"/>
        <v>9</v>
      </c>
      <c r="F320">
        <f t="shared" si="29"/>
        <v>11</v>
      </c>
      <c r="G320" t="str">
        <f t="shared" si="30"/>
        <v>f</v>
      </c>
      <c r="H320" t="str">
        <f t="shared" si="31"/>
        <v>fcgpwqfxnvf</v>
      </c>
      <c r="K320">
        <f t="shared" si="32"/>
        <v>3</v>
      </c>
      <c r="M320">
        <f t="shared" si="33"/>
        <v>0</v>
      </c>
      <c r="O320">
        <f t="shared" si="34"/>
        <v>1</v>
      </c>
    </row>
    <row r="321" spans="1:15" x14ac:dyDescent="0.25">
      <c r="A321" s="2" t="s">
        <v>319</v>
      </c>
      <c r="E321">
        <f t="shared" si="28"/>
        <v>8</v>
      </c>
      <c r="F321">
        <f t="shared" si="29"/>
        <v>10</v>
      </c>
      <c r="G321" t="str">
        <f t="shared" si="30"/>
        <v>j</v>
      </c>
      <c r="H321" t="str">
        <f t="shared" si="31"/>
        <v>jxjjjjjjjrjjnjbjzjj</v>
      </c>
      <c r="K321">
        <f t="shared" si="32"/>
        <v>14</v>
      </c>
      <c r="M321">
        <f t="shared" si="33"/>
        <v>0</v>
      </c>
      <c r="O321">
        <f t="shared" si="34"/>
        <v>1</v>
      </c>
    </row>
    <row r="322" spans="1:15" x14ac:dyDescent="0.25">
      <c r="A322" s="2" t="s">
        <v>320</v>
      </c>
      <c r="E322">
        <f t="shared" si="28"/>
        <v>6</v>
      </c>
      <c r="F322">
        <f t="shared" si="29"/>
        <v>7</v>
      </c>
      <c r="G322" t="str">
        <f t="shared" si="30"/>
        <v>h</v>
      </c>
      <c r="H322" t="str">
        <f t="shared" si="31"/>
        <v>bkttbhkzcmmnqs</v>
      </c>
      <c r="K322">
        <f t="shared" si="32"/>
        <v>1</v>
      </c>
      <c r="M322">
        <f t="shared" si="33"/>
        <v>0</v>
      </c>
      <c r="O322">
        <f t="shared" si="34"/>
        <v>1</v>
      </c>
    </row>
    <row r="323" spans="1:15" x14ac:dyDescent="0.25">
      <c r="A323" s="2" t="s">
        <v>321</v>
      </c>
      <c r="E323">
        <f t="shared" ref="E323:E386" si="35">INT(LEFT(A323,SEARCH("-",A323)-1))</f>
        <v>1</v>
      </c>
      <c r="F323">
        <f t="shared" ref="F323:F386" si="36">INT(MID(A323,SEARCH("-",A323)+1,SEARCH(" ",A323)-SEARCH("-",A323)-1))</f>
        <v>13</v>
      </c>
      <c r="G323" t="str">
        <f t="shared" ref="G323:G386" si="37">MID(A323,SEARCH(" ",A323)+1,SEARCH(":",A323)-SEARCH(" ",A323)-1)</f>
        <v>w</v>
      </c>
      <c r="H323" t="str">
        <f t="shared" ref="H323:H386" si="38">RIGHT(A323,LEN(A323)-SEARCH(": ",A323)-1)</f>
        <v>kwwwwwwwwwwwnww</v>
      </c>
      <c r="K323">
        <f t="shared" ref="K323:K386" si="39">LEN(H323)-LEN(SUBSTITUTE(H323,G323,""))</f>
        <v>13</v>
      </c>
      <c r="M323">
        <f t="shared" ref="M323:M386" si="40">IF(AND(K323&gt;=E323,K323&lt;=F323),1,0)</f>
        <v>1</v>
      </c>
      <c r="O323">
        <f t="shared" ref="O323:O386" si="41">IF(_xlfn.XOR(MID(H323,E323,1)=G323,MID(H323,F323,1)=G323),1,0)</f>
        <v>0</v>
      </c>
    </row>
    <row r="324" spans="1:15" x14ac:dyDescent="0.25">
      <c r="A324" s="2" t="s">
        <v>322</v>
      </c>
      <c r="E324">
        <f t="shared" si="35"/>
        <v>2</v>
      </c>
      <c r="F324">
        <f t="shared" si="36"/>
        <v>8</v>
      </c>
      <c r="G324" t="str">
        <f t="shared" si="37"/>
        <v>p</v>
      </c>
      <c r="H324" t="str">
        <f t="shared" si="38"/>
        <v>pspqpppzpjhp</v>
      </c>
      <c r="K324">
        <f t="shared" si="39"/>
        <v>7</v>
      </c>
      <c r="M324">
        <f t="shared" si="40"/>
        <v>1</v>
      </c>
      <c r="O324">
        <f t="shared" si="41"/>
        <v>0</v>
      </c>
    </row>
    <row r="325" spans="1:15" x14ac:dyDescent="0.25">
      <c r="A325" s="2" t="s">
        <v>323</v>
      </c>
      <c r="E325">
        <f t="shared" si="35"/>
        <v>1</v>
      </c>
      <c r="F325">
        <f t="shared" si="36"/>
        <v>13</v>
      </c>
      <c r="G325" t="str">
        <f t="shared" si="37"/>
        <v>n</v>
      </c>
      <c r="H325" t="str">
        <f t="shared" si="38"/>
        <v>nnnznnlnnnnfvnnnnnnn</v>
      </c>
      <c r="K325">
        <f t="shared" si="39"/>
        <v>16</v>
      </c>
      <c r="M325">
        <f t="shared" si="40"/>
        <v>0</v>
      </c>
      <c r="O325">
        <f t="shared" si="41"/>
        <v>1</v>
      </c>
    </row>
    <row r="326" spans="1:15" x14ac:dyDescent="0.25">
      <c r="A326" s="2" t="s">
        <v>324</v>
      </c>
      <c r="E326">
        <f t="shared" si="35"/>
        <v>2</v>
      </c>
      <c r="F326">
        <f t="shared" si="36"/>
        <v>3</v>
      </c>
      <c r="G326" t="str">
        <f t="shared" si="37"/>
        <v>n</v>
      </c>
      <c r="H326" t="str">
        <f t="shared" si="38"/>
        <v>nnqpnn</v>
      </c>
      <c r="K326">
        <f t="shared" si="39"/>
        <v>4</v>
      </c>
      <c r="M326">
        <f t="shared" si="40"/>
        <v>0</v>
      </c>
      <c r="O326">
        <f t="shared" si="41"/>
        <v>1</v>
      </c>
    </row>
    <row r="327" spans="1:15" x14ac:dyDescent="0.25">
      <c r="A327" s="2" t="s">
        <v>325</v>
      </c>
      <c r="E327">
        <f t="shared" si="35"/>
        <v>5</v>
      </c>
      <c r="F327">
        <f t="shared" si="36"/>
        <v>6</v>
      </c>
      <c r="G327" t="str">
        <f t="shared" si="37"/>
        <v>n</v>
      </c>
      <c r="H327" t="str">
        <f t="shared" si="38"/>
        <v>nmbdnn</v>
      </c>
      <c r="K327">
        <f t="shared" si="39"/>
        <v>3</v>
      </c>
      <c r="M327">
        <f t="shared" si="40"/>
        <v>0</v>
      </c>
      <c r="O327">
        <f t="shared" si="41"/>
        <v>0</v>
      </c>
    </row>
    <row r="328" spans="1:15" x14ac:dyDescent="0.25">
      <c r="A328" s="2" t="s">
        <v>326</v>
      </c>
      <c r="E328">
        <f t="shared" si="35"/>
        <v>13</v>
      </c>
      <c r="F328">
        <f t="shared" si="36"/>
        <v>15</v>
      </c>
      <c r="G328" t="str">
        <f t="shared" si="37"/>
        <v>d</v>
      </c>
      <c r="H328" t="str">
        <f t="shared" si="38"/>
        <v>jrdsdkddjvddsdsrh</v>
      </c>
      <c r="K328">
        <f t="shared" si="39"/>
        <v>7</v>
      </c>
      <c r="M328">
        <f t="shared" si="40"/>
        <v>0</v>
      </c>
      <c r="O328">
        <f t="shared" si="41"/>
        <v>0</v>
      </c>
    </row>
    <row r="329" spans="1:15" x14ac:dyDescent="0.25">
      <c r="A329" s="2" t="s">
        <v>327</v>
      </c>
      <c r="E329">
        <f t="shared" si="35"/>
        <v>6</v>
      </c>
      <c r="F329">
        <f t="shared" si="36"/>
        <v>9</v>
      </c>
      <c r="G329" t="str">
        <f t="shared" si="37"/>
        <v>n</v>
      </c>
      <c r="H329" t="str">
        <f t="shared" si="38"/>
        <v>ntnwnnknnncnnnnl</v>
      </c>
      <c r="K329">
        <f t="shared" si="39"/>
        <v>11</v>
      </c>
      <c r="M329">
        <f t="shared" si="40"/>
        <v>0</v>
      </c>
      <c r="O329">
        <f t="shared" si="41"/>
        <v>0</v>
      </c>
    </row>
    <row r="330" spans="1:15" x14ac:dyDescent="0.25">
      <c r="A330" s="2" t="s">
        <v>328</v>
      </c>
      <c r="E330">
        <f t="shared" si="35"/>
        <v>2</v>
      </c>
      <c r="F330">
        <f t="shared" si="36"/>
        <v>6</v>
      </c>
      <c r="G330" t="str">
        <f t="shared" si="37"/>
        <v>z</v>
      </c>
      <c r="H330" t="str">
        <f t="shared" si="38"/>
        <v>zzzzzznvz</v>
      </c>
      <c r="K330">
        <f t="shared" si="39"/>
        <v>7</v>
      </c>
      <c r="M330">
        <f t="shared" si="40"/>
        <v>0</v>
      </c>
      <c r="O330">
        <f t="shared" si="41"/>
        <v>0</v>
      </c>
    </row>
    <row r="331" spans="1:15" x14ac:dyDescent="0.25">
      <c r="A331" s="2" t="s">
        <v>329</v>
      </c>
      <c r="E331">
        <f t="shared" si="35"/>
        <v>9</v>
      </c>
      <c r="F331">
        <f t="shared" si="36"/>
        <v>13</v>
      </c>
      <c r="G331" t="str">
        <f t="shared" si="37"/>
        <v>c</v>
      </c>
      <c r="H331" t="str">
        <f t="shared" si="38"/>
        <v>ccccccccqcccw</v>
      </c>
      <c r="K331">
        <f t="shared" si="39"/>
        <v>11</v>
      </c>
      <c r="M331">
        <f t="shared" si="40"/>
        <v>1</v>
      </c>
      <c r="O331">
        <f t="shared" si="41"/>
        <v>0</v>
      </c>
    </row>
    <row r="332" spans="1:15" x14ac:dyDescent="0.25">
      <c r="A332" s="2" t="s">
        <v>330</v>
      </c>
      <c r="E332">
        <f t="shared" si="35"/>
        <v>5</v>
      </c>
      <c r="F332">
        <f t="shared" si="36"/>
        <v>7</v>
      </c>
      <c r="G332" t="str">
        <f t="shared" si="37"/>
        <v>x</v>
      </c>
      <c r="H332" t="str">
        <f t="shared" si="38"/>
        <v>qxxfxhmt</v>
      </c>
      <c r="K332">
        <f t="shared" si="39"/>
        <v>3</v>
      </c>
      <c r="M332">
        <f t="shared" si="40"/>
        <v>0</v>
      </c>
      <c r="O332">
        <f t="shared" si="41"/>
        <v>1</v>
      </c>
    </row>
    <row r="333" spans="1:15" x14ac:dyDescent="0.25">
      <c r="A333" s="2" t="s">
        <v>331</v>
      </c>
      <c r="E333">
        <f t="shared" si="35"/>
        <v>8</v>
      </c>
      <c r="F333">
        <f t="shared" si="36"/>
        <v>10</v>
      </c>
      <c r="G333" t="str">
        <f t="shared" si="37"/>
        <v>z</v>
      </c>
      <c r="H333" t="str">
        <f t="shared" si="38"/>
        <v>zzzzzzzltz</v>
      </c>
      <c r="K333">
        <f t="shared" si="39"/>
        <v>8</v>
      </c>
      <c r="M333">
        <f t="shared" si="40"/>
        <v>1</v>
      </c>
      <c r="O333">
        <f t="shared" si="41"/>
        <v>1</v>
      </c>
    </row>
    <row r="334" spans="1:15" x14ac:dyDescent="0.25">
      <c r="A334" s="2" t="s">
        <v>332</v>
      </c>
      <c r="E334">
        <f t="shared" si="35"/>
        <v>12</v>
      </c>
      <c r="F334">
        <f t="shared" si="36"/>
        <v>14</v>
      </c>
      <c r="G334" t="str">
        <f t="shared" si="37"/>
        <v>k</v>
      </c>
      <c r="H334" t="str">
        <f t="shared" si="38"/>
        <v>kkkkkkkkktkjknkkgd</v>
      </c>
      <c r="K334">
        <f t="shared" si="39"/>
        <v>13</v>
      </c>
      <c r="M334">
        <f t="shared" si="40"/>
        <v>1</v>
      </c>
      <c r="O334">
        <f t="shared" si="41"/>
        <v>0</v>
      </c>
    </row>
    <row r="335" spans="1:15" x14ac:dyDescent="0.25">
      <c r="A335" s="2" t="s">
        <v>333</v>
      </c>
      <c r="E335">
        <f t="shared" si="35"/>
        <v>6</v>
      </c>
      <c r="F335">
        <f t="shared" si="36"/>
        <v>9</v>
      </c>
      <c r="G335" t="str">
        <f t="shared" si="37"/>
        <v>z</v>
      </c>
      <c r="H335" t="str">
        <f t="shared" si="38"/>
        <v>jxjszgwzx</v>
      </c>
      <c r="K335">
        <f t="shared" si="39"/>
        <v>2</v>
      </c>
      <c r="M335">
        <f t="shared" si="40"/>
        <v>0</v>
      </c>
      <c r="O335">
        <f t="shared" si="41"/>
        <v>0</v>
      </c>
    </row>
    <row r="336" spans="1:15" x14ac:dyDescent="0.25">
      <c r="A336" s="2" t="s">
        <v>334</v>
      </c>
      <c r="E336">
        <f t="shared" si="35"/>
        <v>5</v>
      </c>
      <c r="F336">
        <f t="shared" si="36"/>
        <v>16</v>
      </c>
      <c r="G336" t="str">
        <f t="shared" si="37"/>
        <v>c</v>
      </c>
      <c r="H336" t="str">
        <f t="shared" si="38"/>
        <v>cccgscjpcccccccxd</v>
      </c>
      <c r="K336">
        <f t="shared" si="39"/>
        <v>11</v>
      </c>
      <c r="M336">
        <f t="shared" si="40"/>
        <v>1</v>
      </c>
      <c r="O336">
        <f t="shared" si="41"/>
        <v>0</v>
      </c>
    </row>
    <row r="337" spans="1:15" x14ac:dyDescent="0.25">
      <c r="A337" s="2" t="s">
        <v>335</v>
      </c>
      <c r="E337">
        <f t="shared" si="35"/>
        <v>6</v>
      </c>
      <c r="F337">
        <f t="shared" si="36"/>
        <v>7</v>
      </c>
      <c r="G337" t="str">
        <f t="shared" si="37"/>
        <v>g</v>
      </c>
      <c r="H337" t="str">
        <f t="shared" si="38"/>
        <v>lggjvgjghbtgggg</v>
      </c>
      <c r="K337">
        <f t="shared" si="39"/>
        <v>8</v>
      </c>
      <c r="M337">
        <f t="shared" si="40"/>
        <v>0</v>
      </c>
      <c r="O337">
        <f t="shared" si="41"/>
        <v>1</v>
      </c>
    </row>
    <row r="338" spans="1:15" x14ac:dyDescent="0.25">
      <c r="A338" s="2" t="s">
        <v>336</v>
      </c>
      <c r="E338">
        <f t="shared" si="35"/>
        <v>8</v>
      </c>
      <c r="F338">
        <f t="shared" si="36"/>
        <v>14</v>
      </c>
      <c r="G338" t="str">
        <f t="shared" si="37"/>
        <v>r</v>
      </c>
      <c r="H338" t="str">
        <f t="shared" si="38"/>
        <v>vtpbpwrcdqlrrfrrrrrs</v>
      </c>
      <c r="K338">
        <f t="shared" si="39"/>
        <v>8</v>
      </c>
      <c r="M338">
        <f t="shared" si="40"/>
        <v>1</v>
      </c>
      <c r="O338">
        <f t="shared" si="41"/>
        <v>0</v>
      </c>
    </row>
    <row r="339" spans="1:15" x14ac:dyDescent="0.25">
      <c r="A339" s="2" t="s">
        <v>337</v>
      </c>
      <c r="E339">
        <f t="shared" si="35"/>
        <v>6</v>
      </c>
      <c r="F339">
        <f t="shared" si="36"/>
        <v>14</v>
      </c>
      <c r="G339" t="str">
        <f t="shared" si="37"/>
        <v>w</v>
      </c>
      <c r="H339" t="str">
        <f t="shared" si="38"/>
        <v>twcwwnwwwqxwrwwmwf</v>
      </c>
      <c r="K339">
        <f t="shared" si="39"/>
        <v>10</v>
      </c>
      <c r="M339">
        <f t="shared" si="40"/>
        <v>1</v>
      </c>
      <c r="O339">
        <f t="shared" si="41"/>
        <v>1</v>
      </c>
    </row>
    <row r="340" spans="1:15" x14ac:dyDescent="0.25">
      <c r="A340" s="2" t="s">
        <v>338</v>
      </c>
      <c r="E340">
        <f t="shared" si="35"/>
        <v>3</v>
      </c>
      <c r="F340">
        <f t="shared" si="36"/>
        <v>6</v>
      </c>
      <c r="G340" t="str">
        <f t="shared" si="37"/>
        <v>s</v>
      </c>
      <c r="H340" t="str">
        <f t="shared" si="38"/>
        <v>mssbzssstgtmlw</v>
      </c>
      <c r="K340">
        <f t="shared" si="39"/>
        <v>5</v>
      </c>
      <c r="M340">
        <f t="shared" si="40"/>
        <v>1</v>
      </c>
      <c r="O340">
        <f t="shared" si="41"/>
        <v>0</v>
      </c>
    </row>
    <row r="341" spans="1:15" x14ac:dyDescent="0.25">
      <c r="A341" s="2" t="s">
        <v>339</v>
      </c>
      <c r="E341">
        <f t="shared" si="35"/>
        <v>1</v>
      </c>
      <c r="F341">
        <f t="shared" si="36"/>
        <v>12</v>
      </c>
      <c r="G341" t="str">
        <f t="shared" si="37"/>
        <v>m</v>
      </c>
      <c r="H341" t="str">
        <f t="shared" si="38"/>
        <v>mmwmmmmmmmmmmmmr</v>
      </c>
      <c r="K341">
        <f t="shared" si="39"/>
        <v>14</v>
      </c>
      <c r="M341">
        <f t="shared" si="40"/>
        <v>0</v>
      </c>
      <c r="O341">
        <f t="shared" si="41"/>
        <v>0</v>
      </c>
    </row>
    <row r="342" spans="1:15" x14ac:dyDescent="0.25">
      <c r="A342" s="2" t="s">
        <v>340</v>
      </c>
      <c r="E342">
        <f t="shared" si="35"/>
        <v>5</v>
      </c>
      <c r="F342">
        <f t="shared" si="36"/>
        <v>11</v>
      </c>
      <c r="G342" t="str">
        <f t="shared" si="37"/>
        <v>l</v>
      </c>
      <c r="H342" t="str">
        <f t="shared" si="38"/>
        <v>lclgllllclll</v>
      </c>
      <c r="K342">
        <f t="shared" si="39"/>
        <v>9</v>
      </c>
      <c r="M342">
        <f t="shared" si="40"/>
        <v>1</v>
      </c>
      <c r="O342">
        <f t="shared" si="41"/>
        <v>0</v>
      </c>
    </row>
    <row r="343" spans="1:15" x14ac:dyDescent="0.25">
      <c r="A343" s="2" t="s">
        <v>341</v>
      </c>
      <c r="E343">
        <f t="shared" si="35"/>
        <v>7</v>
      </c>
      <c r="F343">
        <f t="shared" si="36"/>
        <v>9</v>
      </c>
      <c r="G343" t="str">
        <f t="shared" si="37"/>
        <v>j</v>
      </c>
      <c r="H343" t="str">
        <f t="shared" si="38"/>
        <v>jjjjjjjjjj</v>
      </c>
      <c r="K343">
        <f t="shared" si="39"/>
        <v>10</v>
      </c>
      <c r="M343">
        <f t="shared" si="40"/>
        <v>0</v>
      </c>
      <c r="O343">
        <f t="shared" si="41"/>
        <v>0</v>
      </c>
    </row>
    <row r="344" spans="1:15" x14ac:dyDescent="0.25">
      <c r="A344" s="2" t="s">
        <v>342</v>
      </c>
      <c r="E344">
        <f t="shared" si="35"/>
        <v>2</v>
      </c>
      <c r="F344">
        <f t="shared" si="36"/>
        <v>14</v>
      </c>
      <c r="G344" t="str">
        <f t="shared" si="37"/>
        <v>n</v>
      </c>
      <c r="H344" t="str">
        <f t="shared" si="38"/>
        <v>wntdjqhtcqvnknjlfq</v>
      </c>
      <c r="K344">
        <f t="shared" si="39"/>
        <v>3</v>
      </c>
      <c r="M344">
        <f t="shared" si="40"/>
        <v>1</v>
      </c>
      <c r="O344">
        <f t="shared" si="41"/>
        <v>0</v>
      </c>
    </row>
    <row r="345" spans="1:15" x14ac:dyDescent="0.25">
      <c r="A345" s="2" t="s">
        <v>343</v>
      </c>
      <c r="E345">
        <f t="shared" si="35"/>
        <v>3</v>
      </c>
      <c r="F345">
        <f t="shared" si="36"/>
        <v>5</v>
      </c>
      <c r="G345" t="str">
        <f t="shared" si="37"/>
        <v>v</v>
      </c>
      <c r="H345" t="str">
        <f t="shared" si="38"/>
        <v>vvvvvn</v>
      </c>
      <c r="K345">
        <f t="shared" si="39"/>
        <v>5</v>
      </c>
      <c r="M345">
        <f t="shared" si="40"/>
        <v>1</v>
      </c>
      <c r="O345">
        <f t="shared" si="41"/>
        <v>0</v>
      </c>
    </row>
    <row r="346" spans="1:15" x14ac:dyDescent="0.25">
      <c r="A346" s="2" t="s">
        <v>344</v>
      </c>
      <c r="E346">
        <f t="shared" si="35"/>
        <v>7</v>
      </c>
      <c r="F346">
        <f t="shared" si="36"/>
        <v>8</v>
      </c>
      <c r="G346" t="str">
        <f t="shared" si="37"/>
        <v>p</v>
      </c>
      <c r="H346" t="str">
        <f t="shared" si="38"/>
        <v>hjcphnpm</v>
      </c>
      <c r="K346">
        <f t="shared" si="39"/>
        <v>2</v>
      </c>
      <c r="M346">
        <f t="shared" si="40"/>
        <v>0</v>
      </c>
      <c r="O346">
        <f t="shared" si="41"/>
        <v>1</v>
      </c>
    </row>
    <row r="347" spans="1:15" x14ac:dyDescent="0.25">
      <c r="A347" s="2" t="s">
        <v>345</v>
      </c>
      <c r="E347">
        <f t="shared" si="35"/>
        <v>2</v>
      </c>
      <c r="F347">
        <f t="shared" si="36"/>
        <v>7</v>
      </c>
      <c r="G347" t="str">
        <f t="shared" si="37"/>
        <v>w</v>
      </c>
      <c r="H347" t="str">
        <f t="shared" si="38"/>
        <v>wwwwwwswwwww</v>
      </c>
      <c r="K347">
        <f t="shared" si="39"/>
        <v>11</v>
      </c>
      <c r="M347">
        <f t="shared" si="40"/>
        <v>0</v>
      </c>
      <c r="O347">
        <f t="shared" si="41"/>
        <v>1</v>
      </c>
    </row>
    <row r="348" spans="1:15" x14ac:dyDescent="0.25">
      <c r="A348" s="2" t="s">
        <v>346</v>
      </c>
      <c r="E348">
        <f t="shared" si="35"/>
        <v>13</v>
      </c>
      <c r="F348">
        <f t="shared" si="36"/>
        <v>14</v>
      </c>
      <c r="G348" t="str">
        <f t="shared" si="37"/>
        <v>q</v>
      </c>
      <c r="H348" t="str">
        <f t="shared" si="38"/>
        <v>qqqqqqqqqqqqqqqq</v>
      </c>
      <c r="K348">
        <f t="shared" si="39"/>
        <v>16</v>
      </c>
      <c r="M348">
        <f t="shared" si="40"/>
        <v>0</v>
      </c>
      <c r="O348">
        <f t="shared" si="41"/>
        <v>0</v>
      </c>
    </row>
    <row r="349" spans="1:15" x14ac:dyDescent="0.25">
      <c r="A349" s="2" t="s">
        <v>347</v>
      </c>
      <c r="E349">
        <f t="shared" si="35"/>
        <v>4</v>
      </c>
      <c r="F349">
        <f t="shared" si="36"/>
        <v>5</v>
      </c>
      <c r="G349" t="str">
        <f t="shared" si="37"/>
        <v>d</v>
      </c>
      <c r="H349" t="str">
        <f t="shared" si="38"/>
        <v>kddmxcqqgzpddwddd</v>
      </c>
      <c r="K349">
        <f t="shared" si="39"/>
        <v>7</v>
      </c>
      <c r="M349">
        <f t="shared" si="40"/>
        <v>0</v>
      </c>
      <c r="O349">
        <f t="shared" si="41"/>
        <v>0</v>
      </c>
    </row>
    <row r="350" spans="1:15" x14ac:dyDescent="0.25">
      <c r="A350" s="2" t="s">
        <v>348</v>
      </c>
      <c r="E350">
        <f t="shared" si="35"/>
        <v>1</v>
      </c>
      <c r="F350">
        <f t="shared" si="36"/>
        <v>7</v>
      </c>
      <c r="G350" t="str">
        <f t="shared" si="37"/>
        <v>b</v>
      </c>
      <c r="H350" t="str">
        <f t="shared" si="38"/>
        <v>bfrhwgjtbchbzpcqmt</v>
      </c>
      <c r="K350">
        <f t="shared" si="39"/>
        <v>3</v>
      </c>
      <c r="M350">
        <f t="shared" si="40"/>
        <v>1</v>
      </c>
      <c r="O350">
        <f t="shared" si="41"/>
        <v>1</v>
      </c>
    </row>
    <row r="351" spans="1:15" x14ac:dyDescent="0.25">
      <c r="A351" s="2" t="s">
        <v>349</v>
      </c>
      <c r="E351">
        <f t="shared" si="35"/>
        <v>3</v>
      </c>
      <c r="F351">
        <f t="shared" si="36"/>
        <v>4</v>
      </c>
      <c r="G351" t="str">
        <f t="shared" si="37"/>
        <v>k</v>
      </c>
      <c r="H351" t="str">
        <f t="shared" si="38"/>
        <v>nkkk</v>
      </c>
      <c r="K351">
        <f t="shared" si="39"/>
        <v>3</v>
      </c>
      <c r="M351">
        <f t="shared" si="40"/>
        <v>1</v>
      </c>
      <c r="O351">
        <f t="shared" si="41"/>
        <v>0</v>
      </c>
    </row>
    <row r="352" spans="1:15" x14ac:dyDescent="0.25">
      <c r="A352" s="2" t="s">
        <v>350</v>
      </c>
      <c r="E352">
        <f t="shared" si="35"/>
        <v>6</v>
      </c>
      <c r="F352">
        <f t="shared" si="36"/>
        <v>7</v>
      </c>
      <c r="G352" t="str">
        <f t="shared" si="37"/>
        <v>q</v>
      </c>
      <c r="H352" t="str">
        <f t="shared" si="38"/>
        <v>qqsqqwqqq</v>
      </c>
      <c r="K352">
        <f t="shared" si="39"/>
        <v>7</v>
      </c>
      <c r="M352">
        <f t="shared" si="40"/>
        <v>1</v>
      </c>
      <c r="O352">
        <f t="shared" si="41"/>
        <v>1</v>
      </c>
    </row>
    <row r="353" spans="1:15" x14ac:dyDescent="0.25">
      <c r="A353" s="2" t="s">
        <v>351</v>
      </c>
      <c r="E353">
        <f t="shared" si="35"/>
        <v>1</v>
      </c>
      <c r="F353">
        <f t="shared" si="36"/>
        <v>10</v>
      </c>
      <c r="G353" t="str">
        <f t="shared" si="37"/>
        <v>g</v>
      </c>
      <c r="H353" t="str">
        <f t="shared" si="38"/>
        <v>gggggggggwgggg</v>
      </c>
      <c r="K353">
        <f t="shared" si="39"/>
        <v>13</v>
      </c>
      <c r="M353">
        <f t="shared" si="40"/>
        <v>0</v>
      </c>
      <c r="O353">
        <f t="shared" si="41"/>
        <v>1</v>
      </c>
    </row>
    <row r="354" spans="1:15" x14ac:dyDescent="0.25">
      <c r="A354" s="2" t="s">
        <v>352</v>
      </c>
      <c r="E354">
        <f t="shared" si="35"/>
        <v>1</v>
      </c>
      <c r="F354">
        <f t="shared" si="36"/>
        <v>4</v>
      </c>
      <c r="G354" t="str">
        <f t="shared" si="37"/>
        <v>k</v>
      </c>
      <c r="H354" t="str">
        <f t="shared" si="38"/>
        <v>kkkkkk</v>
      </c>
      <c r="K354">
        <f t="shared" si="39"/>
        <v>6</v>
      </c>
      <c r="M354">
        <f t="shared" si="40"/>
        <v>0</v>
      </c>
      <c r="O354">
        <f t="shared" si="41"/>
        <v>0</v>
      </c>
    </row>
    <row r="355" spans="1:15" x14ac:dyDescent="0.25">
      <c r="A355" s="2" t="s">
        <v>353</v>
      </c>
      <c r="E355">
        <f t="shared" si="35"/>
        <v>2</v>
      </c>
      <c r="F355">
        <f t="shared" si="36"/>
        <v>8</v>
      </c>
      <c r="G355" t="str">
        <f t="shared" si="37"/>
        <v>m</v>
      </c>
      <c r="H355" t="str">
        <f t="shared" si="38"/>
        <v>mtmmmmmnmmm</v>
      </c>
      <c r="K355">
        <f t="shared" si="39"/>
        <v>9</v>
      </c>
      <c r="M355">
        <f t="shared" si="40"/>
        <v>0</v>
      </c>
      <c r="O355">
        <f t="shared" si="41"/>
        <v>0</v>
      </c>
    </row>
    <row r="356" spans="1:15" x14ac:dyDescent="0.25">
      <c r="A356" s="2" t="s">
        <v>354</v>
      </c>
      <c r="E356">
        <f t="shared" si="35"/>
        <v>1</v>
      </c>
      <c r="F356">
        <f t="shared" si="36"/>
        <v>5</v>
      </c>
      <c r="G356" t="str">
        <f t="shared" si="37"/>
        <v>d</v>
      </c>
      <c r="H356" t="str">
        <f t="shared" si="38"/>
        <v>ldddd</v>
      </c>
      <c r="K356">
        <f t="shared" si="39"/>
        <v>4</v>
      </c>
      <c r="M356">
        <f t="shared" si="40"/>
        <v>1</v>
      </c>
      <c r="O356">
        <f t="shared" si="41"/>
        <v>1</v>
      </c>
    </row>
    <row r="357" spans="1:15" x14ac:dyDescent="0.25">
      <c r="A357" s="2" t="s">
        <v>355</v>
      </c>
      <c r="E357">
        <f t="shared" si="35"/>
        <v>5</v>
      </c>
      <c r="F357">
        <f t="shared" si="36"/>
        <v>8</v>
      </c>
      <c r="G357" t="str">
        <f t="shared" si="37"/>
        <v>s</v>
      </c>
      <c r="H357" t="str">
        <f t="shared" si="38"/>
        <v>szsssbqqsssssfsscsps</v>
      </c>
      <c r="K357">
        <f t="shared" si="39"/>
        <v>13</v>
      </c>
      <c r="M357">
        <f t="shared" si="40"/>
        <v>0</v>
      </c>
      <c r="O357">
        <f t="shared" si="41"/>
        <v>1</v>
      </c>
    </row>
    <row r="358" spans="1:15" x14ac:dyDescent="0.25">
      <c r="A358" s="2" t="s">
        <v>356</v>
      </c>
      <c r="E358">
        <f t="shared" si="35"/>
        <v>5</v>
      </c>
      <c r="F358">
        <f t="shared" si="36"/>
        <v>10</v>
      </c>
      <c r="G358" t="str">
        <f t="shared" si="37"/>
        <v>m</v>
      </c>
      <c r="H358" t="str">
        <f t="shared" si="38"/>
        <v>rljqkbcmbmxqsnbmzp</v>
      </c>
      <c r="K358">
        <f t="shared" si="39"/>
        <v>3</v>
      </c>
      <c r="M358">
        <f t="shared" si="40"/>
        <v>0</v>
      </c>
      <c r="O358">
        <f t="shared" si="41"/>
        <v>1</v>
      </c>
    </row>
    <row r="359" spans="1:15" x14ac:dyDescent="0.25">
      <c r="A359" s="2" t="s">
        <v>357</v>
      </c>
      <c r="E359">
        <f t="shared" si="35"/>
        <v>1</v>
      </c>
      <c r="F359">
        <f t="shared" si="36"/>
        <v>4</v>
      </c>
      <c r="G359" t="str">
        <f t="shared" si="37"/>
        <v>w</v>
      </c>
      <c r="H359" t="str">
        <f t="shared" si="38"/>
        <v>wfwwcrwnxxwwwdwh</v>
      </c>
      <c r="K359">
        <f t="shared" si="39"/>
        <v>8</v>
      </c>
      <c r="M359">
        <f t="shared" si="40"/>
        <v>0</v>
      </c>
      <c r="O359">
        <f t="shared" si="41"/>
        <v>0</v>
      </c>
    </row>
    <row r="360" spans="1:15" x14ac:dyDescent="0.25">
      <c r="A360" s="2" t="s">
        <v>358</v>
      </c>
      <c r="E360">
        <f t="shared" si="35"/>
        <v>9</v>
      </c>
      <c r="F360">
        <f t="shared" si="36"/>
        <v>12</v>
      </c>
      <c r="G360" t="str">
        <f t="shared" si="37"/>
        <v>v</v>
      </c>
      <c r="H360" t="str">
        <f t="shared" si="38"/>
        <v>wvqwvbvpsvvlvvvvvv</v>
      </c>
      <c r="K360">
        <f t="shared" si="39"/>
        <v>11</v>
      </c>
      <c r="M360">
        <f t="shared" si="40"/>
        <v>1</v>
      </c>
      <c r="O360">
        <f t="shared" si="41"/>
        <v>0</v>
      </c>
    </row>
    <row r="361" spans="1:15" x14ac:dyDescent="0.25">
      <c r="A361" s="2" t="s">
        <v>359</v>
      </c>
      <c r="E361">
        <f t="shared" si="35"/>
        <v>3</v>
      </c>
      <c r="F361">
        <f t="shared" si="36"/>
        <v>4</v>
      </c>
      <c r="G361" t="str">
        <f t="shared" si="37"/>
        <v>l</v>
      </c>
      <c r="H361" t="str">
        <f t="shared" si="38"/>
        <v>lljx</v>
      </c>
      <c r="K361">
        <f t="shared" si="39"/>
        <v>2</v>
      </c>
      <c r="M361">
        <f t="shared" si="40"/>
        <v>0</v>
      </c>
      <c r="O361">
        <f t="shared" si="41"/>
        <v>0</v>
      </c>
    </row>
    <row r="362" spans="1:15" x14ac:dyDescent="0.25">
      <c r="A362" s="2" t="s">
        <v>360</v>
      </c>
      <c r="E362">
        <f t="shared" si="35"/>
        <v>7</v>
      </c>
      <c r="F362">
        <f t="shared" si="36"/>
        <v>8</v>
      </c>
      <c r="G362" t="str">
        <f t="shared" si="37"/>
        <v>r</v>
      </c>
      <c r="H362" t="str">
        <f t="shared" si="38"/>
        <v>fzxvcbrmh</v>
      </c>
      <c r="K362">
        <f t="shared" si="39"/>
        <v>1</v>
      </c>
      <c r="M362">
        <f t="shared" si="40"/>
        <v>0</v>
      </c>
      <c r="O362">
        <f t="shared" si="41"/>
        <v>1</v>
      </c>
    </row>
    <row r="363" spans="1:15" x14ac:dyDescent="0.25">
      <c r="A363" s="2" t="s">
        <v>361</v>
      </c>
      <c r="E363">
        <f t="shared" si="35"/>
        <v>3</v>
      </c>
      <c r="F363">
        <f t="shared" si="36"/>
        <v>4</v>
      </c>
      <c r="G363" t="str">
        <f t="shared" si="37"/>
        <v>z</v>
      </c>
      <c r="H363" t="str">
        <f t="shared" si="38"/>
        <v>bvng</v>
      </c>
      <c r="K363">
        <f t="shared" si="39"/>
        <v>0</v>
      </c>
      <c r="M363">
        <f t="shared" si="40"/>
        <v>0</v>
      </c>
      <c r="O363">
        <f t="shared" si="41"/>
        <v>0</v>
      </c>
    </row>
    <row r="364" spans="1:15" x14ac:dyDescent="0.25">
      <c r="A364" s="2" t="s">
        <v>362</v>
      </c>
      <c r="E364">
        <f t="shared" si="35"/>
        <v>4</v>
      </c>
      <c r="F364">
        <f t="shared" si="36"/>
        <v>8</v>
      </c>
      <c r="G364" t="str">
        <f t="shared" si="37"/>
        <v>r</v>
      </c>
      <c r="H364" t="str">
        <f t="shared" si="38"/>
        <v>cskrnqrrjkvdtfv</v>
      </c>
      <c r="K364">
        <f t="shared" si="39"/>
        <v>3</v>
      </c>
      <c r="M364">
        <f t="shared" si="40"/>
        <v>0</v>
      </c>
      <c r="O364">
        <f t="shared" si="41"/>
        <v>0</v>
      </c>
    </row>
    <row r="365" spans="1:15" x14ac:dyDescent="0.25">
      <c r="A365" s="2" t="s">
        <v>363</v>
      </c>
      <c r="E365">
        <f t="shared" si="35"/>
        <v>13</v>
      </c>
      <c r="F365">
        <f t="shared" si="36"/>
        <v>14</v>
      </c>
      <c r="G365" t="str">
        <f t="shared" si="37"/>
        <v>q</v>
      </c>
      <c r="H365" t="str">
        <f t="shared" si="38"/>
        <v>qlqqxqqqqhqqqqqqm</v>
      </c>
      <c r="K365">
        <f t="shared" si="39"/>
        <v>13</v>
      </c>
      <c r="M365">
        <f t="shared" si="40"/>
        <v>1</v>
      </c>
      <c r="O365">
        <f t="shared" si="41"/>
        <v>0</v>
      </c>
    </row>
    <row r="366" spans="1:15" x14ac:dyDescent="0.25">
      <c r="A366" s="2" t="s">
        <v>364</v>
      </c>
      <c r="E366">
        <f t="shared" si="35"/>
        <v>14</v>
      </c>
      <c r="F366">
        <f t="shared" si="36"/>
        <v>20</v>
      </c>
      <c r="G366" t="str">
        <f t="shared" si="37"/>
        <v>n</v>
      </c>
      <c r="H366" t="str">
        <f t="shared" si="38"/>
        <v>zknbnnbnnznkhcnpnnzn</v>
      </c>
      <c r="K366">
        <f t="shared" si="39"/>
        <v>10</v>
      </c>
      <c r="M366">
        <f t="shared" si="40"/>
        <v>0</v>
      </c>
      <c r="O366">
        <f t="shared" si="41"/>
        <v>1</v>
      </c>
    </row>
    <row r="367" spans="1:15" x14ac:dyDescent="0.25">
      <c r="A367" s="2" t="s">
        <v>365</v>
      </c>
      <c r="E367">
        <f t="shared" si="35"/>
        <v>6</v>
      </c>
      <c r="F367">
        <f t="shared" si="36"/>
        <v>8</v>
      </c>
      <c r="G367" t="str">
        <f t="shared" si="37"/>
        <v>m</v>
      </c>
      <c r="H367" t="str">
        <f t="shared" si="38"/>
        <v>mmmmsmmn</v>
      </c>
      <c r="K367">
        <f t="shared" si="39"/>
        <v>6</v>
      </c>
      <c r="M367">
        <f t="shared" si="40"/>
        <v>1</v>
      </c>
      <c r="O367">
        <f t="shared" si="41"/>
        <v>1</v>
      </c>
    </row>
    <row r="368" spans="1:15" x14ac:dyDescent="0.25">
      <c r="A368" s="2" t="s">
        <v>366</v>
      </c>
      <c r="E368">
        <f t="shared" si="35"/>
        <v>8</v>
      </c>
      <c r="F368">
        <f t="shared" si="36"/>
        <v>15</v>
      </c>
      <c r="G368" t="str">
        <f t="shared" si="37"/>
        <v>x</v>
      </c>
      <c r="H368" t="str">
        <f t="shared" si="38"/>
        <v>xhxcxxxxfxhxwxt</v>
      </c>
      <c r="K368">
        <f t="shared" si="39"/>
        <v>9</v>
      </c>
      <c r="M368">
        <f t="shared" si="40"/>
        <v>1</v>
      </c>
      <c r="O368">
        <f t="shared" si="41"/>
        <v>1</v>
      </c>
    </row>
    <row r="369" spans="1:15" x14ac:dyDescent="0.25">
      <c r="A369" s="2" t="s">
        <v>367</v>
      </c>
      <c r="E369">
        <f t="shared" si="35"/>
        <v>11</v>
      </c>
      <c r="F369">
        <f t="shared" si="36"/>
        <v>12</v>
      </c>
      <c r="G369" t="str">
        <f t="shared" si="37"/>
        <v>b</v>
      </c>
      <c r="H369" t="str">
        <f t="shared" si="38"/>
        <v>wfmnwdltwjcb</v>
      </c>
      <c r="K369">
        <f t="shared" si="39"/>
        <v>1</v>
      </c>
      <c r="M369">
        <f t="shared" si="40"/>
        <v>0</v>
      </c>
      <c r="O369">
        <f t="shared" si="41"/>
        <v>1</v>
      </c>
    </row>
    <row r="370" spans="1:15" x14ac:dyDescent="0.25">
      <c r="A370" s="2" t="s">
        <v>368</v>
      </c>
      <c r="E370">
        <f t="shared" si="35"/>
        <v>3</v>
      </c>
      <c r="F370">
        <f t="shared" si="36"/>
        <v>13</v>
      </c>
      <c r="G370" t="str">
        <f t="shared" si="37"/>
        <v>t</v>
      </c>
      <c r="H370" t="str">
        <f t="shared" si="38"/>
        <v>rgjpbdbmdjhmx</v>
      </c>
      <c r="K370">
        <f t="shared" si="39"/>
        <v>0</v>
      </c>
      <c r="M370">
        <f t="shared" si="40"/>
        <v>0</v>
      </c>
      <c r="O370">
        <f t="shared" si="41"/>
        <v>0</v>
      </c>
    </row>
    <row r="371" spans="1:15" x14ac:dyDescent="0.25">
      <c r="A371" s="2" t="s">
        <v>369</v>
      </c>
      <c r="E371">
        <f t="shared" si="35"/>
        <v>1</v>
      </c>
      <c r="F371">
        <f t="shared" si="36"/>
        <v>2</v>
      </c>
      <c r="G371" t="str">
        <f t="shared" si="37"/>
        <v>x</v>
      </c>
      <c r="H371" t="str">
        <f t="shared" si="38"/>
        <v>hgrhrwxzwzdx</v>
      </c>
      <c r="K371">
        <f t="shared" si="39"/>
        <v>2</v>
      </c>
      <c r="M371">
        <f t="shared" si="40"/>
        <v>1</v>
      </c>
      <c r="O371">
        <f t="shared" si="41"/>
        <v>0</v>
      </c>
    </row>
    <row r="372" spans="1:15" x14ac:dyDescent="0.25">
      <c r="A372" s="2" t="s">
        <v>370</v>
      </c>
      <c r="E372">
        <f t="shared" si="35"/>
        <v>1</v>
      </c>
      <c r="F372">
        <f t="shared" si="36"/>
        <v>3</v>
      </c>
      <c r="G372" t="str">
        <f t="shared" si="37"/>
        <v>v</v>
      </c>
      <c r="H372" t="str">
        <f t="shared" si="38"/>
        <v>pvxvvdrvvv</v>
      </c>
      <c r="K372">
        <f t="shared" si="39"/>
        <v>6</v>
      </c>
      <c r="M372">
        <f t="shared" si="40"/>
        <v>0</v>
      </c>
      <c r="O372">
        <f t="shared" si="41"/>
        <v>0</v>
      </c>
    </row>
    <row r="373" spans="1:15" x14ac:dyDescent="0.25">
      <c r="A373" s="2" t="s">
        <v>371</v>
      </c>
      <c r="E373">
        <f t="shared" si="35"/>
        <v>3</v>
      </c>
      <c r="F373">
        <f t="shared" si="36"/>
        <v>13</v>
      </c>
      <c r="G373" t="str">
        <f t="shared" si="37"/>
        <v>q</v>
      </c>
      <c r="H373" t="str">
        <f t="shared" si="38"/>
        <v>qjqmvqkcbbqhqfqqq</v>
      </c>
      <c r="K373">
        <f t="shared" si="39"/>
        <v>8</v>
      </c>
      <c r="M373">
        <f t="shared" si="40"/>
        <v>1</v>
      </c>
      <c r="O373">
        <f t="shared" si="41"/>
        <v>0</v>
      </c>
    </row>
    <row r="374" spans="1:15" x14ac:dyDescent="0.25">
      <c r="A374" s="2" t="s">
        <v>372</v>
      </c>
      <c r="E374">
        <f t="shared" si="35"/>
        <v>4</v>
      </c>
      <c r="F374">
        <f t="shared" si="36"/>
        <v>8</v>
      </c>
      <c r="G374" t="str">
        <f t="shared" si="37"/>
        <v>h</v>
      </c>
      <c r="H374" t="str">
        <f t="shared" si="38"/>
        <v>vvzmthcpwrlnwhst</v>
      </c>
      <c r="K374">
        <f t="shared" si="39"/>
        <v>2</v>
      </c>
      <c r="M374">
        <f t="shared" si="40"/>
        <v>0</v>
      </c>
      <c r="O374">
        <f t="shared" si="41"/>
        <v>0</v>
      </c>
    </row>
    <row r="375" spans="1:15" x14ac:dyDescent="0.25">
      <c r="A375" s="2" t="s">
        <v>373</v>
      </c>
      <c r="E375">
        <f t="shared" si="35"/>
        <v>2</v>
      </c>
      <c r="F375">
        <f t="shared" si="36"/>
        <v>10</v>
      </c>
      <c r="G375" t="str">
        <f t="shared" si="37"/>
        <v>b</v>
      </c>
      <c r="H375" t="str">
        <f t="shared" si="38"/>
        <v>bphlmgjftzrwm</v>
      </c>
      <c r="K375">
        <f t="shared" si="39"/>
        <v>1</v>
      </c>
      <c r="M375">
        <f t="shared" si="40"/>
        <v>0</v>
      </c>
      <c r="O375">
        <f t="shared" si="41"/>
        <v>0</v>
      </c>
    </row>
    <row r="376" spans="1:15" x14ac:dyDescent="0.25">
      <c r="A376" s="2" t="s">
        <v>374</v>
      </c>
      <c r="E376">
        <f t="shared" si="35"/>
        <v>1</v>
      </c>
      <c r="F376">
        <f t="shared" si="36"/>
        <v>9</v>
      </c>
      <c r="G376" t="str">
        <f t="shared" si="37"/>
        <v>h</v>
      </c>
      <c r="H376" t="str">
        <f t="shared" si="38"/>
        <v>fhhhhhhhl</v>
      </c>
      <c r="K376">
        <f t="shared" si="39"/>
        <v>7</v>
      </c>
      <c r="M376">
        <f t="shared" si="40"/>
        <v>1</v>
      </c>
      <c r="O376">
        <f t="shared" si="41"/>
        <v>0</v>
      </c>
    </row>
    <row r="377" spans="1:15" x14ac:dyDescent="0.25">
      <c r="A377" s="2" t="s">
        <v>375</v>
      </c>
      <c r="E377">
        <f t="shared" si="35"/>
        <v>14</v>
      </c>
      <c r="F377">
        <f t="shared" si="36"/>
        <v>15</v>
      </c>
      <c r="G377" t="str">
        <f t="shared" si="37"/>
        <v>c</v>
      </c>
      <c r="H377" t="str">
        <f t="shared" si="38"/>
        <v>wrtccjwcccwvhcv</v>
      </c>
      <c r="K377">
        <f t="shared" si="39"/>
        <v>6</v>
      </c>
      <c r="M377">
        <f t="shared" si="40"/>
        <v>0</v>
      </c>
      <c r="O377">
        <f t="shared" si="41"/>
        <v>1</v>
      </c>
    </row>
    <row r="378" spans="1:15" x14ac:dyDescent="0.25">
      <c r="A378" s="2" t="s">
        <v>376</v>
      </c>
      <c r="E378">
        <f t="shared" si="35"/>
        <v>2</v>
      </c>
      <c r="F378">
        <f t="shared" si="36"/>
        <v>3</v>
      </c>
      <c r="G378" t="str">
        <f t="shared" si="37"/>
        <v>f</v>
      </c>
      <c r="H378" t="str">
        <f t="shared" si="38"/>
        <v>nftrf</v>
      </c>
      <c r="K378">
        <f t="shared" si="39"/>
        <v>2</v>
      </c>
      <c r="M378">
        <f t="shared" si="40"/>
        <v>1</v>
      </c>
      <c r="O378">
        <f t="shared" si="41"/>
        <v>1</v>
      </c>
    </row>
    <row r="379" spans="1:15" x14ac:dyDescent="0.25">
      <c r="A379" s="2" t="s">
        <v>377</v>
      </c>
      <c r="E379">
        <f t="shared" si="35"/>
        <v>1</v>
      </c>
      <c r="F379">
        <f t="shared" si="36"/>
        <v>8</v>
      </c>
      <c r="G379" t="str">
        <f t="shared" si="37"/>
        <v>l</v>
      </c>
      <c r="H379" t="str">
        <f t="shared" si="38"/>
        <v>ljcklkbllsb</v>
      </c>
      <c r="K379">
        <f t="shared" si="39"/>
        <v>4</v>
      </c>
      <c r="M379">
        <f t="shared" si="40"/>
        <v>1</v>
      </c>
      <c r="O379">
        <f t="shared" si="41"/>
        <v>0</v>
      </c>
    </row>
    <row r="380" spans="1:15" x14ac:dyDescent="0.25">
      <c r="A380" s="2" t="s">
        <v>378</v>
      </c>
      <c r="E380">
        <f t="shared" si="35"/>
        <v>1</v>
      </c>
      <c r="F380">
        <f t="shared" si="36"/>
        <v>7</v>
      </c>
      <c r="G380" t="str">
        <f t="shared" si="37"/>
        <v>w</v>
      </c>
      <c r="H380" t="str">
        <f t="shared" si="38"/>
        <v>zwwwbwwwwww</v>
      </c>
      <c r="K380">
        <f t="shared" si="39"/>
        <v>9</v>
      </c>
      <c r="M380">
        <f t="shared" si="40"/>
        <v>0</v>
      </c>
      <c r="O380">
        <f t="shared" si="41"/>
        <v>1</v>
      </c>
    </row>
    <row r="381" spans="1:15" x14ac:dyDescent="0.25">
      <c r="A381" s="2" t="s">
        <v>379</v>
      </c>
      <c r="E381">
        <f t="shared" si="35"/>
        <v>10</v>
      </c>
      <c r="F381">
        <f t="shared" si="36"/>
        <v>11</v>
      </c>
      <c r="G381" t="str">
        <f t="shared" si="37"/>
        <v>m</v>
      </c>
      <c r="H381" t="str">
        <f t="shared" si="38"/>
        <v>hkmfghpvhzm</v>
      </c>
      <c r="K381">
        <f t="shared" si="39"/>
        <v>2</v>
      </c>
      <c r="M381">
        <f t="shared" si="40"/>
        <v>0</v>
      </c>
      <c r="O381">
        <f t="shared" si="41"/>
        <v>1</v>
      </c>
    </row>
    <row r="382" spans="1:15" x14ac:dyDescent="0.25">
      <c r="A382" s="2" t="s">
        <v>380</v>
      </c>
      <c r="E382">
        <f t="shared" si="35"/>
        <v>8</v>
      </c>
      <c r="F382">
        <f t="shared" si="36"/>
        <v>19</v>
      </c>
      <c r="G382" t="str">
        <f t="shared" si="37"/>
        <v>r</v>
      </c>
      <c r="H382" t="str">
        <f t="shared" si="38"/>
        <v>szrrwmrrrbrrrrtrrhxl</v>
      </c>
      <c r="K382">
        <f t="shared" si="39"/>
        <v>11</v>
      </c>
      <c r="M382">
        <f t="shared" si="40"/>
        <v>1</v>
      </c>
      <c r="O382">
        <f t="shared" si="41"/>
        <v>1</v>
      </c>
    </row>
    <row r="383" spans="1:15" x14ac:dyDescent="0.25">
      <c r="A383" s="2" t="s">
        <v>381</v>
      </c>
      <c r="E383">
        <f t="shared" si="35"/>
        <v>3</v>
      </c>
      <c r="F383">
        <f t="shared" si="36"/>
        <v>4</v>
      </c>
      <c r="G383" t="str">
        <f t="shared" si="37"/>
        <v>j</v>
      </c>
      <c r="H383" t="str">
        <f t="shared" si="38"/>
        <v>jprp</v>
      </c>
      <c r="K383">
        <f t="shared" si="39"/>
        <v>1</v>
      </c>
      <c r="M383">
        <f t="shared" si="40"/>
        <v>0</v>
      </c>
      <c r="O383">
        <f t="shared" si="41"/>
        <v>0</v>
      </c>
    </row>
    <row r="384" spans="1:15" x14ac:dyDescent="0.25">
      <c r="A384" s="2" t="s">
        <v>382</v>
      </c>
      <c r="E384">
        <f t="shared" si="35"/>
        <v>4</v>
      </c>
      <c r="F384">
        <f t="shared" si="36"/>
        <v>10</v>
      </c>
      <c r="G384" t="str">
        <f t="shared" si="37"/>
        <v>h</v>
      </c>
      <c r="H384" t="str">
        <f t="shared" si="38"/>
        <v>hmbhqncmxft</v>
      </c>
      <c r="K384">
        <f t="shared" si="39"/>
        <v>2</v>
      </c>
      <c r="M384">
        <f t="shared" si="40"/>
        <v>0</v>
      </c>
      <c r="O384">
        <f t="shared" si="41"/>
        <v>1</v>
      </c>
    </row>
    <row r="385" spans="1:15" x14ac:dyDescent="0.25">
      <c r="A385" s="2" t="s">
        <v>383</v>
      </c>
      <c r="E385">
        <f t="shared" si="35"/>
        <v>8</v>
      </c>
      <c r="F385">
        <f t="shared" si="36"/>
        <v>12</v>
      </c>
      <c r="G385" t="str">
        <f t="shared" si="37"/>
        <v>d</v>
      </c>
      <c r="H385" t="str">
        <f t="shared" si="38"/>
        <v>dddddddtddddd</v>
      </c>
      <c r="K385">
        <f t="shared" si="39"/>
        <v>12</v>
      </c>
      <c r="M385">
        <f t="shared" si="40"/>
        <v>1</v>
      </c>
      <c r="O385">
        <f t="shared" si="41"/>
        <v>1</v>
      </c>
    </row>
    <row r="386" spans="1:15" x14ac:dyDescent="0.25">
      <c r="A386" s="2" t="s">
        <v>384</v>
      </c>
      <c r="E386">
        <f t="shared" si="35"/>
        <v>9</v>
      </c>
      <c r="F386">
        <f t="shared" si="36"/>
        <v>10</v>
      </c>
      <c r="G386" t="str">
        <f t="shared" si="37"/>
        <v>l</v>
      </c>
      <c r="H386" t="str">
        <f t="shared" si="38"/>
        <v>llllllllll</v>
      </c>
      <c r="K386">
        <f t="shared" si="39"/>
        <v>10</v>
      </c>
      <c r="M386">
        <f t="shared" si="40"/>
        <v>1</v>
      </c>
      <c r="O386">
        <f t="shared" si="41"/>
        <v>0</v>
      </c>
    </row>
    <row r="387" spans="1:15" x14ac:dyDescent="0.25">
      <c r="A387" s="2" t="s">
        <v>385</v>
      </c>
      <c r="E387">
        <f t="shared" ref="E387:E450" si="42">INT(LEFT(A387,SEARCH("-",A387)-1))</f>
        <v>7</v>
      </c>
      <c r="F387">
        <f t="shared" ref="F387:F450" si="43">INT(MID(A387,SEARCH("-",A387)+1,SEARCH(" ",A387)-SEARCH("-",A387)-1))</f>
        <v>10</v>
      </c>
      <c r="G387" t="str">
        <f t="shared" ref="G387:G450" si="44">MID(A387,SEARCH(" ",A387)+1,SEARCH(":",A387)-SEARCH(" ",A387)-1)</f>
        <v>x</v>
      </c>
      <c r="H387" t="str">
        <f t="shared" ref="H387:H450" si="45">RIGHT(A387,LEN(A387)-SEARCH(": ",A387)-1)</f>
        <v>xxxnkxxxxxxxnxxxf</v>
      </c>
      <c r="K387">
        <f t="shared" ref="K387:K450" si="46">LEN(H387)-LEN(SUBSTITUTE(H387,G387,""))</f>
        <v>13</v>
      </c>
      <c r="M387">
        <f t="shared" ref="M387:M450" si="47">IF(AND(K387&gt;=E387,K387&lt;=F387),1,0)</f>
        <v>0</v>
      </c>
      <c r="O387">
        <f t="shared" ref="O387:O450" si="48">IF(_xlfn.XOR(MID(H387,E387,1)=G387,MID(H387,F387,1)=G387),1,0)</f>
        <v>0</v>
      </c>
    </row>
    <row r="388" spans="1:15" x14ac:dyDescent="0.25">
      <c r="A388" s="2" t="s">
        <v>386</v>
      </c>
      <c r="E388">
        <f t="shared" si="42"/>
        <v>10</v>
      </c>
      <c r="F388">
        <f t="shared" si="43"/>
        <v>13</v>
      </c>
      <c r="G388" t="str">
        <f t="shared" si="44"/>
        <v>b</v>
      </c>
      <c r="H388" t="str">
        <f t="shared" si="45"/>
        <v>nbzzkzwjxbbwbgtsk</v>
      </c>
      <c r="K388">
        <f t="shared" si="46"/>
        <v>4</v>
      </c>
      <c r="M388">
        <f t="shared" si="47"/>
        <v>0</v>
      </c>
      <c r="O388">
        <f t="shared" si="48"/>
        <v>0</v>
      </c>
    </row>
    <row r="389" spans="1:15" x14ac:dyDescent="0.25">
      <c r="A389" s="2" t="s">
        <v>387</v>
      </c>
      <c r="E389">
        <f t="shared" si="42"/>
        <v>11</v>
      </c>
      <c r="F389">
        <f t="shared" si="43"/>
        <v>16</v>
      </c>
      <c r="G389" t="str">
        <f t="shared" si="44"/>
        <v>l</v>
      </c>
      <c r="H389" t="str">
        <f t="shared" si="45"/>
        <v>llllldllllllllwllll</v>
      </c>
      <c r="K389">
        <f t="shared" si="46"/>
        <v>17</v>
      </c>
      <c r="M389">
        <f t="shared" si="47"/>
        <v>0</v>
      </c>
      <c r="O389">
        <f t="shared" si="48"/>
        <v>0</v>
      </c>
    </row>
    <row r="390" spans="1:15" x14ac:dyDescent="0.25">
      <c r="A390" s="2" t="s">
        <v>388</v>
      </c>
      <c r="E390">
        <f t="shared" si="42"/>
        <v>4</v>
      </c>
      <c r="F390">
        <f t="shared" si="43"/>
        <v>5</v>
      </c>
      <c r="G390" t="str">
        <f t="shared" si="44"/>
        <v>d</v>
      </c>
      <c r="H390" t="str">
        <f t="shared" si="45"/>
        <v>ljzdlxwxmzxldwfwmqd</v>
      </c>
      <c r="K390">
        <f t="shared" si="46"/>
        <v>3</v>
      </c>
      <c r="M390">
        <f t="shared" si="47"/>
        <v>0</v>
      </c>
      <c r="O390">
        <f t="shared" si="48"/>
        <v>1</v>
      </c>
    </row>
    <row r="391" spans="1:15" x14ac:dyDescent="0.25">
      <c r="A391" s="2" t="s">
        <v>389</v>
      </c>
      <c r="E391">
        <f t="shared" si="42"/>
        <v>1</v>
      </c>
      <c r="F391">
        <f t="shared" si="43"/>
        <v>13</v>
      </c>
      <c r="G391" t="str">
        <f t="shared" si="44"/>
        <v>d</v>
      </c>
      <c r="H391" t="str">
        <f t="shared" si="45"/>
        <v>dgfddmwsghdsdnddd</v>
      </c>
      <c r="K391">
        <f t="shared" si="46"/>
        <v>8</v>
      </c>
      <c r="M391">
        <f t="shared" si="47"/>
        <v>1</v>
      </c>
      <c r="O391">
        <f t="shared" si="48"/>
        <v>0</v>
      </c>
    </row>
    <row r="392" spans="1:15" x14ac:dyDescent="0.25">
      <c r="A392" s="2" t="s">
        <v>390</v>
      </c>
      <c r="E392">
        <f t="shared" si="42"/>
        <v>15</v>
      </c>
      <c r="F392">
        <f t="shared" si="43"/>
        <v>16</v>
      </c>
      <c r="G392" t="str">
        <f t="shared" si="44"/>
        <v>j</v>
      </c>
      <c r="H392" t="str">
        <f t="shared" si="45"/>
        <v>bnfcxqjjjsdpznjprbjj</v>
      </c>
      <c r="K392">
        <f t="shared" si="46"/>
        <v>6</v>
      </c>
      <c r="M392">
        <f t="shared" si="47"/>
        <v>0</v>
      </c>
      <c r="O392">
        <f t="shared" si="48"/>
        <v>1</v>
      </c>
    </row>
    <row r="393" spans="1:15" x14ac:dyDescent="0.25">
      <c r="A393" s="2" t="s">
        <v>391</v>
      </c>
      <c r="E393">
        <f t="shared" si="42"/>
        <v>2</v>
      </c>
      <c r="F393">
        <f t="shared" si="43"/>
        <v>11</v>
      </c>
      <c r="G393" t="str">
        <f t="shared" si="44"/>
        <v>w</v>
      </c>
      <c r="H393" t="str">
        <f t="shared" si="45"/>
        <v>wlwwwwwwwwwwwwwwwww</v>
      </c>
      <c r="K393">
        <f t="shared" si="46"/>
        <v>18</v>
      </c>
      <c r="M393">
        <f t="shared" si="47"/>
        <v>0</v>
      </c>
      <c r="O393">
        <f t="shared" si="48"/>
        <v>1</v>
      </c>
    </row>
    <row r="394" spans="1:15" x14ac:dyDescent="0.25">
      <c r="A394" s="2" t="s">
        <v>392</v>
      </c>
      <c r="E394">
        <f t="shared" si="42"/>
        <v>5</v>
      </c>
      <c r="F394">
        <f t="shared" si="43"/>
        <v>8</v>
      </c>
      <c r="G394" t="str">
        <f t="shared" si="44"/>
        <v>z</v>
      </c>
      <c r="H394" t="str">
        <f t="shared" si="45"/>
        <v>zzlkzfzt</v>
      </c>
      <c r="K394">
        <f t="shared" si="46"/>
        <v>4</v>
      </c>
      <c r="M394">
        <f t="shared" si="47"/>
        <v>0</v>
      </c>
      <c r="O394">
        <f t="shared" si="48"/>
        <v>1</v>
      </c>
    </row>
    <row r="395" spans="1:15" x14ac:dyDescent="0.25">
      <c r="A395" s="2" t="s">
        <v>393</v>
      </c>
      <c r="E395">
        <f t="shared" si="42"/>
        <v>5</v>
      </c>
      <c r="F395">
        <f t="shared" si="43"/>
        <v>7</v>
      </c>
      <c r="G395" t="str">
        <f t="shared" si="44"/>
        <v>x</v>
      </c>
      <c r="H395" t="str">
        <f t="shared" si="45"/>
        <v>nqpjxxs</v>
      </c>
      <c r="K395">
        <f t="shared" si="46"/>
        <v>2</v>
      </c>
      <c r="M395">
        <f t="shared" si="47"/>
        <v>0</v>
      </c>
      <c r="O395">
        <f t="shared" si="48"/>
        <v>1</v>
      </c>
    </row>
    <row r="396" spans="1:15" x14ac:dyDescent="0.25">
      <c r="A396" s="2" t="s">
        <v>394</v>
      </c>
      <c r="E396">
        <f t="shared" si="42"/>
        <v>5</v>
      </c>
      <c r="F396">
        <f t="shared" si="43"/>
        <v>9</v>
      </c>
      <c r="G396" t="str">
        <f t="shared" si="44"/>
        <v>j</v>
      </c>
      <c r="H396" t="str">
        <f t="shared" si="45"/>
        <v>jgjjbjjjm</v>
      </c>
      <c r="K396">
        <f t="shared" si="46"/>
        <v>6</v>
      </c>
      <c r="M396">
        <f t="shared" si="47"/>
        <v>1</v>
      </c>
      <c r="O396">
        <f t="shared" si="48"/>
        <v>0</v>
      </c>
    </row>
    <row r="397" spans="1:15" x14ac:dyDescent="0.25">
      <c r="A397" s="2" t="s">
        <v>395</v>
      </c>
      <c r="E397">
        <f t="shared" si="42"/>
        <v>2</v>
      </c>
      <c r="F397">
        <f t="shared" si="43"/>
        <v>5</v>
      </c>
      <c r="G397" t="str">
        <f t="shared" si="44"/>
        <v>h</v>
      </c>
      <c r="H397" t="str">
        <f t="shared" si="45"/>
        <v>jvbhf</v>
      </c>
      <c r="K397">
        <f t="shared" si="46"/>
        <v>1</v>
      </c>
      <c r="M397">
        <f t="shared" si="47"/>
        <v>0</v>
      </c>
      <c r="O397">
        <f t="shared" si="48"/>
        <v>0</v>
      </c>
    </row>
    <row r="398" spans="1:15" x14ac:dyDescent="0.25">
      <c r="A398" s="2" t="s">
        <v>396</v>
      </c>
      <c r="E398">
        <f t="shared" si="42"/>
        <v>11</v>
      </c>
      <c r="F398">
        <f t="shared" si="43"/>
        <v>14</v>
      </c>
      <c r="G398" t="str">
        <f t="shared" si="44"/>
        <v>b</v>
      </c>
      <c r="H398" t="str">
        <f t="shared" si="45"/>
        <v>kqxfgwbbpnrjrjb</v>
      </c>
      <c r="K398">
        <f t="shared" si="46"/>
        <v>3</v>
      </c>
      <c r="M398">
        <f t="shared" si="47"/>
        <v>0</v>
      </c>
      <c r="O398">
        <f t="shared" si="48"/>
        <v>0</v>
      </c>
    </row>
    <row r="399" spans="1:15" x14ac:dyDescent="0.25">
      <c r="A399" s="2" t="s">
        <v>397</v>
      </c>
      <c r="E399">
        <f t="shared" si="42"/>
        <v>6</v>
      </c>
      <c r="F399">
        <f t="shared" si="43"/>
        <v>7</v>
      </c>
      <c r="G399" t="str">
        <f t="shared" si="44"/>
        <v>h</v>
      </c>
      <c r="H399" t="str">
        <f t="shared" si="45"/>
        <v>zjhhnhrr</v>
      </c>
      <c r="K399">
        <f t="shared" si="46"/>
        <v>3</v>
      </c>
      <c r="M399">
        <f t="shared" si="47"/>
        <v>0</v>
      </c>
      <c r="O399">
        <f t="shared" si="48"/>
        <v>1</v>
      </c>
    </row>
    <row r="400" spans="1:15" x14ac:dyDescent="0.25">
      <c r="A400" s="2" t="s">
        <v>398</v>
      </c>
      <c r="E400">
        <f t="shared" si="42"/>
        <v>2</v>
      </c>
      <c r="F400">
        <f t="shared" si="43"/>
        <v>7</v>
      </c>
      <c r="G400" t="str">
        <f t="shared" si="44"/>
        <v>c</v>
      </c>
      <c r="H400" t="str">
        <f t="shared" si="45"/>
        <v>crjcccgcc</v>
      </c>
      <c r="K400">
        <f t="shared" si="46"/>
        <v>6</v>
      </c>
      <c r="M400">
        <f t="shared" si="47"/>
        <v>1</v>
      </c>
      <c r="O400">
        <f t="shared" si="48"/>
        <v>0</v>
      </c>
    </row>
    <row r="401" spans="1:15" x14ac:dyDescent="0.25">
      <c r="A401" s="2" t="s">
        <v>399</v>
      </c>
      <c r="E401">
        <f t="shared" si="42"/>
        <v>4</v>
      </c>
      <c r="F401">
        <f t="shared" si="43"/>
        <v>5</v>
      </c>
      <c r="G401" t="str">
        <f t="shared" si="44"/>
        <v>z</v>
      </c>
      <c r="H401" t="str">
        <f t="shared" si="45"/>
        <v>gzczx</v>
      </c>
      <c r="K401">
        <f t="shared" si="46"/>
        <v>2</v>
      </c>
      <c r="M401">
        <f t="shared" si="47"/>
        <v>0</v>
      </c>
      <c r="O401">
        <f t="shared" si="48"/>
        <v>1</v>
      </c>
    </row>
    <row r="402" spans="1:15" x14ac:dyDescent="0.25">
      <c r="A402" s="2" t="s">
        <v>400</v>
      </c>
      <c r="E402">
        <f t="shared" si="42"/>
        <v>4</v>
      </c>
      <c r="F402">
        <f t="shared" si="43"/>
        <v>6</v>
      </c>
      <c r="G402" t="str">
        <f t="shared" si="44"/>
        <v>k</v>
      </c>
      <c r="H402" t="str">
        <f t="shared" si="45"/>
        <v>kkkrkkkxrtk</v>
      </c>
      <c r="K402">
        <f t="shared" si="46"/>
        <v>7</v>
      </c>
      <c r="M402">
        <f t="shared" si="47"/>
        <v>0</v>
      </c>
      <c r="O402">
        <f t="shared" si="48"/>
        <v>1</v>
      </c>
    </row>
    <row r="403" spans="1:15" x14ac:dyDescent="0.25">
      <c r="A403" s="2" t="s">
        <v>401</v>
      </c>
      <c r="E403">
        <f t="shared" si="42"/>
        <v>9</v>
      </c>
      <c r="F403">
        <f t="shared" si="43"/>
        <v>10</v>
      </c>
      <c r="G403" t="str">
        <f t="shared" si="44"/>
        <v>j</v>
      </c>
      <c r="H403" t="str">
        <f t="shared" si="45"/>
        <v>jjjjjjjjmj</v>
      </c>
      <c r="K403">
        <f t="shared" si="46"/>
        <v>9</v>
      </c>
      <c r="M403">
        <f t="shared" si="47"/>
        <v>1</v>
      </c>
      <c r="O403">
        <f t="shared" si="48"/>
        <v>1</v>
      </c>
    </row>
    <row r="404" spans="1:15" x14ac:dyDescent="0.25">
      <c r="A404" s="2" t="s">
        <v>402</v>
      </c>
      <c r="E404">
        <f t="shared" si="42"/>
        <v>8</v>
      </c>
      <c r="F404">
        <f t="shared" si="43"/>
        <v>12</v>
      </c>
      <c r="G404" t="str">
        <f t="shared" si="44"/>
        <v>b</v>
      </c>
      <c r="H404" t="str">
        <f t="shared" si="45"/>
        <v>bzdmbbbbbbcbdbmbdbh</v>
      </c>
      <c r="K404">
        <f t="shared" si="46"/>
        <v>11</v>
      </c>
      <c r="M404">
        <f t="shared" si="47"/>
        <v>1</v>
      </c>
      <c r="O404">
        <f t="shared" si="48"/>
        <v>0</v>
      </c>
    </row>
    <row r="405" spans="1:15" x14ac:dyDescent="0.25">
      <c r="A405" s="2" t="s">
        <v>403</v>
      </c>
      <c r="E405">
        <f t="shared" si="42"/>
        <v>2</v>
      </c>
      <c r="F405">
        <f t="shared" si="43"/>
        <v>6</v>
      </c>
      <c r="G405" t="str">
        <f t="shared" si="44"/>
        <v>t</v>
      </c>
      <c r="H405" t="str">
        <f t="shared" si="45"/>
        <v>wtjtptrptstx</v>
      </c>
      <c r="K405">
        <f t="shared" si="46"/>
        <v>5</v>
      </c>
      <c r="M405">
        <f t="shared" si="47"/>
        <v>1</v>
      </c>
      <c r="O405">
        <f t="shared" si="48"/>
        <v>0</v>
      </c>
    </row>
    <row r="406" spans="1:15" x14ac:dyDescent="0.25">
      <c r="A406" s="2" t="s">
        <v>404</v>
      </c>
      <c r="E406">
        <f t="shared" si="42"/>
        <v>1</v>
      </c>
      <c r="F406">
        <f t="shared" si="43"/>
        <v>11</v>
      </c>
      <c r="G406" t="str">
        <f t="shared" si="44"/>
        <v>w</v>
      </c>
      <c r="H406" t="str">
        <f t="shared" si="45"/>
        <v>wlmqwzkzmtwkd</v>
      </c>
      <c r="K406">
        <f t="shared" si="46"/>
        <v>3</v>
      </c>
      <c r="M406">
        <f t="shared" si="47"/>
        <v>1</v>
      </c>
      <c r="O406">
        <f t="shared" si="48"/>
        <v>0</v>
      </c>
    </row>
    <row r="407" spans="1:15" x14ac:dyDescent="0.25">
      <c r="A407" s="2" t="s">
        <v>405</v>
      </c>
      <c r="E407">
        <f t="shared" si="42"/>
        <v>11</v>
      </c>
      <c r="F407">
        <f t="shared" si="43"/>
        <v>12</v>
      </c>
      <c r="G407" t="str">
        <f t="shared" si="44"/>
        <v>h</v>
      </c>
      <c r="H407" t="str">
        <f t="shared" si="45"/>
        <v>khrbhmxhkbbh</v>
      </c>
      <c r="K407">
        <f t="shared" si="46"/>
        <v>4</v>
      </c>
      <c r="M407">
        <f t="shared" si="47"/>
        <v>0</v>
      </c>
      <c r="O407">
        <f t="shared" si="48"/>
        <v>1</v>
      </c>
    </row>
    <row r="408" spans="1:15" x14ac:dyDescent="0.25">
      <c r="A408" s="2" t="s">
        <v>406</v>
      </c>
      <c r="E408">
        <f t="shared" si="42"/>
        <v>10</v>
      </c>
      <c r="F408">
        <f t="shared" si="43"/>
        <v>18</v>
      </c>
      <c r="G408" t="str">
        <f t="shared" si="44"/>
        <v>x</v>
      </c>
      <c r="H408" t="str">
        <f t="shared" si="45"/>
        <v>sbttcdvmcxjxnjfjrkn</v>
      </c>
      <c r="K408">
        <f t="shared" si="46"/>
        <v>2</v>
      </c>
      <c r="M408">
        <f t="shared" si="47"/>
        <v>0</v>
      </c>
      <c r="O408">
        <f t="shared" si="48"/>
        <v>1</v>
      </c>
    </row>
    <row r="409" spans="1:15" x14ac:dyDescent="0.25">
      <c r="A409" s="2" t="s">
        <v>407</v>
      </c>
      <c r="E409">
        <f t="shared" si="42"/>
        <v>11</v>
      </c>
      <c r="F409">
        <f t="shared" si="43"/>
        <v>12</v>
      </c>
      <c r="G409" t="str">
        <f t="shared" si="44"/>
        <v>w</v>
      </c>
      <c r="H409" t="str">
        <f t="shared" si="45"/>
        <v>wwwsnwwwwcwz</v>
      </c>
      <c r="K409">
        <f t="shared" si="46"/>
        <v>8</v>
      </c>
      <c r="M409">
        <f t="shared" si="47"/>
        <v>0</v>
      </c>
      <c r="O409">
        <f t="shared" si="48"/>
        <v>1</v>
      </c>
    </row>
    <row r="410" spans="1:15" x14ac:dyDescent="0.25">
      <c r="A410" s="2" t="s">
        <v>408</v>
      </c>
      <c r="E410">
        <f t="shared" si="42"/>
        <v>5</v>
      </c>
      <c r="F410">
        <f t="shared" si="43"/>
        <v>18</v>
      </c>
      <c r="G410" t="str">
        <f t="shared" si="44"/>
        <v>g</v>
      </c>
      <c r="H410" t="str">
        <f t="shared" si="45"/>
        <v>zmgggvgmtrghhfwgbgjz</v>
      </c>
      <c r="K410">
        <f t="shared" si="46"/>
        <v>7</v>
      </c>
      <c r="M410">
        <f t="shared" si="47"/>
        <v>1</v>
      </c>
      <c r="O410">
        <f t="shared" si="48"/>
        <v>0</v>
      </c>
    </row>
    <row r="411" spans="1:15" x14ac:dyDescent="0.25">
      <c r="A411" s="2" t="s">
        <v>409</v>
      </c>
      <c r="E411">
        <f t="shared" si="42"/>
        <v>12</v>
      </c>
      <c r="F411">
        <f t="shared" si="43"/>
        <v>16</v>
      </c>
      <c r="G411" t="str">
        <f t="shared" si="44"/>
        <v>d</v>
      </c>
      <c r="H411" t="str">
        <f t="shared" si="45"/>
        <v>clxdsflvkpcsdmtqdwbd</v>
      </c>
      <c r="K411">
        <f t="shared" si="46"/>
        <v>4</v>
      </c>
      <c r="M411">
        <f t="shared" si="47"/>
        <v>0</v>
      </c>
      <c r="O411">
        <f t="shared" si="48"/>
        <v>0</v>
      </c>
    </row>
    <row r="412" spans="1:15" x14ac:dyDescent="0.25">
      <c r="A412" s="2" t="s">
        <v>410</v>
      </c>
      <c r="E412">
        <f t="shared" si="42"/>
        <v>15</v>
      </c>
      <c r="F412">
        <f t="shared" si="43"/>
        <v>17</v>
      </c>
      <c r="G412" t="str">
        <f t="shared" si="44"/>
        <v>p</v>
      </c>
      <c r="H412" t="str">
        <f t="shared" si="45"/>
        <v>ppppppppppspppxpzpp</v>
      </c>
      <c r="K412">
        <f t="shared" si="46"/>
        <v>16</v>
      </c>
      <c r="M412">
        <f t="shared" si="47"/>
        <v>1</v>
      </c>
      <c r="O412">
        <f t="shared" si="48"/>
        <v>0</v>
      </c>
    </row>
    <row r="413" spans="1:15" x14ac:dyDescent="0.25">
      <c r="A413" s="2" t="s">
        <v>411</v>
      </c>
      <c r="E413">
        <f t="shared" si="42"/>
        <v>4</v>
      </c>
      <c r="F413">
        <f t="shared" si="43"/>
        <v>5</v>
      </c>
      <c r="G413" t="str">
        <f t="shared" si="44"/>
        <v>k</v>
      </c>
      <c r="H413" t="str">
        <f t="shared" si="45"/>
        <v>kgrfk</v>
      </c>
      <c r="K413">
        <f t="shared" si="46"/>
        <v>2</v>
      </c>
      <c r="M413">
        <f t="shared" si="47"/>
        <v>0</v>
      </c>
      <c r="O413">
        <f t="shared" si="48"/>
        <v>1</v>
      </c>
    </row>
    <row r="414" spans="1:15" x14ac:dyDescent="0.25">
      <c r="A414" s="2" t="s">
        <v>412</v>
      </c>
      <c r="E414">
        <f t="shared" si="42"/>
        <v>2</v>
      </c>
      <c r="F414">
        <f t="shared" si="43"/>
        <v>4</v>
      </c>
      <c r="G414" t="str">
        <f t="shared" si="44"/>
        <v>l</v>
      </c>
      <c r="H414" t="str">
        <f t="shared" si="45"/>
        <v>lhfl</v>
      </c>
      <c r="K414">
        <f t="shared" si="46"/>
        <v>2</v>
      </c>
      <c r="M414">
        <f t="shared" si="47"/>
        <v>1</v>
      </c>
      <c r="O414">
        <f t="shared" si="48"/>
        <v>1</v>
      </c>
    </row>
    <row r="415" spans="1:15" x14ac:dyDescent="0.25">
      <c r="A415" s="2" t="s">
        <v>413</v>
      </c>
      <c r="E415">
        <f t="shared" si="42"/>
        <v>10</v>
      </c>
      <c r="F415">
        <f t="shared" si="43"/>
        <v>15</v>
      </c>
      <c r="G415" t="str">
        <f t="shared" si="44"/>
        <v>x</v>
      </c>
      <c r="H415" t="str">
        <f t="shared" si="45"/>
        <v>wdlvcxwtpjfflvzl</v>
      </c>
      <c r="K415">
        <f t="shared" si="46"/>
        <v>1</v>
      </c>
      <c r="M415">
        <f t="shared" si="47"/>
        <v>0</v>
      </c>
      <c r="O415">
        <f t="shared" si="48"/>
        <v>0</v>
      </c>
    </row>
    <row r="416" spans="1:15" x14ac:dyDescent="0.25">
      <c r="A416" s="2" t="s">
        <v>414</v>
      </c>
      <c r="E416">
        <f t="shared" si="42"/>
        <v>3</v>
      </c>
      <c r="F416">
        <f t="shared" si="43"/>
        <v>4</v>
      </c>
      <c r="G416" t="str">
        <f t="shared" si="44"/>
        <v>m</v>
      </c>
      <c r="H416" t="str">
        <f t="shared" si="45"/>
        <v>jwmmcjdxhkgbmtblmgfr</v>
      </c>
      <c r="K416">
        <f t="shared" si="46"/>
        <v>4</v>
      </c>
      <c r="M416">
        <f t="shared" si="47"/>
        <v>1</v>
      </c>
      <c r="O416">
        <f t="shared" si="48"/>
        <v>0</v>
      </c>
    </row>
    <row r="417" spans="1:15" x14ac:dyDescent="0.25">
      <c r="A417" s="2" t="s">
        <v>415</v>
      </c>
      <c r="E417">
        <f t="shared" si="42"/>
        <v>18</v>
      </c>
      <c r="F417">
        <f t="shared" si="43"/>
        <v>19</v>
      </c>
      <c r="G417" t="str">
        <f t="shared" si="44"/>
        <v>d</v>
      </c>
      <c r="H417" t="str">
        <f t="shared" si="45"/>
        <v>dqdjdqhddtdffddkmgd</v>
      </c>
      <c r="K417">
        <f t="shared" si="46"/>
        <v>9</v>
      </c>
      <c r="M417">
        <f t="shared" si="47"/>
        <v>0</v>
      </c>
      <c r="O417">
        <f t="shared" si="48"/>
        <v>1</v>
      </c>
    </row>
    <row r="418" spans="1:15" x14ac:dyDescent="0.25">
      <c r="A418" s="2" t="s">
        <v>416</v>
      </c>
      <c r="E418">
        <f t="shared" si="42"/>
        <v>5</v>
      </c>
      <c r="F418">
        <f t="shared" si="43"/>
        <v>9</v>
      </c>
      <c r="G418" t="str">
        <f t="shared" si="44"/>
        <v>h</v>
      </c>
      <c r="H418" t="str">
        <f t="shared" si="45"/>
        <v>hfngbhhchhkhkqmqgf</v>
      </c>
      <c r="K418">
        <f t="shared" si="46"/>
        <v>6</v>
      </c>
      <c r="M418">
        <f t="shared" si="47"/>
        <v>1</v>
      </c>
      <c r="O418">
        <f t="shared" si="48"/>
        <v>1</v>
      </c>
    </row>
    <row r="419" spans="1:15" x14ac:dyDescent="0.25">
      <c r="A419" s="2" t="s">
        <v>417</v>
      </c>
      <c r="E419">
        <f t="shared" si="42"/>
        <v>17</v>
      </c>
      <c r="F419">
        <f t="shared" si="43"/>
        <v>20</v>
      </c>
      <c r="G419" t="str">
        <f t="shared" si="44"/>
        <v>m</v>
      </c>
      <c r="H419" t="str">
        <f t="shared" si="45"/>
        <v>kmfmzrmmnmclsmthmfmt</v>
      </c>
      <c r="K419">
        <f t="shared" si="46"/>
        <v>8</v>
      </c>
      <c r="M419">
        <f t="shared" si="47"/>
        <v>0</v>
      </c>
      <c r="O419">
        <f t="shared" si="48"/>
        <v>1</v>
      </c>
    </row>
    <row r="420" spans="1:15" x14ac:dyDescent="0.25">
      <c r="A420" s="2" t="s">
        <v>418</v>
      </c>
      <c r="E420">
        <f t="shared" si="42"/>
        <v>7</v>
      </c>
      <c r="F420">
        <f t="shared" si="43"/>
        <v>12</v>
      </c>
      <c r="G420" t="str">
        <f t="shared" si="44"/>
        <v>p</v>
      </c>
      <c r="H420" t="str">
        <f t="shared" si="45"/>
        <v>ppppppppppphp</v>
      </c>
      <c r="K420">
        <f t="shared" si="46"/>
        <v>12</v>
      </c>
      <c r="M420">
        <f t="shared" si="47"/>
        <v>1</v>
      </c>
      <c r="O420">
        <f t="shared" si="48"/>
        <v>1</v>
      </c>
    </row>
    <row r="421" spans="1:15" x14ac:dyDescent="0.25">
      <c r="A421" s="2" t="s">
        <v>419</v>
      </c>
      <c r="E421">
        <f t="shared" si="42"/>
        <v>19</v>
      </c>
      <c r="F421">
        <f t="shared" si="43"/>
        <v>20</v>
      </c>
      <c r="G421" t="str">
        <f t="shared" si="44"/>
        <v>h</v>
      </c>
      <c r="H421" t="str">
        <f t="shared" si="45"/>
        <v>hhhhhhhhhhhhhxhjfghf</v>
      </c>
      <c r="K421">
        <f t="shared" si="46"/>
        <v>15</v>
      </c>
      <c r="M421">
        <f t="shared" si="47"/>
        <v>0</v>
      </c>
      <c r="O421">
        <f t="shared" si="48"/>
        <v>1</v>
      </c>
    </row>
    <row r="422" spans="1:15" x14ac:dyDescent="0.25">
      <c r="A422" s="2" t="s">
        <v>420</v>
      </c>
      <c r="E422">
        <f t="shared" si="42"/>
        <v>1</v>
      </c>
      <c r="F422">
        <f t="shared" si="43"/>
        <v>7</v>
      </c>
      <c r="G422" t="str">
        <f t="shared" si="44"/>
        <v>n</v>
      </c>
      <c r="H422" t="str">
        <f t="shared" si="45"/>
        <v>wkjsncn</v>
      </c>
      <c r="K422">
        <f t="shared" si="46"/>
        <v>2</v>
      </c>
      <c r="M422">
        <f t="shared" si="47"/>
        <v>1</v>
      </c>
      <c r="O422">
        <f t="shared" si="48"/>
        <v>1</v>
      </c>
    </row>
    <row r="423" spans="1:15" x14ac:dyDescent="0.25">
      <c r="A423" s="2" t="s">
        <v>421</v>
      </c>
      <c r="E423">
        <f t="shared" si="42"/>
        <v>1</v>
      </c>
      <c r="F423">
        <f t="shared" si="43"/>
        <v>6</v>
      </c>
      <c r="G423" t="str">
        <f t="shared" si="44"/>
        <v>x</v>
      </c>
      <c r="H423" t="str">
        <f t="shared" si="45"/>
        <v>xxxxxxxx</v>
      </c>
      <c r="K423">
        <f t="shared" si="46"/>
        <v>8</v>
      </c>
      <c r="M423">
        <f t="shared" si="47"/>
        <v>0</v>
      </c>
      <c r="O423">
        <f t="shared" si="48"/>
        <v>0</v>
      </c>
    </row>
    <row r="424" spans="1:15" x14ac:dyDescent="0.25">
      <c r="A424" s="2" t="s">
        <v>422</v>
      </c>
      <c r="E424">
        <f t="shared" si="42"/>
        <v>14</v>
      </c>
      <c r="F424">
        <f t="shared" si="43"/>
        <v>19</v>
      </c>
      <c r="G424" t="str">
        <f t="shared" si="44"/>
        <v>q</v>
      </c>
      <c r="H424" t="str">
        <f t="shared" si="45"/>
        <v>qwqgqqqqqrqqqqqqqqqq</v>
      </c>
      <c r="K424">
        <f t="shared" si="46"/>
        <v>17</v>
      </c>
      <c r="M424">
        <f t="shared" si="47"/>
        <v>1</v>
      </c>
      <c r="O424">
        <f t="shared" si="48"/>
        <v>0</v>
      </c>
    </row>
    <row r="425" spans="1:15" x14ac:dyDescent="0.25">
      <c r="A425" s="2" t="s">
        <v>423</v>
      </c>
      <c r="E425">
        <f t="shared" si="42"/>
        <v>7</v>
      </c>
      <c r="F425">
        <f t="shared" si="43"/>
        <v>16</v>
      </c>
      <c r="G425" t="str">
        <f t="shared" si="44"/>
        <v>n</v>
      </c>
      <c r="H425" t="str">
        <f t="shared" si="45"/>
        <v>nnnnnnzjnnmknnnqnnn</v>
      </c>
      <c r="K425">
        <f t="shared" si="46"/>
        <v>14</v>
      </c>
      <c r="M425">
        <f t="shared" si="47"/>
        <v>1</v>
      </c>
      <c r="O425">
        <f t="shared" si="48"/>
        <v>0</v>
      </c>
    </row>
    <row r="426" spans="1:15" x14ac:dyDescent="0.25">
      <c r="A426" s="2" t="s">
        <v>424</v>
      </c>
      <c r="E426">
        <f t="shared" si="42"/>
        <v>8</v>
      </c>
      <c r="F426">
        <f t="shared" si="43"/>
        <v>9</v>
      </c>
      <c r="G426" t="str">
        <f t="shared" si="44"/>
        <v>s</v>
      </c>
      <c r="H426" t="str">
        <f t="shared" si="45"/>
        <v>ssbssssbss</v>
      </c>
      <c r="K426">
        <f t="shared" si="46"/>
        <v>8</v>
      </c>
      <c r="M426">
        <f t="shared" si="47"/>
        <v>1</v>
      </c>
      <c r="O426">
        <f t="shared" si="48"/>
        <v>1</v>
      </c>
    </row>
    <row r="427" spans="1:15" x14ac:dyDescent="0.25">
      <c r="A427" s="2" t="s">
        <v>425</v>
      </c>
      <c r="E427">
        <f t="shared" si="42"/>
        <v>4</v>
      </c>
      <c r="F427">
        <f t="shared" si="43"/>
        <v>5</v>
      </c>
      <c r="G427" t="str">
        <f t="shared" si="44"/>
        <v>k</v>
      </c>
      <c r="H427" t="str">
        <f t="shared" si="45"/>
        <v>ckxvkhz</v>
      </c>
      <c r="K427">
        <f t="shared" si="46"/>
        <v>2</v>
      </c>
      <c r="M427">
        <f t="shared" si="47"/>
        <v>0</v>
      </c>
      <c r="O427">
        <f t="shared" si="48"/>
        <v>1</v>
      </c>
    </row>
    <row r="428" spans="1:15" x14ac:dyDescent="0.25">
      <c r="A428" s="2" t="s">
        <v>426</v>
      </c>
      <c r="E428">
        <f t="shared" si="42"/>
        <v>3</v>
      </c>
      <c r="F428">
        <f t="shared" si="43"/>
        <v>4</v>
      </c>
      <c r="G428" t="str">
        <f t="shared" si="44"/>
        <v>s</v>
      </c>
      <c r="H428" t="str">
        <f t="shared" si="45"/>
        <v>ssss</v>
      </c>
      <c r="K428">
        <f t="shared" si="46"/>
        <v>4</v>
      </c>
      <c r="M428">
        <f t="shared" si="47"/>
        <v>1</v>
      </c>
      <c r="O428">
        <f t="shared" si="48"/>
        <v>0</v>
      </c>
    </row>
    <row r="429" spans="1:15" x14ac:dyDescent="0.25">
      <c r="A429" s="2" t="s">
        <v>427</v>
      </c>
      <c r="E429">
        <f t="shared" si="42"/>
        <v>3</v>
      </c>
      <c r="F429">
        <f t="shared" si="43"/>
        <v>4</v>
      </c>
      <c r="G429" t="str">
        <f t="shared" si="44"/>
        <v>d</v>
      </c>
      <c r="H429" t="str">
        <f t="shared" si="45"/>
        <v>hwdsd</v>
      </c>
      <c r="K429">
        <f t="shared" si="46"/>
        <v>2</v>
      </c>
      <c r="M429">
        <f t="shared" si="47"/>
        <v>0</v>
      </c>
      <c r="O429">
        <f t="shared" si="48"/>
        <v>1</v>
      </c>
    </row>
    <row r="430" spans="1:15" x14ac:dyDescent="0.25">
      <c r="A430" s="2" t="s">
        <v>428</v>
      </c>
      <c r="E430">
        <f t="shared" si="42"/>
        <v>1</v>
      </c>
      <c r="F430">
        <f t="shared" si="43"/>
        <v>15</v>
      </c>
      <c r="G430" t="str">
        <f t="shared" si="44"/>
        <v>f</v>
      </c>
      <c r="H430" t="str">
        <f t="shared" si="45"/>
        <v>jfffffffffffffq</v>
      </c>
      <c r="K430">
        <f t="shared" si="46"/>
        <v>13</v>
      </c>
      <c r="M430">
        <f t="shared" si="47"/>
        <v>1</v>
      </c>
      <c r="O430">
        <f t="shared" si="48"/>
        <v>0</v>
      </c>
    </row>
    <row r="431" spans="1:15" x14ac:dyDescent="0.25">
      <c r="A431" s="2" t="s">
        <v>429</v>
      </c>
      <c r="E431">
        <f t="shared" si="42"/>
        <v>2</v>
      </c>
      <c r="F431">
        <f t="shared" si="43"/>
        <v>5</v>
      </c>
      <c r="G431" t="str">
        <f t="shared" si="44"/>
        <v>p</v>
      </c>
      <c r="H431" t="str">
        <f t="shared" si="45"/>
        <v>jppgpwwvhv</v>
      </c>
      <c r="K431">
        <f t="shared" si="46"/>
        <v>3</v>
      </c>
      <c r="M431">
        <f t="shared" si="47"/>
        <v>1</v>
      </c>
      <c r="O431">
        <f t="shared" si="48"/>
        <v>0</v>
      </c>
    </row>
    <row r="432" spans="1:15" x14ac:dyDescent="0.25">
      <c r="A432" s="2" t="s">
        <v>430</v>
      </c>
      <c r="E432">
        <f t="shared" si="42"/>
        <v>15</v>
      </c>
      <c r="F432">
        <f t="shared" si="43"/>
        <v>16</v>
      </c>
      <c r="G432" t="str">
        <f t="shared" si="44"/>
        <v>f</v>
      </c>
      <c r="H432" t="str">
        <f t="shared" si="45"/>
        <v>pllnmftdbzxhfkxf</v>
      </c>
      <c r="K432">
        <f t="shared" si="46"/>
        <v>3</v>
      </c>
      <c r="M432">
        <f t="shared" si="47"/>
        <v>0</v>
      </c>
      <c r="O432">
        <f t="shared" si="48"/>
        <v>1</v>
      </c>
    </row>
    <row r="433" spans="1:15" x14ac:dyDescent="0.25">
      <c r="A433" s="2" t="s">
        <v>431</v>
      </c>
      <c r="E433">
        <f t="shared" si="42"/>
        <v>5</v>
      </c>
      <c r="F433">
        <f t="shared" si="43"/>
        <v>10</v>
      </c>
      <c r="G433" t="str">
        <f t="shared" si="44"/>
        <v>w</v>
      </c>
      <c r="H433" t="str">
        <f t="shared" si="45"/>
        <v>vbwgswxwlwwwkwlw</v>
      </c>
      <c r="K433">
        <f t="shared" si="46"/>
        <v>8</v>
      </c>
      <c r="M433">
        <f t="shared" si="47"/>
        <v>1</v>
      </c>
      <c r="O433">
        <f t="shared" si="48"/>
        <v>1</v>
      </c>
    </row>
    <row r="434" spans="1:15" x14ac:dyDescent="0.25">
      <c r="A434" s="2" t="s">
        <v>432</v>
      </c>
      <c r="E434">
        <f t="shared" si="42"/>
        <v>1</v>
      </c>
      <c r="F434">
        <f t="shared" si="43"/>
        <v>2</v>
      </c>
      <c r="G434" t="str">
        <f t="shared" si="44"/>
        <v>g</v>
      </c>
      <c r="H434" t="str">
        <f t="shared" si="45"/>
        <v>glgg</v>
      </c>
      <c r="K434">
        <f t="shared" si="46"/>
        <v>3</v>
      </c>
      <c r="M434">
        <f t="shared" si="47"/>
        <v>0</v>
      </c>
      <c r="O434">
        <f t="shared" si="48"/>
        <v>1</v>
      </c>
    </row>
    <row r="435" spans="1:15" x14ac:dyDescent="0.25">
      <c r="A435" s="2" t="s">
        <v>433</v>
      </c>
      <c r="E435">
        <f t="shared" si="42"/>
        <v>10</v>
      </c>
      <c r="F435">
        <f t="shared" si="43"/>
        <v>15</v>
      </c>
      <c r="G435" t="str">
        <f t="shared" si="44"/>
        <v>c</v>
      </c>
      <c r="H435" t="str">
        <f t="shared" si="45"/>
        <v>cchccccclctcccdcc</v>
      </c>
      <c r="K435">
        <f t="shared" si="46"/>
        <v>13</v>
      </c>
      <c r="M435">
        <f t="shared" si="47"/>
        <v>1</v>
      </c>
      <c r="O435">
        <f t="shared" si="48"/>
        <v>1</v>
      </c>
    </row>
    <row r="436" spans="1:15" x14ac:dyDescent="0.25">
      <c r="A436" s="2" t="s">
        <v>434</v>
      </c>
      <c r="E436">
        <f t="shared" si="42"/>
        <v>4</v>
      </c>
      <c r="F436">
        <f t="shared" si="43"/>
        <v>5</v>
      </c>
      <c r="G436" t="str">
        <f t="shared" si="44"/>
        <v>r</v>
      </c>
      <c r="H436" t="str">
        <f t="shared" si="45"/>
        <v>rrgrrhmwrsrr</v>
      </c>
      <c r="K436">
        <f t="shared" si="46"/>
        <v>7</v>
      </c>
      <c r="M436">
        <f t="shared" si="47"/>
        <v>0</v>
      </c>
      <c r="O436">
        <f t="shared" si="48"/>
        <v>0</v>
      </c>
    </row>
    <row r="437" spans="1:15" x14ac:dyDescent="0.25">
      <c r="A437" s="2" t="s">
        <v>435</v>
      </c>
      <c r="E437">
        <f t="shared" si="42"/>
        <v>3</v>
      </c>
      <c r="F437">
        <f t="shared" si="43"/>
        <v>10</v>
      </c>
      <c r="G437" t="str">
        <f t="shared" si="44"/>
        <v>k</v>
      </c>
      <c r="H437" t="str">
        <f t="shared" si="45"/>
        <v>rwkcnwknkk</v>
      </c>
      <c r="K437">
        <f t="shared" si="46"/>
        <v>4</v>
      </c>
      <c r="M437">
        <f t="shared" si="47"/>
        <v>1</v>
      </c>
      <c r="O437">
        <f t="shared" si="48"/>
        <v>0</v>
      </c>
    </row>
    <row r="438" spans="1:15" x14ac:dyDescent="0.25">
      <c r="A438" s="2" t="s">
        <v>436</v>
      </c>
      <c r="E438">
        <f t="shared" si="42"/>
        <v>2</v>
      </c>
      <c r="F438">
        <f t="shared" si="43"/>
        <v>15</v>
      </c>
      <c r="G438" t="str">
        <f t="shared" si="44"/>
        <v>t</v>
      </c>
      <c r="H438" t="str">
        <f t="shared" si="45"/>
        <v>ttttttttttttttttt</v>
      </c>
      <c r="K438">
        <f t="shared" si="46"/>
        <v>17</v>
      </c>
      <c r="M438">
        <f t="shared" si="47"/>
        <v>0</v>
      </c>
      <c r="O438">
        <f t="shared" si="48"/>
        <v>0</v>
      </c>
    </row>
    <row r="439" spans="1:15" x14ac:dyDescent="0.25">
      <c r="A439" s="2" t="s">
        <v>437</v>
      </c>
      <c r="E439">
        <f t="shared" si="42"/>
        <v>11</v>
      </c>
      <c r="F439">
        <f t="shared" si="43"/>
        <v>12</v>
      </c>
      <c r="G439" t="str">
        <f t="shared" si="44"/>
        <v>l</v>
      </c>
      <c r="H439" t="str">
        <f t="shared" si="45"/>
        <v>lllllllllllql</v>
      </c>
      <c r="K439">
        <f t="shared" si="46"/>
        <v>12</v>
      </c>
      <c r="M439">
        <f t="shared" si="47"/>
        <v>1</v>
      </c>
      <c r="O439">
        <f t="shared" si="48"/>
        <v>1</v>
      </c>
    </row>
    <row r="440" spans="1:15" x14ac:dyDescent="0.25">
      <c r="A440" s="2" t="s">
        <v>438</v>
      </c>
      <c r="E440">
        <f t="shared" si="42"/>
        <v>4</v>
      </c>
      <c r="F440">
        <f t="shared" si="43"/>
        <v>6</v>
      </c>
      <c r="G440" t="str">
        <f t="shared" si="44"/>
        <v>m</v>
      </c>
      <c r="H440" t="str">
        <f t="shared" si="45"/>
        <v>jqdlzxvmv</v>
      </c>
      <c r="K440">
        <f t="shared" si="46"/>
        <v>1</v>
      </c>
      <c r="M440">
        <f t="shared" si="47"/>
        <v>0</v>
      </c>
      <c r="O440">
        <f t="shared" si="48"/>
        <v>0</v>
      </c>
    </row>
    <row r="441" spans="1:15" x14ac:dyDescent="0.25">
      <c r="A441" s="2" t="s">
        <v>439</v>
      </c>
      <c r="E441">
        <f t="shared" si="42"/>
        <v>10</v>
      </c>
      <c r="F441">
        <f t="shared" si="43"/>
        <v>12</v>
      </c>
      <c r="G441" t="str">
        <f t="shared" si="44"/>
        <v>l</v>
      </c>
      <c r="H441" t="str">
        <f t="shared" si="45"/>
        <v>lllwlmslllljflwll</v>
      </c>
      <c r="K441">
        <f t="shared" si="46"/>
        <v>11</v>
      </c>
      <c r="M441">
        <f t="shared" si="47"/>
        <v>1</v>
      </c>
      <c r="O441">
        <f t="shared" si="48"/>
        <v>1</v>
      </c>
    </row>
    <row r="442" spans="1:15" x14ac:dyDescent="0.25">
      <c r="A442" s="2" t="s">
        <v>440</v>
      </c>
      <c r="E442">
        <f t="shared" si="42"/>
        <v>1</v>
      </c>
      <c r="F442">
        <f t="shared" si="43"/>
        <v>2</v>
      </c>
      <c r="G442" t="str">
        <f t="shared" si="44"/>
        <v>s</v>
      </c>
      <c r="H442" t="str">
        <f t="shared" si="45"/>
        <v>mssss</v>
      </c>
      <c r="K442">
        <f t="shared" si="46"/>
        <v>4</v>
      </c>
      <c r="M442">
        <f t="shared" si="47"/>
        <v>0</v>
      </c>
      <c r="O442">
        <f t="shared" si="48"/>
        <v>1</v>
      </c>
    </row>
    <row r="443" spans="1:15" x14ac:dyDescent="0.25">
      <c r="A443" s="2" t="s">
        <v>441</v>
      </c>
      <c r="E443">
        <f t="shared" si="42"/>
        <v>3</v>
      </c>
      <c r="F443">
        <f t="shared" si="43"/>
        <v>7</v>
      </c>
      <c r="G443" t="str">
        <f t="shared" si="44"/>
        <v>h</v>
      </c>
      <c r="H443" t="str">
        <f t="shared" si="45"/>
        <v>plhgfjhchm</v>
      </c>
      <c r="K443">
        <f t="shared" si="46"/>
        <v>3</v>
      </c>
      <c r="M443">
        <f t="shared" si="47"/>
        <v>1</v>
      </c>
      <c r="O443">
        <f t="shared" si="48"/>
        <v>0</v>
      </c>
    </row>
    <row r="444" spans="1:15" x14ac:dyDescent="0.25">
      <c r="A444" s="2" t="s">
        <v>442</v>
      </c>
      <c r="E444">
        <f t="shared" si="42"/>
        <v>15</v>
      </c>
      <c r="F444">
        <f t="shared" si="43"/>
        <v>16</v>
      </c>
      <c r="G444" t="str">
        <f t="shared" si="44"/>
        <v>q</v>
      </c>
      <c r="H444" t="str">
        <f t="shared" si="45"/>
        <v>qqqqqqqqqqqjqqhsqqq</v>
      </c>
      <c r="K444">
        <f t="shared" si="46"/>
        <v>16</v>
      </c>
      <c r="M444">
        <f t="shared" si="47"/>
        <v>1</v>
      </c>
      <c r="O444">
        <f t="shared" si="48"/>
        <v>0</v>
      </c>
    </row>
    <row r="445" spans="1:15" x14ac:dyDescent="0.25">
      <c r="A445" s="2" t="s">
        <v>443</v>
      </c>
      <c r="E445">
        <f t="shared" si="42"/>
        <v>11</v>
      </c>
      <c r="F445">
        <f t="shared" si="43"/>
        <v>14</v>
      </c>
      <c r="G445" t="str">
        <f t="shared" si="44"/>
        <v>p</v>
      </c>
      <c r="H445" t="str">
        <f t="shared" si="45"/>
        <v>shpzpcmvscpccprdmmp</v>
      </c>
      <c r="K445">
        <f t="shared" si="46"/>
        <v>5</v>
      </c>
      <c r="M445">
        <f t="shared" si="47"/>
        <v>0</v>
      </c>
      <c r="O445">
        <f t="shared" si="48"/>
        <v>0</v>
      </c>
    </row>
    <row r="446" spans="1:15" x14ac:dyDescent="0.25">
      <c r="A446" s="2" t="s">
        <v>444</v>
      </c>
      <c r="E446">
        <f t="shared" si="42"/>
        <v>2</v>
      </c>
      <c r="F446">
        <f t="shared" si="43"/>
        <v>4</v>
      </c>
      <c r="G446" t="str">
        <f t="shared" si="44"/>
        <v>w</v>
      </c>
      <c r="H446" t="str">
        <f t="shared" si="45"/>
        <v>lgjn</v>
      </c>
      <c r="K446">
        <f t="shared" si="46"/>
        <v>0</v>
      </c>
      <c r="M446">
        <f t="shared" si="47"/>
        <v>0</v>
      </c>
      <c r="O446">
        <f t="shared" si="48"/>
        <v>0</v>
      </c>
    </row>
    <row r="447" spans="1:15" x14ac:dyDescent="0.25">
      <c r="A447" s="2" t="s">
        <v>445</v>
      </c>
      <c r="E447">
        <f t="shared" si="42"/>
        <v>5</v>
      </c>
      <c r="F447">
        <f t="shared" si="43"/>
        <v>7</v>
      </c>
      <c r="G447" t="str">
        <f t="shared" si="44"/>
        <v>q</v>
      </c>
      <c r="H447" t="str">
        <f t="shared" si="45"/>
        <v>vqkcstq</v>
      </c>
      <c r="K447">
        <f t="shared" si="46"/>
        <v>2</v>
      </c>
      <c r="M447">
        <f t="shared" si="47"/>
        <v>0</v>
      </c>
      <c r="O447">
        <f t="shared" si="48"/>
        <v>1</v>
      </c>
    </row>
    <row r="448" spans="1:15" x14ac:dyDescent="0.25">
      <c r="A448" s="2" t="s">
        <v>446</v>
      </c>
      <c r="E448">
        <f t="shared" si="42"/>
        <v>8</v>
      </c>
      <c r="F448">
        <f t="shared" si="43"/>
        <v>17</v>
      </c>
      <c r="G448" t="str">
        <f t="shared" si="44"/>
        <v>b</v>
      </c>
      <c r="H448" t="str">
        <f t="shared" si="45"/>
        <v>hbbbpbbtbbxbbbbjmb</v>
      </c>
      <c r="K448">
        <f t="shared" si="46"/>
        <v>12</v>
      </c>
      <c r="M448">
        <f t="shared" si="47"/>
        <v>1</v>
      </c>
      <c r="O448">
        <f t="shared" si="48"/>
        <v>0</v>
      </c>
    </row>
    <row r="449" spans="1:15" x14ac:dyDescent="0.25">
      <c r="A449" s="2" t="s">
        <v>447</v>
      </c>
      <c r="E449">
        <f t="shared" si="42"/>
        <v>8</v>
      </c>
      <c r="F449">
        <f t="shared" si="43"/>
        <v>15</v>
      </c>
      <c r="G449" t="str">
        <f t="shared" si="44"/>
        <v>b</v>
      </c>
      <c r="H449" t="str">
        <f t="shared" si="45"/>
        <v>bbbbbbbbbbbbbbr</v>
      </c>
      <c r="K449">
        <f t="shared" si="46"/>
        <v>14</v>
      </c>
      <c r="M449">
        <f t="shared" si="47"/>
        <v>1</v>
      </c>
      <c r="O449">
        <f t="shared" si="48"/>
        <v>1</v>
      </c>
    </row>
    <row r="450" spans="1:15" x14ac:dyDescent="0.25">
      <c r="A450" s="2" t="s">
        <v>448</v>
      </c>
      <c r="E450">
        <f t="shared" si="42"/>
        <v>14</v>
      </c>
      <c r="F450">
        <f t="shared" si="43"/>
        <v>16</v>
      </c>
      <c r="G450" t="str">
        <f t="shared" si="44"/>
        <v>s</v>
      </c>
      <c r="H450" t="str">
        <f t="shared" si="45"/>
        <v>sssjssssssssspsssss</v>
      </c>
      <c r="K450">
        <f t="shared" si="46"/>
        <v>17</v>
      </c>
      <c r="M450">
        <f t="shared" si="47"/>
        <v>0</v>
      </c>
      <c r="O450">
        <f t="shared" si="48"/>
        <v>1</v>
      </c>
    </row>
    <row r="451" spans="1:15" x14ac:dyDescent="0.25">
      <c r="A451" s="2" t="s">
        <v>449</v>
      </c>
      <c r="E451">
        <f t="shared" ref="E451:E514" si="49">INT(LEFT(A451,SEARCH("-",A451)-1))</f>
        <v>9</v>
      </c>
      <c r="F451">
        <f t="shared" ref="F451:F514" si="50">INT(MID(A451,SEARCH("-",A451)+1,SEARCH(" ",A451)-SEARCH("-",A451)-1))</f>
        <v>13</v>
      </c>
      <c r="G451" t="str">
        <f t="shared" ref="G451:G514" si="51">MID(A451,SEARCH(" ",A451)+1,SEARCH(":",A451)-SEARCH(" ",A451)-1)</f>
        <v>w</v>
      </c>
      <c r="H451" t="str">
        <f t="shared" ref="H451:H514" si="52">RIGHT(A451,LEN(A451)-SEARCH(": ",A451)-1)</f>
        <v>wwwwwwkwkwwwxwww</v>
      </c>
      <c r="K451">
        <f t="shared" ref="K451:K514" si="53">LEN(H451)-LEN(SUBSTITUTE(H451,G451,""))</f>
        <v>13</v>
      </c>
      <c r="M451">
        <f t="shared" ref="M451:M514" si="54">IF(AND(K451&gt;=E451,K451&lt;=F451),1,0)</f>
        <v>1</v>
      </c>
      <c r="O451">
        <f t="shared" ref="O451:O514" si="55">IF(_xlfn.XOR(MID(H451,E451,1)=G451,MID(H451,F451,1)=G451),1,0)</f>
        <v>0</v>
      </c>
    </row>
    <row r="452" spans="1:15" x14ac:dyDescent="0.25">
      <c r="A452" s="2" t="s">
        <v>450</v>
      </c>
      <c r="E452">
        <f t="shared" si="49"/>
        <v>4</v>
      </c>
      <c r="F452">
        <f t="shared" si="50"/>
        <v>7</v>
      </c>
      <c r="G452" t="str">
        <f t="shared" si="51"/>
        <v>k</v>
      </c>
      <c r="H452" t="str">
        <f t="shared" si="52"/>
        <v>xkkkkkwkkkkjkkkkk</v>
      </c>
      <c r="K452">
        <f t="shared" si="53"/>
        <v>14</v>
      </c>
      <c r="M452">
        <f t="shared" si="54"/>
        <v>0</v>
      </c>
      <c r="O452">
        <f t="shared" si="55"/>
        <v>1</v>
      </c>
    </row>
    <row r="453" spans="1:15" x14ac:dyDescent="0.25">
      <c r="A453" s="2" t="s">
        <v>451</v>
      </c>
      <c r="E453">
        <f t="shared" si="49"/>
        <v>4</v>
      </c>
      <c r="F453">
        <f t="shared" si="50"/>
        <v>6</v>
      </c>
      <c r="G453" t="str">
        <f t="shared" si="51"/>
        <v>m</v>
      </c>
      <c r="H453" t="str">
        <f t="shared" si="52"/>
        <v>bmvmnl</v>
      </c>
      <c r="K453">
        <f t="shared" si="53"/>
        <v>2</v>
      </c>
      <c r="M453">
        <f t="shared" si="54"/>
        <v>0</v>
      </c>
      <c r="O453">
        <f t="shared" si="55"/>
        <v>1</v>
      </c>
    </row>
    <row r="454" spans="1:15" x14ac:dyDescent="0.25">
      <c r="A454" s="2" t="s">
        <v>452</v>
      </c>
      <c r="E454">
        <f t="shared" si="49"/>
        <v>6</v>
      </c>
      <c r="F454">
        <f t="shared" si="50"/>
        <v>12</v>
      </c>
      <c r="G454" t="str">
        <f t="shared" si="51"/>
        <v>r</v>
      </c>
      <c r="H454" t="str">
        <f t="shared" si="52"/>
        <v>qrxvfrhcrtrrrm</v>
      </c>
      <c r="K454">
        <f t="shared" si="53"/>
        <v>6</v>
      </c>
      <c r="M454">
        <f t="shared" si="54"/>
        <v>1</v>
      </c>
      <c r="O454">
        <f t="shared" si="55"/>
        <v>0</v>
      </c>
    </row>
    <row r="455" spans="1:15" x14ac:dyDescent="0.25">
      <c r="A455" s="2" t="s">
        <v>453</v>
      </c>
      <c r="E455">
        <f t="shared" si="49"/>
        <v>2</v>
      </c>
      <c r="F455">
        <f t="shared" si="50"/>
        <v>8</v>
      </c>
      <c r="G455" t="str">
        <f t="shared" si="51"/>
        <v>t</v>
      </c>
      <c r="H455" t="str">
        <f t="shared" si="52"/>
        <v>rttwgtztkddbzbdd</v>
      </c>
      <c r="K455">
        <f t="shared" si="53"/>
        <v>4</v>
      </c>
      <c r="M455">
        <f t="shared" si="54"/>
        <v>1</v>
      </c>
      <c r="O455">
        <f t="shared" si="55"/>
        <v>0</v>
      </c>
    </row>
    <row r="456" spans="1:15" x14ac:dyDescent="0.25">
      <c r="A456" s="2" t="s">
        <v>454</v>
      </c>
      <c r="E456">
        <f t="shared" si="49"/>
        <v>1</v>
      </c>
      <c r="F456">
        <f t="shared" si="50"/>
        <v>4</v>
      </c>
      <c r="G456" t="str">
        <f t="shared" si="51"/>
        <v>x</v>
      </c>
      <c r="H456" t="str">
        <f t="shared" si="52"/>
        <v>sxbxxxd</v>
      </c>
      <c r="K456">
        <f t="shared" si="53"/>
        <v>4</v>
      </c>
      <c r="M456">
        <f t="shared" si="54"/>
        <v>1</v>
      </c>
      <c r="O456">
        <f t="shared" si="55"/>
        <v>1</v>
      </c>
    </row>
    <row r="457" spans="1:15" x14ac:dyDescent="0.25">
      <c r="A457" s="2" t="s">
        <v>455</v>
      </c>
      <c r="E457">
        <f t="shared" si="49"/>
        <v>1</v>
      </c>
      <c r="F457">
        <f t="shared" si="50"/>
        <v>2</v>
      </c>
      <c r="G457" t="str">
        <f t="shared" si="51"/>
        <v>b</v>
      </c>
      <c r="H457" t="str">
        <f t="shared" si="52"/>
        <v>bxqbqh</v>
      </c>
      <c r="K457">
        <f t="shared" si="53"/>
        <v>2</v>
      </c>
      <c r="M457">
        <f t="shared" si="54"/>
        <v>1</v>
      </c>
      <c r="O457">
        <f t="shared" si="55"/>
        <v>1</v>
      </c>
    </row>
    <row r="458" spans="1:15" x14ac:dyDescent="0.25">
      <c r="A458" s="2" t="s">
        <v>456</v>
      </c>
      <c r="E458">
        <f t="shared" si="49"/>
        <v>2</v>
      </c>
      <c r="F458">
        <f t="shared" si="50"/>
        <v>5</v>
      </c>
      <c r="G458" t="str">
        <f t="shared" si="51"/>
        <v>w</v>
      </c>
      <c r="H458" t="str">
        <f t="shared" si="52"/>
        <v>glmnxmlcmwkphwmxfk</v>
      </c>
      <c r="K458">
        <f t="shared" si="53"/>
        <v>2</v>
      </c>
      <c r="M458">
        <f t="shared" si="54"/>
        <v>1</v>
      </c>
      <c r="O458">
        <f t="shared" si="55"/>
        <v>0</v>
      </c>
    </row>
    <row r="459" spans="1:15" x14ac:dyDescent="0.25">
      <c r="A459" s="2" t="s">
        <v>457</v>
      </c>
      <c r="E459">
        <f t="shared" si="49"/>
        <v>12</v>
      </c>
      <c r="F459">
        <f t="shared" si="50"/>
        <v>13</v>
      </c>
      <c r="G459" t="str">
        <f t="shared" si="51"/>
        <v>n</v>
      </c>
      <c r="H459" t="str">
        <f t="shared" si="52"/>
        <v>nnhfnrnnsnfnnnmn</v>
      </c>
      <c r="K459">
        <f t="shared" si="53"/>
        <v>10</v>
      </c>
      <c r="M459">
        <f t="shared" si="54"/>
        <v>0</v>
      </c>
      <c r="O459">
        <f t="shared" si="55"/>
        <v>0</v>
      </c>
    </row>
    <row r="460" spans="1:15" x14ac:dyDescent="0.25">
      <c r="A460" s="2" t="s">
        <v>458</v>
      </c>
      <c r="E460">
        <f t="shared" si="49"/>
        <v>3</v>
      </c>
      <c r="F460">
        <f t="shared" si="50"/>
        <v>4</v>
      </c>
      <c r="G460" t="str">
        <f t="shared" si="51"/>
        <v>b</v>
      </c>
      <c r="H460" t="str">
        <f t="shared" si="52"/>
        <v>bqbbbbx</v>
      </c>
      <c r="K460">
        <f t="shared" si="53"/>
        <v>5</v>
      </c>
      <c r="M460">
        <f t="shared" si="54"/>
        <v>0</v>
      </c>
      <c r="O460">
        <f t="shared" si="55"/>
        <v>0</v>
      </c>
    </row>
    <row r="461" spans="1:15" x14ac:dyDescent="0.25">
      <c r="A461" s="2" t="s">
        <v>459</v>
      </c>
      <c r="E461">
        <f t="shared" si="49"/>
        <v>4</v>
      </c>
      <c r="F461">
        <f t="shared" si="50"/>
        <v>5</v>
      </c>
      <c r="G461" t="str">
        <f t="shared" si="51"/>
        <v>v</v>
      </c>
      <c r="H461" t="str">
        <f t="shared" si="52"/>
        <v>vvvgj</v>
      </c>
      <c r="K461">
        <f t="shared" si="53"/>
        <v>3</v>
      </c>
      <c r="M461">
        <f t="shared" si="54"/>
        <v>0</v>
      </c>
      <c r="O461">
        <f t="shared" si="55"/>
        <v>0</v>
      </c>
    </row>
    <row r="462" spans="1:15" x14ac:dyDescent="0.25">
      <c r="A462" s="2" t="s">
        <v>460</v>
      </c>
      <c r="E462">
        <f t="shared" si="49"/>
        <v>6</v>
      </c>
      <c r="F462">
        <f t="shared" si="50"/>
        <v>7</v>
      </c>
      <c r="G462" t="str">
        <f t="shared" si="51"/>
        <v>m</v>
      </c>
      <c r="H462" t="str">
        <f t="shared" si="52"/>
        <v>mmmmmsb</v>
      </c>
      <c r="K462">
        <f t="shared" si="53"/>
        <v>5</v>
      </c>
      <c r="M462">
        <f t="shared" si="54"/>
        <v>0</v>
      </c>
      <c r="O462">
        <f t="shared" si="55"/>
        <v>0</v>
      </c>
    </row>
    <row r="463" spans="1:15" x14ac:dyDescent="0.25">
      <c r="A463" s="2" t="s">
        <v>461</v>
      </c>
      <c r="E463">
        <f t="shared" si="49"/>
        <v>3</v>
      </c>
      <c r="F463">
        <f t="shared" si="50"/>
        <v>4</v>
      </c>
      <c r="G463" t="str">
        <f t="shared" si="51"/>
        <v>z</v>
      </c>
      <c r="H463" t="str">
        <f t="shared" si="52"/>
        <v>qqblwc</v>
      </c>
      <c r="K463">
        <f t="shared" si="53"/>
        <v>0</v>
      </c>
      <c r="M463">
        <f t="shared" si="54"/>
        <v>0</v>
      </c>
      <c r="O463">
        <f t="shared" si="55"/>
        <v>0</v>
      </c>
    </row>
    <row r="464" spans="1:15" x14ac:dyDescent="0.25">
      <c r="A464" s="2" t="s">
        <v>462</v>
      </c>
      <c r="E464">
        <f t="shared" si="49"/>
        <v>15</v>
      </c>
      <c r="F464">
        <f t="shared" si="50"/>
        <v>16</v>
      </c>
      <c r="G464" t="str">
        <f t="shared" si="51"/>
        <v>t</v>
      </c>
      <c r="H464" t="str">
        <f t="shared" si="52"/>
        <v>tttqdtttttttttmt</v>
      </c>
      <c r="K464">
        <f t="shared" si="53"/>
        <v>13</v>
      </c>
      <c r="M464">
        <f t="shared" si="54"/>
        <v>0</v>
      </c>
      <c r="O464">
        <f t="shared" si="55"/>
        <v>1</v>
      </c>
    </row>
    <row r="465" spans="1:15" x14ac:dyDescent="0.25">
      <c r="A465" s="2" t="s">
        <v>463</v>
      </c>
      <c r="E465">
        <f t="shared" si="49"/>
        <v>2</v>
      </c>
      <c r="F465">
        <f t="shared" si="50"/>
        <v>3</v>
      </c>
      <c r="G465" t="str">
        <f t="shared" si="51"/>
        <v>f</v>
      </c>
      <c r="H465" t="str">
        <f t="shared" si="52"/>
        <v>fffl</v>
      </c>
      <c r="K465">
        <f t="shared" si="53"/>
        <v>3</v>
      </c>
      <c r="M465">
        <f t="shared" si="54"/>
        <v>1</v>
      </c>
      <c r="O465">
        <f t="shared" si="55"/>
        <v>0</v>
      </c>
    </row>
    <row r="466" spans="1:15" x14ac:dyDescent="0.25">
      <c r="A466" s="2" t="s">
        <v>464</v>
      </c>
      <c r="E466">
        <f t="shared" si="49"/>
        <v>2</v>
      </c>
      <c r="F466">
        <f t="shared" si="50"/>
        <v>11</v>
      </c>
      <c r="G466" t="str">
        <f t="shared" si="51"/>
        <v>x</v>
      </c>
      <c r="H466" t="str">
        <f t="shared" si="52"/>
        <v>xpkxxxxbwrmxxvmx</v>
      </c>
      <c r="K466">
        <f t="shared" si="53"/>
        <v>8</v>
      </c>
      <c r="M466">
        <f t="shared" si="54"/>
        <v>1</v>
      </c>
      <c r="O466">
        <f t="shared" si="55"/>
        <v>0</v>
      </c>
    </row>
    <row r="467" spans="1:15" x14ac:dyDescent="0.25">
      <c r="A467" s="2" t="s">
        <v>465</v>
      </c>
      <c r="E467">
        <f t="shared" si="49"/>
        <v>11</v>
      </c>
      <c r="F467">
        <f t="shared" si="50"/>
        <v>15</v>
      </c>
      <c r="G467" t="str">
        <f t="shared" si="51"/>
        <v>p</v>
      </c>
      <c r="H467" t="str">
        <f t="shared" si="52"/>
        <v>lsxpjkwqjxqgwkpp</v>
      </c>
      <c r="K467">
        <f t="shared" si="53"/>
        <v>3</v>
      </c>
      <c r="M467">
        <f t="shared" si="54"/>
        <v>0</v>
      </c>
      <c r="O467">
        <f t="shared" si="55"/>
        <v>1</v>
      </c>
    </row>
    <row r="468" spans="1:15" x14ac:dyDescent="0.25">
      <c r="A468" s="2" t="s">
        <v>466</v>
      </c>
      <c r="E468">
        <f t="shared" si="49"/>
        <v>4</v>
      </c>
      <c r="F468">
        <f t="shared" si="50"/>
        <v>7</v>
      </c>
      <c r="G468" t="str">
        <f t="shared" si="51"/>
        <v>h</v>
      </c>
      <c r="H468" t="str">
        <f t="shared" si="52"/>
        <v>mvkszlvhkrfqpzfhdwbm</v>
      </c>
      <c r="K468">
        <f t="shared" si="53"/>
        <v>2</v>
      </c>
      <c r="M468">
        <f t="shared" si="54"/>
        <v>0</v>
      </c>
      <c r="O468">
        <f t="shared" si="55"/>
        <v>0</v>
      </c>
    </row>
    <row r="469" spans="1:15" x14ac:dyDescent="0.25">
      <c r="A469" s="2" t="s">
        <v>467</v>
      </c>
      <c r="E469">
        <f t="shared" si="49"/>
        <v>8</v>
      </c>
      <c r="F469">
        <f t="shared" si="50"/>
        <v>13</v>
      </c>
      <c r="G469" t="str">
        <f t="shared" si="51"/>
        <v>j</v>
      </c>
      <c r="H469" t="str">
        <f t="shared" si="52"/>
        <v>jjjjjjjjjjjjjjjjj</v>
      </c>
      <c r="K469">
        <f t="shared" si="53"/>
        <v>17</v>
      </c>
      <c r="M469">
        <f t="shared" si="54"/>
        <v>0</v>
      </c>
      <c r="O469">
        <f t="shared" si="55"/>
        <v>0</v>
      </c>
    </row>
    <row r="470" spans="1:15" x14ac:dyDescent="0.25">
      <c r="A470" s="2" t="s">
        <v>468</v>
      </c>
      <c r="E470">
        <f t="shared" si="49"/>
        <v>7</v>
      </c>
      <c r="F470">
        <f t="shared" si="50"/>
        <v>8</v>
      </c>
      <c r="G470" t="str">
        <f t="shared" si="51"/>
        <v>z</v>
      </c>
      <c r="H470" t="str">
        <f t="shared" si="52"/>
        <v>bdzzzzrz</v>
      </c>
      <c r="K470">
        <f t="shared" si="53"/>
        <v>5</v>
      </c>
      <c r="M470">
        <f t="shared" si="54"/>
        <v>0</v>
      </c>
      <c r="O470">
        <f t="shared" si="55"/>
        <v>1</v>
      </c>
    </row>
    <row r="471" spans="1:15" x14ac:dyDescent="0.25">
      <c r="A471" s="2" t="s">
        <v>469</v>
      </c>
      <c r="E471">
        <f t="shared" si="49"/>
        <v>3</v>
      </c>
      <c r="F471">
        <f t="shared" si="50"/>
        <v>6</v>
      </c>
      <c r="G471" t="str">
        <f t="shared" si="51"/>
        <v>v</v>
      </c>
      <c r="H471" t="str">
        <f t="shared" si="52"/>
        <v>vvvvvvv</v>
      </c>
      <c r="K471">
        <f t="shared" si="53"/>
        <v>7</v>
      </c>
      <c r="M471">
        <f t="shared" si="54"/>
        <v>0</v>
      </c>
      <c r="O471">
        <f t="shared" si="55"/>
        <v>0</v>
      </c>
    </row>
    <row r="472" spans="1:15" x14ac:dyDescent="0.25">
      <c r="A472" s="2" t="s">
        <v>470</v>
      </c>
      <c r="E472">
        <f t="shared" si="49"/>
        <v>10</v>
      </c>
      <c r="F472">
        <f t="shared" si="50"/>
        <v>12</v>
      </c>
      <c r="G472" t="str">
        <f t="shared" si="51"/>
        <v>f</v>
      </c>
      <c r="H472" t="str">
        <f t="shared" si="52"/>
        <v>ffxxffbfmnffffj</v>
      </c>
      <c r="K472">
        <f t="shared" si="53"/>
        <v>9</v>
      </c>
      <c r="M472">
        <f t="shared" si="54"/>
        <v>0</v>
      </c>
      <c r="O472">
        <f t="shared" si="55"/>
        <v>1</v>
      </c>
    </row>
    <row r="473" spans="1:15" x14ac:dyDescent="0.25">
      <c r="A473" s="2" t="s">
        <v>471</v>
      </c>
      <c r="E473">
        <f t="shared" si="49"/>
        <v>9</v>
      </c>
      <c r="F473">
        <f t="shared" si="50"/>
        <v>12</v>
      </c>
      <c r="G473" t="str">
        <f t="shared" si="51"/>
        <v>t</v>
      </c>
      <c r="H473" t="str">
        <f t="shared" si="52"/>
        <v>tjttwhtxtttttt</v>
      </c>
      <c r="K473">
        <f t="shared" si="53"/>
        <v>10</v>
      </c>
      <c r="M473">
        <f t="shared" si="54"/>
        <v>1</v>
      </c>
      <c r="O473">
        <f t="shared" si="55"/>
        <v>0</v>
      </c>
    </row>
    <row r="474" spans="1:15" x14ac:dyDescent="0.25">
      <c r="A474" s="2" t="s">
        <v>472</v>
      </c>
      <c r="E474">
        <f t="shared" si="49"/>
        <v>4</v>
      </c>
      <c r="F474">
        <f t="shared" si="50"/>
        <v>5</v>
      </c>
      <c r="G474" t="str">
        <f t="shared" si="51"/>
        <v>n</v>
      </c>
      <c r="H474" t="str">
        <f t="shared" si="52"/>
        <v>pdnnn</v>
      </c>
      <c r="K474">
        <f t="shared" si="53"/>
        <v>3</v>
      </c>
      <c r="M474">
        <f t="shared" si="54"/>
        <v>0</v>
      </c>
      <c r="O474">
        <f t="shared" si="55"/>
        <v>0</v>
      </c>
    </row>
    <row r="475" spans="1:15" x14ac:dyDescent="0.25">
      <c r="A475" s="2" t="s">
        <v>473</v>
      </c>
      <c r="E475">
        <f t="shared" si="49"/>
        <v>3</v>
      </c>
      <c r="F475">
        <f t="shared" si="50"/>
        <v>4</v>
      </c>
      <c r="G475" t="str">
        <f t="shared" si="51"/>
        <v>p</v>
      </c>
      <c r="H475" t="str">
        <f t="shared" si="52"/>
        <v>phprxnv</v>
      </c>
      <c r="K475">
        <f t="shared" si="53"/>
        <v>2</v>
      </c>
      <c r="M475">
        <f t="shared" si="54"/>
        <v>0</v>
      </c>
      <c r="O475">
        <f t="shared" si="55"/>
        <v>1</v>
      </c>
    </row>
    <row r="476" spans="1:15" x14ac:dyDescent="0.25">
      <c r="A476" s="2" t="s">
        <v>474</v>
      </c>
      <c r="E476">
        <f t="shared" si="49"/>
        <v>11</v>
      </c>
      <c r="F476">
        <f t="shared" si="50"/>
        <v>13</v>
      </c>
      <c r="G476" t="str">
        <f t="shared" si="51"/>
        <v>j</v>
      </c>
      <c r="H476" t="str">
        <f t="shared" si="52"/>
        <v>jjjjjjjjjjjjzj</v>
      </c>
      <c r="K476">
        <f t="shared" si="53"/>
        <v>13</v>
      </c>
      <c r="M476">
        <f t="shared" si="54"/>
        <v>1</v>
      </c>
      <c r="O476">
        <f t="shared" si="55"/>
        <v>1</v>
      </c>
    </row>
    <row r="477" spans="1:15" x14ac:dyDescent="0.25">
      <c r="A477" s="2" t="s">
        <v>475</v>
      </c>
      <c r="E477">
        <f t="shared" si="49"/>
        <v>7</v>
      </c>
      <c r="F477">
        <f t="shared" si="50"/>
        <v>10</v>
      </c>
      <c r="G477" t="str">
        <f t="shared" si="51"/>
        <v>g</v>
      </c>
      <c r="H477" t="str">
        <f t="shared" si="52"/>
        <v>ggggjgggdwggmgjvg</v>
      </c>
      <c r="K477">
        <f t="shared" si="53"/>
        <v>11</v>
      </c>
      <c r="M477">
        <f t="shared" si="54"/>
        <v>0</v>
      </c>
      <c r="O477">
        <f t="shared" si="55"/>
        <v>1</v>
      </c>
    </row>
    <row r="478" spans="1:15" x14ac:dyDescent="0.25">
      <c r="A478" s="2" t="s">
        <v>476</v>
      </c>
      <c r="E478">
        <f t="shared" si="49"/>
        <v>2</v>
      </c>
      <c r="F478">
        <f t="shared" si="50"/>
        <v>3</v>
      </c>
      <c r="G478" t="str">
        <f t="shared" si="51"/>
        <v>q</v>
      </c>
      <c r="H478" t="str">
        <f t="shared" si="52"/>
        <v>jxqqfqz</v>
      </c>
      <c r="K478">
        <f t="shared" si="53"/>
        <v>3</v>
      </c>
      <c r="M478">
        <f t="shared" si="54"/>
        <v>1</v>
      </c>
      <c r="O478">
        <f t="shared" si="55"/>
        <v>1</v>
      </c>
    </row>
    <row r="479" spans="1:15" x14ac:dyDescent="0.25">
      <c r="A479" s="2" t="s">
        <v>477</v>
      </c>
      <c r="E479">
        <f t="shared" si="49"/>
        <v>4</v>
      </c>
      <c r="F479">
        <f t="shared" si="50"/>
        <v>7</v>
      </c>
      <c r="G479" t="str">
        <f t="shared" si="51"/>
        <v>t</v>
      </c>
      <c r="H479" t="str">
        <f t="shared" si="52"/>
        <v>rghbdhgt</v>
      </c>
      <c r="K479">
        <f t="shared" si="53"/>
        <v>1</v>
      </c>
      <c r="M479">
        <f t="shared" si="54"/>
        <v>0</v>
      </c>
      <c r="O479">
        <f t="shared" si="55"/>
        <v>0</v>
      </c>
    </row>
    <row r="480" spans="1:15" x14ac:dyDescent="0.25">
      <c r="A480" s="2" t="s">
        <v>478</v>
      </c>
      <c r="E480">
        <f t="shared" si="49"/>
        <v>5</v>
      </c>
      <c r="F480">
        <f t="shared" si="50"/>
        <v>6</v>
      </c>
      <c r="G480" t="str">
        <f t="shared" si="51"/>
        <v>c</v>
      </c>
      <c r="H480" t="str">
        <f t="shared" si="52"/>
        <v>xrfcxcccctsp</v>
      </c>
      <c r="K480">
        <f t="shared" si="53"/>
        <v>5</v>
      </c>
      <c r="M480">
        <f t="shared" si="54"/>
        <v>1</v>
      </c>
      <c r="O480">
        <f t="shared" si="55"/>
        <v>1</v>
      </c>
    </row>
    <row r="481" spans="1:15" x14ac:dyDescent="0.25">
      <c r="A481" s="2" t="s">
        <v>479</v>
      </c>
      <c r="E481">
        <f t="shared" si="49"/>
        <v>2</v>
      </c>
      <c r="F481">
        <f t="shared" si="50"/>
        <v>4</v>
      </c>
      <c r="G481" t="str">
        <f t="shared" si="51"/>
        <v>j</v>
      </c>
      <c r="H481" t="str">
        <f t="shared" si="52"/>
        <v>ljpjspjbfkbmhzwbxmzc</v>
      </c>
      <c r="K481">
        <f t="shared" si="53"/>
        <v>3</v>
      </c>
      <c r="M481">
        <f t="shared" si="54"/>
        <v>1</v>
      </c>
      <c r="O481">
        <f t="shared" si="55"/>
        <v>0</v>
      </c>
    </row>
    <row r="482" spans="1:15" x14ac:dyDescent="0.25">
      <c r="A482" s="2" t="s">
        <v>480</v>
      </c>
      <c r="E482">
        <f t="shared" si="49"/>
        <v>7</v>
      </c>
      <c r="F482">
        <f t="shared" si="50"/>
        <v>8</v>
      </c>
      <c r="G482" t="str">
        <f t="shared" si="51"/>
        <v>s</v>
      </c>
      <c r="H482" t="str">
        <f t="shared" si="52"/>
        <v>ssssssvm</v>
      </c>
      <c r="K482">
        <f t="shared" si="53"/>
        <v>6</v>
      </c>
      <c r="M482">
        <f t="shared" si="54"/>
        <v>0</v>
      </c>
      <c r="O482">
        <f t="shared" si="55"/>
        <v>0</v>
      </c>
    </row>
    <row r="483" spans="1:15" x14ac:dyDescent="0.25">
      <c r="A483" s="2" t="s">
        <v>481</v>
      </c>
      <c r="E483">
        <f t="shared" si="49"/>
        <v>1</v>
      </c>
      <c r="F483">
        <f t="shared" si="50"/>
        <v>6</v>
      </c>
      <c r="G483" t="str">
        <f t="shared" si="51"/>
        <v>r</v>
      </c>
      <c r="H483" t="str">
        <f t="shared" si="52"/>
        <v>srrrrrwv</v>
      </c>
      <c r="K483">
        <f t="shared" si="53"/>
        <v>5</v>
      </c>
      <c r="M483">
        <f t="shared" si="54"/>
        <v>1</v>
      </c>
      <c r="O483">
        <f t="shared" si="55"/>
        <v>1</v>
      </c>
    </row>
    <row r="484" spans="1:15" x14ac:dyDescent="0.25">
      <c r="A484" s="2" t="s">
        <v>482</v>
      </c>
      <c r="E484">
        <f t="shared" si="49"/>
        <v>1</v>
      </c>
      <c r="F484">
        <f t="shared" si="50"/>
        <v>17</v>
      </c>
      <c r="G484" t="str">
        <f t="shared" si="51"/>
        <v>k</v>
      </c>
      <c r="H484" t="str">
        <f t="shared" si="52"/>
        <v>lkkkkkkkkkkkkzkkqkkk</v>
      </c>
      <c r="K484">
        <f t="shared" si="53"/>
        <v>17</v>
      </c>
      <c r="M484">
        <f t="shared" si="54"/>
        <v>1</v>
      </c>
      <c r="O484">
        <f t="shared" si="55"/>
        <v>0</v>
      </c>
    </row>
    <row r="485" spans="1:15" x14ac:dyDescent="0.25">
      <c r="A485" s="2" t="s">
        <v>483</v>
      </c>
      <c r="E485">
        <f t="shared" si="49"/>
        <v>10</v>
      </c>
      <c r="F485">
        <f t="shared" si="50"/>
        <v>13</v>
      </c>
      <c r="G485" t="str">
        <f t="shared" si="51"/>
        <v>j</v>
      </c>
      <c r="H485" t="str">
        <f t="shared" si="52"/>
        <v>xjjjhjjfjjjfljzmjbjm</v>
      </c>
      <c r="K485">
        <f t="shared" si="53"/>
        <v>11</v>
      </c>
      <c r="M485">
        <f t="shared" si="54"/>
        <v>1</v>
      </c>
      <c r="O485">
        <f t="shared" si="55"/>
        <v>1</v>
      </c>
    </row>
    <row r="486" spans="1:15" x14ac:dyDescent="0.25">
      <c r="A486" s="2" t="s">
        <v>484</v>
      </c>
      <c r="E486">
        <f t="shared" si="49"/>
        <v>8</v>
      </c>
      <c r="F486">
        <f t="shared" si="50"/>
        <v>9</v>
      </c>
      <c r="G486" t="str">
        <f t="shared" si="51"/>
        <v>q</v>
      </c>
      <c r="H486" t="str">
        <f t="shared" si="52"/>
        <v>qztvqqwqbv</v>
      </c>
      <c r="K486">
        <f t="shared" si="53"/>
        <v>4</v>
      </c>
      <c r="M486">
        <f t="shared" si="54"/>
        <v>0</v>
      </c>
      <c r="O486">
        <f t="shared" si="55"/>
        <v>1</v>
      </c>
    </row>
    <row r="487" spans="1:15" x14ac:dyDescent="0.25">
      <c r="A487" s="2" t="s">
        <v>485</v>
      </c>
      <c r="E487">
        <f t="shared" si="49"/>
        <v>3</v>
      </c>
      <c r="F487">
        <f t="shared" si="50"/>
        <v>4</v>
      </c>
      <c r="G487" t="str">
        <f t="shared" si="51"/>
        <v>v</v>
      </c>
      <c r="H487" t="str">
        <f t="shared" si="52"/>
        <v>vbvc</v>
      </c>
      <c r="K487">
        <f t="shared" si="53"/>
        <v>2</v>
      </c>
      <c r="M487">
        <f t="shared" si="54"/>
        <v>0</v>
      </c>
      <c r="O487">
        <f t="shared" si="55"/>
        <v>1</v>
      </c>
    </row>
    <row r="488" spans="1:15" x14ac:dyDescent="0.25">
      <c r="A488" s="2" t="s">
        <v>486</v>
      </c>
      <c r="E488">
        <f t="shared" si="49"/>
        <v>2</v>
      </c>
      <c r="F488">
        <f t="shared" si="50"/>
        <v>11</v>
      </c>
      <c r="G488" t="str">
        <f t="shared" si="51"/>
        <v>g</v>
      </c>
      <c r="H488" t="str">
        <f t="shared" si="52"/>
        <v>nwhdjzrvwxgngsh</v>
      </c>
      <c r="K488">
        <f t="shared" si="53"/>
        <v>2</v>
      </c>
      <c r="M488">
        <f t="shared" si="54"/>
        <v>1</v>
      </c>
      <c r="O488">
        <f t="shared" si="55"/>
        <v>1</v>
      </c>
    </row>
    <row r="489" spans="1:15" x14ac:dyDescent="0.25">
      <c r="A489" s="2" t="s">
        <v>487</v>
      </c>
      <c r="E489">
        <f t="shared" si="49"/>
        <v>8</v>
      </c>
      <c r="F489">
        <f t="shared" si="50"/>
        <v>13</v>
      </c>
      <c r="G489" t="str">
        <f t="shared" si="51"/>
        <v>k</v>
      </c>
      <c r="H489" t="str">
        <f t="shared" si="52"/>
        <v>kkztkkkxkkkgkclrrkk</v>
      </c>
      <c r="K489">
        <f t="shared" si="53"/>
        <v>11</v>
      </c>
      <c r="M489">
        <f t="shared" si="54"/>
        <v>1</v>
      </c>
      <c r="O489">
        <f t="shared" si="55"/>
        <v>1</v>
      </c>
    </row>
    <row r="490" spans="1:15" x14ac:dyDescent="0.25">
      <c r="A490" s="2" t="s">
        <v>488</v>
      </c>
      <c r="E490">
        <f t="shared" si="49"/>
        <v>9</v>
      </c>
      <c r="F490">
        <f t="shared" si="50"/>
        <v>10</v>
      </c>
      <c r="G490" t="str">
        <f t="shared" si="51"/>
        <v>n</v>
      </c>
      <c r="H490" t="str">
        <f t="shared" si="52"/>
        <v>tnnknzlsbnnn</v>
      </c>
      <c r="K490">
        <f t="shared" si="53"/>
        <v>6</v>
      </c>
      <c r="M490">
        <f t="shared" si="54"/>
        <v>0</v>
      </c>
      <c r="O490">
        <f t="shared" si="55"/>
        <v>1</v>
      </c>
    </row>
    <row r="491" spans="1:15" x14ac:dyDescent="0.25">
      <c r="A491" s="2" t="s">
        <v>489</v>
      </c>
      <c r="E491">
        <f t="shared" si="49"/>
        <v>5</v>
      </c>
      <c r="F491">
        <f t="shared" si="50"/>
        <v>6</v>
      </c>
      <c r="G491" t="str">
        <f t="shared" si="51"/>
        <v>v</v>
      </c>
      <c r="H491" t="str">
        <f t="shared" si="52"/>
        <v>vlvvpv</v>
      </c>
      <c r="K491">
        <f t="shared" si="53"/>
        <v>4</v>
      </c>
      <c r="M491">
        <f t="shared" si="54"/>
        <v>0</v>
      </c>
      <c r="O491">
        <f t="shared" si="55"/>
        <v>1</v>
      </c>
    </row>
    <row r="492" spans="1:15" x14ac:dyDescent="0.25">
      <c r="A492" s="2" t="s">
        <v>490</v>
      </c>
      <c r="E492">
        <f t="shared" si="49"/>
        <v>9</v>
      </c>
      <c r="F492">
        <f t="shared" si="50"/>
        <v>11</v>
      </c>
      <c r="G492" t="str">
        <f t="shared" si="51"/>
        <v>d</v>
      </c>
      <c r="H492" t="str">
        <f t="shared" si="52"/>
        <v>ddddddsddpvddddd</v>
      </c>
      <c r="K492">
        <f t="shared" si="53"/>
        <v>13</v>
      </c>
      <c r="M492">
        <f t="shared" si="54"/>
        <v>0</v>
      </c>
      <c r="O492">
        <f t="shared" si="55"/>
        <v>1</v>
      </c>
    </row>
    <row r="493" spans="1:15" x14ac:dyDescent="0.25">
      <c r="A493" s="2" t="s">
        <v>491</v>
      </c>
      <c r="E493">
        <f t="shared" si="49"/>
        <v>17</v>
      </c>
      <c r="F493">
        <f t="shared" si="50"/>
        <v>18</v>
      </c>
      <c r="G493" t="str">
        <f t="shared" si="51"/>
        <v>x</v>
      </c>
      <c r="H493" t="str">
        <f t="shared" si="52"/>
        <v>blxxxlkvxxpxftmjxxwp</v>
      </c>
      <c r="K493">
        <f t="shared" si="53"/>
        <v>8</v>
      </c>
      <c r="M493">
        <f t="shared" si="54"/>
        <v>0</v>
      </c>
      <c r="O493">
        <f t="shared" si="55"/>
        <v>0</v>
      </c>
    </row>
    <row r="494" spans="1:15" x14ac:dyDescent="0.25">
      <c r="A494" s="2" t="s">
        <v>492</v>
      </c>
      <c r="E494">
        <f t="shared" si="49"/>
        <v>6</v>
      </c>
      <c r="F494">
        <f t="shared" si="50"/>
        <v>9</v>
      </c>
      <c r="G494" t="str">
        <f t="shared" si="51"/>
        <v>z</v>
      </c>
      <c r="H494" t="str">
        <f t="shared" si="52"/>
        <v>zztzzkzzzh</v>
      </c>
      <c r="K494">
        <f t="shared" si="53"/>
        <v>7</v>
      </c>
      <c r="M494">
        <f t="shared" si="54"/>
        <v>1</v>
      </c>
      <c r="O494">
        <f t="shared" si="55"/>
        <v>1</v>
      </c>
    </row>
    <row r="495" spans="1:15" x14ac:dyDescent="0.25">
      <c r="A495" s="2" t="s">
        <v>493</v>
      </c>
      <c r="E495">
        <f t="shared" si="49"/>
        <v>3</v>
      </c>
      <c r="F495">
        <f t="shared" si="50"/>
        <v>5</v>
      </c>
      <c r="G495" t="str">
        <f t="shared" si="51"/>
        <v>j</v>
      </c>
      <c r="H495" t="str">
        <f t="shared" si="52"/>
        <v>sjkjq</v>
      </c>
      <c r="K495">
        <f t="shared" si="53"/>
        <v>2</v>
      </c>
      <c r="M495">
        <f t="shared" si="54"/>
        <v>0</v>
      </c>
      <c r="O495">
        <f t="shared" si="55"/>
        <v>0</v>
      </c>
    </row>
    <row r="496" spans="1:15" x14ac:dyDescent="0.25">
      <c r="A496" s="2" t="s">
        <v>494</v>
      </c>
      <c r="E496">
        <f t="shared" si="49"/>
        <v>4</v>
      </c>
      <c r="F496">
        <f t="shared" si="50"/>
        <v>11</v>
      </c>
      <c r="G496" t="str">
        <f t="shared" si="51"/>
        <v>k</v>
      </c>
      <c r="H496" t="str">
        <f t="shared" si="52"/>
        <v>kkkdkkvkkkkkkck</v>
      </c>
      <c r="K496">
        <f t="shared" si="53"/>
        <v>12</v>
      </c>
      <c r="M496">
        <f t="shared" si="54"/>
        <v>0</v>
      </c>
      <c r="O496">
        <f t="shared" si="55"/>
        <v>1</v>
      </c>
    </row>
    <row r="497" spans="1:15" x14ac:dyDescent="0.25">
      <c r="A497" s="2" t="s">
        <v>495</v>
      </c>
      <c r="E497">
        <f t="shared" si="49"/>
        <v>5</v>
      </c>
      <c r="F497">
        <f t="shared" si="50"/>
        <v>7</v>
      </c>
      <c r="G497" t="str">
        <f t="shared" si="51"/>
        <v>n</v>
      </c>
      <c r="H497" t="str">
        <f t="shared" si="52"/>
        <v>nnnnvsjn</v>
      </c>
      <c r="K497">
        <f t="shared" si="53"/>
        <v>5</v>
      </c>
      <c r="M497">
        <f t="shared" si="54"/>
        <v>1</v>
      </c>
      <c r="O497">
        <f t="shared" si="55"/>
        <v>0</v>
      </c>
    </row>
    <row r="498" spans="1:15" x14ac:dyDescent="0.25">
      <c r="A498" s="2" t="s">
        <v>496</v>
      </c>
      <c r="E498">
        <f t="shared" si="49"/>
        <v>5</v>
      </c>
      <c r="F498">
        <f t="shared" si="50"/>
        <v>7</v>
      </c>
      <c r="G498" t="str">
        <f t="shared" si="51"/>
        <v>k</v>
      </c>
      <c r="H498" t="str">
        <f t="shared" si="52"/>
        <v>kkkknkk</v>
      </c>
      <c r="K498">
        <f t="shared" si="53"/>
        <v>6</v>
      </c>
      <c r="M498">
        <f t="shared" si="54"/>
        <v>1</v>
      </c>
      <c r="O498">
        <f t="shared" si="55"/>
        <v>1</v>
      </c>
    </row>
    <row r="499" spans="1:15" x14ac:dyDescent="0.25">
      <c r="A499" s="2" t="s">
        <v>497</v>
      </c>
      <c r="E499">
        <f t="shared" si="49"/>
        <v>7</v>
      </c>
      <c r="F499">
        <f t="shared" si="50"/>
        <v>10</v>
      </c>
      <c r="G499" t="str">
        <f t="shared" si="51"/>
        <v>m</v>
      </c>
      <c r="H499" t="str">
        <f t="shared" si="52"/>
        <v>qdbmmmmtrvxggmmqlss</v>
      </c>
      <c r="K499">
        <f t="shared" si="53"/>
        <v>6</v>
      </c>
      <c r="M499">
        <f t="shared" si="54"/>
        <v>0</v>
      </c>
      <c r="O499">
        <f t="shared" si="55"/>
        <v>1</v>
      </c>
    </row>
    <row r="500" spans="1:15" x14ac:dyDescent="0.25">
      <c r="A500" s="2" t="s">
        <v>498</v>
      </c>
      <c r="E500">
        <f t="shared" si="49"/>
        <v>10</v>
      </c>
      <c r="F500">
        <f t="shared" si="50"/>
        <v>12</v>
      </c>
      <c r="G500" t="str">
        <f t="shared" si="51"/>
        <v>t</v>
      </c>
      <c r="H500" t="str">
        <f t="shared" si="52"/>
        <v>tttttttttrtvttttt</v>
      </c>
      <c r="K500">
        <f t="shared" si="53"/>
        <v>15</v>
      </c>
      <c r="M500">
        <f t="shared" si="54"/>
        <v>0</v>
      </c>
      <c r="O500">
        <f t="shared" si="55"/>
        <v>0</v>
      </c>
    </row>
    <row r="501" spans="1:15" x14ac:dyDescent="0.25">
      <c r="A501" s="2" t="s">
        <v>499</v>
      </c>
      <c r="E501">
        <f t="shared" si="49"/>
        <v>3</v>
      </c>
      <c r="F501">
        <f t="shared" si="50"/>
        <v>6</v>
      </c>
      <c r="G501" t="str">
        <f t="shared" si="51"/>
        <v>l</v>
      </c>
      <c r="H501" t="str">
        <f t="shared" si="52"/>
        <v>lsljmcgv</v>
      </c>
      <c r="K501">
        <f t="shared" si="53"/>
        <v>2</v>
      </c>
      <c r="M501">
        <f t="shared" si="54"/>
        <v>0</v>
      </c>
      <c r="O501">
        <f t="shared" si="55"/>
        <v>1</v>
      </c>
    </row>
    <row r="502" spans="1:15" x14ac:dyDescent="0.25">
      <c r="A502" s="2" t="s">
        <v>500</v>
      </c>
      <c r="E502">
        <f t="shared" si="49"/>
        <v>8</v>
      </c>
      <c r="F502">
        <f t="shared" si="50"/>
        <v>10</v>
      </c>
      <c r="G502" t="str">
        <f t="shared" si="51"/>
        <v>j</v>
      </c>
      <c r="H502" t="str">
        <f t="shared" si="52"/>
        <v>tjhnmwrjrtjmj</v>
      </c>
      <c r="K502">
        <f t="shared" si="53"/>
        <v>4</v>
      </c>
      <c r="M502">
        <f t="shared" si="54"/>
        <v>0</v>
      </c>
      <c r="O502">
        <f t="shared" si="55"/>
        <v>1</v>
      </c>
    </row>
    <row r="503" spans="1:15" x14ac:dyDescent="0.25">
      <c r="A503" s="2" t="s">
        <v>501</v>
      </c>
      <c r="E503">
        <f t="shared" si="49"/>
        <v>15</v>
      </c>
      <c r="F503">
        <f t="shared" si="50"/>
        <v>16</v>
      </c>
      <c r="G503" t="str">
        <f t="shared" si="51"/>
        <v>l</v>
      </c>
      <c r="H503" t="str">
        <f t="shared" si="52"/>
        <v>cllllrhwllzlnlll</v>
      </c>
      <c r="K503">
        <f t="shared" si="53"/>
        <v>10</v>
      </c>
      <c r="M503">
        <f t="shared" si="54"/>
        <v>0</v>
      </c>
      <c r="O503">
        <f t="shared" si="55"/>
        <v>0</v>
      </c>
    </row>
    <row r="504" spans="1:15" x14ac:dyDescent="0.25">
      <c r="A504" s="2" t="s">
        <v>502</v>
      </c>
      <c r="E504">
        <f t="shared" si="49"/>
        <v>12</v>
      </c>
      <c r="F504">
        <f t="shared" si="50"/>
        <v>14</v>
      </c>
      <c r="G504" t="str">
        <f t="shared" si="51"/>
        <v>m</v>
      </c>
      <c r="H504" t="str">
        <f t="shared" si="52"/>
        <v>mmmmmmmmmmmlmqm</v>
      </c>
      <c r="K504">
        <f t="shared" si="53"/>
        <v>13</v>
      </c>
      <c r="M504">
        <f t="shared" si="54"/>
        <v>1</v>
      </c>
      <c r="O504">
        <f t="shared" si="55"/>
        <v>0</v>
      </c>
    </row>
    <row r="505" spans="1:15" x14ac:dyDescent="0.25">
      <c r="A505" s="2" t="s">
        <v>503</v>
      </c>
      <c r="E505">
        <f t="shared" si="49"/>
        <v>3</v>
      </c>
      <c r="F505">
        <f t="shared" si="50"/>
        <v>4</v>
      </c>
      <c r="G505" t="str">
        <f t="shared" si="51"/>
        <v>m</v>
      </c>
      <c r="H505" t="str">
        <f t="shared" si="52"/>
        <v>mmrmmmmmm</v>
      </c>
      <c r="K505">
        <f t="shared" si="53"/>
        <v>8</v>
      </c>
      <c r="M505">
        <f t="shared" si="54"/>
        <v>0</v>
      </c>
      <c r="O505">
        <f t="shared" si="55"/>
        <v>1</v>
      </c>
    </row>
    <row r="506" spans="1:15" x14ac:dyDescent="0.25">
      <c r="A506" s="2" t="s">
        <v>504</v>
      </c>
      <c r="E506">
        <f t="shared" si="49"/>
        <v>2</v>
      </c>
      <c r="F506">
        <f t="shared" si="50"/>
        <v>6</v>
      </c>
      <c r="G506" t="str">
        <f t="shared" si="51"/>
        <v>p</v>
      </c>
      <c r="H506" t="str">
        <f t="shared" si="52"/>
        <v>psglpp</v>
      </c>
      <c r="K506">
        <f t="shared" si="53"/>
        <v>3</v>
      </c>
      <c r="M506">
        <f t="shared" si="54"/>
        <v>1</v>
      </c>
      <c r="O506">
        <f t="shared" si="55"/>
        <v>1</v>
      </c>
    </row>
    <row r="507" spans="1:15" x14ac:dyDescent="0.25">
      <c r="A507" s="2" t="s">
        <v>505</v>
      </c>
      <c r="E507">
        <f t="shared" si="49"/>
        <v>1</v>
      </c>
      <c r="F507">
        <f t="shared" si="50"/>
        <v>3</v>
      </c>
      <c r="G507" t="str">
        <f t="shared" si="51"/>
        <v>f</v>
      </c>
      <c r="H507" t="str">
        <f t="shared" si="52"/>
        <v>ffwwffffzf</v>
      </c>
      <c r="K507">
        <f t="shared" si="53"/>
        <v>7</v>
      </c>
      <c r="M507">
        <f t="shared" si="54"/>
        <v>0</v>
      </c>
      <c r="O507">
        <f t="shared" si="55"/>
        <v>1</v>
      </c>
    </row>
    <row r="508" spans="1:15" x14ac:dyDescent="0.25">
      <c r="A508" s="2" t="s">
        <v>506</v>
      </c>
      <c r="E508">
        <f t="shared" si="49"/>
        <v>3</v>
      </c>
      <c r="F508">
        <f t="shared" si="50"/>
        <v>4</v>
      </c>
      <c r="G508" t="str">
        <f t="shared" si="51"/>
        <v>z</v>
      </c>
      <c r="H508" t="str">
        <f t="shared" si="52"/>
        <v>zjzz</v>
      </c>
      <c r="K508">
        <f t="shared" si="53"/>
        <v>3</v>
      </c>
      <c r="M508">
        <f t="shared" si="54"/>
        <v>1</v>
      </c>
      <c r="O508">
        <f t="shared" si="55"/>
        <v>0</v>
      </c>
    </row>
    <row r="509" spans="1:15" x14ac:dyDescent="0.25">
      <c r="A509" s="2" t="s">
        <v>507</v>
      </c>
      <c r="E509">
        <f t="shared" si="49"/>
        <v>13</v>
      </c>
      <c r="F509">
        <f t="shared" si="50"/>
        <v>14</v>
      </c>
      <c r="G509" t="str">
        <f t="shared" si="51"/>
        <v>m</v>
      </c>
      <c r="H509" t="str">
        <f t="shared" si="52"/>
        <v>bzmmpmvclmzkmf</v>
      </c>
      <c r="K509">
        <f t="shared" si="53"/>
        <v>5</v>
      </c>
      <c r="M509">
        <f t="shared" si="54"/>
        <v>0</v>
      </c>
      <c r="O509">
        <f t="shared" si="55"/>
        <v>1</v>
      </c>
    </row>
    <row r="510" spans="1:15" x14ac:dyDescent="0.25">
      <c r="A510" s="2" t="s">
        <v>508</v>
      </c>
      <c r="E510">
        <f t="shared" si="49"/>
        <v>1</v>
      </c>
      <c r="F510">
        <f t="shared" si="50"/>
        <v>2</v>
      </c>
      <c r="G510" t="str">
        <f t="shared" si="51"/>
        <v>s</v>
      </c>
      <c r="H510" t="str">
        <f t="shared" si="52"/>
        <v>sssp</v>
      </c>
      <c r="K510">
        <f t="shared" si="53"/>
        <v>3</v>
      </c>
      <c r="M510">
        <f t="shared" si="54"/>
        <v>0</v>
      </c>
      <c r="O510">
        <f t="shared" si="55"/>
        <v>0</v>
      </c>
    </row>
    <row r="511" spans="1:15" x14ac:dyDescent="0.25">
      <c r="A511" s="2" t="s">
        <v>509</v>
      </c>
      <c r="E511">
        <f t="shared" si="49"/>
        <v>12</v>
      </c>
      <c r="F511">
        <f t="shared" si="50"/>
        <v>15</v>
      </c>
      <c r="G511" t="str">
        <f t="shared" si="51"/>
        <v>q</v>
      </c>
      <c r="H511" t="str">
        <f t="shared" si="52"/>
        <v>qqqqqqqqqqqgqqhqq</v>
      </c>
      <c r="K511">
        <f t="shared" si="53"/>
        <v>15</v>
      </c>
      <c r="M511">
        <f t="shared" si="54"/>
        <v>1</v>
      </c>
      <c r="O511">
        <f t="shared" si="55"/>
        <v>0</v>
      </c>
    </row>
    <row r="512" spans="1:15" x14ac:dyDescent="0.25">
      <c r="A512" s="2" t="s">
        <v>510</v>
      </c>
      <c r="E512">
        <f t="shared" si="49"/>
        <v>6</v>
      </c>
      <c r="F512">
        <f t="shared" si="50"/>
        <v>8</v>
      </c>
      <c r="G512" t="str">
        <f t="shared" si="51"/>
        <v>q</v>
      </c>
      <c r="H512" t="str">
        <f t="shared" si="52"/>
        <v>qhldnvqb</v>
      </c>
      <c r="K512">
        <f t="shared" si="53"/>
        <v>2</v>
      </c>
      <c r="M512">
        <f t="shared" si="54"/>
        <v>0</v>
      </c>
      <c r="O512">
        <f t="shared" si="55"/>
        <v>0</v>
      </c>
    </row>
    <row r="513" spans="1:15" x14ac:dyDescent="0.25">
      <c r="A513" s="2" t="s">
        <v>307</v>
      </c>
      <c r="E513">
        <f t="shared" si="49"/>
        <v>1</v>
      </c>
      <c r="F513">
        <f t="shared" si="50"/>
        <v>4</v>
      </c>
      <c r="G513" t="str">
        <f t="shared" si="51"/>
        <v>n</v>
      </c>
      <c r="H513" t="str">
        <f t="shared" si="52"/>
        <v>nnnn</v>
      </c>
      <c r="K513">
        <f t="shared" si="53"/>
        <v>4</v>
      </c>
      <c r="M513">
        <f t="shared" si="54"/>
        <v>1</v>
      </c>
      <c r="O513">
        <f t="shared" si="55"/>
        <v>0</v>
      </c>
    </row>
    <row r="514" spans="1:15" x14ac:dyDescent="0.25">
      <c r="A514" s="2" t="s">
        <v>511</v>
      </c>
      <c r="E514">
        <f t="shared" si="49"/>
        <v>9</v>
      </c>
      <c r="F514">
        <f t="shared" si="50"/>
        <v>10</v>
      </c>
      <c r="G514" t="str">
        <f t="shared" si="51"/>
        <v>t</v>
      </c>
      <c r="H514" t="str">
        <f t="shared" si="52"/>
        <v>rgzqzlndrtlzzdbtcrxh</v>
      </c>
      <c r="K514">
        <f t="shared" si="53"/>
        <v>2</v>
      </c>
      <c r="M514">
        <f t="shared" si="54"/>
        <v>0</v>
      </c>
      <c r="O514">
        <f t="shared" si="55"/>
        <v>1</v>
      </c>
    </row>
    <row r="515" spans="1:15" x14ac:dyDescent="0.25">
      <c r="A515" s="2" t="s">
        <v>512</v>
      </c>
      <c r="E515">
        <f t="shared" ref="E515:E578" si="56">INT(LEFT(A515,SEARCH("-",A515)-1))</f>
        <v>15</v>
      </c>
      <c r="F515">
        <f t="shared" ref="F515:F578" si="57">INT(MID(A515,SEARCH("-",A515)+1,SEARCH(" ",A515)-SEARCH("-",A515)-1))</f>
        <v>16</v>
      </c>
      <c r="G515" t="str">
        <f t="shared" ref="G515:G578" si="58">MID(A515,SEARCH(" ",A515)+1,SEARCH(":",A515)-SEARCH(" ",A515)-1)</f>
        <v>w</v>
      </c>
      <c r="H515" t="str">
        <f t="shared" ref="H515:H578" si="59">RIGHT(A515,LEN(A515)-SEARCH(": ",A515)-1)</f>
        <v>wwwwwwwwwwwwwwwwww</v>
      </c>
      <c r="K515">
        <f t="shared" ref="K515:K578" si="60">LEN(H515)-LEN(SUBSTITUTE(H515,G515,""))</f>
        <v>18</v>
      </c>
      <c r="M515">
        <f t="shared" ref="M515:M578" si="61">IF(AND(K515&gt;=E515,K515&lt;=F515),1,0)</f>
        <v>0</v>
      </c>
      <c r="O515">
        <f t="shared" ref="O515:O578" si="62">IF(_xlfn.XOR(MID(H515,E515,1)=G515,MID(H515,F515,1)=G515),1,0)</f>
        <v>0</v>
      </c>
    </row>
    <row r="516" spans="1:15" x14ac:dyDescent="0.25">
      <c r="A516" s="2" t="s">
        <v>513</v>
      </c>
      <c r="E516">
        <f t="shared" si="56"/>
        <v>2</v>
      </c>
      <c r="F516">
        <f t="shared" si="57"/>
        <v>4</v>
      </c>
      <c r="G516" t="str">
        <f t="shared" si="58"/>
        <v>h</v>
      </c>
      <c r="H516" t="str">
        <f t="shared" si="59"/>
        <v>hghhf</v>
      </c>
      <c r="K516">
        <f t="shared" si="60"/>
        <v>3</v>
      </c>
      <c r="M516">
        <f t="shared" si="61"/>
        <v>1</v>
      </c>
      <c r="O516">
        <f t="shared" si="62"/>
        <v>1</v>
      </c>
    </row>
    <row r="517" spans="1:15" x14ac:dyDescent="0.25">
      <c r="A517" s="2" t="s">
        <v>514</v>
      </c>
      <c r="E517">
        <f t="shared" si="56"/>
        <v>1</v>
      </c>
      <c r="F517">
        <f t="shared" si="57"/>
        <v>3</v>
      </c>
      <c r="G517" t="str">
        <f t="shared" si="58"/>
        <v>x</v>
      </c>
      <c r="H517" t="str">
        <f t="shared" si="59"/>
        <v>twhx</v>
      </c>
      <c r="K517">
        <f t="shared" si="60"/>
        <v>1</v>
      </c>
      <c r="M517">
        <f t="shared" si="61"/>
        <v>1</v>
      </c>
      <c r="O517">
        <f t="shared" si="62"/>
        <v>0</v>
      </c>
    </row>
    <row r="518" spans="1:15" x14ac:dyDescent="0.25">
      <c r="A518" s="2" t="s">
        <v>515</v>
      </c>
      <c r="E518">
        <f t="shared" si="56"/>
        <v>13</v>
      </c>
      <c r="F518">
        <f t="shared" si="57"/>
        <v>15</v>
      </c>
      <c r="G518" t="str">
        <f t="shared" si="58"/>
        <v>l</v>
      </c>
      <c r="H518" t="str">
        <f t="shared" si="59"/>
        <v>zhlsnvjllxqlqdq</v>
      </c>
      <c r="K518">
        <f t="shared" si="60"/>
        <v>4</v>
      </c>
      <c r="M518">
        <f t="shared" si="61"/>
        <v>0</v>
      </c>
      <c r="O518">
        <f t="shared" si="62"/>
        <v>0</v>
      </c>
    </row>
    <row r="519" spans="1:15" x14ac:dyDescent="0.25">
      <c r="A519" s="2" t="s">
        <v>516</v>
      </c>
      <c r="E519">
        <f t="shared" si="56"/>
        <v>1</v>
      </c>
      <c r="F519">
        <f t="shared" si="57"/>
        <v>3</v>
      </c>
      <c r="G519" t="str">
        <f t="shared" si="58"/>
        <v>b</v>
      </c>
      <c r="H519" t="str">
        <f t="shared" si="59"/>
        <v>jbzbjrfbjfrgsml</v>
      </c>
      <c r="K519">
        <f t="shared" si="60"/>
        <v>3</v>
      </c>
      <c r="M519">
        <f t="shared" si="61"/>
        <v>1</v>
      </c>
      <c r="O519">
        <f t="shared" si="62"/>
        <v>0</v>
      </c>
    </row>
    <row r="520" spans="1:15" x14ac:dyDescent="0.25">
      <c r="A520" s="2" t="s">
        <v>517</v>
      </c>
      <c r="E520">
        <f t="shared" si="56"/>
        <v>2</v>
      </c>
      <c r="F520">
        <f t="shared" si="57"/>
        <v>12</v>
      </c>
      <c r="G520" t="str">
        <f t="shared" si="58"/>
        <v>t</v>
      </c>
      <c r="H520" t="str">
        <f t="shared" si="59"/>
        <v>znskzrlnbjktpftd</v>
      </c>
      <c r="K520">
        <f t="shared" si="60"/>
        <v>2</v>
      </c>
      <c r="M520">
        <f t="shared" si="61"/>
        <v>1</v>
      </c>
      <c r="O520">
        <f t="shared" si="62"/>
        <v>1</v>
      </c>
    </row>
    <row r="521" spans="1:15" x14ac:dyDescent="0.25">
      <c r="A521" s="2" t="s">
        <v>518</v>
      </c>
      <c r="E521">
        <f t="shared" si="56"/>
        <v>3</v>
      </c>
      <c r="F521">
        <f t="shared" si="57"/>
        <v>12</v>
      </c>
      <c r="G521" t="str">
        <f t="shared" si="58"/>
        <v>b</v>
      </c>
      <c r="H521" t="str">
        <f t="shared" si="59"/>
        <v>grbvbwjbbsbgbpb</v>
      </c>
      <c r="K521">
        <f t="shared" si="60"/>
        <v>7</v>
      </c>
      <c r="M521">
        <f t="shared" si="61"/>
        <v>1</v>
      </c>
      <c r="O521">
        <f t="shared" si="62"/>
        <v>1</v>
      </c>
    </row>
    <row r="522" spans="1:15" x14ac:dyDescent="0.25">
      <c r="A522" s="2" t="s">
        <v>519</v>
      </c>
      <c r="E522">
        <f t="shared" si="56"/>
        <v>6</v>
      </c>
      <c r="F522">
        <f t="shared" si="57"/>
        <v>18</v>
      </c>
      <c r="G522" t="str">
        <f t="shared" si="58"/>
        <v>t</v>
      </c>
      <c r="H522" t="str">
        <f t="shared" si="59"/>
        <v>tttttztttttttttttttt</v>
      </c>
      <c r="K522">
        <f t="shared" si="60"/>
        <v>19</v>
      </c>
      <c r="M522">
        <f t="shared" si="61"/>
        <v>0</v>
      </c>
      <c r="O522">
        <f t="shared" si="62"/>
        <v>1</v>
      </c>
    </row>
    <row r="523" spans="1:15" x14ac:dyDescent="0.25">
      <c r="A523" s="2" t="s">
        <v>520</v>
      </c>
      <c r="E523">
        <f t="shared" si="56"/>
        <v>9</v>
      </c>
      <c r="F523">
        <f t="shared" si="57"/>
        <v>11</v>
      </c>
      <c r="G523" t="str">
        <f t="shared" si="58"/>
        <v>j</v>
      </c>
      <c r="H523" t="str">
        <f t="shared" si="59"/>
        <v>jjjsjjhjjqjjjrjnl</v>
      </c>
      <c r="K523">
        <f t="shared" si="60"/>
        <v>11</v>
      </c>
      <c r="M523">
        <f t="shared" si="61"/>
        <v>1</v>
      </c>
      <c r="O523">
        <f t="shared" si="62"/>
        <v>0</v>
      </c>
    </row>
    <row r="524" spans="1:15" x14ac:dyDescent="0.25">
      <c r="A524" s="2" t="s">
        <v>521</v>
      </c>
      <c r="E524">
        <f t="shared" si="56"/>
        <v>1</v>
      </c>
      <c r="F524">
        <f t="shared" si="57"/>
        <v>16</v>
      </c>
      <c r="G524" t="str">
        <f t="shared" si="58"/>
        <v>w</v>
      </c>
      <c r="H524" t="str">
        <f t="shared" si="59"/>
        <v>tgrwwwwwwwwwfkww</v>
      </c>
      <c r="K524">
        <f t="shared" si="60"/>
        <v>11</v>
      </c>
      <c r="M524">
        <f t="shared" si="61"/>
        <v>1</v>
      </c>
      <c r="O524">
        <f t="shared" si="62"/>
        <v>1</v>
      </c>
    </row>
    <row r="525" spans="1:15" x14ac:dyDescent="0.25">
      <c r="A525" s="2" t="s">
        <v>522</v>
      </c>
      <c r="E525">
        <f t="shared" si="56"/>
        <v>1</v>
      </c>
      <c r="F525">
        <f t="shared" si="57"/>
        <v>5</v>
      </c>
      <c r="G525" t="str">
        <f t="shared" si="58"/>
        <v>d</v>
      </c>
      <c r="H525" t="str">
        <f t="shared" si="59"/>
        <v>ddfdqdd</v>
      </c>
      <c r="K525">
        <f t="shared" si="60"/>
        <v>5</v>
      </c>
      <c r="M525">
        <f t="shared" si="61"/>
        <v>1</v>
      </c>
      <c r="O525">
        <f t="shared" si="62"/>
        <v>1</v>
      </c>
    </row>
    <row r="526" spans="1:15" x14ac:dyDescent="0.25">
      <c r="A526" s="2" t="s">
        <v>523</v>
      </c>
      <c r="E526">
        <f t="shared" si="56"/>
        <v>8</v>
      </c>
      <c r="F526">
        <f t="shared" si="57"/>
        <v>18</v>
      </c>
      <c r="G526" t="str">
        <f t="shared" si="58"/>
        <v>w</v>
      </c>
      <c r="H526" t="str">
        <f t="shared" si="59"/>
        <v>wwwwwwwwwwwwwwwwwww</v>
      </c>
      <c r="K526">
        <f t="shared" si="60"/>
        <v>19</v>
      </c>
      <c r="M526">
        <f t="shared" si="61"/>
        <v>0</v>
      </c>
      <c r="O526">
        <f t="shared" si="62"/>
        <v>0</v>
      </c>
    </row>
    <row r="527" spans="1:15" x14ac:dyDescent="0.25">
      <c r="A527" s="2" t="s">
        <v>524</v>
      </c>
      <c r="E527">
        <f t="shared" si="56"/>
        <v>5</v>
      </c>
      <c r="F527">
        <f t="shared" si="57"/>
        <v>16</v>
      </c>
      <c r="G527" t="str">
        <f t="shared" si="58"/>
        <v>s</v>
      </c>
      <c r="H527" t="str">
        <f t="shared" si="59"/>
        <v>rvlmcczcgbxbtxxqxm</v>
      </c>
      <c r="K527">
        <f t="shared" si="60"/>
        <v>0</v>
      </c>
      <c r="M527">
        <f t="shared" si="61"/>
        <v>0</v>
      </c>
      <c r="O527">
        <f t="shared" si="62"/>
        <v>0</v>
      </c>
    </row>
    <row r="528" spans="1:15" x14ac:dyDescent="0.25">
      <c r="A528" s="2" t="s">
        <v>525</v>
      </c>
      <c r="E528">
        <f t="shared" si="56"/>
        <v>1</v>
      </c>
      <c r="F528">
        <f t="shared" si="57"/>
        <v>4</v>
      </c>
      <c r="G528" t="str">
        <f t="shared" si="58"/>
        <v>z</v>
      </c>
      <c r="H528" t="str">
        <f t="shared" si="59"/>
        <v>zzqznzwtkg</v>
      </c>
      <c r="K528">
        <f t="shared" si="60"/>
        <v>4</v>
      </c>
      <c r="M528">
        <f t="shared" si="61"/>
        <v>1</v>
      </c>
      <c r="O528">
        <f t="shared" si="62"/>
        <v>0</v>
      </c>
    </row>
    <row r="529" spans="1:15" x14ac:dyDescent="0.25">
      <c r="A529" s="2" t="s">
        <v>526</v>
      </c>
      <c r="E529">
        <f t="shared" si="56"/>
        <v>2</v>
      </c>
      <c r="F529">
        <f t="shared" si="57"/>
        <v>6</v>
      </c>
      <c r="G529" t="str">
        <f t="shared" si="58"/>
        <v>j</v>
      </c>
      <c r="H529" t="str">
        <f t="shared" si="59"/>
        <v>zqpcvv</v>
      </c>
      <c r="K529">
        <f t="shared" si="60"/>
        <v>0</v>
      </c>
      <c r="M529">
        <f t="shared" si="61"/>
        <v>0</v>
      </c>
      <c r="O529">
        <f t="shared" si="62"/>
        <v>0</v>
      </c>
    </row>
    <row r="530" spans="1:15" x14ac:dyDescent="0.25">
      <c r="A530" s="2" t="s">
        <v>527</v>
      </c>
      <c r="E530">
        <f t="shared" si="56"/>
        <v>6</v>
      </c>
      <c r="F530">
        <f t="shared" si="57"/>
        <v>7</v>
      </c>
      <c r="G530" t="str">
        <f t="shared" si="58"/>
        <v>t</v>
      </c>
      <c r="H530" t="str">
        <f t="shared" si="59"/>
        <v>zttmtth</v>
      </c>
      <c r="K530">
        <f t="shared" si="60"/>
        <v>4</v>
      </c>
      <c r="M530">
        <f t="shared" si="61"/>
        <v>0</v>
      </c>
      <c r="O530">
        <f t="shared" si="62"/>
        <v>1</v>
      </c>
    </row>
    <row r="531" spans="1:15" x14ac:dyDescent="0.25">
      <c r="A531" s="2" t="s">
        <v>528</v>
      </c>
      <c r="E531">
        <f t="shared" si="56"/>
        <v>3</v>
      </c>
      <c r="F531">
        <f t="shared" si="57"/>
        <v>5</v>
      </c>
      <c r="G531" t="str">
        <f t="shared" si="58"/>
        <v>g</v>
      </c>
      <c r="H531" t="str">
        <f t="shared" si="59"/>
        <v>gggggg</v>
      </c>
      <c r="K531">
        <f t="shared" si="60"/>
        <v>6</v>
      </c>
      <c r="M531">
        <f t="shared" si="61"/>
        <v>0</v>
      </c>
      <c r="O531">
        <f t="shared" si="62"/>
        <v>0</v>
      </c>
    </row>
    <row r="532" spans="1:15" x14ac:dyDescent="0.25">
      <c r="A532" s="2" t="s">
        <v>529</v>
      </c>
      <c r="E532">
        <f t="shared" si="56"/>
        <v>8</v>
      </c>
      <c r="F532">
        <f t="shared" si="57"/>
        <v>9</v>
      </c>
      <c r="G532" t="str">
        <f t="shared" si="58"/>
        <v>j</v>
      </c>
      <c r="H532" t="str">
        <f t="shared" si="59"/>
        <v>jjjjjjjpjjjjjjjjj</v>
      </c>
      <c r="K532">
        <f t="shared" si="60"/>
        <v>16</v>
      </c>
      <c r="M532">
        <f t="shared" si="61"/>
        <v>0</v>
      </c>
      <c r="O532">
        <f t="shared" si="62"/>
        <v>1</v>
      </c>
    </row>
    <row r="533" spans="1:15" x14ac:dyDescent="0.25">
      <c r="A533" s="2" t="s">
        <v>530</v>
      </c>
      <c r="E533">
        <f t="shared" si="56"/>
        <v>11</v>
      </c>
      <c r="F533">
        <f t="shared" si="57"/>
        <v>19</v>
      </c>
      <c r="G533" t="str">
        <f t="shared" si="58"/>
        <v>k</v>
      </c>
      <c r="H533" t="str">
        <f t="shared" si="59"/>
        <v>ndlbdtjkdhgfrrvmtrk</v>
      </c>
      <c r="K533">
        <f t="shared" si="60"/>
        <v>2</v>
      </c>
      <c r="M533">
        <f t="shared" si="61"/>
        <v>0</v>
      </c>
      <c r="O533">
        <f t="shared" si="62"/>
        <v>1</v>
      </c>
    </row>
    <row r="534" spans="1:15" x14ac:dyDescent="0.25">
      <c r="A534" s="2" t="s">
        <v>531</v>
      </c>
      <c r="E534">
        <f t="shared" si="56"/>
        <v>5</v>
      </c>
      <c r="F534">
        <f t="shared" si="57"/>
        <v>6</v>
      </c>
      <c r="G534" t="str">
        <f t="shared" si="58"/>
        <v>s</v>
      </c>
      <c r="H534" t="str">
        <f t="shared" si="59"/>
        <v>ssnssss</v>
      </c>
      <c r="K534">
        <f t="shared" si="60"/>
        <v>6</v>
      </c>
      <c r="M534">
        <f t="shared" si="61"/>
        <v>1</v>
      </c>
      <c r="O534">
        <f t="shared" si="62"/>
        <v>0</v>
      </c>
    </row>
    <row r="535" spans="1:15" x14ac:dyDescent="0.25">
      <c r="A535" s="2" t="s">
        <v>532</v>
      </c>
      <c r="E535">
        <f t="shared" si="56"/>
        <v>6</v>
      </c>
      <c r="F535">
        <f t="shared" si="57"/>
        <v>7</v>
      </c>
      <c r="G535" t="str">
        <f t="shared" si="58"/>
        <v>f</v>
      </c>
      <c r="H535" t="str">
        <f t="shared" si="59"/>
        <v>zgzfqfg</v>
      </c>
      <c r="K535">
        <f t="shared" si="60"/>
        <v>2</v>
      </c>
      <c r="M535">
        <f t="shared" si="61"/>
        <v>0</v>
      </c>
      <c r="O535">
        <f t="shared" si="62"/>
        <v>1</v>
      </c>
    </row>
    <row r="536" spans="1:15" x14ac:dyDescent="0.25">
      <c r="A536" s="2" t="s">
        <v>533</v>
      </c>
      <c r="E536">
        <f t="shared" si="56"/>
        <v>16</v>
      </c>
      <c r="F536">
        <f t="shared" si="57"/>
        <v>18</v>
      </c>
      <c r="G536" t="str">
        <f t="shared" si="58"/>
        <v>k</v>
      </c>
      <c r="H536" t="str">
        <f t="shared" si="59"/>
        <v>kkkkkdzckbjmcjdfkkk</v>
      </c>
      <c r="K536">
        <f t="shared" si="60"/>
        <v>9</v>
      </c>
      <c r="M536">
        <f t="shared" si="61"/>
        <v>0</v>
      </c>
      <c r="O536">
        <f t="shared" si="62"/>
        <v>1</v>
      </c>
    </row>
    <row r="537" spans="1:15" x14ac:dyDescent="0.25">
      <c r="A537" s="2" t="s">
        <v>534</v>
      </c>
      <c r="E537">
        <f t="shared" si="56"/>
        <v>1</v>
      </c>
      <c r="F537">
        <f t="shared" si="57"/>
        <v>7</v>
      </c>
      <c r="G537" t="str">
        <f t="shared" si="58"/>
        <v>c</v>
      </c>
      <c r="H537" t="str">
        <f t="shared" si="59"/>
        <v>cccchmv</v>
      </c>
      <c r="K537">
        <f t="shared" si="60"/>
        <v>4</v>
      </c>
      <c r="M537">
        <f t="shared" si="61"/>
        <v>1</v>
      </c>
      <c r="O537">
        <f t="shared" si="62"/>
        <v>1</v>
      </c>
    </row>
    <row r="538" spans="1:15" x14ac:dyDescent="0.25">
      <c r="A538" s="2" t="s">
        <v>535</v>
      </c>
      <c r="E538">
        <f t="shared" si="56"/>
        <v>6</v>
      </c>
      <c r="F538">
        <f t="shared" si="57"/>
        <v>8</v>
      </c>
      <c r="G538" t="str">
        <f t="shared" si="58"/>
        <v>h</v>
      </c>
      <c r="H538" t="str">
        <f t="shared" si="59"/>
        <v>hkhhhhhhhhw</v>
      </c>
      <c r="K538">
        <f t="shared" si="60"/>
        <v>9</v>
      </c>
      <c r="M538">
        <f t="shared" si="61"/>
        <v>0</v>
      </c>
      <c r="O538">
        <f t="shared" si="62"/>
        <v>0</v>
      </c>
    </row>
    <row r="539" spans="1:15" x14ac:dyDescent="0.25">
      <c r="A539" s="2" t="s">
        <v>536</v>
      </c>
      <c r="E539">
        <f t="shared" si="56"/>
        <v>3</v>
      </c>
      <c r="F539">
        <f t="shared" si="57"/>
        <v>4</v>
      </c>
      <c r="G539" t="str">
        <f t="shared" si="58"/>
        <v>m</v>
      </c>
      <c r="H539" t="str">
        <f t="shared" si="59"/>
        <v>mmgm</v>
      </c>
      <c r="K539">
        <f t="shared" si="60"/>
        <v>3</v>
      </c>
      <c r="M539">
        <f t="shared" si="61"/>
        <v>1</v>
      </c>
      <c r="O539">
        <f t="shared" si="62"/>
        <v>1</v>
      </c>
    </row>
    <row r="540" spans="1:15" x14ac:dyDescent="0.25">
      <c r="A540" s="2" t="s">
        <v>537</v>
      </c>
      <c r="E540">
        <f t="shared" si="56"/>
        <v>3</v>
      </c>
      <c r="F540">
        <f t="shared" si="57"/>
        <v>4</v>
      </c>
      <c r="G540" t="str">
        <f t="shared" si="58"/>
        <v>j</v>
      </c>
      <c r="H540" t="str">
        <f t="shared" si="59"/>
        <v>jwjwj</v>
      </c>
      <c r="K540">
        <f t="shared" si="60"/>
        <v>3</v>
      </c>
      <c r="M540">
        <f t="shared" si="61"/>
        <v>1</v>
      </c>
      <c r="O540">
        <f t="shared" si="62"/>
        <v>1</v>
      </c>
    </row>
    <row r="541" spans="1:15" x14ac:dyDescent="0.25">
      <c r="A541" s="2" t="s">
        <v>538</v>
      </c>
      <c r="E541">
        <f t="shared" si="56"/>
        <v>1</v>
      </c>
      <c r="F541">
        <f t="shared" si="57"/>
        <v>2</v>
      </c>
      <c r="G541" t="str">
        <f t="shared" si="58"/>
        <v>t</v>
      </c>
      <c r="H541" t="str">
        <f t="shared" si="59"/>
        <v>jtttz</v>
      </c>
      <c r="K541">
        <f t="shared" si="60"/>
        <v>3</v>
      </c>
      <c r="M541">
        <f t="shared" si="61"/>
        <v>0</v>
      </c>
      <c r="O541">
        <f t="shared" si="62"/>
        <v>1</v>
      </c>
    </row>
    <row r="542" spans="1:15" x14ac:dyDescent="0.25">
      <c r="A542" s="2" t="s">
        <v>539</v>
      </c>
      <c r="E542">
        <f t="shared" si="56"/>
        <v>3</v>
      </c>
      <c r="F542">
        <f t="shared" si="57"/>
        <v>5</v>
      </c>
      <c r="G542" t="str">
        <f t="shared" si="58"/>
        <v>n</v>
      </c>
      <c r="H542" t="str">
        <f t="shared" si="59"/>
        <v>nnnns</v>
      </c>
      <c r="K542">
        <f t="shared" si="60"/>
        <v>4</v>
      </c>
      <c r="M542">
        <f t="shared" si="61"/>
        <v>1</v>
      </c>
      <c r="O542">
        <f t="shared" si="62"/>
        <v>1</v>
      </c>
    </row>
    <row r="543" spans="1:15" x14ac:dyDescent="0.25">
      <c r="A543" s="2" t="s">
        <v>540</v>
      </c>
      <c r="E543">
        <f t="shared" si="56"/>
        <v>2</v>
      </c>
      <c r="F543">
        <f t="shared" si="57"/>
        <v>9</v>
      </c>
      <c r="G543" t="str">
        <f t="shared" si="58"/>
        <v>l</v>
      </c>
      <c r="H543" t="str">
        <f t="shared" si="59"/>
        <v>wdpwdpcqlkrrt</v>
      </c>
      <c r="K543">
        <f t="shared" si="60"/>
        <v>1</v>
      </c>
      <c r="M543">
        <f t="shared" si="61"/>
        <v>0</v>
      </c>
      <c r="O543">
        <f t="shared" si="62"/>
        <v>1</v>
      </c>
    </row>
    <row r="544" spans="1:15" x14ac:dyDescent="0.25">
      <c r="A544" s="2" t="s">
        <v>541</v>
      </c>
      <c r="E544">
        <f t="shared" si="56"/>
        <v>6</v>
      </c>
      <c r="F544">
        <f t="shared" si="57"/>
        <v>11</v>
      </c>
      <c r="G544" t="str">
        <f t="shared" si="58"/>
        <v>d</v>
      </c>
      <c r="H544" t="str">
        <f t="shared" si="59"/>
        <v>ddddddddddpdsv</v>
      </c>
      <c r="K544">
        <f t="shared" si="60"/>
        <v>11</v>
      </c>
      <c r="M544">
        <f t="shared" si="61"/>
        <v>1</v>
      </c>
      <c r="O544">
        <f t="shared" si="62"/>
        <v>1</v>
      </c>
    </row>
    <row r="545" spans="1:15" x14ac:dyDescent="0.25">
      <c r="A545" s="2" t="s">
        <v>542</v>
      </c>
      <c r="E545">
        <f t="shared" si="56"/>
        <v>9</v>
      </c>
      <c r="F545">
        <f t="shared" si="57"/>
        <v>11</v>
      </c>
      <c r="G545" t="str">
        <f t="shared" si="58"/>
        <v>v</v>
      </c>
      <c r="H545" t="str">
        <f t="shared" si="59"/>
        <v>vvhqvpnvglvvvxv</v>
      </c>
      <c r="K545">
        <f t="shared" si="60"/>
        <v>8</v>
      </c>
      <c r="M545">
        <f t="shared" si="61"/>
        <v>0</v>
      </c>
      <c r="O545">
        <f t="shared" si="62"/>
        <v>1</v>
      </c>
    </row>
    <row r="546" spans="1:15" x14ac:dyDescent="0.25">
      <c r="A546" s="2" t="s">
        <v>543</v>
      </c>
      <c r="E546">
        <f t="shared" si="56"/>
        <v>3</v>
      </c>
      <c r="F546">
        <f t="shared" si="57"/>
        <v>8</v>
      </c>
      <c r="G546" t="str">
        <f t="shared" si="58"/>
        <v>v</v>
      </c>
      <c r="H546" t="str">
        <f t="shared" si="59"/>
        <v>dlvvkvmk</v>
      </c>
      <c r="K546">
        <f t="shared" si="60"/>
        <v>3</v>
      </c>
      <c r="M546">
        <f t="shared" si="61"/>
        <v>1</v>
      </c>
      <c r="O546">
        <f t="shared" si="62"/>
        <v>1</v>
      </c>
    </row>
    <row r="547" spans="1:15" x14ac:dyDescent="0.25">
      <c r="A547" s="2" t="s">
        <v>544</v>
      </c>
      <c r="E547">
        <f t="shared" si="56"/>
        <v>8</v>
      </c>
      <c r="F547">
        <f t="shared" si="57"/>
        <v>11</v>
      </c>
      <c r="G547" t="str">
        <f t="shared" si="58"/>
        <v>f</v>
      </c>
      <c r="H547" t="str">
        <f t="shared" si="59"/>
        <v>fmdfmcffsfdng</v>
      </c>
      <c r="K547">
        <f t="shared" si="60"/>
        <v>5</v>
      </c>
      <c r="M547">
        <f t="shared" si="61"/>
        <v>0</v>
      </c>
      <c r="O547">
        <f t="shared" si="62"/>
        <v>1</v>
      </c>
    </row>
    <row r="548" spans="1:15" x14ac:dyDescent="0.25">
      <c r="A548" s="2" t="s">
        <v>545</v>
      </c>
      <c r="E548">
        <f t="shared" si="56"/>
        <v>9</v>
      </c>
      <c r="F548">
        <f t="shared" si="57"/>
        <v>10</v>
      </c>
      <c r="G548" t="str">
        <f t="shared" si="58"/>
        <v>q</v>
      </c>
      <c r="H548" t="str">
        <f t="shared" si="59"/>
        <v>tqqqjqqqgqqqq</v>
      </c>
      <c r="K548">
        <f t="shared" si="60"/>
        <v>10</v>
      </c>
      <c r="M548">
        <f t="shared" si="61"/>
        <v>1</v>
      </c>
      <c r="O548">
        <f t="shared" si="62"/>
        <v>1</v>
      </c>
    </row>
    <row r="549" spans="1:15" x14ac:dyDescent="0.25">
      <c r="A549" s="2" t="s">
        <v>546</v>
      </c>
      <c r="E549">
        <f t="shared" si="56"/>
        <v>3</v>
      </c>
      <c r="F549">
        <f t="shared" si="57"/>
        <v>17</v>
      </c>
      <c r="G549" t="str">
        <f t="shared" si="58"/>
        <v>m</v>
      </c>
      <c r="H549" t="str">
        <f t="shared" si="59"/>
        <v>mzmxdgwfrgjjkrbjmvv</v>
      </c>
      <c r="K549">
        <f t="shared" si="60"/>
        <v>3</v>
      </c>
      <c r="M549">
        <f t="shared" si="61"/>
        <v>1</v>
      </c>
      <c r="O549">
        <f t="shared" si="62"/>
        <v>0</v>
      </c>
    </row>
    <row r="550" spans="1:15" x14ac:dyDescent="0.25">
      <c r="A550" s="2" t="s">
        <v>547</v>
      </c>
      <c r="E550">
        <f t="shared" si="56"/>
        <v>2</v>
      </c>
      <c r="F550">
        <f t="shared" si="57"/>
        <v>4</v>
      </c>
      <c r="G550" t="str">
        <f t="shared" si="58"/>
        <v>d</v>
      </c>
      <c r="H550" t="str">
        <f t="shared" si="59"/>
        <v>xwtdpd</v>
      </c>
      <c r="K550">
        <f t="shared" si="60"/>
        <v>2</v>
      </c>
      <c r="M550">
        <f t="shared" si="61"/>
        <v>1</v>
      </c>
      <c r="O550">
        <f t="shared" si="62"/>
        <v>1</v>
      </c>
    </row>
    <row r="551" spans="1:15" x14ac:dyDescent="0.25">
      <c r="A551" s="2" t="s">
        <v>548</v>
      </c>
      <c r="E551">
        <f t="shared" si="56"/>
        <v>10</v>
      </c>
      <c r="F551">
        <f t="shared" si="57"/>
        <v>11</v>
      </c>
      <c r="G551" t="str">
        <f t="shared" si="58"/>
        <v>v</v>
      </c>
      <c r="H551" t="str">
        <f t="shared" si="59"/>
        <v>vvvvvvvvvvn</v>
      </c>
      <c r="K551">
        <f t="shared" si="60"/>
        <v>10</v>
      </c>
      <c r="M551">
        <f t="shared" si="61"/>
        <v>1</v>
      </c>
      <c r="O551">
        <f t="shared" si="62"/>
        <v>1</v>
      </c>
    </row>
    <row r="552" spans="1:15" x14ac:dyDescent="0.25">
      <c r="A552" s="2" t="s">
        <v>549</v>
      </c>
      <c r="E552">
        <f t="shared" si="56"/>
        <v>6</v>
      </c>
      <c r="F552">
        <f t="shared" si="57"/>
        <v>8</v>
      </c>
      <c r="G552" t="str">
        <f t="shared" si="58"/>
        <v>l</v>
      </c>
      <c r="H552" t="str">
        <f t="shared" si="59"/>
        <v>fxcllfhl</v>
      </c>
      <c r="K552">
        <f t="shared" si="60"/>
        <v>3</v>
      </c>
      <c r="M552">
        <f t="shared" si="61"/>
        <v>0</v>
      </c>
      <c r="O552">
        <f t="shared" si="62"/>
        <v>1</v>
      </c>
    </row>
    <row r="553" spans="1:15" x14ac:dyDescent="0.25">
      <c r="A553" s="2" t="s">
        <v>550</v>
      </c>
      <c r="E553">
        <f t="shared" si="56"/>
        <v>17</v>
      </c>
      <c r="F553">
        <f t="shared" si="57"/>
        <v>18</v>
      </c>
      <c r="G553" t="str">
        <f t="shared" si="58"/>
        <v>n</v>
      </c>
      <c r="H553" t="str">
        <f t="shared" si="59"/>
        <v>nnnnnnnnnnnnnnnnjz</v>
      </c>
      <c r="K553">
        <f t="shared" si="60"/>
        <v>16</v>
      </c>
      <c r="M553">
        <f t="shared" si="61"/>
        <v>0</v>
      </c>
      <c r="O553">
        <f t="shared" si="62"/>
        <v>0</v>
      </c>
    </row>
    <row r="554" spans="1:15" x14ac:dyDescent="0.25">
      <c r="A554" s="2" t="s">
        <v>551</v>
      </c>
      <c r="E554">
        <f t="shared" si="56"/>
        <v>1</v>
      </c>
      <c r="F554">
        <f t="shared" si="57"/>
        <v>2</v>
      </c>
      <c r="G554" t="str">
        <f t="shared" si="58"/>
        <v>n</v>
      </c>
      <c r="H554" t="str">
        <f t="shared" si="59"/>
        <v>lnnsn</v>
      </c>
      <c r="K554">
        <f t="shared" si="60"/>
        <v>3</v>
      </c>
      <c r="M554">
        <f t="shared" si="61"/>
        <v>0</v>
      </c>
      <c r="O554">
        <f t="shared" si="62"/>
        <v>1</v>
      </c>
    </row>
    <row r="555" spans="1:15" x14ac:dyDescent="0.25">
      <c r="A555" s="2" t="s">
        <v>552</v>
      </c>
      <c r="E555">
        <f t="shared" si="56"/>
        <v>2</v>
      </c>
      <c r="F555">
        <f t="shared" si="57"/>
        <v>3</v>
      </c>
      <c r="G555" t="str">
        <f t="shared" si="58"/>
        <v>v</v>
      </c>
      <c r="H555" t="str">
        <f t="shared" si="59"/>
        <v>vvlj</v>
      </c>
      <c r="K555">
        <f t="shared" si="60"/>
        <v>2</v>
      </c>
      <c r="M555">
        <f t="shared" si="61"/>
        <v>1</v>
      </c>
      <c r="O555">
        <f t="shared" si="62"/>
        <v>1</v>
      </c>
    </row>
    <row r="556" spans="1:15" x14ac:dyDescent="0.25">
      <c r="A556" s="2" t="s">
        <v>553</v>
      </c>
      <c r="E556">
        <f t="shared" si="56"/>
        <v>11</v>
      </c>
      <c r="F556">
        <f t="shared" si="57"/>
        <v>12</v>
      </c>
      <c r="G556" t="str">
        <f t="shared" si="58"/>
        <v>s</v>
      </c>
      <c r="H556" t="str">
        <f t="shared" si="59"/>
        <v>ssssvssshsvc</v>
      </c>
      <c r="K556">
        <f t="shared" si="60"/>
        <v>8</v>
      </c>
      <c r="M556">
        <f t="shared" si="61"/>
        <v>0</v>
      </c>
      <c r="O556">
        <f t="shared" si="62"/>
        <v>0</v>
      </c>
    </row>
    <row r="557" spans="1:15" x14ac:dyDescent="0.25">
      <c r="A557" s="2" t="s">
        <v>554</v>
      </c>
      <c r="E557">
        <f t="shared" si="56"/>
        <v>7</v>
      </c>
      <c r="F557">
        <f t="shared" si="57"/>
        <v>8</v>
      </c>
      <c r="G557" t="str">
        <f t="shared" si="58"/>
        <v>n</v>
      </c>
      <c r="H557" t="str">
        <f t="shared" si="59"/>
        <v>njnnnnssn</v>
      </c>
      <c r="K557">
        <f t="shared" si="60"/>
        <v>6</v>
      </c>
      <c r="M557">
        <f t="shared" si="61"/>
        <v>0</v>
      </c>
      <c r="O557">
        <f t="shared" si="62"/>
        <v>0</v>
      </c>
    </row>
    <row r="558" spans="1:15" x14ac:dyDescent="0.25">
      <c r="A558" s="2" t="s">
        <v>555</v>
      </c>
      <c r="E558">
        <f t="shared" si="56"/>
        <v>1</v>
      </c>
      <c r="F558">
        <f t="shared" si="57"/>
        <v>8</v>
      </c>
      <c r="G558" t="str">
        <f t="shared" si="58"/>
        <v>h</v>
      </c>
      <c r="H558" t="str">
        <f t="shared" si="59"/>
        <v>hhhhhhhhthh</v>
      </c>
      <c r="K558">
        <f t="shared" si="60"/>
        <v>10</v>
      </c>
      <c r="M558">
        <f t="shared" si="61"/>
        <v>0</v>
      </c>
      <c r="O558">
        <f t="shared" si="62"/>
        <v>0</v>
      </c>
    </row>
    <row r="559" spans="1:15" x14ac:dyDescent="0.25">
      <c r="A559" s="2" t="s">
        <v>556</v>
      </c>
      <c r="E559">
        <f t="shared" si="56"/>
        <v>11</v>
      </c>
      <c r="F559">
        <f t="shared" si="57"/>
        <v>12</v>
      </c>
      <c r="G559" t="str">
        <f t="shared" si="58"/>
        <v>j</v>
      </c>
      <c r="H559" t="str">
        <f t="shared" si="59"/>
        <v>jfjjjjbbgjjj</v>
      </c>
      <c r="K559">
        <f t="shared" si="60"/>
        <v>8</v>
      </c>
      <c r="M559">
        <f t="shared" si="61"/>
        <v>0</v>
      </c>
      <c r="O559">
        <f t="shared" si="62"/>
        <v>0</v>
      </c>
    </row>
    <row r="560" spans="1:15" x14ac:dyDescent="0.25">
      <c r="A560" s="2" t="s">
        <v>557</v>
      </c>
      <c r="E560">
        <f t="shared" si="56"/>
        <v>5</v>
      </c>
      <c r="F560">
        <f t="shared" si="57"/>
        <v>7</v>
      </c>
      <c r="G560" t="str">
        <f t="shared" si="58"/>
        <v>n</v>
      </c>
      <c r="H560" t="str">
        <f t="shared" si="59"/>
        <v>cltwnfn</v>
      </c>
      <c r="K560">
        <f t="shared" si="60"/>
        <v>2</v>
      </c>
      <c r="M560">
        <f t="shared" si="61"/>
        <v>0</v>
      </c>
      <c r="O560">
        <f t="shared" si="62"/>
        <v>0</v>
      </c>
    </row>
    <row r="561" spans="1:15" x14ac:dyDescent="0.25">
      <c r="A561" s="2" t="s">
        <v>558</v>
      </c>
      <c r="E561">
        <f t="shared" si="56"/>
        <v>4</v>
      </c>
      <c r="F561">
        <f t="shared" si="57"/>
        <v>9</v>
      </c>
      <c r="G561" t="str">
        <f t="shared" si="58"/>
        <v>c</v>
      </c>
      <c r="H561" t="str">
        <f t="shared" si="59"/>
        <v>wgcccmxxr</v>
      </c>
      <c r="K561">
        <f t="shared" si="60"/>
        <v>3</v>
      </c>
      <c r="M561">
        <f t="shared" si="61"/>
        <v>0</v>
      </c>
      <c r="O561">
        <f t="shared" si="62"/>
        <v>1</v>
      </c>
    </row>
    <row r="562" spans="1:15" x14ac:dyDescent="0.25">
      <c r="A562" s="2" t="s">
        <v>559</v>
      </c>
      <c r="E562">
        <f t="shared" si="56"/>
        <v>10</v>
      </c>
      <c r="F562">
        <f t="shared" si="57"/>
        <v>13</v>
      </c>
      <c r="G562" t="str">
        <f t="shared" si="58"/>
        <v>n</v>
      </c>
      <c r="H562" t="str">
        <f t="shared" si="59"/>
        <v>xnnnszfnndhcnmnzc</v>
      </c>
      <c r="K562">
        <f t="shared" si="60"/>
        <v>7</v>
      </c>
      <c r="M562">
        <f t="shared" si="61"/>
        <v>0</v>
      </c>
      <c r="O562">
        <f t="shared" si="62"/>
        <v>1</v>
      </c>
    </row>
    <row r="563" spans="1:15" x14ac:dyDescent="0.25">
      <c r="A563" s="2" t="s">
        <v>560</v>
      </c>
      <c r="E563">
        <f t="shared" si="56"/>
        <v>7</v>
      </c>
      <c r="F563">
        <f t="shared" si="57"/>
        <v>8</v>
      </c>
      <c r="G563" t="str">
        <f t="shared" si="58"/>
        <v>n</v>
      </c>
      <c r="H563" t="str">
        <f t="shared" si="59"/>
        <v>nnnrnnrkqzn</v>
      </c>
      <c r="K563">
        <f t="shared" si="60"/>
        <v>6</v>
      </c>
      <c r="M563">
        <f t="shared" si="61"/>
        <v>0</v>
      </c>
      <c r="O563">
        <f t="shared" si="62"/>
        <v>0</v>
      </c>
    </row>
    <row r="564" spans="1:15" x14ac:dyDescent="0.25">
      <c r="A564" s="2" t="s">
        <v>561</v>
      </c>
      <c r="E564">
        <f t="shared" si="56"/>
        <v>7</v>
      </c>
      <c r="F564">
        <f t="shared" si="57"/>
        <v>10</v>
      </c>
      <c r="G564" t="str">
        <f t="shared" si="58"/>
        <v>f</v>
      </c>
      <c r="H564" t="str">
        <f t="shared" si="59"/>
        <v>ffffffbffff</v>
      </c>
      <c r="K564">
        <f t="shared" si="60"/>
        <v>10</v>
      </c>
      <c r="M564">
        <f t="shared" si="61"/>
        <v>1</v>
      </c>
      <c r="O564">
        <f t="shared" si="62"/>
        <v>1</v>
      </c>
    </row>
    <row r="565" spans="1:15" x14ac:dyDescent="0.25">
      <c r="A565" s="2" t="s">
        <v>562</v>
      </c>
      <c r="E565">
        <f t="shared" si="56"/>
        <v>2</v>
      </c>
      <c r="F565">
        <f t="shared" si="57"/>
        <v>16</v>
      </c>
      <c r="G565" t="str">
        <f t="shared" si="58"/>
        <v>z</v>
      </c>
      <c r="H565" t="str">
        <f t="shared" si="59"/>
        <v>zzzzzzzzzzzzzzzrz</v>
      </c>
      <c r="K565">
        <f t="shared" si="60"/>
        <v>16</v>
      </c>
      <c r="M565">
        <f t="shared" si="61"/>
        <v>1</v>
      </c>
      <c r="O565">
        <f t="shared" si="62"/>
        <v>1</v>
      </c>
    </row>
    <row r="566" spans="1:15" x14ac:dyDescent="0.25">
      <c r="A566" s="2" t="s">
        <v>563</v>
      </c>
      <c r="E566">
        <f t="shared" si="56"/>
        <v>13</v>
      </c>
      <c r="F566">
        <f t="shared" si="57"/>
        <v>14</v>
      </c>
      <c r="G566" t="str">
        <f t="shared" si="58"/>
        <v>q</v>
      </c>
      <c r="H566" t="str">
        <f t="shared" si="59"/>
        <v>qqqqqqqqqqqqnb</v>
      </c>
      <c r="K566">
        <f t="shared" si="60"/>
        <v>12</v>
      </c>
      <c r="M566">
        <f t="shared" si="61"/>
        <v>0</v>
      </c>
      <c r="O566">
        <f t="shared" si="62"/>
        <v>0</v>
      </c>
    </row>
    <row r="567" spans="1:15" x14ac:dyDescent="0.25">
      <c r="A567" s="2" t="s">
        <v>564</v>
      </c>
      <c r="E567">
        <f t="shared" si="56"/>
        <v>4</v>
      </c>
      <c r="F567">
        <f t="shared" si="57"/>
        <v>9</v>
      </c>
      <c r="G567" t="str">
        <f t="shared" si="58"/>
        <v>q</v>
      </c>
      <c r="H567" t="str">
        <f t="shared" si="59"/>
        <v>qcqkvlqgqdqnq</v>
      </c>
      <c r="K567">
        <f t="shared" si="60"/>
        <v>6</v>
      </c>
      <c r="M567">
        <f t="shared" si="61"/>
        <v>1</v>
      </c>
      <c r="O567">
        <f t="shared" si="62"/>
        <v>1</v>
      </c>
    </row>
    <row r="568" spans="1:15" x14ac:dyDescent="0.25">
      <c r="A568" s="2" t="s">
        <v>565</v>
      </c>
      <c r="E568">
        <f t="shared" si="56"/>
        <v>11</v>
      </c>
      <c r="F568">
        <f t="shared" si="57"/>
        <v>17</v>
      </c>
      <c r="G568" t="str">
        <f t="shared" si="58"/>
        <v>l</v>
      </c>
      <c r="H568" t="str">
        <f t="shared" si="59"/>
        <v>ppvjfgvhnxvzpdphlcxg</v>
      </c>
      <c r="K568">
        <f t="shared" si="60"/>
        <v>1</v>
      </c>
      <c r="M568">
        <f t="shared" si="61"/>
        <v>0</v>
      </c>
      <c r="O568">
        <f t="shared" si="62"/>
        <v>1</v>
      </c>
    </row>
    <row r="569" spans="1:15" x14ac:dyDescent="0.25">
      <c r="A569" s="2" t="s">
        <v>566</v>
      </c>
      <c r="E569">
        <f t="shared" si="56"/>
        <v>4</v>
      </c>
      <c r="F569">
        <f t="shared" si="57"/>
        <v>5</v>
      </c>
      <c r="G569" t="str">
        <f t="shared" si="58"/>
        <v>j</v>
      </c>
      <c r="H569" t="str">
        <f t="shared" si="59"/>
        <v>qjqpmjpj</v>
      </c>
      <c r="K569">
        <f t="shared" si="60"/>
        <v>3</v>
      </c>
      <c r="M569">
        <f t="shared" si="61"/>
        <v>0</v>
      </c>
      <c r="O569">
        <f t="shared" si="62"/>
        <v>0</v>
      </c>
    </row>
    <row r="570" spans="1:15" x14ac:dyDescent="0.25">
      <c r="A570" s="2" t="s">
        <v>567</v>
      </c>
      <c r="E570">
        <f t="shared" si="56"/>
        <v>3</v>
      </c>
      <c r="F570">
        <f t="shared" si="57"/>
        <v>4</v>
      </c>
      <c r="G570" t="str">
        <f t="shared" si="58"/>
        <v>n</v>
      </c>
      <c r="H570" t="str">
        <f t="shared" si="59"/>
        <v>mnqq</v>
      </c>
      <c r="K570">
        <f t="shared" si="60"/>
        <v>1</v>
      </c>
      <c r="M570">
        <f t="shared" si="61"/>
        <v>0</v>
      </c>
      <c r="O570">
        <f t="shared" si="62"/>
        <v>0</v>
      </c>
    </row>
    <row r="571" spans="1:15" x14ac:dyDescent="0.25">
      <c r="A571" s="2" t="s">
        <v>568</v>
      </c>
      <c r="E571">
        <f t="shared" si="56"/>
        <v>4</v>
      </c>
      <c r="F571">
        <f t="shared" si="57"/>
        <v>7</v>
      </c>
      <c r="G571" t="str">
        <f t="shared" si="58"/>
        <v>w</v>
      </c>
      <c r="H571" t="str">
        <f t="shared" si="59"/>
        <v>wwwbwww</v>
      </c>
      <c r="K571">
        <f t="shared" si="60"/>
        <v>6</v>
      </c>
      <c r="M571">
        <f t="shared" si="61"/>
        <v>1</v>
      </c>
      <c r="O571">
        <f t="shared" si="62"/>
        <v>1</v>
      </c>
    </row>
    <row r="572" spans="1:15" x14ac:dyDescent="0.25">
      <c r="A572" s="2" t="s">
        <v>569</v>
      </c>
      <c r="E572">
        <f t="shared" si="56"/>
        <v>3</v>
      </c>
      <c r="F572">
        <f t="shared" si="57"/>
        <v>9</v>
      </c>
      <c r="G572" t="str">
        <f t="shared" si="58"/>
        <v>n</v>
      </c>
      <c r="H572" t="str">
        <f t="shared" si="59"/>
        <v>mbpgnnfzn</v>
      </c>
      <c r="K572">
        <f t="shared" si="60"/>
        <v>3</v>
      </c>
      <c r="M572">
        <f t="shared" si="61"/>
        <v>1</v>
      </c>
      <c r="O572">
        <f t="shared" si="62"/>
        <v>1</v>
      </c>
    </row>
    <row r="573" spans="1:15" x14ac:dyDescent="0.25">
      <c r="A573" s="2" t="s">
        <v>570</v>
      </c>
      <c r="E573">
        <f t="shared" si="56"/>
        <v>10</v>
      </c>
      <c r="F573">
        <f t="shared" si="57"/>
        <v>13</v>
      </c>
      <c r="G573" t="str">
        <f t="shared" si="58"/>
        <v>j</v>
      </c>
      <c r="H573" t="str">
        <f t="shared" si="59"/>
        <v>jjwjjhjjjwjjj</v>
      </c>
      <c r="K573">
        <f t="shared" si="60"/>
        <v>10</v>
      </c>
      <c r="M573">
        <f t="shared" si="61"/>
        <v>1</v>
      </c>
      <c r="O573">
        <f t="shared" si="62"/>
        <v>1</v>
      </c>
    </row>
    <row r="574" spans="1:15" x14ac:dyDescent="0.25">
      <c r="A574" s="2" t="s">
        <v>571</v>
      </c>
      <c r="E574">
        <f t="shared" si="56"/>
        <v>2</v>
      </c>
      <c r="F574">
        <f t="shared" si="57"/>
        <v>6</v>
      </c>
      <c r="G574" t="str">
        <f t="shared" si="58"/>
        <v>f</v>
      </c>
      <c r="H574" t="str">
        <f t="shared" si="59"/>
        <v>zcdrsgqszfn</v>
      </c>
      <c r="K574">
        <f t="shared" si="60"/>
        <v>1</v>
      </c>
      <c r="M574">
        <f t="shared" si="61"/>
        <v>0</v>
      </c>
      <c r="O574">
        <f t="shared" si="62"/>
        <v>0</v>
      </c>
    </row>
    <row r="575" spans="1:15" x14ac:dyDescent="0.25">
      <c r="A575" s="2" t="s">
        <v>572</v>
      </c>
      <c r="E575">
        <f t="shared" si="56"/>
        <v>1</v>
      </c>
      <c r="F575">
        <f t="shared" si="57"/>
        <v>7</v>
      </c>
      <c r="G575" t="str">
        <f t="shared" si="58"/>
        <v>x</v>
      </c>
      <c r="H575" t="str">
        <f t="shared" si="59"/>
        <v>xmzkwtx</v>
      </c>
      <c r="K575">
        <f t="shared" si="60"/>
        <v>2</v>
      </c>
      <c r="M575">
        <f t="shared" si="61"/>
        <v>1</v>
      </c>
      <c r="O575">
        <f t="shared" si="62"/>
        <v>0</v>
      </c>
    </row>
    <row r="576" spans="1:15" x14ac:dyDescent="0.25">
      <c r="A576" s="2" t="s">
        <v>573</v>
      </c>
      <c r="E576">
        <f t="shared" si="56"/>
        <v>1</v>
      </c>
      <c r="F576">
        <f t="shared" si="57"/>
        <v>5</v>
      </c>
      <c r="G576" t="str">
        <f t="shared" si="58"/>
        <v>q</v>
      </c>
      <c r="H576" t="str">
        <f t="shared" si="59"/>
        <v>jzfqgdqrsqqqqgq</v>
      </c>
      <c r="K576">
        <f t="shared" si="60"/>
        <v>7</v>
      </c>
      <c r="M576">
        <f t="shared" si="61"/>
        <v>0</v>
      </c>
      <c r="O576">
        <f t="shared" si="62"/>
        <v>0</v>
      </c>
    </row>
    <row r="577" spans="1:15" x14ac:dyDescent="0.25">
      <c r="A577" s="2" t="s">
        <v>574</v>
      </c>
      <c r="E577">
        <f t="shared" si="56"/>
        <v>4</v>
      </c>
      <c r="F577">
        <f t="shared" si="57"/>
        <v>17</v>
      </c>
      <c r="G577" t="str">
        <f t="shared" si="58"/>
        <v>p</v>
      </c>
      <c r="H577" t="str">
        <f t="shared" si="59"/>
        <v>npvpppcljpcgjfbhpppp</v>
      </c>
      <c r="K577">
        <f t="shared" si="60"/>
        <v>9</v>
      </c>
      <c r="M577">
        <f t="shared" si="61"/>
        <v>1</v>
      </c>
      <c r="O577">
        <f t="shared" si="62"/>
        <v>0</v>
      </c>
    </row>
    <row r="578" spans="1:15" x14ac:dyDescent="0.25">
      <c r="A578" s="2" t="s">
        <v>575</v>
      </c>
      <c r="E578">
        <f t="shared" si="56"/>
        <v>5</v>
      </c>
      <c r="F578">
        <f t="shared" si="57"/>
        <v>11</v>
      </c>
      <c r="G578" t="str">
        <f t="shared" si="58"/>
        <v>g</v>
      </c>
      <c r="H578" t="str">
        <f t="shared" si="59"/>
        <v>grgggfggggggg</v>
      </c>
      <c r="K578">
        <f t="shared" si="60"/>
        <v>11</v>
      </c>
      <c r="M578">
        <f t="shared" si="61"/>
        <v>1</v>
      </c>
      <c r="O578">
        <f t="shared" si="62"/>
        <v>0</v>
      </c>
    </row>
    <row r="579" spans="1:15" x14ac:dyDescent="0.25">
      <c r="A579" s="2" t="s">
        <v>576</v>
      </c>
      <c r="E579">
        <f t="shared" ref="E579:E642" si="63">INT(LEFT(A579,SEARCH("-",A579)-1))</f>
        <v>8</v>
      </c>
      <c r="F579">
        <f t="shared" ref="F579:F642" si="64">INT(MID(A579,SEARCH("-",A579)+1,SEARCH(" ",A579)-SEARCH("-",A579)-1))</f>
        <v>12</v>
      </c>
      <c r="G579" t="str">
        <f t="shared" ref="G579:G642" si="65">MID(A579,SEARCH(" ",A579)+1,SEARCH(":",A579)-SEARCH(" ",A579)-1)</f>
        <v>n</v>
      </c>
      <c r="H579" t="str">
        <f t="shared" ref="H579:H642" si="66">RIGHT(A579,LEN(A579)-SEARCH(": ",A579)-1)</f>
        <v>hdcnbplfnnmn</v>
      </c>
      <c r="K579">
        <f t="shared" ref="K579:K642" si="67">LEN(H579)-LEN(SUBSTITUTE(H579,G579,""))</f>
        <v>4</v>
      </c>
      <c r="M579">
        <f t="shared" ref="M579:M642" si="68">IF(AND(K579&gt;=E579,K579&lt;=F579),1,0)</f>
        <v>0</v>
      </c>
      <c r="O579">
        <f t="shared" ref="O579:O642" si="69">IF(_xlfn.XOR(MID(H579,E579,1)=G579,MID(H579,F579,1)=G579),1,0)</f>
        <v>1</v>
      </c>
    </row>
    <row r="580" spans="1:15" x14ac:dyDescent="0.25">
      <c r="A580" s="2" t="s">
        <v>577</v>
      </c>
      <c r="E580">
        <f t="shared" si="63"/>
        <v>2</v>
      </c>
      <c r="F580">
        <f t="shared" si="64"/>
        <v>4</v>
      </c>
      <c r="G580" t="str">
        <f t="shared" si="65"/>
        <v>j</v>
      </c>
      <c r="H580" t="str">
        <f t="shared" si="66"/>
        <v>jnfw</v>
      </c>
      <c r="K580">
        <f t="shared" si="67"/>
        <v>1</v>
      </c>
      <c r="M580">
        <f t="shared" si="68"/>
        <v>0</v>
      </c>
      <c r="O580">
        <f t="shared" si="69"/>
        <v>0</v>
      </c>
    </row>
    <row r="581" spans="1:15" x14ac:dyDescent="0.25">
      <c r="A581" s="2" t="s">
        <v>578</v>
      </c>
      <c r="E581">
        <f t="shared" si="63"/>
        <v>13</v>
      </c>
      <c r="F581">
        <f t="shared" si="64"/>
        <v>14</v>
      </c>
      <c r="G581" t="str">
        <f t="shared" si="65"/>
        <v>d</v>
      </c>
      <c r="H581" t="str">
        <f t="shared" si="66"/>
        <v>mfgvkdrkzggddd</v>
      </c>
      <c r="K581">
        <f t="shared" si="67"/>
        <v>4</v>
      </c>
      <c r="M581">
        <f t="shared" si="68"/>
        <v>0</v>
      </c>
      <c r="O581">
        <f t="shared" si="69"/>
        <v>0</v>
      </c>
    </row>
    <row r="582" spans="1:15" x14ac:dyDescent="0.25">
      <c r="A582" s="2" t="s">
        <v>579</v>
      </c>
      <c r="E582">
        <f t="shared" si="63"/>
        <v>5</v>
      </c>
      <c r="F582">
        <f t="shared" si="64"/>
        <v>7</v>
      </c>
      <c r="G582" t="str">
        <f t="shared" si="65"/>
        <v>k</v>
      </c>
      <c r="H582" t="str">
        <f t="shared" si="66"/>
        <v>kkkkfkpkk</v>
      </c>
      <c r="K582">
        <f t="shared" si="67"/>
        <v>7</v>
      </c>
      <c r="M582">
        <f t="shared" si="68"/>
        <v>1</v>
      </c>
      <c r="O582">
        <f t="shared" si="69"/>
        <v>0</v>
      </c>
    </row>
    <row r="583" spans="1:15" x14ac:dyDescent="0.25">
      <c r="A583" s="2" t="s">
        <v>580</v>
      </c>
      <c r="E583">
        <f t="shared" si="63"/>
        <v>7</v>
      </c>
      <c r="F583">
        <f t="shared" si="64"/>
        <v>9</v>
      </c>
      <c r="G583" t="str">
        <f t="shared" si="65"/>
        <v>q</v>
      </c>
      <c r="H583" t="str">
        <f t="shared" si="66"/>
        <v>tqqrgqqjwqfpg</v>
      </c>
      <c r="K583">
        <f t="shared" si="67"/>
        <v>5</v>
      </c>
      <c r="M583">
        <f t="shared" si="68"/>
        <v>0</v>
      </c>
      <c r="O583">
        <f t="shared" si="69"/>
        <v>1</v>
      </c>
    </row>
    <row r="584" spans="1:15" x14ac:dyDescent="0.25">
      <c r="A584" s="2" t="s">
        <v>581</v>
      </c>
      <c r="E584">
        <f t="shared" si="63"/>
        <v>1</v>
      </c>
      <c r="F584">
        <f t="shared" si="64"/>
        <v>2</v>
      </c>
      <c r="G584" t="str">
        <f t="shared" si="65"/>
        <v>g</v>
      </c>
      <c r="H584" t="str">
        <f t="shared" si="66"/>
        <v>rdgxg</v>
      </c>
      <c r="K584">
        <f t="shared" si="67"/>
        <v>2</v>
      </c>
      <c r="M584">
        <f t="shared" si="68"/>
        <v>1</v>
      </c>
      <c r="O584">
        <f t="shared" si="69"/>
        <v>0</v>
      </c>
    </row>
    <row r="585" spans="1:15" x14ac:dyDescent="0.25">
      <c r="A585" s="2" t="s">
        <v>582</v>
      </c>
      <c r="E585">
        <f t="shared" si="63"/>
        <v>18</v>
      </c>
      <c r="F585">
        <f t="shared" si="64"/>
        <v>19</v>
      </c>
      <c r="G585" t="str">
        <f t="shared" si="65"/>
        <v>w</v>
      </c>
      <c r="H585" t="str">
        <f t="shared" si="66"/>
        <v>wwwwwwwwwswwwwwwwwz</v>
      </c>
      <c r="K585">
        <f t="shared" si="67"/>
        <v>17</v>
      </c>
      <c r="M585">
        <f t="shared" si="68"/>
        <v>0</v>
      </c>
      <c r="O585">
        <f t="shared" si="69"/>
        <v>1</v>
      </c>
    </row>
    <row r="586" spans="1:15" x14ac:dyDescent="0.25">
      <c r="A586" s="2" t="s">
        <v>583</v>
      </c>
      <c r="E586">
        <f t="shared" si="63"/>
        <v>8</v>
      </c>
      <c r="F586">
        <f t="shared" si="64"/>
        <v>12</v>
      </c>
      <c r="G586" t="str">
        <f t="shared" si="65"/>
        <v>q</v>
      </c>
      <c r="H586" t="str">
        <f t="shared" si="66"/>
        <v>qqqqcqzkvdqqqqspqf</v>
      </c>
      <c r="K586">
        <f t="shared" si="67"/>
        <v>10</v>
      </c>
      <c r="M586">
        <f t="shared" si="68"/>
        <v>1</v>
      </c>
      <c r="O586">
        <f t="shared" si="69"/>
        <v>1</v>
      </c>
    </row>
    <row r="587" spans="1:15" x14ac:dyDescent="0.25">
      <c r="A587" s="2" t="s">
        <v>584</v>
      </c>
      <c r="E587">
        <f t="shared" si="63"/>
        <v>12</v>
      </c>
      <c r="F587">
        <f t="shared" si="64"/>
        <v>16</v>
      </c>
      <c r="G587" t="str">
        <f t="shared" si="65"/>
        <v>p</v>
      </c>
      <c r="H587" t="str">
        <f t="shared" si="66"/>
        <v>xfzcfvpdrpnlpppmpq</v>
      </c>
      <c r="K587">
        <f t="shared" si="67"/>
        <v>6</v>
      </c>
      <c r="M587">
        <f t="shared" si="68"/>
        <v>0</v>
      </c>
      <c r="O587">
        <f t="shared" si="69"/>
        <v>0</v>
      </c>
    </row>
    <row r="588" spans="1:15" x14ac:dyDescent="0.25">
      <c r="A588" s="2" t="s">
        <v>585</v>
      </c>
      <c r="E588">
        <f t="shared" si="63"/>
        <v>4</v>
      </c>
      <c r="F588">
        <f t="shared" si="64"/>
        <v>5</v>
      </c>
      <c r="G588" t="str">
        <f t="shared" si="65"/>
        <v>q</v>
      </c>
      <c r="H588" t="str">
        <f t="shared" si="66"/>
        <v>qdqkb</v>
      </c>
      <c r="K588">
        <f t="shared" si="67"/>
        <v>2</v>
      </c>
      <c r="M588">
        <f t="shared" si="68"/>
        <v>0</v>
      </c>
      <c r="O588">
        <f t="shared" si="69"/>
        <v>0</v>
      </c>
    </row>
    <row r="589" spans="1:15" x14ac:dyDescent="0.25">
      <c r="A589" s="2" t="s">
        <v>586</v>
      </c>
      <c r="E589">
        <f t="shared" si="63"/>
        <v>6</v>
      </c>
      <c r="F589">
        <f t="shared" si="64"/>
        <v>12</v>
      </c>
      <c r="G589" t="str">
        <f t="shared" si="65"/>
        <v>p</v>
      </c>
      <c r="H589" t="str">
        <f t="shared" si="66"/>
        <v>glpppnpsppppppgnpp</v>
      </c>
      <c r="K589">
        <f t="shared" si="67"/>
        <v>12</v>
      </c>
      <c r="M589">
        <f t="shared" si="68"/>
        <v>1</v>
      </c>
      <c r="O589">
        <f t="shared" si="69"/>
        <v>1</v>
      </c>
    </row>
    <row r="590" spans="1:15" x14ac:dyDescent="0.25">
      <c r="A590" s="2" t="s">
        <v>587</v>
      </c>
      <c r="E590">
        <f t="shared" si="63"/>
        <v>1</v>
      </c>
      <c r="F590">
        <f t="shared" si="64"/>
        <v>18</v>
      </c>
      <c r="G590" t="str">
        <f t="shared" si="65"/>
        <v>g</v>
      </c>
      <c r="H590" t="str">
        <f t="shared" si="66"/>
        <v>ggggggggggggggggggg</v>
      </c>
      <c r="K590">
        <f t="shared" si="67"/>
        <v>19</v>
      </c>
      <c r="M590">
        <f t="shared" si="68"/>
        <v>0</v>
      </c>
      <c r="O590">
        <f t="shared" si="69"/>
        <v>0</v>
      </c>
    </row>
    <row r="591" spans="1:15" x14ac:dyDescent="0.25">
      <c r="A591" s="2" t="s">
        <v>588</v>
      </c>
      <c r="E591">
        <f t="shared" si="63"/>
        <v>1</v>
      </c>
      <c r="F591">
        <f t="shared" si="64"/>
        <v>7</v>
      </c>
      <c r="G591" t="str">
        <f t="shared" si="65"/>
        <v>h</v>
      </c>
      <c r="H591" t="str">
        <f t="shared" si="66"/>
        <v>hfhwsjxmnhd</v>
      </c>
      <c r="K591">
        <f t="shared" si="67"/>
        <v>3</v>
      </c>
      <c r="M591">
        <f t="shared" si="68"/>
        <v>1</v>
      </c>
      <c r="O591">
        <f t="shared" si="69"/>
        <v>1</v>
      </c>
    </row>
    <row r="592" spans="1:15" x14ac:dyDescent="0.25">
      <c r="A592" s="2" t="s">
        <v>589</v>
      </c>
      <c r="E592">
        <f t="shared" si="63"/>
        <v>1</v>
      </c>
      <c r="F592">
        <f t="shared" si="64"/>
        <v>8</v>
      </c>
      <c r="G592" t="str">
        <f t="shared" si="65"/>
        <v>h</v>
      </c>
      <c r="H592" t="str">
        <f t="shared" si="66"/>
        <v>hhjhphhchhhdh</v>
      </c>
      <c r="K592">
        <f t="shared" si="67"/>
        <v>9</v>
      </c>
      <c r="M592">
        <f t="shared" si="68"/>
        <v>0</v>
      </c>
      <c r="O592">
        <f t="shared" si="69"/>
        <v>1</v>
      </c>
    </row>
    <row r="593" spans="1:15" x14ac:dyDescent="0.25">
      <c r="A593" s="2" t="s">
        <v>590</v>
      </c>
      <c r="E593">
        <f t="shared" si="63"/>
        <v>8</v>
      </c>
      <c r="F593">
        <f t="shared" si="64"/>
        <v>11</v>
      </c>
      <c r="G593" t="str">
        <f t="shared" si="65"/>
        <v>z</v>
      </c>
      <c r="H593" t="str">
        <f t="shared" si="66"/>
        <v>zzzzkzzzzcr</v>
      </c>
      <c r="K593">
        <f t="shared" si="67"/>
        <v>8</v>
      </c>
      <c r="M593">
        <f t="shared" si="68"/>
        <v>1</v>
      </c>
      <c r="O593">
        <f t="shared" si="69"/>
        <v>1</v>
      </c>
    </row>
    <row r="594" spans="1:15" x14ac:dyDescent="0.25">
      <c r="A594" s="2" t="s">
        <v>591</v>
      </c>
      <c r="E594">
        <f t="shared" si="63"/>
        <v>13</v>
      </c>
      <c r="F594">
        <f t="shared" si="64"/>
        <v>18</v>
      </c>
      <c r="G594" t="str">
        <f t="shared" si="65"/>
        <v>w</v>
      </c>
      <c r="H594" t="str">
        <f t="shared" si="66"/>
        <v>qwhwvxwwbtdwlqwwww</v>
      </c>
      <c r="K594">
        <f t="shared" si="67"/>
        <v>9</v>
      </c>
      <c r="M594">
        <f t="shared" si="68"/>
        <v>0</v>
      </c>
      <c r="O594">
        <f t="shared" si="69"/>
        <v>1</v>
      </c>
    </row>
    <row r="595" spans="1:15" x14ac:dyDescent="0.25">
      <c r="A595" s="2" t="s">
        <v>592</v>
      </c>
      <c r="E595">
        <f t="shared" si="63"/>
        <v>4</v>
      </c>
      <c r="F595">
        <f t="shared" si="64"/>
        <v>11</v>
      </c>
      <c r="G595" t="str">
        <f t="shared" si="65"/>
        <v>n</v>
      </c>
      <c r="H595" t="str">
        <f t="shared" si="66"/>
        <v>nntnsnnngnnknnnptpn</v>
      </c>
      <c r="K595">
        <f t="shared" si="67"/>
        <v>12</v>
      </c>
      <c r="M595">
        <f t="shared" si="68"/>
        <v>0</v>
      </c>
      <c r="O595">
        <f t="shared" si="69"/>
        <v>0</v>
      </c>
    </row>
    <row r="596" spans="1:15" x14ac:dyDescent="0.25">
      <c r="A596" s="2" t="s">
        <v>593</v>
      </c>
      <c r="E596">
        <f t="shared" si="63"/>
        <v>1</v>
      </c>
      <c r="F596">
        <f t="shared" si="64"/>
        <v>8</v>
      </c>
      <c r="G596" t="str">
        <f t="shared" si="65"/>
        <v>c</v>
      </c>
      <c r="H596" t="str">
        <f t="shared" si="66"/>
        <v>cmccflmjccc</v>
      </c>
      <c r="K596">
        <f t="shared" si="67"/>
        <v>6</v>
      </c>
      <c r="M596">
        <f t="shared" si="68"/>
        <v>1</v>
      </c>
      <c r="O596">
        <f t="shared" si="69"/>
        <v>1</v>
      </c>
    </row>
    <row r="597" spans="1:15" x14ac:dyDescent="0.25">
      <c r="A597" s="2" t="s">
        <v>594</v>
      </c>
      <c r="E597">
        <f t="shared" si="63"/>
        <v>12</v>
      </c>
      <c r="F597">
        <f t="shared" si="64"/>
        <v>14</v>
      </c>
      <c r="G597" t="str">
        <f t="shared" si="65"/>
        <v>d</v>
      </c>
      <c r="H597" t="str">
        <f t="shared" si="66"/>
        <v>qgdrdhjddddddd</v>
      </c>
      <c r="K597">
        <f t="shared" si="67"/>
        <v>9</v>
      </c>
      <c r="M597">
        <f t="shared" si="68"/>
        <v>0</v>
      </c>
      <c r="O597">
        <f t="shared" si="69"/>
        <v>0</v>
      </c>
    </row>
    <row r="598" spans="1:15" x14ac:dyDescent="0.25">
      <c r="A598" s="2" t="s">
        <v>595</v>
      </c>
      <c r="E598">
        <f t="shared" si="63"/>
        <v>1</v>
      </c>
      <c r="F598">
        <f t="shared" si="64"/>
        <v>10</v>
      </c>
      <c r="G598" t="str">
        <f t="shared" si="65"/>
        <v>r</v>
      </c>
      <c r="H598" t="str">
        <f t="shared" si="66"/>
        <v>xrbmrrrwbcrrr</v>
      </c>
      <c r="K598">
        <f t="shared" si="67"/>
        <v>7</v>
      </c>
      <c r="M598">
        <f t="shared" si="68"/>
        <v>1</v>
      </c>
      <c r="O598">
        <f t="shared" si="69"/>
        <v>0</v>
      </c>
    </row>
    <row r="599" spans="1:15" x14ac:dyDescent="0.25">
      <c r="A599" s="2" t="s">
        <v>596</v>
      </c>
      <c r="E599">
        <f t="shared" si="63"/>
        <v>4</v>
      </c>
      <c r="F599">
        <f t="shared" si="64"/>
        <v>8</v>
      </c>
      <c r="G599" t="str">
        <f t="shared" si="65"/>
        <v>t</v>
      </c>
      <c r="H599" t="str">
        <f t="shared" si="66"/>
        <v>pjsfzxsst</v>
      </c>
      <c r="K599">
        <f t="shared" si="67"/>
        <v>1</v>
      </c>
      <c r="M599">
        <f t="shared" si="68"/>
        <v>0</v>
      </c>
      <c r="O599">
        <f t="shared" si="69"/>
        <v>0</v>
      </c>
    </row>
    <row r="600" spans="1:15" x14ac:dyDescent="0.25">
      <c r="A600" s="2" t="s">
        <v>597</v>
      </c>
      <c r="E600">
        <f t="shared" si="63"/>
        <v>3</v>
      </c>
      <c r="F600">
        <f t="shared" si="64"/>
        <v>6</v>
      </c>
      <c r="G600" t="str">
        <f t="shared" si="65"/>
        <v>h</v>
      </c>
      <c r="H600" t="str">
        <f t="shared" si="66"/>
        <v>hhfhdhl</v>
      </c>
      <c r="K600">
        <f t="shared" si="67"/>
        <v>4</v>
      </c>
      <c r="M600">
        <f t="shared" si="68"/>
        <v>1</v>
      </c>
      <c r="O600">
        <f t="shared" si="69"/>
        <v>1</v>
      </c>
    </row>
    <row r="601" spans="1:15" x14ac:dyDescent="0.25">
      <c r="A601" s="2" t="s">
        <v>598</v>
      </c>
      <c r="E601">
        <f t="shared" si="63"/>
        <v>5</v>
      </c>
      <c r="F601">
        <f t="shared" si="64"/>
        <v>6</v>
      </c>
      <c r="G601" t="str">
        <f t="shared" si="65"/>
        <v>m</v>
      </c>
      <c r="H601" t="str">
        <f t="shared" si="66"/>
        <v>mmmmmmmmmmm</v>
      </c>
      <c r="K601">
        <f t="shared" si="67"/>
        <v>11</v>
      </c>
      <c r="M601">
        <f t="shared" si="68"/>
        <v>0</v>
      </c>
      <c r="O601">
        <f t="shared" si="69"/>
        <v>0</v>
      </c>
    </row>
    <row r="602" spans="1:15" x14ac:dyDescent="0.25">
      <c r="A602" s="2" t="s">
        <v>599</v>
      </c>
      <c r="E602">
        <f t="shared" si="63"/>
        <v>8</v>
      </c>
      <c r="F602">
        <f t="shared" si="64"/>
        <v>9</v>
      </c>
      <c r="G602" t="str">
        <f t="shared" si="65"/>
        <v>c</v>
      </c>
      <c r="H602" t="str">
        <f t="shared" si="66"/>
        <v>jfrkcrrrccqcqsh</v>
      </c>
      <c r="K602">
        <f t="shared" si="67"/>
        <v>4</v>
      </c>
      <c r="M602">
        <f t="shared" si="68"/>
        <v>0</v>
      </c>
      <c r="O602">
        <f t="shared" si="69"/>
        <v>1</v>
      </c>
    </row>
    <row r="603" spans="1:15" x14ac:dyDescent="0.25">
      <c r="A603" s="2" t="s">
        <v>600</v>
      </c>
      <c r="E603">
        <f t="shared" si="63"/>
        <v>8</v>
      </c>
      <c r="F603">
        <f t="shared" si="64"/>
        <v>9</v>
      </c>
      <c r="G603" t="str">
        <f t="shared" si="65"/>
        <v>w</v>
      </c>
      <c r="H603" t="str">
        <f t="shared" si="66"/>
        <v>wwwwwwwbww</v>
      </c>
      <c r="K603">
        <f t="shared" si="67"/>
        <v>9</v>
      </c>
      <c r="M603">
        <f t="shared" si="68"/>
        <v>1</v>
      </c>
      <c r="O603">
        <f t="shared" si="69"/>
        <v>1</v>
      </c>
    </row>
    <row r="604" spans="1:15" x14ac:dyDescent="0.25">
      <c r="A604" s="2" t="s">
        <v>601</v>
      </c>
      <c r="E604">
        <f t="shared" si="63"/>
        <v>3</v>
      </c>
      <c r="F604">
        <f t="shared" si="64"/>
        <v>6</v>
      </c>
      <c r="G604" t="str">
        <f t="shared" si="65"/>
        <v>w</v>
      </c>
      <c r="H604" t="str">
        <f t="shared" si="66"/>
        <v>tvwpkvwwgwwqlcwzg</v>
      </c>
      <c r="K604">
        <f t="shared" si="67"/>
        <v>6</v>
      </c>
      <c r="M604">
        <f t="shared" si="68"/>
        <v>1</v>
      </c>
      <c r="O604">
        <f t="shared" si="69"/>
        <v>1</v>
      </c>
    </row>
    <row r="605" spans="1:15" x14ac:dyDescent="0.25">
      <c r="A605" s="2" t="s">
        <v>602</v>
      </c>
      <c r="E605">
        <f t="shared" si="63"/>
        <v>11</v>
      </c>
      <c r="F605">
        <f t="shared" si="64"/>
        <v>13</v>
      </c>
      <c r="G605" t="str">
        <f t="shared" si="65"/>
        <v>n</v>
      </c>
      <c r="H605" t="str">
        <f t="shared" si="66"/>
        <v>qnvnknfnccnngnnn</v>
      </c>
      <c r="K605">
        <f t="shared" si="67"/>
        <v>9</v>
      </c>
      <c r="M605">
        <f t="shared" si="68"/>
        <v>0</v>
      </c>
      <c r="O605">
        <f t="shared" si="69"/>
        <v>1</v>
      </c>
    </row>
    <row r="606" spans="1:15" x14ac:dyDescent="0.25">
      <c r="A606" s="2" t="s">
        <v>603</v>
      </c>
      <c r="E606">
        <f t="shared" si="63"/>
        <v>11</v>
      </c>
      <c r="F606">
        <f t="shared" si="64"/>
        <v>17</v>
      </c>
      <c r="G606" t="str">
        <f t="shared" si="65"/>
        <v>q</v>
      </c>
      <c r="H606" t="str">
        <f t="shared" si="66"/>
        <v>qqqqqqqqqqqqqqqqlq</v>
      </c>
      <c r="K606">
        <f t="shared" si="67"/>
        <v>17</v>
      </c>
      <c r="M606">
        <f t="shared" si="68"/>
        <v>1</v>
      </c>
      <c r="O606">
        <f t="shared" si="69"/>
        <v>1</v>
      </c>
    </row>
    <row r="607" spans="1:15" x14ac:dyDescent="0.25">
      <c r="A607" s="2" t="s">
        <v>604</v>
      </c>
      <c r="E607">
        <f t="shared" si="63"/>
        <v>5</v>
      </c>
      <c r="F607">
        <f t="shared" si="64"/>
        <v>9</v>
      </c>
      <c r="G607" t="str">
        <f t="shared" si="65"/>
        <v>k</v>
      </c>
      <c r="H607" t="str">
        <f t="shared" si="66"/>
        <v>whkkkkkkmmkkclkfjl</v>
      </c>
      <c r="K607">
        <f t="shared" si="67"/>
        <v>9</v>
      </c>
      <c r="M607">
        <f t="shared" si="68"/>
        <v>1</v>
      </c>
      <c r="O607">
        <f t="shared" si="69"/>
        <v>1</v>
      </c>
    </row>
    <row r="608" spans="1:15" x14ac:dyDescent="0.25">
      <c r="A608" s="2" t="s">
        <v>605</v>
      </c>
      <c r="E608">
        <f t="shared" si="63"/>
        <v>8</v>
      </c>
      <c r="F608">
        <f t="shared" si="64"/>
        <v>13</v>
      </c>
      <c r="G608" t="str">
        <f t="shared" si="65"/>
        <v>d</v>
      </c>
      <c r="H608" t="str">
        <f t="shared" si="66"/>
        <v>dddddddcdddddd</v>
      </c>
      <c r="K608">
        <f t="shared" si="67"/>
        <v>13</v>
      </c>
      <c r="M608">
        <f t="shared" si="68"/>
        <v>1</v>
      </c>
      <c r="O608">
        <f t="shared" si="69"/>
        <v>1</v>
      </c>
    </row>
    <row r="609" spans="1:15" x14ac:dyDescent="0.25">
      <c r="A609" s="2" t="s">
        <v>606</v>
      </c>
      <c r="E609">
        <f t="shared" si="63"/>
        <v>6</v>
      </c>
      <c r="F609">
        <f t="shared" si="64"/>
        <v>7</v>
      </c>
      <c r="G609" t="str">
        <f t="shared" si="65"/>
        <v>c</v>
      </c>
      <c r="H609" t="str">
        <f t="shared" si="66"/>
        <v>cckccckcc</v>
      </c>
      <c r="K609">
        <f t="shared" si="67"/>
        <v>7</v>
      </c>
      <c r="M609">
        <f t="shared" si="68"/>
        <v>1</v>
      </c>
      <c r="O609">
        <f t="shared" si="69"/>
        <v>1</v>
      </c>
    </row>
    <row r="610" spans="1:15" x14ac:dyDescent="0.25">
      <c r="A610" s="2" t="s">
        <v>607</v>
      </c>
      <c r="E610">
        <f t="shared" si="63"/>
        <v>6</v>
      </c>
      <c r="F610">
        <f t="shared" si="64"/>
        <v>9</v>
      </c>
      <c r="G610" t="str">
        <f t="shared" si="65"/>
        <v>n</v>
      </c>
      <c r="H610" t="str">
        <f t="shared" si="66"/>
        <v>nnnnkvnzn</v>
      </c>
      <c r="K610">
        <f t="shared" si="67"/>
        <v>6</v>
      </c>
      <c r="M610">
        <f t="shared" si="68"/>
        <v>1</v>
      </c>
      <c r="O610">
        <f t="shared" si="69"/>
        <v>1</v>
      </c>
    </row>
    <row r="611" spans="1:15" x14ac:dyDescent="0.25">
      <c r="A611" s="2" t="s">
        <v>608</v>
      </c>
      <c r="E611">
        <f t="shared" si="63"/>
        <v>2</v>
      </c>
      <c r="F611">
        <f t="shared" si="64"/>
        <v>10</v>
      </c>
      <c r="G611" t="str">
        <f t="shared" si="65"/>
        <v>x</v>
      </c>
      <c r="H611" t="str">
        <f t="shared" si="66"/>
        <v>fxdtdbbfpxfcdd</v>
      </c>
      <c r="K611">
        <f t="shared" si="67"/>
        <v>2</v>
      </c>
      <c r="M611">
        <f t="shared" si="68"/>
        <v>1</v>
      </c>
      <c r="O611">
        <f t="shared" si="69"/>
        <v>0</v>
      </c>
    </row>
    <row r="612" spans="1:15" x14ac:dyDescent="0.25">
      <c r="A612" s="2" t="s">
        <v>609</v>
      </c>
      <c r="E612">
        <f t="shared" si="63"/>
        <v>3</v>
      </c>
      <c r="F612">
        <f t="shared" si="64"/>
        <v>9</v>
      </c>
      <c r="G612" t="str">
        <f t="shared" si="65"/>
        <v>r</v>
      </c>
      <c r="H612" t="str">
        <f t="shared" si="66"/>
        <v>rrrxrrrrrrrlrrjr</v>
      </c>
      <c r="K612">
        <f t="shared" si="67"/>
        <v>13</v>
      </c>
      <c r="M612">
        <f t="shared" si="68"/>
        <v>0</v>
      </c>
      <c r="O612">
        <f t="shared" si="69"/>
        <v>0</v>
      </c>
    </row>
    <row r="613" spans="1:15" x14ac:dyDescent="0.25">
      <c r="A613" s="2" t="s">
        <v>610</v>
      </c>
      <c r="E613">
        <f t="shared" si="63"/>
        <v>3</v>
      </c>
      <c r="F613">
        <f t="shared" si="64"/>
        <v>10</v>
      </c>
      <c r="G613" t="str">
        <f t="shared" si="65"/>
        <v>d</v>
      </c>
      <c r="H613" t="str">
        <f t="shared" si="66"/>
        <v>ddgkdqdrfwdd</v>
      </c>
      <c r="K613">
        <f t="shared" si="67"/>
        <v>6</v>
      </c>
      <c r="M613">
        <f t="shared" si="68"/>
        <v>1</v>
      </c>
      <c r="O613">
        <f t="shared" si="69"/>
        <v>0</v>
      </c>
    </row>
    <row r="614" spans="1:15" x14ac:dyDescent="0.25">
      <c r="A614" s="2" t="s">
        <v>611</v>
      </c>
      <c r="E614">
        <f t="shared" si="63"/>
        <v>3</v>
      </c>
      <c r="F614">
        <f t="shared" si="64"/>
        <v>12</v>
      </c>
      <c r="G614" t="str">
        <f t="shared" si="65"/>
        <v>p</v>
      </c>
      <c r="H614" t="str">
        <f t="shared" si="66"/>
        <v>pppqpppphcppp</v>
      </c>
      <c r="K614">
        <f t="shared" si="67"/>
        <v>10</v>
      </c>
      <c r="M614">
        <f t="shared" si="68"/>
        <v>1</v>
      </c>
      <c r="O614">
        <f t="shared" si="69"/>
        <v>0</v>
      </c>
    </row>
    <row r="615" spans="1:15" x14ac:dyDescent="0.25">
      <c r="A615" s="2" t="s">
        <v>612</v>
      </c>
      <c r="E615">
        <f t="shared" si="63"/>
        <v>10</v>
      </c>
      <c r="F615">
        <f t="shared" si="64"/>
        <v>12</v>
      </c>
      <c r="G615" t="str">
        <f t="shared" si="65"/>
        <v>r</v>
      </c>
      <c r="H615" t="str">
        <f t="shared" si="66"/>
        <v>frrrrrwrrlrrrrrf</v>
      </c>
      <c r="K615">
        <f t="shared" si="67"/>
        <v>12</v>
      </c>
      <c r="M615">
        <f t="shared" si="68"/>
        <v>1</v>
      </c>
      <c r="O615">
        <f t="shared" si="69"/>
        <v>1</v>
      </c>
    </row>
    <row r="616" spans="1:15" x14ac:dyDescent="0.25">
      <c r="A616" s="2" t="s">
        <v>613</v>
      </c>
      <c r="E616">
        <f t="shared" si="63"/>
        <v>14</v>
      </c>
      <c r="F616">
        <f t="shared" si="64"/>
        <v>19</v>
      </c>
      <c r="G616" t="str">
        <f t="shared" si="65"/>
        <v>x</v>
      </c>
      <c r="H616" t="str">
        <f t="shared" si="66"/>
        <v>vxxzxqtxjgpxxxxvjxxx</v>
      </c>
      <c r="K616">
        <f t="shared" si="67"/>
        <v>11</v>
      </c>
      <c r="M616">
        <f t="shared" si="68"/>
        <v>0</v>
      </c>
      <c r="O616">
        <f t="shared" si="69"/>
        <v>0</v>
      </c>
    </row>
    <row r="617" spans="1:15" x14ac:dyDescent="0.25">
      <c r="A617" s="2" t="s">
        <v>614</v>
      </c>
      <c r="E617">
        <f t="shared" si="63"/>
        <v>1</v>
      </c>
      <c r="F617">
        <f t="shared" si="64"/>
        <v>12</v>
      </c>
      <c r="G617" t="str">
        <f t="shared" si="65"/>
        <v>v</v>
      </c>
      <c r="H617" t="str">
        <f t="shared" si="66"/>
        <v>vvvvvvvvvvvrvvv</v>
      </c>
      <c r="K617">
        <f t="shared" si="67"/>
        <v>14</v>
      </c>
      <c r="M617">
        <f t="shared" si="68"/>
        <v>0</v>
      </c>
      <c r="O617">
        <f t="shared" si="69"/>
        <v>1</v>
      </c>
    </row>
    <row r="618" spans="1:15" x14ac:dyDescent="0.25">
      <c r="A618" s="2" t="s">
        <v>615</v>
      </c>
      <c r="E618">
        <f t="shared" si="63"/>
        <v>11</v>
      </c>
      <c r="F618">
        <f t="shared" si="64"/>
        <v>13</v>
      </c>
      <c r="G618" t="str">
        <f t="shared" si="65"/>
        <v>c</v>
      </c>
      <c r="H618" t="str">
        <f t="shared" si="66"/>
        <v>cccccccccchmcccc</v>
      </c>
      <c r="K618">
        <f t="shared" si="67"/>
        <v>14</v>
      </c>
      <c r="M618">
        <f t="shared" si="68"/>
        <v>0</v>
      </c>
      <c r="O618">
        <f t="shared" si="69"/>
        <v>1</v>
      </c>
    </row>
    <row r="619" spans="1:15" x14ac:dyDescent="0.25">
      <c r="A619" s="2" t="s">
        <v>616</v>
      </c>
      <c r="E619">
        <f t="shared" si="63"/>
        <v>4</v>
      </c>
      <c r="F619">
        <f t="shared" si="64"/>
        <v>10</v>
      </c>
      <c r="G619" t="str">
        <f t="shared" si="65"/>
        <v>t</v>
      </c>
      <c r="H619" t="str">
        <f t="shared" si="66"/>
        <v>tmbpgnmtwksfwcmttbwt</v>
      </c>
      <c r="K619">
        <f t="shared" si="67"/>
        <v>5</v>
      </c>
      <c r="M619">
        <f t="shared" si="68"/>
        <v>1</v>
      </c>
      <c r="O619">
        <f t="shared" si="69"/>
        <v>0</v>
      </c>
    </row>
    <row r="620" spans="1:15" x14ac:dyDescent="0.25">
      <c r="A620" s="2" t="s">
        <v>617</v>
      </c>
      <c r="E620">
        <f t="shared" si="63"/>
        <v>3</v>
      </c>
      <c r="F620">
        <f t="shared" si="64"/>
        <v>5</v>
      </c>
      <c r="G620" t="str">
        <f t="shared" si="65"/>
        <v>c</v>
      </c>
      <c r="H620" t="str">
        <f t="shared" si="66"/>
        <v>mdcncrcj</v>
      </c>
      <c r="K620">
        <f t="shared" si="67"/>
        <v>3</v>
      </c>
      <c r="M620">
        <f t="shared" si="68"/>
        <v>1</v>
      </c>
      <c r="O620">
        <f t="shared" si="69"/>
        <v>0</v>
      </c>
    </row>
    <row r="621" spans="1:15" x14ac:dyDescent="0.25">
      <c r="A621" s="2" t="s">
        <v>618</v>
      </c>
      <c r="E621">
        <f t="shared" si="63"/>
        <v>9</v>
      </c>
      <c r="F621">
        <f t="shared" si="64"/>
        <v>10</v>
      </c>
      <c r="G621" t="str">
        <f t="shared" si="65"/>
        <v>f</v>
      </c>
      <c r="H621" t="str">
        <f t="shared" si="66"/>
        <v>ffffgsfqfmf</v>
      </c>
      <c r="K621">
        <f t="shared" si="67"/>
        <v>7</v>
      </c>
      <c r="M621">
        <f t="shared" si="68"/>
        <v>0</v>
      </c>
      <c r="O621">
        <f t="shared" si="69"/>
        <v>1</v>
      </c>
    </row>
    <row r="622" spans="1:15" x14ac:dyDescent="0.25">
      <c r="A622" s="2" t="s">
        <v>619</v>
      </c>
      <c r="E622">
        <f t="shared" si="63"/>
        <v>8</v>
      </c>
      <c r="F622">
        <f t="shared" si="64"/>
        <v>9</v>
      </c>
      <c r="G622" t="str">
        <f t="shared" si="65"/>
        <v>t</v>
      </c>
      <c r="H622" t="str">
        <f t="shared" si="66"/>
        <v>dzpdqtttqtptltttm</v>
      </c>
      <c r="K622">
        <f t="shared" si="67"/>
        <v>8</v>
      </c>
      <c r="M622">
        <f t="shared" si="68"/>
        <v>1</v>
      </c>
      <c r="O622">
        <f t="shared" si="69"/>
        <v>1</v>
      </c>
    </row>
    <row r="623" spans="1:15" x14ac:dyDescent="0.25">
      <c r="A623" s="2" t="s">
        <v>620</v>
      </c>
      <c r="E623">
        <f t="shared" si="63"/>
        <v>8</v>
      </c>
      <c r="F623">
        <f t="shared" si="64"/>
        <v>9</v>
      </c>
      <c r="G623" t="str">
        <f t="shared" si="65"/>
        <v>h</v>
      </c>
      <c r="H623" t="str">
        <f t="shared" si="66"/>
        <v>wwpqhshhhbv</v>
      </c>
      <c r="K623">
        <f t="shared" si="67"/>
        <v>4</v>
      </c>
      <c r="M623">
        <f t="shared" si="68"/>
        <v>0</v>
      </c>
      <c r="O623">
        <f t="shared" si="69"/>
        <v>0</v>
      </c>
    </row>
    <row r="624" spans="1:15" x14ac:dyDescent="0.25">
      <c r="A624" s="2" t="s">
        <v>621</v>
      </c>
      <c r="E624">
        <f t="shared" si="63"/>
        <v>12</v>
      </c>
      <c r="F624">
        <f t="shared" si="64"/>
        <v>17</v>
      </c>
      <c r="G624" t="str">
        <f t="shared" si="65"/>
        <v>s</v>
      </c>
      <c r="H624" t="str">
        <f t="shared" si="66"/>
        <v>sssssmsztqtbspssds</v>
      </c>
      <c r="K624">
        <f t="shared" si="67"/>
        <v>10</v>
      </c>
      <c r="M624">
        <f t="shared" si="68"/>
        <v>0</v>
      </c>
      <c r="O624">
        <f t="shared" si="69"/>
        <v>0</v>
      </c>
    </row>
    <row r="625" spans="1:15" x14ac:dyDescent="0.25">
      <c r="A625" s="2" t="s">
        <v>622</v>
      </c>
      <c r="E625">
        <f t="shared" si="63"/>
        <v>11</v>
      </c>
      <c r="F625">
        <f t="shared" si="64"/>
        <v>13</v>
      </c>
      <c r="G625" t="str">
        <f t="shared" si="65"/>
        <v>n</v>
      </c>
      <c r="H625" t="str">
        <f t="shared" si="66"/>
        <v>pnndnbnnvwznnnxsnnnn</v>
      </c>
      <c r="K625">
        <f t="shared" si="67"/>
        <v>12</v>
      </c>
      <c r="M625">
        <f t="shared" si="68"/>
        <v>1</v>
      </c>
      <c r="O625">
        <f t="shared" si="69"/>
        <v>1</v>
      </c>
    </row>
    <row r="626" spans="1:15" x14ac:dyDescent="0.25">
      <c r="A626" s="2" t="s">
        <v>623</v>
      </c>
      <c r="E626">
        <f t="shared" si="63"/>
        <v>6</v>
      </c>
      <c r="F626">
        <f t="shared" si="64"/>
        <v>10</v>
      </c>
      <c r="G626" t="str">
        <f t="shared" si="65"/>
        <v>n</v>
      </c>
      <c r="H626" t="str">
        <f t="shared" si="66"/>
        <v>nmxsvjlfnd</v>
      </c>
      <c r="K626">
        <f t="shared" si="67"/>
        <v>2</v>
      </c>
      <c r="M626">
        <f t="shared" si="68"/>
        <v>0</v>
      </c>
      <c r="O626">
        <f t="shared" si="69"/>
        <v>0</v>
      </c>
    </row>
    <row r="627" spans="1:15" x14ac:dyDescent="0.25">
      <c r="A627" s="2" t="s">
        <v>624</v>
      </c>
      <c r="E627">
        <f t="shared" si="63"/>
        <v>2</v>
      </c>
      <c r="F627">
        <f t="shared" si="64"/>
        <v>7</v>
      </c>
      <c r="G627" t="str">
        <f t="shared" si="65"/>
        <v>h</v>
      </c>
      <c r="H627" t="str">
        <f t="shared" si="66"/>
        <v>thlghzhf</v>
      </c>
      <c r="K627">
        <f t="shared" si="67"/>
        <v>3</v>
      </c>
      <c r="M627">
        <f t="shared" si="68"/>
        <v>1</v>
      </c>
      <c r="O627">
        <f t="shared" si="69"/>
        <v>0</v>
      </c>
    </row>
    <row r="628" spans="1:15" x14ac:dyDescent="0.25">
      <c r="A628" s="2" t="s">
        <v>625</v>
      </c>
      <c r="E628">
        <f t="shared" si="63"/>
        <v>6</v>
      </c>
      <c r="F628">
        <f t="shared" si="64"/>
        <v>9</v>
      </c>
      <c r="G628" t="str">
        <f t="shared" si="65"/>
        <v>s</v>
      </c>
      <c r="H628" t="str">
        <f t="shared" si="66"/>
        <v>rshshxpvlstdsd</v>
      </c>
      <c r="K628">
        <f t="shared" si="67"/>
        <v>4</v>
      </c>
      <c r="M628">
        <f t="shared" si="68"/>
        <v>0</v>
      </c>
      <c r="O628">
        <f t="shared" si="69"/>
        <v>0</v>
      </c>
    </row>
    <row r="629" spans="1:15" x14ac:dyDescent="0.25">
      <c r="A629" s="2" t="s">
        <v>626</v>
      </c>
      <c r="E629">
        <f t="shared" si="63"/>
        <v>16</v>
      </c>
      <c r="F629">
        <f t="shared" si="64"/>
        <v>17</v>
      </c>
      <c r="G629" t="str">
        <f t="shared" si="65"/>
        <v>c</v>
      </c>
      <c r="H629" t="str">
        <f t="shared" si="66"/>
        <v>ccccccbcccphccvcqc</v>
      </c>
      <c r="K629">
        <f t="shared" si="67"/>
        <v>13</v>
      </c>
      <c r="M629">
        <f t="shared" si="68"/>
        <v>0</v>
      </c>
      <c r="O629">
        <f t="shared" si="69"/>
        <v>1</v>
      </c>
    </row>
    <row r="630" spans="1:15" x14ac:dyDescent="0.25">
      <c r="A630" s="2" t="s">
        <v>627</v>
      </c>
      <c r="E630">
        <f t="shared" si="63"/>
        <v>6</v>
      </c>
      <c r="F630">
        <f t="shared" si="64"/>
        <v>11</v>
      </c>
      <c r="G630" t="str">
        <f t="shared" si="65"/>
        <v>q</v>
      </c>
      <c r="H630" t="str">
        <f t="shared" si="66"/>
        <v>jqqqqwsbqxqq</v>
      </c>
      <c r="K630">
        <f t="shared" si="67"/>
        <v>7</v>
      </c>
      <c r="M630">
        <f t="shared" si="68"/>
        <v>1</v>
      </c>
      <c r="O630">
        <f t="shared" si="69"/>
        <v>1</v>
      </c>
    </row>
    <row r="631" spans="1:15" x14ac:dyDescent="0.25">
      <c r="A631" s="2" t="s">
        <v>628</v>
      </c>
      <c r="E631">
        <f t="shared" si="63"/>
        <v>7</v>
      </c>
      <c r="F631">
        <f t="shared" si="64"/>
        <v>9</v>
      </c>
      <c r="G631" t="str">
        <f t="shared" si="65"/>
        <v>b</v>
      </c>
      <c r="H631" t="str">
        <f t="shared" si="66"/>
        <v>bbfjbbcbmsbvpglbh</v>
      </c>
      <c r="K631">
        <f t="shared" si="67"/>
        <v>7</v>
      </c>
      <c r="M631">
        <f t="shared" si="68"/>
        <v>1</v>
      </c>
      <c r="O631">
        <f t="shared" si="69"/>
        <v>0</v>
      </c>
    </row>
    <row r="632" spans="1:15" x14ac:dyDescent="0.25">
      <c r="A632" s="2" t="s">
        <v>629</v>
      </c>
      <c r="E632">
        <f t="shared" si="63"/>
        <v>1</v>
      </c>
      <c r="F632">
        <f t="shared" si="64"/>
        <v>11</v>
      </c>
      <c r="G632" t="str">
        <f t="shared" si="65"/>
        <v>m</v>
      </c>
      <c r="H632" t="str">
        <f t="shared" si="66"/>
        <v>mmmmmmmmmmmmmmm</v>
      </c>
      <c r="K632">
        <f t="shared" si="67"/>
        <v>15</v>
      </c>
      <c r="M632">
        <f t="shared" si="68"/>
        <v>0</v>
      </c>
      <c r="O632">
        <f t="shared" si="69"/>
        <v>0</v>
      </c>
    </row>
    <row r="633" spans="1:15" x14ac:dyDescent="0.25">
      <c r="A633" s="2" t="s">
        <v>630</v>
      </c>
      <c r="E633">
        <f t="shared" si="63"/>
        <v>15</v>
      </c>
      <c r="F633">
        <f t="shared" si="64"/>
        <v>17</v>
      </c>
      <c r="G633" t="str">
        <f t="shared" si="65"/>
        <v>x</v>
      </c>
      <c r="H633" t="str">
        <f t="shared" si="66"/>
        <v>xxxxxxxxxxxxxxxxvx</v>
      </c>
      <c r="K633">
        <f t="shared" si="67"/>
        <v>17</v>
      </c>
      <c r="M633">
        <f t="shared" si="68"/>
        <v>1</v>
      </c>
      <c r="O633">
        <f t="shared" si="69"/>
        <v>1</v>
      </c>
    </row>
    <row r="634" spans="1:15" x14ac:dyDescent="0.25">
      <c r="A634" s="2" t="s">
        <v>631</v>
      </c>
      <c r="E634">
        <f t="shared" si="63"/>
        <v>9</v>
      </c>
      <c r="F634">
        <f t="shared" si="64"/>
        <v>11</v>
      </c>
      <c r="G634" t="str">
        <f t="shared" si="65"/>
        <v>l</v>
      </c>
      <c r="H634" t="str">
        <f t="shared" si="66"/>
        <v>lllsldlllllljp</v>
      </c>
      <c r="K634">
        <f t="shared" si="67"/>
        <v>10</v>
      </c>
      <c r="M634">
        <f t="shared" si="68"/>
        <v>1</v>
      </c>
      <c r="O634">
        <f t="shared" si="69"/>
        <v>0</v>
      </c>
    </row>
    <row r="635" spans="1:15" x14ac:dyDescent="0.25">
      <c r="A635" s="2" t="s">
        <v>632</v>
      </c>
      <c r="E635">
        <f t="shared" si="63"/>
        <v>3</v>
      </c>
      <c r="F635">
        <f t="shared" si="64"/>
        <v>5</v>
      </c>
      <c r="G635" t="str">
        <f t="shared" si="65"/>
        <v>g</v>
      </c>
      <c r="H635" t="str">
        <f t="shared" si="66"/>
        <v>jgjnq</v>
      </c>
      <c r="K635">
        <f t="shared" si="67"/>
        <v>1</v>
      </c>
      <c r="M635">
        <f t="shared" si="68"/>
        <v>0</v>
      </c>
      <c r="O635">
        <f t="shared" si="69"/>
        <v>0</v>
      </c>
    </row>
    <row r="636" spans="1:15" x14ac:dyDescent="0.25">
      <c r="A636" s="2" t="s">
        <v>633</v>
      </c>
      <c r="E636">
        <f t="shared" si="63"/>
        <v>2</v>
      </c>
      <c r="F636">
        <f t="shared" si="64"/>
        <v>3</v>
      </c>
      <c r="G636" t="str">
        <f t="shared" si="65"/>
        <v>w</v>
      </c>
      <c r="H636" t="str">
        <f t="shared" si="66"/>
        <v>wgwz</v>
      </c>
      <c r="K636">
        <f t="shared" si="67"/>
        <v>2</v>
      </c>
      <c r="M636">
        <f t="shared" si="68"/>
        <v>1</v>
      </c>
      <c r="O636">
        <f t="shared" si="69"/>
        <v>1</v>
      </c>
    </row>
    <row r="637" spans="1:15" x14ac:dyDescent="0.25">
      <c r="A637" s="2" t="s">
        <v>634</v>
      </c>
      <c r="E637">
        <f t="shared" si="63"/>
        <v>4</v>
      </c>
      <c r="F637">
        <f t="shared" si="64"/>
        <v>5</v>
      </c>
      <c r="G637" t="str">
        <f t="shared" si="65"/>
        <v>h</v>
      </c>
      <c r="H637" t="str">
        <f t="shared" si="66"/>
        <v>jhfdpqqhsh</v>
      </c>
      <c r="K637">
        <f t="shared" si="67"/>
        <v>3</v>
      </c>
      <c r="M637">
        <f t="shared" si="68"/>
        <v>0</v>
      </c>
      <c r="O637">
        <f t="shared" si="69"/>
        <v>0</v>
      </c>
    </row>
    <row r="638" spans="1:15" x14ac:dyDescent="0.25">
      <c r="A638" s="2" t="s">
        <v>635</v>
      </c>
      <c r="E638">
        <f t="shared" si="63"/>
        <v>1</v>
      </c>
      <c r="F638">
        <f t="shared" si="64"/>
        <v>4</v>
      </c>
      <c r="G638" t="str">
        <f t="shared" si="65"/>
        <v>s</v>
      </c>
      <c r="H638" t="str">
        <f t="shared" si="66"/>
        <v>hrfxfxlx</v>
      </c>
      <c r="K638">
        <f t="shared" si="67"/>
        <v>0</v>
      </c>
      <c r="M638">
        <f t="shared" si="68"/>
        <v>0</v>
      </c>
      <c r="O638">
        <f t="shared" si="69"/>
        <v>0</v>
      </c>
    </row>
    <row r="639" spans="1:15" x14ac:dyDescent="0.25">
      <c r="A639" s="2" t="s">
        <v>636</v>
      </c>
      <c r="E639">
        <f t="shared" si="63"/>
        <v>3</v>
      </c>
      <c r="F639">
        <f t="shared" si="64"/>
        <v>5</v>
      </c>
      <c r="G639" t="str">
        <f t="shared" si="65"/>
        <v>r</v>
      </c>
      <c r="H639" t="str">
        <f t="shared" si="66"/>
        <v>kxrnsr</v>
      </c>
      <c r="K639">
        <f t="shared" si="67"/>
        <v>2</v>
      </c>
      <c r="M639">
        <f t="shared" si="68"/>
        <v>0</v>
      </c>
      <c r="O639">
        <f t="shared" si="69"/>
        <v>1</v>
      </c>
    </row>
    <row r="640" spans="1:15" x14ac:dyDescent="0.25">
      <c r="A640" s="2" t="s">
        <v>637</v>
      </c>
      <c r="E640">
        <f t="shared" si="63"/>
        <v>3</v>
      </c>
      <c r="F640">
        <f t="shared" si="64"/>
        <v>10</v>
      </c>
      <c r="G640" t="str">
        <f t="shared" si="65"/>
        <v>p</v>
      </c>
      <c r="H640" t="str">
        <f t="shared" si="66"/>
        <v>fpjppptppvpppp</v>
      </c>
      <c r="K640">
        <f t="shared" si="67"/>
        <v>10</v>
      </c>
      <c r="M640">
        <f t="shared" si="68"/>
        <v>1</v>
      </c>
      <c r="O640">
        <f t="shared" si="69"/>
        <v>0</v>
      </c>
    </row>
    <row r="641" spans="1:15" x14ac:dyDescent="0.25">
      <c r="A641" s="2" t="s">
        <v>638</v>
      </c>
      <c r="E641">
        <f t="shared" si="63"/>
        <v>5</v>
      </c>
      <c r="F641">
        <f t="shared" si="64"/>
        <v>12</v>
      </c>
      <c r="G641" t="str">
        <f t="shared" si="65"/>
        <v>m</v>
      </c>
      <c r="H641" t="str">
        <f t="shared" si="66"/>
        <v>dmclmfrmgbhlms</v>
      </c>
      <c r="K641">
        <f t="shared" si="67"/>
        <v>4</v>
      </c>
      <c r="M641">
        <f t="shared" si="68"/>
        <v>0</v>
      </c>
      <c r="O641">
        <f t="shared" si="69"/>
        <v>1</v>
      </c>
    </row>
    <row r="642" spans="1:15" x14ac:dyDescent="0.25">
      <c r="A642" s="2" t="s">
        <v>639</v>
      </c>
      <c r="E642">
        <f t="shared" si="63"/>
        <v>4</v>
      </c>
      <c r="F642">
        <f t="shared" si="64"/>
        <v>6</v>
      </c>
      <c r="G642" t="str">
        <f t="shared" si="65"/>
        <v>g</v>
      </c>
      <c r="H642" t="str">
        <f t="shared" si="66"/>
        <v>kdmmtgnxrgmgxggwmfd</v>
      </c>
      <c r="K642">
        <f t="shared" si="67"/>
        <v>5</v>
      </c>
      <c r="M642">
        <f t="shared" si="68"/>
        <v>1</v>
      </c>
      <c r="O642">
        <f t="shared" si="69"/>
        <v>1</v>
      </c>
    </row>
    <row r="643" spans="1:15" x14ac:dyDescent="0.25">
      <c r="A643" s="2" t="s">
        <v>640</v>
      </c>
      <c r="E643">
        <f t="shared" ref="E643:E706" si="70">INT(LEFT(A643,SEARCH("-",A643)-1))</f>
        <v>4</v>
      </c>
      <c r="F643">
        <f t="shared" ref="F643:F706" si="71">INT(MID(A643,SEARCH("-",A643)+1,SEARCH(" ",A643)-SEARCH("-",A643)-1))</f>
        <v>10</v>
      </c>
      <c r="G643" t="str">
        <f t="shared" ref="G643:G706" si="72">MID(A643,SEARCH(" ",A643)+1,SEARCH(":",A643)-SEARCH(" ",A643)-1)</f>
        <v>f</v>
      </c>
      <c r="H643" t="str">
        <f t="shared" ref="H643:H706" si="73">RIGHT(A643,LEN(A643)-SEARCH(": ",A643)-1)</f>
        <v>xfshwrfrvx</v>
      </c>
      <c r="K643">
        <f t="shared" ref="K643:K706" si="74">LEN(H643)-LEN(SUBSTITUTE(H643,G643,""))</f>
        <v>2</v>
      </c>
      <c r="M643">
        <f t="shared" ref="M643:M706" si="75">IF(AND(K643&gt;=E643,K643&lt;=F643),1,0)</f>
        <v>0</v>
      </c>
      <c r="O643">
        <f t="shared" ref="O643:O706" si="76">IF(_xlfn.XOR(MID(H643,E643,1)=G643,MID(H643,F643,1)=G643),1,0)</f>
        <v>0</v>
      </c>
    </row>
    <row r="644" spans="1:15" x14ac:dyDescent="0.25">
      <c r="A644" s="2" t="s">
        <v>641</v>
      </c>
      <c r="E644">
        <f t="shared" si="70"/>
        <v>1</v>
      </c>
      <c r="F644">
        <f t="shared" si="71"/>
        <v>3</v>
      </c>
      <c r="G644" t="str">
        <f t="shared" si="72"/>
        <v>v</v>
      </c>
      <c r="H644" t="str">
        <f t="shared" si="73"/>
        <v>dvmznrksd</v>
      </c>
      <c r="K644">
        <f t="shared" si="74"/>
        <v>1</v>
      </c>
      <c r="M644">
        <f t="shared" si="75"/>
        <v>1</v>
      </c>
      <c r="O644">
        <f t="shared" si="76"/>
        <v>0</v>
      </c>
    </row>
    <row r="645" spans="1:15" x14ac:dyDescent="0.25">
      <c r="A645" s="2" t="s">
        <v>642</v>
      </c>
      <c r="E645">
        <f t="shared" si="70"/>
        <v>7</v>
      </c>
      <c r="F645">
        <f t="shared" si="71"/>
        <v>18</v>
      </c>
      <c r="G645" t="str">
        <f t="shared" si="72"/>
        <v>n</v>
      </c>
      <c r="H645" t="str">
        <f t="shared" si="73"/>
        <v>xnsnnnnngnsnqjglwln</v>
      </c>
      <c r="K645">
        <f t="shared" si="74"/>
        <v>9</v>
      </c>
      <c r="M645">
        <f t="shared" si="75"/>
        <v>1</v>
      </c>
      <c r="O645">
        <f t="shared" si="76"/>
        <v>1</v>
      </c>
    </row>
    <row r="646" spans="1:15" x14ac:dyDescent="0.25">
      <c r="A646" s="2" t="s">
        <v>643</v>
      </c>
      <c r="E646">
        <f t="shared" si="70"/>
        <v>6</v>
      </c>
      <c r="F646">
        <f t="shared" si="71"/>
        <v>10</v>
      </c>
      <c r="G646" t="str">
        <f t="shared" si="72"/>
        <v>f</v>
      </c>
      <c r="H646" t="str">
        <f t="shared" si="73"/>
        <v>lffftlmfbfp</v>
      </c>
      <c r="K646">
        <f t="shared" si="74"/>
        <v>5</v>
      </c>
      <c r="M646">
        <f t="shared" si="75"/>
        <v>0</v>
      </c>
      <c r="O646">
        <f t="shared" si="76"/>
        <v>1</v>
      </c>
    </row>
    <row r="647" spans="1:15" x14ac:dyDescent="0.25">
      <c r="A647" s="2" t="s">
        <v>644</v>
      </c>
      <c r="E647">
        <f t="shared" si="70"/>
        <v>7</v>
      </c>
      <c r="F647">
        <f t="shared" si="71"/>
        <v>8</v>
      </c>
      <c r="G647" t="str">
        <f t="shared" si="72"/>
        <v>t</v>
      </c>
      <c r="H647" t="str">
        <f t="shared" si="73"/>
        <v>twjmbttjthpt</v>
      </c>
      <c r="K647">
        <f t="shared" si="74"/>
        <v>5</v>
      </c>
      <c r="M647">
        <f t="shared" si="75"/>
        <v>0</v>
      </c>
      <c r="O647">
        <f t="shared" si="76"/>
        <v>1</v>
      </c>
    </row>
    <row r="648" spans="1:15" x14ac:dyDescent="0.25">
      <c r="A648" s="2" t="s">
        <v>645</v>
      </c>
      <c r="E648">
        <f t="shared" si="70"/>
        <v>4</v>
      </c>
      <c r="F648">
        <f t="shared" si="71"/>
        <v>6</v>
      </c>
      <c r="G648" t="str">
        <f t="shared" si="72"/>
        <v>j</v>
      </c>
      <c r="H648" t="str">
        <f t="shared" si="73"/>
        <v>gjjltn</v>
      </c>
      <c r="K648">
        <f t="shared" si="74"/>
        <v>2</v>
      </c>
      <c r="M648">
        <f t="shared" si="75"/>
        <v>0</v>
      </c>
      <c r="O648">
        <f t="shared" si="76"/>
        <v>0</v>
      </c>
    </row>
    <row r="649" spans="1:15" x14ac:dyDescent="0.25">
      <c r="A649" s="2" t="s">
        <v>646</v>
      </c>
      <c r="E649">
        <f t="shared" si="70"/>
        <v>4</v>
      </c>
      <c r="F649">
        <f t="shared" si="71"/>
        <v>5</v>
      </c>
      <c r="G649" t="str">
        <f t="shared" si="72"/>
        <v>c</v>
      </c>
      <c r="H649" t="str">
        <f t="shared" si="73"/>
        <v>vfflxckkdh</v>
      </c>
      <c r="K649">
        <f t="shared" si="74"/>
        <v>1</v>
      </c>
      <c r="M649">
        <f t="shared" si="75"/>
        <v>0</v>
      </c>
      <c r="O649">
        <f t="shared" si="76"/>
        <v>0</v>
      </c>
    </row>
    <row r="650" spans="1:15" x14ac:dyDescent="0.25">
      <c r="A650" s="2" t="s">
        <v>647</v>
      </c>
      <c r="E650">
        <f t="shared" si="70"/>
        <v>10</v>
      </c>
      <c r="F650">
        <f t="shared" si="71"/>
        <v>15</v>
      </c>
      <c r="G650" t="str">
        <f t="shared" si="72"/>
        <v>b</v>
      </c>
      <c r="H650" t="str">
        <f t="shared" si="73"/>
        <v>kwcwcjtlsbbtfvbldglk</v>
      </c>
      <c r="K650">
        <f t="shared" si="74"/>
        <v>3</v>
      </c>
      <c r="M650">
        <f t="shared" si="75"/>
        <v>0</v>
      </c>
      <c r="O650">
        <f t="shared" si="76"/>
        <v>0</v>
      </c>
    </row>
    <row r="651" spans="1:15" x14ac:dyDescent="0.25">
      <c r="A651" s="2" t="s">
        <v>648</v>
      </c>
      <c r="E651">
        <f t="shared" si="70"/>
        <v>7</v>
      </c>
      <c r="F651">
        <f t="shared" si="71"/>
        <v>13</v>
      </c>
      <c r="G651" t="str">
        <f t="shared" si="72"/>
        <v>d</v>
      </c>
      <c r="H651" t="str">
        <f t="shared" si="73"/>
        <v>ddddddqddxddddd</v>
      </c>
      <c r="K651">
        <f t="shared" si="74"/>
        <v>13</v>
      </c>
      <c r="M651">
        <f t="shared" si="75"/>
        <v>1</v>
      </c>
      <c r="O651">
        <f t="shared" si="76"/>
        <v>1</v>
      </c>
    </row>
    <row r="652" spans="1:15" x14ac:dyDescent="0.25">
      <c r="A652" s="2" t="s">
        <v>649</v>
      </c>
      <c r="E652">
        <f t="shared" si="70"/>
        <v>1</v>
      </c>
      <c r="F652">
        <f t="shared" si="71"/>
        <v>4</v>
      </c>
      <c r="G652" t="str">
        <f t="shared" si="72"/>
        <v>w</v>
      </c>
      <c r="H652" t="str">
        <f t="shared" si="73"/>
        <v>wwwmw</v>
      </c>
      <c r="K652">
        <f t="shared" si="74"/>
        <v>4</v>
      </c>
      <c r="M652">
        <f t="shared" si="75"/>
        <v>1</v>
      </c>
      <c r="O652">
        <f t="shared" si="76"/>
        <v>1</v>
      </c>
    </row>
    <row r="653" spans="1:15" x14ac:dyDescent="0.25">
      <c r="A653" s="2" t="s">
        <v>650</v>
      </c>
      <c r="E653">
        <f t="shared" si="70"/>
        <v>4</v>
      </c>
      <c r="F653">
        <f t="shared" si="71"/>
        <v>8</v>
      </c>
      <c r="G653" t="str">
        <f t="shared" si="72"/>
        <v>d</v>
      </c>
      <c r="H653" t="str">
        <f t="shared" si="73"/>
        <v>lvddtrwzt</v>
      </c>
      <c r="K653">
        <f t="shared" si="74"/>
        <v>2</v>
      </c>
      <c r="M653">
        <f t="shared" si="75"/>
        <v>0</v>
      </c>
      <c r="O653">
        <f t="shared" si="76"/>
        <v>1</v>
      </c>
    </row>
    <row r="654" spans="1:15" x14ac:dyDescent="0.25">
      <c r="A654" s="2" t="s">
        <v>651</v>
      </c>
      <c r="E654">
        <f t="shared" si="70"/>
        <v>4</v>
      </c>
      <c r="F654">
        <f t="shared" si="71"/>
        <v>9</v>
      </c>
      <c r="G654" t="str">
        <f t="shared" si="72"/>
        <v>t</v>
      </c>
      <c r="H654" t="str">
        <f t="shared" si="73"/>
        <v>ttttztttt</v>
      </c>
      <c r="K654">
        <f t="shared" si="74"/>
        <v>8</v>
      </c>
      <c r="M654">
        <f t="shared" si="75"/>
        <v>1</v>
      </c>
      <c r="O654">
        <f t="shared" si="76"/>
        <v>0</v>
      </c>
    </row>
    <row r="655" spans="1:15" x14ac:dyDescent="0.25">
      <c r="A655" s="2" t="s">
        <v>652</v>
      </c>
      <c r="E655">
        <f t="shared" si="70"/>
        <v>5</v>
      </c>
      <c r="F655">
        <f t="shared" si="71"/>
        <v>6</v>
      </c>
      <c r="G655" t="str">
        <f t="shared" si="72"/>
        <v>k</v>
      </c>
      <c r="H655" t="str">
        <f t="shared" si="73"/>
        <v>kkrpkkkqtkffkwkk</v>
      </c>
      <c r="K655">
        <f t="shared" si="74"/>
        <v>9</v>
      </c>
      <c r="M655">
        <f t="shared" si="75"/>
        <v>0</v>
      </c>
      <c r="O655">
        <f t="shared" si="76"/>
        <v>0</v>
      </c>
    </row>
    <row r="656" spans="1:15" x14ac:dyDescent="0.25">
      <c r="A656" s="2" t="s">
        <v>653</v>
      </c>
      <c r="E656">
        <f t="shared" si="70"/>
        <v>1</v>
      </c>
      <c r="F656">
        <f t="shared" si="71"/>
        <v>3</v>
      </c>
      <c r="G656" t="str">
        <f t="shared" si="72"/>
        <v>f</v>
      </c>
      <c r="H656" t="str">
        <f t="shared" si="73"/>
        <v>kqfxxfb</v>
      </c>
      <c r="K656">
        <f t="shared" si="74"/>
        <v>2</v>
      </c>
      <c r="M656">
        <f t="shared" si="75"/>
        <v>1</v>
      </c>
      <c r="O656">
        <f t="shared" si="76"/>
        <v>1</v>
      </c>
    </row>
    <row r="657" spans="1:15" x14ac:dyDescent="0.25">
      <c r="A657" s="2" t="s">
        <v>654</v>
      </c>
      <c r="E657">
        <f t="shared" si="70"/>
        <v>3</v>
      </c>
      <c r="F657">
        <f t="shared" si="71"/>
        <v>6</v>
      </c>
      <c r="G657" t="str">
        <f t="shared" si="72"/>
        <v>g</v>
      </c>
      <c r="H657" t="str">
        <f t="shared" si="73"/>
        <v>ksgqlggb</v>
      </c>
      <c r="K657">
        <f t="shared" si="74"/>
        <v>3</v>
      </c>
      <c r="M657">
        <f t="shared" si="75"/>
        <v>1</v>
      </c>
      <c r="O657">
        <f t="shared" si="76"/>
        <v>0</v>
      </c>
    </row>
    <row r="658" spans="1:15" x14ac:dyDescent="0.25">
      <c r="A658" s="2" t="s">
        <v>655</v>
      </c>
      <c r="E658">
        <f t="shared" si="70"/>
        <v>11</v>
      </c>
      <c r="F658">
        <f t="shared" si="71"/>
        <v>12</v>
      </c>
      <c r="G658" t="str">
        <f t="shared" si="72"/>
        <v>f</v>
      </c>
      <c r="H658" t="str">
        <f t="shared" si="73"/>
        <v>ffffffdrffzf</v>
      </c>
      <c r="K658">
        <f t="shared" si="74"/>
        <v>9</v>
      </c>
      <c r="M658">
        <f t="shared" si="75"/>
        <v>0</v>
      </c>
      <c r="O658">
        <f t="shared" si="76"/>
        <v>1</v>
      </c>
    </row>
    <row r="659" spans="1:15" x14ac:dyDescent="0.25">
      <c r="A659" s="2" t="s">
        <v>656</v>
      </c>
      <c r="E659">
        <f t="shared" si="70"/>
        <v>10</v>
      </c>
      <c r="F659">
        <f t="shared" si="71"/>
        <v>11</v>
      </c>
      <c r="G659" t="str">
        <f t="shared" si="72"/>
        <v>b</v>
      </c>
      <c r="H659" t="str">
        <f t="shared" si="73"/>
        <v>jbbbbbbbbbbbb</v>
      </c>
      <c r="K659">
        <f t="shared" si="74"/>
        <v>12</v>
      </c>
      <c r="M659">
        <f t="shared" si="75"/>
        <v>0</v>
      </c>
      <c r="O659">
        <f t="shared" si="76"/>
        <v>0</v>
      </c>
    </row>
    <row r="660" spans="1:15" x14ac:dyDescent="0.25">
      <c r="A660" s="2" t="s">
        <v>657</v>
      </c>
      <c r="E660">
        <f t="shared" si="70"/>
        <v>16</v>
      </c>
      <c r="F660">
        <f t="shared" si="71"/>
        <v>17</v>
      </c>
      <c r="G660" t="str">
        <f t="shared" si="72"/>
        <v>s</v>
      </c>
      <c r="H660" t="str">
        <f t="shared" si="73"/>
        <v>sssssdssssssssskn</v>
      </c>
      <c r="K660">
        <f t="shared" si="74"/>
        <v>14</v>
      </c>
      <c r="M660">
        <f t="shared" si="75"/>
        <v>0</v>
      </c>
      <c r="O660">
        <f t="shared" si="76"/>
        <v>0</v>
      </c>
    </row>
    <row r="661" spans="1:15" x14ac:dyDescent="0.25">
      <c r="A661" s="2" t="s">
        <v>658</v>
      </c>
      <c r="E661">
        <f t="shared" si="70"/>
        <v>17</v>
      </c>
      <c r="F661">
        <f t="shared" si="71"/>
        <v>18</v>
      </c>
      <c r="G661" t="str">
        <f t="shared" si="72"/>
        <v>d</v>
      </c>
      <c r="H661" t="str">
        <f t="shared" si="73"/>
        <v>dmddddddddddddddrzdd</v>
      </c>
      <c r="K661">
        <f t="shared" si="74"/>
        <v>17</v>
      </c>
      <c r="M661">
        <f t="shared" si="75"/>
        <v>1</v>
      </c>
      <c r="O661">
        <f t="shared" si="76"/>
        <v>0</v>
      </c>
    </row>
    <row r="662" spans="1:15" x14ac:dyDescent="0.25">
      <c r="A662" s="2" t="s">
        <v>659</v>
      </c>
      <c r="E662">
        <f t="shared" si="70"/>
        <v>1</v>
      </c>
      <c r="F662">
        <f t="shared" si="71"/>
        <v>12</v>
      </c>
      <c r="G662" t="str">
        <f t="shared" si="72"/>
        <v>j</v>
      </c>
      <c r="H662" t="str">
        <f t="shared" si="73"/>
        <v>jvjjjqjcjtjj</v>
      </c>
      <c r="K662">
        <f t="shared" si="74"/>
        <v>8</v>
      </c>
      <c r="M662">
        <f t="shared" si="75"/>
        <v>1</v>
      </c>
      <c r="O662">
        <f t="shared" si="76"/>
        <v>0</v>
      </c>
    </row>
    <row r="663" spans="1:15" x14ac:dyDescent="0.25">
      <c r="A663" s="2" t="s">
        <v>660</v>
      </c>
      <c r="E663">
        <f t="shared" si="70"/>
        <v>2</v>
      </c>
      <c r="F663">
        <f t="shared" si="71"/>
        <v>4</v>
      </c>
      <c r="G663" t="str">
        <f t="shared" si="72"/>
        <v>b</v>
      </c>
      <c r="H663" t="str">
        <f t="shared" si="73"/>
        <v>npbbbkx</v>
      </c>
      <c r="K663">
        <f t="shared" si="74"/>
        <v>3</v>
      </c>
      <c r="M663">
        <f t="shared" si="75"/>
        <v>1</v>
      </c>
      <c r="O663">
        <f t="shared" si="76"/>
        <v>1</v>
      </c>
    </row>
    <row r="664" spans="1:15" x14ac:dyDescent="0.25">
      <c r="A664" s="2" t="s">
        <v>661</v>
      </c>
      <c r="E664">
        <f t="shared" si="70"/>
        <v>4</v>
      </c>
      <c r="F664">
        <f t="shared" si="71"/>
        <v>14</v>
      </c>
      <c r="G664" t="str">
        <f t="shared" si="72"/>
        <v>n</v>
      </c>
      <c r="H664" t="str">
        <f t="shared" si="73"/>
        <v>tnntfngpnbknnnnnrn</v>
      </c>
      <c r="K664">
        <f t="shared" si="74"/>
        <v>10</v>
      </c>
      <c r="M664">
        <f t="shared" si="75"/>
        <v>1</v>
      </c>
      <c r="O664">
        <f t="shared" si="76"/>
        <v>1</v>
      </c>
    </row>
    <row r="665" spans="1:15" x14ac:dyDescent="0.25">
      <c r="A665" s="2" t="s">
        <v>662</v>
      </c>
      <c r="E665">
        <f t="shared" si="70"/>
        <v>4</v>
      </c>
      <c r="F665">
        <f t="shared" si="71"/>
        <v>13</v>
      </c>
      <c r="G665" t="str">
        <f t="shared" si="72"/>
        <v>n</v>
      </c>
      <c r="H665" t="str">
        <f t="shared" si="73"/>
        <v>mnfsnnnnnnnnznn</v>
      </c>
      <c r="K665">
        <f t="shared" si="74"/>
        <v>11</v>
      </c>
      <c r="M665">
        <f t="shared" si="75"/>
        <v>1</v>
      </c>
      <c r="O665">
        <f t="shared" si="76"/>
        <v>0</v>
      </c>
    </row>
    <row r="666" spans="1:15" x14ac:dyDescent="0.25">
      <c r="A666" s="2" t="s">
        <v>663</v>
      </c>
      <c r="E666">
        <f t="shared" si="70"/>
        <v>6</v>
      </c>
      <c r="F666">
        <f t="shared" si="71"/>
        <v>10</v>
      </c>
      <c r="G666" t="str">
        <f t="shared" si="72"/>
        <v>s</v>
      </c>
      <c r="H666" t="str">
        <f t="shared" si="73"/>
        <v>sssssnssszsvs</v>
      </c>
      <c r="K666">
        <f t="shared" si="74"/>
        <v>10</v>
      </c>
      <c r="M666">
        <f t="shared" si="75"/>
        <v>1</v>
      </c>
      <c r="O666">
        <f t="shared" si="76"/>
        <v>0</v>
      </c>
    </row>
    <row r="667" spans="1:15" x14ac:dyDescent="0.25">
      <c r="A667" s="2" t="s">
        <v>664</v>
      </c>
      <c r="E667">
        <f t="shared" si="70"/>
        <v>8</v>
      </c>
      <c r="F667">
        <f t="shared" si="71"/>
        <v>9</v>
      </c>
      <c r="G667" t="str">
        <f t="shared" si="72"/>
        <v>m</v>
      </c>
      <c r="H667" t="str">
        <f t="shared" si="73"/>
        <v>mmxzpmhjj</v>
      </c>
      <c r="K667">
        <f t="shared" si="74"/>
        <v>3</v>
      </c>
      <c r="M667">
        <f t="shared" si="75"/>
        <v>0</v>
      </c>
      <c r="O667">
        <f t="shared" si="76"/>
        <v>0</v>
      </c>
    </row>
    <row r="668" spans="1:15" x14ac:dyDescent="0.25">
      <c r="A668" s="2" t="s">
        <v>665</v>
      </c>
      <c r="E668">
        <f t="shared" si="70"/>
        <v>2</v>
      </c>
      <c r="F668">
        <f t="shared" si="71"/>
        <v>4</v>
      </c>
      <c r="G668" t="str">
        <f t="shared" si="72"/>
        <v>k</v>
      </c>
      <c r="H668" t="str">
        <f t="shared" si="73"/>
        <v>pkgf</v>
      </c>
      <c r="K668">
        <f t="shared" si="74"/>
        <v>1</v>
      </c>
      <c r="M668">
        <f t="shared" si="75"/>
        <v>0</v>
      </c>
      <c r="O668">
        <f t="shared" si="76"/>
        <v>1</v>
      </c>
    </row>
    <row r="669" spans="1:15" x14ac:dyDescent="0.25">
      <c r="A669" s="2" t="s">
        <v>666</v>
      </c>
      <c r="E669">
        <f t="shared" si="70"/>
        <v>2</v>
      </c>
      <c r="F669">
        <f t="shared" si="71"/>
        <v>7</v>
      </c>
      <c r="G669" t="str">
        <f t="shared" si="72"/>
        <v>k</v>
      </c>
      <c r="H669" t="str">
        <f t="shared" si="73"/>
        <v>nkbtszkfzp</v>
      </c>
      <c r="K669">
        <f t="shared" si="74"/>
        <v>2</v>
      </c>
      <c r="M669">
        <f t="shared" si="75"/>
        <v>1</v>
      </c>
      <c r="O669">
        <f t="shared" si="76"/>
        <v>0</v>
      </c>
    </row>
    <row r="670" spans="1:15" x14ac:dyDescent="0.25">
      <c r="A670" s="2" t="s">
        <v>667</v>
      </c>
      <c r="E670">
        <f t="shared" si="70"/>
        <v>11</v>
      </c>
      <c r="F670">
        <f t="shared" si="71"/>
        <v>12</v>
      </c>
      <c r="G670" t="str">
        <f t="shared" si="72"/>
        <v>f</v>
      </c>
      <c r="H670" t="str">
        <f t="shared" si="73"/>
        <v>nxpbhffpzrff</v>
      </c>
      <c r="K670">
        <f t="shared" si="74"/>
        <v>4</v>
      </c>
      <c r="M670">
        <f t="shared" si="75"/>
        <v>0</v>
      </c>
      <c r="O670">
        <f t="shared" si="76"/>
        <v>0</v>
      </c>
    </row>
    <row r="671" spans="1:15" x14ac:dyDescent="0.25">
      <c r="A671" s="2" t="s">
        <v>668</v>
      </c>
      <c r="E671">
        <f t="shared" si="70"/>
        <v>5</v>
      </c>
      <c r="F671">
        <f t="shared" si="71"/>
        <v>14</v>
      </c>
      <c r="G671" t="str">
        <f t="shared" si="72"/>
        <v>x</v>
      </c>
      <c r="H671" t="str">
        <f t="shared" si="73"/>
        <v>czhvltwfxbxzsxzjtwxx</v>
      </c>
      <c r="K671">
        <f t="shared" si="74"/>
        <v>5</v>
      </c>
      <c r="M671">
        <f t="shared" si="75"/>
        <v>1</v>
      </c>
      <c r="O671">
        <f t="shared" si="76"/>
        <v>1</v>
      </c>
    </row>
    <row r="672" spans="1:15" x14ac:dyDescent="0.25">
      <c r="A672" s="2" t="s">
        <v>669</v>
      </c>
      <c r="E672">
        <f t="shared" si="70"/>
        <v>16</v>
      </c>
      <c r="F672">
        <f t="shared" si="71"/>
        <v>19</v>
      </c>
      <c r="G672" t="str">
        <f t="shared" si="72"/>
        <v>r</v>
      </c>
      <c r="H672" t="str">
        <f t="shared" si="73"/>
        <v>rrrrrrrrrrrrrrrrrrwr</v>
      </c>
      <c r="K672">
        <f t="shared" si="74"/>
        <v>19</v>
      </c>
      <c r="M672">
        <f t="shared" si="75"/>
        <v>1</v>
      </c>
      <c r="O672">
        <f t="shared" si="76"/>
        <v>1</v>
      </c>
    </row>
    <row r="673" spans="1:15" x14ac:dyDescent="0.25">
      <c r="A673" s="2" t="s">
        <v>670</v>
      </c>
      <c r="E673">
        <f t="shared" si="70"/>
        <v>2</v>
      </c>
      <c r="F673">
        <f t="shared" si="71"/>
        <v>4</v>
      </c>
      <c r="G673" t="str">
        <f t="shared" si="72"/>
        <v>m</v>
      </c>
      <c r="H673" t="str">
        <f t="shared" si="73"/>
        <v>mmmmvm</v>
      </c>
      <c r="K673">
        <f t="shared" si="74"/>
        <v>5</v>
      </c>
      <c r="M673">
        <f t="shared" si="75"/>
        <v>0</v>
      </c>
      <c r="O673">
        <f t="shared" si="76"/>
        <v>0</v>
      </c>
    </row>
    <row r="674" spans="1:15" x14ac:dyDescent="0.25">
      <c r="A674" s="2" t="s">
        <v>671</v>
      </c>
      <c r="E674">
        <f t="shared" si="70"/>
        <v>4</v>
      </c>
      <c r="F674">
        <f t="shared" si="71"/>
        <v>5</v>
      </c>
      <c r="G674" t="str">
        <f t="shared" si="72"/>
        <v>r</v>
      </c>
      <c r="H674" t="str">
        <f t="shared" si="73"/>
        <v>qrdrw</v>
      </c>
      <c r="K674">
        <f t="shared" si="74"/>
        <v>2</v>
      </c>
      <c r="M674">
        <f t="shared" si="75"/>
        <v>0</v>
      </c>
      <c r="O674">
        <f t="shared" si="76"/>
        <v>1</v>
      </c>
    </row>
    <row r="675" spans="1:15" x14ac:dyDescent="0.25">
      <c r="A675" s="2" t="s">
        <v>672</v>
      </c>
      <c r="E675">
        <f t="shared" si="70"/>
        <v>13</v>
      </c>
      <c r="F675">
        <f t="shared" si="71"/>
        <v>14</v>
      </c>
      <c r="G675" t="str">
        <f t="shared" si="72"/>
        <v>b</v>
      </c>
      <c r="H675" t="str">
        <f t="shared" si="73"/>
        <v>bbbhbbbbckbbpb</v>
      </c>
      <c r="K675">
        <f t="shared" si="74"/>
        <v>10</v>
      </c>
      <c r="M675">
        <f t="shared" si="75"/>
        <v>0</v>
      </c>
      <c r="O675">
        <f t="shared" si="76"/>
        <v>1</v>
      </c>
    </row>
    <row r="676" spans="1:15" x14ac:dyDescent="0.25">
      <c r="A676" s="2" t="s">
        <v>673</v>
      </c>
      <c r="E676">
        <f t="shared" si="70"/>
        <v>5</v>
      </c>
      <c r="F676">
        <f t="shared" si="71"/>
        <v>7</v>
      </c>
      <c r="G676" t="str">
        <f t="shared" si="72"/>
        <v>j</v>
      </c>
      <c r="H676" t="str">
        <f t="shared" si="73"/>
        <v>nwppmqkjxhtjf</v>
      </c>
      <c r="K676">
        <f t="shared" si="74"/>
        <v>2</v>
      </c>
      <c r="M676">
        <f t="shared" si="75"/>
        <v>0</v>
      </c>
      <c r="O676">
        <f t="shared" si="76"/>
        <v>0</v>
      </c>
    </row>
    <row r="677" spans="1:15" x14ac:dyDescent="0.25">
      <c r="A677" s="2" t="s">
        <v>674</v>
      </c>
      <c r="E677">
        <f t="shared" si="70"/>
        <v>8</v>
      </c>
      <c r="F677">
        <f t="shared" si="71"/>
        <v>11</v>
      </c>
      <c r="G677" t="str">
        <f t="shared" si="72"/>
        <v>z</v>
      </c>
      <c r="H677" t="str">
        <f t="shared" si="73"/>
        <v>zzwfwzbszzxzg</v>
      </c>
      <c r="K677">
        <f t="shared" si="74"/>
        <v>6</v>
      </c>
      <c r="M677">
        <f t="shared" si="75"/>
        <v>0</v>
      </c>
      <c r="O677">
        <f t="shared" si="76"/>
        <v>0</v>
      </c>
    </row>
    <row r="678" spans="1:15" x14ac:dyDescent="0.25">
      <c r="A678" s="2" t="s">
        <v>675</v>
      </c>
      <c r="E678">
        <f t="shared" si="70"/>
        <v>3</v>
      </c>
      <c r="F678">
        <f t="shared" si="71"/>
        <v>11</v>
      </c>
      <c r="G678" t="str">
        <f t="shared" si="72"/>
        <v>x</v>
      </c>
      <c r="H678" t="str">
        <f t="shared" si="73"/>
        <v>bxlfxjqxxgbwxxzcx</v>
      </c>
      <c r="K678">
        <f t="shared" si="74"/>
        <v>7</v>
      </c>
      <c r="M678">
        <f t="shared" si="75"/>
        <v>1</v>
      </c>
      <c r="O678">
        <f t="shared" si="76"/>
        <v>0</v>
      </c>
    </row>
    <row r="679" spans="1:15" x14ac:dyDescent="0.25">
      <c r="A679" s="2" t="s">
        <v>676</v>
      </c>
      <c r="E679">
        <f t="shared" si="70"/>
        <v>5</v>
      </c>
      <c r="F679">
        <f t="shared" si="71"/>
        <v>7</v>
      </c>
      <c r="G679" t="str">
        <f t="shared" si="72"/>
        <v>x</v>
      </c>
      <c r="H679" t="str">
        <f t="shared" si="73"/>
        <v>xxxxpxq</v>
      </c>
      <c r="K679">
        <f t="shared" si="74"/>
        <v>5</v>
      </c>
      <c r="M679">
        <f t="shared" si="75"/>
        <v>1</v>
      </c>
      <c r="O679">
        <f t="shared" si="76"/>
        <v>0</v>
      </c>
    </row>
    <row r="680" spans="1:15" x14ac:dyDescent="0.25">
      <c r="A680" s="2" t="s">
        <v>677</v>
      </c>
      <c r="E680">
        <f t="shared" si="70"/>
        <v>1</v>
      </c>
      <c r="F680">
        <f t="shared" si="71"/>
        <v>4</v>
      </c>
      <c r="G680" t="str">
        <f t="shared" si="72"/>
        <v>s</v>
      </c>
      <c r="H680" t="str">
        <f t="shared" si="73"/>
        <v>sssss</v>
      </c>
      <c r="K680">
        <f t="shared" si="74"/>
        <v>5</v>
      </c>
      <c r="M680">
        <f t="shared" si="75"/>
        <v>0</v>
      </c>
      <c r="O680">
        <f t="shared" si="76"/>
        <v>0</v>
      </c>
    </row>
    <row r="681" spans="1:15" x14ac:dyDescent="0.25">
      <c r="A681" s="2" t="s">
        <v>678</v>
      </c>
      <c r="E681">
        <f t="shared" si="70"/>
        <v>2</v>
      </c>
      <c r="F681">
        <f t="shared" si="71"/>
        <v>3</v>
      </c>
      <c r="G681" t="str">
        <f t="shared" si="72"/>
        <v>r</v>
      </c>
      <c r="H681" t="str">
        <f t="shared" si="73"/>
        <v>rvrr</v>
      </c>
      <c r="K681">
        <f t="shared" si="74"/>
        <v>3</v>
      </c>
      <c r="M681">
        <f t="shared" si="75"/>
        <v>1</v>
      </c>
      <c r="O681">
        <f t="shared" si="76"/>
        <v>1</v>
      </c>
    </row>
    <row r="682" spans="1:15" x14ac:dyDescent="0.25">
      <c r="A682" s="2" t="s">
        <v>679</v>
      </c>
      <c r="E682">
        <f t="shared" si="70"/>
        <v>6</v>
      </c>
      <c r="F682">
        <f t="shared" si="71"/>
        <v>7</v>
      </c>
      <c r="G682" t="str">
        <f t="shared" si="72"/>
        <v>b</v>
      </c>
      <c r="H682" t="str">
        <f t="shared" si="73"/>
        <v>bbbblkbzbbbnbbbbbj</v>
      </c>
      <c r="K682">
        <f t="shared" si="74"/>
        <v>13</v>
      </c>
      <c r="M682">
        <f t="shared" si="75"/>
        <v>0</v>
      </c>
      <c r="O682">
        <f t="shared" si="76"/>
        <v>1</v>
      </c>
    </row>
    <row r="683" spans="1:15" x14ac:dyDescent="0.25">
      <c r="A683" s="2" t="s">
        <v>680</v>
      </c>
      <c r="E683">
        <f t="shared" si="70"/>
        <v>1</v>
      </c>
      <c r="F683">
        <f t="shared" si="71"/>
        <v>3</v>
      </c>
      <c r="G683" t="str">
        <f t="shared" si="72"/>
        <v>g</v>
      </c>
      <c r="H683" t="str">
        <f t="shared" si="73"/>
        <v>gxgv</v>
      </c>
      <c r="K683">
        <f t="shared" si="74"/>
        <v>2</v>
      </c>
      <c r="M683">
        <f t="shared" si="75"/>
        <v>1</v>
      </c>
      <c r="O683">
        <f t="shared" si="76"/>
        <v>0</v>
      </c>
    </row>
    <row r="684" spans="1:15" x14ac:dyDescent="0.25">
      <c r="A684" s="2" t="s">
        <v>681</v>
      </c>
      <c r="E684">
        <f t="shared" si="70"/>
        <v>13</v>
      </c>
      <c r="F684">
        <f t="shared" si="71"/>
        <v>15</v>
      </c>
      <c r="G684" t="str">
        <f t="shared" si="72"/>
        <v>w</v>
      </c>
      <c r="H684" t="str">
        <f t="shared" si="73"/>
        <v>wwwwwwwwwwwwxwhww</v>
      </c>
      <c r="K684">
        <f t="shared" si="74"/>
        <v>15</v>
      </c>
      <c r="M684">
        <f t="shared" si="75"/>
        <v>1</v>
      </c>
      <c r="O684">
        <f t="shared" si="76"/>
        <v>0</v>
      </c>
    </row>
    <row r="685" spans="1:15" x14ac:dyDescent="0.25">
      <c r="A685" s="2" t="s">
        <v>682</v>
      </c>
      <c r="E685">
        <f t="shared" si="70"/>
        <v>3</v>
      </c>
      <c r="F685">
        <f t="shared" si="71"/>
        <v>4</v>
      </c>
      <c r="G685" t="str">
        <f t="shared" si="72"/>
        <v>c</v>
      </c>
      <c r="H685" t="str">
        <f t="shared" si="73"/>
        <v>rccc</v>
      </c>
      <c r="K685">
        <f t="shared" si="74"/>
        <v>3</v>
      </c>
      <c r="M685">
        <f t="shared" si="75"/>
        <v>1</v>
      </c>
      <c r="O685">
        <f t="shared" si="76"/>
        <v>0</v>
      </c>
    </row>
    <row r="686" spans="1:15" x14ac:dyDescent="0.25">
      <c r="A686" s="2" t="s">
        <v>683</v>
      </c>
      <c r="E686">
        <f t="shared" si="70"/>
        <v>4</v>
      </c>
      <c r="F686">
        <f t="shared" si="71"/>
        <v>15</v>
      </c>
      <c r="G686" t="str">
        <f t="shared" si="72"/>
        <v>p</v>
      </c>
      <c r="H686" t="str">
        <f t="shared" si="73"/>
        <v>cflwnhwfvntlxppmbg</v>
      </c>
      <c r="K686">
        <f t="shared" si="74"/>
        <v>2</v>
      </c>
      <c r="M686">
        <f t="shared" si="75"/>
        <v>0</v>
      </c>
      <c r="O686">
        <f t="shared" si="76"/>
        <v>1</v>
      </c>
    </row>
    <row r="687" spans="1:15" x14ac:dyDescent="0.25">
      <c r="A687" s="2" t="s">
        <v>684</v>
      </c>
      <c r="E687">
        <f t="shared" si="70"/>
        <v>7</v>
      </c>
      <c r="F687">
        <f t="shared" si="71"/>
        <v>12</v>
      </c>
      <c r="G687" t="str">
        <f t="shared" si="72"/>
        <v>m</v>
      </c>
      <c r="H687" t="str">
        <f t="shared" si="73"/>
        <v>xhmpvvmmmxhm</v>
      </c>
      <c r="K687">
        <f t="shared" si="74"/>
        <v>5</v>
      </c>
      <c r="M687">
        <f t="shared" si="75"/>
        <v>0</v>
      </c>
      <c r="O687">
        <f t="shared" si="76"/>
        <v>0</v>
      </c>
    </row>
    <row r="688" spans="1:15" x14ac:dyDescent="0.25">
      <c r="A688" s="2" t="s">
        <v>685</v>
      </c>
      <c r="E688">
        <f t="shared" si="70"/>
        <v>8</v>
      </c>
      <c r="F688">
        <f t="shared" si="71"/>
        <v>11</v>
      </c>
      <c r="G688" t="str">
        <f t="shared" si="72"/>
        <v>w</v>
      </c>
      <c r="H688" t="str">
        <f t="shared" si="73"/>
        <v>wmwwlwwcwdw</v>
      </c>
      <c r="K688">
        <f t="shared" si="74"/>
        <v>7</v>
      </c>
      <c r="M688">
        <f t="shared" si="75"/>
        <v>0</v>
      </c>
      <c r="O688">
        <f t="shared" si="76"/>
        <v>1</v>
      </c>
    </row>
    <row r="689" spans="1:15" x14ac:dyDescent="0.25">
      <c r="A689" s="2" t="s">
        <v>686</v>
      </c>
      <c r="E689">
        <f t="shared" si="70"/>
        <v>8</v>
      </c>
      <c r="F689">
        <f t="shared" si="71"/>
        <v>10</v>
      </c>
      <c r="G689" t="str">
        <f t="shared" si="72"/>
        <v>f</v>
      </c>
      <c r="H689" t="str">
        <f t="shared" si="73"/>
        <v>ghfcwzfffkfp</v>
      </c>
      <c r="K689">
        <f t="shared" si="74"/>
        <v>5</v>
      </c>
      <c r="M689">
        <f t="shared" si="75"/>
        <v>0</v>
      </c>
      <c r="O689">
        <f t="shared" si="76"/>
        <v>1</v>
      </c>
    </row>
    <row r="690" spans="1:15" x14ac:dyDescent="0.25">
      <c r="A690" s="2" t="s">
        <v>687</v>
      </c>
      <c r="E690">
        <f t="shared" si="70"/>
        <v>7</v>
      </c>
      <c r="F690">
        <f t="shared" si="71"/>
        <v>8</v>
      </c>
      <c r="G690" t="str">
        <f t="shared" si="72"/>
        <v>f</v>
      </c>
      <c r="H690" t="str">
        <f t="shared" si="73"/>
        <v>ffqcmdfww</v>
      </c>
      <c r="K690">
        <f t="shared" si="74"/>
        <v>3</v>
      </c>
      <c r="M690">
        <f t="shared" si="75"/>
        <v>0</v>
      </c>
      <c r="O690">
        <f t="shared" si="76"/>
        <v>1</v>
      </c>
    </row>
    <row r="691" spans="1:15" x14ac:dyDescent="0.25">
      <c r="A691" s="2" t="s">
        <v>688</v>
      </c>
      <c r="E691">
        <f t="shared" si="70"/>
        <v>3</v>
      </c>
      <c r="F691">
        <f t="shared" si="71"/>
        <v>4</v>
      </c>
      <c r="G691" t="str">
        <f t="shared" si="72"/>
        <v>z</v>
      </c>
      <c r="H691" t="str">
        <f t="shared" si="73"/>
        <v>qzjz</v>
      </c>
      <c r="K691">
        <f t="shared" si="74"/>
        <v>2</v>
      </c>
      <c r="M691">
        <f t="shared" si="75"/>
        <v>0</v>
      </c>
      <c r="O691">
        <f t="shared" si="76"/>
        <v>1</v>
      </c>
    </row>
    <row r="692" spans="1:15" x14ac:dyDescent="0.25">
      <c r="A692" s="2" t="s">
        <v>689</v>
      </c>
      <c r="E692">
        <f t="shared" si="70"/>
        <v>4</v>
      </c>
      <c r="F692">
        <f t="shared" si="71"/>
        <v>5</v>
      </c>
      <c r="G692" t="str">
        <f t="shared" si="72"/>
        <v>k</v>
      </c>
      <c r="H692" t="str">
        <f t="shared" si="73"/>
        <v>kkbqk</v>
      </c>
      <c r="K692">
        <f t="shared" si="74"/>
        <v>3</v>
      </c>
      <c r="M692">
        <f t="shared" si="75"/>
        <v>0</v>
      </c>
      <c r="O692">
        <f t="shared" si="76"/>
        <v>1</v>
      </c>
    </row>
    <row r="693" spans="1:15" x14ac:dyDescent="0.25">
      <c r="A693" s="2" t="s">
        <v>690</v>
      </c>
      <c r="E693">
        <f t="shared" si="70"/>
        <v>1</v>
      </c>
      <c r="F693">
        <f t="shared" si="71"/>
        <v>2</v>
      </c>
      <c r="G693" t="str">
        <f t="shared" si="72"/>
        <v>x</v>
      </c>
      <c r="H693" t="str">
        <f t="shared" si="73"/>
        <v>xqxczjtkfjt</v>
      </c>
      <c r="K693">
        <f t="shared" si="74"/>
        <v>2</v>
      </c>
      <c r="M693">
        <f t="shared" si="75"/>
        <v>1</v>
      </c>
      <c r="O693">
        <f t="shared" si="76"/>
        <v>1</v>
      </c>
    </row>
    <row r="694" spans="1:15" x14ac:dyDescent="0.25">
      <c r="A694" s="2" t="s">
        <v>691</v>
      </c>
      <c r="E694">
        <f t="shared" si="70"/>
        <v>2</v>
      </c>
      <c r="F694">
        <f t="shared" si="71"/>
        <v>17</v>
      </c>
      <c r="G694" t="str">
        <f t="shared" si="72"/>
        <v>h</v>
      </c>
      <c r="H694" t="str">
        <f t="shared" si="73"/>
        <v>hxhhhhhhhhhhhhhhhhhh</v>
      </c>
      <c r="K694">
        <f t="shared" si="74"/>
        <v>19</v>
      </c>
      <c r="M694">
        <f t="shared" si="75"/>
        <v>0</v>
      </c>
      <c r="O694">
        <f t="shared" si="76"/>
        <v>1</v>
      </c>
    </row>
    <row r="695" spans="1:15" x14ac:dyDescent="0.25">
      <c r="A695" s="2" t="s">
        <v>692</v>
      </c>
      <c r="E695">
        <f t="shared" si="70"/>
        <v>2</v>
      </c>
      <c r="F695">
        <f t="shared" si="71"/>
        <v>5</v>
      </c>
      <c r="G695" t="str">
        <f t="shared" si="72"/>
        <v>r</v>
      </c>
      <c r="H695" t="str">
        <f t="shared" si="73"/>
        <v>rrrmclqkcvkztr</v>
      </c>
      <c r="K695">
        <f t="shared" si="74"/>
        <v>4</v>
      </c>
      <c r="M695">
        <f t="shared" si="75"/>
        <v>1</v>
      </c>
      <c r="O695">
        <f t="shared" si="76"/>
        <v>1</v>
      </c>
    </row>
    <row r="696" spans="1:15" x14ac:dyDescent="0.25">
      <c r="A696" s="2" t="s">
        <v>693</v>
      </c>
      <c r="E696">
        <f t="shared" si="70"/>
        <v>10</v>
      </c>
      <c r="F696">
        <f t="shared" si="71"/>
        <v>13</v>
      </c>
      <c r="G696" t="str">
        <f t="shared" si="72"/>
        <v>q</v>
      </c>
      <c r="H696" t="str">
        <f t="shared" si="73"/>
        <v>fqgqqrgdxqfqq</v>
      </c>
      <c r="K696">
        <f t="shared" si="74"/>
        <v>6</v>
      </c>
      <c r="M696">
        <f t="shared" si="75"/>
        <v>0</v>
      </c>
      <c r="O696">
        <f t="shared" si="76"/>
        <v>0</v>
      </c>
    </row>
    <row r="697" spans="1:15" x14ac:dyDescent="0.25">
      <c r="A697" s="2" t="s">
        <v>694</v>
      </c>
      <c r="E697">
        <f t="shared" si="70"/>
        <v>8</v>
      </c>
      <c r="F697">
        <f t="shared" si="71"/>
        <v>9</v>
      </c>
      <c r="G697" t="str">
        <f t="shared" si="72"/>
        <v>j</v>
      </c>
      <c r="H697" t="str">
        <f t="shared" si="73"/>
        <v>jjjjjjdhjjj</v>
      </c>
      <c r="K697">
        <f t="shared" si="74"/>
        <v>9</v>
      </c>
      <c r="M697">
        <f t="shared" si="75"/>
        <v>1</v>
      </c>
      <c r="O697">
        <f t="shared" si="76"/>
        <v>1</v>
      </c>
    </row>
    <row r="698" spans="1:15" x14ac:dyDescent="0.25">
      <c r="A698" s="2" t="s">
        <v>695</v>
      </c>
      <c r="E698">
        <f t="shared" si="70"/>
        <v>6</v>
      </c>
      <c r="F698">
        <f t="shared" si="71"/>
        <v>7</v>
      </c>
      <c r="G698" t="str">
        <f t="shared" si="72"/>
        <v>q</v>
      </c>
      <c r="H698" t="str">
        <f t="shared" si="73"/>
        <v>sqqqhqvn</v>
      </c>
      <c r="K698">
        <f t="shared" si="74"/>
        <v>4</v>
      </c>
      <c r="M698">
        <f t="shared" si="75"/>
        <v>0</v>
      </c>
      <c r="O698">
        <f t="shared" si="76"/>
        <v>1</v>
      </c>
    </row>
    <row r="699" spans="1:15" x14ac:dyDescent="0.25">
      <c r="A699" s="2" t="s">
        <v>696</v>
      </c>
      <c r="E699">
        <f t="shared" si="70"/>
        <v>3</v>
      </c>
      <c r="F699">
        <f t="shared" si="71"/>
        <v>4</v>
      </c>
      <c r="G699" t="str">
        <f t="shared" si="72"/>
        <v>r</v>
      </c>
      <c r="H699" t="str">
        <f t="shared" si="73"/>
        <v>rrxw</v>
      </c>
      <c r="K699">
        <f t="shared" si="74"/>
        <v>2</v>
      </c>
      <c r="M699">
        <f t="shared" si="75"/>
        <v>0</v>
      </c>
      <c r="O699">
        <f t="shared" si="76"/>
        <v>0</v>
      </c>
    </row>
    <row r="700" spans="1:15" x14ac:dyDescent="0.25">
      <c r="A700" s="2" t="s">
        <v>697</v>
      </c>
      <c r="E700">
        <f t="shared" si="70"/>
        <v>13</v>
      </c>
      <c r="F700">
        <f t="shared" si="71"/>
        <v>15</v>
      </c>
      <c r="G700" t="str">
        <f t="shared" si="72"/>
        <v>j</v>
      </c>
      <c r="H700" t="str">
        <f t="shared" si="73"/>
        <v>jjjjjjjpjjjjjjx</v>
      </c>
      <c r="K700">
        <f t="shared" si="74"/>
        <v>13</v>
      </c>
      <c r="M700">
        <f t="shared" si="75"/>
        <v>1</v>
      </c>
      <c r="O700">
        <f t="shared" si="76"/>
        <v>1</v>
      </c>
    </row>
    <row r="701" spans="1:15" x14ac:dyDescent="0.25">
      <c r="A701" s="2" t="s">
        <v>698</v>
      </c>
      <c r="E701">
        <f t="shared" si="70"/>
        <v>4</v>
      </c>
      <c r="F701">
        <f t="shared" si="71"/>
        <v>6</v>
      </c>
      <c r="G701" t="str">
        <f t="shared" si="72"/>
        <v>v</v>
      </c>
      <c r="H701" t="str">
        <f t="shared" si="73"/>
        <v>rpvvvvrcfvqgfmsj</v>
      </c>
      <c r="K701">
        <f t="shared" si="74"/>
        <v>5</v>
      </c>
      <c r="M701">
        <f t="shared" si="75"/>
        <v>1</v>
      </c>
      <c r="O701">
        <f t="shared" si="76"/>
        <v>0</v>
      </c>
    </row>
    <row r="702" spans="1:15" x14ac:dyDescent="0.25">
      <c r="A702" s="2" t="s">
        <v>699</v>
      </c>
      <c r="E702">
        <f t="shared" si="70"/>
        <v>12</v>
      </c>
      <c r="F702">
        <f t="shared" si="71"/>
        <v>18</v>
      </c>
      <c r="G702" t="str">
        <f t="shared" si="72"/>
        <v>z</v>
      </c>
      <c r="H702" t="str">
        <f t="shared" si="73"/>
        <v>zzzzzzzzzdzjzzzdzn</v>
      </c>
      <c r="K702">
        <f t="shared" si="74"/>
        <v>14</v>
      </c>
      <c r="M702">
        <f t="shared" si="75"/>
        <v>1</v>
      </c>
      <c r="O702">
        <f t="shared" si="76"/>
        <v>0</v>
      </c>
    </row>
    <row r="703" spans="1:15" x14ac:dyDescent="0.25">
      <c r="A703" s="2" t="s">
        <v>700</v>
      </c>
      <c r="E703">
        <f t="shared" si="70"/>
        <v>8</v>
      </c>
      <c r="F703">
        <f t="shared" si="71"/>
        <v>10</v>
      </c>
      <c r="G703" t="str">
        <f t="shared" si="72"/>
        <v>n</v>
      </c>
      <c r="H703" t="str">
        <f t="shared" si="73"/>
        <v>ncnnnnmnnbhw</v>
      </c>
      <c r="K703">
        <f t="shared" si="74"/>
        <v>7</v>
      </c>
      <c r="M703">
        <f t="shared" si="75"/>
        <v>0</v>
      </c>
      <c r="O703">
        <f t="shared" si="76"/>
        <v>1</v>
      </c>
    </row>
    <row r="704" spans="1:15" x14ac:dyDescent="0.25">
      <c r="A704" s="2" t="s">
        <v>701</v>
      </c>
      <c r="E704">
        <f t="shared" si="70"/>
        <v>11</v>
      </c>
      <c r="F704">
        <f t="shared" si="71"/>
        <v>13</v>
      </c>
      <c r="G704" t="str">
        <f t="shared" si="72"/>
        <v>v</v>
      </c>
      <c r="H704" t="str">
        <f t="shared" si="73"/>
        <v>vvvvvvvvvvvvv</v>
      </c>
      <c r="K704">
        <f t="shared" si="74"/>
        <v>13</v>
      </c>
      <c r="M704">
        <f t="shared" si="75"/>
        <v>1</v>
      </c>
      <c r="O704">
        <f t="shared" si="76"/>
        <v>0</v>
      </c>
    </row>
    <row r="705" spans="1:15" x14ac:dyDescent="0.25">
      <c r="A705" s="2" t="s">
        <v>702</v>
      </c>
      <c r="E705">
        <f t="shared" si="70"/>
        <v>4</v>
      </c>
      <c r="F705">
        <f t="shared" si="71"/>
        <v>8</v>
      </c>
      <c r="G705" t="str">
        <f t="shared" si="72"/>
        <v>p</v>
      </c>
      <c r="H705" t="str">
        <f t="shared" si="73"/>
        <v>pdtpxpzw</v>
      </c>
      <c r="K705">
        <f t="shared" si="74"/>
        <v>3</v>
      </c>
      <c r="M705">
        <f t="shared" si="75"/>
        <v>0</v>
      </c>
      <c r="O705">
        <f t="shared" si="76"/>
        <v>1</v>
      </c>
    </row>
    <row r="706" spans="1:15" x14ac:dyDescent="0.25">
      <c r="A706" s="2" t="s">
        <v>703</v>
      </c>
      <c r="E706">
        <f t="shared" si="70"/>
        <v>5</v>
      </c>
      <c r="F706">
        <f t="shared" si="71"/>
        <v>10</v>
      </c>
      <c r="G706" t="str">
        <f t="shared" si="72"/>
        <v>z</v>
      </c>
      <c r="H706" t="str">
        <f t="shared" si="73"/>
        <v>zzqwxzmmfr</v>
      </c>
      <c r="K706">
        <f t="shared" si="74"/>
        <v>3</v>
      </c>
      <c r="M706">
        <f t="shared" si="75"/>
        <v>0</v>
      </c>
      <c r="O706">
        <f t="shared" si="76"/>
        <v>0</v>
      </c>
    </row>
    <row r="707" spans="1:15" x14ac:dyDescent="0.25">
      <c r="A707" s="2" t="s">
        <v>704</v>
      </c>
      <c r="E707">
        <f t="shared" ref="E707:E770" si="77">INT(LEFT(A707,SEARCH("-",A707)-1))</f>
        <v>2</v>
      </c>
      <c r="F707">
        <f t="shared" ref="F707:F770" si="78">INT(MID(A707,SEARCH("-",A707)+1,SEARCH(" ",A707)-SEARCH("-",A707)-1))</f>
        <v>4</v>
      </c>
      <c r="G707" t="str">
        <f t="shared" ref="G707:G770" si="79">MID(A707,SEARCH(" ",A707)+1,SEARCH(":",A707)-SEARCH(" ",A707)-1)</f>
        <v>n</v>
      </c>
      <c r="H707" t="str">
        <f t="shared" ref="H707:H770" si="80">RIGHT(A707,LEN(A707)-SEARCH(": ",A707)-1)</f>
        <v>nknnn</v>
      </c>
      <c r="K707">
        <f t="shared" ref="K707:K770" si="81">LEN(H707)-LEN(SUBSTITUTE(H707,G707,""))</f>
        <v>4</v>
      </c>
      <c r="M707">
        <f t="shared" ref="M707:M770" si="82">IF(AND(K707&gt;=E707,K707&lt;=F707),1,0)</f>
        <v>1</v>
      </c>
      <c r="O707">
        <f t="shared" ref="O707:O770" si="83">IF(_xlfn.XOR(MID(H707,E707,1)=G707,MID(H707,F707,1)=G707),1,0)</f>
        <v>1</v>
      </c>
    </row>
    <row r="708" spans="1:15" x14ac:dyDescent="0.25">
      <c r="A708" s="2" t="s">
        <v>705</v>
      </c>
      <c r="E708">
        <f t="shared" si="77"/>
        <v>3</v>
      </c>
      <c r="F708">
        <f t="shared" si="78"/>
        <v>4</v>
      </c>
      <c r="G708" t="str">
        <f t="shared" si="79"/>
        <v>c</v>
      </c>
      <c r="H708" t="str">
        <f t="shared" si="80"/>
        <v>dchb</v>
      </c>
      <c r="K708">
        <f t="shared" si="81"/>
        <v>1</v>
      </c>
      <c r="M708">
        <f t="shared" si="82"/>
        <v>0</v>
      </c>
      <c r="O708">
        <f t="shared" si="83"/>
        <v>0</v>
      </c>
    </row>
    <row r="709" spans="1:15" x14ac:dyDescent="0.25">
      <c r="A709" s="2" t="s">
        <v>706</v>
      </c>
      <c r="E709">
        <f t="shared" si="77"/>
        <v>10</v>
      </c>
      <c r="F709">
        <f t="shared" si="78"/>
        <v>17</v>
      </c>
      <c r="G709" t="str">
        <f t="shared" si="79"/>
        <v>h</v>
      </c>
      <c r="H709" t="str">
        <f t="shared" si="80"/>
        <v>lrpvfmmpwhgqphjphhhv</v>
      </c>
      <c r="K709">
        <f t="shared" si="81"/>
        <v>5</v>
      </c>
      <c r="M709">
        <f t="shared" si="82"/>
        <v>0</v>
      </c>
      <c r="O709">
        <f t="shared" si="83"/>
        <v>0</v>
      </c>
    </row>
    <row r="710" spans="1:15" x14ac:dyDescent="0.25">
      <c r="A710" s="2" t="s">
        <v>707</v>
      </c>
      <c r="E710">
        <f t="shared" si="77"/>
        <v>5</v>
      </c>
      <c r="F710">
        <f t="shared" si="78"/>
        <v>8</v>
      </c>
      <c r="G710" t="str">
        <f t="shared" si="79"/>
        <v>v</v>
      </c>
      <c r="H710" t="str">
        <f t="shared" si="80"/>
        <v>vrvmvvvnmvv</v>
      </c>
      <c r="K710">
        <f t="shared" si="81"/>
        <v>7</v>
      </c>
      <c r="M710">
        <f t="shared" si="82"/>
        <v>1</v>
      </c>
      <c r="O710">
        <f t="shared" si="83"/>
        <v>1</v>
      </c>
    </row>
    <row r="711" spans="1:15" x14ac:dyDescent="0.25">
      <c r="A711" s="2" t="s">
        <v>708</v>
      </c>
      <c r="E711">
        <f t="shared" si="77"/>
        <v>10</v>
      </c>
      <c r="F711">
        <f t="shared" si="78"/>
        <v>11</v>
      </c>
      <c r="G711" t="str">
        <f t="shared" si="79"/>
        <v>z</v>
      </c>
      <c r="H711" t="str">
        <f t="shared" si="80"/>
        <v>zzhzzzzzzzp</v>
      </c>
      <c r="K711">
        <f t="shared" si="81"/>
        <v>9</v>
      </c>
      <c r="M711">
        <f t="shared" si="82"/>
        <v>0</v>
      </c>
      <c r="O711">
        <f t="shared" si="83"/>
        <v>1</v>
      </c>
    </row>
    <row r="712" spans="1:15" x14ac:dyDescent="0.25">
      <c r="A712" s="2" t="s">
        <v>709</v>
      </c>
      <c r="E712">
        <f t="shared" si="77"/>
        <v>2</v>
      </c>
      <c r="F712">
        <f t="shared" si="78"/>
        <v>4</v>
      </c>
      <c r="G712" t="str">
        <f t="shared" si="79"/>
        <v>p</v>
      </c>
      <c r="H712" t="str">
        <f t="shared" si="80"/>
        <v>ppfpfp</v>
      </c>
      <c r="K712">
        <f t="shared" si="81"/>
        <v>4</v>
      </c>
      <c r="M712">
        <f t="shared" si="82"/>
        <v>1</v>
      </c>
      <c r="O712">
        <f t="shared" si="83"/>
        <v>0</v>
      </c>
    </row>
    <row r="713" spans="1:15" x14ac:dyDescent="0.25">
      <c r="A713" s="2" t="s">
        <v>710</v>
      </c>
      <c r="E713">
        <f t="shared" si="77"/>
        <v>4</v>
      </c>
      <c r="F713">
        <f t="shared" si="78"/>
        <v>7</v>
      </c>
      <c r="G713" t="str">
        <f t="shared" si="79"/>
        <v>z</v>
      </c>
      <c r="H713" t="str">
        <f t="shared" si="80"/>
        <v>zzzzzzjz</v>
      </c>
      <c r="K713">
        <f t="shared" si="81"/>
        <v>7</v>
      </c>
      <c r="M713">
        <f t="shared" si="82"/>
        <v>1</v>
      </c>
      <c r="O713">
        <f t="shared" si="83"/>
        <v>1</v>
      </c>
    </row>
    <row r="714" spans="1:15" x14ac:dyDescent="0.25">
      <c r="A714" s="2" t="s">
        <v>711</v>
      </c>
      <c r="E714">
        <f t="shared" si="77"/>
        <v>9</v>
      </c>
      <c r="F714">
        <f t="shared" si="78"/>
        <v>12</v>
      </c>
      <c r="G714" t="str">
        <f t="shared" si="79"/>
        <v>j</v>
      </c>
      <c r="H714" t="str">
        <f t="shared" si="80"/>
        <v>jjbwxjjjfjjwzmjc</v>
      </c>
      <c r="K714">
        <f t="shared" si="81"/>
        <v>8</v>
      </c>
      <c r="M714">
        <f t="shared" si="82"/>
        <v>0</v>
      </c>
      <c r="O714">
        <f t="shared" si="83"/>
        <v>0</v>
      </c>
    </row>
    <row r="715" spans="1:15" x14ac:dyDescent="0.25">
      <c r="A715" s="2" t="s">
        <v>712</v>
      </c>
      <c r="E715">
        <f t="shared" si="77"/>
        <v>12</v>
      </c>
      <c r="F715">
        <f t="shared" si="78"/>
        <v>17</v>
      </c>
      <c r="G715" t="str">
        <f t="shared" si="79"/>
        <v>f</v>
      </c>
      <c r="H715" t="str">
        <f t="shared" si="80"/>
        <v>fffffffffffdffffffff</v>
      </c>
      <c r="K715">
        <f t="shared" si="81"/>
        <v>19</v>
      </c>
      <c r="M715">
        <f t="shared" si="82"/>
        <v>0</v>
      </c>
      <c r="O715">
        <f t="shared" si="83"/>
        <v>1</v>
      </c>
    </row>
    <row r="716" spans="1:15" x14ac:dyDescent="0.25">
      <c r="A716" s="2" t="s">
        <v>713</v>
      </c>
      <c r="E716">
        <f t="shared" si="77"/>
        <v>5</v>
      </c>
      <c r="F716">
        <f t="shared" si="78"/>
        <v>7</v>
      </c>
      <c r="G716" t="str">
        <f t="shared" si="79"/>
        <v>t</v>
      </c>
      <c r="H716" t="str">
        <f t="shared" si="80"/>
        <v>dtlttvh</v>
      </c>
      <c r="K716">
        <f t="shared" si="81"/>
        <v>3</v>
      </c>
      <c r="M716">
        <f t="shared" si="82"/>
        <v>0</v>
      </c>
      <c r="O716">
        <f t="shared" si="83"/>
        <v>1</v>
      </c>
    </row>
    <row r="717" spans="1:15" x14ac:dyDescent="0.25">
      <c r="A717" s="2" t="s">
        <v>714</v>
      </c>
      <c r="E717">
        <f t="shared" si="77"/>
        <v>3</v>
      </c>
      <c r="F717">
        <f t="shared" si="78"/>
        <v>4</v>
      </c>
      <c r="G717" t="str">
        <f t="shared" si="79"/>
        <v>c</v>
      </c>
      <c r="H717" t="str">
        <f t="shared" si="80"/>
        <v>cmmnccv</v>
      </c>
      <c r="K717">
        <f t="shared" si="81"/>
        <v>3</v>
      </c>
      <c r="M717">
        <f t="shared" si="82"/>
        <v>1</v>
      </c>
      <c r="O717">
        <f t="shared" si="83"/>
        <v>0</v>
      </c>
    </row>
    <row r="718" spans="1:15" x14ac:dyDescent="0.25">
      <c r="A718" s="2" t="s">
        <v>715</v>
      </c>
      <c r="E718">
        <f t="shared" si="77"/>
        <v>1</v>
      </c>
      <c r="F718">
        <f t="shared" si="78"/>
        <v>8</v>
      </c>
      <c r="G718" t="str">
        <f t="shared" si="79"/>
        <v>j</v>
      </c>
      <c r="H718" t="str">
        <f t="shared" si="80"/>
        <v>tcjrqxjjk</v>
      </c>
      <c r="K718">
        <f t="shared" si="81"/>
        <v>3</v>
      </c>
      <c r="M718">
        <f t="shared" si="82"/>
        <v>1</v>
      </c>
      <c r="O718">
        <f t="shared" si="83"/>
        <v>1</v>
      </c>
    </row>
    <row r="719" spans="1:15" x14ac:dyDescent="0.25">
      <c r="A719" s="2" t="s">
        <v>716</v>
      </c>
      <c r="E719">
        <f t="shared" si="77"/>
        <v>10</v>
      </c>
      <c r="F719">
        <f t="shared" si="78"/>
        <v>14</v>
      </c>
      <c r="G719" t="str">
        <f t="shared" si="79"/>
        <v>h</v>
      </c>
      <c r="H719" t="str">
        <f t="shared" si="80"/>
        <v>vhhchthrhhhhhvhqhp</v>
      </c>
      <c r="K719">
        <f t="shared" si="81"/>
        <v>11</v>
      </c>
      <c r="M719">
        <f t="shared" si="82"/>
        <v>1</v>
      </c>
      <c r="O719">
        <f t="shared" si="83"/>
        <v>1</v>
      </c>
    </row>
    <row r="720" spans="1:15" x14ac:dyDescent="0.25">
      <c r="A720" s="2" t="s">
        <v>717</v>
      </c>
      <c r="E720">
        <f t="shared" si="77"/>
        <v>4</v>
      </c>
      <c r="F720">
        <f t="shared" si="78"/>
        <v>11</v>
      </c>
      <c r="G720" t="str">
        <f t="shared" si="79"/>
        <v>c</v>
      </c>
      <c r="H720" t="str">
        <f t="shared" si="80"/>
        <v>njrqmwpznxqtcc</v>
      </c>
      <c r="K720">
        <f t="shared" si="81"/>
        <v>2</v>
      </c>
      <c r="M720">
        <f t="shared" si="82"/>
        <v>0</v>
      </c>
      <c r="O720">
        <f t="shared" si="83"/>
        <v>0</v>
      </c>
    </row>
    <row r="721" spans="1:15" x14ac:dyDescent="0.25">
      <c r="A721" s="2" t="s">
        <v>718</v>
      </c>
      <c r="E721">
        <f t="shared" si="77"/>
        <v>1</v>
      </c>
      <c r="F721">
        <f t="shared" si="78"/>
        <v>15</v>
      </c>
      <c r="G721" t="str">
        <f t="shared" si="79"/>
        <v>g</v>
      </c>
      <c r="H721" t="str">
        <f t="shared" si="80"/>
        <v>xgdpwcqghrglgcgtggg</v>
      </c>
      <c r="K721">
        <f t="shared" si="81"/>
        <v>8</v>
      </c>
      <c r="M721">
        <f t="shared" si="82"/>
        <v>1</v>
      </c>
      <c r="O721">
        <f t="shared" si="83"/>
        <v>1</v>
      </c>
    </row>
    <row r="722" spans="1:15" x14ac:dyDescent="0.25">
      <c r="A722" s="2" t="s">
        <v>719</v>
      </c>
      <c r="E722">
        <f t="shared" si="77"/>
        <v>2</v>
      </c>
      <c r="F722">
        <f t="shared" si="78"/>
        <v>7</v>
      </c>
      <c r="G722" t="str">
        <f t="shared" si="79"/>
        <v>n</v>
      </c>
      <c r="H722" t="str">
        <f t="shared" si="80"/>
        <v>nkngnrnnqt</v>
      </c>
      <c r="K722">
        <f t="shared" si="81"/>
        <v>5</v>
      </c>
      <c r="M722">
        <f t="shared" si="82"/>
        <v>1</v>
      </c>
      <c r="O722">
        <f t="shared" si="83"/>
        <v>1</v>
      </c>
    </row>
    <row r="723" spans="1:15" x14ac:dyDescent="0.25">
      <c r="A723" s="2" t="s">
        <v>720</v>
      </c>
      <c r="E723">
        <f t="shared" si="77"/>
        <v>9</v>
      </c>
      <c r="F723">
        <f t="shared" si="78"/>
        <v>15</v>
      </c>
      <c r="G723" t="str">
        <f t="shared" si="79"/>
        <v>x</v>
      </c>
      <c r="H723" t="str">
        <f t="shared" si="80"/>
        <v>xxxxxsrxnxxfxxxxxxx</v>
      </c>
      <c r="K723">
        <f t="shared" si="81"/>
        <v>15</v>
      </c>
      <c r="M723">
        <f t="shared" si="82"/>
        <v>1</v>
      </c>
      <c r="O723">
        <f t="shared" si="83"/>
        <v>1</v>
      </c>
    </row>
    <row r="724" spans="1:15" x14ac:dyDescent="0.25">
      <c r="A724" s="2" t="s">
        <v>721</v>
      </c>
      <c r="E724">
        <f t="shared" si="77"/>
        <v>3</v>
      </c>
      <c r="F724">
        <f t="shared" si="78"/>
        <v>4</v>
      </c>
      <c r="G724" t="str">
        <f t="shared" si="79"/>
        <v>s</v>
      </c>
      <c r="H724" t="str">
        <f t="shared" si="80"/>
        <v>dsmf</v>
      </c>
      <c r="K724">
        <f t="shared" si="81"/>
        <v>1</v>
      </c>
      <c r="M724">
        <f t="shared" si="82"/>
        <v>0</v>
      </c>
      <c r="O724">
        <f t="shared" si="83"/>
        <v>0</v>
      </c>
    </row>
    <row r="725" spans="1:15" x14ac:dyDescent="0.25">
      <c r="A725" s="2" t="s">
        <v>722</v>
      </c>
      <c r="E725">
        <f t="shared" si="77"/>
        <v>4</v>
      </c>
      <c r="F725">
        <f t="shared" si="78"/>
        <v>5</v>
      </c>
      <c r="G725" t="str">
        <f t="shared" si="79"/>
        <v>r</v>
      </c>
      <c r="H725" t="str">
        <f t="shared" si="80"/>
        <v>rrrrcr</v>
      </c>
      <c r="K725">
        <f t="shared" si="81"/>
        <v>5</v>
      </c>
      <c r="M725">
        <f t="shared" si="82"/>
        <v>1</v>
      </c>
      <c r="O725">
        <f t="shared" si="83"/>
        <v>1</v>
      </c>
    </row>
    <row r="726" spans="1:15" x14ac:dyDescent="0.25">
      <c r="A726" s="2" t="s">
        <v>723</v>
      </c>
      <c r="E726">
        <f t="shared" si="77"/>
        <v>10</v>
      </c>
      <c r="F726">
        <f t="shared" si="78"/>
        <v>13</v>
      </c>
      <c r="G726" t="str">
        <f t="shared" si="79"/>
        <v>q</v>
      </c>
      <c r="H726" t="str">
        <f t="shared" si="80"/>
        <v>mqqqkqqqqzqqg</v>
      </c>
      <c r="K726">
        <f t="shared" si="81"/>
        <v>9</v>
      </c>
      <c r="M726">
        <f t="shared" si="82"/>
        <v>0</v>
      </c>
      <c r="O726">
        <f t="shared" si="83"/>
        <v>0</v>
      </c>
    </row>
    <row r="727" spans="1:15" x14ac:dyDescent="0.25">
      <c r="A727" s="2" t="s">
        <v>724</v>
      </c>
      <c r="E727">
        <f t="shared" si="77"/>
        <v>1</v>
      </c>
      <c r="F727">
        <f t="shared" si="78"/>
        <v>2</v>
      </c>
      <c r="G727" t="str">
        <f t="shared" si="79"/>
        <v>m</v>
      </c>
      <c r="H727" t="str">
        <f t="shared" si="80"/>
        <v>grtml</v>
      </c>
      <c r="K727">
        <f t="shared" si="81"/>
        <v>1</v>
      </c>
      <c r="M727">
        <f t="shared" si="82"/>
        <v>1</v>
      </c>
      <c r="O727">
        <f t="shared" si="83"/>
        <v>0</v>
      </c>
    </row>
    <row r="728" spans="1:15" x14ac:dyDescent="0.25">
      <c r="A728" s="2" t="s">
        <v>725</v>
      </c>
      <c r="E728">
        <f t="shared" si="77"/>
        <v>6</v>
      </c>
      <c r="F728">
        <f t="shared" si="78"/>
        <v>15</v>
      </c>
      <c r="G728" t="str">
        <f t="shared" si="79"/>
        <v>m</v>
      </c>
      <c r="H728" t="str">
        <f t="shared" si="80"/>
        <v>mmmmmfxmmftmmqm</v>
      </c>
      <c r="K728">
        <f t="shared" si="81"/>
        <v>10</v>
      </c>
      <c r="M728">
        <f t="shared" si="82"/>
        <v>1</v>
      </c>
      <c r="O728">
        <f t="shared" si="83"/>
        <v>1</v>
      </c>
    </row>
    <row r="729" spans="1:15" x14ac:dyDescent="0.25">
      <c r="A729" s="2" t="s">
        <v>726</v>
      </c>
      <c r="E729">
        <f t="shared" si="77"/>
        <v>15</v>
      </c>
      <c r="F729">
        <f t="shared" si="78"/>
        <v>18</v>
      </c>
      <c r="G729" t="str">
        <f t="shared" si="79"/>
        <v>g</v>
      </c>
      <c r="H729" t="str">
        <f t="shared" si="80"/>
        <v>ggjghfggvwgnhdggtb</v>
      </c>
      <c r="K729">
        <f t="shared" si="81"/>
        <v>8</v>
      </c>
      <c r="M729">
        <f t="shared" si="82"/>
        <v>0</v>
      </c>
      <c r="O729">
        <f t="shared" si="83"/>
        <v>1</v>
      </c>
    </row>
    <row r="730" spans="1:15" x14ac:dyDescent="0.25">
      <c r="A730" s="2" t="s">
        <v>727</v>
      </c>
      <c r="E730">
        <f t="shared" si="77"/>
        <v>1</v>
      </c>
      <c r="F730">
        <f t="shared" si="78"/>
        <v>5</v>
      </c>
      <c r="G730" t="str">
        <f t="shared" si="79"/>
        <v>k</v>
      </c>
      <c r="H730" t="str">
        <f t="shared" si="80"/>
        <v>ckkkfkqckqzk</v>
      </c>
      <c r="K730">
        <f t="shared" si="81"/>
        <v>6</v>
      </c>
      <c r="M730">
        <f t="shared" si="82"/>
        <v>0</v>
      </c>
      <c r="O730">
        <f t="shared" si="83"/>
        <v>0</v>
      </c>
    </row>
    <row r="731" spans="1:15" x14ac:dyDescent="0.25">
      <c r="A731" s="2" t="s">
        <v>728</v>
      </c>
      <c r="E731">
        <f t="shared" si="77"/>
        <v>4</v>
      </c>
      <c r="F731">
        <f t="shared" si="78"/>
        <v>5</v>
      </c>
      <c r="G731" t="str">
        <f t="shared" si="79"/>
        <v>h</v>
      </c>
      <c r="H731" t="str">
        <f t="shared" si="80"/>
        <v>kdllpjbn</v>
      </c>
      <c r="K731">
        <f t="shared" si="81"/>
        <v>0</v>
      </c>
      <c r="M731">
        <f t="shared" si="82"/>
        <v>0</v>
      </c>
      <c r="O731">
        <f t="shared" si="83"/>
        <v>0</v>
      </c>
    </row>
    <row r="732" spans="1:15" x14ac:dyDescent="0.25">
      <c r="A732" s="2" t="s">
        <v>729</v>
      </c>
      <c r="E732">
        <f t="shared" si="77"/>
        <v>2</v>
      </c>
      <c r="F732">
        <f t="shared" si="78"/>
        <v>4</v>
      </c>
      <c r="G732" t="str">
        <f t="shared" si="79"/>
        <v>b</v>
      </c>
      <c r="H732" t="str">
        <f t="shared" si="80"/>
        <v>jbgbf</v>
      </c>
      <c r="K732">
        <f t="shared" si="81"/>
        <v>2</v>
      </c>
      <c r="M732">
        <f t="shared" si="82"/>
        <v>1</v>
      </c>
      <c r="O732">
        <f t="shared" si="83"/>
        <v>0</v>
      </c>
    </row>
    <row r="733" spans="1:15" x14ac:dyDescent="0.25">
      <c r="A733" s="2" t="s">
        <v>730</v>
      </c>
      <c r="E733">
        <f t="shared" si="77"/>
        <v>5</v>
      </c>
      <c r="F733">
        <f t="shared" si="78"/>
        <v>8</v>
      </c>
      <c r="G733" t="str">
        <f t="shared" si="79"/>
        <v>v</v>
      </c>
      <c r="H733" t="str">
        <f t="shared" si="80"/>
        <v>vcvvqvvnhsz</v>
      </c>
      <c r="K733">
        <f t="shared" si="81"/>
        <v>5</v>
      </c>
      <c r="M733">
        <f t="shared" si="82"/>
        <v>1</v>
      </c>
      <c r="O733">
        <f t="shared" si="83"/>
        <v>0</v>
      </c>
    </row>
    <row r="734" spans="1:15" x14ac:dyDescent="0.25">
      <c r="A734" s="2" t="s">
        <v>731</v>
      </c>
      <c r="E734">
        <f t="shared" si="77"/>
        <v>8</v>
      </c>
      <c r="F734">
        <f t="shared" si="78"/>
        <v>9</v>
      </c>
      <c r="G734" t="str">
        <f t="shared" si="79"/>
        <v>m</v>
      </c>
      <c r="H734" t="str">
        <f t="shared" si="80"/>
        <v>fmmjmmmtm</v>
      </c>
      <c r="K734">
        <f t="shared" si="81"/>
        <v>6</v>
      </c>
      <c r="M734">
        <f t="shared" si="82"/>
        <v>0</v>
      </c>
      <c r="O734">
        <f t="shared" si="83"/>
        <v>1</v>
      </c>
    </row>
    <row r="735" spans="1:15" x14ac:dyDescent="0.25">
      <c r="A735" s="2" t="s">
        <v>732</v>
      </c>
      <c r="E735">
        <f t="shared" si="77"/>
        <v>4</v>
      </c>
      <c r="F735">
        <f t="shared" si="78"/>
        <v>6</v>
      </c>
      <c r="G735" t="str">
        <f t="shared" si="79"/>
        <v>l</v>
      </c>
      <c r="H735" t="str">
        <f t="shared" si="80"/>
        <v>lvhxdl</v>
      </c>
      <c r="K735">
        <f t="shared" si="81"/>
        <v>2</v>
      </c>
      <c r="M735">
        <f t="shared" si="82"/>
        <v>0</v>
      </c>
      <c r="O735">
        <f t="shared" si="83"/>
        <v>1</v>
      </c>
    </row>
    <row r="736" spans="1:15" x14ac:dyDescent="0.25">
      <c r="A736" s="2" t="s">
        <v>733</v>
      </c>
      <c r="E736">
        <f t="shared" si="77"/>
        <v>1</v>
      </c>
      <c r="F736">
        <f t="shared" si="78"/>
        <v>7</v>
      </c>
      <c r="G736" t="str">
        <f t="shared" si="79"/>
        <v>j</v>
      </c>
      <c r="H736" t="str">
        <f t="shared" si="80"/>
        <v>wjjjjjj</v>
      </c>
      <c r="K736">
        <f t="shared" si="81"/>
        <v>6</v>
      </c>
      <c r="M736">
        <f t="shared" si="82"/>
        <v>1</v>
      </c>
      <c r="O736">
        <f t="shared" si="83"/>
        <v>1</v>
      </c>
    </row>
    <row r="737" spans="1:15" x14ac:dyDescent="0.25">
      <c r="A737" s="2" t="s">
        <v>734</v>
      </c>
      <c r="E737">
        <f t="shared" si="77"/>
        <v>1</v>
      </c>
      <c r="F737">
        <f t="shared" si="78"/>
        <v>12</v>
      </c>
      <c r="G737" t="str">
        <f t="shared" si="79"/>
        <v>k</v>
      </c>
      <c r="H737" t="str">
        <f t="shared" si="80"/>
        <v>kkkkkkkkfkkpkkkkkj</v>
      </c>
      <c r="K737">
        <f t="shared" si="81"/>
        <v>15</v>
      </c>
      <c r="M737">
        <f t="shared" si="82"/>
        <v>0</v>
      </c>
      <c r="O737">
        <f t="shared" si="83"/>
        <v>1</v>
      </c>
    </row>
    <row r="738" spans="1:15" x14ac:dyDescent="0.25">
      <c r="A738" s="2" t="s">
        <v>735</v>
      </c>
      <c r="E738">
        <f t="shared" si="77"/>
        <v>3</v>
      </c>
      <c r="F738">
        <f t="shared" si="78"/>
        <v>5</v>
      </c>
      <c r="G738" t="str">
        <f t="shared" si="79"/>
        <v>r</v>
      </c>
      <c r="H738" t="str">
        <f t="shared" si="80"/>
        <v>rrrrr</v>
      </c>
      <c r="K738">
        <f t="shared" si="81"/>
        <v>5</v>
      </c>
      <c r="M738">
        <f t="shared" si="82"/>
        <v>1</v>
      </c>
      <c r="O738">
        <f t="shared" si="83"/>
        <v>0</v>
      </c>
    </row>
    <row r="739" spans="1:15" x14ac:dyDescent="0.25">
      <c r="A739" s="2" t="s">
        <v>736</v>
      </c>
      <c r="E739">
        <f t="shared" si="77"/>
        <v>3</v>
      </c>
      <c r="F739">
        <f t="shared" si="78"/>
        <v>4</v>
      </c>
      <c r="G739" t="str">
        <f t="shared" si="79"/>
        <v>x</v>
      </c>
      <c r="H739" t="str">
        <f t="shared" si="80"/>
        <v>vsqg</v>
      </c>
      <c r="K739">
        <f t="shared" si="81"/>
        <v>0</v>
      </c>
      <c r="M739">
        <f t="shared" si="82"/>
        <v>0</v>
      </c>
      <c r="O739">
        <f t="shared" si="83"/>
        <v>0</v>
      </c>
    </row>
    <row r="740" spans="1:15" x14ac:dyDescent="0.25">
      <c r="A740" s="2" t="s">
        <v>737</v>
      </c>
      <c r="E740">
        <f t="shared" si="77"/>
        <v>3</v>
      </c>
      <c r="F740">
        <f t="shared" si="78"/>
        <v>5</v>
      </c>
      <c r="G740" t="str">
        <f t="shared" si="79"/>
        <v>m</v>
      </c>
      <c r="H740" t="str">
        <f t="shared" si="80"/>
        <v>bszmmmcmnbdmhx</v>
      </c>
      <c r="K740">
        <f t="shared" si="81"/>
        <v>5</v>
      </c>
      <c r="M740">
        <f t="shared" si="82"/>
        <v>1</v>
      </c>
      <c r="O740">
        <f t="shared" si="83"/>
        <v>1</v>
      </c>
    </row>
    <row r="741" spans="1:15" x14ac:dyDescent="0.25">
      <c r="A741" s="2" t="s">
        <v>738</v>
      </c>
      <c r="E741">
        <f t="shared" si="77"/>
        <v>5</v>
      </c>
      <c r="F741">
        <f t="shared" si="78"/>
        <v>7</v>
      </c>
      <c r="G741" t="str">
        <f t="shared" si="79"/>
        <v>j</v>
      </c>
      <c r="H741" t="str">
        <f t="shared" si="80"/>
        <v>jjhfjjjk</v>
      </c>
      <c r="K741">
        <f t="shared" si="81"/>
        <v>5</v>
      </c>
      <c r="M741">
        <f t="shared" si="82"/>
        <v>1</v>
      </c>
      <c r="O741">
        <f t="shared" si="83"/>
        <v>0</v>
      </c>
    </row>
    <row r="742" spans="1:15" x14ac:dyDescent="0.25">
      <c r="A742" s="2" t="s">
        <v>739</v>
      </c>
      <c r="E742">
        <f t="shared" si="77"/>
        <v>9</v>
      </c>
      <c r="F742">
        <f t="shared" si="78"/>
        <v>12</v>
      </c>
      <c r="G742" t="str">
        <f t="shared" si="79"/>
        <v>v</v>
      </c>
      <c r="H742" t="str">
        <f t="shared" si="80"/>
        <v>nshvfvvwxvqv</v>
      </c>
      <c r="K742">
        <f t="shared" si="81"/>
        <v>5</v>
      </c>
      <c r="M742">
        <f t="shared" si="82"/>
        <v>0</v>
      </c>
      <c r="O742">
        <f t="shared" si="83"/>
        <v>1</v>
      </c>
    </row>
    <row r="743" spans="1:15" x14ac:dyDescent="0.25">
      <c r="A743" s="2" t="s">
        <v>740</v>
      </c>
      <c r="E743">
        <f t="shared" si="77"/>
        <v>10</v>
      </c>
      <c r="F743">
        <f t="shared" si="78"/>
        <v>15</v>
      </c>
      <c r="G743" t="str">
        <f t="shared" si="79"/>
        <v>v</v>
      </c>
      <c r="H743" t="str">
        <f t="shared" si="80"/>
        <v>dnthqhrpvsbznqdllwmg</v>
      </c>
      <c r="K743">
        <f t="shared" si="81"/>
        <v>1</v>
      </c>
      <c r="M743">
        <f t="shared" si="82"/>
        <v>0</v>
      </c>
      <c r="O743">
        <f t="shared" si="83"/>
        <v>0</v>
      </c>
    </row>
    <row r="744" spans="1:15" x14ac:dyDescent="0.25">
      <c r="A744" s="2" t="s">
        <v>741</v>
      </c>
      <c r="E744">
        <f t="shared" si="77"/>
        <v>8</v>
      </c>
      <c r="F744">
        <f t="shared" si="78"/>
        <v>9</v>
      </c>
      <c r="G744" t="str">
        <f t="shared" si="79"/>
        <v>g</v>
      </c>
      <c r="H744" t="str">
        <f t="shared" si="80"/>
        <v>jkgfzjgbcch</v>
      </c>
      <c r="K744">
        <f t="shared" si="81"/>
        <v>2</v>
      </c>
      <c r="M744">
        <f t="shared" si="82"/>
        <v>0</v>
      </c>
      <c r="O744">
        <f t="shared" si="83"/>
        <v>0</v>
      </c>
    </row>
    <row r="745" spans="1:15" x14ac:dyDescent="0.25">
      <c r="A745" s="2" t="s">
        <v>742</v>
      </c>
      <c r="E745">
        <f t="shared" si="77"/>
        <v>3</v>
      </c>
      <c r="F745">
        <f t="shared" si="78"/>
        <v>4</v>
      </c>
      <c r="G745" t="str">
        <f t="shared" si="79"/>
        <v>q</v>
      </c>
      <c r="H745" t="str">
        <f t="shared" si="80"/>
        <v>qqqw</v>
      </c>
      <c r="K745">
        <f t="shared" si="81"/>
        <v>3</v>
      </c>
      <c r="M745">
        <f t="shared" si="82"/>
        <v>1</v>
      </c>
      <c r="O745">
        <f t="shared" si="83"/>
        <v>1</v>
      </c>
    </row>
    <row r="746" spans="1:15" x14ac:dyDescent="0.25">
      <c r="A746" s="2" t="s">
        <v>743</v>
      </c>
      <c r="E746">
        <f t="shared" si="77"/>
        <v>2</v>
      </c>
      <c r="F746">
        <f t="shared" si="78"/>
        <v>3</v>
      </c>
      <c r="G746" t="str">
        <f t="shared" si="79"/>
        <v>m</v>
      </c>
      <c r="H746" t="str">
        <f t="shared" si="80"/>
        <v>mrcmmm</v>
      </c>
      <c r="K746">
        <f t="shared" si="81"/>
        <v>4</v>
      </c>
      <c r="M746">
        <f t="shared" si="82"/>
        <v>0</v>
      </c>
      <c r="O746">
        <f t="shared" si="83"/>
        <v>0</v>
      </c>
    </row>
    <row r="747" spans="1:15" x14ac:dyDescent="0.25">
      <c r="A747" s="2" t="s">
        <v>744</v>
      </c>
      <c r="E747">
        <f t="shared" si="77"/>
        <v>5</v>
      </c>
      <c r="F747">
        <f t="shared" si="78"/>
        <v>11</v>
      </c>
      <c r="G747" t="str">
        <f t="shared" si="79"/>
        <v>z</v>
      </c>
      <c r="H747" t="str">
        <f t="shared" si="80"/>
        <v>wzqzztfwzrz</v>
      </c>
      <c r="K747">
        <f t="shared" si="81"/>
        <v>5</v>
      </c>
      <c r="M747">
        <f t="shared" si="82"/>
        <v>1</v>
      </c>
      <c r="O747">
        <f t="shared" si="83"/>
        <v>0</v>
      </c>
    </row>
    <row r="748" spans="1:15" x14ac:dyDescent="0.25">
      <c r="A748" s="2" t="s">
        <v>745</v>
      </c>
      <c r="E748">
        <f t="shared" si="77"/>
        <v>1</v>
      </c>
      <c r="F748">
        <f t="shared" si="78"/>
        <v>4</v>
      </c>
      <c r="G748" t="str">
        <f t="shared" si="79"/>
        <v>p</v>
      </c>
      <c r="H748" t="str">
        <f t="shared" si="80"/>
        <v>zppf</v>
      </c>
      <c r="K748">
        <f t="shared" si="81"/>
        <v>2</v>
      </c>
      <c r="M748">
        <f t="shared" si="82"/>
        <v>1</v>
      </c>
      <c r="O748">
        <f t="shared" si="83"/>
        <v>0</v>
      </c>
    </row>
    <row r="749" spans="1:15" x14ac:dyDescent="0.25">
      <c r="A749" s="2" t="s">
        <v>746</v>
      </c>
      <c r="E749">
        <f t="shared" si="77"/>
        <v>3</v>
      </c>
      <c r="F749">
        <f t="shared" si="78"/>
        <v>4</v>
      </c>
      <c r="G749" t="str">
        <f t="shared" si="79"/>
        <v>l</v>
      </c>
      <c r="H749" t="str">
        <f t="shared" si="80"/>
        <v>dcvq</v>
      </c>
      <c r="K749">
        <f t="shared" si="81"/>
        <v>0</v>
      </c>
      <c r="M749">
        <f t="shared" si="82"/>
        <v>0</v>
      </c>
      <c r="O749">
        <f t="shared" si="83"/>
        <v>0</v>
      </c>
    </row>
    <row r="750" spans="1:15" x14ac:dyDescent="0.25">
      <c r="A750" s="2" t="s">
        <v>747</v>
      </c>
      <c r="E750">
        <f t="shared" si="77"/>
        <v>2</v>
      </c>
      <c r="F750">
        <f t="shared" si="78"/>
        <v>6</v>
      </c>
      <c r="G750" t="str">
        <f t="shared" si="79"/>
        <v>n</v>
      </c>
      <c r="H750" t="str">
        <f t="shared" si="80"/>
        <v>ngnnnnn</v>
      </c>
      <c r="K750">
        <f t="shared" si="81"/>
        <v>6</v>
      </c>
      <c r="M750">
        <f t="shared" si="82"/>
        <v>1</v>
      </c>
      <c r="O750">
        <f t="shared" si="83"/>
        <v>1</v>
      </c>
    </row>
    <row r="751" spans="1:15" x14ac:dyDescent="0.25">
      <c r="A751" s="2" t="s">
        <v>748</v>
      </c>
      <c r="E751">
        <f t="shared" si="77"/>
        <v>6</v>
      </c>
      <c r="F751">
        <f t="shared" si="78"/>
        <v>7</v>
      </c>
      <c r="G751" t="str">
        <f t="shared" si="79"/>
        <v>z</v>
      </c>
      <c r="H751" t="str">
        <f t="shared" si="80"/>
        <v>zczzznz</v>
      </c>
      <c r="K751">
        <f t="shared" si="81"/>
        <v>5</v>
      </c>
      <c r="M751">
        <f t="shared" si="82"/>
        <v>0</v>
      </c>
      <c r="O751">
        <f t="shared" si="83"/>
        <v>1</v>
      </c>
    </row>
    <row r="752" spans="1:15" x14ac:dyDescent="0.25">
      <c r="A752" s="2" t="s">
        <v>749</v>
      </c>
      <c r="E752">
        <f t="shared" si="77"/>
        <v>2</v>
      </c>
      <c r="F752">
        <f t="shared" si="78"/>
        <v>3</v>
      </c>
      <c r="G752" t="str">
        <f t="shared" si="79"/>
        <v>k</v>
      </c>
      <c r="H752" t="str">
        <f t="shared" si="80"/>
        <v>kglkkkjk</v>
      </c>
      <c r="K752">
        <f t="shared" si="81"/>
        <v>5</v>
      </c>
      <c r="M752">
        <f t="shared" si="82"/>
        <v>0</v>
      </c>
      <c r="O752">
        <f t="shared" si="83"/>
        <v>0</v>
      </c>
    </row>
    <row r="753" spans="1:15" x14ac:dyDescent="0.25">
      <c r="A753" s="2" t="s">
        <v>750</v>
      </c>
      <c r="E753">
        <f t="shared" si="77"/>
        <v>5</v>
      </c>
      <c r="F753">
        <f t="shared" si="78"/>
        <v>7</v>
      </c>
      <c r="G753" t="str">
        <f t="shared" si="79"/>
        <v>v</v>
      </c>
      <c r="H753" t="str">
        <f t="shared" si="80"/>
        <v>vvvgsbtfwk</v>
      </c>
      <c r="K753">
        <f t="shared" si="81"/>
        <v>3</v>
      </c>
      <c r="M753">
        <f t="shared" si="82"/>
        <v>0</v>
      </c>
      <c r="O753">
        <f t="shared" si="83"/>
        <v>0</v>
      </c>
    </row>
    <row r="754" spans="1:15" x14ac:dyDescent="0.25">
      <c r="A754" s="2" t="s">
        <v>751</v>
      </c>
      <c r="E754">
        <f t="shared" si="77"/>
        <v>2</v>
      </c>
      <c r="F754">
        <f t="shared" si="78"/>
        <v>12</v>
      </c>
      <c r="G754" t="str">
        <f t="shared" si="79"/>
        <v>q</v>
      </c>
      <c r="H754" t="str">
        <f t="shared" si="80"/>
        <v>qkgbwqjzqqqfqqqqqqqq</v>
      </c>
      <c r="K754">
        <f t="shared" si="81"/>
        <v>13</v>
      </c>
      <c r="M754">
        <f t="shared" si="82"/>
        <v>0</v>
      </c>
      <c r="O754">
        <f t="shared" si="83"/>
        <v>0</v>
      </c>
    </row>
    <row r="755" spans="1:15" x14ac:dyDescent="0.25">
      <c r="A755" s="2" t="s">
        <v>752</v>
      </c>
      <c r="E755">
        <f t="shared" si="77"/>
        <v>2</v>
      </c>
      <c r="F755">
        <f t="shared" si="78"/>
        <v>4</v>
      </c>
      <c r="G755" t="str">
        <f t="shared" si="79"/>
        <v>f</v>
      </c>
      <c r="H755" t="str">
        <f t="shared" si="80"/>
        <v>fpcq</v>
      </c>
      <c r="K755">
        <f t="shared" si="81"/>
        <v>1</v>
      </c>
      <c r="M755">
        <f t="shared" si="82"/>
        <v>0</v>
      </c>
      <c r="O755">
        <f t="shared" si="83"/>
        <v>0</v>
      </c>
    </row>
    <row r="756" spans="1:15" x14ac:dyDescent="0.25">
      <c r="A756" s="2" t="s">
        <v>753</v>
      </c>
      <c r="E756">
        <f t="shared" si="77"/>
        <v>17</v>
      </c>
      <c r="F756">
        <f t="shared" si="78"/>
        <v>18</v>
      </c>
      <c r="G756" t="str">
        <f t="shared" si="79"/>
        <v>b</v>
      </c>
      <c r="H756" t="str">
        <f t="shared" si="80"/>
        <v>bxtmblftbfbgbxbfdb</v>
      </c>
      <c r="K756">
        <f t="shared" si="81"/>
        <v>7</v>
      </c>
      <c r="M756">
        <f t="shared" si="82"/>
        <v>0</v>
      </c>
      <c r="O756">
        <f t="shared" si="83"/>
        <v>1</v>
      </c>
    </row>
    <row r="757" spans="1:15" x14ac:dyDescent="0.25">
      <c r="A757" s="2" t="s">
        <v>754</v>
      </c>
      <c r="E757">
        <f t="shared" si="77"/>
        <v>4</v>
      </c>
      <c r="F757">
        <f t="shared" si="78"/>
        <v>5</v>
      </c>
      <c r="G757" t="str">
        <f t="shared" si="79"/>
        <v>q</v>
      </c>
      <c r="H757" t="str">
        <f t="shared" si="80"/>
        <v>gqqjjz</v>
      </c>
      <c r="K757">
        <f t="shared" si="81"/>
        <v>2</v>
      </c>
      <c r="M757">
        <f t="shared" si="82"/>
        <v>0</v>
      </c>
      <c r="O757">
        <f t="shared" si="83"/>
        <v>0</v>
      </c>
    </row>
    <row r="758" spans="1:15" x14ac:dyDescent="0.25">
      <c r="A758" s="2" t="s">
        <v>755</v>
      </c>
      <c r="E758">
        <f t="shared" si="77"/>
        <v>10</v>
      </c>
      <c r="F758">
        <f t="shared" si="78"/>
        <v>11</v>
      </c>
      <c r="G758" t="str">
        <f t="shared" si="79"/>
        <v>l</v>
      </c>
      <c r="H758" t="str">
        <f t="shared" si="80"/>
        <v>llqllllllgl</v>
      </c>
      <c r="K758">
        <f t="shared" si="81"/>
        <v>9</v>
      </c>
      <c r="M758">
        <f t="shared" si="82"/>
        <v>0</v>
      </c>
      <c r="O758">
        <f t="shared" si="83"/>
        <v>1</v>
      </c>
    </row>
    <row r="759" spans="1:15" x14ac:dyDescent="0.25">
      <c r="A759" s="2" t="s">
        <v>756</v>
      </c>
      <c r="E759">
        <f t="shared" si="77"/>
        <v>2</v>
      </c>
      <c r="F759">
        <f t="shared" si="78"/>
        <v>4</v>
      </c>
      <c r="G759" t="str">
        <f t="shared" si="79"/>
        <v>r</v>
      </c>
      <c r="H759" t="str">
        <f t="shared" si="80"/>
        <v>jjrn</v>
      </c>
      <c r="K759">
        <f t="shared" si="81"/>
        <v>1</v>
      </c>
      <c r="M759">
        <f t="shared" si="82"/>
        <v>0</v>
      </c>
      <c r="O759">
        <f t="shared" si="83"/>
        <v>0</v>
      </c>
    </row>
    <row r="760" spans="1:15" x14ac:dyDescent="0.25">
      <c r="A760" s="2" t="s">
        <v>757</v>
      </c>
      <c r="E760">
        <f t="shared" si="77"/>
        <v>3</v>
      </c>
      <c r="F760">
        <f t="shared" si="78"/>
        <v>17</v>
      </c>
      <c r="G760" t="str">
        <f t="shared" si="79"/>
        <v>p</v>
      </c>
      <c r="H760" t="str">
        <f t="shared" si="80"/>
        <v>wfplgttzpngcvfzppw</v>
      </c>
      <c r="K760">
        <f t="shared" si="81"/>
        <v>4</v>
      </c>
      <c r="M760">
        <f t="shared" si="82"/>
        <v>1</v>
      </c>
      <c r="O760">
        <f t="shared" si="83"/>
        <v>0</v>
      </c>
    </row>
    <row r="761" spans="1:15" x14ac:dyDescent="0.25">
      <c r="A761" s="2" t="s">
        <v>758</v>
      </c>
      <c r="E761">
        <f t="shared" si="77"/>
        <v>2</v>
      </c>
      <c r="F761">
        <f t="shared" si="78"/>
        <v>3</v>
      </c>
      <c r="G761" t="str">
        <f t="shared" si="79"/>
        <v>v</v>
      </c>
      <c r="H761" t="str">
        <f t="shared" si="80"/>
        <v>vvmvt</v>
      </c>
      <c r="K761">
        <f t="shared" si="81"/>
        <v>3</v>
      </c>
      <c r="M761">
        <f t="shared" si="82"/>
        <v>1</v>
      </c>
      <c r="O761">
        <f t="shared" si="83"/>
        <v>1</v>
      </c>
    </row>
    <row r="762" spans="1:15" x14ac:dyDescent="0.25">
      <c r="A762" s="2" t="s">
        <v>759</v>
      </c>
      <c r="E762">
        <f t="shared" si="77"/>
        <v>10</v>
      </c>
      <c r="F762">
        <f t="shared" si="78"/>
        <v>17</v>
      </c>
      <c r="G762" t="str">
        <f t="shared" si="79"/>
        <v>k</v>
      </c>
      <c r="H762" t="str">
        <f t="shared" si="80"/>
        <v>kkkkkkktkxkkkkkkjkkk</v>
      </c>
      <c r="K762">
        <f t="shared" si="81"/>
        <v>17</v>
      </c>
      <c r="M762">
        <f t="shared" si="82"/>
        <v>1</v>
      </c>
      <c r="O762">
        <f t="shared" si="83"/>
        <v>0</v>
      </c>
    </row>
    <row r="763" spans="1:15" x14ac:dyDescent="0.25">
      <c r="A763" s="2" t="s">
        <v>760</v>
      </c>
      <c r="E763">
        <f t="shared" si="77"/>
        <v>8</v>
      </c>
      <c r="F763">
        <f t="shared" si="78"/>
        <v>9</v>
      </c>
      <c r="G763" t="str">
        <f t="shared" si="79"/>
        <v>z</v>
      </c>
      <c r="H763" t="str">
        <f t="shared" si="80"/>
        <v>pzdbjgbpzrxhhzc</v>
      </c>
      <c r="K763">
        <f t="shared" si="81"/>
        <v>3</v>
      </c>
      <c r="M763">
        <f t="shared" si="82"/>
        <v>0</v>
      </c>
      <c r="O763">
        <f t="shared" si="83"/>
        <v>1</v>
      </c>
    </row>
    <row r="764" spans="1:15" x14ac:dyDescent="0.25">
      <c r="A764" s="2" t="s">
        <v>761</v>
      </c>
      <c r="E764">
        <f t="shared" si="77"/>
        <v>3</v>
      </c>
      <c r="F764">
        <f t="shared" si="78"/>
        <v>12</v>
      </c>
      <c r="G764" t="str">
        <f t="shared" si="79"/>
        <v>z</v>
      </c>
      <c r="H764" t="str">
        <f t="shared" si="80"/>
        <v>blzpzxcqhvrsnvgml</v>
      </c>
      <c r="K764">
        <f t="shared" si="81"/>
        <v>2</v>
      </c>
      <c r="M764">
        <f t="shared" si="82"/>
        <v>0</v>
      </c>
      <c r="O764">
        <f t="shared" si="83"/>
        <v>1</v>
      </c>
    </row>
    <row r="765" spans="1:15" x14ac:dyDescent="0.25">
      <c r="A765" s="2" t="s">
        <v>762</v>
      </c>
      <c r="E765">
        <f t="shared" si="77"/>
        <v>14</v>
      </c>
      <c r="F765">
        <f t="shared" si="78"/>
        <v>15</v>
      </c>
      <c r="G765" t="str">
        <f t="shared" si="79"/>
        <v>q</v>
      </c>
      <c r="H765" t="str">
        <f t="shared" si="80"/>
        <v>qcffbpwbfqgxsqtrf</v>
      </c>
      <c r="K765">
        <f t="shared" si="81"/>
        <v>3</v>
      </c>
      <c r="M765">
        <f t="shared" si="82"/>
        <v>0</v>
      </c>
      <c r="O765">
        <f t="shared" si="83"/>
        <v>1</v>
      </c>
    </row>
    <row r="766" spans="1:15" x14ac:dyDescent="0.25">
      <c r="A766" s="2" t="s">
        <v>763</v>
      </c>
      <c r="E766">
        <f t="shared" si="77"/>
        <v>4</v>
      </c>
      <c r="F766">
        <f t="shared" si="78"/>
        <v>9</v>
      </c>
      <c r="G766" t="str">
        <f t="shared" si="79"/>
        <v>m</v>
      </c>
      <c r="H766" t="str">
        <f t="shared" si="80"/>
        <v>tthmftsxwrrmxx</v>
      </c>
      <c r="K766">
        <f t="shared" si="81"/>
        <v>2</v>
      </c>
      <c r="M766">
        <f t="shared" si="82"/>
        <v>0</v>
      </c>
      <c r="O766">
        <f t="shared" si="83"/>
        <v>1</v>
      </c>
    </row>
    <row r="767" spans="1:15" x14ac:dyDescent="0.25">
      <c r="A767" s="2" t="s">
        <v>764</v>
      </c>
      <c r="E767">
        <f t="shared" si="77"/>
        <v>2</v>
      </c>
      <c r="F767">
        <f t="shared" si="78"/>
        <v>3</v>
      </c>
      <c r="G767" t="str">
        <f t="shared" si="79"/>
        <v>r</v>
      </c>
      <c r="H767" t="str">
        <f t="shared" si="80"/>
        <v>zrrrr</v>
      </c>
      <c r="K767">
        <f t="shared" si="81"/>
        <v>4</v>
      </c>
      <c r="M767">
        <f t="shared" si="82"/>
        <v>0</v>
      </c>
      <c r="O767">
        <f t="shared" si="83"/>
        <v>0</v>
      </c>
    </row>
    <row r="768" spans="1:15" x14ac:dyDescent="0.25">
      <c r="A768" s="2" t="s">
        <v>765</v>
      </c>
      <c r="E768">
        <f t="shared" si="77"/>
        <v>7</v>
      </c>
      <c r="F768">
        <f t="shared" si="78"/>
        <v>14</v>
      </c>
      <c r="G768" t="str">
        <f t="shared" si="79"/>
        <v>l</v>
      </c>
      <c r="H768" t="str">
        <f t="shared" si="80"/>
        <v>blvhllgflllhcp</v>
      </c>
      <c r="K768">
        <f t="shared" si="81"/>
        <v>6</v>
      </c>
      <c r="M768">
        <f t="shared" si="82"/>
        <v>0</v>
      </c>
      <c r="O768">
        <f t="shared" si="83"/>
        <v>0</v>
      </c>
    </row>
    <row r="769" spans="1:15" x14ac:dyDescent="0.25">
      <c r="A769" s="2" t="s">
        <v>766</v>
      </c>
      <c r="E769">
        <f t="shared" si="77"/>
        <v>3</v>
      </c>
      <c r="F769">
        <f t="shared" si="78"/>
        <v>18</v>
      </c>
      <c r="G769" t="str">
        <f t="shared" si="79"/>
        <v>x</v>
      </c>
      <c r="H769" t="str">
        <f t="shared" si="80"/>
        <v>lplsnpshxmhsgmqdnr</v>
      </c>
      <c r="K769">
        <f t="shared" si="81"/>
        <v>1</v>
      </c>
      <c r="M769">
        <f t="shared" si="82"/>
        <v>0</v>
      </c>
      <c r="O769">
        <f t="shared" si="83"/>
        <v>0</v>
      </c>
    </row>
    <row r="770" spans="1:15" x14ac:dyDescent="0.25">
      <c r="A770" s="2" t="s">
        <v>767</v>
      </c>
      <c r="E770">
        <f t="shared" si="77"/>
        <v>12</v>
      </c>
      <c r="F770">
        <f t="shared" si="78"/>
        <v>15</v>
      </c>
      <c r="G770" t="str">
        <f t="shared" si="79"/>
        <v>f</v>
      </c>
      <c r="H770" t="str">
        <f t="shared" si="80"/>
        <v>rffdjffxfmffcfkff</v>
      </c>
      <c r="K770">
        <f t="shared" si="81"/>
        <v>10</v>
      </c>
      <c r="M770">
        <f t="shared" si="82"/>
        <v>0</v>
      </c>
      <c r="O770">
        <f t="shared" si="83"/>
        <v>1</v>
      </c>
    </row>
    <row r="771" spans="1:15" x14ac:dyDescent="0.25">
      <c r="A771" s="2" t="s">
        <v>768</v>
      </c>
      <c r="E771">
        <f t="shared" ref="E771:E834" si="84">INT(LEFT(A771,SEARCH("-",A771)-1))</f>
        <v>11</v>
      </c>
      <c r="F771">
        <f t="shared" ref="F771:F834" si="85">INT(MID(A771,SEARCH("-",A771)+1,SEARCH(" ",A771)-SEARCH("-",A771)-1))</f>
        <v>12</v>
      </c>
      <c r="G771" t="str">
        <f t="shared" ref="G771:G834" si="86">MID(A771,SEARCH(" ",A771)+1,SEARCH(":",A771)-SEARCH(" ",A771)-1)</f>
        <v>q</v>
      </c>
      <c r="H771" t="str">
        <f t="shared" ref="H771:H834" si="87">RIGHT(A771,LEN(A771)-SEARCH(": ",A771)-1)</f>
        <v>qqqqqqqqqqqxq</v>
      </c>
      <c r="K771">
        <f t="shared" ref="K771:K834" si="88">LEN(H771)-LEN(SUBSTITUTE(H771,G771,""))</f>
        <v>12</v>
      </c>
      <c r="M771">
        <f t="shared" ref="M771:M834" si="89">IF(AND(K771&gt;=E771,K771&lt;=F771),1,0)</f>
        <v>1</v>
      </c>
      <c r="O771">
        <f t="shared" ref="O771:O834" si="90">IF(_xlfn.XOR(MID(H771,E771,1)=G771,MID(H771,F771,1)=G771),1,0)</f>
        <v>1</v>
      </c>
    </row>
    <row r="772" spans="1:15" x14ac:dyDescent="0.25">
      <c r="A772" s="2" t="s">
        <v>769</v>
      </c>
      <c r="E772">
        <f t="shared" si="84"/>
        <v>7</v>
      </c>
      <c r="F772">
        <f t="shared" si="85"/>
        <v>9</v>
      </c>
      <c r="G772" t="str">
        <f t="shared" si="86"/>
        <v>b</v>
      </c>
      <c r="H772" t="str">
        <f t="shared" si="87"/>
        <v>bhbzrjfbvbbmgbbpkb</v>
      </c>
      <c r="K772">
        <f t="shared" si="88"/>
        <v>8</v>
      </c>
      <c r="M772">
        <f t="shared" si="89"/>
        <v>1</v>
      </c>
      <c r="O772">
        <f t="shared" si="90"/>
        <v>0</v>
      </c>
    </row>
    <row r="773" spans="1:15" x14ac:dyDescent="0.25">
      <c r="A773" s="2" t="s">
        <v>770</v>
      </c>
      <c r="E773">
        <f t="shared" si="84"/>
        <v>1</v>
      </c>
      <c r="F773">
        <f t="shared" si="85"/>
        <v>2</v>
      </c>
      <c r="G773" t="str">
        <f t="shared" si="86"/>
        <v>p</v>
      </c>
      <c r="H773" t="str">
        <f t="shared" si="87"/>
        <v>pppp</v>
      </c>
      <c r="K773">
        <f t="shared" si="88"/>
        <v>4</v>
      </c>
      <c r="M773">
        <f t="shared" si="89"/>
        <v>0</v>
      </c>
      <c r="O773">
        <f t="shared" si="90"/>
        <v>0</v>
      </c>
    </row>
    <row r="774" spans="1:15" x14ac:dyDescent="0.25">
      <c r="A774" s="2" t="s">
        <v>771</v>
      </c>
      <c r="E774">
        <f t="shared" si="84"/>
        <v>11</v>
      </c>
      <c r="F774">
        <f t="shared" si="85"/>
        <v>15</v>
      </c>
      <c r="G774" t="str">
        <f t="shared" si="86"/>
        <v>g</v>
      </c>
      <c r="H774" t="str">
        <f t="shared" si="87"/>
        <v>gtzgrghgwqgpqglx</v>
      </c>
      <c r="K774">
        <f t="shared" si="88"/>
        <v>6</v>
      </c>
      <c r="M774">
        <f t="shared" si="89"/>
        <v>0</v>
      </c>
      <c r="O774">
        <f t="shared" si="90"/>
        <v>1</v>
      </c>
    </row>
    <row r="775" spans="1:15" x14ac:dyDescent="0.25">
      <c r="A775" s="2" t="s">
        <v>772</v>
      </c>
      <c r="E775">
        <f t="shared" si="84"/>
        <v>1</v>
      </c>
      <c r="F775">
        <f t="shared" si="85"/>
        <v>7</v>
      </c>
      <c r="G775" t="str">
        <f t="shared" si="86"/>
        <v>t</v>
      </c>
      <c r="H775" t="str">
        <f t="shared" si="87"/>
        <v>tpttkxtptkgh</v>
      </c>
      <c r="K775">
        <f t="shared" si="88"/>
        <v>5</v>
      </c>
      <c r="M775">
        <f t="shared" si="89"/>
        <v>1</v>
      </c>
      <c r="O775">
        <f t="shared" si="90"/>
        <v>0</v>
      </c>
    </row>
    <row r="776" spans="1:15" x14ac:dyDescent="0.25">
      <c r="A776" s="2" t="s">
        <v>773</v>
      </c>
      <c r="E776">
        <f t="shared" si="84"/>
        <v>1</v>
      </c>
      <c r="F776">
        <f t="shared" si="85"/>
        <v>5</v>
      </c>
      <c r="G776" t="str">
        <f t="shared" si="86"/>
        <v>k</v>
      </c>
      <c r="H776" t="str">
        <f t="shared" si="87"/>
        <v>kkkkx</v>
      </c>
      <c r="K776">
        <f t="shared" si="88"/>
        <v>4</v>
      </c>
      <c r="M776">
        <f t="shared" si="89"/>
        <v>1</v>
      </c>
      <c r="O776">
        <f t="shared" si="90"/>
        <v>1</v>
      </c>
    </row>
    <row r="777" spans="1:15" x14ac:dyDescent="0.25">
      <c r="A777" s="2" t="s">
        <v>774</v>
      </c>
      <c r="E777">
        <f t="shared" si="84"/>
        <v>10</v>
      </c>
      <c r="F777">
        <f t="shared" si="85"/>
        <v>16</v>
      </c>
      <c r="G777" t="str">
        <f t="shared" si="86"/>
        <v>w</v>
      </c>
      <c r="H777" t="str">
        <f t="shared" si="87"/>
        <v>rthbwwqvcwggwpds</v>
      </c>
      <c r="K777">
        <f t="shared" si="88"/>
        <v>4</v>
      </c>
      <c r="M777">
        <f t="shared" si="89"/>
        <v>0</v>
      </c>
      <c r="O777">
        <f t="shared" si="90"/>
        <v>1</v>
      </c>
    </row>
    <row r="778" spans="1:15" x14ac:dyDescent="0.25">
      <c r="A778" s="2" t="s">
        <v>775</v>
      </c>
      <c r="E778">
        <f t="shared" si="84"/>
        <v>10</v>
      </c>
      <c r="F778">
        <f t="shared" si="85"/>
        <v>12</v>
      </c>
      <c r="G778" t="str">
        <f t="shared" si="86"/>
        <v>g</v>
      </c>
      <c r="H778" t="str">
        <f t="shared" si="87"/>
        <v>rpxxnxptslrgrpktg</v>
      </c>
      <c r="K778">
        <f t="shared" si="88"/>
        <v>2</v>
      </c>
      <c r="M778">
        <f t="shared" si="89"/>
        <v>0</v>
      </c>
      <c r="O778">
        <f t="shared" si="90"/>
        <v>1</v>
      </c>
    </row>
    <row r="779" spans="1:15" x14ac:dyDescent="0.25">
      <c r="A779" s="2" t="s">
        <v>776</v>
      </c>
      <c r="E779">
        <f t="shared" si="84"/>
        <v>5</v>
      </c>
      <c r="F779">
        <f t="shared" si="85"/>
        <v>8</v>
      </c>
      <c r="G779" t="str">
        <f t="shared" si="86"/>
        <v>h</v>
      </c>
      <c r="H779" t="str">
        <f t="shared" si="87"/>
        <v>hhhhhhhhhh</v>
      </c>
      <c r="K779">
        <f t="shared" si="88"/>
        <v>10</v>
      </c>
      <c r="M779">
        <f t="shared" si="89"/>
        <v>0</v>
      </c>
      <c r="O779">
        <f t="shared" si="90"/>
        <v>0</v>
      </c>
    </row>
    <row r="780" spans="1:15" x14ac:dyDescent="0.25">
      <c r="A780" s="2" t="s">
        <v>777</v>
      </c>
      <c r="E780">
        <f t="shared" si="84"/>
        <v>2</v>
      </c>
      <c r="F780">
        <f t="shared" si="85"/>
        <v>4</v>
      </c>
      <c r="G780" t="str">
        <f t="shared" si="86"/>
        <v>t</v>
      </c>
      <c r="H780" t="str">
        <f t="shared" si="87"/>
        <v>lthtsgbs</v>
      </c>
      <c r="K780">
        <f t="shared" si="88"/>
        <v>2</v>
      </c>
      <c r="M780">
        <f t="shared" si="89"/>
        <v>1</v>
      </c>
      <c r="O780">
        <f t="shared" si="90"/>
        <v>0</v>
      </c>
    </row>
    <row r="781" spans="1:15" x14ac:dyDescent="0.25">
      <c r="A781" s="2" t="s">
        <v>778</v>
      </c>
      <c r="E781">
        <f t="shared" si="84"/>
        <v>11</v>
      </c>
      <c r="F781">
        <f t="shared" si="85"/>
        <v>17</v>
      </c>
      <c r="G781" t="str">
        <f t="shared" si="86"/>
        <v>z</v>
      </c>
      <c r="H781" t="str">
        <f t="shared" si="87"/>
        <v>zzzzzzzzzzfzztzzzz</v>
      </c>
      <c r="K781">
        <f t="shared" si="88"/>
        <v>16</v>
      </c>
      <c r="M781">
        <f t="shared" si="89"/>
        <v>1</v>
      </c>
      <c r="O781">
        <f t="shared" si="90"/>
        <v>1</v>
      </c>
    </row>
    <row r="782" spans="1:15" x14ac:dyDescent="0.25">
      <c r="A782" s="2" t="s">
        <v>779</v>
      </c>
      <c r="E782">
        <f t="shared" si="84"/>
        <v>3</v>
      </c>
      <c r="F782">
        <f t="shared" si="85"/>
        <v>14</v>
      </c>
      <c r="G782" t="str">
        <f t="shared" si="86"/>
        <v>t</v>
      </c>
      <c r="H782" t="str">
        <f t="shared" si="87"/>
        <v>jttzstslpnvfftwmqqlq</v>
      </c>
      <c r="K782">
        <f t="shared" si="88"/>
        <v>4</v>
      </c>
      <c r="M782">
        <f t="shared" si="89"/>
        <v>1</v>
      </c>
      <c r="O782">
        <f t="shared" si="90"/>
        <v>0</v>
      </c>
    </row>
    <row r="783" spans="1:15" x14ac:dyDescent="0.25">
      <c r="A783" s="2" t="s">
        <v>780</v>
      </c>
      <c r="E783">
        <f t="shared" si="84"/>
        <v>4</v>
      </c>
      <c r="F783">
        <f t="shared" si="85"/>
        <v>10</v>
      </c>
      <c r="G783" t="str">
        <f t="shared" si="86"/>
        <v>l</v>
      </c>
      <c r="H783" t="str">
        <f t="shared" si="87"/>
        <v>tstfqpvlcl</v>
      </c>
      <c r="K783">
        <f t="shared" si="88"/>
        <v>2</v>
      </c>
      <c r="M783">
        <f t="shared" si="89"/>
        <v>0</v>
      </c>
      <c r="O783">
        <f t="shared" si="90"/>
        <v>1</v>
      </c>
    </row>
    <row r="784" spans="1:15" x14ac:dyDescent="0.25">
      <c r="A784" s="2" t="s">
        <v>781</v>
      </c>
      <c r="E784">
        <f t="shared" si="84"/>
        <v>6</v>
      </c>
      <c r="F784">
        <f t="shared" si="85"/>
        <v>16</v>
      </c>
      <c r="G784" t="str">
        <f t="shared" si="86"/>
        <v>t</v>
      </c>
      <c r="H784" t="str">
        <f t="shared" si="87"/>
        <v>cdtvtttrttwhmtvt</v>
      </c>
      <c r="K784">
        <f t="shared" si="88"/>
        <v>8</v>
      </c>
      <c r="M784">
        <f t="shared" si="89"/>
        <v>1</v>
      </c>
      <c r="O784">
        <f t="shared" si="90"/>
        <v>0</v>
      </c>
    </row>
    <row r="785" spans="1:15" x14ac:dyDescent="0.25">
      <c r="A785" s="2" t="s">
        <v>782</v>
      </c>
      <c r="E785">
        <f t="shared" si="84"/>
        <v>4</v>
      </c>
      <c r="F785">
        <f t="shared" si="85"/>
        <v>7</v>
      </c>
      <c r="G785" t="str">
        <f t="shared" si="86"/>
        <v>b</v>
      </c>
      <c r="H785" t="str">
        <f t="shared" si="87"/>
        <v>lbbwbbm</v>
      </c>
      <c r="K785">
        <f t="shared" si="88"/>
        <v>4</v>
      </c>
      <c r="M785">
        <f t="shared" si="89"/>
        <v>1</v>
      </c>
      <c r="O785">
        <f t="shared" si="90"/>
        <v>0</v>
      </c>
    </row>
    <row r="786" spans="1:15" x14ac:dyDescent="0.25">
      <c r="A786" s="2" t="s">
        <v>783</v>
      </c>
      <c r="E786">
        <f t="shared" si="84"/>
        <v>3</v>
      </c>
      <c r="F786">
        <f t="shared" si="85"/>
        <v>9</v>
      </c>
      <c r="G786" t="str">
        <f t="shared" si="86"/>
        <v>z</v>
      </c>
      <c r="H786" t="str">
        <f t="shared" si="87"/>
        <v>zrqbqzkdz</v>
      </c>
      <c r="K786">
        <f t="shared" si="88"/>
        <v>3</v>
      </c>
      <c r="M786">
        <f t="shared" si="89"/>
        <v>1</v>
      </c>
      <c r="O786">
        <f t="shared" si="90"/>
        <v>1</v>
      </c>
    </row>
    <row r="787" spans="1:15" x14ac:dyDescent="0.25">
      <c r="A787" s="2" t="s">
        <v>784</v>
      </c>
      <c r="E787">
        <f t="shared" si="84"/>
        <v>4</v>
      </c>
      <c r="F787">
        <f t="shared" si="85"/>
        <v>5</v>
      </c>
      <c r="G787" t="str">
        <f t="shared" si="86"/>
        <v>f</v>
      </c>
      <c r="H787" t="str">
        <f t="shared" si="87"/>
        <v>zlfsfzfgfzffpffff</v>
      </c>
      <c r="K787">
        <f t="shared" si="88"/>
        <v>10</v>
      </c>
      <c r="M787">
        <f t="shared" si="89"/>
        <v>0</v>
      </c>
      <c r="O787">
        <f t="shared" si="90"/>
        <v>1</v>
      </c>
    </row>
    <row r="788" spans="1:15" x14ac:dyDescent="0.25">
      <c r="A788" s="2" t="s">
        <v>785</v>
      </c>
      <c r="E788">
        <f t="shared" si="84"/>
        <v>1</v>
      </c>
      <c r="F788">
        <f t="shared" si="85"/>
        <v>4</v>
      </c>
      <c r="G788" t="str">
        <f t="shared" si="86"/>
        <v>m</v>
      </c>
      <c r="H788" t="str">
        <f t="shared" si="87"/>
        <v>jhmr</v>
      </c>
      <c r="K788">
        <f t="shared" si="88"/>
        <v>1</v>
      </c>
      <c r="M788">
        <f t="shared" si="89"/>
        <v>1</v>
      </c>
      <c r="O788">
        <f t="shared" si="90"/>
        <v>0</v>
      </c>
    </row>
    <row r="789" spans="1:15" x14ac:dyDescent="0.25">
      <c r="A789" s="2" t="s">
        <v>786</v>
      </c>
      <c r="E789">
        <f t="shared" si="84"/>
        <v>2</v>
      </c>
      <c r="F789">
        <f t="shared" si="85"/>
        <v>3</v>
      </c>
      <c r="G789" t="str">
        <f t="shared" si="86"/>
        <v>n</v>
      </c>
      <c r="H789" t="str">
        <f t="shared" si="87"/>
        <v>nnnvnnn</v>
      </c>
      <c r="K789">
        <f t="shared" si="88"/>
        <v>6</v>
      </c>
      <c r="M789">
        <f t="shared" si="89"/>
        <v>0</v>
      </c>
      <c r="O789">
        <f t="shared" si="90"/>
        <v>0</v>
      </c>
    </row>
    <row r="790" spans="1:15" x14ac:dyDescent="0.25">
      <c r="A790" s="2" t="s">
        <v>787</v>
      </c>
      <c r="E790">
        <f t="shared" si="84"/>
        <v>3</v>
      </c>
      <c r="F790">
        <f t="shared" si="85"/>
        <v>5</v>
      </c>
      <c r="G790" t="str">
        <f t="shared" si="86"/>
        <v>k</v>
      </c>
      <c r="H790" t="str">
        <f t="shared" si="87"/>
        <v>ktkjk</v>
      </c>
      <c r="K790">
        <f t="shared" si="88"/>
        <v>3</v>
      </c>
      <c r="M790">
        <f t="shared" si="89"/>
        <v>1</v>
      </c>
      <c r="O790">
        <f t="shared" si="90"/>
        <v>0</v>
      </c>
    </row>
    <row r="791" spans="1:15" x14ac:dyDescent="0.25">
      <c r="A791" s="2" t="s">
        <v>788</v>
      </c>
      <c r="E791">
        <f t="shared" si="84"/>
        <v>14</v>
      </c>
      <c r="F791">
        <f t="shared" si="85"/>
        <v>15</v>
      </c>
      <c r="G791" t="str">
        <f t="shared" si="86"/>
        <v>z</v>
      </c>
      <c r="H791" t="str">
        <f t="shared" si="87"/>
        <v>zzzzzzzzzzzzzzfn</v>
      </c>
      <c r="K791">
        <f t="shared" si="88"/>
        <v>14</v>
      </c>
      <c r="M791">
        <f t="shared" si="89"/>
        <v>1</v>
      </c>
      <c r="O791">
        <f t="shared" si="90"/>
        <v>1</v>
      </c>
    </row>
    <row r="792" spans="1:15" x14ac:dyDescent="0.25">
      <c r="A792" s="2" t="s">
        <v>789</v>
      </c>
      <c r="E792">
        <f t="shared" si="84"/>
        <v>12</v>
      </c>
      <c r="F792">
        <f t="shared" si="85"/>
        <v>13</v>
      </c>
      <c r="G792" t="str">
        <f t="shared" si="86"/>
        <v>m</v>
      </c>
      <c r="H792" t="str">
        <f t="shared" si="87"/>
        <v>mmmmmmmmmmmpmmm</v>
      </c>
      <c r="K792">
        <f t="shared" si="88"/>
        <v>14</v>
      </c>
      <c r="M792">
        <f t="shared" si="89"/>
        <v>0</v>
      </c>
      <c r="O792">
        <f t="shared" si="90"/>
        <v>1</v>
      </c>
    </row>
    <row r="793" spans="1:15" x14ac:dyDescent="0.25">
      <c r="A793" s="2" t="s">
        <v>790</v>
      </c>
      <c r="E793">
        <f t="shared" si="84"/>
        <v>3</v>
      </c>
      <c r="F793">
        <f t="shared" si="85"/>
        <v>4</v>
      </c>
      <c r="G793" t="str">
        <f t="shared" si="86"/>
        <v>s</v>
      </c>
      <c r="H793" t="str">
        <f t="shared" si="87"/>
        <v>spmssqbmnl</v>
      </c>
      <c r="K793">
        <f t="shared" si="88"/>
        <v>3</v>
      </c>
      <c r="M793">
        <f t="shared" si="89"/>
        <v>1</v>
      </c>
      <c r="O793">
        <f t="shared" si="90"/>
        <v>1</v>
      </c>
    </row>
    <row r="794" spans="1:15" x14ac:dyDescent="0.25">
      <c r="A794" s="2" t="s">
        <v>791</v>
      </c>
      <c r="E794">
        <f t="shared" si="84"/>
        <v>1</v>
      </c>
      <c r="F794">
        <f t="shared" si="85"/>
        <v>3</v>
      </c>
      <c r="G794" t="str">
        <f t="shared" si="86"/>
        <v>g</v>
      </c>
      <c r="H794" t="str">
        <f t="shared" si="87"/>
        <v>sgggggggfg</v>
      </c>
      <c r="K794">
        <f t="shared" si="88"/>
        <v>8</v>
      </c>
      <c r="M794">
        <f t="shared" si="89"/>
        <v>0</v>
      </c>
      <c r="O794">
        <f t="shared" si="90"/>
        <v>1</v>
      </c>
    </row>
    <row r="795" spans="1:15" x14ac:dyDescent="0.25">
      <c r="A795" s="2" t="s">
        <v>792</v>
      </c>
      <c r="E795">
        <f t="shared" si="84"/>
        <v>5</v>
      </c>
      <c r="F795">
        <f t="shared" si="85"/>
        <v>6</v>
      </c>
      <c r="G795" t="str">
        <f t="shared" si="86"/>
        <v>n</v>
      </c>
      <c r="H795" t="str">
        <f t="shared" si="87"/>
        <v>hnwnnd</v>
      </c>
      <c r="K795">
        <f t="shared" si="88"/>
        <v>3</v>
      </c>
      <c r="M795">
        <f t="shared" si="89"/>
        <v>0</v>
      </c>
      <c r="O795">
        <f t="shared" si="90"/>
        <v>1</v>
      </c>
    </row>
    <row r="796" spans="1:15" x14ac:dyDescent="0.25">
      <c r="A796" s="2" t="s">
        <v>793</v>
      </c>
      <c r="E796">
        <f t="shared" si="84"/>
        <v>7</v>
      </c>
      <c r="F796">
        <f t="shared" si="85"/>
        <v>11</v>
      </c>
      <c r="G796" t="str">
        <f t="shared" si="86"/>
        <v>r</v>
      </c>
      <c r="H796" t="str">
        <f t="shared" si="87"/>
        <v>rrrcrrvrrrrrrrrr</v>
      </c>
      <c r="K796">
        <f t="shared" si="88"/>
        <v>14</v>
      </c>
      <c r="M796">
        <f t="shared" si="89"/>
        <v>0</v>
      </c>
      <c r="O796">
        <f t="shared" si="90"/>
        <v>1</v>
      </c>
    </row>
    <row r="797" spans="1:15" x14ac:dyDescent="0.25">
      <c r="A797" s="2" t="s">
        <v>794</v>
      </c>
      <c r="E797">
        <f t="shared" si="84"/>
        <v>11</v>
      </c>
      <c r="F797">
        <f t="shared" si="85"/>
        <v>12</v>
      </c>
      <c r="G797" t="str">
        <f t="shared" si="86"/>
        <v>s</v>
      </c>
      <c r="H797" t="str">
        <f t="shared" si="87"/>
        <v>ssssssssssmw</v>
      </c>
      <c r="K797">
        <f t="shared" si="88"/>
        <v>10</v>
      </c>
      <c r="M797">
        <f t="shared" si="89"/>
        <v>0</v>
      </c>
      <c r="O797">
        <f t="shared" si="90"/>
        <v>0</v>
      </c>
    </row>
    <row r="798" spans="1:15" x14ac:dyDescent="0.25">
      <c r="A798" s="2" t="s">
        <v>795</v>
      </c>
      <c r="E798">
        <f t="shared" si="84"/>
        <v>2</v>
      </c>
      <c r="F798">
        <f t="shared" si="85"/>
        <v>4</v>
      </c>
      <c r="G798" t="str">
        <f t="shared" si="86"/>
        <v>n</v>
      </c>
      <c r="H798" t="str">
        <f t="shared" si="87"/>
        <v>rnvv</v>
      </c>
      <c r="K798">
        <f t="shared" si="88"/>
        <v>1</v>
      </c>
      <c r="M798">
        <f t="shared" si="89"/>
        <v>0</v>
      </c>
      <c r="O798">
        <f t="shared" si="90"/>
        <v>1</v>
      </c>
    </row>
    <row r="799" spans="1:15" x14ac:dyDescent="0.25">
      <c r="A799" s="2" t="s">
        <v>796</v>
      </c>
      <c r="E799">
        <f t="shared" si="84"/>
        <v>4</v>
      </c>
      <c r="F799">
        <f t="shared" si="85"/>
        <v>10</v>
      </c>
      <c r="G799" t="str">
        <f t="shared" si="86"/>
        <v>l</v>
      </c>
      <c r="H799" t="str">
        <f t="shared" si="87"/>
        <v>lmhplmllvdlnblmd</v>
      </c>
      <c r="K799">
        <f t="shared" si="88"/>
        <v>6</v>
      </c>
      <c r="M799">
        <f t="shared" si="89"/>
        <v>1</v>
      </c>
      <c r="O799">
        <f t="shared" si="90"/>
        <v>0</v>
      </c>
    </row>
    <row r="800" spans="1:15" x14ac:dyDescent="0.25">
      <c r="A800" s="2" t="s">
        <v>797</v>
      </c>
      <c r="E800">
        <f t="shared" si="84"/>
        <v>2</v>
      </c>
      <c r="F800">
        <f t="shared" si="85"/>
        <v>12</v>
      </c>
      <c r="G800" t="str">
        <f t="shared" si="86"/>
        <v>q</v>
      </c>
      <c r="H800" t="str">
        <f t="shared" si="87"/>
        <v>rbqwfbbqmsqfqfqqq</v>
      </c>
      <c r="K800">
        <f t="shared" si="88"/>
        <v>7</v>
      </c>
      <c r="M800">
        <f t="shared" si="89"/>
        <v>1</v>
      </c>
      <c r="O800">
        <f t="shared" si="90"/>
        <v>0</v>
      </c>
    </row>
    <row r="801" spans="1:15" x14ac:dyDescent="0.25">
      <c r="A801" s="2" t="s">
        <v>798</v>
      </c>
      <c r="E801">
        <f t="shared" si="84"/>
        <v>16</v>
      </c>
      <c r="F801">
        <f t="shared" si="85"/>
        <v>17</v>
      </c>
      <c r="G801" t="str">
        <f t="shared" si="86"/>
        <v>q</v>
      </c>
      <c r="H801" t="str">
        <f t="shared" si="87"/>
        <v>zqqqqqqqqqqqqqqnqq</v>
      </c>
      <c r="K801">
        <f t="shared" si="88"/>
        <v>16</v>
      </c>
      <c r="M801">
        <f t="shared" si="89"/>
        <v>1</v>
      </c>
      <c r="O801">
        <f t="shared" si="90"/>
        <v>1</v>
      </c>
    </row>
    <row r="802" spans="1:15" x14ac:dyDescent="0.25">
      <c r="A802" s="2" t="s">
        <v>799</v>
      </c>
      <c r="E802">
        <f t="shared" si="84"/>
        <v>18</v>
      </c>
      <c r="F802">
        <f t="shared" si="85"/>
        <v>19</v>
      </c>
      <c r="G802" t="str">
        <f t="shared" si="86"/>
        <v>p</v>
      </c>
      <c r="H802" t="str">
        <f t="shared" si="87"/>
        <v>dspfknrkgfxjdxvflbp</v>
      </c>
      <c r="K802">
        <f t="shared" si="88"/>
        <v>2</v>
      </c>
      <c r="M802">
        <f t="shared" si="89"/>
        <v>0</v>
      </c>
      <c r="O802">
        <f t="shared" si="90"/>
        <v>1</v>
      </c>
    </row>
    <row r="803" spans="1:15" x14ac:dyDescent="0.25">
      <c r="A803" s="2" t="s">
        <v>800</v>
      </c>
      <c r="E803">
        <f t="shared" si="84"/>
        <v>2</v>
      </c>
      <c r="F803">
        <f t="shared" si="85"/>
        <v>5</v>
      </c>
      <c r="G803" t="str">
        <f t="shared" si="86"/>
        <v>b</v>
      </c>
      <c r="H803" t="str">
        <f t="shared" si="87"/>
        <v>bbldb</v>
      </c>
      <c r="K803">
        <f t="shared" si="88"/>
        <v>3</v>
      </c>
      <c r="M803">
        <f t="shared" si="89"/>
        <v>1</v>
      </c>
      <c r="O803">
        <f t="shared" si="90"/>
        <v>0</v>
      </c>
    </row>
    <row r="804" spans="1:15" x14ac:dyDescent="0.25">
      <c r="A804" s="2" t="s">
        <v>801</v>
      </c>
      <c r="E804">
        <f t="shared" si="84"/>
        <v>3</v>
      </c>
      <c r="F804">
        <f t="shared" si="85"/>
        <v>4</v>
      </c>
      <c r="G804" t="str">
        <f t="shared" si="86"/>
        <v>k</v>
      </c>
      <c r="H804" t="str">
        <f t="shared" si="87"/>
        <v>kkfk</v>
      </c>
      <c r="K804">
        <f t="shared" si="88"/>
        <v>3</v>
      </c>
      <c r="M804">
        <f t="shared" si="89"/>
        <v>1</v>
      </c>
      <c r="O804">
        <f t="shared" si="90"/>
        <v>1</v>
      </c>
    </row>
    <row r="805" spans="1:15" x14ac:dyDescent="0.25">
      <c r="A805" s="2" t="s">
        <v>802</v>
      </c>
      <c r="E805">
        <f t="shared" si="84"/>
        <v>2</v>
      </c>
      <c r="F805">
        <f t="shared" si="85"/>
        <v>13</v>
      </c>
      <c r="G805" t="str">
        <f t="shared" si="86"/>
        <v>f</v>
      </c>
      <c r="H805" t="str">
        <f t="shared" si="87"/>
        <v>wfjhbcfrjfwxs</v>
      </c>
      <c r="K805">
        <f t="shared" si="88"/>
        <v>3</v>
      </c>
      <c r="M805">
        <f t="shared" si="89"/>
        <v>1</v>
      </c>
      <c r="O805">
        <f t="shared" si="90"/>
        <v>1</v>
      </c>
    </row>
    <row r="806" spans="1:15" x14ac:dyDescent="0.25">
      <c r="A806" s="2" t="s">
        <v>803</v>
      </c>
      <c r="E806">
        <f t="shared" si="84"/>
        <v>11</v>
      </c>
      <c r="F806">
        <f t="shared" si="85"/>
        <v>15</v>
      </c>
      <c r="G806" t="str">
        <f t="shared" si="86"/>
        <v>r</v>
      </c>
      <c r="H806" t="str">
        <f t="shared" si="87"/>
        <v>rrjrrrrrrrrrrrvrrrr</v>
      </c>
      <c r="K806">
        <f t="shared" si="88"/>
        <v>17</v>
      </c>
      <c r="M806">
        <f t="shared" si="89"/>
        <v>0</v>
      </c>
      <c r="O806">
        <f t="shared" si="90"/>
        <v>1</v>
      </c>
    </row>
    <row r="807" spans="1:15" x14ac:dyDescent="0.25">
      <c r="A807" s="2" t="s">
        <v>804</v>
      </c>
      <c r="E807">
        <f t="shared" si="84"/>
        <v>9</v>
      </c>
      <c r="F807">
        <f t="shared" si="85"/>
        <v>10</v>
      </c>
      <c r="G807" t="str">
        <f t="shared" si="86"/>
        <v>f</v>
      </c>
      <c r="H807" t="str">
        <f t="shared" si="87"/>
        <v>fffffffffhf</v>
      </c>
      <c r="K807">
        <f t="shared" si="88"/>
        <v>10</v>
      </c>
      <c r="M807">
        <f t="shared" si="89"/>
        <v>1</v>
      </c>
      <c r="O807">
        <f t="shared" si="90"/>
        <v>1</v>
      </c>
    </row>
    <row r="808" spans="1:15" x14ac:dyDescent="0.25">
      <c r="A808" s="2" t="s">
        <v>805</v>
      </c>
      <c r="E808">
        <f t="shared" si="84"/>
        <v>13</v>
      </c>
      <c r="F808">
        <f t="shared" si="85"/>
        <v>16</v>
      </c>
      <c r="G808" t="str">
        <f t="shared" si="86"/>
        <v>j</v>
      </c>
      <c r="H808" t="str">
        <f t="shared" si="87"/>
        <v>hsjjbjjpvvjsjrjsjz</v>
      </c>
      <c r="K808">
        <f t="shared" si="88"/>
        <v>8</v>
      </c>
      <c r="M808">
        <f t="shared" si="89"/>
        <v>0</v>
      </c>
      <c r="O808">
        <f t="shared" si="90"/>
        <v>1</v>
      </c>
    </row>
    <row r="809" spans="1:15" x14ac:dyDescent="0.25">
      <c r="A809" s="2" t="s">
        <v>806</v>
      </c>
      <c r="E809">
        <f t="shared" si="84"/>
        <v>6</v>
      </c>
      <c r="F809">
        <f t="shared" si="85"/>
        <v>8</v>
      </c>
      <c r="G809" t="str">
        <f t="shared" si="86"/>
        <v>l</v>
      </c>
      <c r="H809" t="str">
        <f t="shared" si="87"/>
        <v>ghlllffll</v>
      </c>
      <c r="K809">
        <f t="shared" si="88"/>
        <v>5</v>
      </c>
      <c r="M809">
        <f t="shared" si="89"/>
        <v>0</v>
      </c>
      <c r="O809">
        <f t="shared" si="90"/>
        <v>1</v>
      </c>
    </row>
    <row r="810" spans="1:15" x14ac:dyDescent="0.25">
      <c r="A810" s="2" t="s">
        <v>807</v>
      </c>
      <c r="E810">
        <f t="shared" si="84"/>
        <v>15</v>
      </c>
      <c r="F810">
        <f t="shared" si="85"/>
        <v>16</v>
      </c>
      <c r="G810" t="str">
        <f t="shared" si="86"/>
        <v>m</v>
      </c>
      <c r="H810" t="str">
        <f t="shared" si="87"/>
        <v>mvtxqmkfmfmbmvndm</v>
      </c>
      <c r="K810">
        <f t="shared" si="88"/>
        <v>6</v>
      </c>
      <c r="M810">
        <f t="shared" si="89"/>
        <v>0</v>
      </c>
      <c r="O810">
        <f t="shared" si="90"/>
        <v>0</v>
      </c>
    </row>
    <row r="811" spans="1:15" x14ac:dyDescent="0.25">
      <c r="A811" s="2" t="s">
        <v>808</v>
      </c>
      <c r="E811">
        <f t="shared" si="84"/>
        <v>4</v>
      </c>
      <c r="F811">
        <f t="shared" si="85"/>
        <v>5</v>
      </c>
      <c r="G811" t="str">
        <f t="shared" si="86"/>
        <v>h</v>
      </c>
      <c r="H811" t="str">
        <f t="shared" si="87"/>
        <v>zhhhhhh</v>
      </c>
      <c r="K811">
        <f t="shared" si="88"/>
        <v>6</v>
      </c>
      <c r="M811">
        <f t="shared" si="89"/>
        <v>0</v>
      </c>
      <c r="O811">
        <f t="shared" si="90"/>
        <v>0</v>
      </c>
    </row>
    <row r="812" spans="1:15" x14ac:dyDescent="0.25">
      <c r="A812" s="2" t="s">
        <v>809</v>
      </c>
      <c r="E812">
        <f t="shared" si="84"/>
        <v>3</v>
      </c>
      <c r="F812">
        <f t="shared" si="85"/>
        <v>4</v>
      </c>
      <c r="G812" t="str">
        <f t="shared" si="86"/>
        <v>x</v>
      </c>
      <c r="H812" t="str">
        <f t="shared" si="87"/>
        <v>mfzfnpcwxjxkhrrsszfc</v>
      </c>
      <c r="K812">
        <f t="shared" si="88"/>
        <v>2</v>
      </c>
      <c r="M812">
        <f t="shared" si="89"/>
        <v>0</v>
      </c>
      <c r="O812">
        <f t="shared" si="90"/>
        <v>0</v>
      </c>
    </row>
    <row r="813" spans="1:15" x14ac:dyDescent="0.25">
      <c r="A813" s="2" t="s">
        <v>810</v>
      </c>
      <c r="E813">
        <f t="shared" si="84"/>
        <v>17</v>
      </c>
      <c r="F813">
        <f t="shared" si="85"/>
        <v>18</v>
      </c>
      <c r="G813" t="str">
        <f t="shared" si="86"/>
        <v>d</v>
      </c>
      <c r="H813" t="str">
        <f t="shared" si="87"/>
        <v>qwdkqdsddddhdsxxwk</v>
      </c>
      <c r="K813">
        <f t="shared" si="88"/>
        <v>7</v>
      </c>
      <c r="M813">
        <f t="shared" si="89"/>
        <v>0</v>
      </c>
      <c r="O813">
        <f t="shared" si="90"/>
        <v>0</v>
      </c>
    </row>
    <row r="814" spans="1:15" x14ac:dyDescent="0.25">
      <c r="A814" s="2" t="s">
        <v>811</v>
      </c>
      <c r="E814">
        <f t="shared" si="84"/>
        <v>6</v>
      </c>
      <c r="F814">
        <f t="shared" si="85"/>
        <v>8</v>
      </c>
      <c r="G814" t="str">
        <f t="shared" si="86"/>
        <v>n</v>
      </c>
      <c r="H814" t="str">
        <f t="shared" si="87"/>
        <v>ngqnnnnzn</v>
      </c>
      <c r="K814">
        <f t="shared" si="88"/>
        <v>6</v>
      </c>
      <c r="M814">
        <f t="shared" si="89"/>
        <v>1</v>
      </c>
      <c r="O814">
        <f t="shared" si="90"/>
        <v>1</v>
      </c>
    </row>
    <row r="815" spans="1:15" x14ac:dyDescent="0.25">
      <c r="A815" s="2" t="s">
        <v>812</v>
      </c>
      <c r="E815">
        <f t="shared" si="84"/>
        <v>14</v>
      </c>
      <c r="F815">
        <f t="shared" si="85"/>
        <v>15</v>
      </c>
      <c r="G815" t="str">
        <f t="shared" si="86"/>
        <v>w</v>
      </c>
      <c r="H815" t="str">
        <f t="shared" si="87"/>
        <v>qwdbpsnwwwqwwww</v>
      </c>
      <c r="K815">
        <f t="shared" si="88"/>
        <v>8</v>
      </c>
      <c r="M815">
        <f t="shared" si="89"/>
        <v>0</v>
      </c>
      <c r="O815">
        <f t="shared" si="90"/>
        <v>0</v>
      </c>
    </row>
    <row r="816" spans="1:15" x14ac:dyDescent="0.25">
      <c r="A816" s="2" t="s">
        <v>813</v>
      </c>
      <c r="E816">
        <f t="shared" si="84"/>
        <v>10</v>
      </c>
      <c r="F816">
        <f t="shared" si="85"/>
        <v>13</v>
      </c>
      <c r="G816" t="str">
        <f t="shared" si="86"/>
        <v>h</v>
      </c>
      <c r="H816" t="str">
        <f t="shared" si="87"/>
        <v>hsrhnfxdhhxqb</v>
      </c>
      <c r="K816">
        <f t="shared" si="88"/>
        <v>4</v>
      </c>
      <c r="M816">
        <f t="shared" si="89"/>
        <v>0</v>
      </c>
      <c r="O816">
        <f t="shared" si="90"/>
        <v>1</v>
      </c>
    </row>
    <row r="817" spans="1:15" x14ac:dyDescent="0.25">
      <c r="A817" s="2" t="s">
        <v>814</v>
      </c>
      <c r="E817">
        <f t="shared" si="84"/>
        <v>2</v>
      </c>
      <c r="F817">
        <f t="shared" si="85"/>
        <v>4</v>
      </c>
      <c r="G817" t="str">
        <f t="shared" si="86"/>
        <v>k</v>
      </c>
      <c r="H817" t="str">
        <f t="shared" si="87"/>
        <v>kpjqgbpsq</v>
      </c>
      <c r="K817">
        <f t="shared" si="88"/>
        <v>1</v>
      </c>
      <c r="M817">
        <f t="shared" si="89"/>
        <v>0</v>
      </c>
      <c r="O817">
        <f t="shared" si="90"/>
        <v>0</v>
      </c>
    </row>
    <row r="818" spans="1:15" x14ac:dyDescent="0.25">
      <c r="A818" s="2" t="s">
        <v>815</v>
      </c>
      <c r="E818">
        <f t="shared" si="84"/>
        <v>12</v>
      </c>
      <c r="F818">
        <f t="shared" si="85"/>
        <v>13</v>
      </c>
      <c r="G818" t="str">
        <f t="shared" si="86"/>
        <v>x</v>
      </c>
      <c r="H818" t="str">
        <f t="shared" si="87"/>
        <v>xxxxxxxxxxxzrxxxxxx</v>
      </c>
      <c r="K818">
        <f t="shared" si="88"/>
        <v>17</v>
      </c>
      <c r="M818">
        <f t="shared" si="89"/>
        <v>0</v>
      </c>
      <c r="O818">
        <f t="shared" si="90"/>
        <v>0</v>
      </c>
    </row>
    <row r="819" spans="1:15" x14ac:dyDescent="0.25">
      <c r="A819" s="2" t="s">
        <v>816</v>
      </c>
      <c r="E819">
        <f t="shared" si="84"/>
        <v>7</v>
      </c>
      <c r="F819">
        <f t="shared" si="85"/>
        <v>10</v>
      </c>
      <c r="G819" t="str">
        <f t="shared" si="86"/>
        <v>j</v>
      </c>
      <c r="H819" t="str">
        <f t="shared" si="87"/>
        <v>jjjjjjbjjgk</v>
      </c>
      <c r="K819">
        <f t="shared" si="88"/>
        <v>8</v>
      </c>
      <c r="M819">
        <f t="shared" si="89"/>
        <v>1</v>
      </c>
      <c r="O819">
        <f t="shared" si="90"/>
        <v>0</v>
      </c>
    </row>
    <row r="820" spans="1:15" x14ac:dyDescent="0.25">
      <c r="A820" s="2" t="s">
        <v>817</v>
      </c>
      <c r="E820">
        <f t="shared" si="84"/>
        <v>11</v>
      </c>
      <c r="F820">
        <f t="shared" si="85"/>
        <v>15</v>
      </c>
      <c r="G820" t="str">
        <f t="shared" si="86"/>
        <v>q</v>
      </c>
      <c r="H820" t="str">
        <f t="shared" si="87"/>
        <v>mwqnxtrhwjqdqpz</v>
      </c>
      <c r="K820">
        <f t="shared" si="88"/>
        <v>3</v>
      </c>
      <c r="M820">
        <f t="shared" si="89"/>
        <v>0</v>
      </c>
      <c r="O820">
        <f t="shared" si="90"/>
        <v>1</v>
      </c>
    </row>
    <row r="821" spans="1:15" x14ac:dyDescent="0.25">
      <c r="A821" s="2" t="s">
        <v>818</v>
      </c>
      <c r="E821">
        <f t="shared" si="84"/>
        <v>2</v>
      </c>
      <c r="F821">
        <f t="shared" si="85"/>
        <v>9</v>
      </c>
      <c r="G821" t="str">
        <f t="shared" si="86"/>
        <v>b</v>
      </c>
      <c r="H821" t="str">
        <f t="shared" si="87"/>
        <v>cvcbxgxntx</v>
      </c>
      <c r="K821">
        <f t="shared" si="88"/>
        <v>1</v>
      </c>
      <c r="M821">
        <f t="shared" si="89"/>
        <v>0</v>
      </c>
      <c r="O821">
        <f t="shared" si="90"/>
        <v>0</v>
      </c>
    </row>
    <row r="822" spans="1:15" x14ac:dyDescent="0.25">
      <c r="A822" s="2" t="s">
        <v>819</v>
      </c>
      <c r="E822">
        <f t="shared" si="84"/>
        <v>5</v>
      </c>
      <c r="F822">
        <f t="shared" si="85"/>
        <v>7</v>
      </c>
      <c r="G822" t="str">
        <f t="shared" si="86"/>
        <v>x</v>
      </c>
      <c r="H822" t="str">
        <f t="shared" si="87"/>
        <v>xxdxxxc</v>
      </c>
      <c r="K822">
        <f t="shared" si="88"/>
        <v>5</v>
      </c>
      <c r="M822">
        <f t="shared" si="89"/>
        <v>1</v>
      </c>
      <c r="O822">
        <f t="shared" si="90"/>
        <v>1</v>
      </c>
    </row>
    <row r="823" spans="1:15" x14ac:dyDescent="0.25">
      <c r="A823" s="2" t="s">
        <v>820</v>
      </c>
      <c r="E823">
        <f t="shared" si="84"/>
        <v>4</v>
      </c>
      <c r="F823">
        <f t="shared" si="85"/>
        <v>7</v>
      </c>
      <c r="G823" t="str">
        <f t="shared" si="86"/>
        <v>d</v>
      </c>
      <c r="H823" t="str">
        <f t="shared" si="87"/>
        <v>dddtddkd</v>
      </c>
      <c r="K823">
        <f t="shared" si="88"/>
        <v>6</v>
      </c>
      <c r="M823">
        <f t="shared" si="89"/>
        <v>1</v>
      </c>
      <c r="O823">
        <f t="shared" si="90"/>
        <v>0</v>
      </c>
    </row>
    <row r="824" spans="1:15" x14ac:dyDescent="0.25">
      <c r="A824" s="2" t="s">
        <v>821</v>
      </c>
      <c r="E824">
        <f t="shared" si="84"/>
        <v>6</v>
      </c>
      <c r="F824">
        <f t="shared" si="85"/>
        <v>8</v>
      </c>
      <c r="G824" t="str">
        <f t="shared" si="86"/>
        <v>f</v>
      </c>
      <c r="H824" t="str">
        <f t="shared" si="87"/>
        <v>cnrfgfjn</v>
      </c>
      <c r="K824">
        <f t="shared" si="88"/>
        <v>2</v>
      </c>
      <c r="M824">
        <f t="shared" si="89"/>
        <v>0</v>
      </c>
      <c r="O824">
        <f t="shared" si="90"/>
        <v>1</v>
      </c>
    </row>
    <row r="825" spans="1:15" x14ac:dyDescent="0.25">
      <c r="A825" s="2" t="s">
        <v>822</v>
      </c>
      <c r="E825">
        <f t="shared" si="84"/>
        <v>3</v>
      </c>
      <c r="F825">
        <f t="shared" si="85"/>
        <v>4</v>
      </c>
      <c r="G825" t="str">
        <f t="shared" si="86"/>
        <v>h</v>
      </c>
      <c r="H825" t="str">
        <f t="shared" si="87"/>
        <v>ghhhh</v>
      </c>
      <c r="K825">
        <f t="shared" si="88"/>
        <v>4</v>
      </c>
      <c r="M825">
        <f t="shared" si="89"/>
        <v>1</v>
      </c>
      <c r="O825">
        <f t="shared" si="90"/>
        <v>0</v>
      </c>
    </row>
    <row r="826" spans="1:15" x14ac:dyDescent="0.25">
      <c r="A826" s="2" t="s">
        <v>823</v>
      </c>
      <c r="E826">
        <f t="shared" si="84"/>
        <v>12</v>
      </c>
      <c r="F826">
        <f t="shared" si="85"/>
        <v>15</v>
      </c>
      <c r="G826" t="str">
        <f t="shared" si="86"/>
        <v>z</v>
      </c>
      <c r="H826" t="str">
        <f t="shared" si="87"/>
        <v>mnqsvtxzclhzkzjz</v>
      </c>
      <c r="K826">
        <f t="shared" si="88"/>
        <v>4</v>
      </c>
      <c r="M826">
        <f t="shared" si="89"/>
        <v>0</v>
      </c>
      <c r="O826">
        <f t="shared" si="90"/>
        <v>1</v>
      </c>
    </row>
    <row r="827" spans="1:15" x14ac:dyDescent="0.25">
      <c r="A827" s="2" t="s">
        <v>824</v>
      </c>
      <c r="E827">
        <f t="shared" si="84"/>
        <v>5</v>
      </c>
      <c r="F827">
        <f t="shared" si="85"/>
        <v>6</v>
      </c>
      <c r="G827" t="str">
        <f t="shared" si="86"/>
        <v>m</v>
      </c>
      <c r="H827" t="str">
        <f t="shared" si="87"/>
        <v>gmdcmm</v>
      </c>
      <c r="K827">
        <f t="shared" si="88"/>
        <v>3</v>
      </c>
      <c r="M827">
        <f t="shared" si="89"/>
        <v>0</v>
      </c>
      <c r="O827">
        <f t="shared" si="90"/>
        <v>0</v>
      </c>
    </row>
    <row r="828" spans="1:15" x14ac:dyDescent="0.25">
      <c r="A828" s="2" t="s">
        <v>825</v>
      </c>
      <c r="E828">
        <f t="shared" si="84"/>
        <v>3</v>
      </c>
      <c r="F828">
        <f t="shared" si="85"/>
        <v>4</v>
      </c>
      <c r="G828" t="str">
        <f t="shared" si="86"/>
        <v>h</v>
      </c>
      <c r="H828" t="str">
        <f t="shared" si="87"/>
        <v>hhph</v>
      </c>
      <c r="K828">
        <f t="shared" si="88"/>
        <v>3</v>
      </c>
      <c r="M828">
        <f t="shared" si="89"/>
        <v>1</v>
      </c>
      <c r="O828">
        <f t="shared" si="90"/>
        <v>1</v>
      </c>
    </row>
    <row r="829" spans="1:15" x14ac:dyDescent="0.25">
      <c r="A829" s="2" t="s">
        <v>826</v>
      </c>
      <c r="E829">
        <f t="shared" si="84"/>
        <v>16</v>
      </c>
      <c r="F829">
        <f t="shared" si="85"/>
        <v>20</v>
      </c>
      <c r="G829" t="str">
        <f t="shared" si="86"/>
        <v>k</v>
      </c>
      <c r="H829" t="str">
        <f t="shared" si="87"/>
        <v>kkkkkkkkkkknkkkkkkkk</v>
      </c>
      <c r="K829">
        <f t="shared" si="88"/>
        <v>19</v>
      </c>
      <c r="M829">
        <f t="shared" si="89"/>
        <v>1</v>
      </c>
      <c r="O829">
        <f t="shared" si="90"/>
        <v>0</v>
      </c>
    </row>
    <row r="830" spans="1:15" x14ac:dyDescent="0.25">
      <c r="A830" s="2" t="s">
        <v>827</v>
      </c>
      <c r="E830">
        <f t="shared" si="84"/>
        <v>9</v>
      </c>
      <c r="F830">
        <f t="shared" si="85"/>
        <v>10</v>
      </c>
      <c r="G830" t="str">
        <f t="shared" si="86"/>
        <v>h</v>
      </c>
      <c r="H830" t="str">
        <f t="shared" si="87"/>
        <v>hhhhhhhhhhkhh</v>
      </c>
      <c r="K830">
        <f t="shared" si="88"/>
        <v>12</v>
      </c>
      <c r="M830">
        <f t="shared" si="89"/>
        <v>0</v>
      </c>
      <c r="O830">
        <f t="shared" si="90"/>
        <v>0</v>
      </c>
    </row>
    <row r="831" spans="1:15" x14ac:dyDescent="0.25">
      <c r="A831" s="2" t="s">
        <v>828</v>
      </c>
      <c r="E831">
        <f t="shared" si="84"/>
        <v>4</v>
      </c>
      <c r="F831">
        <f t="shared" si="85"/>
        <v>5</v>
      </c>
      <c r="G831" t="str">
        <f t="shared" si="86"/>
        <v>c</v>
      </c>
      <c r="H831" t="str">
        <f t="shared" si="87"/>
        <v>ccpcdf</v>
      </c>
      <c r="K831">
        <f t="shared" si="88"/>
        <v>3</v>
      </c>
      <c r="M831">
        <f t="shared" si="89"/>
        <v>0</v>
      </c>
      <c r="O831">
        <f t="shared" si="90"/>
        <v>1</v>
      </c>
    </row>
    <row r="832" spans="1:15" x14ac:dyDescent="0.25">
      <c r="A832" s="2" t="s">
        <v>829</v>
      </c>
      <c r="E832">
        <f t="shared" si="84"/>
        <v>6</v>
      </c>
      <c r="F832">
        <f t="shared" si="85"/>
        <v>11</v>
      </c>
      <c r="G832" t="str">
        <f t="shared" si="86"/>
        <v>l</v>
      </c>
      <c r="H832" t="str">
        <f t="shared" si="87"/>
        <v>lllllqlrljcl</v>
      </c>
      <c r="K832">
        <f t="shared" si="88"/>
        <v>8</v>
      </c>
      <c r="M832">
        <f t="shared" si="89"/>
        <v>1</v>
      </c>
      <c r="O832">
        <f t="shared" si="90"/>
        <v>0</v>
      </c>
    </row>
    <row r="833" spans="1:15" x14ac:dyDescent="0.25">
      <c r="A833" s="2" t="s">
        <v>830</v>
      </c>
      <c r="E833">
        <f t="shared" si="84"/>
        <v>9</v>
      </c>
      <c r="F833">
        <f t="shared" si="85"/>
        <v>12</v>
      </c>
      <c r="G833" t="str">
        <f t="shared" si="86"/>
        <v>z</v>
      </c>
      <c r="H833" t="str">
        <f t="shared" si="87"/>
        <v>zzzdzszzfzzn</v>
      </c>
      <c r="K833">
        <f t="shared" si="88"/>
        <v>8</v>
      </c>
      <c r="M833">
        <f t="shared" si="89"/>
        <v>0</v>
      </c>
      <c r="O833">
        <f t="shared" si="90"/>
        <v>0</v>
      </c>
    </row>
    <row r="834" spans="1:15" x14ac:dyDescent="0.25">
      <c r="A834" s="2" t="s">
        <v>831</v>
      </c>
      <c r="E834">
        <f t="shared" si="84"/>
        <v>9</v>
      </c>
      <c r="F834">
        <f t="shared" si="85"/>
        <v>10</v>
      </c>
      <c r="G834" t="str">
        <f t="shared" si="86"/>
        <v>b</v>
      </c>
      <c r="H834" t="str">
        <f t="shared" si="87"/>
        <v>bbbbbbbbfb</v>
      </c>
      <c r="K834">
        <f t="shared" si="88"/>
        <v>9</v>
      </c>
      <c r="M834">
        <f t="shared" si="89"/>
        <v>1</v>
      </c>
      <c r="O834">
        <f t="shared" si="90"/>
        <v>1</v>
      </c>
    </row>
    <row r="835" spans="1:15" x14ac:dyDescent="0.25">
      <c r="A835" s="2" t="s">
        <v>832</v>
      </c>
      <c r="E835">
        <f t="shared" ref="E835:E898" si="91">INT(LEFT(A835,SEARCH("-",A835)-1))</f>
        <v>4</v>
      </c>
      <c r="F835">
        <f t="shared" ref="F835:F898" si="92">INT(MID(A835,SEARCH("-",A835)+1,SEARCH(" ",A835)-SEARCH("-",A835)-1))</f>
        <v>13</v>
      </c>
      <c r="G835" t="str">
        <f t="shared" ref="G835:G898" si="93">MID(A835,SEARCH(" ",A835)+1,SEARCH(":",A835)-SEARCH(" ",A835)-1)</f>
        <v>v</v>
      </c>
      <c r="H835" t="str">
        <f t="shared" ref="H835:H898" si="94">RIGHT(A835,LEN(A835)-SEARCH(": ",A835)-1)</f>
        <v>vvvcbvrvnvvvw</v>
      </c>
      <c r="K835">
        <f t="shared" ref="K835:K898" si="95">LEN(H835)-LEN(SUBSTITUTE(H835,G835,""))</f>
        <v>8</v>
      </c>
      <c r="M835">
        <f t="shared" ref="M835:M898" si="96">IF(AND(K835&gt;=E835,K835&lt;=F835),1,0)</f>
        <v>1</v>
      </c>
      <c r="O835">
        <f t="shared" ref="O835:O898" si="97">IF(_xlfn.XOR(MID(H835,E835,1)=G835,MID(H835,F835,1)=G835),1,0)</f>
        <v>0</v>
      </c>
    </row>
    <row r="836" spans="1:15" x14ac:dyDescent="0.25">
      <c r="A836" s="2" t="s">
        <v>833</v>
      </c>
      <c r="E836">
        <f t="shared" si="91"/>
        <v>4</v>
      </c>
      <c r="F836">
        <f t="shared" si="92"/>
        <v>5</v>
      </c>
      <c r="G836" t="str">
        <f t="shared" si="93"/>
        <v>f</v>
      </c>
      <c r="H836" t="str">
        <f t="shared" si="94"/>
        <v>ffffv</v>
      </c>
      <c r="K836">
        <f t="shared" si="95"/>
        <v>4</v>
      </c>
      <c r="M836">
        <f t="shared" si="96"/>
        <v>1</v>
      </c>
      <c r="O836">
        <f t="shared" si="97"/>
        <v>1</v>
      </c>
    </row>
    <row r="837" spans="1:15" x14ac:dyDescent="0.25">
      <c r="A837" s="2" t="s">
        <v>834</v>
      </c>
      <c r="E837">
        <f t="shared" si="91"/>
        <v>4</v>
      </c>
      <c r="F837">
        <f t="shared" si="92"/>
        <v>6</v>
      </c>
      <c r="G837" t="str">
        <f t="shared" si="93"/>
        <v>m</v>
      </c>
      <c r="H837" t="str">
        <f t="shared" si="94"/>
        <v>mdmzdf</v>
      </c>
      <c r="K837">
        <f t="shared" si="95"/>
        <v>2</v>
      </c>
      <c r="M837">
        <f t="shared" si="96"/>
        <v>0</v>
      </c>
      <c r="O837">
        <f t="shared" si="97"/>
        <v>0</v>
      </c>
    </row>
    <row r="838" spans="1:15" x14ac:dyDescent="0.25">
      <c r="A838" s="2" t="s">
        <v>835</v>
      </c>
      <c r="E838">
        <f t="shared" si="91"/>
        <v>1</v>
      </c>
      <c r="F838">
        <f t="shared" si="92"/>
        <v>13</v>
      </c>
      <c r="G838" t="str">
        <f t="shared" si="93"/>
        <v>f</v>
      </c>
      <c r="H838" t="str">
        <f t="shared" si="94"/>
        <v>ffffffdffffsf</v>
      </c>
      <c r="K838">
        <f t="shared" si="95"/>
        <v>11</v>
      </c>
      <c r="M838">
        <f t="shared" si="96"/>
        <v>1</v>
      </c>
      <c r="O838">
        <f t="shared" si="97"/>
        <v>0</v>
      </c>
    </row>
    <row r="839" spans="1:15" x14ac:dyDescent="0.25">
      <c r="A839" s="2" t="s">
        <v>836</v>
      </c>
      <c r="E839">
        <f t="shared" si="91"/>
        <v>4</v>
      </c>
      <c r="F839">
        <f t="shared" si="92"/>
        <v>5</v>
      </c>
      <c r="G839" t="str">
        <f t="shared" si="93"/>
        <v>t</v>
      </c>
      <c r="H839" t="str">
        <f t="shared" si="94"/>
        <v>jttbtpttrttt</v>
      </c>
      <c r="K839">
        <f t="shared" si="95"/>
        <v>8</v>
      </c>
      <c r="M839">
        <f t="shared" si="96"/>
        <v>0</v>
      </c>
      <c r="O839">
        <f t="shared" si="97"/>
        <v>1</v>
      </c>
    </row>
    <row r="840" spans="1:15" x14ac:dyDescent="0.25">
      <c r="A840" s="2" t="s">
        <v>837</v>
      </c>
      <c r="E840">
        <f t="shared" si="91"/>
        <v>5</v>
      </c>
      <c r="F840">
        <f t="shared" si="92"/>
        <v>6</v>
      </c>
      <c r="G840" t="str">
        <f t="shared" si="93"/>
        <v>x</v>
      </c>
      <c r="H840" t="str">
        <f t="shared" si="94"/>
        <v>kxxxqb</v>
      </c>
      <c r="K840">
        <f t="shared" si="95"/>
        <v>3</v>
      </c>
      <c r="M840">
        <f t="shared" si="96"/>
        <v>0</v>
      </c>
      <c r="O840">
        <f t="shared" si="97"/>
        <v>0</v>
      </c>
    </row>
    <row r="841" spans="1:15" x14ac:dyDescent="0.25">
      <c r="A841" s="2" t="s">
        <v>838</v>
      </c>
      <c r="E841">
        <f t="shared" si="91"/>
        <v>3</v>
      </c>
      <c r="F841">
        <f t="shared" si="92"/>
        <v>5</v>
      </c>
      <c r="G841" t="str">
        <f t="shared" si="93"/>
        <v>t</v>
      </c>
      <c r="H841" t="str">
        <f t="shared" si="94"/>
        <v>twttpt</v>
      </c>
      <c r="K841">
        <f t="shared" si="95"/>
        <v>4</v>
      </c>
      <c r="M841">
        <f t="shared" si="96"/>
        <v>1</v>
      </c>
      <c r="O841">
        <f t="shared" si="97"/>
        <v>1</v>
      </c>
    </row>
    <row r="842" spans="1:15" x14ac:dyDescent="0.25">
      <c r="A842" s="2" t="s">
        <v>839</v>
      </c>
      <c r="E842">
        <f t="shared" si="91"/>
        <v>1</v>
      </c>
      <c r="F842">
        <f t="shared" si="92"/>
        <v>3</v>
      </c>
      <c r="G842" t="str">
        <f t="shared" si="93"/>
        <v>f</v>
      </c>
      <c r="H842" t="str">
        <f t="shared" si="94"/>
        <v>tfbd</v>
      </c>
      <c r="K842">
        <f t="shared" si="95"/>
        <v>1</v>
      </c>
      <c r="M842">
        <f t="shared" si="96"/>
        <v>1</v>
      </c>
      <c r="O842">
        <f t="shared" si="97"/>
        <v>0</v>
      </c>
    </row>
    <row r="843" spans="1:15" x14ac:dyDescent="0.25">
      <c r="A843" s="2" t="s">
        <v>840</v>
      </c>
      <c r="E843">
        <f t="shared" si="91"/>
        <v>1</v>
      </c>
      <c r="F843">
        <f t="shared" si="92"/>
        <v>7</v>
      </c>
      <c r="G843" t="str">
        <f t="shared" si="93"/>
        <v>w</v>
      </c>
      <c r="H843" t="str">
        <f t="shared" si="94"/>
        <v>fprwwwwwwwwwwzw</v>
      </c>
      <c r="K843">
        <f t="shared" si="95"/>
        <v>11</v>
      </c>
      <c r="M843">
        <f t="shared" si="96"/>
        <v>0</v>
      </c>
      <c r="O843">
        <f t="shared" si="97"/>
        <v>1</v>
      </c>
    </row>
    <row r="844" spans="1:15" x14ac:dyDescent="0.25">
      <c r="A844" s="2" t="s">
        <v>841</v>
      </c>
      <c r="E844">
        <f t="shared" si="91"/>
        <v>6</v>
      </c>
      <c r="F844">
        <f t="shared" si="92"/>
        <v>7</v>
      </c>
      <c r="G844" t="str">
        <f t="shared" si="93"/>
        <v>h</v>
      </c>
      <c r="H844" t="str">
        <f t="shared" si="94"/>
        <v>hhmhnkhhjhn</v>
      </c>
      <c r="K844">
        <f t="shared" si="95"/>
        <v>6</v>
      </c>
      <c r="M844">
        <f t="shared" si="96"/>
        <v>1</v>
      </c>
      <c r="O844">
        <f t="shared" si="97"/>
        <v>1</v>
      </c>
    </row>
    <row r="845" spans="1:15" x14ac:dyDescent="0.25">
      <c r="A845" s="2" t="s">
        <v>842</v>
      </c>
      <c r="E845">
        <f t="shared" si="91"/>
        <v>6</v>
      </c>
      <c r="F845">
        <f t="shared" si="92"/>
        <v>7</v>
      </c>
      <c r="G845" t="str">
        <f t="shared" si="93"/>
        <v>c</v>
      </c>
      <c r="H845" t="str">
        <f t="shared" si="94"/>
        <v>cpcwddc</v>
      </c>
      <c r="K845">
        <f t="shared" si="95"/>
        <v>3</v>
      </c>
      <c r="M845">
        <f t="shared" si="96"/>
        <v>0</v>
      </c>
      <c r="O845">
        <f t="shared" si="97"/>
        <v>1</v>
      </c>
    </row>
    <row r="846" spans="1:15" x14ac:dyDescent="0.25">
      <c r="A846" s="2" t="s">
        <v>843</v>
      </c>
      <c r="E846">
        <f t="shared" si="91"/>
        <v>6</v>
      </c>
      <c r="F846">
        <f t="shared" si="92"/>
        <v>8</v>
      </c>
      <c r="G846" t="str">
        <f t="shared" si="93"/>
        <v>q</v>
      </c>
      <c r="H846" t="str">
        <f t="shared" si="94"/>
        <v>ltsqwdqf</v>
      </c>
      <c r="K846">
        <f t="shared" si="95"/>
        <v>2</v>
      </c>
      <c r="M846">
        <f t="shared" si="96"/>
        <v>0</v>
      </c>
      <c r="O846">
        <f t="shared" si="97"/>
        <v>0</v>
      </c>
    </row>
    <row r="847" spans="1:15" x14ac:dyDescent="0.25">
      <c r="A847" s="2" t="s">
        <v>844</v>
      </c>
      <c r="E847">
        <f t="shared" si="91"/>
        <v>2</v>
      </c>
      <c r="F847">
        <f t="shared" si="92"/>
        <v>3</v>
      </c>
      <c r="G847" t="str">
        <f t="shared" si="93"/>
        <v>j</v>
      </c>
      <c r="H847" t="str">
        <f t="shared" si="94"/>
        <v>jjbjj</v>
      </c>
      <c r="K847">
        <f t="shared" si="95"/>
        <v>4</v>
      </c>
      <c r="M847">
        <f t="shared" si="96"/>
        <v>0</v>
      </c>
      <c r="O847">
        <f t="shared" si="97"/>
        <v>1</v>
      </c>
    </row>
    <row r="848" spans="1:15" x14ac:dyDescent="0.25">
      <c r="A848" s="2" t="s">
        <v>845</v>
      </c>
      <c r="E848">
        <f t="shared" si="91"/>
        <v>4</v>
      </c>
      <c r="F848">
        <f t="shared" si="92"/>
        <v>10</v>
      </c>
      <c r="G848" t="str">
        <f t="shared" si="93"/>
        <v>t</v>
      </c>
      <c r="H848" t="str">
        <f t="shared" si="94"/>
        <v>gtztntwkmt</v>
      </c>
      <c r="K848">
        <f t="shared" si="95"/>
        <v>4</v>
      </c>
      <c r="M848">
        <f t="shared" si="96"/>
        <v>1</v>
      </c>
      <c r="O848">
        <f t="shared" si="97"/>
        <v>0</v>
      </c>
    </row>
    <row r="849" spans="1:15" x14ac:dyDescent="0.25">
      <c r="A849" s="2" t="s">
        <v>846</v>
      </c>
      <c r="E849">
        <f t="shared" si="91"/>
        <v>5</v>
      </c>
      <c r="F849">
        <f t="shared" si="92"/>
        <v>6</v>
      </c>
      <c r="G849" t="str">
        <f t="shared" si="93"/>
        <v>d</v>
      </c>
      <c r="H849" t="str">
        <f t="shared" si="94"/>
        <v>xdwddddd</v>
      </c>
      <c r="K849">
        <f t="shared" si="95"/>
        <v>6</v>
      </c>
      <c r="M849">
        <f t="shared" si="96"/>
        <v>1</v>
      </c>
      <c r="O849">
        <f t="shared" si="97"/>
        <v>0</v>
      </c>
    </row>
    <row r="850" spans="1:15" x14ac:dyDescent="0.25">
      <c r="A850" s="2" t="s">
        <v>847</v>
      </c>
      <c r="E850">
        <f t="shared" si="91"/>
        <v>13</v>
      </c>
      <c r="F850">
        <f t="shared" si="92"/>
        <v>18</v>
      </c>
      <c r="G850" t="str">
        <f t="shared" si="93"/>
        <v>n</v>
      </c>
      <c r="H850" t="str">
        <f t="shared" si="94"/>
        <v>nnnnmnhzjrnnnlnnnrn</v>
      </c>
      <c r="K850">
        <f t="shared" si="95"/>
        <v>12</v>
      </c>
      <c r="M850">
        <f t="shared" si="96"/>
        <v>0</v>
      </c>
      <c r="O850">
        <f t="shared" si="97"/>
        <v>1</v>
      </c>
    </row>
    <row r="851" spans="1:15" x14ac:dyDescent="0.25">
      <c r="A851" s="2" t="s">
        <v>848</v>
      </c>
      <c r="E851">
        <f t="shared" si="91"/>
        <v>5</v>
      </c>
      <c r="F851">
        <f t="shared" si="92"/>
        <v>6</v>
      </c>
      <c r="G851" t="str">
        <f t="shared" si="93"/>
        <v>q</v>
      </c>
      <c r="H851" t="str">
        <f t="shared" si="94"/>
        <v>qqqqqqq</v>
      </c>
      <c r="K851">
        <f t="shared" si="95"/>
        <v>7</v>
      </c>
      <c r="M851">
        <f t="shared" si="96"/>
        <v>0</v>
      </c>
      <c r="O851">
        <f t="shared" si="97"/>
        <v>0</v>
      </c>
    </row>
    <row r="852" spans="1:15" x14ac:dyDescent="0.25">
      <c r="A852" s="2" t="s">
        <v>849</v>
      </c>
      <c r="E852">
        <f t="shared" si="91"/>
        <v>3</v>
      </c>
      <c r="F852">
        <f t="shared" si="92"/>
        <v>9</v>
      </c>
      <c r="G852" t="str">
        <f t="shared" si="93"/>
        <v>v</v>
      </c>
      <c r="H852" t="str">
        <f t="shared" si="94"/>
        <v>wvznrqpvvmhh</v>
      </c>
      <c r="K852">
        <f t="shared" si="95"/>
        <v>3</v>
      </c>
      <c r="M852">
        <f t="shared" si="96"/>
        <v>1</v>
      </c>
      <c r="O852">
        <f t="shared" si="97"/>
        <v>1</v>
      </c>
    </row>
    <row r="853" spans="1:15" x14ac:dyDescent="0.25">
      <c r="A853" s="2" t="s">
        <v>850</v>
      </c>
      <c r="E853">
        <f t="shared" si="91"/>
        <v>1</v>
      </c>
      <c r="F853">
        <f t="shared" si="92"/>
        <v>2</v>
      </c>
      <c r="G853" t="str">
        <f t="shared" si="93"/>
        <v>n</v>
      </c>
      <c r="H853" t="str">
        <f t="shared" si="94"/>
        <v>nbln</v>
      </c>
      <c r="K853">
        <f t="shared" si="95"/>
        <v>2</v>
      </c>
      <c r="M853">
        <f t="shared" si="96"/>
        <v>1</v>
      </c>
      <c r="O853">
        <f t="shared" si="97"/>
        <v>1</v>
      </c>
    </row>
    <row r="854" spans="1:15" x14ac:dyDescent="0.25">
      <c r="A854" s="2" t="s">
        <v>851</v>
      </c>
      <c r="E854">
        <f t="shared" si="91"/>
        <v>10</v>
      </c>
      <c r="F854">
        <f t="shared" si="92"/>
        <v>11</v>
      </c>
      <c r="G854" t="str">
        <f t="shared" si="93"/>
        <v>j</v>
      </c>
      <c r="H854" t="str">
        <f t="shared" si="94"/>
        <v>fsrjsvjjjwljzljsjpkj</v>
      </c>
      <c r="K854">
        <f t="shared" si="95"/>
        <v>8</v>
      </c>
      <c r="M854">
        <f t="shared" si="96"/>
        <v>0</v>
      </c>
      <c r="O854">
        <f t="shared" si="97"/>
        <v>0</v>
      </c>
    </row>
    <row r="855" spans="1:15" x14ac:dyDescent="0.25">
      <c r="A855" s="2" t="s">
        <v>852</v>
      </c>
      <c r="E855">
        <f t="shared" si="91"/>
        <v>1</v>
      </c>
      <c r="F855">
        <f t="shared" si="92"/>
        <v>4</v>
      </c>
      <c r="G855" t="str">
        <f t="shared" si="93"/>
        <v>n</v>
      </c>
      <c r="H855" t="str">
        <f t="shared" si="94"/>
        <v>cfnnf</v>
      </c>
      <c r="K855">
        <f t="shared" si="95"/>
        <v>2</v>
      </c>
      <c r="M855">
        <f t="shared" si="96"/>
        <v>1</v>
      </c>
      <c r="O855">
        <f t="shared" si="97"/>
        <v>1</v>
      </c>
    </row>
    <row r="856" spans="1:15" x14ac:dyDescent="0.25">
      <c r="A856" s="2" t="s">
        <v>853</v>
      </c>
      <c r="E856">
        <f t="shared" si="91"/>
        <v>13</v>
      </c>
      <c r="F856">
        <f t="shared" si="92"/>
        <v>16</v>
      </c>
      <c r="G856" t="str">
        <f t="shared" si="93"/>
        <v>j</v>
      </c>
      <c r="H856" t="str">
        <f t="shared" si="94"/>
        <v>qvlgjwhmsspdjgfxcl</v>
      </c>
      <c r="K856">
        <f t="shared" si="95"/>
        <v>2</v>
      </c>
      <c r="M856">
        <f t="shared" si="96"/>
        <v>0</v>
      </c>
      <c r="O856">
        <f t="shared" si="97"/>
        <v>1</v>
      </c>
    </row>
    <row r="857" spans="1:15" x14ac:dyDescent="0.25">
      <c r="A857" s="2" t="s">
        <v>854</v>
      </c>
      <c r="E857">
        <f t="shared" si="91"/>
        <v>2</v>
      </c>
      <c r="F857">
        <f t="shared" si="92"/>
        <v>6</v>
      </c>
      <c r="G857" t="str">
        <f t="shared" si="93"/>
        <v>k</v>
      </c>
      <c r="H857" t="str">
        <f t="shared" si="94"/>
        <v>kkkqkzh</v>
      </c>
      <c r="K857">
        <f t="shared" si="95"/>
        <v>4</v>
      </c>
      <c r="M857">
        <f t="shared" si="96"/>
        <v>1</v>
      </c>
      <c r="O857">
        <f t="shared" si="97"/>
        <v>1</v>
      </c>
    </row>
    <row r="858" spans="1:15" x14ac:dyDescent="0.25">
      <c r="A858" s="2" t="s">
        <v>855</v>
      </c>
      <c r="E858">
        <f t="shared" si="91"/>
        <v>1</v>
      </c>
      <c r="F858">
        <f t="shared" si="92"/>
        <v>6</v>
      </c>
      <c r="G858" t="str">
        <f t="shared" si="93"/>
        <v>f</v>
      </c>
      <c r="H858" t="str">
        <f t="shared" si="94"/>
        <v>ftcfff</v>
      </c>
      <c r="K858">
        <f t="shared" si="95"/>
        <v>4</v>
      </c>
      <c r="M858">
        <f t="shared" si="96"/>
        <v>1</v>
      </c>
      <c r="O858">
        <f t="shared" si="97"/>
        <v>0</v>
      </c>
    </row>
    <row r="859" spans="1:15" x14ac:dyDescent="0.25">
      <c r="A859" s="2" t="s">
        <v>856</v>
      </c>
      <c r="E859">
        <f t="shared" si="91"/>
        <v>12</v>
      </c>
      <c r="F859">
        <f t="shared" si="92"/>
        <v>16</v>
      </c>
      <c r="G859" t="str">
        <f t="shared" si="93"/>
        <v>g</v>
      </c>
      <c r="H859" t="str">
        <f t="shared" si="94"/>
        <v>ggggggggggggghgwg</v>
      </c>
      <c r="K859">
        <f t="shared" si="95"/>
        <v>15</v>
      </c>
      <c r="M859">
        <f t="shared" si="96"/>
        <v>1</v>
      </c>
      <c r="O859">
        <f t="shared" si="97"/>
        <v>1</v>
      </c>
    </row>
    <row r="860" spans="1:15" x14ac:dyDescent="0.25">
      <c r="A860" s="2" t="s">
        <v>857</v>
      </c>
      <c r="E860">
        <f t="shared" si="91"/>
        <v>4</v>
      </c>
      <c r="F860">
        <f t="shared" si="92"/>
        <v>14</v>
      </c>
      <c r="G860" t="str">
        <f t="shared" si="93"/>
        <v>w</v>
      </c>
      <c r="H860" t="str">
        <f t="shared" si="94"/>
        <v>hwwwpwwwbwwwww</v>
      </c>
      <c r="K860">
        <f t="shared" si="95"/>
        <v>11</v>
      </c>
      <c r="M860">
        <f t="shared" si="96"/>
        <v>1</v>
      </c>
      <c r="O860">
        <f t="shared" si="97"/>
        <v>0</v>
      </c>
    </row>
    <row r="861" spans="1:15" x14ac:dyDescent="0.25">
      <c r="A861" s="2" t="s">
        <v>858</v>
      </c>
      <c r="E861">
        <f t="shared" si="91"/>
        <v>3</v>
      </c>
      <c r="F861">
        <f t="shared" si="92"/>
        <v>14</v>
      </c>
      <c r="G861" t="str">
        <f t="shared" si="93"/>
        <v>c</v>
      </c>
      <c r="H861" t="str">
        <f t="shared" si="94"/>
        <v>cccccccccxccbwcccc</v>
      </c>
      <c r="K861">
        <f t="shared" si="95"/>
        <v>15</v>
      </c>
      <c r="M861">
        <f t="shared" si="96"/>
        <v>0</v>
      </c>
      <c r="O861">
        <f t="shared" si="97"/>
        <v>1</v>
      </c>
    </row>
    <row r="862" spans="1:15" x14ac:dyDescent="0.25">
      <c r="A862" s="2" t="s">
        <v>859</v>
      </c>
      <c r="E862">
        <f t="shared" si="91"/>
        <v>7</v>
      </c>
      <c r="F862">
        <f t="shared" si="92"/>
        <v>8</v>
      </c>
      <c r="G862" t="str">
        <f t="shared" si="93"/>
        <v>x</v>
      </c>
      <c r="H862" t="str">
        <f t="shared" si="94"/>
        <v>xxxxczsc</v>
      </c>
      <c r="K862">
        <f t="shared" si="95"/>
        <v>4</v>
      </c>
      <c r="M862">
        <f t="shared" si="96"/>
        <v>0</v>
      </c>
      <c r="O862">
        <f t="shared" si="97"/>
        <v>0</v>
      </c>
    </row>
    <row r="863" spans="1:15" x14ac:dyDescent="0.25">
      <c r="A863" s="2" t="s">
        <v>860</v>
      </c>
      <c r="E863">
        <f t="shared" si="91"/>
        <v>18</v>
      </c>
      <c r="F863">
        <f t="shared" si="92"/>
        <v>19</v>
      </c>
      <c r="G863" t="str">
        <f t="shared" si="93"/>
        <v>l</v>
      </c>
      <c r="H863" t="str">
        <f t="shared" si="94"/>
        <v>cplmllplhzbddwjlpvf</v>
      </c>
      <c r="K863">
        <f t="shared" si="95"/>
        <v>5</v>
      </c>
      <c r="M863">
        <f t="shared" si="96"/>
        <v>0</v>
      </c>
      <c r="O863">
        <f t="shared" si="97"/>
        <v>0</v>
      </c>
    </row>
    <row r="864" spans="1:15" x14ac:dyDescent="0.25">
      <c r="A864" s="2" t="s">
        <v>861</v>
      </c>
      <c r="E864">
        <f t="shared" si="91"/>
        <v>2</v>
      </c>
      <c r="F864">
        <f t="shared" si="92"/>
        <v>4</v>
      </c>
      <c r="G864" t="str">
        <f t="shared" si="93"/>
        <v>x</v>
      </c>
      <c r="H864" t="str">
        <f t="shared" si="94"/>
        <v>dxxxqr</v>
      </c>
      <c r="K864">
        <f t="shared" si="95"/>
        <v>3</v>
      </c>
      <c r="M864">
        <f t="shared" si="96"/>
        <v>1</v>
      </c>
      <c r="O864">
        <f t="shared" si="97"/>
        <v>0</v>
      </c>
    </row>
    <row r="865" spans="1:15" x14ac:dyDescent="0.25">
      <c r="A865" s="2" t="s">
        <v>862</v>
      </c>
      <c r="E865">
        <f t="shared" si="91"/>
        <v>5</v>
      </c>
      <c r="F865">
        <f t="shared" si="92"/>
        <v>8</v>
      </c>
      <c r="G865" t="str">
        <f t="shared" si="93"/>
        <v>w</v>
      </c>
      <c r="H865" t="str">
        <f t="shared" si="94"/>
        <v>vpxjwqwlfmzhbwwflj</v>
      </c>
      <c r="K865">
        <f t="shared" si="95"/>
        <v>4</v>
      </c>
      <c r="M865">
        <f t="shared" si="96"/>
        <v>0</v>
      </c>
      <c r="O865">
        <f t="shared" si="97"/>
        <v>1</v>
      </c>
    </row>
    <row r="866" spans="1:15" x14ac:dyDescent="0.25">
      <c r="A866" s="2" t="s">
        <v>863</v>
      </c>
      <c r="E866">
        <f t="shared" si="91"/>
        <v>3</v>
      </c>
      <c r="F866">
        <f t="shared" si="92"/>
        <v>6</v>
      </c>
      <c r="G866" t="str">
        <f t="shared" si="93"/>
        <v>v</v>
      </c>
      <c r="H866" t="str">
        <f t="shared" si="94"/>
        <v>vjlvvvvqqd</v>
      </c>
      <c r="K866">
        <f t="shared" si="95"/>
        <v>5</v>
      </c>
      <c r="M866">
        <f t="shared" si="96"/>
        <v>1</v>
      </c>
      <c r="O866">
        <f t="shared" si="97"/>
        <v>1</v>
      </c>
    </row>
    <row r="867" spans="1:15" x14ac:dyDescent="0.25">
      <c r="A867" s="2" t="s">
        <v>864</v>
      </c>
      <c r="E867">
        <f t="shared" si="91"/>
        <v>8</v>
      </c>
      <c r="F867">
        <f t="shared" si="92"/>
        <v>11</v>
      </c>
      <c r="G867" t="str">
        <f t="shared" si="93"/>
        <v>n</v>
      </c>
      <c r="H867" t="str">
        <f t="shared" si="94"/>
        <v>znnznnnnwnnn</v>
      </c>
      <c r="K867">
        <f t="shared" si="95"/>
        <v>9</v>
      </c>
      <c r="M867">
        <f t="shared" si="96"/>
        <v>1</v>
      </c>
      <c r="O867">
        <f t="shared" si="97"/>
        <v>0</v>
      </c>
    </row>
    <row r="868" spans="1:15" x14ac:dyDescent="0.25">
      <c r="A868" s="2" t="s">
        <v>865</v>
      </c>
      <c r="E868">
        <f t="shared" si="91"/>
        <v>9</v>
      </c>
      <c r="F868">
        <f t="shared" si="92"/>
        <v>10</v>
      </c>
      <c r="G868" t="str">
        <f t="shared" si="93"/>
        <v>c</v>
      </c>
      <c r="H868" t="str">
        <f t="shared" si="94"/>
        <v>ccccccccchc</v>
      </c>
      <c r="K868">
        <f t="shared" si="95"/>
        <v>10</v>
      </c>
      <c r="M868">
        <f t="shared" si="96"/>
        <v>1</v>
      </c>
      <c r="O868">
        <f t="shared" si="97"/>
        <v>1</v>
      </c>
    </row>
    <row r="869" spans="1:15" x14ac:dyDescent="0.25">
      <c r="A869" s="2" t="s">
        <v>866</v>
      </c>
      <c r="E869">
        <f t="shared" si="91"/>
        <v>3</v>
      </c>
      <c r="F869">
        <f t="shared" si="92"/>
        <v>12</v>
      </c>
      <c r="G869" t="str">
        <f t="shared" si="93"/>
        <v>l</v>
      </c>
      <c r="H869" t="str">
        <f t="shared" si="94"/>
        <v>hpljmhqcgfslm</v>
      </c>
      <c r="K869">
        <f t="shared" si="95"/>
        <v>2</v>
      </c>
      <c r="M869">
        <f t="shared" si="96"/>
        <v>0</v>
      </c>
      <c r="O869">
        <f t="shared" si="97"/>
        <v>0</v>
      </c>
    </row>
    <row r="870" spans="1:15" x14ac:dyDescent="0.25">
      <c r="A870" s="2" t="s">
        <v>867</v>
      </c>
      <c r="E870">
        <f t="shared" si="91"/>
        <v>4</v>
      </c>
      <c r="F870">
        <f t="shared" si="92"/>
        <v>5</v>
      </c>
      <c r="G870" t="str">
        <f t="shared" si="93"/>
        <v>s</v>
      </c>
      <c r="H870" t="str">
        <f t="shared" si="94"/>
        <v>dcqvxjczbxgxcrhksmvt</v>
      </c>
      <c r="K870">
        <f t="shared" si="95"/>
        <v>1</v>
      </c>
      <c r="M870">
        <f t="shared" si="96"/>
        <v>0</v>
      </c>
      <c r="O870">
        <f t="shared" si="97"/>
        <v>0</v>
      </c>
    </row>
    <row r="871" spans="1:15" x14ac:dyDescent="0.25">
      <c r="A871" s="2" t="s">
        <v>868</v>
      </c>
      <c r="E871">
        <f t="shared" si="91"/>
        <v>9</v>
      </c>
      <c r="F871">
        <f t="shared" si="92"/>
        <v>11</v>
      </c>
      <c r="G871" t="str">
        <f t="shared" si="93"/>
        <v>d</v>
      </c>
      <c r="H871" t="str">
        <f t="shared" si="94"/>
        <v>dddrnbfrfdhpndd</v>
      </c>
      <c r="K871">
        <f t="shared" si="95"/>
        <v>6</v>
      </c>
      <c r="M871">
        <f t="shared" si="96"/>
        <v>0</v>
      </c>
      <c r="O871">
        <f t="shared" si="97"/>
        <v>0</v>
      </c>
    </row>
    <row r="872" spans="1:15" x14ac:dyDescent="0.25">
      <c r="A872" s="2" t="s">
        <v>869</v>
      </c>
      <c r="E872">
        <f t="shared" si="91"/>
        <v>3</v>
      </c>
      <c r="F872">
        <f t="shared" si="92"/>
        <v>4</v>
      </c>
      <c r="G872" t="str">
        <f t="shared" si="93"/>
        <v>n</v>
      </c>
      <c r="H872" t="str">
        <f t="shared" si="94"/>
        <v>nssj</v>
      </c>
      <c r="K872">
        <f t="shared" si="95"/>
        <v>1</v>
      </c>
      <c r="M872">
        <f t="shared" si="96"/>
        <v>0</v>
      </c>
      <c r="O872">
        <f t="shared" si="97"/>
        <v>0</v>
      </c>
    </row>
    <row r="873" spans="1:15" x14ac:dyDescent="0.25">
      <c r="A873" s="2" t="s">
        <v>870</v>
      </c>
      <c r="E873">
        <f t="shared" si="91"/>
        <v>1</v>
      </c>
      <c r="F873">
        <f t="shared" si="92"/>
        <v>8</v>
      </c>
      <c r="G873" t="str">
        <f t="shared" si="93"/>
        <v>w</v>
      </c>
      <c r="H873" t="str">
        <f t="shared" si="94"/>
        <v>vwwwwwwww</v>
      </c>
      <c r="K873">
        <f t="shared" si="95"/>
        <v>8</v>
      </c>
      <c r="M873">
        <f t="shared" si="96"/>
        <v>1</v>
      </c>
      <c r="O873">
        <f t="shared" si="97"/>
        <v>1</v>
      </c>
    </row>
    <row r="874" spans="1:15" x14ac:dyDescent="0.25">
      <c r="A874" s="2" t="s">
        <v>871</v>
      </c>
      <c r="E874">
        <f t="shared" si="91"/>
        <v>7</v>
      </c>
      <c r="F874">
        <f t="shared" si="92"/>
        <v>12</v>
      </c>
      <c r="G874" t="str">
        <f t="shared" si="93"/>
        <v>h</v>
      </c>
      <c r="H874" t="str">
        <f t="shared" si="94"/>
        <v>hhhhhhhhhhhdhh</v>
      </c>
      <c r="K874">
        <f t="shared" si="95"/>
        <v>13</v>
      </c>
      <c r="M874">
        <f t="shared" si="96"/>
        <v>0</v>
      </c>
      <c r="O874">
        <f t="shared" si="97"/>
        <v>1</v>
      </c>
    </row>
    <row r="875" spans="1:15" x14ac:dyDescent="0.25">
      <c r="A875" s="2" t="s">
        <v>872</v>
      </c>
      <c r="E875">
        <f t="shared" si="91"/>
        <v>4</v>
      </c>
      <c r="F875">
        <f t="shared" si="92"/>
        <v>5</v>
      </c>
      <c r="G875" t="str">
        <f t="shared" si="93"/>
        <v>t</v>
      </c>
      <c r="H875" t="str">
        <f t="shared" si="94"/>
        <v>twtst</v>
      </c>
      <c r="K875">
        <f t="shared" si="95"/>
        <v>3</v>
      </c>
      <c r="M875">
        <f t="shared" si="96"/>
        <v>0</v>
      </c>
      <c r="O875">
        <f t="shared" si="97"/>
        <v>1</v>
      </c>
    </row>
    <row r="876" spans="1:15" x14ac:dyDescent="0.25">
      <c r="A876" s="2" t="s">
        <v>873</v>
      </c>
      <c r="E876">
        <f t="shared" si="91"/>
        <v>6</v>
      </c>
      <c r="F876">
        <f t="shared" si="92"/>
        <v>7</v>
      </c>
      <c r="G876" t="str">
        <f t="shared" si="93"/>
        <v>q</v>
      </c>
      <c r="H876" t="str">
        <f t="shared" si="94"/>
        <v>qrwqqqq</v>
      </c>
      <c r="K876">
        <f t="shared" si="95"/>
        <v>5</v>
      </c>
      <c r="M876">
        <f t="shared" si="96"/>
        <v>0</v>
      </c>
      <c r="O876">
        <f t="shared" si="97"/>
        <v>0</v>
      </c>
    </row>
    <row r="877" spans="1:15" x14ac:dyDescent="0.25">
      <c r="A877" s="2" t="s">
        <v>874</v>
      </c>
      <c r="E877">
        <f t="shared" si="91"/>
        <v>6</v>
      </c>
      <c r="F877">
        <f t="shared" si="92"/>
        <v>7</v>
      </c>
      <c r="G877" t="str">
        <f t="shared" si="93"/>
        <v>h</v>
      </c>
      <c r="H877" t="str">
        <f t="shared" si="94"/>
        <v>hghhnmbh</v>
      </c>
      <c r="K877">
        <f t="shared" si="95"/>
        <v>4</v>
      </c>
      <c r="M877">
        <f t="shared" si="96"/>
        <v>0</v>
      </c>
      <c r="O877">
        <f t="shared" si="97"/>
        <v>0</v>
      </c>
    </row>
    <row r="878" spans="1:15" x14ac:dyDescent="0.25">
      <c r="A878" s="2" t="s">
        <v>875</v>
      </c>
      <c r="E878">
        <f t="shared" si="91"/>
        <v>12</v>
      </c>
      <c r="F878">
        <f t="shared" si="92"/>
        <v>18</v>
      </c>
      <c r="G878" t="str">
        <f t="shared" si="93"/>
        <v>p</v>
      </c>
      <c r="H878" t="str">
        <f t="shared" si="94"/>
        <v>jvkpcjdkjssppmppjpp</v>
      </c>
      <c r="K878">
        <f t="shared" si="95"/>
        <v>7</v>
      </c>
      <c r="M878">
        <f t="shared" si="96"/>
        <v>0</v>
      </c>
      <c r="O878">
        <f t="shared" si="97"/>
        <v>0</v>
      </c>
    </row>
    <row r="879" spans="1:15" x14ac:dyDescent="0.25">
      <c r="A879" s="2" t="s">
        <v>876</v>
      </c>
      <c r="E879">
        <f t="shared" si="91"/>
        <v>4</v>
      </c>
      <c r="F879">
        <f t="shared" si="92"/>
        <v>5</v>
      </c>
      <c r="G879" t="str">
        <f t="shared" si="93"/>
        <v>s</v>
      </c>
      <c r="H879" t="str">
        <f t="shared" si="94"/>
        <v>ssslks</v>
      </c>
      <c r="K879">
        <f t="shared" si="95"/>
        <v>4</v>
      </c>
      <c r="M879">
        <f t="shared" si="96"/>
        <v>1</v>
      </c>
      <c r="O879">
        <f t="shared" si="97"/>
        <v>0</v>
      </c>
    </row>
    <row r="880" spans="1:15" x14ac:dyDescent="0.25">
      <c r="A880" s="2" t="s">
        <v>877</v>
      </c>
      <c r="E880">
        <f t="shared" si="91"/>
        <v>2</v>
      </c>
      <c r="F880">
        <f t="shared" si="92"/>
        <v>9</v>
      </c>
      <c r="G880" t="str">
        <f t="shared" si="93"/>
        <v>c</v>
      </c>
      <c r="H880" t="str">
        <f t="shared" si="94"/>
        <v>ccccccccccccccc</v>
      </c>
      <c r="K880">
        <f t="shared" si="95"/>
        <v>15</v>
      </c>
      <c r="M880">
        <f t="shared" si="96"/>
        <v>0</v>
      </c>
      <c r="O880">
        <f t="shared" si="97"/>
        <v>0</v>
      </c>
    </row>
    <row r="881" spans="1:15" x14ac:dyDescent="0.25">
      <c r="A881" s="2" t="s">
        <v>878</v>
      </c>
      <c r="E881">
        <f t="shared" si="91"/>
        <v>2</v>
      </c>
      <c r="F881">
        <f t="shared" si="92"/>
        <v>3</v>
      </c>
      <c r="G881" t="str">
        <f t="shared" si="93"/>
        <v>c</v>
      </c>
      <c r="H881" t="str">
        <f t="shared" si="94"/>
        <v>dvcvxcgpzjck</v>
      </c>
      <c r="K881">
        <f t="shared" si="95"/>
        <v>3</v>
      </c>
      <c r="M881">
        <f t="shared" si="96"/>
        <v>1</v>
      </c>
      <c r="O881">
        <f t="shared" si="97"/>
        <v>1</v>
      </c>
    </row>
    <row r="882" spans="1:15" x14ac:dyDescent="0.25">
      <c r="A882" s="2" t="s">
        <v>879</v>
      </c>
      <c r="E882">
        <f t="shared" si="91"/>
        <v>4</v>
      </c>
      <c r="F882">
        <f t="shared" si="92"/>
        <v>6</v>
      </c>
      <c r="G882" t="str">
        <f t="shared" si="93"/>
        <v>w</v>
      </c>
      <c r="H882" t="str">
        <f t="shared" si="94"/>
        <v>zmwnwlw</v>
      </c>
      <c r="K882">
        <f t="shared" si="95"/>
        <v>3</v>
      </c>
      <c r="M882">
        <f t="shared" si="96"/>
        <v>0</v>
      </c>
      <c r="O882">
        <f t="shared" si="97"/>
        <v>0</v>
      </c>
    </row>
    <row r="883" spans="1:15" x14ac:dyDescent="0.25">
      <c r="A883" s="2" t="s">
        <v>880</v>
      </c>
      <c r="E883">
        <f t="shared" si="91"/>
        <v>8</v>
      </c>
      <c r="F883">
        <f t="shared" si="92"/>
        <v>11</v>
      </c>
      <c r="G883" t="str">
        <f t="shared" si="93"/>
        <v>q</v>
      </c>
      <c r="H883" t="str">
        <f t="shared" si="94"/>
        <v>qqqqgqqqqqq</v>
      </c>
      <c r="K883">
        <f t="shared" si="95"/>
        <v>10</v>
      </c>
      <c r="M883">
        <f t="shared" si="96"/>
        <v>1</v>
      </c>
      <c r="O883">
        <f t="shared" si="97"/>
        <v>0</v>
      </c>
    </row>
    <row r="884" spans="1:15" x14ac:dyDescent="0.25">
      <c r="A884" s="2" t="s">
        <v>881</v>
      </c>
      <c r="E884">
        <f t="shared" si="91"/>
        <v>13</v>
      </c>
      <c r="F884">
        <f t="shared" si="92"/>
        <v>14</v>
      </c>
      <c r="G884" t="str">
        <f t="shared" si="93"/>
        <v>n</v>
      </c>
      <c r="H884" t="str">
        <f t="shared" si="94"/>
        <v>xfgnpvcwxmwfnrgnp</v>
      </c>
      <c r="K884">
        <f t="shared" si="95"/>
        <v>3</v>
      </c>
      <c r="M884">
        <f t="shared" si="96"/>
        <v>0</v>
      </c>
      <c r="O884">
        <f t="shared" si="97"/>
        <v>1</v>
      </c>
    </row>
    <row r="885" spans="1:15" x14ac:dyDescent="0.25">
      <c r="A885" s="2" t="s">
        <v>882</v>
      </c>
      <c r="E885">
        <f t="shared" si="91"/>
        <v>6</v>
      </c>
      <c r="F885">
        <f t="shared" si="92"/>
        <v>10</v>
      </c>
      <c r="G885" t="str">
        <f t="shared" si="93"/>
        <v>h</v>
      </c>
      <c r="H885" t="str">
        <f t="shared" si="94"/>
        <v>hhhhhhhhhhhh</v>
      </c>
      <c r="K885">
        <f t="shared" si="95"/>
        <v>12</v>
      </c>
      <c r="M885">
        <f t="shared" si="96"/>
        <v>0</v>
      </c>
      <c r="O885">
        <f t="shared" si="97"/>
        <v>0</v>
      </c>
    </row>
    <row r="886" spans="1:15" x14ac:dyDescent="0.25">
      <c r="A886" s="2" t="s">
        <v>883</v>
      </c>
      <c r="E886">
        <f t="shared" si="91"/>
        <v>3</v>
      </c>
      <c r="F886">
        <f t="shared" si="92"/>
        <v>6</v>
      </c>
      <c r="G886" t="str">
        <f t="shared" si="93"/>
        <v>z</v>
      </c>
      <c r="H886" t="str">
        <f t="shared" si="94"/>
        <v>gzcfwpkz</v>
      </c>
      <c r="K886">
        <f t="shared" si="95"/>
        <v>2</v>
      </c>
      <c r="M886">
        <f t="shared" si="96"/>
        <v>0</v>
      </c>
      <c r="O886">
        <f t="shared" si="97"/>
        <v>0</v>
      </c>
    </row>
    <row r="887" spans="1:15" x14ac:dyDescent="0.25">
      <c r="A887" s="2" t="s">
        <v>884</v>
      </c>
      <c r="E887">
        <f t="shared" si="91"/>
        <v>5</v>
      </c>
      <c r="F887">
        <f t="shared" si="92"/>
        <v>6</v>
      </c>
      <c r="G887" t="str">
        <f t="shared" si="93"/>
        <v>t</v>
      </c>
      <c r="H887" t="str">
        <f t="shared" si="94"/>
        <v>wtvhtttkmtttjt</v>
      </c>
      <c r="K887">
        <f t="shared" si="95"/>
        <v>8</v>
      </c>
      <c r="M887">
        <f t="shared" si="96"/>
        <v>0</v>
      </c>
      <c r="O887">
        <f t="shared" si="97"/>
        <v>0</v>
      </c>
    </row>
    <row r="888" spans="1:15" x14ac:dyDescent="0.25">
      <c r="A888" s="2" t="s">
        <v>885</v>
      </c>
      <c r="E888">
        <f t="shared" si="91"/>
        <v>7</v>
      </c>
      <c r="F888">
        <f t="shared" si="92"/>
        <v>16</v>
      </c>
      <c r="G888" t="str">
        <f t="shared" si="93"/>
        <v>f</v>
      </c>
      <c r="H888" t="str">
        <f t="shared" si="94"/>
        <v>fffwffffmfffffvf</v>
      </c>
      <c r="K888">
        <f t="shared" si="95"/>
        <v>13</v>
      </c>
      <c r="M888">
        <f t="shared" si="96"/>
        <v>1</v>
      </c>
      <c r="O888">
        <f t="shared" si="97"/>
        <v>0</v>
      </c>
    </row>
    <row r="889" spans="1:15" x14ac:dyDescent="0.25">
      <c r="A889" s="2" t="s">
        <v>886</v>
      </c>
      <c r="E889">
        <f t="shared" si="91"/>
        <v>6</v>
      </c>
      <c r="F889">
        <f t="shared" si="92"/>
        <v>10</v>
      </c>
      <c r="G889" t="str">
        <f t="shared" si="93"/>
        <v>d</v>
      </c>
      <c r="H889" t="str">
        <f t="shared" si="94"/>
        <v>lddddddddqg</v>
      </c>
      <c r="K889">
        <f t="shared" si="95"/>
        <v>8</v>
      </c>
      <c r="M889">
        <f t="shared" si="96"/>
        <v>1</v>
      </c>
      <c r="O889">
        <f t="shared" si="97"/>
        <v>1</v>
      </c>
    </row>
    <row r="890" spans="1:15" x14ac:dyDescent="0.25">
      <c r="A890" s="2" t="s">
        <v>887</v>
      </c>
      <c r="E890">
        <f t="shared" si="91"/>
        <v>3</v>
      </c>
      <c r="F890">
        <f t="shared" si="92"/>
        <v>5</v>
      </c>
      <c r="G890" t="str">
        <f t="shared" si="93"/>
        <v>t</v>
      </c>
      <c r="H890" t="str">
        <f t="shared" si="94"/>
        <v>dttttxlzlmwhd</v>
      </c>
      <c r="K890">
        <f t="shared" si="95"/>
        <v>4</v>
      </c>
      <c r="M890">
        <f t="shared" si="96"/>
        <v>1</v>
      </c>
      <c r="O890">
        <f t="shared" si="97"/>
        <v>0</v>
      </c>
    </row>
    <row r="891" spans="1:15" x14ac:dyDescent="0.25">
      <c r="A891" s="2" t="s">
        <v>888</v>
      </c>
      <c r="E891">
        <f t="shared" si="91"/>
        <v>8</v>
      </c>
      <c r="F891">
        <f t="shared" si="92"/>
        <v>12</v>
      </c>
      <c r="G891" t="str">
        <f t="shared" si="93"/>
        <v>w</v>
      </c>
      <c r="H891" t="str">
        <f t="shared" si="94"/>
        <v>wwwwwwwrwwwnw</v>
      </c>
      <c r="K891">
        <f t="shared" si="95"/>
        <v>11</v>
      </c>
      <c r="M891">
        <f t="shared" si="96"/>
        <v>1</v>
      </c>
      <c r="O891">
        <f t="shared" si="97"/>
        <v>0</v>
      </c>
    </row>
    <row r="892" spans="1:15" x14ac:dyDescent="0.25">
      <c r="A892" s="2" t="s">
        <v>889</v>
      </c>
      <c r="E892">
        <f t="shared" si="91"/>
        <v>6</v>
      </c>
      <c r="F892">
        <f t="shared" si="92"/>
        <v>7</v>
      </c>
      <c r="G892" t="str">
        <f t="shared" si="93"/>
        <v>v</v>
      </c>
      <c r="H892" t="str">
        <f t="shared" si="94"/>
        <v>spvcvvvpj</v>
      </c>
      <c r="K892">
        <f t="shared" si="95"/>
        <v>4</v>
      </c>
      <c r="M892">
        <f t="shared" si="96"/>
        <v>0</v>
      </c>
      <c r="O892">
        <f t="shared" si="97"/>
        <v>0</v>
      </c>
    </row>
    <row r="893" spans="1:15" x14ac:dyDescent="0.25">
      <c r="A893" s="2" t="s">
        <v>890</v>
      </c>
      <c r="E893">
        <f t="shared" si="91"/>
        <v>4</v>
      </c>
      <c r="F893">
        <f t="shared" si="92"/>
        <v>6</v>
      </c>
      <c r="G893" t="str">
        <f t="shared" si="93"/>
        <v>z</v>
      </c>
      <c r="H893" t="str">
        <f t="shared" si="94"/>
        <v>zzkzdzcwpzh</v>
      </c>
      <c r="K893">
        <f t="shared" si="95"/>
        <v>5</v>
      </c>
      <c r="M893">
        <f t="shared" si="96"/>
        <v>1</v>
      </c>
      <c r="O893">
        <f t="shared" si="97"/>
        <v>0</v>
      </c>
    </row>
    <row r="894" spans="1:15" x14ac:dyDescent="0.25">
      <c r="A894" s="2" t="s">
        <v>891</v>
      </c>
      <c r="E894">
        <f t="shared" si="91"/>
        <v>5</v>
      </c>
      <c r="F894">
        <f t="shared" si="92"/>
        <v>8</v>
      </c>
      <c r="G894" t="str">
        <f t="shared" si="93"/>
        <v>j</v>
      </c>
      <c r="H894" t="str">
        <f t="shared" si="94"/>
        <v>jjjjjjjzj</v>
      </c>
      <c r="K894">
        <f t="shared" si="95"/>
        <v>8</v>
      </c>
      <c r="M894">
        <f t="shared" si="96"/>
        <v>1</v>
      </c>
      <c r="O894">
        <f t="shared" si="97"/>
        <v>1</v>
      </c>
    </row>
    <row r="895" spans="1:15" x14ac:dyDescent="0.25">
      <c r="A895" s="2" t="s">
        <v>892</v>
      </c>
      <c r="E895">
        <f t="shared" si="91"/>
        <v>7</v>
      </c>
      <c r="F895">
        <f t="shared" si="92"/>
        <v>11</v>
      </c>
      <c r="G895" t="str">
        <f t="shared" si="93"/>
        <v>z</v>
      </c>
      <c r="H895" t="str">
        <f t="shared" si="94"/>
        <v>fxvhznzvzzz</v>
      </c>
      <c r="K895">
        <f t="shared" si="95"/>
        <v>5</v>
      </c>
      <c r="M895">
        <f t="shared" si="96"/>
        <v>0</v>
      </c>
      <c r="O895">
        <f t="shared" si="97"/>
        <v>0</v>
      </c>
    </row>
    <row r="896" spans="1:15" x14ac:dyDescent="0.25">
      <c r="A896" s="2" t="s">
        <v>893</v>
      </c>
      <c r="E896">
        <f t="shared" si="91"/>
        <v>9</v>
      </c>
      <c r="F896">
        <f t="shared" si="92"/>
        <v>12</v>
      </c>
      <c r="G896" t="str">
        <f t="shared" si="93"/>
        <v>s</v>
      </c>
      <c r="H896" t="str">
        <f t="shared" si="94"/>
        <v>sslksssscssrssvsvl</v>
      </c>
      <c r="K896">
        <f t="shared" si="95"/>
        <v>11</v>
      </c>
      <c r="M896">
        <f t="shared" si="96"/>
        <v>1</v>
      </c>
      <c r="O896">
        <f t="shared" si="97"/>
        <v>0</v>
      </c>
    </row>
    <row r="897" spans="1:15" x14ac:dyDescent="0.25">
      <c r="A897" s="2" t="s">
        <v>894</v>
      </c>
      <c r="E897">
        <f t="shared" si="91"/>
        <v>3</v>
      </c>
      <c r="F897">
        <f t="shared" si="92"/>
        <v>6</v>
      </c>
      <c r="G897" t="str">
        <f t="shared" si="93"/>
        <v>t</v>
      </c>
      <c r="H897" t="str">
        <f t="shared" si="94"/>
        <v>qtlwfw</v>
      </c>
      <c r="K897">
        <f t="shared" si="95"/>
        <v>1</v>
      </c>
      <c r="M897">
        <f t="shared" si="96"/>
        <v>0</v>
      </c>
      <c r="O897">
        <f t="shared" si="97"/>
        <v>0</v>
      </c>
    </row>
    <row r="898" spans="1:15" x14ac:dyDescent="0.25">
      <c r="A898" s="2" t="s">
        <v>895</v>
      </c>
      <c r="E898">
        <f t="shared" si="91"/>
        <v>10</v>
      </c>
      <c r="F898">
        <f t="shared" si="92"/>
        <v>11</v>
      </c>
      <c r="G898" t="str">
        <f t="shared" si="93"/>
        <v>l</v>
      </c>
      <c r="H898" t="str">
        <f t="shared" si="94"/>
        <v>vwssgxtszll</v>
      </c>
      <c r="K898">
        <f t="shared" si="95"/>
        <v>2</v>
      </c>
      <c r="M898">
        <f t="shared" si="96"/>
        <v>0</v>
      </c>
      <c r="O898">
        <f t="shared" si="97"/>
        <v>0</v>
      </c>
    </row>
    <row r="899" spans="1:15" x14ac:dyDescent="0.25">
      <c r="A899" s="2" t="s">
        <v>896</v>
      </c>
      <c r="E899">
        <f t="shared" ref="E899:E962" si="98">INT(LEFT(A899,SEARCH("-",A899)-1))</f>
        <v>16</v>
      </c>
      <c r="F899">
        <f t="shared" ref="F899:F962" si="99">INT(MID(A899,SEARCH("-",A899)+1,SEARCH(" ",A899)-SEARCH("-",A899)-1))</f>
        <v>18</v>
      </c>
      <c r="G899" t="str">
        <f t="shared" ref="G899:G962" si="100">MID(A899,SEARCH(" ",A899)+1,SEARCH(":",A899)-SEARCH(" ",A899)-1)</f>
        <v>w</v>
      </c>
      <c r="H899" t="str">
        <f t="shared" ref="H899:H962" si="101">RIGHT(A899,LEN(A899)-SEARCH(": ",A899)-1)</f>
        <v>jvqrpdxlmjhwvdndtw</v>
      </c>
      <c r="K899">
        <f t="shared" ref="K899:K962" si="102">LEN(H899)-LEN(SUBSTITUTE(H899,G899,""))</f>
        <v>2</v>
      </c>
      <c r="M899">
        <f t="shared" ref="M899:M962" si="103">IF(AND(K899&gt;=E899,K899&lt;=F899),1,0)</f>
        <v>0</v>
      </c>
      <c r="O899">
        <f t="shared" ref="O899:O962" si="104">IF(_xlfn.XOR(MID(H899,E899,1)=G899,MID(H899,F899,1)=G899),1,0)</f>
        <v>1</v>
      </c>
    </row>
    <row r="900" spans="1:15" x14ac:dyDescent="0.25">
      <c r="A900" s="2" t="s">
        <v>897</v>
      </c>
      <c r="E900">
        <f t="shared" si="98"/>
        <v>19</v>
      </c>
      <c r="F900">
        <f t="shared" si="99"/>
        <v>20</v>
      </c>
      <c r="G900" t="str">
        <f t="shared" si="100"/>
        <v>s</v>
      </c>
      <c r="H900" t="str">
        <f t="shared" si="101"/>
        <v>sssssssssxssssssssss</v>
      </c>
      <c r="K900">
        <f t="shared" si="102"/>
        <v>19</v>
      </c>
      <c r="M900">
        <f t="shared" si="103"/>
        <v>1</v>
      </c>
      <c r="O900">
        <f t="shared" si="104"/>
        <v>0</v>
      </c>
    </row>
    <row r="901" spans="1:15" x14ac:dyDescent="0.25">
      <c r="A901" s="2" t="s">
        <v>898</v>
      </c>
      <c r="E901">
        <f t="shared" si="98"/>
        <v>2</v>
      </c>
      <c r="F901">
        <f t="shared" si="99"/>
        <v>6</v>
      </c>
      <c r="G901" t="str">
        <f t="shared" si="100"/>
        <v>c</v>
      </c>
      <c r="H901" t="str">
        <f t="shared" si="101"/>
        <v>dzncll</v>
      </c>
      <c r="K901">
        <f t="shared" si="102"/>
        <v>1</v>
      </c>
      <c r="M901">
        <f t="shared" si="103"/>
        <v>0</v>
      </c>
      <c r="O901">
        <f t="shared" si="104"/>
        <v>0</v>
      </c>
    </row>
    <row r="902" spans="1:15" x14ac:dyDescent="0.25">
      <c r="A902" s="2" t="s">
        <v>899</v>
      </c>
      <c r="E902">
        <f t="shared" si="98"/>
        <v>15</v>
      </c>
      <c r="F902">
        <f t="shared" si="99"/>
        <v>17</v>
      </c>
      <c r="G902" t="str">
        <f t="shared" si="100"/>
        <v>f</v>
      </c>
      <c r="H902" t="str">
        <f t="shared" si="101"/>
        <v>qtlwcgtffxfrgflfcnv</v>
      </c>
      <c r="K902">
        <f t="shared" si="102"/>
        <v>5</v>
      </c>
      <c r="M902">
        <f t="shared" si="103"/>
        <v>0</v>
      </c>
      <c r="O902">
        <f t="shared" si="104"/>
        <v>0</v>
      </c>
    </row>
    <row r="903" spans="1:15" x14ac:dyDescent="0.25">
      <c r="A903" s="2" t="s">
        <v>900</v>
      </c>
      <c r="E903">
        <f t="shared" si="98"/>
        <v>3</v>
      </c>
      <c r="F903">
        <f t="shared" si="99"/>
        <v>4</v>
      </c>
      <c r="G903" t="str">
        <f t="shared" si="100"/>
        <v>p</v>
      </c>
      <c r="H903" t="str">
        <f t="shared" si="101"/>
        <v>qsjwvpbtjzpppqp</v>
      </c>
      <c r="K903">
        <f t="shared" si="102"/>
        <v>5</v>
      </c>
      <c r="M903">
        <f t="shared" si="103"/>
        <v>0</v>
      </c>
      <c r="O903">
        <f t="shared" si="104"/>
        <v>0</v>
      </c>
    </row>
    <row r="904" spans="1:15" x14ac:dyDescent="0.25">
      <c r="A904" s="2" t="s">
        <v>901</v>
      </c>
      <c r="E904">
        <f t="shared" si="98"/>
        <v>2</v>
      </c>
      <c r="F904">
        <f t="shared" si="99"/>
        <v>8</v>
      </c>
      <c r="G904" t="str">
        <f t="shared" si="100"/>
        <v>h</v>
      </c>
      <c r="H904" t="str">
        <f t="shared" si="101"/>
        <v>hzhhhhhth</v>
      </c>
      <c r="K904">
        <f t="shared" si="102"/>
        <v>7</v>
      </c>
      <c r="M904">
        <f t="shared" si="103"/>
        <v>1</v>
      </c>
      <c r="O904">
        <f t="shared" si="104"/>
        <v>0</v>
      </c>
    </row>
    <row r="905" spans="1:15" x14ac:dyDescent="0.25">
      <c r="A905" s="2" t="s">
        <v>902</v>
      </c>
      <c r="E905">
        <f t="shared" si="98"/>
        <v>3</v>
      </c>
      <c r="F905">
        <f t="shared" si="99"/>
        <v>4</v>
      </c>
      <c r="G905" t="str">
        <f t="shared" si="100"/>
        <v>g</v>
      </c>
      <c r="H905" t="str">
        <f t="shared" si="101"/>
        <v>rgdgggg</v>
      </c>
      <c r="K905">
        <f t="shared" si="102"/>
        <v>5</v>
      </c>
      <c r="M905">
        <f t="shared" si="103"/>
        <v>0</v>
      </c>
      <c r="O905">
        <f t="shared" si="104"/>
        <v>1</v>
      </c>
    </row>
    <row r="906" spans="1:15" x14ac:dyDescent="0.25">
      <c r="A906" s="2" t="s">
        <v>903</v>
      </c>
      <c r="E906">
        <f t="shared" si="98"/>
        <v>3</v>
      </c>
      <c r="F906">
        <f t="shared" si="99"/>
        <v>5</v>
      </c>
      <c r="G906" t="str">
        <f t="shared" si="100"/>
        <v>g</v>
      </c>
      <c r="H906" t="str">
        <f t="shared" si="101"/>
        <v>czzgkgbpns</v>
      </c>
      <c r="K906">
        <f t="shared" si="102"/>
        <v>2</v>
      </c>
      <c r="M906">
        <f t="shared" si="103"/>
        <v>0</v>
      </c>
      <c r="O906">
        <f t="shared" si="104"/>
        <v>0</v>
      </c>
    </row>
    <row r="907" spans="1:15" x14ac:dyDescent="0.25">
      <c r="A907" s="2" t="s">
        <v>904</v>
      </c>
      <c r="E907">
        <f t="shared" si="98"/>
        <v>6</v>
      </c>
      <c r="F907">
        <f t="shared" si="99"/>
        <v>7</v>
      </c>
      <c r="G907" t="str">
        <f t="shared" si="100"/>
        <v>t</v>
      </c>
      <c r="H907" t="str">
        <f t="shared" si="101"/>
        <v>tttttth</v>
      </c>
      <c r="K907">
        <f t="shared" si="102"/>
        <v>6</v>
      </c>
      <c r="M907">
        <f t="shared" si="103"/>
        <v>1</v>
      </c>
      <c r="O907">
        <f t="shared" si="104"/>
        <v>1</v>
      </c>
    </row>
    <row r="908" spans="1:15" x14ac:dyDescent="0.25">
      <c r="A908" s="2" t="s">
        <v>905</v>
      </c>
      <c r="E908">
        <f t="shared" si="98"/>
        <v>3</v>
      </c>
      <c r="F908">
        <f t="shared" si="99"/>
        <v>5</v>
      </c>
      <c r="G908" t="str">
        <f t="shared" si="100"/>
        <v>m</v>
      </c>
      <c r="H908" t="str">
        <f t="shared" si="101"/>
        <v>mvnmmmxzml</v>
      </c>
      <c r="K908">
        <f t="shared" si="102"/>
        <v>5</v>
      </c>
      <c r="M908">
        <f t="shared" si="103"/>
        <v>1</v>
      </c>
      <c r="O908">
        <f t="shared" si="104"/>
        <v>1</v>
      </c>
    </row>
    <row r="909" spans="1:15" x14ac:dyDescent="0.25">
      <c r="A909" s="2" t="s">
        <v>906</v>
      </c>
      <c r="E909">
        <f t="shared" si="98"/>
        <v>15</v>
      </c>
      <c r="F909">
        <f t="shared" si="99"/>
        <v>18</v>
      </c>
      <c r="G909" t="str">
        <f t="shared" si="100"/>
        <v>s</v>
      </c>
      <c r="H909" t="str">
        <f t="shared" si="101"/>
        <v>sswsssssszzssssssp</v>
      </c>
      <c r="K909">
        <f t="shared" si="102"/>
        <v>14</v>
      </c>
      <c r="M909">
        <f t="shared" si="103"/>
        <v>0</v>
      </c>
      <c r="O909">
        <f t="shared" si="104"/>
        <v>1</v>
      </c>
    </row>
    <row r="910" spans="1:15" x14ac:dyDescent="0.25">
      <c r="A910" s="2" t="s">
        <v>907</v>
      </c>
      <c r="E910">
        <f t="shared" si="98"/>
        <v>2</v>
      </c>
      <c r="F910">
        <f t="shared" si="99"/>
        <v>7</v>
      </c>
      <c r="G910" t="str">
        <f t="shared" si="100"/>
        <v>k</v>
      </c>
      <c r="H910" t="str">
        <f t="shared" si="101"/>
        <v>kzcrwpdjrtkkrgd</v>
      </c>
      <c r="K910">
        <f t="shared" si="102"/>
        <v>3</v>
      </c>
      <c r="M910">
        <f t="shared" si="103"/>
        <v>1</v>
      </c>
      <c r="O910">
        <f t="shared" si="104"/>
        <v>0</v>
      </c>
    </row>
    <row r="911" spans="1:15" x14ac:dyDescent="0.25">
      <c r="A911" s="2" t="s">
        <v>908</v>
      </c>
      <c r="E911">
        <f t="shared" si="98"/>
        <v>3</v>
      </c>
      <c r="F911">
        <f t="shared" si="99"/>
        <v>4</v>
      </c>
      <c r="G911" t="str">
        <f t="shared" si="100"/>
        <v>h</v>
      </c>
      <c r="H911" t="str">
        <f t="shared" si="101"/>
        <v>hshn</v>
      </c>
      <c r="K911">
        <f t="shared" si="102"/>
        <v>2</v>
      </c>
      <c r="M911">
        <f t="shared" si="103"/>
        <v>0</v>
      </c>
      <c r="O911">
        <f t="shared" si="104"/>
        <v>1</v>
      </c>
    </row>
    <row r="912" spans="1:15" x14ac:dyDescent="0.25">
      <c r="A912" s="2" t="s">
        <v>909</v>
      </c>
      <c r="E912">
        <f t="shared" si="98"/>
        <v>5</v>
      </c>
      <c r="F912">
        <f t="shared" si="99"/>
        <v>17</v>
      </c>
      <c r="G912" t="str">
        <f t="shared" si="100"/>
        <v>h</v>
      </c>
      <c r="H912" t="str">
        <f t="shared" si="101"/>
        <v>hrhhhhhhhhhhhhhhhhh</v>
      </c>
      <c r="K912">
        <f t="shared" si="102"/>
        <v>18</v>
      </c>
      <c r="M912">
        <f t="shared" si="103"/>
        <v>0</v>
      </c>
      <c r="O912">
        <f t="shared" si="104"/>
        <v>0</v>
      </c>
    </row>
    <row r="913" spans="1:15" x14ac:dyDescent="0.25">
      <c r="A913" s="2" t="s">
        <v>910</v>
      </c>
      <c r="E913">
        <f t="shared" si="98"/>
        <v>1</v>
      </c>
      <c r="F913">
        <f t="shared" si="99"/>
        <v>4</v>
      </c>
      <c r="G913" t="str">
        <f t="shared" si="100"/>
        <v>g</v>
      </c>
      <c r="H913" t="str">
        <f t="shared" si="101"/>
        <v>gcggglpfzgljnpstkngl</v>
      </c>
      <c r="K913">
        <f t="shared" si="102"/>
        <v>6</v>
      </c>
      <c r="M913">
        <f t="shared" si="103"/>
        <v>0</v>
      </c>
      <c r="O913">
        <f t="shared" si="104"/>
        <v>0</v>
      </c>
    </row>
    <row r="914" spans="1:15" x14ac:dyDescent="0.25">
      <c r="A914" s="2" t="s">
        <v>911</v>
      </c>
      <c r="E914">
        <f t="shared" si="98"/>
        <v>2</v>
      </c>
      <c r="F914">
        <f t="shared" si="99"/>
        <v>16</v>
      </c>
      <c r="G914" t="str">
        <f t="shared" si="100"/>
        <v>d</v>
      </c>
      <c r="H914" t="str">
        <f t="shared" si="101"/>
        <v>wbvwfvtdtjjnthkd</v>
      </c>
      <c r="K914">
        <f t="shared" si="102"/>
        <v>2</v>
      </c>
      <c r="M914">
        <f t="shared" si="103"/>
        <v>1</v>
      </c>
      <c r="O914">
        <f t="shared" si="104"/>
        <v>1</v>
      </c>
    </row>
    <row r="915" spans="1:15" x14ac:dyDescent="0.25">
      <c r="A915" s="2" t="s">
        <v>912</v>
      </c>
      <c r="E915">
        <f t="shared" si="98"/>
        <v>4</v>
      </c>
      <c r="F915">
        <f t="shared" si="99"/>
        <v>5</v>
      </c>
      <c r="G915" t="str">
        <f t="shared" si="100"/>
        <v>c</v>
      </c>
      <c r="H915" t="str">
        <f t="shared" si="101"/>
        <v>cmbccqtzjmnmcpjpwbkn</v>
      </c>
      <c r="K915">
        <f t="shared" si="102"/>
        <v>4</v>
      </c>
      <c r="M915">
        <f t="shared" si="103"/>
        <v>1</v>
      </c>
      <c r="O915">
        <f t="shared" si="104"/>
        <v>0</v>
      </c>
    </row>
    <row r="916" spans="1:15" x14ac:dyDescent="0.25">
      <c r="A916" s="2" t="s">
        <v>913</v>
      </c>
      <c r="E916">
        <f t="shared" si="98"/>
        <v>2</v>
      </c>
      <c r="F916">
        <f t="shared" si="99"/>
        <v>4</v>
      </c>
      <c r="G916" t="str">
        <f t="shared" si="100"/>
        <v>v</v>
      </c>
      <c r="H916" t="str">
        <f t="shared" si="101"/>
        <v>vjnvwnh</v>
      </c>
      <c r="K916">
        <f t="shared" si="102"/>
        <v>2</v>
      </c>
      <c r="M916">
        <f t="shared" si="103"/>
        <v>1</v>
      </c>
      <c r="O916">
        <f t="shared" si="104"/>
        <v>1</v>
      </c>
    </row>
    <row r="917" spans="1:15" x14ac:dyDescent="0.25">
      <c r="A917" s="2" t="s">
        <v>914</v>
      </c>
      <c r="E917">
        <f t="shared" si="98"/>
        <v>4</v>
      </c>
      <c r="F917">
        <f t="shared" si="99"/>
        <v>11</v>
      </c>
      <c r="G917" t="str">
        <f t="shared" si="100"/>
        <v>l</v>
      </c>
      <c r="H917" t="str">
        <f t="shared" si="101"/>
        <v>lllllllrllhllll</v>
      </c>
      <c r="K917">
        <f t="shared" si="102"/>
        <v>13</v>
      </c>
      <c r="M917">
        <f t="shared" si="103"/>
        <v>0</v>
      </c>
      <c r="O917">
        <f t="shared" si="104"/>
        <v>1</v>
      </c>
    </row>
    <row r="918" spans="1:15" x14ac:dyDescent="0.25">
      <c r="A918" s="2" t="s">
        <v>915</v>
      </c>
      <c r="E918">
        <f t="shared" si="98"/>
        <v>1</v>
      </c>
      <c r="F918">
        <f t="shared" si="99"/>
        <v>2</v>
      </c>
      <c r="G918" t="str">
        <f t="shared" si="100"/>
        <v>m</v>
      </c>
      <c r="H918" t="str">
        <f t="shared" si="101"/>
        <v>ltmmm</v>
      </c>
      <c r="K918">
        <f t="shared" si="102"/>
        <v>3</v>
      </c>
      <c r="M918">
        <f t="shared" si="103"/>
        <v>0</v>
      </c>
      <c r="O918">
        <f t="shared" si="104"/>
        <v>0</v>
      </c>
    </row>
    <row r="919" spans="1:15" x14ac:dyDescent="0.25">
      <c r="A919" s="2" t="s">
        <v>916</v>
      </c>
      <c r="E919">
        <f t="shared" si="98"/>
        <v>7</v>
      </c>
      <c r="F919">
        <f t="shared" si="99"/>
        <v>9</v>
      </c>
      <c r="G919" t="str">
        <f t="shared" si="100"/>
        <v>l</v>
      </c>
      <c r="H919" t="str">
        <f t="shared" si="101"/>
        <v>lslmlrbcsqll</v>
      </c>
      <c r="K919">
        <f t="shared" si="102"/>
        <v>5</v>
      </c>
      <c r="M919">
        <f t="shared" si="103"/>
        <v>0</v>
      </c>
      <c r="O919">
        <f t="shared" si="104"/>
        <v>0</v>
      </c>
    </row>
    <row r="920" spans="1:15" x14ac:dyDescent="0.25">
      <c r="A920" s="2" t="s">
        <v>917</v>
      </c>
      <c r="E920">
        <f t="shared" si="98"/>
        <v>16</v>
      </c>
      <c r="F920">
        <f t="shared" si="99"/>
        <v>19</v>
      </c>
      <c r="G920" t="str">
        <f t="shared" si="100"/>
        <v>q</v>
      </c>
      <c r="H920" t="str">
        <f t="shared" si="101"/>
        <v>qqqlqqqgqqqqrqqxtqfq</v>
      </c>
      <c r="K920">
        <f t="shared" si="102"/>
        <v>14</v>
      </c>
      <c r="M920">
        <f t="shared" si="103"/>
        <v>0</v>
      </c>
      <c r="O920">
        <f t="shared" si="104"/>
        <v>0</v>
      </c>
    </row>
    <row r="921" spans="1:15" x14ac:dyDescent="0.25">
      <c r="A921" s="2" t="s">
        <v>918</v>
      </c>
      <c r="E921">
        <f t="shared" si="98"/>
        <v>10</v>
      </c>
      <c r="F921">
        <f t="shared" si="99"/>
        <v>15</v>
      </c>
      <c r="G921" t="str">
        <f t="shared" si="100"/>
        <v>z</v>
      </c>
      <c r="H921" t="str">
        <f t="shared" si="101"/>
        <v>zwdzzdrsztsztrlz</v>
      </c>
      <c r="K921">
        <f t="shared" si="102"/>
        <v>6</v>
      </c>
      <c r="M921">
        <f t="shared" si="103"/>
        <v>0</v>
      </c>
      <c r="O921">
        <f t="shared" si="104"/>
        <v>0</v>
      </c>
    </row>
    <row r="922" spans="1:15" x14ac:dyDescent="0.25">
      <c r="A922" s="2" t="s">
        <v>919</v>
      </c>
      <c r="E922">
        <f t="shared" si="98"/>
        <v>11</v>
      </c>
      <c r="F922">
        <f t="shared" si="99"/>
        <v>12</v>
      </c>
      <c r="G922" t="str">
        <f t="shared" si="100"/>
        <v>g</v>
      </c>
      <c r="H922" t="str">
        <f t="shared" si="101"/>
        <v>ggvfgbgggmgg</v>
      </c>
      <c r="K922">
        <f t="shared" si="102"/>
        <v>8</v>
      </c>
      <c r="M922">
        <f t="shared" si="103"/>
        <v>0</v>
      </c>
      <c r="O922">
        <f t="shared" si="104"/>
        <v>0</v>
      </c>
    </row>
    <row r="923" spans="1:15" x14ac:dyDescent="0.25">
      <c r="A923" s="2" t="s">
        <v>920</v>
      </c>
      <c r="E923">
        <f t="shared" si="98"/>
        <v>8</v>
      </c>
      <c r="F923">
        <f t="shared" si="99"/>
        <v>9</v>
      </c>
      <c r="G923" t="str">
        <f t="shared" si="100"/>
        <v>d</v>
      </c>
      <c r="H923" t="str">
        <f t="shared" si="101"/>
        <v>dvjddddldd</v>
      </c>
      <c r="K923">
        <f t="shared" si="102"/>
        <v>7</v>
      </c>
      <c r="M923">
        <f t="shared" si="103"/>
        <v>0</v>
      </c>
      <c r="O923">
        <f t="shared" si="104"/>
        <v>1</v>
      </c>
    </row>
    <row r="924" spans="1:15" x14ac:dyDescent="0.25">
      <c r="A924" s="2" t="s">
        <v>921</v>
      </c>
      <c r="E924">
        <f t="shared" si="98"/>
        <v>4</v>
      </c>
      <c r="F924">
        <f t="shared" si="99"/>
        <v>5</v>
      </c>
      <c r="G924" t="str">
        <f t="shared" si="100"/>
        <v>g</v>
      </c>
      <c r="H924" t="str">
        <f t="shared" si="101"/>
        <v>wjrgmb</v>
      </c>
      <c r="K924">
        <f t="shared" si="102"/>
        <v>1</v>
      </c>
      <c r="M924">
        <f t="shared" si="103"/>
        <v>0</v>
      </c>
      <c r="O924">
        <f t="shared" si="104"/>
        <v>1</v>
      </c>
    </row>
    <row r="925" spans="1:15" x14ac:dyDescent="0.25">
      <c r="A925" s="2" t="s">
        <v>922</v>
      </c>
      <c r="E925">
        <f t="shared" si="98"/>
        <v>2</v>
      </c>
      <c r="F925">
        <f t="shared" si="99"/>
        <v>4</v>
      </c>
      <c r="G925" t="str">
        <f t="shared" si="100"/>
        <v>q</v>
      </c>
      <c r="H925" t="str">
        <f t="shared" si="101"/>
        <v>mqgq</v>
      </c>
      <c r="K925">
        <f t="shared" si="102"/>
        <v>2</v>
      </c>
      <c r="M925">
        <f t="shared" si="103"/>
        <v>1</v>
      </c>
      <c r="O925">
        <f t="shared" si="104"/>
        <v>0</v>
      </c>
    </row>
    <row r="926" spans="1:15" x14ac:dyDescent="0.25">
      <c r="A926" s="2" t="s">
        <v>923</v>
      </c>
      <c r="E926">
        <f t="shared" si="98"/>
        <v>4</v>
      </c>
      <c r="F926">
        <f t="shared" si="99"/>
        <v>6</v>
      </c>
      <c r="G926" t="str">
        <f t="shared" si="100"/>
        <v>j</v>
      </c>
      <c r="H926" t="str">
        <f t="shared" si="101"/>
        <v>jxjmjjfjxzx</v>
      </c>
      <c r="K926">
        <f t="shared" si="102"/>
        <v>5</v>
      </c>
      <c r="M926">
        <f t="shared" si="103"/>
        <v>1</v>
      </c>
      <c r="O926">
        <f t="shared" si="104"/>
        <v>1</v>
      </c>
    </row>
    <row r="927" spans="1:15" x14ac:dyDescent="0.25">
      <c r="A927" s="2" t="s">
        <v>924</v>
      </c>
      <c r="E927">
        <f t="shared" si="98"/>
        <v>1</v>
      </c>
      <c r="F927">
        <f t="shared" si="99"/>
        <v>2</v>
      </c>
      <c r="G927" t="str">
        <f t="shared" si="100"/>
        <v>l</v>
      </c>
      <c r="H927" t="str">
        <f t="shared" si="101"/>
        <v>ltvckkmlpkkll</v>
      </c>
      <c r="K927">
        <f t="shared" si="102"/>
        <v>4</v>
      </c>
      <c r="M927">
        <f t="shared" si="103"/>
        <v>0</v>
      </c>
      <c r="O927">
        <f t="shared" si="104"/>
        <v>1</v>
      </c>
    </row>
    <row r="928" spans="1:15" x14ac:dyDescent="0.25">
      <c r="A928" s="2" t="s">
        <v>925</v>
      </c>
      <c r="E928">
        <f t="shared" si="98"/>
        <v>4</v>
      </c>
      <c r="F928">
        <f t="shared" si="99"/>
        <v>7</v>
      </c>
      <c r="G928" t="str">
        <f t="shared" si="100"/>
        <v>v</v>
      </c>
      <c r="H928" t="str">
        <f t="shared" si="101"/>
        <v>djftvvdmv</v>
      </c>
      <c r="K928">
        <f t="shared" si="102"/>
        <v>3</v>
      </c>
      <c r="M928">
        <f t="shared" si="103"/>
        <v>0</v>
      </c>
      <c r="O928">
        <f t="shared" si="104"/>
        <v>0</v>
      </c>
    </row>
    <row r="929" spans="1:15" x14ac:dyDescent="0.25">
      <c r="A929" s="2" t="s">
        <v>926</v>
      </c>
      <c r="E929">
        <f t="shared" si="98"/>
        <v>4</v>
      </c>
      <c r="F929">
        <f t="shared" si="99"/>
        <v>5</v>
      </c>
      <c r="G929" t="str">
        <f t="shared" si="100"/>
        <v>p</v>
      </c>
      <c r="H929" t="str">
        <f t="shared" si="101"/>
        <v>ppppppp</v>
      </c>
      <c r="K929">
        <f t="shared" si="102"/>
        <v>7</v>
      </c>
      <c r="M929">
        <f t="shared" si="103"/>
        <v>0</v>
      </c>
      <c r="O929">
        <f t="shared" si="104"/>
        <v>0</v>
      </c>
    </row>
    <row r="930" spans="1:15" x14ac:dyDescent="0.25">
      <c r="A930" s="2" t="s">
        <v>927</v>
      </c>
      <c r="E930">
        <f t="shared" si="98"/>
        <v>6</v>
      </c>
      <c r="F930">
        <f t="shared" si="99"/>
        <v>12</v>
      </c>
      <c r="G930" t="str">
        <f t="shared" si="100"/>
        <v>z</v>
      </c>
      <c r="H930" t="str">
        <f t="shared" si="101"/>
        <v>jjxfvzzbmwmz</v>
      </c>
      <c r="K930">
        <f t="shared" si="102"/>
        <v>3</v>
      </c>
      <c r="M930">
        <f t="shared" si="103"/>
        <v>0</v>
      </c>
      <c r="O930">
        <f t="shared" si="104"/>
        <v>0</v>
      </c>
    </row>
    <row r="931" spans="1:15" x14ac:dyDescent="0.25">
      <c r="A931" s="2" t="s">
        <v>928</v>
      </c>
      <c r="E931">
        <f t="shared" si="98"/>
        <v>2</v>
      </c>
      <c r="F931">
        <f t="shared" si="99"/>
        <v>5</v>
      </c>
      <c r="G931" t="str">
        <f t="shared" si="100"/>
        <v>b</v>
      </c>
      <c r="H931" t="str">
        <f t="shared" si="101"/>
        <v>vpbnd</v>
      </c>
      <c r="K931">
        <f t="shared" si="102"/>
        <v>1</v>
      </c>
      <c r="M931">
        <f t="shared" si="103"/>
        <v>0</v>
      </c>
      <c r="O931">
        <f t="shared" si="104"/>
        <v>0</v>
      </c>
    </row>
    <row r="932" spans="1:15" x14ac:dyDescent="0.25">
      <c r="A932" s="2" t="s">
        <v>929</v>
      </c>
      <c r="E932">
        <f t="shared" si="98"/>
        <v>3</v>
      </c>
      <c r="F932">
        <f t="shared" si="99"/>
        <v>8</v>
      </c>
      <c r="G932" t="str">
        <f t="shared" si="100"/>
        <v>t</v>
      </c>
      <c r="H932" t="str">
        <f t="shared" si="101"/>
        <v>tttlthtntttt</v>
      </c>
      <c r="K932">
        <f t="shared" si="102"/>
        <v>9</v>
      </c>
      <c r="M932">
        <f t="shared" si="103"/>
        <v>0</v>
      </c>
      <c r="O932">
        <f t="shared" si="104"/>
        <v>1</v>
      </c>
    </row>
    <row r="933" spans="1:15" x14ac:dyDescent="0.25">
      <c r="A933" s="2" t="s">
        <v>930</v>
      </c>
      <c r="E933">
        <f t="shared" si="98"/>
        <v>4</v>
      </c>
      <c r="F933">
        <f t="shared" si="99"/>
        <v>6</v>
      </c>
      <c r="G933" t="str">
        <f t="shared" si="100"/>
        <v>r</v>
      </c>
      <c r="H933" t="str">
        <f t="shared" si="101"/>
        <v>xrrrrf</v>
      </c>
      <c r="K933">
        <f t="shared" si="102"/>
        <v>4</v>
      </c>
      <c r="M933">
        <f t="shared" si="103"/>
        <v>1</v>
      </c>
      <c r="O933">
        <f t="shared" si="104"/>
        <v>1</v>
      </c>
    </row>
    <row r="934" spans="1:15" x14ac:dyDescent="0.25">
      <c r="A934" s="2" t="s">
        <v>931</v>
      </c>
      <c r="E934">
        <f t="shared" si="98"/>
        <v>1</v>
      </c>
      <c r="F934">
        <f t="shared" si="99"/>
        <v>2</v>
      </c>
      <c r="G934" t="str">
        <f t="shared" si="100"/>
        <v>j</v>
      </c>
      <c r="H934" t="str">
        <f t="shared" si="101"/>
        <v>jjzqjjjjgs</v>
      </c>
      <c r="K934">
        <f t="shared" si="102"/>
        <v>6</v>
      </c>
      <c r="M934">
        <f t="shared" si="103"/>
        <v>0</v>
      </c>
      <c r="O934">
        <f t="shared" si="104"/>
        <v>0</v>
      </c>
    </row>
    <row r="935" spans="1:15" x14ac:dyDescent="0.25">
      <c r="A935" s="2" t="s">
        <v>932</v>
      </c>
      <c r="E935">
        <f t="shared" si="98"/>
        <v>3</v>
      </c>
      <c r="F935">
        <f t="shared" si="99"/>
        <v>4</v>
      </c>
      <c r="G935" t="str">
        <f t="shared" si="100"/>
        <v>c</v>
      </c>
      <c r="H935" t="str">
        <f t="shared" si="101"/>
        <v>ccczc</v>
      </c>
      <c r="K935">
        <f t="shared" si="102"/>
        <v>4</v>
      </c>
      <c r="M935">
        <f t="shared" si="103"/>
        <v>1</v>
      </c>
      <c r="O935">
        <f t="shared" si="104"/>
        <v>1</v>
      </c>
    </row>
    <row r="936" spans="1:15" x14ac:dyDescent="0.25">
      <c r="A936" s="2" t="s">
        <v>933</v>
      </c>
      <c r="E936">
        <f t="shared" si="98"/>
        <v>1</v>
      </c>
      <c r="F936">
        <f t="shared" si="99"/>
        <v>7</v>
      </c>
      <c r="G936" t="str">
        <f t="shared" si="100"/>
        <v>j</v>
      </c>
      <c r="H936" t="str">
        <f t="shared" si="101"/>
        <v>jjjjhdjjjj</v>
      </c>
      <c r="K936">
        <f t="shared" si="102"/>
        <v>8</v>
      </c>
      <c r="M936">
        <f t="shared" si="103"/>
        <v>0</v>
      </c>
      <c r="O936">
        <f t="shared" si="104"/>
        <v>0</v>
      </c>
    </row>
    <row r="937" spans="1:15" x14ac:dyDescent="0.25">
      <c r="A937" s="2" t="s">
        <v>934</v>
      </c>
      <c r="E937">
        <f t="shared" si="98"/>
        <v>3</v>
      </c>
      <c r="F937">
        <f t="shared" si="99"/>
        <v>6</v>
      </c>
      <c r="G937" t="str">
        <f t="shared" si="100"/>
        <v>k</v>
      </c>
      <c r="H937" t="str">
        <f t="shared" si="101"/>
        <v>jkfkkk</v>
      </c>
      <c r="K937">
        <f t="shared" si="102"/>
        <v>4</v>
      </c>
      <c r="M937">
        <f t="shared" si="103"/>
        <v>1</v>
      </c>
      <c r="O937">
        <f t="shared" si="104"/>
        <v>1</v>
      </c>
    </row>
    <row r="938" spans="1:15" x14ac:dyDescent="0.25">
      <c r="A938" s="2" t="s">
        <v>935</v>
      </c>
      <c r="E938">
        <f t="shared" si="98"/>
        <v>3</v>
      </c>
      <c r="F938">
        <f t="shared" si="99"/>
        <v>5</v>
      </c>
      <c r="G938" t="str">
        <f t="shared" si="100"/>
        <v>s</v>
      </c>
      <c r="H938" t="str">
        <f t="shared" si="101"/>
        <v>smssssnsl</v>
      </c>
      <c r="K938">
        <f t="shared" si="102"/>
        <v>6</v>
      </c>
      <c r="M938">
        <f t="shared" si="103"/>
        <v>0</v>
      </c>
      <c r="O938">
        <f t="shared" si="104"/>
        <v>0</v>
      </c>
    </row>
    <row r="939" spans="1:15" x14ac:dyDescent="0.25">
      <c r="A939" s="2" t="s">
        <v>936</v>
      </c>
      <c r="E939">
        <f t="shared" si="98"/>
        <v>5</v>
      </c>
      <c r="F939">
        <f t="shared" si="99"/>
        <v>11</v>
      </c>
      <c r="G939" t="str">
        <f t="shared" si="100"/>
        <v>d</v>
      </c>
      <c r="H939" t="str">
        <f t="shared" si="101"/>
        <v>tkqddsqhppmdkwwqvtdm</v>
      </c>
      <c r="K939">
        <f t="shared" si="102"/>
        <v>4</v>
      </c>
      <c r="M939">
        <f t="shared" si="103"/>
        <v>0</v>
      </c>
      <c r="O939">
        <f t="shared" si="104"/>
        <v>1</v>
      </c>
    </row>
    <row r="940" spans="1:15" x14ac:dyDescent="0.25">
      <c r="A940" s="2" t="s">
        <v>937</v>
      </c>
      <c r="E940">
        <f t="shared" si="98"/>
        <v>10</v>
      </c>
      <c r="F940">
        <f t="shared" si="99"/>
        <v>12</v>
      </c>
      <c r="G940" t="str">
        <f t="shared" si="100"/>
        <v>w</v>
      </c>
      <c r="H940" t="str">
        <f t="shared" si="101"/>
        <v>khrwhqwpcwww</v>
      </c>
      <c r="K940">
        <f t="shared" si="102"/>
        <v>5</v>
      </c>
      <c r="M940">
        <f t="shared" si="103"/>
        <v>0</v>
      </c>
      <c r="O940">
        <f t="shared" si="104"/>
        <v>0</v>
      </c>
    </row>
    <row r="941" spans="1:15" x14ac:dyDescent="0.25">
      <c r="A941" s="2" t="s">
        <v>938</v>
      </c>
      <c r="E941">
        <f t="shared" si="98"/>
        <v>15</v>
      </c>
      <c r="F941">
        <f t="shared" si="99"/>
        <v>19</v>
      </c>
      <c r="G941" t="str">
        <f t="shared" si="100"/>
        <v>t</v>
      </c>
      <c r="H941" t="str">
        <f t="shared" si="101"/>
        <v>ttttttttttttttpttttt</v>
      </c>
      <c r="K941">
        <f t="shared" si="102"/>
        <v>19</v>
      </c>
      <c r="M941">
        <f t="shared" si="103"/>
        <v>1</v>
      </c>
      <c r="O941">
        <f t="shared" si="104"/>
        <v>1</v>
      </c>
    </row>
    <row r="942" spans="1:15" x14ac:dyDescent="0.25">
      <c r="A942" s="2" t="s">
        <v>939</v>
      </c>
      <c r="E942">
        <f t="shared" si="98"/>
        <v>2</v>
      </c>
      <c r="F942">
        <f t="shared" si="99"/>
        <v>3</v>
      </c>
      <c r="G942" t="str">
        <f t="shared" si="100"/>
        <v>z</v>
      </c>
      <c r="H942" t="str">
        <f t="shared" si="101"/>
        <v>zrgz</v>
      </c>
      <c r="K942">
        <f t="shared" si="102"/>
        <v>2</v>
      </c>
      <c r="M942">
        <f t="shared" si="103"/>
        <v>1</v>
      </c>
      <c r="O942">
        <f t="shared" si="104"/>
        <v>0</v>
      </c>
    </row>
    <row r="943" spans="1:15" x14ac:dyDescent="0.25">
      <c r="A943" s="2" t="s">
        <v>940</v>
      </c>
      <c r="E943">
        <f t="shared" si="98"/>
        <v>14</v>
      </c>
      <c r="F943">
        <f t="shared" si="99"/>
        <v>17</v>
      </c>
      <c r="G943" t="str">
        <f t="shared" si="100"/>
        <v>p</v>
      </c>
      <c r="H943" t="str">
        <f t="shared" si="101"/>
        <v>gpzppppvjppppppppfp</v>
      </c>
      <c r="K943">
        <f t="shared" si="102"/>
        <v>14</v>
      </c>
      <c r="M943">
        <f t="shared" si="103"/>
        <v>1</v>
      </c>
      <c r="O943">
        <f t="shared" si="104"/>
        <v>0</v>
      </c>
    </row>
    <row r="944" spans="1:15" x14ac:dyDescent="0.25">
      <c r="A944" s="2" t="s">
        <v>941</v>
      </c>
      <c r="E944">
        <f t="shared" si="98"/>
        <v>15</v>
      </c>
      <c r="F944">
        <f t="shared" si="99"/>
        <v>17</v>
      </c>
      <c r="G944" t="str">
        <f t="shared" si="100"/>
        <v>p</v>
      </c>
      <c r="H944" t="str">
        <f t="shared" si="101"/>
        <v>ppvppppppppqppdpppzp</v>
      </c>
      <c r="K944">
        <f t="shared" si="102"/>
        <v>16</v>
      </c>
      <c r="M944">
        <f t="shared" si="103"/>
        <v>1</v>
      </c>
      <c r="O944">
        <f t="shared" si="104"/>
        <v>1</v>
      </c>
    </row>
    <row r="945" spans="1:15" x14ac:dyDescent="0.25">
      <c r="A945" s="2" t="s">
        <v>942</v>
      </c>
      <c r="E945">
        <f t="shared" si="98"/>
        <v>3</v>
      </c>
      <c r="F945">
        <f t="shared" si="99"/>
        <v>9</v>
      </c>
      <c r="G945" t="str">
        <f t="shared" si="100"/>
        <v>b</v>
      </c>
      <c r="H945" t="str">
        <f t="shared" si="101"/>
        <v>cbbpcbbbhbbbbnbbb</v>
      </c>
      <c r="K945">
        <f t="shared" si="102"/>
        <v>12</v>
      </c>
      <c r="M945">
        <f t="shared" si="103"/>
        <v>0</v>
      </c>
      <c r="O945">
        <f t="shared" si="104"/>
        <v>1</v>
      </c>
    </row>
    <row r="946" spans="1:15" x14ac:dyDescent="0.25">
      <c r="A946" s="2" t="s">
        <v>943</v>
      </c>
      <c r="E946">
        <f t="shared" si="98"/>
        <v>2</v>
      </c>
      <c r="F946">
        <f t="shared" si="99"/>
        <v>8</v>
      </c>
      <c r="G946" t="str">
        <f t="shared" si="100"/>
        <v>k</v>
      </c>
      <c r="H946" t="str">
        <f t="shared" si="101"/>
        <v>lvkstqvhssd</v>
      </c>
      <c r="K946">
        <f t="shared" si="102"/>
        <v>1</v>
      </c>
      <c r="M946">
        <f t="shared" si="103"/>
        <v>0</v>
      </c>
      <c r="O946">
        <f t="shared" si="104"/>
        <v>0</v>
      </c>
    </row>
    <row r="947" spans="1:15" x14ac:dyDescent="0.25">
      <c r="A947" s="2" t="s">
        <v>944</v>
      </c>
      <c r="E947">
        <f t="shared" si="98"/>
        <v>2</v>
      </c>
      <c r="F947">
        <f t="shared" si="99"/>
        <v>6</v>
      </c>
      <c r="G947" t="str">
        <f t="shared" si="100"/>
        <v>c</v>
      </c>
      <c r="H947" t="str">
        <f t="shared" si="101"/>
        <v>clcccccc</v>
      </c>
      <c r="K947">
        <f t="shared" si="102"/>
        <v>7</v>
      </c>
      <c r="M947">
        <f t="shared" si="103"/>
        <v>0</v>
      </c>
      <c r="O947">
        <f t="shared" si="104"/>
        <v>1</v>
      </c>
    </row>
    <row r="948" spans="1:15" x14ac:dyDescent="0.25">
      <c r="A948" s="2" t="s">
        <v>945</v>
      </c>
      <c r="E948">
        <f t="shared" si="98"/>
        <v>6</v>
      </c>
      <c r="F948">
        <f t="shared" si="99"/>
        <v>9</v>
      </c>
      <c r="G948" t="str">
        <f t="shared" si="100"/>
        <v>s</v>
      </c>
      <c r="H948" t="str">
        <f t="shared" si="101"/>
        <v>cgsssgsdw</v>
      </c>
      <c r="K948">
        <f t="shared" si="102"/>
        <v>4</v>
      </c>
      <c r="M948">
        <f t="shared" si="103"/>
        <v>0</v>
      </c>
      <c r="O948">
        <f t="shared" si="104"/>
        <v>0</v>
      </c>
    </row>
    <row r="949" spans="1:15" x14ac:dyDescent="0.25">
      <c r="A949" s="2" t="s">
        <v>946</v>
      </c>
      <c r="E949">
        <f t="shared" si="98"/>
        <v>1</v>
      </c>
      <c r="F949">
        <f t="shared" si="99"/>
        <v>4</v>
      </c>
      <c r="G949" t="str">
        <f t="shared" si="100"/>
        <v>p</v>
      </c>
      <c r="H949" t="str">
        <f t="shared" si="101"/>
        <v>pgpppp</v>
      </c>
      <c r="K949">
        <f t="shared" si="102"/>
        <v>5</v>
      </c>
      <c r="M949">
        <f t="shared" si="103"/>
        <v>0</v>
      </c>
      <c r="O949">
        <f t="shared" si="104"/>
        <v>0</v>
      </c>
    </row>
    <row r="950" spans="1:15" x14ac:dyDescent="0.25">
      <c r="A950" s="2" t="s">
        <v>947</v>
      </c>
      <c r="E950">
        <f t="shared" si="98"/>
        <v>9</v>
      </c>
      <c r="F950">
        <f t="shared" si="99"/>
        <v>16</v>
      </c>
      <c r="G950" t="str">
        <f t="shared" si="100"/>
        <v>z</v>
      </c>
      <c r="H950" t="str">
        <f t="shared" si="101"/>
        <v>zzzpmzzzxzzztzfz</v>
      </c>
      <c r="K950">
        <f t="shared" si="102"/>
        <v>11</v>
      </c>
      <c r="M950">
        <f t="shared" si="103"/>
        <v>1</v>
      </c>
      <c r="O950">
        <f t="shared" si="104"/>
        <v>1</v>
      </c>
    </row>
    <row r="951" spans="1:15" x14ac:dyDescent="0.25">
      <c r="A951" s="2" t="s">
        <v>948</v>
      </c>
      <c r="E951">
        <f t="shared" si="98"/>
        <v>14</v>
      </c>
      <c r="F951">
        <f t="shared" si="99"/>
        <v>15</v>
      </c>
      <c r="G951" t="str">
        <f t="shared" si="100"/>
        <v>j</v>
      </c>
      <c r="H951" t="str">
        <f t="shared" si="101"/>
        <v>jjjjjjjjjjjjjjtjj</v>
      </c>
      <c r="K951">
        <f t="shared" si="102"/>
        <v>16</v>
      </c>
      <c r="M951">
        <f t="shared" si="103"/>
        <v>0</v>
      </c>
      <c r="O951">
        <f t="shared" si="104"/>
        <v>1</v>
      </c>
    </row>
    <row r="952" spans="1:15" x14ac:dyDescent="0.25">
      <c r="A952" s="2" t="s">
        <v>949</v>
      </c>
      <c r="E952">
        <f t="shared" si="98"/>
        <v>5</v>
      </c>
      <c r="F952">
        <f t="shared" si="99"/>
        <v>9</v>
      </c>
      <c r="G952" t="str">
        <f t="shared" si="100"/>
        <v>b</v>
      </c>
      <c r="H952" t="str">
        <f t="shared" si="101"/>
        <v>rkctbdgbkcwvjxtz</v>
      </c>
      <c r="K952">
        <f t="shared" si="102"/>
        <v>2</v>
      </c>
      <c r="M952">
        <f t="shared" si="103"/>
        <v>0</v>
      </c>
      <c r="O952">
        <f t="shared" si="104"/>
        <v>1</v>
      </c>
    </row>
    <row r="953" spans="1:15" x14ac:dyDescent="0.25">
      <c r="A953" s="2" t="s">
        <v>950</v>
      </c>
      <c r="E953">
        <f t="shared" si="98"/>
        <v>13</v>
      </c>
      <c r="F953">
        <f t="shared" si="99"/>
        <v>16</v>
      </c>
      <c r="G953" t="str">
        <f t="shared" si="100"/>
        <v>d</v>
      </c>
      <c r="H953" t="str">
        <f t="shared" si="101"/>
        <v>dddddzddddkddddddddd</v>
      </c>
      <c r="K953">
        <f t="shared" si="102"/>
        <v>18</v>
      </c>
      <c r="M953">
        <f t="shared" si="103"/>
        <v>0</v>
      </c>
      <c r="O953">
        <f t="shared" si="104"/>
        <v>0</v>
      </c>
    </row>
    <row r="954" spans="1:15" x14ac:dyDescent="0.25">
      <c r="A954" s="2" t="s">
        <v>951</v>
      </c>
      <c r="E954">
        <f t="shared" si="98"/>
        <v>1</v>
      </c>
      <c r="F954">
        <f t="shared" si="99"/>
        <v>6</v>
      </c>
      <c r="G954" t="str">
        <f t="shared" si="100"/>
        <v>x</v>
      </c>
      <c r="H954" t="str">
        <f t="shared" si="101"/>
        <v>xlxxxhbgxfbmxzx</v>
      </c>
      <c r="K954">
        <f t="shared" si="102"/>
        <v>7</v>
      </c>
      <c r="M954">
        <f t="shared" si="103"/>
        <v>0</v>
      </c>
      <c r="O954">
        <f t="shared" si="104"/>
        <v>1</v>
      </c>
    </row>
    <row r="955" spans="1:15" x14ac:dyDescent="0.25">
      <c r="A955" s="2" t="s">
        <v>952</v>
      </c>
      <c r="E955">
        <f t="shared" si="98"/>
        <v>3</v>
      </c>
      <c r="F955">
        <f t="shared" si="99"/>
        <v>17</v>
      </c>
      <c r="G955" t="str">
        <f t="shared" si="100"/>
        <v>m</v>
      </c>
      <c r="H955" t="str">
        <f t="shared" si="101"/>
        <v>lbbsnfclmmctgfkvf</v>
      </c>
      <c r="K955">
        <f t="shared" si="102"/>
        <v>2</v>
      </c>
      <c r="M955">
        <f t="shared" si="103"/>
        <v>0</v>
      </c>
      <c r="O955">
        <f t="shared" si="104"/>
        <v>0</v>
      </c>
    </row>
    <row r="956" spans="1:15" x14ac:dyDescent="0.25">
      <c r="A956" s="2" t="s">
        <v>953</v>
      </c>
      <c r="E956">
        <f t="shared" si="98"/>
        <v>2</v>
      </c>
      <c r="F956">
        <f t="shared" si="99"/>
        <v>4</v>
      </c>
      <c r="G956" t="str">
        <f t="shared" si="100"/>
        <v>s</v>
      </c>
      <c r="H956" t="str">
        <f t="shared" si="101"/>
        <v>ssspss</v>
      </c>
      <c r="K956">
        <f t="shared" si="102"/>
        <v>5</v>
      </c>
      <c r="M956">
        <f t="shared" si="103"/>
        <v>0</v>
      </c>
      <c r="O956">
        <f t="shared" si="104"/>
        <v>1</v>
      </c>
    </row>
    <row r="957" spans="1:15" x14ac:dyDescent="0.25">
      <c r="A957" s="2" t="s">
        <v>954</v>
      </c>
      <c r="E957">
        <f t="shared" si="98"/>
        <v>8</v>
      </c>
      <c r="F957">
        <f t="shared" si="99"/>
        <v>12</v>
      </c>
      <c r="G957" t="str">
        <f t="shared" si="100"/>
        <v>w</v>
      </c>
      <c r="H957" t="str">
        <f t="shared" si="101"/>
        <v>wwwwwtwwgwwdww</v>
      </c>
      <c r="K957">
        <f t="shared" si="102"/>
        <v>11</v>
      </c>
      <c r="M957">
        <f t="shared" si="103"/>
        <v>1</v>
      </c>
      <c r="O957">
        <f t="shared" si="104"/>
        <v>1</v>
      </c>
    </row>
    <row r="958" spans="1:15" x14ac:dyDescent="0.25">
      <c r="A958" s="2" t="s">
        <v>955</v>
      </c>
      <c r="E958">
        <f t="shared" si="98"/>
        <v>2</v>
      </c>
      <c r="F958">
        <f t="shared" si="99"/>
        <v>4</v>
      </c>
      <c r="G958" t="str">
        <f t="shared" si="100"/>
        <v>t</v>
      </c>
      <c r="H958" t="str">
        <f t="shared" si="101"/>
        <v>ttgt</v>
      </c>
      <c r="K958">
        <f t="shared" si="102"/>
        <v>3</v>
      </c>
      <c r="M958">
        <f t="shared" si="103"/>
        <v>1</v>
      </c>
      <c r="O958">
        <f t="shared" si="104"/>
        <v>0</v>
      </c>
    </row>
    <row r="959" spans="1:15" x14ac:dyDescent="0.25">
      <c r="A959" s="2" t="s">
        <v>956</v>
      </c>
      <c r="E959">
        <f t="shared" si="98"/>
        <v>1</v>
      </c>
      <c r="F959">
        <f t="shared" si="99"/>
        <v>3</v>
      </c>
      <c r="G959" t="str">
        <f t="shared" si="100"/>
        <v>m</v>
      </c>
      <c r="H959" t="str">
        <f t="shared" si="101"/>
        <v>dmwjcbhlv</v>
      </c>
      <c r="K959">
        <f t="shared" si="102"/>
        <v>1</v>
      </c>
      <c r="M959">
        <f t="shared" si="103"/>
        <v>1</v>
      </c>
      <c r="O959">
        <f t="shared" si="104"/>
        <v>0</v>
      </c>
    </row>
    <row r="960" spans="1:15" x14ac:dyDescent="0.25">
      <c r="A960" s="2" t="s">
        <v>957</v>
      </c>
      <c r="E960">
        <f t="shared" si="98"/>
        <v>1</v>
      </c>
      <c r="F960">
        <f t="shared" si="99"/>
        <v>13</v>
      </c>
      <c r="G960" t="str">
        <f t="shared" si="100"/>
        <v>g</v>
      </c>
      <c r="H960" t="str">
        <f t="shared" si="101"/>
        <v>gggpghgcrggggntg</v>
      </c>
      <c r="K960">
        <f t="shared" si="102"/>
        <v>10</v>
      </c>
      <c r="M960">
        <f t="shared" si="103"/>
        <v>1</v>
      </c>
      <c r="O960">
        <f t="shared" si="104"/>
        <v>0</v>
      </c>
    </row>
    <row r="961" spans="1:15" x14ac:dyDescent="0.25">
      <c r="A961" s="2" t="s">
        <v>958</v>
      </c>
      <c r="E961">
        <f t="shared" si="98"/>
        <v>11</v>
      </c>
      <c r="F961">
        <f t="shared" si="99"/>
        <v>17</v>
      </c>
      <c r="G961" t="str">
        <f t="shared" si="100"/>
        <v>x</v>
      </c>
      <c r="H961" t="str">
        <f t="shared" si="101"/>
        <v>wxxxzxxtxxxxxxjxxxxx</v>
      </c>
      <c r="K961">
        <f t="shared" si="102"/>
        <v>16</v>
      </c>
      <c r="M961">
        <f t="shared" si="103"/>
        <v>1</v>
      </c>
      <c r="O961">
        <f t="shared" si="104"/>
        <v>0</v>
      </c>
    </row>
    <row r="962" spans="1:15" x14ac:dyDescent="0.25">
      <c r="A962" s="2" t="s">
        <v>959</v>
      </c>
      <c r="E962">
        <f t="shared" si="98"/>
        <v>14</v>
      </c>
      <c r="F962">
        <f t="shared" si="99"/>
        <v>15</v>
      </c>
      <c r="G962" t="str">
        <f t="shared" si="100"/>
        <v>j</v>
      </c>
      <c r="H962" t="str">
        <f t="shared" si="101"/>
        <v>jxjjhvxcdpbvjhknjrf</v>
      </c>
      <c r="K962">
        <f t="shared" si="102"/>
        <v>5</v>
      </c>
      <c r="M962">
        <f t="shared" si="103"/>
        <v>0</v>
      </c>
      <c r="O962">
        <f t="shared" si="104"/>
        <v>0</v>
      </c>
    </row>
    <row r="963" spans="1:15" x14ac:dyDescent="0.25">
      <c r="A963" s="2" t="s">
        <v>960</v>
      </c>
      <c r="E963">
        <f t="shared" ref="E963:E1001" si="105">INT(LEFT(A963,SEARCH("-",A963)-1))</f>
        <v>13</v>
      </c>
      <c r="F963">
        <f t="shared" ref="F963:F1001" si="106">INT(MID(A963,SEARCH("-",A963)+1,SEARCH(" ",A963)-SEARCH("-",A963)-1))</f>
        <v>17</v>
      </c>
      <c r="G963" t="str">
        <f t="shared" ref="G963:G1001" si="107">MID(A963,SEARCH(" ",A963)+1,SEARCH(":",A963)-SEARCH(" ",A963)-1)</f>
        <v>t</v>
      </c>
      <c r="H963" t="str">
        <f t="shared" ref="H963:H1001" si="108">RIGHT(A963,LEN(A963)-SEARCH(": ",A963)-1)</f>
        <v>ttttttttttttttttpt</v>
      </c>
      <c r="K963">
        <f t="shared" ref="K963:K1001" si="109">LEN(H963)-LEN(SUBSTITUTE(H963,G963,""))</f>
        <v>17</v>
      </c>
      <c r="M963">
        <f t="shared" ref="M963:M1001" si="110">IF(AND(K963&gt;=E963,K963&lt;=F963),1,0)</f>
        <v>1</v>
      </c>
      <c r="O963">
        <f t="shared" ref="O963:O1001" si="111">IF(_xlfn.XOR(MID(H963,E963,1)=G963,MID(H963,F963,1)=G963),1,0)</f>
        <v>1</v>
      </c>
    </row>
    <row r="964" spans="1:15" x14ac:dyDescent="0.25">
      <c r="A964" s="2" t="s">
        <v>961</v>
      </c>
      <c r="E964">
        <f t="shared" si="105"/>
        <v>13</v>
      </c>
      <c r="F964">
        <f t="shared" si="106"/>
        <v>16</v>
      </c>
      <c r="G964" t="str">
        <f t="shared" si="107"/>
        <v>j</v>
      </c>
      <c r="H964" t="str">
        <f t="shared" si="108"/>
        <v>jjjjjjjjjjjjwjjjjj</v>
      </c>
      <c r="K964">
        <f t="shared" si="109"/>
        <v>17</v>
      </c>
      <c r="M964">
        <f t="shared" si="110"/>
        <v>0</v>
      </c>
      <c r="O964">
        <f t="shared" si="111"/>
        <v>1</v>
      </c>
    </row>
    <row r="965" spans="1:15" x14ac:dyDescent="0.25">
      <c r="A965" s="2" t="s">
        <v>962</v>
      </c>
      <c r="E965">
        <f t="shared" si="105"/>
        <v>7</v>
      </c>
      <c r="F965">
        <f t="shared" si="106"/>
        <v>9</v>
      </c>
      <c r="G965" t="str">
        <f t="shared" si="107"/>
        <v>w</v>
      </c>
      <c r="H965" t="str">
        <f t="shared" si="108"/>
        <v>wwwwwwhwm</v>
      </c>
      <c r="K965">
        <f t="shared" si="109"/>
        <v>7</v>
      </c>
      <c r="M965">
        <f t="shared" si="110"/>
        <v>1</v>
      </c>
      <c r="O965">
        <f t="shared" si="111"/>
        <v>0</v>
      </c>
    </row>
    <row r="966" spans="1:15" x14ac:dyDescent="0.25">
      <c r="A966" s="2" t="s">
        <v>963</v>
      </c>
      <c r="E966">
        <f t="shared" si="105"/>
        <v>3</v>
      </c>
      <c r="F966">
        <f t="shared" si="106"/>
        <v>5</v>
      </c>
      <c r="G966" t="str">
        <f t="shared" si="107"/>
        <v>w</v>
      </c>
      <c r="H966" t="str">
        <f t="shared" si="108"/>
        <v>rwwwc</v>
      </c>
      <c r="K966">
        <f t="shared" si="109"/>
        <v>3</v>
      </c>
      <c r="M966">
        <f t="shared" si="110"/>
        <v>1</v>
      </c>
      <c r="O966">
        <f t="shared" si="111"/>
        <v>1</v>
      </c>
    </row>
    <row r="967" spans="1:15" x14ac:dyDescent="0.25">
      <c r="A967" s="2" t="s">
        <v>964</v>
      </c>
      <c r="E967">
        <f t="shared" si="105"/>
        <v>4</v>
      </c>
      <c r="F967">
        <f t="shared" si="106"/>
        <v>5</v>
      </c>
      <c r="G967" t="str">
        <f t="shared" si="107"/>
        <v>l</v>
      </c>
      <c r="H967" t="str">
        <f t="shared" si="108"/>
        <v>zlltpl</v>
      </c>
      <c r="K967">
        <f t="shared" si="109"/>
        <v>3</v>
      </c>
      <c r="M967">
        <f t="shared" si="110"/>
        <v>0</v>
      </c>
      <c r="O967">
        <f t="shared" si="111"/>
        <v>0</v>
      </c>
    </row>
    <row r="968" spans="1:15" x14ac:dyDescent="0.25">
      <c r="A968" s="2" t="s">
        <v>965</v>
      </c>
      <c r="E968">
        <f t="shared" si="105"/>
        <v>2</v>
      </c>
      <c r="F968">
        <f t="shared" si="106"/>
        <v>4</v>
      </c>
      <c r="G968" t="str">
        <f t="shared" si="107"/>
        <v>j</v>
      </c>
      <c r="H968" t="str">
        <f t="shared" si="108"/>
        <v>nmbjjj</v>
      </c>
      <c r="K968">
        <f t="shared" si="109"/>
        <v>3</v>
      </c>
      <c r="M968">
        <f t="shared" si="110"/>
        <v>1</v>
      </c>
      <c r="O968">
        <f t="shared" si="111"/>
        <v>1</v>
      </c>
    </row>
    <row r="969" spans="1:15" x14ac:dyDescent="0.25">
      <c r="A969" s="2" t="s">
        <v>966</v>
      </c>
      <c r="E969">
        <f t="shared" si="105"/>
        <v>13</v>
      </c>
      <c r="F969">
        <f t="shared" si="106"/>
        <v>14</v>
      </c>
      <c r="G969" t="str">
        <f t="shared" si="107"/>
        <v>b</v>
      </c>
      <c r="H969" t="str">
        <f t="shared" si="108"/>
        <v>bqhbvsxbjvhchnnzbtb</v>
      </c>
      <c r="K969">
        <f t="shared" si="109"/>
        <v>5</v>
      </c>
      <c r="M969">
        <f t="shared" si="110"/>
        <v>0</v>
      </c>
      <c r="O969">
        <f t="shared" si="111"/>
        <v>0</v>
      </c>
    </row>
    <row r="970" spans="1:15" x14ac:dyDescent="0.25">
      <c r="A970" s="2" t="s">
        <v>967</v>
      </c>
      <c r="E970">
        <f t="shared" si="105"/>
        <v>2</v>
      </c>
      <c r="F970">
        <f t="shared" si="106"/>
        <v>3</v>
      </c>
      <c r="G970" t="str">
        <f t="shared" si="107"/>
        <v>k</v>
      </c>
      <c r="H970" t="str">
        <f t="shared" si="108"/>
        <v>cgtn</v>
      </c>
      <c r="K970">
        <f t="shared" si="109"/>
        <v>0</v>
      </c>
      <c r="M970">
        <f t="shared" si="110"/>
        <v>0</v>
      </c>
      <c r="O970">
        <f t="shared" si="111"/>
        <v>0</v>
      </c>
    </row>
    <row r="971" spans="1:15" x14ac:dyDescent="0.25">
      <c r="A971" s="2" t="s">
        <v>968</v>
      </c>
      <c r="E971">
        <f t="shared" si="105"/>
        <v>4</v>
      </c>
      <c r="F971">
        <f t="shared" si="106"/>
        <v>6</v>
      </c>
      <c r="G971" t="str">
        <f t="shared" si="107"/>
        <v>h</v>
      </c>
      <c r="H971" t="str">
        <f t="shared" si="108"/>
        <v>sfmjhnm</v>
      </c>
      <c r="K971">
        <f t="shared" si="109"/>
        <v>1</v>
      </c>
      <c r="M971">
        <f t="shared" si="110"/>
        <v>0</v>
      </c>
      <c r="O971">
        <f t="shared" si="111"/>
        <v>0</v>
      </c>
    </row>
    <row r="972" spans="1:15" x14ac:dyDescent="0.25">
      <c r="A972" s="2" t="s">
        <v>969</v>
      </c>
      <c r="E972">
        <f t="shared" si="105"/>
        <v>10</v>
      </c>
      <c r="F972">
        <f t="shared" si="106"/>
        <v>11</v>
      </c>
      <c r="G972" t="str">
        <f t="shared" si="107"/>
        <v>r</v>
      </c>
      <c r="H972" t="str">
        <f t="shared" si="108"/>
        <v>nrmcvgbdldn</v>
      </c>
      <c r="K972">
        <f t="shared" si="109"/>
        <v>1</v>
      </c>
      <c r="M972">
        <f t="shared" si="110"/>
        <v>0</v>
      </c>
      <c r="O972">
        <f t="shared" si="111"/>
        <v>0</v>
      </c>
    </row>
    <row r="973" spans="1:15" x14ac:dyDescent="0.25">
      <c r="A973" s="2" t="s">
        <v>970</v>
      </c>
      <c r="E973">
        <f t="shared" si="105"/>
        <v>2</v>
      </c>
      <c r="F973">
        <f t="shared" si="106"/>
        <v>6</v>
      </c>
      <c r="G973" t="str">
        <f t="shared" si="107"/>
        <v>r</v>
      </c>
      <c r="H973" t="str">
        <f t="shared" si="108"/>
        <v>rqrrrrr</v>
      </c>
      <c r="K973">
        <f t="shared" si="109"/>
        <v>6</v>
      </c>
      <c r="M973">
        <f t="shared" si="110"/>
        <v>1</v>
      </c>
      <c r="O973">
        <f t="shared" si="111"/>
        <v>1</v>
      </c>
    </row>
    <row r="974" spans="1:15" x14ac:dyDescent="0.25">
      <c r="A974" s="2" t="s">
        <v>971</v>
      </c>
      <c r="E974">
        <f t="shared" si="105"/>
        <v>14</v>
      </c>
      <c r="F974">
        <f t="shared" si="106"/>
        <v>18</v>
      </c>
      <c r="G974" t="str">
        <f t="shared" si="107"/>
        <v>r</v>
      </c>
      <c r="H974" t="str">
        <f t="shared" si="108"/>
        <v>rrrrrrrrrvrrrdrrrrr</v>
      </c>
      <c r="K974">
        <f t="shared" si="109"/>
        <v>17</v>
      </c>
      <c r="M974">
        <f t="shared" si="110"/>
        <v>1</v>
      </c>
      <c r="O974">
        <f t="shared" si="111"/>
        <v>1</v>
      </c>
    </row>
    <row r="975" spans="1:15" x14ac:dyDescent="0.25">
      <c r="A975" s="2" t="s">
        <v>972</v>
      </c>
      <c r="E975">
        <f t="shared" si="105"/>
        <v>10</v>
      </c>
      <c r="F975">
        <f t="shared" si="106"/>
        <v>11</v>
      </c>
      <c r="G975" t="str">
        <f t="shared" si="107"/>
        <v>g</v>
      </c>
      <c r="H975" t="str">
        <f t="shared" si="108"/>
        <v>jdgggcctgsg</v>
      </c>
      <c r="K975">
        <f t="shared" si="109"/>
        <v>5</v>
      </c>
      <c r="M975">
        <f t="shared" si="110"/>
        <v>0</v>
      </c>
      <c r="O975">
        <f t="shared" si="111"/>
        <v>1</v>
      </c>
    </row>
    <row r="976" spans="1:15" x14ac:dyDescent="0.25">
      <c r="A976" s="2" t="s">
        <v>973</v>
      </c>
      <c r="E976">
        <f t="shared" si="105"/>
        <v>9</v>
      </c>
      <c r="F976">
        <f t="shared" si="106"/>
        <v>14</v>
      </c>
      <c r="G976" t="str">
        <f t="shared" si="107"/>
        <v>f</v>
      </c>
      <c r="H976" t="str">
        <f t="shared" si="108"/>
        <v>stfflfrpjfffhxff</v>
      </c>
      <c r="K976">
        <f t="shared" si="109"/>
        <v>8</v>
      </c>
      <c r="M976">
        <f t="shared" si="110"/>
        <v>0</v>
      </c>
      <c r="O976">
        <f t="shared" si="111"/>
        <v>0</v>
      </c>
    </row>
    <row r="977" spans="1:15" x14ac:dyDescent="0.25">
      <c r="A977" s="2" t="s">
        <v>974</v>
      </c>
      <c r="E977">
        <f t="shared" si="105"/>
        <v>4</v>
      </c>
      <c r="F977">
        <f t="shared" si="106"/>
        <v>6</v>
      </c>
      <c r="G977" t="str">
        <f t="shared" si="107"/>
        <v>c</v>
      </c>
      <c r="H977" t="str">
        <f t="shared" si="108"/>
        <v>cccxcjcwc</v>
      </c>
      <c r="K977">
        <f t="shared" si="109"/>
        <v>6</v>
      </c>
      <c r="M977">
        <f t="shared" si="110"/>
        <v>1</v>
      </c>
      <c r="O977">
        <f t="shared" si="111"/>
        <v>0</v>
      </c>
    </row>
    <row r="978" spans="1:15" x14ac:dyDescent="0.25">
      <c r="A978" s="2" t="s">
        <v>975</v>
      </c>
      <c r="E978">
        <f t="shared" si="105"/>
        <v>13</v>
      </c>
      <c r="F978">
        <f t="shared" si="106"/>
        <v>17</v>
      </c>
      <c r="G978" t="str">
        <f t="shared" si="107"/>
        <v>w</v>
      </c>
      <c r="H978" t="str">
        <f t="shared" si="108"/>
        <v>rwwwwkwwwgwgswxfpwwc</v>
      </c>
      <c r="K978">
        <f t="shared" si="109"/>
        <v>11</v>
      </c>
      <c r="M978">
        <f t="shared" si="110"/>
        <v>0</v>
      </c>
      <c r="O978">
        <f t="shared" si="111"/>
        <v>0</v>
      </c>
    </row>
    <row r="979" spans="1:15" x14ac:dyDescent="0.25">
      <c r="A979" s="2" t="s">
        <v>976</v>
      </c>
      <c r="E979">
        <f t="shared" si="105"/>
        <v>7</v>
      </c>
      <c r="F979">
        <f t="shared" si="106"/>
        <v>9</v>
      </c>
      <c r="G979" t="str">
        <f t="shared" si="107"/>
        <v>g</v>
      </c>
      <c r="H979" t="str">
        <f t="shared" si="108"/>
        <v>ggggggcgrg</v>
      </c>
      <c r="K979">
        <f t="shared" si="109"/>
        <v>8</v>
      </c>
      <c r="M979">
        <f t="shared" si="110"/>
        <v>1</v>
      </c>
      <c r="O979">
        <f t="shared" si="111"/>
        <v>0</v>
      </c>
    </row>
    <row r="980" spans="1:15" x14ac:dyDescent="0.25">
      <c r="A980" s="2" t="s">
        <v>977</v>
      </c>
      <c r="E980">
        <f t="shared" si="105"/>
        <v>6</v>
      </c>
      <c r="F980">
        <f t="shared" si="106"/>
        <v>10</v>
      </c>
      <c r="G980" t="str">
        <f t="shared" si="107"/>
        <v>j</v>
      </c>
      <c r="H980" t="str">
        <f t="shared" si="108"/>
        <v>fjmjjjjdjkjmj</v>
      </c>
      <c r="K980">
        <f t="shared" si="109"/>
        <v>8</v>
      </c>
      <c r="M980">
        <f t="shared" si="110"/>
        <v>1</v>
      </c>
      <c r="O980">
        <f t="shared" si="111"/>
        <v>1</v>
      </c>
    </row>
    <row r="981" spans="1:15" x14ac:dyDescent="0.25">
      <c r="A981" s="2" t="s">
        <v>978</v>
      </c>
      <c r="E981">
        <f t="shared" si="105"/>
        <v>10</v>
      </c>
      <c r="F981">
        <f t="shared" si="106"/>
        <v>12</v>
      </c>
      <c r="G981" t="str">
        <f t="shared" si="107"/>
        <v>h</v>
      </c>
      <c r="H981" t="str">
        <f t="shared" si="108"/>
        <v>qswhkndjhqkh</v>
      </c>
      <c r="K981">
        <f t="shared" si="109"/>
        <v>3</v>
      </c>
      <c r="M981">
        <f t="shared" si="110"/>
        <v>0</v>
      </c>
      <c r="O981">
        <f t="shared" si="111"/>
        <v>1</v>
      </c>
    </row>
    <row r="982" spans="1:15" x14ac:dyDescent="0.25">
      <c r="A982" s="2" t="s">
        <v>979</v>
      </c>
      <c r="E982">
        <f t="shared" si="105"/>
        <v>4</v>
      </c>
      <c r="F982">
        <f t="shared" si="106"/>
        <v>12</v>
      </c>
      <c r="G982" t="str">
        <f t="shared" si="107"/>
        <v>z</v>
      </c>
      <c r="H982" t="str">
        <f t="shared" si="108"/>
        <v>zfzzzzzzzzkzzzzzzz</v>
      </c>
      <c r="K982">
        <f t="shared" si="109"/>
        <v>16</v>
      </c>
      <c r="M982">
        <f t="shared" si="110"/>
        <v>0</v>
      </c>
      <c r="O982">
        <f t="shared" si="111"/>
        <v>0</v>
      </c>
    </row>
    <row r="983" spans="1:15" x14ac:dyDescent="0.25">
      <c r="A983" s="2" t="s">
        <v>980</v>
      </c>
      <c r="E983">
        <f t="shared" si="105"/>
        <v>1</v>
      </c>
      <c r="F983">
        <f t="shared" si="106"/>
        <v>9</v>
      </c>
      <c r="G983" t="str">
        <f t="shared" si="107"/>
        <v>t</v>
      </c>
      <c r="H983" t="str">
        <f t="shared" si="108"/>
        <v>tqtttwtbxtgtzp</v>
      </c>
      <c r="K983">
        <f t="shared" si="109"/>
        <v>7</v>
      </c>
      <c r="M983">
        <f t="shared" si="110"/>
        <v>1</v>
      </c>
      <c r="O983">
        <f t="shared" si="111"/>
        <v>1</v>
      </c>
    </row>
    <row r="984" spans="1:15" x14ac:dyDescent="0.25">
      <c r="A984" s="2" t="s">
        <v>981</v>
      </c>
      <c r="E984">
        <f t="shared" si="105"/>
        <v>13</v>
      </c>
      <c r="F984">
        <f t="shared" si="106"/>
        <v>14</v>
      </c>
      <c r="G984" t="str">
        <f t="shared" si="107"/>
        <v>p</v>
      </c>
      <c r="H984" t="str">
        <f t="shared" si="108"/>
        <v>bppppppvpkpbppppp</v>
      </c>
      <c r="K984">
        <f t="shared" si="109"/>
        <v>13</v>
      </c>
      <c r="M984">
        <f t="shared" si="110"/>
        <v>1</v>
      </c>
      <c r="O984">
        <f t="shared" si="111"/>
        <v>0</v>
      </c>
    </row>
    <row r="985" spans="1:15" x14ac:dyDescent="0.25">
      <c r="A985" s="2" t="s">
        <v>982</v>
      </c>
      <c r="E985">
        <f t="shared" si="105"/>
        <v>7</v>
      </c>
      <c r="F985">
        <f t="shared" si="106"/>
        <v>11</v>
      </c>
      <c r="G985" t="str">
        <f t="shared" si="107"/>
        <v>m</v>
      </c>
      <c r="H985" t="str">
        <f t="shared" si="108"/>
        <v>phxfmmwmmwm</v>
      </c>
      <c r="K985">
        <f t="shared" si="109"/>
        <v>5</v>
      </c>
      <c r="M985">
        <f t="shared" si="110"/>
        <v>0</v>
      </c>
      <c r="O985">
        <f t="shared" si="111"/>
        <v>1</v>
      </c>
    </row>
    <row r="986" spans="1:15" x14ac:dyDescent="0.25">
      <c r="A986" s="2" t="s">
        <v>983</v>
      </c>
      <c r="E986">
        <f t="shared" si="105"/>
        <v>4</v>
      </c>
      <c r="F986">
        <f t="shared" si="106"/>
        <v>14</v>
      </c>
      <c r="G986" t="str">
        <f t="shared" si="107"/>
        <v>d</v>
      </c>
      <c r="H986" t="str">
        <f t="shared" si="108"/>
        <v>ddddddhdddddcbddd</v>
      </c>
      <c r="K986">
        <f t="shared" si="109"/>
        <v>14</v>
      </c>
      <c r="M986">
        <f t="shared" si="110"/>
        <v>1</v>
      </c>
      <c r="O986">
        <f t="shared" si="111"/>
        <v>1</v>
      </c>
    </row>
    <row r="987" spans="1:15" x14ac:dyDescent="0.25">
      <c r="A987" s="2" t="s">
        <v>984</v>
      </c>
      <c r="E987">
        <f t="shared" si="105"/>
        <v>1</v>
      </c>
      <c r="F987">
        <f t="shared" si="106"/>
        <v>6</v>
      </c>
      <c r="G987" t="str">
        <f t="shared" si="107"/>
        <v>l</v>
      </c>
      <c r="H987" t="str">
        <f t="shared" si="108"/>
        <v>mlllllll</v>
      </c>
      <c r="K987">
        <f t="shared" si="109"/>
        <v>7</v>
      </c>
      <c r="M987">
        <f t="shared" si="110"/>
        <v>0</v>
      </c>
      <c r="O987">
        <f t="shared" si="111"/>
        <v>1</v>
      </c>
    </row>
    <row r="988" spans="1:15" x14ac:dyDescent="0.25">
      <c r="A988" s="2" t="s">
        <v>985</v>
      </c>
      <c r="E988">
        <f t="shared" si="105"/>
        <v>6</v>
      </c>
      <c r="F988">
        <f t="shared" si="106"/>
        <v>13</v>
      </c>
      <c r="G988" t="str">
        <f t="shared" si="107"/>
        <v>z</v>
      </c>
      <c r="H988" t="str">
        <f t="shared" si="108"/>
        <v>nzzzztzznjcckznz</v>
      </c>
      <c r="K988">
        <f t="shared" si="109"/>
        <v>8</v>
      </c>
      <c r="M988">
        <f t="shared" si="110"/>
        <v>1</v>
      </c>
      <c r="O988">
        <f t="shared" si="111"/>
        <v>0</v>
      </c>
    </row>
    <row r="989" spans="1:15" x14ac:dyDescent="0.25">
      <c r="A989" s="2" t="s">
        <v>986</v>
      </c>
      <c r="E989">
        <f t="shared" si="105"/>
        <v>3</v>
      </c>
      <c r="F989">
        <f t="shared" si="106"/>
        <v>8</v>
      </c>
      <c r="G989" t="str">
        <f t="shared" si="107"/>
        <v>p</v>
      </c>
      <c r="H989" t="str">
        <f t="shared" si="108"/>
        <v>pppppppppppp</v>
      </c>
      <c r="K989">
        <f t="shared" si="109"/>
        <v>12</v>
      </c>
      <c r="M989">
        <f t="shared" si="110"/>
        <v>0</v>
      </c>
      <c r="O989">
        <f t="shared" si="111"/>
        <v>0</v>
      </c>
    </row>
    <row r="990" spans="1:15" x14ac:dyDescent="0.25">
      <c r="A990" s="2" t="s">
        <v>987</v>
      </c>
      <c r="E990">
        <f t="shared" si="105"/>
        <v>10</v>
      </c>
      <c r="F990">
        <f t="shared" si="106"/>
        <v>17</v>
      </c>
      <c r="G990" t="str">
        <f t="shared" si="107"/>
        <v>r</v>
      </c>
      <c r="H990" t="str">
        <f t="shared" si="108"/>
        <v>rrrrrrrrrdrrrrrrrr</v>
      </c>
      <c r="K990">
        <f t="shared" si="109"/>
        <v>17</v>
      </c>
      <c r="M990">
        <f t="shared" si="110"/>
        <v>1</v>
      </c>
      <c r="O990">
        <f t="shared" si="111"/>
        <v>1</v>
      </c>
    </row>
    <row r="991" spans="1:15" x14ac:dyDescent="0.25">
      <c r="A991" s="2" t="s">
        <v>988</v>
      </c>
      <c r="E991">
        <f t="shared" si="105"/>
        <v>15</v>
      </c>
      <c r="F991">
        <f t="shared" si="106"/>
        <v>18</v>
      </c>
      <c r="G991" t="str">
        <f t="shared" si="107"/>
        <v>j</v>
      </c>
      <c r="H991" t="str">
        <f t="shared" si="108"/>
        <v>bvswjgxvwdjcgdjqjjr</v>
      </c>
      <c r="K991">
        <f t="shared" si="109"/>
        <v>5</v>
      </c>
      <c r="M991">
        <f t="shared" si="110"/>
        <v>0</v>
      </c>
      <c r="O991">
        <f t="shared" si="111"/>
        <v>0</v>
      </c>
    </row>
    <row r="992" spans="1:15" x14ac:dyDescent="0.25">
      <c r="A992" s="2" t="s">
        <v>989</v>
      </c>
      <c r="E992">
        <f t="shared" si="105"/>
        <v>5</v>
      </c>
      <c r="F992">
        <f t="shared" si="106"/>
        <v>6</v>
      </c>
      <c r="G992" t="str">
        <f t="shared" si="107"/>
        <v>q</v>
      </c>
      <c r="H992" t="str">
        <f t="shared" si="108"/>
        <v>rqqkqq</v>
      </c>
      <c r="K992">
        <f t="shared" si="109"/>
        <v>4</v>
      </c>
      <c r="M992">
        <f t="shared" si="110"/>
        <v>0</v>
      </c>
      <c r="O992">
        <f t="shared" si="111"/>
        <v>0</v>
      </c>
    </row>
    <row r="993" spans="1:15" x14ac:dyDescent="0.25">
      <c r="A993" s="2" t="s">
        <v>990</v>
      </c>
      <c r="E993">
        <f t="shared" si="105"/>
        <v>7</v>
      </c>
      <c r="F993">
        <f t="shared" si="106"/>
        <v>15</v>
      </c>
      <c r="G993" t="str">
        <f t="shared" si="107"/>
        <v>k</v>
      </c>
      <c r="H993" t="str">
        <f t="shared" si="108"/>
        <v>kfkjsqlkzngkkvrmkzkv</v>
      </c>
      <c r="K993">
        <f t="shared" si="109"/>
        <v>7</v>
      </c>
      <c r="M993">
        <f t="shared" si="110"/>
        <v>1</v>
      </c>
      <c r="O993">
        <f t="shared" si="111"/>
        <v>0</v>
      </c>
    </row>
    <row r="994" spans="1:15" x14ac:dyDescent="0.25">
      <c r="A994" s="2" t="s">
        <v>991</v>
      </c>
      <c r="E994">
        <f t="shared" si="105"/>
        <v>2</v>
      </c>
      <c r="F994">
        <f t="shared" si="106"/>
        <v>6</v>
      </c>
      <c r="G994" t="str">
        <f t="shared" si="107"/>
        <v>p</v>
      </c>
      <c r="H994" t="str">
        <f t="shared" si="108"/>
        <v>gpwhqpbpgdrprbbp</v>
      </c>
      <c r="K994">
        <f t="shared" si="109"/>
        <v>5</v>
      </c>
      <c r="M994">
        <f t="shared" si="110"/>
        <v>1</v>
      </c>
      <c r="O994">
        <f t="shared" si="111"/>
        <v>0</v>
      </c>
    </row>
    <row r="995" spans="1:15" x14ac:dyDescent="0.25">
      <c r="A995" s="2" t="s">
        <v>992</v>
      </c>
      <c r="E995">
        <f t="shared" si="105"/>
        <v>1</v>
      </c>
      <c r="F995">
        <f t="shared" si="106"/>
        <v>7</v>
      </c>
      <c r="G995" t="str">
        <f t="shared" si="107"/>
        <v>x</v>
      </c>
      <c r="H995" t="str">
        <f t="shared" si="108"/>
        <v>rxxwxxxxxxrfxxfxqxx</v>
      </c>
      <c r="K995">
        <f t="shared" si="109"/>
        <v>13</v>
      </c>
      <c r="M995">
        <f t="shared" si="110"/>
        <v>0</v>
      </c>
      <c r="O995">
        <f t="shared" si="111"/>
        <v>1</v>
      </c>
    </row>
    <row r="996" spans="1:15" x14ac:dyDescent="0.25">
      <c r="A996" s="2" t="s">
        <v>993</v>
      </c>
      <c r="E996">
        <f t="shared" si="105"/>
        <v>14</v>
      </c>
      <c r="F996">
        <f t="shared" si="106"/>
        <v>15</v>
      </c>
      <c r="G996" t="str">
        <f t="shared" si="107"/>
        <v>x</v>
      </c>
      <c r="H996" t="str">
        <f t="shared" si="108"/>
        <v>xxxxxxfxxxxxxxxxgxxx</v>
      </c>
      <c r="K996">
        <f t="shared" si="109"/>
        <v>18</v>
      </c>
      <c r="M996">
        <f t="shared" si="110"/>
        <v>0</v>
      </c>
      <c r="O996">
        <f t="shared" si="111"/>
        <v>0</v>
      </c>
    </row>
    <row r="997" spans="1:15" x14ac:dyDescent="0.25">
      <c r="A997" s="2" t="s">
        <v>994</v>
      </c>
      <c r="E997">
        <f t="shared" si="105"/>
        <v>9</v>
      </c>
      <c r="F997">
        <f t="shared" si="106"/>
        <v>10</v>
      </c>
      <c r="G997" t="str">
        <f t="shared" si="107"/>
        <v>f</v>
      </c>
      <c r="H997" t="str">
        <f t="shared" si="108"/>
        <v>frskkfnffh</v>
      </c>
      <c r="K997">
        <f t="shared" si="109"/>
        <v>4</v>
      </c>
      <c r="M997">
        <f t="shared" si="110"/>
        <v>0</v>
      </c>
      <c r="O997">
        <f t="shared" si="111"/>
        <v>1</v>
      </c>
    </row>
    <row r="998" spans="1:15" x14ac:dyDescent="0.25">
      <c r="A998" s="2" t="s">
        <v>995</v>
      </c>
      <c r="E998">
        <f t="shared" si="105"/>
        <v>1</v>
      </c>
      <c r="F998">
        <f t="shared" si="106"/>
        <v>11</v>
      </c>
      <c r="G998" t="str">
        <f t="shared" si="107"/>
        <v>s</v>
      </c>
      <c r="H998" t="str">
        <f t="shared" si="108"/>
        <v>qsssssspsssss</v>
      </c>
      <c r="K998">
        <f t="shared" si="109"/>
        <v>11</v>
      </c>
      <c r="M998">
        <f t="shared" si="110"/>
        <v>1</v>
      </c>
      <c r="O998">
        <f t="shared" si="111"/>
        <v>1</v>
      </c>
    </row>
    <row r="999" spans="1:15" x14ac:dyDescent="0.25">
      <c r="A999" s="2" t="s">
        <v>996</v>
      </c>
      <c r="E999">
        <f t="shared" si="105"/>
        <v>4</v>
      </c>
      <c r="F999">
        <f t="shared" si="106"/>
        <v>11</v>
      </c>
      <c r="G999" t="str">
        <f t="shared" si="107"/>
        <v>g</v>
      </c>
      <c r="H999" t="str">
        <f t="shared" si="108"/>
        <v>zkxvrprgzxjcbg</v>
      </c>
      <c r="K999">
        <f t="shared" si="109"/>
        <v>2</v>
      </c>
      <c r="M999">
        <f t="shared" si="110"/>
        <v>0</v>
      </c>
      <c r="O999">
        <f t="shared" si="111"/>
        <v>0</v>
      </c>
    </row>
    <row r="1000" spans="1:15" x14ac:dyDescent="0.25">
      <c r="A1000" s="2" t="s">
        <v>997</v>
      </c>
      <c r="E1000">
        <f t="shared" si="105"/>
        <v>11</v>
      </c>
      <c r="F1000">
        <f t="shared" si="106"/>
        <v>14</v>
      </c>
      <c r="G1000" t="str">
        <f t="shared" si="107"/>
        <v>g</v>
      </c>
      <c r="H1000" t="str">
        <f t="shared" si="108"/>
        <v>ggggggggggggggggg</v>
      </c>
      <c r="K1000">
        <f t="shared" si="109"/>
        <v>17</v>
      </c>
      <c r="M1000">
        <f t="shared" si="110"/>
        <v>0</v>
      </c>
      <c r="O1000">
        <f t="shared" si="111"/>
        <v>0</v>
      </c>
    </row>
    <row r="1001" spans="1:15" x14ac:dyDescent="0.25">
      <c r="A1001" s="2" t="s">
        <v>998</v>
      </c>
      <c r="E1001">
        <f t="shared" si="105"/>
        <v>6</v>
      </c>
      <c r="F1001">
        <f t="shared" si="106"/>
        <v>7</v>
      </c>
      <c r="G1001" t="str">
        <f t="shared" si="107"/>
        <v>q</v>
      </c>
      <c r="H1001" t="str">
        <f t="shared" si="108"/>
        <v>qqqqvqhq</v>
      </c>
      <c r="K1001">
        <f t="shared" si="109"/>
        <v>6</v>
      </c>
      <c r="M1001">
        <f t="shared" si="110"/>
        <v>1</v>
      </c>
      <c r="O1001">
        <f t="shared" si="111"/>
        <v>1</v>
      </c>
    </row>
    <row r="1002" spans="1:15" x14ac:dyDescent="0.25">
      <c r="M1002">
        <f>SUM(M2:M1001)</f>
        <v>445</v>
      </c>
      <c r="O1002">
        <f>SUM(O2:O1001)</f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13F0-6339-4B9F-8EED-8749AF753ECF}">
  <dimension ref="A1:P329"/>
  <sheetViews>
    <sheetView workbookViewId="0">
      <selection activeCell="R9" sqref="R9"/>
    </sheetView>
  </sheetViews>
  <sheetFormatPr defaultRowHeight="15" x14ac:dyDescent="0.25"/>
  <cols>
    <col min="2" max="2" width="24.5703125" customWidth="1"/>
    <col min="3" max="3" width="5" customWidth="1"/>
    <col min="4" max="4" width="5.42578125" customWidth="1"/>
    <col min="6" max="6" width="3.28515625" customWidth="1"/>
    <col min="7" max="7" width="4.5703125" customWidth="1"/>
    <col min="9" max="9" width="4.5703125" customWidth="1"/>
    <col min="10" max="10" width="4" customWidth="1"/>
    <col min="12" max="12" width="4.85546875" customWidth="1"/>
    <col min="13" max="13" width="4.140625" customWidth="1"/>
    <col min="15" max="15" width="4.5703125" customWidth="1"/>
    <col min="16" max="16" width="4.85546875" customWidth="1"/>
  </cols>
  <sheetData>
    <row r="1" spans="1:16" ht="46.5" x14ac:dyDescent="0.25">
      <c r="C1" s="3" t="s">
        <v>4486</v>
      </c>
      <c r="D1" s="3" t="s">
        <v>4487</v>
      </c>
      <c r="E1" s="3"/>
      <c r="F1" s="3" t="s">
        <v>4486</v>
      </c>
      <c r="G1" s="3" t="s">
        <v>4487</v>
      </c>
      <c r="H1" s="3"/>
      <c r="I1" s="3" t="s">
        <v>4486</v>
      </c>
      <c r="J1" s="3" t="s">
        <v>4487</v>
      </c>
      <c r="K1" s="3"/>
      <c r="L1" s="3" t="s">
        <v>4486</v>
      </c>
      <c r="M1" s="3" t="s">
        <v>4487</v>
      </c>
      <c r="N1" s="3"/>
      <c r="O1" s="3" t="s">
        <v>4486</v>
      </c>
      <c r="P1" s="3" t="s">
        <v>4487</v>
      </c>
    </row>
    <row r="3" spans="1:16" x14ac:dyDescent="0.25">
      <c r="A3" s="2" t="s">
        <v>999</v>
      </c>
      <c r="C3">
        <v>1</v>
      </c>
      <c r="D3">
        <f>IF(MID($A3,C3,1)="#",1,0)</f>
        <v>0</v>
      </c>
      <c r="F3">
        <v>1</v>
      </c>
      <c r="G3">
        <f>IF(MID($A3,F3,1)="#",1,0)</f>
        <v>0</v>
      </c>
      <c r="I3">
        <v>1</v>
      </c>
      <c r="J3">
        <f>IF(MID($A3,I3,1)="#",1,0)</f>
        <v>0</v>
      </c>
      <c r="L3">
        <v>1</v>
      </c>
      <c r="M3">
        <f>IF(MID($A3,L3,1)="#",1,0)</f>
        <v>0</v>
      </c>
      <c r="O3">
        <v>1</v>
      </c>
      <c r="P3">
        <f>IF(O3&lt;&gt;INT(O3),0,IF(MID($A3,O3,1)="#",1,0)*IF(ROW($A3)/2=INT(ROW($A3)/2),0,1))</f>
        <v>0</v>
      </c>
    </row>
    <row r="4" spans="1:16" x14ac:dyDescent="0.25">
      <c r="A4" s="2" t="s">
        <v>1000</v>
      </c>
      <c r="C4">
        <f>IF(C3-LEN($A4)+3&gt;0,C3-LEN($A4)+3, C3+3)</f>
        <v>4</v>
      </c>
      <c r="D4">
        <f t="shared" ref="D4:D67" si="0">IF(MID($A4,C4,1)="#",1,0)</f>
        <v>1</v>
      </c>
      <c r="F4">
        <f>IF(F3-LEN($A4)+1&gt;0,F3-LEN($A4)+1, F3+1)</f>
        <v>2</v>
      </c>
      <c r="G4">
        <f t="shared" ref="G4:G67" si="1">IF(MID($A4,F4,1)="#",1,0)</f>
        <v>0</v>
      </c>
      <c r="I4">
        <f>IF(I3-LEN($A4)+5&gt;0,I3-LEN($A4)+5, I3+5)</f>
        <v>6</v>
      </c>
      <c r="J4">
        <f t="shared" ref="J4:J67" si="2">IF(MID($A4,I4,1)="#",1,0)</f>
        <v>1</v>
      </c>
      <c r="L4">
        <f>IF(L3-LEN($A4)+7&gt;0,L3-LEN($A4)+7, L3+7)</f>
        <v>8</v>
      </c>
      <c r="M4">
        <f t="shared" ref="M4:M67" si="3">IF(MID($A4,L4,1)="#",1,0)</f>
        <v>0</v>
      </c>
      <c r="O4">
        <f>IF(O3-LEN($A4)+0.5&gt;0,O3-LEN($A4)+0.5, O3+0.5)</f>
        <v>1.5</v>
      </c>
      <c r="P4">
        <f t="shared" ref="P4:P67" si="4">IF(O4&lt;&gt;INT(O4),0,IF(MID($A4,O4,1)="#",1,0)*IF(ROW($A4)/2=INT(ROW($A4)/2),0,1))</f>
        <v>0</v>
      </c>
    </row>
    <row r="5" spans="1:16" x14ac:dyDescent="0.25">
      <c r="A5" s="2" t="s">
        <v>1001</v>
      </c>
      <c r="C5">
        <f t="shared" ref="C5:C68" si="5">IF(C4-LEN($A5)+3&gt;0,C4-LEN($A5)+3, C4+3)</f>
        <v>7</v>
      </c>
      <c r="D5">
        <f t="shared" si="0"/>
        <v>0</v>
      </c>
      <c r="F5">
        <f t="shared" ref="F5:F68" si="6">IF(F4-LEN($A5)+1&gt;0,F4-LEN($A5)+1, F4+1)</f>
        <v>3</v>
      </c>
      <c r="G5">
        <f t="shared" si="1"/>
        <v>1</v>
      </c>
      <c r="I5">
        <f t="shared" ref="I5:I68" si="7">IF(I4-LEN($A5)+5&gt;0,I4-LEN($A5)+5, I4+5)</f>
        <v>11</v>
      </c>
      <c r="J5">
        <f t="shared" si="2"/>
        <v>0</v>
      </c>
      <c r="L5">
        <f t="shared" ref="L5:L68" si="8">IF(L4-LEN($A5)+7&gt;0,L4-LEN($A5)+7, L4+7)</f>
        <v>15</v>
      </c>
      <c r="M5">
        <f t="shared" si="3"/>
        <v>1</v>
      </c>
      <c r="O5">
        <f t="shared" ref="O5:O68" si="9">IF(O4-LEN($A5)+0.5&gt;0,O4-LEN($A5)+0.5, O4+0.5)</f>
        <v>2</v>
      </c>
      <c r="P5">
        <f t="shared" si="4"/>
        <v>0</v>
      </c>
    </row>
    <row r="6" spans="1:16" x14ac:dyDescent="0.25">
      <c r="A6" s="2" t="s">
        <v>1002</v>
      </c>
      <c r="C6">
        <f t="shared" si="5"/>
        <v>10</v>
      </c>
      <c r="D6">
        <f t="shared" si="0"/>
        <v>0</v>
      </c>
      <c r="F6">
        <f t="shared" si="6"/>
        <v>4</v>
      </c>
      <c r="G6">
        <f t="shared" si="1"/>
        <v>0</v>
      </c>
      <c r="I6">
        <f t="shared" si="7"/>
        <v>16</v>
      </c>
      <c r="J6">
        <f t="shared" si="2"/>
        <v>0</v>
      </c>
      <c r="L6">
        <f t="shared" si="8"/>
        <v>22</v>
      </c>
      <c r="M6">
        <f t="shared" si="3"/>
        <v>0</v>
      </c>
      <c r="O6">
        <f t="shared" si="9"/>
        <v>2.5</v>
      </c>
      <c r="P6">
        <f t="shared" si="4"/>
        <v>0</v>
      </c>
    </row>
    <row r="7" spans="1:16" x14ac:dyDescent="0.25">
      <c r="A7" s="2" t="s">
        <v>1003</v>
      </c>
      <c r="C7">
        <f t="shared" si="5"/>
        <v>13</v>
      </c>
      <c r="D7">
        <f t="shared" si="0"/>
        <v>1</v>
      </c>
      <c r="F7">
        <f t="shared" si="6"/>
        <v>5</v>
      </c>
      <c r="G7">
        <f t="shared" si="1"/>
        <v>1</v>
      </c>
      <c r="I7">
        <f t="shared" si="7"/>
        <v>21</v>
      </c>
      <c r="J7">
        <f t="shared" si="2"/>
        <v>0</v>
      </c>
      <c r="L7">
        <f t="shared" si="8"/>
        <v>29</v>
      </c>
      <c r="M7">
        <f t="shared" si="3"/>
        <v>0</v>
      </c>
      <c r="O7">
        <f t="shared" si="9"/>
        <v>3</v>
      </c>
      <c r="P7">
        <f t="shared" si="4"/>
        <v>0</v>
      </c>
    </row>
    <row r="8" spans="1:16" x14ac:dyDescent="0.25">
      <c r="A8" s="2" t="s">
        <v>1004</v>
      </c>
      <c r="C8">
        <f t="shared" si="5"/>
        <v>16</v>
      </c>
      <c r="D8">
        <f t="shared" si="0"/>
        <v>1</v>
      </c>
      <c r="F8">
        <f t="shared" si="6"/>
        <v>6</v>
      </c>
      <c r="G8">
        <f t="shared" si="1"/>
        <v>0</v>
      </c>
      <c r="I8">
        <f t="shared" si="7"/>
        <v>26</v>
      </c>
      <c r="J8">
        <f t="shared" si="2"/>
        <v>1</v>
      </c>
      <c r="L8">
        <f t="shared" si="8"/>
        <v>5</v>
      </c>
      <c r="M8">
        <f t="shared" si="3"/>
        <v>0</v>
      </c>
      <c r="O8">
        <f t="shared" si="9"/>
        <v>3.5</v>
      </c>
      <c r="P8">
        <f t="shared" si="4"/>
        <v>0</v>
      </c>
    </row>
    <row r="9" spans="1:16" x14ac:dyDescent="0.25">
      <c r="A9" s="2" t="s">
        <v>1005</v>
      </c>
      <c r="C9">
        <f t="shared" si="5"/>
        <v>19</v>
      </c>
      <c r="D9">
        <f t="shared" si="0"/>
        <v>1</v>
      </c>
      <c r="F9">
        <f t="shared" si="6"/>
        <v>7</v>
      </c>
      <c r="G9">
        <f t="shared" si="1"/>
        <v>0</v>
      </c>
      <c r="I9">
        <f t="shared" si="7"/>
        <v>31</v>
      </c>
      <c r="J9">
        <f t="shared" si="2"/>
        <v>0</v>
      </c>
      <c r="L9">
        <f t="shared" si="8"/>
        <v>12</v>
      </c>
      <c r="M9">
        <f t="shared" si="3"/>
        <v>0</v>
      </c>
      <c r="O9">
        <f t="shared" si="9"/>
        <v>4</v>
      </c>
      <c r="P9">
        <f t="shared" si="4"/>
        <v>1</v>
      </c>
    </row>
    <row r="10" spans="1:16" x14ac:dyDescent="0.25">
      <c r="A10" s="2" t="s">
        <v>1006</v>
      </c>
      <c r="C10">
        <f t="shared" si="5"/>
        <v>22</v>
      </c>
      <c r="D10">
        <f t="shared" si="0"/>
        <v>0</v>
      </c>
      <c r="F10">
        <f t="shared" si="6"/>
        <v>8</v>
      </c>
      <c r="G10">
        <f t="shared" si="1"/>
        <v>0</v>
      </c>
      <c r="I10">
        <f t="shared" si="7"/>
        <v>5</v>
      </c>
      <c r="J10">
        <f t="shared" si="2"/>
        <v>1</v>
      </c>
      <c r="L10">
        <f t="shared" si="8"/>
        <v>19</v>
      </c>
      <c r="M10">
        <f t="shared" si="3"/>
        <v>0</v>
      </c>
      <c r="O10">
        <f t="shared" si="9"/>
        <v>4.5</v>
      </c>
      <c r="P10">
        <f t="shared" si="4"/>
        <v>0</v>
      </c>
    </row>
    <row r="11" spans="1:16" x14ac:dyDescent="0.25">
      <c r="A11" s="2" t="s">
        <v>1007</v>
      </c>
      <c r="C11">
        <f t="shared" si="5"/>
        <v>25</v>
      </c>
      <c r="D11">
        <f t="shared" si="0"/>
        <v>1</v>
      </c>
      <c r="F11">
        <f t="shared" si="6"/>
        <v>9</v>
      </c>
      <c r="G11">
        <f t="shared" si="1"/>
        <v>0</v>
      </c>
      <c r="I11">
        <f t="shared" si="7"/>
        <v>10</v>
      </c>
      <c r="J11">
        <f t="shared" si="2"/>
        <v>1</v>
      </c>
      <c r="L11">
        <f t="shared" si="8"/>
        <v>26</v>
      </c>
      <c r="M11">
        <f t="shared" si="3"/>
        <v>0</v>
      </c>
      <c r="O11">
        <f t="shared" si="9"/>
        <v>5</v>
      </c>
      <c r="P11">
        <f t="shared" si="4"/>
        <v>0</v>
      </c>
    </row>
    <row r="12" spans="1:16" x14ac:dyDescent="0.25">
      <c r="A12" s="2" t="s">
        <v>1008</v>
      </c>
      <c r="C12">
        <f t="shared" si="5"/>
        <v>28</v>
      </c>
      <c r="D12">
        <f t="shared" si="0"/>
        <v>1</v>
      </c>
      <c r="F12">
        <f t="shared" si="6"/>
        <v>10</v>
      </c>
      <c r="G12">
        <f t="shared" si="1"/>
        <v>0</v>
      </c>
      <c r="I12">
        <f t="shared" si="7"/>
        <v>15</v>
      </c>
      <c r="J12">
        <f t="shared" si="2"/>
        <v>0</v>
      </c>
      <c r="L12">
        <f t="shared" si="8"/>
        <v>2</v>
      </c>
      <c r="M12">
        <f t="shared" si="3"/>
        <v>0</v>
      </c>
      <c r="O12">
        <f t="shared" si="9"/>
        <v>5.5</v>
      </c>
      <c r="P12">
        <f t="shared" si="4"/>
        <v>0</v>
      </c>
    </row>
    <row r="13" spans="1:16" x14ac:dyDescent="0.25">
      <c r="A13" s="2" t="s">
        <v>1009</v>
      </c>
      <c r="C13">
        <f t="shared" si="5"/>
        <v>31</v>
      </c>
      <c r="D13">
        <f t="shared" si="0"/>
        <v>0</v>
      </c>
      <c r="F13">
        <f t="shared" si="6"/>
        <v>11</v>
      </c>
      <c r="G13">
        <f t="shared" si="1"/>
        <v>1</v>
      </c>
      <c r="I13">
        <f t="shared" si="7"/>
        <v>20</v>
      </c>
      <c r="J13">
        <f t="shared" si="2"/>
        <v>0</v>
      </c>
      <c r="L13">
        <f t="shared" si="8"/>
        <v>9</v>
      </c>
      <c r="M13">
        <f t="shared" si="3"/>
        <v>0</v>
      </c>
      <c r="O13">
        <f t="shared" si="9"/>
        <v>6</v>
      </c>
      <c r="P13">
        <f t="shared" si="4"/>
        <v>0</v>
      </c>
    </row>
    <row r="14" spans="1:16" x14ac:dyDescent="0.25">
      <c r="A14" s="2" t="s">
        <v>1010</v>
      </c>
      <c r="C14">
        <f t="shared" si="5"/>
        <v>3</v>
      </c>
      <c r="D14">
        <f t="shared" si="0"/>
        <v>1</v>
      </c>
      <c r="F14">
        <f t="shared" si="6"/>
        <v>12</v>
      </c>
      <c r="G14">
        <f t="shared" si="1"/>
        <v>1</v>
      </c>
      <c r="I14">
        <f t="shared" si="7"/>
        <v>25</v>
      </c>
      <c r="J14">
        <f t="shared" si="2"/>
        <v>0</v>
      </c>
      <c r="L14">
        <f t="shared" si="8"/>
        <v>16</v>
      </c>
      <c r="M14">
        <f t="shared" si="3"/>
        <v>1</v>
      </c>
      <c r="O14">
        <f t="shared" si="9"/>
        <v>6.5</v>
      </c>
      <c r="P14">
        <f t="shared" si="4"/>
        <v>0</v>
      </c>
    </row>
    <row r="15" spans="1:16" x14ac:dyDescent="0.25">
      <c r="A15" s="2" t="s">
        <v>1011</v>
      </c>
      <c r="C15">
        <f t="shared" si="5"/>
        <v>6</v>
      </c>
      <c r="D15">
        <f t="shared" si="0"/>
        <v>0</v>
      </c>
      <c r="F15">
        <f t="shared" si="6"/>
        <v>13</v>
      </c>
      <c r="G15">
        <f t="shared" si="1"/>
        <v>1</v>
      </c>
      <c r="I15">
        <f t="shared" si="7"/>
        <v>30</v>
      </c>
      <c r="J15">
        <f t="shared" si="2"/>
        <v>0</v>
      </c>
      <c r="L15">
        <f t="shared" si="8"/>
        <v>23</v>
      </c>
      <c r="M15">
        <f t="shared" si="3"/>
        <v>0</v>
      </c>
      <c r="O15">
        <f t="shared" si="9"/>
        <v>7</v>
      </c>
      <c r="P15">
        <f t="shared" si="4"/>
        <v>0</v>
      </c>
    </row>
    <row r="16" spans="1:16" x14ac:dyDescent="0.25">
      <c r="A16" s="2" t="s">
        <v>1012</v>
      </c>
      <c r="C16">
        <f t="shared" si="5"/>
        <v>9</v>
      </c>
      <c r="D16">
        <f t="shared" si="0"/>
        <v>0</v>
      </c>
      <c r="F16">
        <f t="shared" si="6"/>
        <v>14</v>
      </c>
      <c r="G16">
        <f t="shared" si="1"/>
        <v>0</v>
      </c>
      <c r="I16">
        <f t="shared" si="7"/>
        <v>4</v>
      </c>
      <c r="J16">
        <f t="shared" si="2"/>
        <v>1</v>
      </c>
      <c r="L16">
        <f t="shared" si="8"/>
        <v>30</v>
      </c>
      <c r="M16">
        <f t="shared" si="3"/>
        <v>0</v>
      </c>
      <c r="O16">
        <f t="shared" si="9"/>
        <v>7.5</v>
      </c>
      <c r="P16">
        <f t="shared" si="4"/>
        <v>0</v>
      </c>
    </row>
    <row r="17" spans="1:16" x14ac:dyDescent="0.25">
      <c r="A17" s="2" t="s">
        <v>1013</v>
      </c>
      <c r="C17">
        <f t="shared" si="5"/>
        <v>12</v>
      </c>
      <c r="D17">
        <f t="shared" si="0"/>
        <v>0</v>
      </c>
      <c r="F17">
        <f t="shared" si="6"/>
        <v>15</v>
      </c>
      <c r="G17">
        <f t="shared" si="1"/>
        <v>0</v>
      </c>
      <c r="I17">
        <f t="shared" si="7"/>
        <v>9</v>
      </c>
      <c r="J17">
        <f t="shared" si="2"/>
        <v>0</v>
      </c>
      <c r="L17">
        <f t="shared" si="8"/>
        <v>6</v>
      </c>
      <c r="M17">
        <f t="shared" si="3"/>
        <v>1</v>
      </c>
      <c r="O17">
        <f t="shared" si="9"/>
        <v>8</v>
      </c>
      <c r="P17">
        <f t="shared" si="4"/>
        <v>0</v>
      </c>
    </row>
    <row r="18" spans="1:16" x14ac:dyDescent="0.25">
      <c r="A18" s="2" t="s">
        <v>1014</v>
      </c>
      <c r="C18">
        <f t="shared" si="5"/>
        <v>15</v>
      </c>
      <c r="D18">
        <f t="shared" si="0"/>
        <v>1</v>
      </c>
      <c r="F18">
        <f t="shared" si="6"/>
        <v>16</v>
      </c>
      <c r="G18">
        <f t="shared" si="1"/>
        <v>0</v>
      </c>
      <c r="I18">
        <f t="shared" si="7"/>
        <v>14</v>
      </c>
      <c r="J18">
        <f t="shared" si="2"/>
        <v>0</v>
      </c>
      <c r="L18">
        <f t="shared" si="8"/>
        <v>13</v>
      </c>
      <c r="M18">
        <f t="shared" si="3"/>
        <v>0</v>
      </c>
      <c r="O18">
        <f t="shared" si="9"/>
        <v>8.5</v>
      </c>
      <c r="P18">
        <f t="shared" si="4"/>
        <v>0</v>
      </c>
    </row>
    <row r="19" spans="1:16" x14ac:dyDescent="0.25">
      <c r="A19" s="2" t="s">
        <v>1015</v>
      </c>
      <c r="C19">
        <f t="shared" si="5"/>
        <v>18</v>
      </c>
      <c r="D19">
        <f t="shared" si="0"/>
        <v>0</v>
      </c>
      <c r="F19">
        <f t="shared" si="6"/>
        <v>17</v>
      </c>
      <c r="G19">
        <f t="shared" si="1"/>
        <v>1</v>
      </c>
      <c r="I19">
        <f t="shared" si="7"/>
        <v>19</v>
      </c>
      <c r="J19">
        <f t="shared" si="2"/>
        <v>0</v>
      </c>
      <c r="L19">
        <f t="shared" si="8"/>
        <v>20</v>
      </c>
      <c r="M19">
        <f t="shared" si="3"/>
        <v>1</v>
      </c>
      <c r="O19">
        <f t="shared" si="9"/>
        <v>9</v>
      </c>
      <c r="P19">
        <f t="shared" si="4"/>
        <v>0</v>
      </c>
    </row>
    <row r="20" spans="1:16" x14ac:dyDescent="0.25">
      <c r="A20" s="2" t="s">
        <v>1016</v>
      </c>
      <c r="C20">
        <f t="shared" si="5"/>
        <v>21</v>
      </c>
      <c r="D20">
        <f t="shared" si="0"/>
        <v>1</v>
      </c>
      <c r="F20">
        <f t="shared" si="6"/>
        <v>18</v>
      </c>
      <c r="G20">
        <f t="shared" si="1"/>
        <v>0</v>
      </c>
      <c r="I20">
        <f t="shared" si="7"/>
        <v>24</v>
      </c>
      <c r="J20">
        <f t="shared" si="2"/>
        <v>0</v>
      </c>
      <c r="L20">
        <f t="shared" si="8"/>
        <v>27</v>
      </c>
      <c r="M20">
        <f t="shared" si="3"/>
        <v>0</v>
      </c>
      <c r="O20">
        <f t="shared" si="9"/>
        <v>9.5</v>
      </c>
      <c r="P20">
        <f t="shared" si="4"/>
        <v>0</v>
      </c>
    </row>
    <row r="21" spans="1:16" x14ac:dyDescent="0.25">
      <c r="A21" s="2" t="s">
        <v>1017</v>
      </c>
      <c r="C21">
        <f t="shared" si="5"/>
        <v>24</v>
      </c>
      <c r="D21">
        <f t="shared" si="0"/>
        <v>0</v>
      </c>
      <c r="F21">
        <f t="shared" si="6"/>
        <v>19</v>
      </c>
      <c r="G21">
        <f t="shared" si="1"/>
        <v>1</v>
      </c>
      <c r="I21">
        <f t="shared" si="7"/>
        <v>29</v>
      </c>
      <c r="J21">
        <f t="shared" si="2"/>
        <v>0</v>
      </c>
      <c r="L21">
        <f t="shared" si="8"/>
        <v>3</v>
      </c>
      <c r="M21">
        <f t="shared" si="3"/>
        <v>0</v>
      </c>
      <c r="O21">
        <f t="shared" si="9"/>
        <v>10</v>
      </c>
      <c r="P21">
        <f t="shared" si="4"/>
        <v>0</v>
      </c>
    </row>
    <row r="22" spans="1:16" x14ac:dyDescent="0.25">
      <c r="A22" s="2" t="s">
        <v>1018</v>
      </c>
      <c r="C22">
        <f t="shared" si="5"/>
        <v>27</v>
      </c>
      <c r="D22">
        <f t="shared" si="0"/>
        <v>1</v>
      </c>
      <c r="F22">
        <f t="shared" si="6"/>
        <v>20</v>
      </c>
      <c r="G22">
        <f t="shared" si="1"/>
        <v>0</v>
      </c>
      <c r="I22">
        <f t="shared" si="7"/>
        <v>3</v>
      </c>
      <c r="J22">
        <f t="shared" si="2"/>
        <v>1</v>
      </c>
      <c r="L22">
        <f t="shared" si="8"/>
        <v>10</v>
      </c>
      <c r="M22">
        <f t="shared" si="3"/>
        <v>0</v>
      </c>
      <c r="O22">
        <f t="shared" si="9"/>
        <v>10.5</v>
      </c>
      <c r="P22">
        <f t="shared" si="4"/>
        <v>0</v>
      </c>
    </row>
    <row r="23" spans="1:16" x14ac:dyDescent="0.25">
      <c r="A23" s="2" t="s">
        <v>1019</v>
      </c>
      <c r="C23">
        <f t="shared" si="5"/>
        <v>30</v>
      </c>
      <c r="D23">
        <f t="shared" si="0"/>
        <v>0</v>
      </c>
      <c r="F23">
        <f t="shared" si="6"/>
        <v>21</v>
      </c>
      <c r="G23">
        <f t="shared" si="1"/>
        <v>0</v>
      </c>
      <c r="I23">
        <f t="shared" si="7"/>
        <v>8</v>
      </c>
      <c r="J23">
        <f t="shared" si="2"/>
        <v>0</v>
      </c>
      <c r="L23">
        <f t="shared" si="8"/>
        <v>17</v>
      </c>
      <c r="M23">
        <f t="shared" si="3"/>
        <v>0</v>
      </c>
      <c r="O23">
        <f t="shared" si="9"/>
        <v>11</v>
      </c>
      <c r="P23">
        <f t="shared" si="4"/>
        <v>0</v>
      </c>
    </row>
    <row r="24" spans="1:16" x14ac:dyDescent="0.25">
      <c r="A24" s="2" t="s">
        <v>1020</v>
      </c>
      <c r="C24">
        <f t="shared" si="5"/>
        <v>2</v>
      </c>
      <c r="D24">
        <f t="shared" si="0"/>
        <v>1</v>
      </c>
      <c r="F24">
        <f t="shared" si="6"/>
        <v>22</v>
      </c>
      <c r="G24">
        <f t="shared" si="1"/>
        <v>1</v>
      </c>
      <c r="I24">
        <f t="shared" si="7"/>
        <v>13</v>
      </c>
      <c r="J24">
        <f t="shared" si="2"/>
        <v>0</v>
      </c>
      <c r="L24">
        <f t="shared" si="8"/>
        <v>24</v>
      </c>
      <c r="M24">
        <f t="shared" si="3"/>
        <v>0</v>
      </c>
      <c r="O24">
        <f t="shared" si="9"/>
        <v>11.5</v>
      </c>
      <c r="P24">
        <f t="shared" si="4"/>
        <v>0</v>
      </c>
    </row>
    <row r="25" spans="1:16" x14ac:dyDescent="0.25">
      <c r="A25" s="2" t="s">
        <v>1021</v>
      </c>
      <c r="C25">
        <f t="shared" si="5"/>
        <v>5</v>
      </c>
      <c r="D25">
        <f t="shared" si="0"/>
        <v>0</v>
      </c>
      <c r="F25">
        <f t="shared" si="6"/>
        <v>23</v>
      </c>
      <c r="G25">
        <f t="shared" si="1"/>
        <v>0</v>
      </c>
      <c r="I25">
        <f t="shared" si="7"/>
        <v>18</v>
      </c>
      <c r="J25">
        <f t="shared" si="2"/>
        <v>0</v>
      </c>
      <c r="L25">
        <f t="shared" si="8"/>
        <v>31</v>
      </c>
      <c r="M25">
        <f t="shared" si="3"/>
        <v>0</v>
      </c>
      <c r="O25">
        <f t="shared" si="9"/>
        <v>12</v>
      </c>
      <c r="P25">
        <f t="shared" si="4"/>
        <v>1</v>
      </c>
    </row>
    <row r="26" spans="1:16" x14ac:dyDescent="0.25">
      <c r="A26" s="2" t="s">
        <v>1022</v>
      </c>
      <c r="C26">
        <f t="shared" si="5"/>
        <v>8</v>
      </c>
      <c r="D26">
        <f t="shared" si="0"/>
        <v>1</v>
      </c>
      <c r="F26">
        <f t="shared" si="6"/>
        <v>24</v>
      </c>
      <c r="G26">
        <f t="shared" si="1"/>
        <v>0</v>
      </c>
      <c r="I26">
        <f t="shared" si="7"/>
        <v>23</v>
      </c>
      <c r="J26">
        <f t="shared" si="2"/>
        <v>0</v>
      </c>
      <c r="L26">
        <f t="shared" si="8"/>
        <v>7</v>
      </c>
      <c r="M26">
        <f t="shared" si="3"/>
        <v>0</v>
      </c>
      <c r="O26">
        <f t="shared" si="9"/>
        <v>12.5</v>
      </c>
      <c r="P26">
        <f t="shared" si="4"/>
        <v>0</v>
      </c>
    </row>
    <row r="27" spans="1:16" x14ac:dyDescent="0.25">
      <c r="A27" s="2" t="s">
        <v>1023</v>
      </c>
      <c r="C27">
        <f t="shared" si="5"/>
        <v>11</v>
      </c>
      <c r="D27">
        <f t="shared" si="0"/>
        <v>0</v>
      </c>
      <c r="F27">
        <f t="shared" si="6"/>
        <v>25</v>
      </c>
      <c r="G27">
        <f t="shared" si="1"/>
        <v>1</v>
      </c>
      <c r="I27">
        <f t="shared" si="7"/>
        <v>28</v>
      </c>
      <c r="J27">
        <f t="shared" si="2"/>
        <v>0</v>
      </c>
      <c r="L27">
        <f t="shared" si="8"/>
        <v>14</v>
      </c>
      <c r="M27">
        <f t="shared" si="3"/>
        <v>1</v>
      </c>
      <c r="O27">
        <f t="shared" si="9"/>
        <v>13</v>
      </c>
      <c r="P27">
        <f t="shared" si="4"/>
        <v>0</v>
      </c>
    </row>
    <row r="28" spans="1:16" x14ac:dyDescent="0.25">
      <c r="A28" s="2" t="s">
        <v>1024</v>
      </c>
      <c r="C28">
        <f t="shared" si="5"/>
        <v>14</v>
      </c>
      <c r="D28">
        <f t="shared" si="0"/>
        <v>1</v>
      </c>
      <c r="F28">
        <f t="shared" si="6"/>
        <v>26</v>
      </c>
      <c r="G28">
        <f t="shared" si="1"/>
        <v>0</v>
      </c>
      <c r="I28">
        <f t="shared" si="7"/>
        <v>2</v>
      </c>
      <c r="J28">
        <f t="shared" si="2"/>
        <v>0</v>
      </c>
      <c r="L28">
        <f t="shared" si="8"/>
        <v>21</v>
      </c>
      <c r="M28">
        <f t="shared" si="3"/>
        <v>1</v>
      </c>
      <c r="O28">
        <f t="shared" si="9"/>
        <v>13.5</v>
      </c>
      <c r="P28">
        <f t="shared" si="4"/>
        <v>0</v>
      </c>
    </row>
    <row r="29" spans="1:16" x14ac:dyDescent="0.25">
      <c r="A29" s="2" t="s">
        <v>1025</v>
      </c>
      <c r="C29">
        <f t="shared" si="5"/>
        <v>17</v>
      </c>
      <c r="D29">
        <f t="shared" si="0"/>
        <v>0</v>
      </c>
      <c r="F29">
        <f t="shared" si="6"/>
        <v>27</v>
      </c>
      <c r="G29">
        <f t="shared" si="1"/>
        <v>1</v>
      </c>
      <c r="I29">
        <f t="shared" si="7"/>
        <v>7</v>
      </c>
      <c r="J29">
        <f t="shared" si="2"/>
        <v>1</v>
      </c>
      <c r="L29">
        <f t="shared" si="8"/>
        <v>28</v>
      </c>
      <c r="M29">
        <f t="shared" si="3"/>
        <v>1</v>
      </c>
      <c r="O29">
        <f t="shared" si="9"/>
        <v>14</v>
      </c>
      <c r="P29">
        <f t="shared" si="4"/>
        <v>0</v>
      </c>
    </row>
    <row r="30" spans="1:16" x14ac:dyDescent="0.25">
      <c r="A30" s="2" t="s">
        <v>1026</v>
      </c>
      <c r="C30">
        <f t="shared" si="5"/>
        <v>20</v>
      </c>
      <c r="D30">
        <f t="shared" si="0"/>
        <v>1</v>
      </c>
      <c r="F30">
        <f t="shared" si="6"/>
        <v>28</v>
      </c>
      <c r="G30">
        <f t="shared" si="1"/>
        <v>1</v>
      </c>
      <c r="I30">
        <f t="shared" si="7"/>
        <v>12</v>
      </c>
      <c r="J30">
        <f t="shared" si="2"/>
        <v>0</v>
      </c>
      <c r="L30">
        <f t="shared" si="8"/>
        <v>4</v>
      </c>
      <c r="M30">
        <f t="shared" si="3"/>
        <v>0</v>
      </c>
      <c r="O30">
        <f t="shared" si="9"/>
        <v>14.5</v>
      </c>
      <c r="P30">
        <f t="shared" si="4"/>
        <v>0</v>
      </c>
    </row>
    <row r="31" spans="1:16" x14ac:dyDescent="0.25">
      <c r="A31" s="2" t="s">
        <v>1027</v>
      </c>
      <c r="C31">
        <f t="shared" si="5"/>
        <v>23</v>
      </c>
      <c r="D31">
        <f t="shared" si="0"/>
        <v>1</v>
      </c>
      <c r="F31">
        <f t="shared" si="6"/>
        <v>29</v>
      </c>
      <c r="G31">
        <f t="shared" si="1"/>
        <v>0</v>
      </c>
      <c r="I31">
        <f t="shared" si="7"/>
        <v>17</v>
      </c>
      <c r="J31">
        <f t="shared" si="2"/>
        <v>0</v>
      </c>
      <c r="L31">
        <f t="shared" si="8"/>
        <v>11</v>
      </c>
      <c r="M31">
        <f t="shared" si="3"/>
        <v>0</v>
      </c>
      <c r="O31">
        <f t="shared" si="9"/>
        <v>15</v>
      </c>
      <c r="P31">
        <f t="shared" si="4"/>
        <v>0</v>
      </c>
    </row>
    <row r="32" spans="1:16" x14ac:dyDescent="0.25">
      <c r="A32" s="2" t="s">
        <v>1028</v>
      </c>
      <c r="C32">
        <f t="shared" si="5"/>
        <v>26</v>
      </c>
      <c r="D32">
        <f t="shared" si="0"/>
        <v>1</v>
      </c>
      <c r="F32">
        <f t="shared" si="6"/>
        <v>30</v>
      </c>
      <c r="G32">
        <f t="shared" si="1"/>
        <v>0</v>
      </c>
      <c r="I32">
        <f t="shared" si="7"/>
        <v>22</v>
      </c>
      <c r="J32">
        <f t="shared" si="2"/>
        <v>0</v>
      </c>
      <c r="L32">
        <f t="shared" si="8"/>
        <v>18</v>
      </c>
      <c r="M32">
        <f t="shared" si="3"/>
        <v>0</v>
      </c>
      <c r="O32">
        <f t="shared" si="9"/>
        <v>15.5</v>
      </c>
      <c r="P32">
        <f t="shared" si="4"/>
        <v>0</v>
      </c>
    </row>
    <row r="33" spans="1:16" x14ac:dyDescent="0.25">
      <c r="A33" s="2" t="s">
        <v>1029</v>
      </c>
      <c r="C33">
        <f t="shared" si="5"/>
        <v>29</v>
      </c>
      <c r="D33">
        <f t="shared" si="0"/>
        <v>0</v>
      </c>
      <c r="F33">
        <f t="shared" si="6"/>
        <v>31</v>
      </c>
      <c r="G33">
        <f t="shared" si="1"/>
        <v>0</v>
      </c>
      <c r="I33">
        <f t="shared" si="7"/>
        <v>27</v>
      </c>
      <c r="J33">
        <f t="shared" si="2"/>
        <v>0</v>
      </c>
      <c r="L33">
        <f t="shared" si="8"/>
        <v>25</v>
      </c>
      <c r="M33">
        <f t="shared" si="3"/>
        <v>0</v>
      </c>
      <c r="O33">
        <f t="shared" si="9"/>
        <v>16</v>
      </c>
      <c r="P33">
        <f t="shared" si="4"/>
        <v>1</v>
      </c>
    </row>
    <row r="34" spans="1:16" x14ac:dyDescent="0.25">
      <c r="A34" s="2" t="s">
        <v>1030</v>
      </c>
      <c r="C34">
        <f t="shared" si="5"/>
        <v>1</v>
      </c>
      <c r="D34">
        <f t="shared" si="0"/>
        <v>1</v>
      </c>
      <c r="F34">
        <f t="shared" si="6"/>
        <v>1</v>
      </c>
      <c r="G34">
        <f t="shared" si="1"/>
        <v>1</v>
      </c>
      <c r="I34">
        <f t="shared" si="7"/>
        <v>1</v>
      </c>
      <c r="J34">
        <f t="shared" si="2"/>
        <v>1</v>
      </c>
      <c r="L34">
        <f t="shared" si="8"/>
        <v>1</v>
      </c>
      <c r="M34">
        <f t="shared" si="3"/>
        <v>1</v>
      </c>
      <c r="O34">
        <f t="shared" si="9"/>
        <v>16.5</v>
      </c>
      <c r="P34">
        <f t="shared" si="4"/>
        <v>0</v>
      </c>
    </row>
    <row r="35" spans="1:16" x14ac:dyDescent="0.25">
      <c r="A35" s="2" t="s">
        <v>1031</v>
      </c>
      <c r="C35">
        <f t="shared" si="5"/>
        <v>4</v>
      </c>
      <c r="D35">
        <f t="shared" si="0"/>
        <v>1</v>
      </c>
      <c r="F35">
        <f t="shared" si="6"/>
        <v>2</v>
      </c>
      <c r="G35">
        <f t="shared" si="1"/>
        <v>0</v>
      </c>
      <c r="I35">
        <f t="shared" si="7"/>
        <v>6</v>
      </c>
      <c r="J35">
        <f t="shared" si="2"/>
        <v>1</v>
      </c>
      <c r="L35">
        <f t="shared" si="8"/>
        <v>8</v>
      </c>
      <c r="M35">
        <f t="shared" si="3"/>
        <v>0</v>
      </c>
      <c r="O35">
        <f t="shared" si="9"/>
        <v>17</v>
      </c>
      <c r="P35">
        <f t="shared" si="4"/>
        <v>0</v>
      </c>
    </row>
    <row r="36" spans="1:16" x14ac:dyDescent="0.25">
      <c r="A36" s="2" t="s">
        <v>1032</v>
      </c>
      <c r="C36">
        <f t="shared" si="5"/>
        <v>7</v>
      </c>
      <c r="D36">
        <f t="shared" si="0"/>
        <v>1</v>
      </c>
      <c r="F36">
        <f t="shared" si="6"/>
        <v>3</v>
      </c>
      <c r="G36">
        <f t="shared" si="1"/>
        <v>0</v>
      </c>
      <c r="I36">
        <f t="shared" si="7"/>
        <v>11</v>
      </c>
      <c r="J36">
        <f t="shared" si="2"/>
        <v>0</v>
      </c>
      <c r="L36">
        <f t="shared" si="8"/>
        <v>15</v>
      </c>
      <c r="M36">
        <f t="shared" si="3"/>
        <v>0</v>
      </c>
      <c r="O36">
        <f t="shared" si="9"/>
        <v>17.5</v>
      </c>
      <c r="P36">
        <f t="shared" si="4"/>
        <v>0</v>
      </c>
    </row>
    <row r="37" spans="1:16" x14ac:dyDescent="0.25">
      <c r="A37" s="2" t="s">
        <v>1033</v>
      </c>
      <c r="C37">
        <f t="shared" si="5"/>
        <v>10</v>
      </c>
      <c r="D37">
        <f t="shared" si="0"/>
        <v>1</v>
      </c>
      <c r="F37">
        <f t="shared" si="6"/>
        <v>4</v>
      </c>
      <c r="G37">
        <f t="shared" si="1"/>
        <v>0</v>
      </c>
      <c r="I37">
        <f t="shared" si="7"/>
        <v>16</v>
      </c>
      <c r="J37">
        <f t="shared" si="2"/>
        <v>1</v>
      </c>
      <c r="L37">
        <f t="shared" si="8"/>
        <v>22</v>
      </c>
      <c r="M37">
        <f t="shared" si="3"/>
        <v>0</v>
      </c>
      <c r="O37">
        <f t="shared" si="9"/>
        <v>18</v>
      </c>
      <c r="P37">
        <f t="shared" si="4"/>
        <v>0</v>
      </c>
    </row>
    <row r="38" spans="1:16" x14ac:dyDescent="0.25">
      <c r="A38" s="2" t="s">
        <v>1034</v>
      </c>
      <c r="C38">
        <f t="shared" si="5"/>
        <v>13</v>
      </c>
      <c r="D38">
        <f t="shared" si="0"/>
        <v>1</v>
      </c>
      <c r="F38">
        <f t="shared" si="6"/>
        <v>5</v>
      </c>
      <c r="G38">
        <f t="shared" si="1"/>
        <v>1</v>
      </c>
      <c r="I38">
        <f t="shared" si="7"/>
        <v>21</v>
      </c>
      <c r="J38">
        <f t="shared" si="2"/>
        <v>0</v>
      </c>
      <c r="L38">
        <f t="shared" si="8"/>
        <v>29</v>
      </c>
      <c r="M38">
        <f t="shared" si="3"/>
        <v>0</v>
      </c>
      <c r="O38">
        <f t="shared" si="9"/>
        <v>18.5</v>
      </c>
      <c r="P38">
        <f t="shared" si="4"/>
        <v>0</v>
      </c>
    </row>
    <row r="39" spans="1:16" x14ac:dyDescent="0.25">
      <c r="A39" s="2" t="s">
        <v>1035</v>
      </c>
      <c r="C39">
        <f t="shared" si="5"/>
        <v>16</v>
      </c>
      <c r="D39">
        <f t="shared" si="0"/>
        <v>0</v>
      </c>
      <c r="F39">
        <f t="shared" si="6"/>
        <v>6</v>
      </c>
      <c r="G39">
        <f t="shared" si="1"/>
        <v>0</v>
      </c>
      <c r="I39">
        <f t="shared" si="7"/>
        <v>26</v>
      </c>
      <c r="J39">
        <f t="shared" si="2"/>
        <v>0</v>
      </c>
      <c r="L39">
        <f t="shared" si="8"/>
        <v>5</v>
      </c>
      <c r="M39">
        <f t="shared" si="3"/>
        <v>0</v>
      </c>
      <c r="O39">
        <f t="shared" si="9"/>
        <v>19</v>
      </c>
      <c r="P39">
        <f t="shared" si="4"/>
        <v>0</v>
      </c>
    </row>
    <row r="40" spans="1:16" x14ac:dyDescent="0.25">
      <c r="A40" s="2" t="s">
        <v>1036</v>
      </c>
      <c r="C40">
        <f t="shared" si="5"/>
        <v>19</v>
      </c>
      <c r="D40">
        <f t="shared" si="0"/>
        <v>1</v>
      </c>
      <c r="F40">
        <f t="shared" si="6"/>
        <v>7</v>
      </c>
      <c r="G40">
        <f t="shared" si="1"/>
        <v>0</v>
      </c>
      <c r="I40">
        <f t="shared" si="7"/>
        <v>31</v>
      </c>
      <c r="J40">
        <f t="shared" si="2"/>
        <v>0</v>
      </c>
      <c r="L40">
        <f t="shared" si="8"/>
        <v>12</v>
      </c>
      <c r="M40">
        <f t="shared" si="3"/>
        <v>0</v>
      </c>
      <c r="O40">
        <f t="shared" si="9"/>
        <v>19.5</v>
      </c>
      <c r="P40">
        <f t="shared" si="4"/>
        <v>0</v>
      </c>
    </row>
    <row r="41" spans="1:16" x14ac:dyDescent="0.25">
      <c r="A41" s="2" t="s">
        <v>1037</v>
      </c>
      <c r="C41">
        <f t="shared" si="5"/>
        <v>22</v>
      </c>
      <c r="D41">
        <f t="shared" si="0"/>
        <v>1</v>
      </c>
      <c r="F41">
        <f t="shared" si="6"/>
        <v>8</v>
      </c>
      <c r="G41">
        <f t="shared" si="1"/>
        <v>0</v>
      </c>
      <c r="I41">
        <f t="shared" si="7"/>
        <v>5</v>
      </c>
      <c r="J41">
        <f t="shared" si="2"/>
        <v>0</v>
      </c>
      <c r="L41">
        <f t="shared" si="8"/>
        <v>19</v>
      </c>
      <c r="M41">
        <f t="shared" si="3"/>
        <v>0</v>
      </c>
      <c r="O41">
        <f t="shared" si="9"/>
        <v>20</v>
      </c>
      <c r="P41">
        <f t="shared" si="4"/>
        <v>0</v>
      </c>
    </row>
    <row r="42" spans="1:16" x14ac:dyDescent="0.25">
      <c r="A42" s="2" t="s">
        <v>1038</v>
      </c>
      <c r="C42">
        <f t="shared" si="5"/>
        <v>25</v>
      </c>
      <c r="D42">
        <f t="shared" si="0"/>
        <v>0</v>
      </c>
      <c r="F42">
        <f t="shared" si="6"/>
        <v>9</v>
      </c>
      <c r="G42">
        <f t="shared" si="1"/>
        <v>0</v>
      </c>
      <c r="I42">
        <f t="shared" si="7"/>
        <v>10</v>
      </c>
      <c r="J42">
        <f t="shared" si="2"/>
        <v>0</v>
      </c>
      <c r="L42">
        <f t="shared" si="8"/>
        <v>26</v>
      </c>
      <c r="M42">
        <f t="shared" si="3"/>
        <v>0</v>
      </c>
      <c r="O42">
        <f t="shared" si="9"/>
        <v>20.5</v>
      </c>
      <c r="P42">
        <f t="shared" si="4"/>
        <v>0</v>
      </c>
    </row>
    <row r="43" spans="1:16" x14ac:dyDescent="0.25">
      <c r="A43" s="2" t="s">
        <v>1039</v>
      </c>
      <c r="C43">
        <f t="shared" si="5"/>
        <v>28</v>
      </c>
      <c r="D43">
        <f t="shared" si="0"/>
        <v>1</v>
      </c>
      <c r="F43">
        <f t="shared" si="6"/>
        <v>10</v>
      </c>
      <c r="G43">
        <f t="shared" si="1"/>
        <v>0</v>
      </c>
      <c r="I43">
        <f t="shared" si="7"/>
        <v>15</v>
      </c>
      <c r="J43">
        <f t="shared" si="2"/>
        <v>1</v>
      </c>
      <c r="L43">
        <f t="shared" si="8"/>
        <v>2</v>
      </c>
      <c r="M43">
        <f t="shared" si="3"/>
        <v>1</v>
      </c>
      <c r="O43">
        <f t="shared" si="9"/>
        <v>21</v>
      </c>
      <c r="P43">
        <f t="shared" si="4"/>
        <v>0</v>
      </c>
    </row>
    <row r="44" spans="1:16" x14ac:dyDescent="0.25">
      <c r="A44" s="2" t="s">
        <v>1040</v>
      </c>
      <c r="C44">
        <f t="shared" si="5"/>
        <v>31</v>
      </c>
      <c r="D44">
        <f t="shared" si="0"/>
        <v>0</v>
      </c>
      <c r="F44">
        <f t="shared" si="6"/>
        <v>11</v>
      </c>
      <c r="G44">
        <f t="shared" si="1"/>
        <v>0</v>
      </c>
      <c r="I44">
        <f t="shared" si="7"/>
        <v>20</v>
      </c>
      <c r="J44">
        <f t="shared" si="2"/>
        <v>0</v>
      </c>
      <c r="L44">
        <f t="shared" si="8"/>
        <v>9</v>
      </c>
      <c r="M44">
        <f t="shared" si="3"/>
        <v>0</v>
      </c>
      <c r="O44">
        <f t="shared" si="9"/>
        <v>21.5</v>
      </c>
      <c r="P44">
        <f t="shared" si="4"/>
        <v>0</v>
      </c>
    </row>
    <row r="45" spans="1:16" x14ac:dyDescent="0.25">
      <c r="A45" s="2" t="s">
        <v>1041</v>
      </c>
      <c r="C45">
        <f t="shared" si="5"/>
        <v>3</v>
      </c>
      <c r="D45">
        <f t="shared" si="0"/>
        <v>0</v>
      </c>
      <c r="F45">
        <f t="shared" si="6"/>
        <v>12</v>
      </c>
      <c r="G45">
        <f t="shared" si="1"/>
        <v>0</v>
      </c>
      <c r="I45">
        <f t="shared" si="7"/>
        <v>25</v>
      </c>
      <c r="J45">
        <f t="shared" si="2"/>
        <v>0</v>
      </c>
      <c r="L45">
        <f t="shared" si="8"/>
        <v>16</v>
      </c>
      <c r="M45">
        <f t="shared" si="3"/>
        <v>0</v>
      </c>
      <c r="O45">
        <f t="shared" si="9"/>
        <v>22</v>
      </c>
      <c r="P45">
        <f t="shared" si="4"/>
        <v>1</v>
      </c>
    </row>
    <row r="46" spans="1:16" x14ac:dyDescent="0.25">
      <c r="A46" s="2" t="s">
        <v>1042</v>
      </c>
      <c r="C46">
        <f t="shared" si="5"/>
        <v>6</v>
      </c>
      <c r="D46">
        <f t="shared" si="0"/>
        <v>1</v>
      </c>
      <c r="F46">
        <f t="shared" si="6"/>
        <v>13</v>
      </c>
      <c r="G46">
        <f t="shared" si="1"/>
        <v>0</v>
      </c>
      <c r="I46">
        <f t="shared" si="7"/>
        <v>30</v>
      </c>
      <c r="J46">
        <f t="shared" si="2"/>
        <v>0</v>
      </c>
      <c r="L46">
        <f t="shared" si="8"/>
        <v>23</v>
      </c>
      <c r="M46">
        <f t="shared" si="3"/>
        <v>0</v>
      </c>
      <c r="O46">
        <f t="shared" si="9"/>
        <v>22.5</v>
      </c>
      <c r="P46">
        <f t="shared" si="4"/>
        <v>0</v>
      </c>
    </row>
    <row r="47" spans="1:16" x14ac:dyDescent="0.25">
      <c r="A47" s="2" t="s">
        <v>1043</v>
      </c>
      <c r="C47">
        <f t="shared" si="5"/>
        <v>9</v>
      </c>
      <c r="D47">
        <f t="shared" si="0"/>
        <v>1</v>
      </c>
      <c r="F47">
        <f t="shared" si="6"/>
        <v>14</v>
      </c>
      <c r="G47">
        <f t="shared" si="1"/>
        <v>0</v>
      </c>
      <c r="I47">
        <f t="shared" si="7"/>
        <v>4</v>
      </c>
      <c r="J47">
        <f t="shared" si="2"/>
        <v>1</v>
      </c>
      <c r="L47">
        <f t="shared" si="8"/>
        <v>30</v>
      </c>
      <c r="M47">
        <f t="shared" si="3"/>
        <v>0</v>
      </c>
      <c r="O47">
        <f t="shared" si="9"/>
        <v>23</v>
      </c>
      <c r="P47">
        <f t="shared" si="4"/>
        <v>0</v>
      </c>
    </row>
    <row r="48" spans="1:16" x14ac:dyDescent="0.25">
      <c r="A48" s="2" t="s">
        <v>1044</v>
      </c>
      <c r="C48">
        <f t="shared" si="5"/>
        <v>12</v>
      </c>
      <c r="D48">
        <f t="shared" si="0"/>
        <v>0</v>
      </c>
      <c r="F48">
        <f t="shared" si="6"/>
        <v>15</v>
      </c>
      <c r="G48">
        <f t="shared" si="1"/>
        <v>1</v>
      </c>
      <c r="I48">
        <f t="shared" si="7"/>
        <v>9</v>
      </c>
      <c r="J48">
        <f t="shared" si="2"/>
        <v>0</v>
      </c>
      <c r="L48">
        <f t="shared" si="8"/>
        <v>6</v>
      </c>
      <c r="M48">
        <f t="shared" si="3"/>
        <v>0</v>
      </c>
      <c r="O48">
        <f t="shared" si="9"/>
        <v>23.5</v>
      </c>
      <c r="P48">
        <f t="shared" si="4"/>
        <v>0</v>
      </c>
    </row>
    <row r="49" spans="1:16" x14ac:dyDescent="0.25">
      <c r="A49" s="2" t="s">
        <v>1045</v>
      </c>
      <c r="C49">
        <f t="shared" si="5"/>
        <v>15</v>
      </c>
      <c r="D49">
        <f t="shared" si="0"/>
        <v>0</v>
      </c>
      <c r="F49">
        <f t="shared" si="6"/>
        <v>16</v>
      </c>
      <c r="G49">
        <f t="shared" si="1"/>
        <v>0</v>
      </c>
      <c r="I49">
        <f t="shared" si="7"/>
        <v>14</v>
      </c>
      <c r="J49">
        <f t="shared" si="2"/>
        <v>0</v>
      </c>
      <c r="L49">
        <f t="shared" si="8"/>
        <v>13</v>
      </c>
      <c r="M49">
        <f t="shared" si="3"/>
        <v>0</v>
      </c>
      <c r="O49">
        <f t="shared" si="9"/>
        <v>24</v>
      </c>
      <c r="P49">
        <f t="shared" si="4"/>
        <v>1</v>
      </c>
    </row>
    <row r="50" spans="1:16" x14ac:dyDescent="0.25">
      <c r="A50" s="2" t="s">
        <v>1046</v>
      </c>
      <c r="C50">
        <f t="shared" si="5"/>
        <v>18</v>
      </c>
      <c r="D50">
        <f t="shared" si="0"/>
        <v>0</v>
      </c>
      <c r="F50">
        <f t="shared" si="6"/>
        <v>17</v>
      </c>
      <c r="G50">
        <f t="shared" si="1"/>
        <v>0</v>
      </c>
      <c r="I50">
        <f t="shared" si="7"/>
        <v>19</v>
      </c>
      <c r="J50">
        <f t="shared" si="2"/>
        <v>0</v>
      </c>
      <c r="L50">
        <f t="shared" si="8"/>
        <v>20</v>
      </c>
      <c r="M50">
        <f t="shared" si="3"/>
        <v>1</v>
      </c>
      <c r="O50">
        <f t="shared" si="9"/>
        <v>24.5</v>
      </c>
      <c r="P50">
        <f t="shared" si="4"/>
        <v>0</v>
      </c>
    </row>
    <row r="51" spans="1:16" x14ac:dyDescent="0.25">
      <c r="A51" s="2" t="s">
        <v>1047</v>
      </c>
      <c r="C51">
        <f t="shared" si="5"/>
        <v>21</v>
      </c>
      <c r="D51">
        <f t="shared" si="0"/>
        <v>1</v>
      </c>
      <c r="F51">
        <f t="shared" si="6"/>
        <v>18</v>
      </c>
      <c r="G51">
        <f t="shared" si="1"/>
        <v>0</v>
      </c>
      <c r="I51">
        <f t="shared" si="7"/>
        <v>24</v>
      </c>
      <c r="J51">
        <f t="shared" si="2"/>
        <v>0</v>
      </c>
      <c r="L51">
        <f t="shared" si="8"/>
        <v>27</v>
      </c>
      <c r="M51">
        <f t="shared" si="3"/>
        <v>0</v>
      </c>
      <c r="O51">
        <f t="shared" si="9"/>
        <v>25</v>
      </c>
      <c r="P51">
        <f t="shared" si="4"/>
        <v>1</v>
      </c>
    </row>
    <row r="52" spans="1:16" x14ac:dyDescent="0.25">
      <c r="A52" s="2" t="s">
        <v>1048</v>
      </c>
      <c r="C52">
        <f t="shared" si="5"/>
        <v>24</v>
      </c>
      <c r="D52">
        <f t="shared" si="0"/>
        <v>1</v>
      </c>
      <c r="F52">
        <f t="shared" si="6"/>
        <v>19</v>
      </c>
      <c r="G52">
        <f t="shared" si="1"/>
        <v>1</v>
      </c>
      <c r="I52">
        <f t="shared" si="7"/>
        <v>29</v>
      </c>
      <c r="J52">
        <f t="shared" si="2"/>
        <v>0</v>
      </c>
      <c r="L52">
        <f t="shared" si="8"/>
        <v>3</v>
      </c>
      <c r="M52">
        <f t="shared" si="3"/>
        <v>0</v>
      </c>
      <c r="O52">
        <f t="shared" si="9"/>
        <v>25.5</v>
      </c>
      <c r="P52">
        <f t="shared" si="4"/>
        <v>0</v>
      </c>
    </row>
    <row r="53" spans="1:16" x14ac:dyDescent="0.25">
      <c r="A53" s="2" t="s">
        <v>1049</v>
      </c>
      <c r="C53">
        <f t="shared" si="5"/>
        <v>27</v>
      </c>
      <c r="D53">
        <f t="shared" si="0"/>
        <v>0</v>
      </c>
      <c r="F53">
        <f t="shared" si="6"/>
        <v>20</v>
      </c>
      <c r="G53">
        <f t="shared" si="1"/>
        <v>0</v>
      </c>
      <c r="I53">
        <f t="shared" si="7"/>
        <v>3</v>
      </c>
      <c r="J53">
        <f t="shared" si="2"/>
        <v>1</v>
      </c>
      <c r="L53">
        <f t="shared" si="8"/>
        <v>10</v>
      </c>
      <c r="M53">
        <f t="shared" si="3"/>
        <v>0</v>
      </c>
      <c r="O53">
        <f t="shared" si="9"/>
        <v>26</v>
      </c>
      <c r="P53">
        <f t="shared" si="4"/>
        <v>0</v>
      </c>
    </row>
    <row r="54" spans="1:16" x14ac:dyDescent="0.25">
      <c r="A54" s="2" t="s">
        <v>1050</v>
      </c>
      <c r="C54">
        <f t="shared" si="5"/>
        <v>30</v>
      </c>
      <c r="D54">
        <f t="shared" si="0"/>
        <v>1</v>
      </c>
      <c r="F54">
        <f t="shared" si="6"/>
        <v>21</v>
      </c>
      <c r="G54">
        <f t="shared" si="1"/>
        <v>0</v>
      </c>
      <c r="I54">
        <f t="shared" si="7"/>
        <v>8</v>
      </c>
      <c r="J54">
        <f t="shared" si="2"/>
        <v>0</v>
      </c>
      <c r="L54">
        <f t="shared" si="8"/>
        <v>17</v>
      </c>
      <c r="M54">
        <f t="shared" si="3"/>
        <v>1</v>
      </c>
      <c r="O54">
        <f t="shared" si="9"/>
        <v>26.5</v>
      </c>
      <c r="P54">
        <f t="shared" si="4"/>
        <v>0</v>
      </c>
    </row>
    <row r="55" spans="1:16" x14ac:dyDescent="0.25">
      <c r="A55" s="2" t="s">
        <v>1051</v>
      </c>
      <c r="C55">
        <f t="shared" si="5"/>
        <v>2</v>
      </c>
      <c r="D55">
        <f t="shared" si="0"/>
        <v>0</v>
      </c>
      <c r="F55">
        <f t="shared" si="6"/>
        <v>22</v>
      </c>
      <c r="G55">
        <f t="shared" si="1"/>
        <v>0</v>
      </c>
      <c r="I55">
        <f t="shared" si="7"/>
        <v>13</v>
      </c>
      <c r="J55">
        <f t="shared" si="2"/>
        <v>1</v>
      </c>
      <c r="L55">
        <f t="shared" si="8"/>
        <v>24</v>
      </c>
      <c r="M55">
        <f t="shared" si="3"/>
        <v>0</v>
      </c>
      <c r="O55">
        <f t="shared" si="9"/>
        <v>27</v>
      </c>
      <c r="P55">
        <f t="shared" si="4"/>
        <v>0</v>
      </c>
    </row>
    <row r="56" spans="1:16" x14ac:dyDescent="0.25">
      <c r="A56" s="2" t="s">
        <v>1052</v>
      </c>
      <c r="C56">
        <f t="shared" si="5"/>
        <v>5</v>
      </c>
      <c r="D56">
        <f t="shared" si="0"/>
        <v>0</v>
      </c>
      <c r="F56">
        <f t="shared" si="6"/>
        <v>23</v>
      </c>
      <c r="G56">
        <f t="shared" si="1"/>
        <v>1</v>
      </c>
      <c r="I56">
        <f t="shared" si="7"/>
        <v>18</v>
      </c>
      <c r="J56">
        <f t="shared" si="2"/>
        <v>0</v>
      </c>
      <c r="L56">
        <f t="shared" si="8"/>
        <v>31</v>
      </c>
      <c r="M56">
        <f t="shared" si="3"/>
        <v>1</v>
      </c>
      <c r="O56">
        <f t="shared" si="9"/>
        <v>27.5</v>
      </c>
      <c r="P56">
        <f t="shared" si="4"/>
        <v>0</v>
      </c>
    </row>
    <row r="57" spans="1:16" x14ac:dyDescent="0.25">
      <c r="A57" s="2" t="s">
        <v>1053</v>
      </c>
      <c r="C57">
        <f t="shared" si="5"/>
        <v>8</v>
      </c>
      <c r="D57">
        <f t="shared" si="0"/>
        <v>0</v>
      </c>
      <c r="F57">
        <f t="shared" si="6"/>
        <v>24</v>
      </c>
      <c r="G57">
        <f t="shared" si="1"/>
        <v>0</v>
      </c>
      <c r="I57">
        <f t="shared" si="7"/>
        <v>23</v>
      </c>
      <c r="J57">
        <f t="shared" si="2"/>
        <v>0</v>
      </c>
      <c r="L57">
        <f t="shared" si="8"/>
        <v>7</v>
      </c>
      <c r="M57">
        <f t="shared" si="3"/>
        <v>0</v>
      </c>
      <c r="O57">
        <f t="shared" si="9"/>
        <v>28</v>
      </c>
      <c r="P57">
        <f t="shared" si="4"/>
        <v>1</v>
      </c>
    </row>
    <row r="58" spans="1:16" x14ac:dyDescent="0.25">
      <c r="A58" s="2" t="s">
        <v>1054</v>
      </c>
      <c r="C58">
        <f t="shared" si="5"/>
        <v>11</v>
      </c>
      <c r="D58">
        <f t="shared" si="0"/>
        <v>1</v>
      </c>
      <c r="F58">
        <f t="shared" si="6"/>
        <v>25</v>
      </c>
      <c r="G58">
        <f t="shared" si="1"/>
        <v>0</v>
      </c>
      <c r="I58">
        <f t="shared" si="7"/>
        <v>28</v>
      </c>
      <c r="J58">
        <f t="shared" si="2"/>
        <v>1</v>
      </c>
      <c r="L58">
        <f t="shared" si="8"/>
        <v>14</v>
      </c>
      <c r="M58">
        <f t="shared" si="3"/>
        <v>1</v>
      </c>
      <c r="O58">
        <f t="shared" si="9"/>
        <v>28.5</v>
      </c>
      <c r="P58">
        <f t="shared" si="4"/>
        <v>0</v>
      </c>
    </row>
    <row r="59" spans="1:16" x14ac:dyDescent="0.25">
      <c r="A59" s="2" t="s">
        <v>1055</v>
      </c>
      <c r="C59">
        <f t="shared" si="5"/>
        <v>14</v>
      </c>
      <c r="D59">
        <f t="shared" si="0"/>
        <v>1</v>
      </c>
      <c r="F59">
        <f t="shared" si="6"/>
        <v>26</v>
      </c>
      <c r="G59">
        <f t="shared" si="1"/>
        <v>0</v>
      </c>
      <c r="I59">
        <f t="shared" si="7"/>
        <v>2</v>
      </c>
      <c r="J59">
        <f t="shared" si="2"/>
        <v>0</v>
      </c>
      <c r="L59">
        <f t="shared" si="8"/>
        <v>21</v>
      </c>
      <c r="M59">
        <f t="shared" si="3"/>
        <v>0</v>
      </c>
      <c r="O59">
        <f t="shared" si="9"/>
        <v>29</v>
      </c>
      <c r="P59">
        <f t="shared" si="4"/>
        <v>0</v>
      </c>
    </row>
    <row r="60" spans="1:16" x14ac:dyDescent="0.25">
      <c r="A60" s="2" t="s">
        <v>1056</v>
      </c>
      <c r="C60">
        <f t="shared" si="5"/>
        <v>17</v>
      </c>
      <c r="D60">
        <f t="shared" si="0"/>
        <v>0</v>
      </c>
      <c r="F60">
        <f t="shared" si="6"/>
        <v>27</v>
      </c>
      <c r="G60">
        <f t="shared" si="1"/>
        <v>1</v>
      </c>
      <c r="I60">
        <f t="shared" si="7"/>
        <v>7</v>
      </c>
      <c r="J60">
        <f t="shared" si="2"/>
        <v>0</v>
      </c>
      <c r="L60">
        <f t="shared" si="8"/>
        <v>28</v>
      </c>
      <c r="M60">
        <f t="shared" si="3"/>
        <v>0</v>
      </c>
      <c r="O60">
        <f t="shared" si="9"/>
        <v>29.5</v>
      </c>
      <c r="P60">
        <f t="shared" si="4"/>
        <v>0</v>
      </c>
    </row>
    <row r="61" spans="1:16" x14ac:dyDescent="0.25">
      <c r="A61" s="2" t="s">
        <v>1057</v>
      </c>
      <c r="C61">
        <f t="shared" si="5"/>
        <v>20</v>
      </c>
      <c r="D61">
        <f t="shared" si="0"/>
        <v>0</v>
      </c>
      <c r="F61">
        <f t="shared" si="6"/>
        <v>28</v>
      </c>
      <c r="G61">
        <f t="shared" si="1"/>
        <v>1</v>
      </c>
      <c r="I61">
        <f t="shared" si="7"/>
        <v>12</v>
      </c>
      <c r="J61">
        <f t="shared" si="2"/>
        <v>1</v>
      </c>
      <c r="L61">
        <f t="shared" si="8"/>
        <v>4</v>
      </c>
      <c r="M61">
        <f t="shared" si="3"/>
        <v>0</v>
      </c>
      <c r="O61">
        <f t="shared" si="9"/>
        <v>30</v>
      </c>
      <c r="P61">
        <f t="shared" si="4"/>
        <v>1</v>
      </c>
    </row>
    <row r="62" spans="1:16" x14ac:dyDescent="0.25">
      <c r="A62" s="2" t="s">
        <v>1058</v>
      </c>
      <c r="C62">
        <f t="shared" si="5"/>
        <v>23</v>
      </c>
      <c r="D62">
        <f t="shared" si="0"/>
        <v>1</v>
      </c>
      <c r="F62">
        <f t="shared" si="6"/>
        <v>29</v>
      </c>
      <c r="G62">
        <f t="shared" si="1"/>
        <v>0</v>
      </c>
      <c r="I62">
        <f t="shared" si="7"/>
        <v>17</v>
      </c>
      <c r="J62">
        <f t="shared" si="2"/>
        <v>0</v>
      </c>
      <c r="L62">
        <f t="shared" si="8"/>
        <v>11</v>
      </c>
      <c r="M62">
        <f t="shared" si="3"/>
        <v>0</v>
      </c>
      <c r="O62">
        <f t="shared" si="9"/>
        <v>30.5</v>
      </c>
      <c r="P62">
        <f t="shared" si="4"/>
        <v>0</v>
      </c>
    </row>
    <row r="63" spans="1:16" x14ac:dyDescent="0.25">
      <c r="A63" s="2" t="s">
        <v>1059</v>
      </c>
      <c r="C63">
        <f t="shared" si="5"/>
        <v>26</v>
      </c>
      <c r="D63">
        <f t="shared" si="0"/>
        <v>0</v>
      </c>
      <c r="F63">
        <f t="shared" si="6"/>
        <v>30</v>
      </c>
      <c r="G63">
        <f t="shared" si="1"/>
        <v>0</v>
      </c>
      <c r="I63">
        <f t="shared" si="7"/>
        <v>22</v>
      </c>
      <c r="J63">
        <f t="shared" si="2"/>
        <v>0</v>
      </c>
      <c r="L63">
        <f t="shared" si="8"/>
        <v>18</v>
      </c>
      <c r="M63">
        <f t="shared" si="3"/>
        <v>1</v>
      </c>
      <c r="O63">
        <f t="shared" si="9"/>
        <v>31</v>
      </c>
      <c r="P63">
        <f t="shared" si="4"/>
        <v>0</v>
      </c>
    </row>
    <row r="64" spans="1:16" x14ac:dyDescent="0.25">
      <c r="A64" s="2" t="s">
        <v>1060</v>
      </c>
      <c r="C64">
        <f t="shared" si="5"/>
        <v>29</v>
      </c>
      <c r="D64">
        <f t="shared" si="0"/>
        <v>0</v>
      </c>
      <c r="F64">
        <f t="shared" si="6"/>
        <v>31</v>
      </c>
      <c r="G64">
        <f t="shared" si="1"/>
        <v>0</v>
      </c>
      <c r="I64">
        <f t="shared" si="7"/>
        <v>27</v>
      </c>
      <c r="J64">
        <f t="shared" si="2"/>
        <v>0</v>
      </c>
      <c r="L64">
        <f t="shared" si="8"/>
        <v>25</v>
      </c>
      <c r="M64">
        <f t="shared" si="3"/>
        <v>0</v>
      </c>
      <c r="O64">
        <f t="shared" si="9"/>
        <v>0.5</v>
      </c>
      <c r="P64">
        <f t="shared" si="4"/>
        <v>0</v>
      </c>
    </row>
    <row r="65" spans="1:16" x14ac:dyDescent="0.25">
      <c r="A65" s="2" t="s">
        <v>1061</v>
      </c>
      <c r="C65">
        <f t="shared" si="5"/>
        <v>1</v>
      </c>
      <c r="D65">
        <f t="shared" si="0"/>
        <v>1</v>
      </c>
      <c r="F65">
        <f t="shared" si="6"/>
        <v>1</v>
      </c>
      <c r="G65">
        <f t="shared" si="1"/>
        <v>1</v>
      </c>
      <c r="I65">
        <f t="shared" si="7"/>
        <v>1</v>
      </c>
      <c r="J65">
        <f t="shared" si="2"/>
        <v>1</v>
      </c>
      <c r="L65">
        <f t="shared" si="8"/>
        <v>1</v>
      </c>
      <c r="M65">
        <f t="shared" si="3"/>
        <v>1</v>
      </c>
      <c r="O65">
        <f t="shared" si="9"/>
        <v>1</v>
      </c>
      <c r="P65">
        <f t="shared" si="4"/>
        <v>1</v>
      </c>
    </row>
    <row r="66" spans="1:16" x14ac:dyDescent="0.25">
      <c r="A66" s="2" t="s">
        <v>1062</v>
      </c>
      <c r="C66">
        <f t="shared" si="5"/>
        <v>4</v>
      </c>
      <c r="D66">
        <f t="shared" si="0"/>
        <v>0</v>
      </c>
      <c r="F66">
        <f t="shared" si="6"/>
        <v>2</v>
      </c>
      <c r="G66">
        <f t="shared" si="1"/>
        <v>0</v>
      </c>
      <c r="I66">
        <f t="shared" si="7"/>
        <v>6</v>
      </c>
      <c r="J66">
        <f t="shared" si="2"/>
        <v>0</v>
      </c>
      <c r="L66">
        <f t="shared" si="8"/>
        <v>8</v>
      </c>
      <c r="M66">
        <f t="shared" si="3"/>
        <v>0</v>
      </c>
      <c r="O66">
        <f t="shared" si="9"/>
        <v>1.5</v>
      </c>
      <c r="P66">
        <f t="shared" si="4"/>
        <v>0</v>
      </c>
    </row>
    <row r="67" spans="1:16" x14ac:dyDescent="0.25">
      <c r="A67" s="2" t="s">
        <v>1063</v>
      </c>
      <c r="C67">
        <f t="shared" si="5"/>
        <v>7</v>
      </c>
      <c r="D67">
        <f t="shared" si="0"/>
        <v>1</v>
      </c>
      <c r="F67">
        <f t="shared" si="6"/>
        <v>3</v>
      </c>
      <c r="G67">
        <f t="shared" si="1"/>
        <v>0</v>
      </c>
      <c r="I67">
        <f t="shared" si="7"/>
        <v>11</v>
      </c>
      <c r="J67">
        <f t="shared" si="2"/>
        <v>0</v>
      </c>
      <c r="L67">
        <f t="shared" si="8"/>
        <v>15</v>
      </c>
      <c r="M67">
        <f t="shared" si="3"/>
        <v>0</v>
      </c>
      <c r="O67">
        <f t="shared" si="9"/>
        <v>2</v>
      </c>
      <c r="P67">
        <f t="shared" si="4"/>
        <v>0</v>
      </c>
    </row>
    <row r="68" spans="1:16" x14ac:dyDescent="0.25">
      <c r="A68" s="2" t="s">
        <v>1064</v>
      </c>
      <c r="C68">
        <f t="shared" si="5"/>
        <v>10</v>
      </c>
      <c r="D68">
        <f t="shared" ref="D68:D131" si="10">IF(MID($A68,C68,1)="#",1,0)</f>
        <v>1</v>
      </c>
      <c r="F68">
        <f t="shared" si="6"/>
        <v>4</v>
      </c>
      <c r="G68">
        <f t="shared" ref="G68:G131" si="11">IF(MID($A68,F68,1)="#",1,0)</f>
        <v>1</v>
      </c>
      <c r="I68">
        <f t="shared" si="7"/>
        <v>16</v>
      </c>
      <c r="J68">
        <f t="shared" ref="J68:J131" si="12">IF(MID($A68,I68,1)="#",1,0)</f>
        <v>1</v>
      </c>
      <c r="L68">
        <f t="shared" si="8"/>
        <v>22</v>
      </c>
      <c r="M68">
        <f t="shared" ref="M68:M131" si="13">IF(MID($A68,L68,1)="#",1,0)</f>
        <v>0</v>
      </c>
      <c r="O68">
        <f t="shared" si="9"/>
        <v>2.5</v>
      </c>
      <c r="P68">
        <f t="shared" ref="P68:P131" si="14">IF(O68&lt;&gt;INT(O68),0,IF(MID($A68,O68,1)="#",1,0)*IF(ROW($A68)/2=INT(ROW($A68)/2),0,1))</f>
        <v>0</v>
      </c>
    </row>
    <row r="69" spans="1:16" x14ac:dyDescent="0.25">
      <c r="A69" s="2" t="s">
        <v>1065</v>
      </c>
      <c r="C69">
        <f t="shared" ref="C69:C132" si="15">IF(C68-LEN($A69)+3&gt;0,C68-LEN($A69)+3, C68+3)</f>
        <v>13</v>
      </c>
      <c r="D69">
        <f t="shared" si="10"/>
        <v>1</v>
      </c>
      <c r="F69">
        <f t="shared" ref="F69:F132" si="16">IF(F68-LEN($A69)+1&gt;0,F68-LEN($A69)+1, F68+1)</f>
        <v>5</v>
      </c>
      <c r="G69">
        <f t="shared" si="11"/>
        <v>0</v>
      </c>
      <c r="I69">
        <f t="shared" ref="I69:I132" si="17">IF(I68-LEN($A69)+5&gt;0,I68-LEN($A69)+5, I68+5)</f>
        <v>21</v>
      </c>
      <c r="J69">
        <f t="shared" si="12"/>
        <v>1</v>
      </c>
      <c r="L69">
        <f t="shared" ref="L69:L132" si="18">IF(L68-LEN($A69)+7&gt;0,L68-LEN($A69)+7, L68+7)</f>
        <v>29</v>
      </c>
      <c r="M69">
        <f t="shared" si="13"/>
        <v>0</v>
      </c>
      <c r="O69">
        <f t="shared" ref="O69:O132" si="19">IF(O68-LEN($A69)+0.5&gt;0,O68-LEN($A69)+0.5, O68+0.5)</f>
        <v>3</v>
      </c>
      <c r="P69">
        <f t="shared" si="14"/>
        <v>0</v>
      </c>
    </row>
    <row r="70" spans="1:16" x14ac:dyDescent="0.25">
      <c r="A70" s="2" t="s">
        <v>1066</v>
      </c>
      <c r="C70">
        <f t="shared" si="15"/>
        <v>16</v>
      </c>
      <c r="D70">
        <f t="shared" si="10"/>
        <v>1</v>
      </c>
      <c r="F70">
        <f t="shared" si="16"/>
        <v>6</v>
      </c>
      <c r="G70">
        <f t="shared" si="11"/>
        <v>0</v>
      </c>
      <c r="I70">
        <f t="shared" si="17"/>
        <v>26</v>
      </c>
      <c r="J70">
        <f t="shared" si="12"/>
        <v>1</v>
      </c>
      <c r="L70">
        <f t="shared" si="18"/>
        <v>5</v>
      </c>
      <c r="M70">
        <f t="shared" si="13"/>
        <v>0</v>
      </c>
      <c r="O70">
        <f t="shared" si="19"/>
        <v>3.5</v>
      </c>
      <c r="P70">
        <f t="shared" si="14"/>
        <v>0</v>
      </c>
    </row>
    <row r="71" spans="1:16" x14ac:dyDescent="0.25">
      <c r="A71" s="2" t="s">
        <v>1067</v>
      </c>
      <c r="C71">
        <f t="shared" si="15"/>
        <v>19</v>
      </c>
      <c r="D71">
        <f t="shared" si="10"/>
        <v>1</v>
      </c>
      <c r="F71">
        <f t="shared" si="16"/>
        <v>7</v>
      </c>
      <c r="G71">
        <f t="shared" si="11"/>
        <v>0</v>
      </c>
      <c r="I71">
        <f t="shared" si="17"/>
        <v>31</v>
      </c>
      <c r="J71">
        <f t="shared" si="12"/>
        <v>1</v>
      </c>
      <c r="L71">
        <f t="shared" si="18"/>
        <v>12</v>
      </c>
      <c r="M71">
        <f t="shared" si="13"/>
        <v>0</v>
      </c>
      <c r="O71">
        <f t="shared" si="19"/>
        <v>4</v>
      </c>
      <c r="P71">
        <f t="shared" si="14"/>
        <v>0</v>
      </c>
    </row>
    <row r="72" spans="1:16" x14ac:dyDescent="0.25">
      <c r="A72" s="2" t="s">
        <v>1068</v>
      </c>
      <c r="C72">
        <f t="shared" si="15"/>
        <v>22</v>
      </c>
      <c r="D72">
        <f t="shared" si="10"/>
        <v>1</v>
      </c>
      <c r="F72">
        <f t="shared" si="16"/>
        <v>8</v>
      </c>
      <c r="G72">
        <f t="shared" si="11"/>
        <v>0</v>
      </c>
      <c r="I72">
        <f t="shared" si="17"/>
        <v>5</v>
      </c>
      <c r="J72">
        <f t="shared" si="12"/>
        <v>0</v>
      </c>
      <c r="L72">
        <f t="shared" si="18"/>
        <v>19</v>
      </c>
      <c r="M72">
        <f t="shared" si="13"/>
        <v>0</v>
      </c>
      <c r="O72">
        <f t="shared" si="19"/>
        <v>4.5</v>
      </c>
      <c r="P72">
        <f t="shared" si="14"/>
        <v>0</v>
      </c>
    </row>
    <row r="73" spans="1:16" x14ac:dyDescent="0.25">
      <c r="A73" s="2" t="s">
        <v>1069</v>
      </c>
      <c r="C73">
        <f t="shared" si="15"/>
        <v>25</v>
      </c>
      <c r="D73">
        <f t="shared" si="10"/>
        <v>1</v>
      </c>
      <c r="F73">
        <f t="shared" si="16"/>
        <v>9</v>
      </c>
      <c r="G73">
        <f t="shared" si="11"/>
        <v>0</v>
      </c>
      <c r="I73">
        <f t="shared" si="17"/>
        <v>10</v>
      </c>
      <c r="J73">
        <f t="shared" si="12"/>
        <v>1</v>
      </c>
      <c r="L73">
        <f t="shared" si="18"/>
        <v>26</v>
      </c>
      <c r="M73">
        <f t="shared" si="13"/>
        <v>0</v>
      </c>
      <c r="O73">
        <f t="shared" si="19"/>
        <v>5</v>
      </c>
      <c r="P73">
        <f t="shared" si="14"/>
        <v>0</v>
      </c>
    </row>
    <row r="74" spans="1:16" x14ac:dyDescent="0.25">
      <c r="A74" s="2" t="s">
        <v>1070</v>
      </c>
      <c r="C74">
        <f t="shared" si="15"/>
        <v>28</v>
      </c>
      <c r="D74">
        <f t="shared" si="10"/>
        <v>1</v>
      </c>
      <c r="F74">
        <f t="shared" si="16"/>
        <v>10</v>
      </c>
      <c r="G74">
        <f t="shared" si="11"/>
        <v>0</v>
      </c>
      <c r="I74">
        <f t="shared" si="17"/>
        <v>15</v>
      </c>
      <c r="J74">
        <f t="shared" si="12"/>
        <v>0</v>
      </c>
      <c r="L74">
        <f t="shared" si="18"/>
        <v>2</v>
      </c>
      <c r="M74">
        <f t="shared" si="13"/>
        <v>0</v>
      </c>
      <c r="O74">
        <f t="shared" si="19"/>
        <v>5.5</v>
      </c>
      <c r="P74">
        <f t="shared" si="14"/>
        <v>0</v>
      </c>
    </row>
    <row r="75" spans="1:16" x14ac:dyDescent="0.25">
      <c r="A75" s="2" t="s">
        <v>1071</v>
      </c>
      <c r="C75">
        <f t="shared" si="15"/>
        <v>31</v>
      </c>
      <c r="D75">
        <f t="shared" si="10"/>
        <v>1</v>
      </c>
      <c r="F75">
        <f t="shared" si="16"/>
        <v>11</v>
      </c>
      <c r="G75">
        <f t="shared" si="11"/>
        <v>0</v>
      </c>
      <c r="I75">
        <f t="shared" si="17"/>
        <v>20</v>
      </c>
      <c r="J75">
        <f t="shared" si="12"/>
        <v>1</v>
      </c>
      <c r="L75">
        <f t="shared" si="18"/>
        <v>9</v>
      </c>
      <c r="M75">
        <f t="shared" si="13"/>
        <v>0</v>
      </c>
      <c r="O75">
        <f t="shared" si="19"/>
        <v>6</v>
      </c>
      <c r="P75">
        <f t="shared" si="14"/>
        <v>1</v>
      </c>
    </row>
    <row r="76" spans="1:16" x14ac:dyDescent="0.25">
      <c r="A76" s="2" t="s">
        <v>1072</v>
      </c>
      <c r="C76">
        <f t="shared" si="15"/>
        <v>3</v>
      </c>
      <c r="D76">
        <f t="shared" si="10"/>
        <v>0</v>
      </c>
      <c r="F76">
        <f t="shared" si="16"/>
        <v>12</v>
      </c>
      <c r="G76">
        <f t="shared" si="11"/>
        <v>0</v>
      </c>
      <c r="I76">
        <f t="shared" si="17"/>
        <v>25</v>
      </c>
      <c r="J76">
        <f t="shared" si="12"/>
        <v>1</v>
      </c>
      <c r="L76">
        <f t="shared" si="18"/>
        <v>16</v>
      </c>
      <c r="M76">
        <f t="shared" si="13"/>
        <v>0</v>
      </c>
      <c r="O76">
        <f t="shared" si="19"/>
        <v>6.5</v>
      </c>
      <c r="P76">
        <f t="shared" si="14"/>
        <v>0</v>
      </c>
    </row>
    <row r="77" spans="1:16" x14ac:dyDescent="0.25">
      <c r="A77" s="2" t="s">
        <v>1073</v>
      </c>
      <c r="C77">
        <f t="shared" si="15"/>
        <v>6</v>
      </c>
      <c r="D77">
        <f t="shared" si="10"/>
        <v>1</v>
      </c>
      <c r="F77">
        <f t="shared" si="16"/>
        <v>13</v>
      </c>
      <c r="G77">
        <f t="shared" si="11"/>
        <v>0</v>
      </c>
      <c r="I77">
        <f t="shared" si="17"/>
        <v>30</v>
      </c>
      <c r="J77">
        <f t="shared" si="12"/>
        <v>1</v>
      </c>
      <c r="L77">
        <f t="shared" si="18"/>
        <v>23</v>
      </c>
      <c r="M77">
        <f t="shared" si="13"/>
        <v>0</v>
      </c>
      <c r="O77">
        <f t="shared" si="19"/>
        <v>7</v>
      </c>
      <c r="P77">
        <f t="shared" si="14"/>
        <v>0</v>
      </c>
    </row>
    <row r="78" spans="1:16" x14ac:dyDescent="0.25">
      <c r="A78" s="2" t="s">
        <v>1074</v>
      </c>
      <c r="C78">
        <f t="shared" si="15"/>
        <v>9</v>
      </c>
      <c r="D78">
        <f t="shared" si="10"/>
        <v>1</v>
      </c>
      <c r="F78">
        <f t="shared" si="16"/>
        <v>14</v>
      </c>
      <c r="G78">
        <f t="shared" si="11"/>
        <v>0</v>
      </c>
      <c r="I78">
        <f t="shared" si="17"/>
        <v>4</v>
      </c>
      <c r="J78">
        <f t="shared" si="12"/>
        <v>0</v>
      </c>
      <c r="L78">
        <f t="shared" si="18"/>
        <v>30</v>
      </c>
      <c r="M78">
        <f t="shared" si="13"/>
        <v>0</v>
      </c>
      <c r="O78">
        <f t="shared" si="19"/>
        <v>7.5</v>
      </c>
      <c r="P78">
        <f t="shared" si="14"/>
        <v>0</v>
      </c>
    </row>
    <row r="79" spans="1:16" x14ac:dyDescent="0.25">
      <c r="A79" s="2" t="s">
        <v>1075</v>
      </c>
      <c r="C79">
        <f t="shared" si="15"/>
        <v>12</v>
      </c>
      <c r="D79">
        <f t="shared" si="10"/>
        <v>1</v>
      </c>
      <c r="F79">
        <f t="shared" si="16"/>
        <v>15</v>
      </c>
      <c r="G79">
        <f t="shared" si="11"/>
        <v>0</v>
      </c>
      <c r="I79">
        <f t="shared" si="17"/>
        <v>9</v>
      </c>
      <c r="J79">
        <f t="shared" si="12"/>
        <v>0</v>
      </c>
      <c r="L79">
        <f t="shared" si="18"/>
        <v>6</v>
      </c>
      <c r="M79">
        <f t="shared" si="13"/>
        <v>0</v>
      </c>
      <c r="O79">
        <f t="shared" si="19"/>
        <v>8</v>
      </c>
      <c r="P79">
        <f t="shared" si="14"/>
        <v>1</v>
      </c>
    </row>
    <row r="80" spans="1:16" x14ac:dyDescent="0.25">
      <c r="A80" s="2" t="s">
        <v>1076</v>
      </c>
      <c r="C80">
        <f t="shared" si="15"/>
        <v>15</v>
      </c>
      <c r="D80">
        <f t="shared" si="10"/>
        <v>1</v>
      </c>
      <c r="F80">
        <f t="shared" si="16"/>
        <v>16</v>
      </c>
      <c r="G80">
        <f t="shared" si="11"/>
        <v>0</v>
      </c>
      <c r="I80">
        <f t="shared" si="17"/>
        <v>14</v>
      </c>
      <c r="J80">
        <f t="shared" si="12"/>
        <v>0</v>
      </c>
      <c r="L80">
        <f t="shared" si="18"/>
        <v>13</v>
      </c>
      <c r="M80">
        <f t="shared" si="13"/>
        <v>0</v>
      </c>
      <c r="O80">
        <f t="shared" si="19"/>
        <v>8.5</v>
      </c>
      <c r="P80">
        <f t="shared" si="14"/>
        <v>0</v>
      </c>
    </row>
    <row r="81" spans="1:16" x14ac:dyDescent="0.25">
      <c r="A81" s="2" t="s">
        <v>1077</v>
      </c>
      <c r="C81">
        <f t="shared" si="15"/>
        <v>18</v>
      </c>
      <c r="D81">
        <f t="shared" si="10"/>
        <v>1</v>
      </c>
      <c r="F81">
        <f t="shared" si="16"/>
        <v>17</v>
      </c>
      <c r="G81">
        <f t="shared" si="11"/>
        <v>0</v>
      </c>
      <c r="I81">
        <f t="shared" si="17"/>
        <v>19</v>
      </c>
      <c r="J81">
        <f t="shared" si="12"/>
        <v>1</v>
      </c>
      <c r="L81">
        <f t="shared" si="18"/>
        <v>20</v>
      </c>
      <c r="M81">
        <f t="shared" si="13"/>
        <v>0</v>
      </c>
      <c r="O81">
        <f t="shared" si="19"/>
        <v>9</v>
      </c>
      <c r="P81">
        <f t="shared" si="14"/>
        <v>0</v>
      </c>
    </row>
    <row r="82" spans="1:16" x14ac:dyDescent="0.25">
      <c r="A82" s="2" t="s">
        <v>1078</v>
      </c>
      <c r="C82">
        <f t="shared" si="15"/>
        <v>21</v>
      </c>
      <c r="D82">
        <f t="shared" si="10"/>
        <v>1</v>
      </c>
      <c r="F82">
        <f t="shared" si="16"/>
        <v>18</v>
      </c>
      <c r="G82">
        <f t="shared" si="11"/>
        <v>0</v>
      </c>
      <c r="I82">
        <f t="shared" si="17"/>
        <v>24</v>
      </c>
      <c r="J82">
        <f t="shared" si="12"/>
        <v>0</v>
      </c>
      <c r="L82">
        <f t="shared" si="18"/>
        <v>27</v>
      </c>
      <c r="M82">
        <f t="shared" si="13"/>
        <v>0</v>
      </c>
      <c r="O82">
        <f t="shared" si="19"/>
        <v>9.5</v>
      </c>
      <c r="P82">
        <f t="shared" si="14"/>
        <v>0</v>
      </c>
    </row>
    <row r="83" spans="1:16" x14ac:dyDescent="0.25">
      <c r="A83" s="2" t="s">
        <v>1079</v>
      </c>
      <c r="C83">
        <f t="shared" si="15"/>
        <v>24</v>
      </c>
      <c r="D83">
        <f t="shared" si="10"/>
        <v>0</v>
      </c>
      <c r="F83">
        <f t="shared" si="16"/>
        <v>19</v>
      </c>
      <c r="G83">
        <f t="shared" si="11"/>
        <v>0</v>
      </c>
      <c r="I83">
        <f t="shared" si="17"/>
        <v>29</v>
      </c>
      <c r="J83">
        <f t="shared" si="12"/>
        <v>0</v>
      </c>
      <c r="L83">
        <f t="shared" si="18"/>
        <v>3</v>
      </c>
      <c r="M83">
        <f t="shared" si="13"/>
        <v>0</v>
      </c>
      <c r="O83">
        <f t="shared" si="19"/>
        <v>10</v>
      </c>
      <c r="P83">
        <f t="shared" si="14"/>
        <v>0</v>
      </c>
    </row>
    <row r="84" spans="1:16" x14ac:dyDescent="0.25">
      <c r="A84" s="2" t="s">
        <v>1080</v>
      </c>
      <c r="C84">
        <f t="shared" si="15"/>
        <v>27</v>
      </c>
      <c r="D84">
        <f t="shared" si="10"/>
        <v>1</v>
      </c>
      <c r="F84">
        <f t="shared" si="16"/>
        <v>20</v>
      </c>
      <c r="G84">
        <f t="shared" si="11"/>
        <v>0</v>
      </c>
      <c r="I84">
        <f t="shared" si="17"/>
        <v>3</v>
      </c>
      <c r="J84">
        <f t="shared" si="12"/>
        <v>0</v>
      </c>
      <c r="L84">
        <f t="shared" si="18"/>
        <v>10</v>
      </c>
      <c r="M84">
        <f t="shared" si="13"/>
        <v>0</v>
      </c>
      <c r="O84">
        <f t="shared" si="19"/>
        <v>10.5</v>
      </c>
      <c r="P84">
        <f t="shared" si="14"/>
        <v>0</v>
      </c>
    </row>
    <row r="85" spans="1:16" x14ac:dyDescent="0.25">
      <c r="A85" s="2" t="s">
        <v>1081</v>
      </c>
      <c r="C85">
        <f t="shared" si="15"/>
        <v>30</v>
      </c>
      <c r="D85">
        <f t="shared" si="10"/>
        <v>0</v>
      </c>
      <c r="F85">
        <f t="shared" si="16"/>
        <v>21</v>
      </c>
      <c r="G85">
        <f t="shared" si="11"/>
        <v>0</v>
      </c>
      <c r="I85">
        <f t="shared" si="17"/>
        <v>8</v>
      </c>
      <c r="J85">
        <f t="shared" si="12"/>
        <v>0</v>
      </c>
      <c r="L85">
        <f t="shared" si="18"/>
        <v>17</v>
      </c>
      <c r="M85">
        <f t="shared" si="13"/>
        <v>0</v>
      </c>
      <c r="O85">
        <f t="shared" si="19"/>
        <v>11</v>
      </c>
      <c r="P85">
        <f t="shared" si="14"/>
        <v>0</v>
      </c>
    </row>
    <row r="86" spans="1:16" x14ac:dyDescent="0.25">
      <c r="A86" s="2" t="s">
        <v>1082</v>
      </c>
      <c r="C86">
        <f t="shared" si="15"/>
        <v>2</v>
      </c>
      <c r="D86">
        <f t="shared" si="10"/>
        <v>1</v>
      </c>
      <c r="F86">
        <f t="shared" si="16"/>
        <v>22</v>
      </c>
      <c r="G86">
        <f t="shared" si="11"/>
        <v>0</v>
      </c>
      <c r="I86">
        <f t="shared" si="17"/>
        <v>13</v>
      </c>
      <c r="J86">
        <f t="shared" si="12"/>
        <v>1</v>
      </c>
      <c r="L86">
        <f t="shared" si="18"/>
        <v>24</v>
      </c>
      <c r="M86">
        <f t="shared" si="13"/>
        <v>1</v>
      </c>
      <c r="O86">
        <f t="shared" si="19"/>
        <v>11.5</v>
      </c>
      <c r="P86">
        <f t="shared" si="14"/>
        <v>0</v>
      </c>
    </row>
    <row r="87" spans="1:16" x14ac:dyDescent="0.25">
      <c r="A87" s="2" t="s">
        <v>1083</v>
      </c>
      <c r="C87">
        <f t="shared" si="15"/>
        <v>5</v>
      </c>
      <c r="D87">
        <f t="shared" si="10"/>
        <v>1</v>
      </c>
      <c r="F87">
        <f t="shared" si="16"/>
        <v>23</v>
      </c>
      <c r="G87">
        <f t="shared" si="11"/>
        <v>1</v>
      </c>
      <c r="I87">
        <f t="shared" si="17"/>
        <v>18</v>
      </c>
      <c r="J87">
        <f t="shared" si="12"/>
        <v>1</v>
      </c>
      <c r="L87">
        <f t="shared" si="18"/>
        <v>31</v>
      </c>
      <c r="M87">
        <f t="shared" si="13"/>
        <v>0</v>
      </c>
      <c r="O87">
        <f t="shared" si="19"/>
        <v>12</v>
      </c>
      <c r="P87">
        <f t="shared" si="14"/>
        <v>0</v>
      </c>
    </row>
    <row r="88" spans="1:16" x14ac:dyDescent="0.25">
      <c r="A88" s="2" t="s">
        <v>1084</v>
      </c>
      <c r="C88">
        <f t="shared" si="15"/>
        <v>8</v>
      </c>
      <c r="D88">
        <f t="shared" si="10"/>
        <v>0</v>
      </c>
      <c r="F88">
        <f t="shared" si="16"/>
        <v>24</v>
      </c>
      <c r="G88">
        <f t="shared" si="11"/>
        <v>1</v>
      </c>
      <c r="I88">
        <f t="shared" si="17"/>
        <v>23</v>
      </c>
      <c r="J88">
        <f t="shared" si="12"/>
        <v>0</v>
      </c>
      <c r="L88">
        <f t="shared" si="18"/>
        <v>7</v>
      </c>
      <c r="M88">
        <f t="shared" si="13"/>
        <v>0</v>
      </c>
      <c r="O88">
        <f t="shared" si="19"/>
        <v>12.5</v>
      </c>
      <c r="P88">
        <f t="shared" si="14"/>
        <v>0</v>
      </c>
    </row>
    <row r="89" spans="1:16" x14ac:dyDescent="0.25">
      <c r="A89" s="2" t="s">
        <v>1085</v>
      </c>
      <c r="C89">
        <f t="shared" si="15"/>
        <v>11</v>
      </c>
      <c r="D89">
        <f t="shared" si="10"/>
        <v>1</v>
      </c>
      <c r="F89">
        <f t="shared" si="16"/>
        <v>25</v>
      </c>
      <c r="G89">
        <f t="shared" si="11"/>
        <v>0</v>
      </c>
      <c r="I89">
        <f t="shared" si="17"/>
        <v>28</v>
      </c>
      <c r="J89">
        <f t="shared" si="12"/>
        <v>0</v>
      </c>
      <c r="L89">
        <f t="shared" si="18"/>
        <v>14</v>
      </c>
      <c r="M89">
        <f t="shared" si="13"/>
        <v>0</v>
      </c>
      <c r="O89">
        <f t="shared" si="19"/>
        <v>13</v>
      </c>
      <c r="P89">
        <f t="shared" si="14"/>
        <v>0</v>
      </c>
    </row>
    <row r="90" spans="1:16" x14ac:dyDescent="0.25">
      <c r="A90" s="2" t="s">
        <v>1086</v>
      </c>
      <c r="C90">
        <f t="shared" si="15"/>
        <v>14</v>
      </c>
      <c r="D90">
        <f t="shared" si="10"/>
        <v>0</v>
      </c>
      <c r="F90">
        <f t="shared" si="16"/>
        <v>26</v>
      </c>
      <c r="G90">
        <f t="shared" si="11"/>
        <v>0</v>
      </c>
      <c r="I90">
        <f t="shared" si="17"/>
        <v>2</v>
      </c>
      <c r="J90">
        <f t="shared" si="12"/>
        <v>0</v>
      </c>
      <c r="L90">
        <f t="shared" si="18"/>
        <v>21</v>
      </c>
      <c r="M90">
        <f t="shared" si="13"/>
        <v>0</v>
      </c>
      <c r="O90">
        <f t="shared" si="19"/>
        <v>13.5</v>
      </c>
      <c r="P90">
        <f t="shared" si="14"/>
        <v>0</v>
      </c>
    </row>
    <row r="91" spans="1:16" x14ac:dyDescent="0.25">
      <c r="A91" s="2" t="s">
        <v>1087</v>
      </c>
      <c r="C91">
        <f t="shared" si="15"/>
        <v>17</v>
      </c>
      <c r="D91">
        <f t="shared" si="10"/>
        <v>1</v>
      </c>
      <c r="F91">
        <f t="shared" si="16"/>
        <v>27</v>
      </c>
      <c r="G91">
        <f t="shared" si="11"/>
        <v>0</v>
      </c>
      <c r="I91">
        <f t="shared" si="17"/>
        <v>7</v>
      </c>
      <c r="J91">
        <f t="shared" si="12"/>
        <v>1</v>
      </c>
      <c r="L91">
        <f t="shared" si="18"/>
        <v>28</v>
      </c>
      <c r="M91">
        <f t="shared" si="13"/>
        <v>0</v>
      </c>
      <c r="O91">
        <f t="shared" si="19"/>
        <v>14</v>
      </c>
      <c r="P91">
        <f t="shared" si="14"/>
        <v>0</v>
      </c>
    </row>
    <row r="92" spans="1:16" x14ac:dyDescent="0.25">
      <c r="A92" s="2" t="s">
        <v>1088</v>
      </c>
      <c r="C92">
        <f t="shared" si="15"/>
        <v>20</v>
      </c>
      <c r="D92">
        <f t="shared" si="10"/>
        <v>1</v>
      </c>
      <c r="F92">
        <f t="shared" si="16"/>
        <v>28</v>
      </c>
      <c r="G92">
        <f t="shared" si="11"/>
        <v>0</v>
      </c>
      <c r="I92">
        <f t="shared" si="17"/>
        <v>12</v>
      </c>
      <c r="J92">
        <f t="shared" si="12"/>
        <v>0</v>
      </c>
      <c r="L92">
        <f t="shared" si="18"/>
        <v>4</v>
      </c>
      <c r="M92">
        <f t="shared" si="13"/>
        <v>0</v>
      </c>
      <c r="O92">
        <f t="shared" si="19"/>
        <v>14.5</v>
      </c>
      <c r="P92">
        <f t="shared" si="14"/>
        <v>0</v>
      </c>
    </row>
    <row r="93" spans="1:16" x14ac:dyDescent="0.25">
      <c r="A93" s="2" t="s">
        <v>1089</v>
      </c>
      <c r="C93">
        <f t="shared" si="15"/>
        <v>23</v>
      </c>
      <c r="D93">
        <f t="shared" si="10"/>
        <v>1</v>
      </c>
      <c r="F93">
        <f t="shared" si="16"/>
        <v>29</v>
      </c>
      <c r="G93">
        <f t="shared" si="11"/>
        <v>0</v>
      </c>
      <c r="I93">
        <f t="shared" si="17"/>
        <v>17</v>
      </c>
      <c r="J93">
        <f t="shared" si="12"/>
        <v>0</v>
      </c>
      <c r="L93">
        <f t="shared" si="18"/>
        <v>11</v>
      </c>
      <c r="M93">
        <f t="shared" si="13"/>
        <v>0</v>
      </c>
      <c r="O93">
        <f t="shared" si="19"/>
        <v>15</v>
      </c>
      <c r="P93">
        <f t="shared" si="14"/>
        <v>0</v>
      </c>
    </row>
    <row r="94" spans="1:16" x14ac:dyDescent="0.25">
      <c r="A94" s="2" t="s">
        <v>1090</v>
      </c>
      <c r="C94">
        <f t="shared" si="15"/>
        <v>26</v>
      </c>
      <c r="D94">
        <f t="shared" si="10"/>
        <v>0</v>
      </c>
      <c r="F94">
        <f t="shared" si="16"/>
        <v>30</v>
      </c>
      <c r="G94">
        <f t="shared" si="11"/>
        <v>0</v>
      </c>
      <c r="I94">
        <f t="shared" si="17"/>
        <v>22</v>
      </c>
      <c r="J94">
        <f t="shared" si="12"/>
        <v>0</v>
      </c>
      <c r="L94">
        <f t="shared" si="18"/>
        <v>18</v>
      </c>
      <c r="M94">
        <f t="shared" si="13"/>
        <v>0</v>
      </c>
      <c r="O94">
        <f t="shared" si="19"/>
        <v>15.5</v>
      </c>
      <c r="P94">
        <f t="shared" si="14"/>
        <v>0</v>
      </c>
    </row>
    <row r="95" spans="1:16" x14ac:dyDescent="0.25">
      <c r="A95" s="2" t="s">
        <v>1091</v>
      </c>
      <c r="C95">
        <f t="shared" si="15"/>
        <v>29</v>
      </c>
      <c r="D95">
        <f t="shared" si="10"/>
        <v>0</v>
      </c>
      <c r="F95">
        <f t="shared" si="16"/>
        <v>31</v>
      </c>
      <c r="G95">
        <f t="shared" si="11"/>
        <v>0</v>
      </c>
      <c r="I95">
        <f t="shared" si="17"/>
        <v>27</v>
      </c>
      <c r="J95">
        <f t="shared" si="12"/>
        <v>0</v>
      </c>
      <c r="L95">
        <f t="shared" si="18"/>
        <v>25</v>
      </c>
      <c r="M95">
        <f t="shared" si="13"/>
        <v>0</v>
      </c>
      <c r="O95">
        <f t="shared" si="19"/>
        <v>16</v>
      </c>
      <c r="P95">
        <f t="shared" si="14"/>
        <v>0</v>
      </c>
    </row>
    <row r="96" spans="1:16" x14ac:dyDescent="0.25">
      <c r="A96" s="2" t="s">
        <v>1092</v>
      </c>
      <c r="C96">
        <f t="shared" si="15"/>
        <v>1</v>
      </c>
      <c r="D96">
        <f t="shared" si="10"/>
        <v>1</v>
      </c>
      <c r="F96">
        <f t="shared" si="16"/>
        <v>1</v>
      </c>
      <c r="G96">
        <f t="shared" si="11"/>
        <v>1</v>
      </c>
      <c r="I96">
        <f t="shared" si="17"/>
        <v>1</v>
      </c>
      <c r="J96">
        <f t="shared" si="12"/>
        <v>1</v>
      </c>
      <c r="L96">
        <f t="shared" si="18"/>
        <v>1</v>
      </c>
      <c r="M96">
        <f t="shared" si="13"/>
        <v>1</v>
      </c>
      <c r="O96">
        <f t="shared" si="19"/>
        <v>16.5</v>
      </c>
      <c r="P96">
        <f t="shared" si="14"/>
        <v>0</v>
      </c>
    </row>
    <row r="97" spans="1:16" x14ac:dyDescent="0.25">
      <c r="A97" s="2" t="s">
        <v>1093</v>
      </c>
      <c r="C97">
        <f t="shared" si="15"/>
        <v>4</v>
      </c>
      <c r="D97">
        <f t="shared" si="10"/>
        <v>0</v>
      </c>
      <c r="F97">
        <f t="shared" si="16"/>
        <v>2</v>
      </c>
      <c r="G97">
        <f t="shared" si="11"/>
        <v>0</v>
      </c>
      <c r="I97">
        <f t="shared" si="17"/>
        <v>6</v>
      </c>
      <c r="J97">
        <f t="shared" si="12"/>
        <v>1</v>
      </c>
      <c r="L97">
        <f t="shared" si="18"/>
        <v>8</v>
      </c>
      <c r="M97">
        <f t="shared" si="13"/>
        <v>0</v>
      </c>
      <c r="O97">
        <f t="shared" si="19"/>
        <v>17</v>
      </c>
      <c r="P97">
        <f t="shared" si="14"/>
        <v>0</v>
      </c>
    </row>
    <row r="98" spans="1:16" x14ac:dyDescent="0.25">
      <c r="A98" s="2" t="s">
        <v>1094</v>
      </c>
      <c r="C98">
        <f t="shared" si="15"/>
        <v>7</v>
      </c>
      <c r="D98">
        <f t="shared" si="10"/>
        <v>1</v>
      </c>
      <c r="F98">
        <f t="shared" si="16"/>
        <v>3</v>
      </c>
      <c r="G98">
        <f t="shared" si="11"/>
        <v>0</v>
      </c>
      <c r="I98">
        <f t="shared" si="17"/>
        <v>11</v>
      </c>
      <c r="J98">
        <f t="shared" si="12"/>
        <v>1</v>
      </c>
      <c r="L98">
        <f t="shared" si="18"/>
        <v>15</v>
      </c>
      <c r="M98">
        <f t="shared" si="13"/>
        <v>1</v>
      </c>
      <c r="O98">
        <f t="shared" si="19"/>
        <v>17.5</v>
      </c>
      <c r="P98">
        <f t="shared" si="14"/>
        <v>0</v>
      </c>
    </row>
    <row r="99" spans="1:16" x14ac:dyDescent="0.25">
      <c r="A99" s="2" t="s">
        <v>1095</v>
      </c>
      <c r="C99">
        <f t="shared" si="15"/>
        <v>10</v>
      </c>
      <c r="D99">
        <f t="shared" si="10"/>
        <v>0</v>
      </c>
      <c r="F99">
        <f t="shared" si="16"/>
        <v>4</v>
      </c>
      <c r="G99">
        <f t="shared" si="11"/>
        <v>0</v>
      </c>
      <c r="I99">
        <f t="shared" si="17"/>
        <v>16</v>
      </c>
      <c r="J99">
        <f t="shared" si="12"/>
        <v>1</v>
      </c>
      <c r="L99">
        <f t="shared" si="18"/>
        <v>22</v>
      </c>
      <c r="M99">
        <f t="shared" si="13"/>
        <v>1</v>
      </c>
      <c r="O99">
        <f t="shared" si="19"/>
        <v>18</v>
      </c>
      <c r="P99">
        <f t="shared" si="14"/>
        <v>0</v>
      </c>
    </row>
    <row r="100" spans="1:16" x14ac:dyDescent="0.25">
      <c r="A100" s="2" t="s">
        <v>1096</v>
      </c>
      <c r="C100">
        <f t="shared" si="15"/>
        <v>13</v>
      </c>
      <c r="D100">
        <f t="shared" si="10"/>
        <v>1</v>
      </c>
      <c r="F100">
        <f t="shared" si="16"/>
        <v>5</v>
      </c>
      <c r="G100">
        <f t="shared" si="11"/>
        <v>0</v>
      </c>
      <c r="I100">
        <f t="shared" si="17"/>
        <v>21</v>
      </c>
      <c r="J100">
        <f t="shared" si="12"/>
        <v>0</v>
      </c>
      <c r="L100">
        <f t="shared" si="18"/>
        <v>29</v>
      </c>
      <c r="M100">
        <f t="shared" si="13"/>
        <v>0</v>
      </c>
      <c r="O100">
        <f t="shared" si="19"/>
        <v>18.5</v>
      </c>
      <c r="P100">
        <f t="shared" si="14"/>
        <v>0</v>
      </c>
    </row>
    <row r="101" spans="1:16" x14ac:dyDescent="0.25">
      <c r="A101" s="2" t="s">
        <v>1097</v>
      </c>
      <c r="C101">
        <f t="shared" si="15"/>
        <v>16</v>
      </c>
      <c r="D101">
        <f t="shared" si="10"/>
        <v>0</v>
      </c>
      <c r="F101">
        <f t="shared" si="16"/>
        <v>6</v>
      </c>
      <c r="G101">
        <f t="shared" si="11"/>
        <v>0</v>
      </c>
      <c r="I101">
        <f t="shared" si="17"/>
        <v>26</v>
      </c>
      <c r="J101">
        <f t="shared" si="12"/>
        <v>0</v>
      </c>
      <c r="L101">
        <f t="shared" si="18"/>
        <v>5</v>
      </c>
      <c r="M101">
        <f t="shared" si="13"/>
        <v>0</v>
      </c>
      <c r="O101">
        <f t="shared" si="19"/>
        <v>19</v>
      </c>
      <c r="P101">
        <f t="shared" si="14"/>
        <v>0</v>
      </c>
    </row>
    <row r="102" spans="1:16" x14ac:dyDescent="0.25">
      <c r="A102" s="2" t="s">
        <v>1098</v>
      </c>
      <c r="C102">
        <f t="shared" si="15"/>
        <v>19</v>
      </c>
      <c r="D102">
        <f t="shared" si="10"/>
        <v>0</v>
      </c>
      <c r="F102">
        <f t="shared" si="16"/>
        <v>7</v>
      </c>
      <c r="G102">
        <f t="shared" si="11"/>
        <v>0</v>
      </c>
      <c r="I102">
        <f t="shared" si="17"/>
        <v>31</v>
      </c>
      <c r="J102">
        <f t="shared" si="12"/>
        <v>1</v>
      </c>
      <c r="L102">
        <f t="shared" si="18"/>
        <v>12</v>
      </c>
      <c r="M102">
        <f t="shared" si="13"/>
        <v>0</v>
      </c>
      <c r="O102">
        <f t="shared" si="19"/>
        <v>19.5</v>
      </c>
      <c r="P102">
        <f t="shared" si="14"/>
        <v>0</v>
      </c>
    </row>
    <row r="103" spans="1:16" x14ac:dyDescent="0.25">
      <c r="A103" s="2" t="s">
        <v>1099</v>
      </c>
      <c r="C103">
        <f t="shared" si="15"/>
        <v>22</v>
      </c>
      <c r="D103">
        <f t="shared" si="10"/>
        <v>0</v>
      </c>
      <c r="F103">
        <f t="shared" si="16"/>
        <v>8</v>
      </c>
      <c r="G103">
        <f t="shared" si="11"/>
        <v>0</v>
      </c>
      <c r="I103">
        <f t="shared" si="17"/>
        <v>5</v>
      </c>
      <c r="J103">
        <f t="shared" si="12"/>
        <v>0</v>
      </c>
      <c r="L103">
        <f t="shared" si="18"/>
        <v>19</v>
      </c>
      <c r="M103">
        <f t="shared" si="13"/>
        <v>1</v>
      </c>
      <c r="O103">
        <f t="shared" si="19"/>
        <v>20</v>
      </c>
      <c r="P103">
        <f t="shared" si="14"/>
        <v>1</v>
      </c>
    </row>
    <row r="104" spans="1:16" x14ac:dyDescent="0.25">
      <c r="A104" s="2" t="s">
        <v>1100</v>
      </c>
      <c r="C104">
        <f t="shared" si="15"/>
        <v>25</v>
      </c>
      <c r="D104">
        <f t="shared" si="10"/>
        <v>0</v>
      </c>
      <c r="F104">
        <f t="shared" si="16"/>
        <v>9</v>
      </c>
      <c r="G104">
        <f t="shared" si="11"/>
        <v>0</v>
      </c>
      <c r="I104">
        <f t="shared" si="17"/>
        <v>10</v>
      </c>
      <c r="J104">
        <f t="shared" si="12"/>
        <v>0</v>
      </c>
      <c r="L104">
        <f t="shared" si="18"/>
        <v>26</v>
      </c>
      <c r="M104">
        <f t="shared" si="13"/>
        <v>1</v>
      </c>
      <c r="O104">
        <f t="shared" si="19"/>
        <v>20.5</v>
      </c>
      <c r="P104">
        <f t="shared" si="14"/>
        <v>0</v>
      </c>
    </row>
    <row r="105" spans="1:16" x14ac:dyDescent="0.25">
      <c r="A105" s="2" t="s">
        <v>1101</v>
      </c>
      <c r="C105">
        <f t="shared" si="15"/>
        <v>28</v>
      </c>
      <c r="D105">
        <f t="shared" si="10"/>
        <v>1</v>
      </c>
      <c r="F105">
        <f t="shared" si="16"/>
        <v>10</v>
      </c>
      <c r="G105">
        <f t="shared" si="11"/>
        <v>0</v>
      </c>
      <c r="I105">
        <f t="shared" si="17"/>
        <v>15</v>
      </c>
      <c r="J105">
        <f t="shared" si="12"/>
        <v>0</v>
      </c>
      <c r="L105">
        <f t="shared" si="18"/>
        <v>2</v>
      </c>
      <c r="M105">
        <f t="shared" si="13"/>
        <v>0</v>
      </c>
      <c r="O105">
        <f t="shared" si="19"/>
        <v>21</v>
      </c>
      <c r="P105">
        <f t="shared" si="14"/>
        <v>1</v>
      </c>
    </row>
    <row r="106" spans="1:16" x14ac:dyDescent="0.25">
      <c r="A106" s="2" t="s">
        <v>1102</v>
      </c>
      <c r="C106">
        <f t="shared" si="15"/>
        <v>31</v>
      </c>
      <c r="D106">
        <f t="shared" si="10"/>
        <v>1</v>
      </c>
      <c r="F106">
        <f t="shared" si="16"/>
        <v>11</v>
      </c>
      <c r="G106">
        <f t="shared" si="11"/>
        <v>0</v>
      </c>
      <c r="I106">
        <f t="shared" si="17"/>
        <v>20</v>
      </c>
      <c r="J106">
        <f t="shared" si="12"/>
        <v>0</v>
      </c>
      <c r="L106">
        <f t="shared" si="18"/>
        <v>9</v>
      </c>
      <c r="M106">
        <f t="shared" si="13"/>
        <v>1</v>
      </c>
      <c r="O106">
        <f t="shared" si="19"/>
        <v>21.5</v>
      </c>
      <c r="P106">
        <f t="shared" si="14"/>
        <v>0</v>
      </c>
    </row>
    <row r="107" spans="1:16" x14ac:dyDescent="0.25">
      <c r="A107" s="2" t="s">
        <v>1103</v>
      </c>
      <c r="C107">
        <f t="shared" si="15"/>
        <v>3</v>
      </c>
      <c r="D107">
        <f t="shared" si="10"/>
        <v>1</v>
      </c>
      <c r="F107">
        <f t="shared" si="16"/>
        <v>12</v>
      </c>
      <c r="G107">
        <f t="shared" si="11"/>
        <v>0</v>
      </c>
      <c r="I107">
        <f t="shared" si="17"/>
        <v>25</v>
      </c>
      <c r="J107">
        <f t="shared" si="12"/>
        <v>0</v>
      </c>
      <c r="L107">
        <f t="shared" si="18"/>
        <v>16</v>
      </c>
      <c r="M107">
        <f t="shared" si="13"/>
        <v>0</v>
      </c>
      <c r="O107">
        <f t="shared" si="19"/>
        <v>22</v>
      </c>
      <c r="P107">
        <f t="shared" si="14"/>
        <v>0</v>
      </c>
    </row>
    <row r="108" spans="1:16" x14ac:dyDescent="0.25">
      <c r="A108" s="2" t="s">
        <v>1104</v>
      </c>
      <c r="C108">
        <f t="shared" si="15"/>
        <v>6</v>
      </c>
      <c r="D108">
        <f t="shared" si="10"/>
        <v>1</v>
      </c>
      <c r="F108">
        <f t="shared" si="16"/>
        <v>13</v>
      </c>
      <c r="G108">
        <f t="shared" si="11"/>
        <v>0</v>
      </c>
      <c r="I108">
        <f t="shared" si="17"/>
        <v>30</v>
      </c>
      <c r="J108">
        <f t="shared" si="12"/>
        <v>0</v>
      </c>
      <c r="L108">
        <f t="shared" si="18"/>
        <v>23</v>
      </c>
      <c r="M108">
        <f t="shared" si="13"/>
        <v>1</v>
      </c>
      <c r="O108">
        <f t="shared" si="19"/>
        <v>22.5</v>
      </c>
      <c r="P108">
        <f t="shared" si="14"/>
        <v>0</v>
      </c>
    </row>
    <row r="109" spans="1:16" x14ac:dyDescent="0.25">
      <c r="A109" s="2" t="s">
        <v>1105</v>
      </c>
      <c r="C109">
        <f t="shared" si="15"/>
        <v>9</v>
      </c>
      <c r="D109">
        <f t="shared" si="10"/>
        <v>0</v>
      </c>
      <c r="F109">
        <f t="shared" si="16"/>
        <v>14</v>
      </c>
      <c r="G109">
        <f t="shared" si="11"/>
        <v>1</v>
      </c>
      <c r="I109">
        <f t="shared" si="17"/>
        <v>4</v>
      </c>
      <c r="J109">
        <f t="shared" si="12"/>
        <v>0</v>
      </c>
      <c r="L109">
        <f t="shared" si="18"/>
        <v>30</v>
      </c>
      <c r="M109">
        <f t="shared" si="13"/>
        <v>0</v>
      </c>
      <c r="O109">
        <f t="shared" si="19"/>
        <v>23</v>
      </c>
      <c r="P109">
        <f t="shared" si="14"/>
        <v>1</v>
      </c>
    </row>
    <row r="110" spans="1:16" x14ac:dyDescent="0.25">
      <c r="A110" s="2" t="s">
        <v>1106</v>
      </c>
      <c r="C110">
        <f t="shared" si="15"/>
        <v>12</v>
      </c>
      <c r="D110">
        <f t="shared" si="10"/>
        <v>0</v>
      </c>
      <c r="F110">
        <f t="shared" si="16"/>
        <v>15</v>
      </c>
      <c r="G110">
        <f t="shared" si="11"/>
        <v>1</v>
      </c>
      <c r="I110">
        <f t="shared" si="17"/>
        <v>9</v>
      </c>
      <c r="J110">
        <f t="shared" si="12"/>
        <v>0</v>
      </c>
      <c r="L110">
        <f t="shared" si="18"/>
        <v>6</v>
      </c>
      <c r="M110">
        <f t="shared" si="13"/>
        <v>0</v>
      </c>
      <c r="O110">
        <f t="shared" si="19"/>
        <v>23.5</v>
      </c>
      <c r="P110">
        <f t="shared" si="14"/>
        <v>0</v>
      </c>
    </row>
    <row r="111" spans="1:16" x14ac:dyDescent="0.25">
      <c r="A111" s="2" t="s">
        <v>1107</v>
      </c>
      <c r="C111">
        <f t="shared" si="15"/>
        <v>15</v>
      </c>
      <c r="D111">
        <f t="shared" si="10"/>
        <v>0</v>
      </c>
      <c r="F111">
        <f t="shared" si="16"/>
        <v>16</v>
      </c>
      <c r="G111">
        <f t="shared" si="11"/>
        <v>1</v>
      </c>
      <c r="I111">
        <f t="shared" si="17"/>
        <v>14</v>
      </c>
      <c r="J111">
        <f t="shared" si="12"/>
        <v>1</v>
      </c>
      <c r="L111">
        <f t="shared" si="18"/>
        <v>13</v>
      </c>
      <c r="M111">
        <f t="shared" si="13"/>
        <v>0</v>
      </c>
      <c r="O111">
        <f t="shared" si="19"/>
        <v>24</v>
      </c>
      <c r="P111">
        <f t="shared" si="14"/>
        <v>0</v>
      </c>
    </row>
    <row r="112" spans="1:16" x14ac:dyDescent="0.25">
      <c r="A112" s="2" t="s">
        <v>1108</v>
      </c>
      <c r="C112">
        <f t="shared" si="15"/>
        <v>18</v>
      </c>
      <c r="D112">
        <f t="shared" si="10"/>
        <v>1</v>
      </c>
      <c r="F112">
        <f t="shared" si="16"/>
        <v>17</v>
      </c>
      <c r="G112">
        <f t="shared" si="11"/>
        <v>0</v>
      </c>
      <c r="I112">
        <f t="shared" si="17"/>
        <v>19</v>
      </c>
      <c r="J112">
        <f t="shared" si="12"/>
        <v>0</v>
      </c>
      <c r="L112">
        <f t="shared" si="18"/>
        <v>20</v>
      </c>
      <c r="M112">
        <f t="shared" si="13"/>
        <v>0</v>
      </c>
      <c r="O112">
        <f t="shared" si="19"/>
        <v>24.5</v>
      </c>
      <c r="P112">
        <f t="shared" si="14"/>
        <v>0</v>
      </c>
    </row>
    <row r="113" spans="1:16" x14ac:dyDescent="0.25">
      <c r="A113" s="2" t="s">
        <v>1109</v>
      </c>
      <c r="C113">
        <f t="shared" si="15"/>
        <v>21</v>
      </c>
      <c r="D113">
        <f t="shared" si="10"/>
        <v>0</v>
      </c>
      <c r="F113">
        <f t="shared" si="16"/>
        <v>18</v>
      </c>
      <c r="G113">
        <f t="shared" si="11"/>
        <v>0</v>
      </c>
      <c r="I113">
        <f t="shared" si="17"/>
        <v>24</v>
      </c>
      <c r="J113">
        <f t="shared" si="12"/>
        <v>0</v>
      </c>
      <c r="L113">
        <f t="shared" si="18"/>
        <v>27</v>
      </c>
      <c r="M113">
        <f t="shared" si="13"/>
        <v>0</v>
      </c>
      <c r="O113">
        <f t="shared" si="19"/>
        <v>25</v>
      </c>
      <c r="P113">
        <f t="shared" si="14"/>
        <v>0</v>
      </c>
    </row>
    <row r="114" spans="1:16" x14ac:dyDescent="0.25">
      <c r="A114" s="2" t="s">
        <v>1110</v>
      </c>
      <c r="C114">
        <f t="shared" si="15"/>
        <v>24</v>
      </c>
      <c r="D114">
        <f t="shared" si="10"/>
        <v>1</v>
      </c>
      <c r="F114">
        <f t="shared" si="16"/>
        <v>19</v>
      </c>
      <c r="G114">
        <f t="shared" si="11"/>
        <v>0</v>
      </c>
      <c r="I114">
        <f t="shared" si="17"/>
        <v>29</v>
      </c>
      <c r="J114">
        <f t="shared" si="12"/>
        <v>0</v>
      </c>
      <c r="L114">
        <f t="shared" si="18"/>
        <v>3</v>
      </c>
      <c r="M114">
        <f t="shared" si="13"/>
        <v>0</v>
      </c>
      <c r="O114">
        <f t="shared" si="19"/>
        <v>25.5</v>
      </c>
      <c r="P114">
        <f t="shared" si="14"/>
        <v>0</v>
      </c>
    </row>
    <row r="115" spans="1:16" x14ac:dyDescent="0.25">
      <c r="A115" s="2" t="s">
        <v>1111</v>
      </c>
      <c r="C115">
        <f t="shared" si="15"/>
        <v>27</v>
      </c>
      <c r="D115">
        <f t="shared" si="10"/>
        <v>0</v>
      </c>
      <c r="F115">
        <f t="shared" si="16"/>
        <v>20</v>
      </c>
      <c r="G115">
        <f t="shared" si="11"/>
        <v>0</v>
      </c>
      <c r="I115">
        <f t="shared" si="17"/>
        <v>3</v>
      </c>
      <c r="J115">
        <f t="shared" si="12"/>
        <v>1</v>
      </c>
      <c r="L115">
        <f t="shared" si="18"/>
        <v>10</v>
      </c>
      <c r="M115">
        <f t="shared" si="13"/>
        <v>0</v>
      </c>
      <c r="O115">
        <f t="shared" si="19"/>
        <v>26</v>
      </c>
      <c r="P115">
        <f t="shared" si="14"/>
        <v>1</v>
      </c>
    </row>
    <row r="116" spans="1:16" x14ac:dyDescent="0.25">
      <c r="A116" s="2" t="s">
        <v>1112</v>
      </c>
      <c r="C116">
        <f t="shared" si="15"/>
        <v>30</v>
      </c>
      <c r="D116">
        <f t="shared" si="10"/>
        <v>0</v>
      </c>
      <c r="F116">
        <f t="shared" si="16"/>
        <v>21</v>
      </c>
      <c r="G116">
        <f t="shared" si="11"/>
        <v>1</v>
      </c>
      <c r="I116">
        <f t="shared" si="17"/>
        <v>8</v>
      </c>
      <c r="J116">
        <f t="shared" si="12"/>
        <v>0</v>
      </c>
      <c r="L116">
        <f t="shared" si="18"/>
        <v>17</v>
      </c>
      <c r="M116">
        <f t="shared" si="13"/>
        <v>1</v>
      </c>
      <c r="O116">
        <f t="shared" si="19"/>
        <v>26.5</v>
      </c>
      <c r="P116">
        <f t="shared" si="14"/>
        <v>0</v>
      </c>
    </row>
    <row r="117" spans="1:16" x14ac:dyDescent="0.25">
      <c r="A117" s="2" t="s">
        <v>1113</v>
      </c>
      <c r="C117">
        <f t="shared" si="15"/>
        <v>2</v>
      </c>
      <c r="D117">
        <f t="shared" si="10"/>
        <v>1</v>
      </c>
      <c r="F117">
        <f t="shared" si="16"/>
        <v>22</v>
      </c>
      <c r="G117">
        <f t="shared" si="11"/>
        <v>1</v>
      </c>
      <c r="I117">
        <f t="shared" si="17"/>
        <v>13</v>
      </c>
      <c r="J117">
        <f t="shared" si="12"/>
        <v>0</v>
      </c>
      <c r="L117">
        <f t="shared" si="18"/>
        <v>24</v>
      </c>
      <c r="M117">
        <f t="shared" si="13"/>
        <v>1</v>
      </c>
      <c r="O117">
        <f t="shared" si="19"/>
        <v>27</v>
      </c>
      <c r="P117">
        <f t="shared" si="14"/>
        <v>0</v>
      </c>
    </row>
    <row r="118" spans="1:16" x14ac:dyDescent="0.25">
      <c r="A118" s="2" t="s">
        <v>1114</v>
      </c>
      <c r="C118">
        <f t="shared" si="15"/>
        <v>5</v>
      </c>
      <c r="D118">
        <f t="shared" si="10"/>
        <v>1</v>
      </c>
      <c r="F118">
        <f t="shared" si="16"/>
        <v>23</v>
      </c>
      <c r="G118">
        <f t="shared" si="11"/>
        <v>0</v>
      </c>
      <c r="I118">
        <f t="shared" si="17"/>
        <v>18</v>
      </c>
      <c r="J118">
        <f t="shared" si="12"/>
        <v>1</v>
      </c>
      <c r="L118">
        <f t="shared" si="18"/>
        <v>31</v>
      </c>
      <c r="M118">
        <f t="shared" si="13"/>
        <v>0</v>
      </c>
      <c r="O118">
        <f t="shared" si="19"/>
        <v>27.5</v>
      </c>
      <c r="P118">
        <f t="shared" si="14"/>
        <v>0</v>
      </c>
    </row>
    <row r="119" spans="1:16" x14ac:dyDescent="0.25">
      <c r="A119" s="2" t="s">
        <v>1115</v>
      </c>
      <c r="C119">
        <f t="shared" si="15"/>
        <v>8</v>
      </c>
      <c r="D119">
        <f t="shared" si="10"/>
        <v>1</v>
      </c>
      <c r="F119">
        <f t="shared" si="16"/>
        <v>24</v>
      </c>
      <c r="G119">
        <f t="shared" si="11"/>
        <v>0</v>
      </c>
      <c r="I119">
        <f t="shared" si="17"/>
        <v>23</v>
      </c>
      <c r="J119">
        <f t="shared" si="12"/>
        <v>0</v>
      </c>
      <c r="L119">
        <f t="shared" si="18"/>
        <v>7</v>
      </c>
      <c r="M119">
        <f t="shared" si="13"/>
        <v>0</v>
      </c>
      <c r="O119">
        <f t="shared" si="19"/>
        <v>28</v>
      </c>
      <c r="P119">
        <f t="shared" si="14"/>
        <v>0</v>
      </c>
    </row>
    <row r="120" spans="1:16" x14ac:dyDescent="0.25">
      <c r="A120" s="2" t="s">
        <v>1116</v>
      </c>
      <c r="C120">
        <f t="shared" si="15"/>
        <v>11</v>
      </c>
      <c r="D120">
        <f t="shared" si="10"/>
        <v>1</v>
      </c>
      <c r="F120">
        <f t="shared" si="16"/>
        <v>25</v>
      </c>
      <c r="G120">
        <f t="shared" si="11"/>
        <v>0</v>
      </c>
      <c r="I120">
        <f t="shared" si="17"/>
        <v>28</v>
      </c>
      <c r="J120">
        <f t="shared" si="12"/>
        <v>0</v>
      </c>
      <c r="L120">
        <f t="shared" si="18"/>
        <v>14</v>
      </c>
      <c r="M120">
        <f t="shared" si="13"/>
        <v>0</v>
      </c>
      <c r="O120">
        <f t="shared" si="19"/>
        <v>28.5</v>
      </c>
      <c r="P120">
        <f t="shared" si="14"/>
        <v>0</v>
      </c>
    </row>
    <row r="121" spans="1:16" x14ac:dyDescent="0.25">
      <c r="A121" s="2" t="s">
        <v>1117</v>
      </c>
      <c r="C121">
        <f t="shared" si="15"/>
        <v>14</v>
      </c>
      <c r="D121">
        <f t="shared" si="10"/>
        <v>0</v>
      </c>
      <c r="F121">
        <f t="shared" si="16"/>
        <v>26</v>
      </c>
      <c r="G121">
        <f t="shared" si="11"/>
        <v>1</v>
      </c>
      <c r="I121">
        <f t="shared" si="17"/>
        <v>2</v>
      </c>
      <c r="J121">
        <f t="shared" si="12"/>
        <v>0</v>
      </c>
      <c r="L121">
        <f t="shared" si="18"/>
        <v>21</v>
      </c>
      <c r="M121">
        <f t="shared" si="13"/>
        <v>0</v>
      </c>
      <c r="O121">
        <f t="shared" si="19"/>
        <v>29</v>
      </c>
      <c r="P121">
        <f t="shared" si="14"/>
        <v>1</v>
      </c>
    </row>
    <row r="122" spans="1:16" x14ac:dyDescent="0.25">
      <c r="A122" s="2" t="s">
        <v>1118</v>
      </c>
      <c r="C122">
        <f t="shared" si="15"/>
        <v>17</v>
      </c>
      <c r="D122">
        <f t="shared" si="10"/>
        <v>0</v>
      </c>
      <c r="F122">
        <f t="shared" si="16"/>
        <v>27</v>
      </c>
      <c r="G122">
        <f t="shared" si="11"/>
        <v>0</v>
      </c>
      <c r="I122">
        <f t="shared" si="17"/>
        <v>7</v>
      </c>
      <c r="J122">
        <f t="shared" si="12"/>
        <v>0</v>
      </c>
      <c r="L122">
        <f t="shared" si="18"/>
        <v>28</v>
      </c>
      <c r="M122">
        <f t="shared" si="13"/>
        <v>0</v>
      </c>
      <c r="O122">
        <f t="shared" si="19"/>
        <v>29.5</v>
      </c>
      <c r="P122">
        <f t="shared" si="14"/>
        <v>0</v>
      </c>
    </row>
    <row r="123" spans="1:16" x14ac:dyDescent="0.25">
      <c r="A123" s="2" t="s">
        <v>1119</v>
      </c>
      <c r="C123">
        <f t="shared" si="15"/>
        <v>20</v>
      </c>
      <c r="D123">
        <f t="shared" si="10"/>
        <v>1</v>
      </c>
      <c r="F123">
        <f t="shared" si="16"/>
        <v>28</v>
      </c>
      <c r="G123">
        <f t="shared" si="11"/>
        <v>1</v>
      </c>
      <c r="I123">
        <f t="shared" si="17"/>
        <v>12</v>
      </c>
      <c r="J123">
        <f t="shared" si="12"/>
        <v>0</v>
      </c>
      <c r="L123">
        <f t="shared" si="18"/>
        <v>4</v>
      </c>
      <c r="M123">
        <f t="shared" si="13"/>
        <v>0</v>
      </c>
      <c r="O123">
        <f t="shared" si="19"/>
        <v>30</v>
      </c>
      <c r="P123">
        <f t="shared" si="14"/>
        <v>0</v>
      </c>
    </row>
    <row r="124" spans="1:16" x14ac:dyDescent="0.25">
      <c r="A124" s="2" t="s">
        <v>1120</v>
      </c>
      <c r="C124">
        <f t="shared" si="15"/>
        <v>23</v>
      </c>
      <c r="D124">
        <f t="shared" si="10"/>
        <v>1</v>
      </c>
      <c r="F124">
        <f t="shared" si="16"/>
        <v>29</v>
      </c>
      <c r="G124">
        <f t="shared" si="11"/>
        <v>0</v>
      </c>
      <c r="I124">
        <f t="shared" si="17"/>
        <v>17</v>
      </c>
      <c r="J124">
        <f t="shared" si="12"/>
        <v>0</v>
      </c>
      <c r="L124">
        <f t="shared" si="18"/>
        <v>11</v>
      </c>
      <c r="M124">
        <f t="shared" si="13"/>
        <v>0</v>
      </c>
      <c r="O124">
        <f t="shared" si="19"/>
        <v>30.5</v>
      </c>
      <c r="P124">
        <f t="shared" si="14"/>
        <v>0</v>
      </c>
    </row>
    <row r="125" spans="1:16" x14ac:dyDescent="0.25">
      <c r="A125" s="2" t="s">
        <v>1121</v>
      </c>
      <c r="C125">
        <f t="shared" si="15"/>
        <v>26</v>
      </c>
      <c r="D125">
        <f t="shared" si="10"/>
        <v>1</v>
      </c>
      <c r="F125">
        <f t="shared" si="16"/>
        <v>30</v>
      </c>
      <c r="G125">
        <f t="shared" si="11"/>
        <v>1</v>
      </c>
      <c r="I125">
        <f t="shared" si="17"/>
        <v>22</v>
      </c>
      <c r="J125">
        <f t="shared" si="12"/>
        <v>0</v>
      </c>
      <c r="L125">
        <f t="shared" si="18"/>
        <v>18</v>
      </c>
      <c r="M125">
        <f t="shared" si="13"/>
        <v>0</v>
      </c>
      <c r="O125">
        <f t="shared" si="19"/>
        <v>31</v>
      </c>
      <c r="P125">
        <f t="shared" si="14"/>
        <v>0</v>
      </c>
    </row>
    <row r="126" spans="1:16" x14ac:dyDescent="0.25">
      <c r="A126" s="2" t="s">
        <v>1122</v>
      </c>
      <c r="C126">
        <f t="shared" si="15"/>
        <v>29</v>
      </c>
      <c r="D126">
        <f t="shared" si="10"/>
        <v>1</v>
      </c>
      <c r="F126">
        <f t="shared" si="16"/>
        <v>31</v>
      </c>
      <c r="G126">
        <f t="shared" si="11"/>
        <v>1</v>
      </c>
      <c r="I126">
        <f t="shared" si="17"/>
        <v>27</v>
      </c>
      <c r="J126">
        <f t="shared" si="12"/>
        <v>0</v>
      </c>
      <c r="L126">
        <f t="shared" si="18"/>
        <v>25</v>
      </c>
      <c r="M126">
        <f t="shared" si="13"/>
        <v>1</v>
      </c>
      <c r="O126">
        <f t="shared" si="19"/>
        <v>0.5</v>
      </c>
      <c r="P126">
        <f t="shared" si="14"/>
        <v>0</v>
      </c>
    </row>
    <row r="127" spans="1:16" x14ac:dyDescent="0.25">
      <c r="A127" s="2" t="s">
        <v>1123</v>
      </c>
      <c r="C127">
        <f t="shared" si="15"/>
        <v>1</v>
      </c>
      <c r="D127">
        <f t="shared" si="10"/>
        <v>0</v>
      </c>
      <c r="F127">
        <f t="shared" si="16"/>
        <v>1</v>
      </c>
      <c r="G127">
        <f t="shared" si="11"/>
        <v>0</v>
      </c>
      <c r="I127">
        <f t="shared" si="17"/>
        <v>1</v>
      </c>
      <c r="J127">
        <f t="shared" si="12"/>
        <v>0</v>
      </c>
      <c r="L127">
        <f t="shared" si="18"/>
        <v>1</v>
      </c>
      <c r="M127">
        <f t="shared" si="13"/>
        <v>0</v>
      </c>
      <c r="O127">
        <f t="shared" si="19"/>
        <v>1</v>
      </c>
      <c r="P127">
        <f t="shared" si="14"/>
        <v>0</v>
      </c>
    </row>
    <row r="128" spans="1:16" x14ac:dyDescent="0.25">
      <c r="A128" s="2" t="s">
        <v>1124</v>
      </c>
      <c r="C128">
        <f t="shared" si="15"/>
        <v>4</v>
      </c>
      <c r="D128">
        <f t="shared" si="10"/>
        <v>1</v>
      </c>
      <c r="F128">
        <f t="shared" si="16"/>
        <v>2</v>
      </c>
      <c r="G128">
        <f t="shared" si="11"/>
        <v>0</v>
      </c>
      <c r="I128">
        <f t="shared" si="17"/>
        <v>6</v>
      </c>
      <c r="J128">
        <f t="shared" si="12"/>
        <v>0</v>
      </c>
      <c r="L128">
        <f t="shared" si="18"/>
        <v>8</v>
      </c>
      <c r="M128">
        <f t="shared" si="13"/>
        <v>0</v>
      </c>
      <c r="O128">
        <f t="shared" si="19"/>
        <v>1.5</v>
      </c>
      <c r="P128">
        <f t="shared" si="14"/>
        <v>0</v>
      </c>
    </row>
    <row r="129" spans="1:16" x14ac:dyDescent="0.25">
      <c r="A129" s="2" t="s">
        <v>1125</v>
      </c>
      <c r="C129">
        <f t="shared" si="15"/>
        <v>7</v>
      </c>
      <c r="D129">
        <f t="shared" si="10"/>
        <v>1</v>
      </c>
      <c r="F129">
        <f t="shared" si="16"/>
        <v>3</v>
      </c>
      <c r="G129">
        <f t="shared" si="11"/>
        <v>0</v>
      </c>
      <c r="I129">
        <f t="shared" si="17"/>
        <v>11</v>
      </c>
      <c r="J129">
        <f t="shared" si="12"/>
        <v>0</v>
      </c>
      <c r="L129">
        <f t="shared" si="18"/>
        <v>15</v>
      </c>
      <c r="M129">
        <f t="shared" si="13"/>
        <v>0</v>
      </c>
      <c r="O129">
        <f t="shared" si="19"/>
        <v>2</v>
      </c>
      <c r="P129">
        <f t="shared" si="14"/>
        <v>1</v>
      </c>
    </row>
    <row r="130" spans="1:16" x14ac:dyDescent="0.25">
      <c r="A130" s="2" t="s">
        <v>1126</v>
      </c>
      <c r="C130">
        <f t="shared" si="15"/>
        <v>10</v>
      </c>
      <c r="D130">
        <f t="shared" si="10"/>
        <v>0</v>
      </c>
      <c r="F130">
        <f t="shared" si="16"/>
        <v>4</v>
      </c>
      <c r="G130">
        <f t="shared" si="11"/>
        <v>0</v>
      </c>
      <c r="I130">
        <f t="shared" si="17"/>
        <v>16</v>
      </c>
      <c r="J130">
        <f t="shared" si="12"/>
        <v>0</v>
      </c>
      <c r="L130">
        <f t="shared" si="18"/>
        <v>22</v>
      </c>
      <c r="M130">
        <f t="shared" si="13"/>
        <v>0</v>
      </c>
      <c r="O130">
        <f t="shared" si="19"/>
        <v>2.5</v>
      </c>
      <c r="P130">
        <f t="shared" si="14"/>
        <v>0</v>
      </c>
    </row>
    <row r="131" spans="1:16" x14ac:dyDescent="0.25">
      <c r="A131" s="2" t="s">
        <v>1127</v>
      </c>
      <c r="C131">
        <f t="shared" si="15"/>
        <v>13</v>
      </c>
      <c r="D131">
        <f t="shared" si="10"/>
        <v>1</v>
      </c>
      <c r="F131">
        <f t="shared" si="16"/>
        <v>5</v>
      </c>
      <c r="G131">
        <f t="shared" si="11"/>
        <v>0</v>
      </c>
      <c r="I131">
        <f t="shared" si="17"/>
        <v>21</v>
      </c>
      <c r="J131">
        <f t="shared" si="12"/>
        <v>0</v>
      </c>
      <c r="L131">
        <f t="shared" si="18"/>
        <v>29</v>
      </c>
      <c r="M131">
        <f t="shared" si="13"/>
        <v>0</v>
      </c>
      <c r="O131">
        <f t="shared" si="19"/>
        <v>3</v>
      </c>
      <c r="P131">
        <f t="shared" si="14"/>
        <v>0</v>
      </c>
    </row>
    <row r="132" spans="1:16" x14ac:dyDescent="0.25">
      <c r="A132" s="2" t="s">
        <v>1128</v>
      </c>
      <c r="C132">
        <f t="shared" si="15"/>
        <v>16</v>
      </c>
      <c r="D132">
        <f t="shared" ref="D132:D195" si="20">IF(MID($A132,C132,1)="#",1,0)</f>
        <v>1</v>
      </c>
      <c r="F132">
        <f t="shared" si="16"/>
        <v>6</v>
      </c>
      <c r="G132">
        <f t="shared" ref="G132:G195" si="21">IF(MID($A132,F132,1)="#",1,0)</f>
        <v>0</v>
      </c>
      <c r="I132">
        <f t="shared" si="17"/>
        <v>26</v>
      </c>
      <c r="J132">
        <f t="shared" ref="J132:J195" si="22">IF(MID($A132,I132,1)="#",1,0)</f>
        <v>0</v>
      </c>
      <c r="L132">
        <f t="shared" si="18"/>
        <v>5</v>
      </c>
      <c r="M132">
        <f t="shared" ref="M132:M195" si="23">IF(MID($A132,L132,1)="#",1,0)</f>
        <v>0</v>
      </c>
      <c r="O132">
        <f t="shared" si="19"/>
        <v>3.5</v>
      </c>
      <c r="P132">
        <f t="shared" ref="P132:P195" si="24">IF(O132&lt;&gt;INT(O132),0,IF(MID($A132,O132,1)="#",1,0)*IF(ROW($A132)/2=INT(ROW($A132)/2),0,1))</f>
        <v>0</v>
      </c>
    </row>
    <row r="133" spans="1:16" x14ac:dyDescent="0.25">
      <c r="A133" s="2" t="s">
        <v>1129</v>
      </c>
      <c r="C133">
        <f t="shared" ref="C133:C196" si="25">IF(C132-LEN($A133)+3&gt;0,C132-LEN($A133)+3, C132+3)</f>
        <v>19</v>
      </c>
      <c r="D133">
        <f t="shared" si="20"/>
        <v>0</v>
      </c>
      <c r="F133">
        <f t="shared" ref="F133:F196" si="26">IF(F132-LEN($A133)+1&gt;0,F132-LEN($A133)+1, F132+1)</f>
        <v>7</v>
      </c>
      <c r="G133">
        <f t="shared" si="21"/>
        <v>0</v>
      </c>
      <c r="I133">
        <f t="shared" ref="I133:I196" si="27">IF(I132-LEN($A133)+5&gt;0,I132-LEN($A133)+5, I132+5)</f>
        <v>31</v>
      </c>
      <c r="J133">
        <f t="shared" si="22"/>
        <v>0</v>
      </c>
      <c r="L133">
        <f t="shared" ref="L133:L196" si="28">IF(L132-LEN($A133)+7&gt;0,L132-LEN($A133)+7, L132+7)</f>
        <v>12</v>
      </c>
      <c r="M133">
        <f t="shared" si="23"/>
        <v>0</v>
      </c>
      <c r="O133">
        <f t="shared" ref="O133:O196" si="29">IF(O132-LEN($A133)+0.5&gt;0,O132-LEN($A133)+0.5, O132+0.5)</f>
        <v>4</v>
      </c>
      <c r="P133">
        <f t="shared" si="24"/>
        <v>0</v>
      </c>
    </row>
    <row r="134" spans="1:16" x14ac:dyDescent="0.25">
      <c r="A134" s="2" t="s">
        <v>1130</v>
      </c>
      <c r="C134">
        <f t="shared" si="25"/>
        <v>22</v>
      </c>
      <c r="D134">
        <f t="shared" si="20"/>
        <v>1</v>
      </c>
      <c r="F134">
        <f t="shared" si="26"/>
        <v>8</v>
      </c>
      <c r="G134">
        <f t="shared" si="21"/>
        <v>0</v>
      </c>
      <c r="I134">
        <f t="shared" si="27"/>
        <v>5</v>
      </c>
      <c r="J134">
        <f t="shared" si="22"/>
        <v>0</v>
      </c>
      <c r="L134">
        <f t="shared" si="28"/>
        <v>19</v>
      </c>
      <c r="M134">
        <f t="shared" si="23"/>
        <v>0</v>
      </c>
      <c r="O134">
        <f t="shared" si="29"/>
        <v>4.5</v>
      </c>
      <c r="P134">
        <f t="shared" si="24"/>
        <v>0</v>
      </c>
    </row>
    <row r="135" spans="1:16" x14ac:dyDescent="0.25">
      <c r="A135" s="2" t="s">
        <v>1131</v>
      </c>
      <c r="C135">
        <f t="shared" si="25"/>
        <v>25</v>
      </c>
      <c r="D135">
        <f t="shared" si="20"/>
        <v>1</v>
      </c>
      <c r="F135">
        <f t="shared" si="26"/>
        <v>9</v>
      </c>
      <c r="G135">
        <f t="shared" si="21"/>
        <v>0</v>
      </c>
      <c r="I135">
        <f t="shared" si="27"/>
        <v>10</v>
      </c>
      <c r="J135">
        <f t="shared" si="22"/>
        <v>0</v>
      </c>
      <c r="L135">
        <f t="shared" si="28"/>
        <v>26</v>
      </c>
      <c r="M135">
        <f t="shared" si="23"/>
        <v>0</v>
      </c>
      <c r="O135">
        <f t="shared" si="29"/>
        <v>5</v>
      </c>
      <c r="P135">
        <f t="shared" si="24"/>
        <v>0</v>
      </c>
    </row>
    <row r="136" spans="1:16" x14ac:dyDescent="0.25">
      <c r="A136" s="2" t="s">
        <v>1132</v>
      </c>
      <c r="C136">
        <f t="shared" si="25"/>
        <v>28</v>
      </c>
      <c r="D136">
        <f t="shared" si="20"/>
        <v>1</v>
      </c>
      <c r="F136">
        <f t="shared" si="26"/>
        <v>10</v>
      </c>
      <c r="G136">
        <f t="shared" si="21"/>
        <v>0</v>
      </c>
      <c r="I136">
        <f t="shared" si="27"/>
        <v>15</v>
      </c>
      <c r="J136">
        <f t="shared" si="22"/>
        <v>1</v>
      </c>
      <c r="L136">
        <f t="shared" si="28"/>
        <v>2</v>
      </c>
      <c r="M136">
        <f t="shared" si="23"/>
        <v>0</v>
      </c>
      <c r="O136">
        <f t="shared" si="29"/>
        <v>5.5</v>
      </c>
      <c r="P136">
        <f t="shared" si="24"/>
        <v>0</v>
      </c>
    </row>
    <row r="137" spans="1:16" x14ac:dyDescent="0.25">
      <c r="A137" s="2" t="s">
        <v>1133</v>
      </c>
      <c r="C137">
        <f t="shared" si="25"/>
        <v>31</v>
      </c>
      <c r="D137">
        <f t="shared" si="20"/>
        <v>1</v>
      </c>
      <c r="F137">
        <f t="shared" si="26"/>
        <v>11</v>
      </c>
      <c r="G137">
        <f t="shared" si="21"/>
        <v>0</v>
      </c>
      <c r="I137">
        <f t="shared" si="27"/>
        <v>20</v>
      </c>
      <c r="J137">
        <f t="shared" si="22"/>
        <v>1</v>
      </c>
      <c r="L137">
        <f t="shared" si="28"/>
        <v>9</v>
      </c>
      <c r="M137">
        <f t="shared" si="23"/>
        <v>0</v>
      </c>
      <c r="O137">
        <f t="shared" si="29"/>
        <v>6</v>
      </c>
      <c r="P137">
        <f t="shared" si="24"/>
        <v>0</v>
      </c>
    </row>
    <row r="138" spans="1:16" x14ac:dyDescent="0.25">
      <c r="A138" s="2" t="s">
        <v>1134</v>
      </c>
      <c r="C138">
        <f t="shared" si="25"/>
        <v>3</v>
      </c>
      <c r="D138">
        <f t="shared" si="20"/>
        <v>0</v>
      </c>
      <c r="F138">
        <f t="shared" si="26"/>
        <v>12</v>
      </c>
      <c r="G138">
        <f t="shared" si="21"/>
        <v>0</v>
      </c>
      <c r="I138">
        <f t="shared" si="27"/>
        <v>25</v>
      </c>
      <c r="J138">
        <f t="shared" si="22"/>
        <v>1</v>
      </c>
      <c r="L138">
        <f t="shared" si="28"/>
        <v>16</v>
      </c>
      <c r="M138">
        <f t="shared" si="23"/>
        <v>0</v>
      </c>
      <c r="O138">
        <f t="shared" si="29"/>
        <v>6.5</v>
      </c>
      <c r="P138">
        <f t="shared" si="24"/>
        <v>0</v>
      </c>
    </row>
    <row r="139" spans="1:16" x14ac:dyDescent="0.25">
      <c r="A139" s="2" t="s">
        <v>1135</v>
      </c>
      <c r="C139">
        <f t="shared" si="25"/>
        <v>6</v>
      </c>
      <c r="D139">
        <f t="shared" si="20"/>
        <v>0</v>
      </c>
      <c r="F139">
        <f t="shared" si="26"/>
        <v>13</v>
      </c>
      <c r="G139">
        <f t="shared" si="21"/>
        <v>0</v>
      </c>
      <c r="I139">
        <f t="shared" si="27"/>
        <v>30</v>
      </c>
      <c r="J139">
        <f t="shared" si="22"/>
        <v>0</v>
      </c>
      <c r="L139">
        <f t="shared" si="28"/>
        <v>23</v>
      </c>
      <c r="M139">
        <f t="shared" si="23"/>
        <v>0</v>
      </c>
      <c r="O139">
        <f t="shared" si="29"/>
        <v>7</v>
      </c>
      <c r="P139">
        <f t="shared" si="24"/>
        <v>1</v>
      </c>
    </row>
    <row r="140" spans="1:16" x14ac:dyDescent="0.25">
      <c r="A140" s="2" t="s">
        <v>1136</v>
      </c>
      <c r="C140">
        <f t="shared" si="25"/>
        <v>9</v>
      </c>
      <c r="D140">
        <f t="shared" si="20"/>
        <v>1</v>
      </c>
      <c r="F140">
        <f t="shared" si="26"/>
        <v>14</v>
      </c>
      <c r="G140">
        <f t="shared" si="21"/>
        <v>0</v>
      </c>
      <c r="I140">
        <f t="shared" si="27"/>
        <v>4</v>
      </c>
      <c r="J140">
        <f t="shared" si="22"/>
        <v>1</v>
      </c>
      <c r="L140">
        <f t="shared" si="28"/>
        <v>30</v>
      </c>
      <c r="M140">
        <f t="shared" si="23"/>
        <v>0</v>
      </c>
      <c r="O140">
        <f t="shared" si="29"/>
        <v>7.5</v>
      </c>
      <c r="P140">
        <f t="shared" si="24"/>
        <v>0</v>
      </c>
    </row>
    <row r="141" spans="1:16" x14ac:dyDescent="0.25">
      <c r="A141" s="2" t="s">
        <v>1137</v>
      </c>
      <c r="C141">
        <f t="shared" si="25"/>
        <v>12</v>
      </c>
      <c r="D141">
        <f t="shared" si="20"/>
        <v>1</v>
      </c>
      <c r="F141">
        <f t="shared" si="26"/>
        <v>15</v>
      </c>
      <c r="G141">
        <f t="shared" si="21"/>
        <v>0</v>
      </c>
      <c r="I141">
        <f t="shared" si="27"/>
        <v>9</v>
      </c>
      <c r="J141">
        <f t="shared" si="22"/>
        <v>0</v>
      </c>
      <c r="L141">
        <f t="shared" si="28"/>
        <v>6</v>
      </c>
      <c r="M141">
        <f t="shared" si="23"/>
        <v>0</v>
      </c>
      <c r="O141">
        <f t="shared" si="29"/>
        <v>8</v>
      </c>
      <c r="P141">
        <f t="shared" si="24"/>
        <v>1</v>
      </c>
    </row>
    <row r="142" spans="1:16" x14ac:dyDescent="0.25">
      <c r="A142" s="2" t="s">
        <v>1138</v>
      </c>
      <c r="C142">
        <f t="shared" si="25"/>
        <v>15</v>
      </c>
      <c r="D142">
        <f t="shared" si="20"/>
        <v>1</v>
      </c>
      <c r="F142">
        <f t="shared" si="26"/>
        <v>16</v>
      </c>
      <c r="G142">
        <f t="shared" si="21"/>
        <v>0</v>
      </c>
      <c r="I142">
        <f t="shared" si="27"/>
        <v>14</v>
      </c>
      <c r="J142">
        <f t="shared" si="22"/>
        <v>0</v>
      </c>
      <c r="L142">
        <f t="shared" si="28"/>
        <v>13</v>
      </c>
      <c r="M142">
        <f t="shared" si="23"/>
        <v>1</v>
      </c>
      <c r="O142">
        <f t="shared" si="29"/>
        <v>8.5</v>
      </c>
      <c r="P142">
        <f t="shared" si="24"/>
        <v>0</v>
      </c>
    </row>
    <row r="143" spans="1:16" x14ac:dyDescent="0.25">
      <c r="A143" s="2" t="s">
        <v>1139</v>
      </c>
      <c r="C143">
        <f t="shared" si="25"/>
        <v>18</v>
      </c>
      <c r="D143">
        <f t="shared" si="20"/>
        <v>1</v>
      </c>
      <c r="F143">
        <f t="shared" si="26"/>
        <v>17</v>
      </c>
      <c r="G143">
        <f t="shared" si="21"/>
        <v>0</v>
      </c>
      <c r="I143">
        <f t="shared" si="27"/>
        <v>19</v>
      </c>
      <c r="J143">
        <f t="shared" si="22"/>
        <v>0</v>
      </c>
      <c r="L143">
        <f t="shared" si="28"/>
        <v>20</v>
      </c>
      <c r="M143">
        <f t="shared" si="23"/>
        <v>0</v>
      </c>
      <c r="O143">
        <f t="shared" si="29"/>
        <v>9</v>
      </c>
      <c r="P143">
        <f t="shared" si="24"/>
        <v>0</v>
      </c>
    </row>
    <row r="144" spans="1:16" x14ac:dyDescent="0.25">
      <c r="A144" s="2" t="s">
        <v>1140</v>
      </c>
      <c r="C144">
        <f t="shared" si="25"/>
        <v>21</v>
      </c>
      <c r="D144">
        <f t="shared" si="20"/>
        <v>1</v>
      </c>
      <c r="F144">
        <f t="shared" si="26"/>
        <v>18</v>
      </c>
      <c r="G144">
        <f t="shared" si="21"/>
        <v>0</v>
      </c>
      <c r="I144">
        <f t="shared" si="27"/>
        <v>24</v>
      </c>
      <c r="J144">
        <f t="shared" si="22"/>
        <v>0</v>
      </c>
      <c r="L144">
        <f t="shared" si="28"/>
        <v>27</v>
      </c>
      <c r="M144">
        <f t="shared" si="23"/>
        <v>0</v>
      </c>
      <c r="O144">
        <f t="shared" si="29"/>
        <v>9.5</v>
      </c>
      <c r="P144">
        <f t="shared" si="24"/>
        <v>0</v>
      </c>
    </row>
    <row r="145" spans="1:16" x14ac:dyDescent="0.25">
      <c r="A145" s="2" t="s">
        <v>1141</v>
      </c>
      <c r="C145">
        <f t="shared" si="25"/>
        <v>24</v>
      </c>
      <c r="D145">
        <f t="shared" si="20"/>
        <v>1</v>
      </c>
      <c r="F145">
        <f t="shared" si="26"/>
        <v>19</v>
      </c>
      <c r="G145">
        <f t="shared" si="21"/>
        <v>0</v>
      </c>
      <c r="I145">
        <f t="shared" si="27"/>
        <v>29</v>
      </c>
      <c r="J145">
        <f t="shared" si="22"/>
        <v>1</v>
      </c>
      <c r="L145">
        <f t="shared" si="28"/>
        <v>3</v>
      </c>
      <c r="M145">
        <f t="shared" si="23"/>
        <v>0</v>
      </c>
      <c r="O145">
        <f t="shared" si="29"/>
        <v>10</v>
      </c>
      <c r="P145">
        <f t="shared" si="24"/>
        <v>0</v>
      </c>
    </row>
    <row r="146" spans="1:16" x14ac:dyDescent="0.25">
      <c r="A146" s="2" t="s">
        <v>1142</v>
      </c>
      <c r="C146">
        <f t="shared" si="25"/>
        <v>27</v>
      </c>
      <c r="D146">
        <f t="shared" si="20"/>
        <v>0</v>
      </c>
      <c r="F146">
        <f t="shared" si="26"/>
        <v>20</v>
      </c>
      <c r="G146">
        <f t="shared" si="21"/>
        <v>0</v>
      </c>
      <c r="I146">
        <f t="shared" si="27"/>
        <v>3</v>
      </c>
      <c r="J146">
        <f t="shared" si="22"/>
        <v>0</v>
      </c>
      <c r="L146">
        <f t="shared" si="28"/>
        <v>10</v>
      </c>
      <c r="M146">
        <f t="shared" si="23"/>
        <v>0</v>
      </c>
      <c r="O146">
        <f t="shared" si="29"/>
        <v>10.5</v>
      </c>
      <c r="P146">
        <f t="shared" si="24"/>
        <v>0</v>
      </c>
    </row>
    <row r="147" spans="1:16" x14ac:dyDescent="0.25">
      <c r="A147" s="2" t="s">
        <v>1143</v>
      </c>
      <c r="C147">
        <f t="shared" si="25"/>
        <v>30</v>
      </c>
      <c r="D147">
        <f t="shared" si="20"/>
        <v>1</v>
      </c>
      <c r="F147">
        <f t="shared" si="26"/>
        <v>21</v>
      </c>
      <c r="G147">
        <f t="shared" si="21"/>
        <v>0</v>
      </c>
      <c r="I147">
        <f t="shared" si="27"/>
        <v>8</v>
      </c>
      <c r="J147">
        <f t="shared" si="22"/>
        <v>0</v>
      </c>
      <c r="L147">
        <f t="shared" si="28"/>
        <v>17</v>
      </c>
      <c r="M147">
        <f t="shared" si="23"/>
        <v>0</v>
      </c>
      <c r="O147">
        <f t="shared" si="29"/>
        <v>11</v>
      </c>
      <c r="P147">
        <f t="shared" si="24"/>
        <v>0</v>
      </c>
    </row>
    <row r="148" spans="1:16" x14ac:dyDescent="0.25">
      <c r="A148" s="2" t="s">
        <v>1144</v>
      </c>
      <c r="C148">
        <f t="shared" si="25"/>
        <v>2</v>
      </c>
      <c r="D148">
        <f t="shared" si="20"/>
        <v>0</v>
      </c>
      <c r="F148">
        <f t="shared" si="26"/>
        <v>22</v>
      </c>
      <c r="G148">
        <f t="shared" si="21"/>
        <v>0</v>
      </c>
      <c r="I148">
        <f t="shared" si="27"/>
        <v>13</v>
      </c>
      <c r="J148">
        <f t="shared" si="22"/>
        <v>0</v>
      </c>
      <c r="L148">
        <f t="shared" si="28"/>
        <v>24</v>
      </c>
      <c r="M148">
        <f t="shared" si="23"/>
        <v>0</v>
      </c>
      <c r="O148">
        <f t="shared" si="29"/>
        <v>11.5</v>
      </c>
      <c r="P148">
        <f t="shared" si="24"/>
        <v>0</v>
      </c>
    </row>
    <row r="149" spans="1:16" x14ac:dyDescent="0.25">
      <c r="A149" s="2" t="s">
        <v>1145</v>
      </c>
      <c r="C149">
        <f t="shared" si="25"/>
        <v>5</v>
      </c>
      <c r="D149">
        <f t="shared" si="20"/>
        <v>1</v>
      </c>
      <c r="F149">
        <f t="shared" si="26"/>
        <v>23</v>
      </c>
      <c r="G149">
        <f t="shared" si="21"/>
        <v>1</v>
      </c>
      <c r="I149">
        <f t="shared" si="27"/>
        <v>18</v>
      </c>
      <c r="J149">
        <f t="shared" si="22"/>
        <v>0</v>
      </c>
      <c r="L149">
        <f t="shared" si="28"/>
        <v>31</v>
      </c>
      <c r="M149">
        <f t="shared" si="23"/>
        <v>1</v>
      </c>
      <c r="O149">
        <f t="shared" si="29"/>
        <v>12</v>
      </c>
      <c r="P149">
        <f t="shared" si="24"/>
        <v>1</v>
      </c>
    </row>
    <row r="150" spans="1:16" x14ac:dyDescent="0.25">
      <c r="A150" s="2" t="s">
        <v>1146</v>
      </c>
      <c r="C150">
        <f t="shared" si="25"/>
        <v>8</v>
      </c>
      <c r="D150">
        <f t="shared" si="20"/>
        <v>0</v>
      </c>
      <c r="F150">
        <f t="shared" si="26"/>
        <v>24</v>
      </c>
      <c r="G150">
        <f t="shared" si="21"/>
        <v>0</v>
      </c>
      <c r="I150">
        <f t="shared" si="27"/>
        <v>23</v>
      </c>
      <c r="J150">
        <f t="shared" si="22"/>
        <v>0</v>
      </c>
      <c r="L150">
        <f t="shared" si="28"/>
        <v>7</v>
      </c>
      <c r="M150">
        <f t="shared" si="23"/>
        <v>1</v>
      </c>
      <c r="O150">
        <f t="shared" si="29"/>
        <v>12.5</v>
      </c>
      <c r="P150">
        <f t="shared" si="24"/>
        <v>0</v>
      </c>
    </row>
    <row r="151" spans="1:16" x14ac:dyDescent="0.25">
      <c r="A151" s="2" t="s">
        <v>1147</v>
      </c>
      <c r="C151">
        <f t="shared" si="25"/>
        <v>11</v>
      </c>
      <c r="D151">
        <f t="shared" si="20"/>
        <v>0</v>
      </c>
      <c r="F151">
        <f t="shared" si="26"/>
        <v>25</v>
      </c>
      <c r="G151">
        <f t="shared" si="21"/>
        <v>0</v>
      </c>
      <c r="I151">
        <f t="shared" si="27"/>
        <v>28</v>
      </c>
      <c r="J151">
        <f t="shared" si="22"/>
        <v>0</v>
      </c>
      <c r="L151">
        <f t="shared" si="28"/>
        <v>14</v>
      </c>
      <c r="M151">
        <f t="shared" si="23"/>
        <v>0</v>
      </c>
      <c r="O151">
        <f t="shared" si="29"/>
        <v>13</v>
      </c>
      <c r="P151">
        <f t="shared" si="24"/>
        <v>0</v>
      </c>
    </row>
    <row r="152" spans="1:16" x14ac:dyDescent="0.25">
      <c r="A152" s="2" t="s">
        <v>1148</v>
      </c>
      <c r="C152">
        <f t="shared" si="25"/>
        <v>14</v>
      </c>
      <c r="D152">
        <f t="shared" si="20"/>
        <v>1</v>
      </c>
      <c r="F152">
        <f t="shared" si="26"/>
        <v>26</v>
      </c>
      <c r="G152">
        <f t="shared" si="21"/>
        <v>1</v>
      </c>
      <c r="I152">
        <f t="shared" si="27"/>
        <v>2</v>
      </c>
      <c r="J152">
        <f t="shared" si="22"/>
        <v>0</v>
      </c>
      <c r="L152">
        <f t="shared" si="28"/>
        <v>21</v>
      </c>
      <c r="M152">
        <f t="shared" si="23"/>
        <v>0</v>
      </c>
      <c r="O152">
        <f t="shared" si="29"/>
        <v>13.5</v>
      </c>
      <c r="P152">
        <f t="shared" si="24"/>
        <v>0</v>
      </c>
    </row>
    <row r="153" spans="1:16" x14ac:dyDescent="0.25">
      <c r="A153" s="2" t="s">
        <v>1149</v>
      </c>
      <c r="C153">
        <f t="shared" si="25"/>
        <v>17</v>
      </c>
      <c r="D153">
        <f t="shared" si="20"/>
        <v>0</v>
      </c>
      <c r="F153">
        <f t="shared" si="26"/>
        <v>27</v>
      </c>
      <c r="G153">
        <f t="shared" si="21"/>
        <v>0</v>
      </c>
      <c r="I153">
        <f t="shared" si="27"/>
        <v>7</v>
      </c>
      <c r="J153">
        <f t="shared" si="22"/>
        <v>1</v>
      </c>
      <c r="L153">
        <f t="shared" si="28"/>
        <v>28</v>
      </c>
      <c r="M153">
        <f t="shared" si="23"/>
        <v>0</v>
      </c>
      <c r="O153">
        <f t="shared" si="29"/>
        <v>14</v>
      </c>
      <c r="P153">
        <f t="shared" si="24"/>
        <v>0</v>
      </c>
    </row>
    <row r="154" spans="1:16" x14ac:dyDescent="0.25">
      <c r="A154" s="2" t="s">
        <v>1150</v>
      </c>
      <c r="C154">
        <f t="shared" si="25"/>
        <v>20</v>
      </c>
      <c r="D154">
        <f t="shared" si="20"/>
        <v>0</v>
      </c>
      <c r="F154">
        <f t="shared" si="26"/>
        <v>28</v>
      </c>
      <c r="G154">
        <f t="shared" si="21"/>
        <v>0</v>
      </c>
      <c r="I154">
        <f t="shared" si="27"/>
        <v>12</v>
      </c>
      <c r="J154">
        <f t="shared" si="22"/>
        <v>0</v>
      </c>
      <c r="L154">
        <f t="shared" si="28"/>
        <v>4</v>
      </c>
      <c r="M154">
        <f t="shared" si="23"/>
        <v>1</v>
      </c>
      <c r="O154">
        <f t="shared" si="29"/>
        <v>14.5</v>
      </c>
      <c r="P154">
        <f t="shared" si="24"/>
        <v>0</v>
      </c>
    </row>
    <row r="155" spans="1:16" x14ac:dyDescent="0.25">
      <c r="A155" s="2" t="s">
        <v>1151</v>
      </c>
      <c r="C155">
        <f t="shared" si="25"/>
        <v>23</v>
      </c>
      <c r="D155">
        <f t="shared" si="20"/>
        <v>0</v>
      </c>
      <c r="F155">
        <f t="shared" si="26"/>
        <v>29</v>
      </c>
      <c r="G155">
        <f t="shared" si="21"/>
        <v>0</v>
      </c>
      <c r="I155">
        <f t="shared" si="27"/>
        <v>17</v>
      </c>
      <c r="J155">
        <f t="shared" si="22"/>
        <v>1</v>
      </c>
      <c r="L155">
        <f t="shared" si="28"/>
        <v>11</v>
      </c>
      <c r="M155">
        <f t="shared" si="23"/>
        <v>0</v>
      </c>
      <c r="O155">
        <f t="shared" si="29"/>
        <v>15</v>
      </c>
      <c r="P155">
        <f t="shared" si="24"/>
        <v>0</v>
      </c>
    </row>
    <row r="156" spans="1:16" x14ac:dyDescent="0.25">
      <c r="A156" s="2" t="s">
        <v>1152</v>
      </c>
      <c r="C156">
        <f t="shared" si="25"/>
        <v>26</v>
      </c>
      <c r="D156">
        <f t="shared" si="20"/>
        <v>1</v>
      </c>
      <c r="F156">
        <f t="shared" si="26"/>
        <v>30</v>
      </c>
      <c r="G156">
        <f t="shared" si="21"/>
        <v>0</v>
      </c>
      <c r="I156">
        <f t="shared" si="27"/>
        <v>22</v>
      </c>
      <c r="J156">
        <f t="shared" si="22"/>
        <v>0</v>
      </c>
      <c r="L156">
        <f t="shared" si="28"/>
        <v>18</v>
      </c>
      <c r="M156">
        <f t="shared" si="23"/>
        <v>0</v>
      </c>
      <c r="O156">
        <f t="shared" si="29"/>
        <v>15.5</v>
      </c>
      <c r="P156">
        <f t="shared" si="24"/>
        <v>0</v>
      </c>
    </row>
    <row r="157" spans="1:16" x14ac:dyDescent="0.25">
      <c r="A157" s="2" t="s">
        <v>1153</v>
      </c>
      <c r="C157">
        <f t="shared" si="25"/>
        <v>29</v>
      </c>
      <c r="D157">
        <f t="shared" si="20"/>
        <v>0</v>
      </c>
      <c r="F157">
        <f t="shared" si="26"/>
        <v>31</v>
      </c>
      <c r="G157">
        <f t="shared" si="21"/>
        <v>0</v>
      </c>
      <c r="I157">
        <f t="shared" si="27"/>
        <v>27</v>
      </c>
      <c r="J157">
        <f t="shared" si="22"/>
        <v>0</v>
      </c>
      <c r="L157">
        <f t="shared" si="28"/>
        <v>25</v>
      </c>
      <c r="M157">
        <f t="shared" si="23"/>
        <v>0</v>
      </c>
      <c r="O157">
        <f t="shared" si="29"/>
        <v>16</v>
      </c>
      <c r="P157">
        <f t="shared" si="24"/>
        <v>0</v>
      </c>
    </row>
    <row r="158" spans="1:16" x14ac:dyDescent="0.25">
      <c r="A158" s="2" t="s">
        <v>1154</v>
      </c>
      <c r="C158">
        <f t="shared" si="25"/>
        <v>1</v>
      </c>
      <c r="D158">
        <f t="shared" si="20"/>
        <v>1</v>
      </c>
      <c r="F158">
        <f t="shared" si="26"/>
        <v>1</v>
      </c>
      <c r="G158">
        <f t="shared" si="21"/>
        <v>1</v>
      </c>
      <c r="I158">
        <f t="shared" si="27"/>
        <v>1</v>
      </c>
      <c r="J158">
        <f t="shared" si="22"/>
        <v>1</v>
      </c>
      <c r="L158">
        <f t="shared" si="28"/>
        <v>1</v>
      </c>
      <c r="M158">
        <f t="shared" si="23"/>
        <v>1</v>
      </c>
      <c r="O158">
        <f t="shared" si="29"/>
        <v>16.5</v>
      </c>
      <c r="P158">
        <f t="shared" si="24"/>
        <v>0</v>
      </c>
    </row>
    <row r="159" spans="1:16" x14ac:dyDescent="0.25">
      <c r="A159" s="2" t="s">
        <v>1155</v>
      </c>
      <c r="C159">
        <f t="shared" si="25"/>
        <v>4</v>
      </c>
      <c r="D159">
        <f t="shared" si="20"/>
        <v>0</v>
      </c>
      <c r="F159">
        <f t="shared" si="26"/>
        <v>2</v>
      </c>
      <c r="G159">
        <f t="shared" si="21"/>
        <v>1</v>
      </c>
      <c r="I159">
        <f t="shared" si="27"/>
        <v>6</v>
      </c>
      <c r="J159">
        <f t="shared" si="22"/>
        <v>0</v>
      </c>
      <c r="L159">
        <f t="shared" si="28"/>
        <v>8</v>
      </c>
      <c r="M159">
        <f t="shared" si="23"/>
        <v>0</v>
      </c>
      <c r="O159">
        <f t="shared" si="29"/>
        <v>17</v>
      </c>
      <c r="P159">
        <f t="shared" si="24"/>
        <v>0</v>
      </c>
    </row>
    <row r="160" spans="1:16" x14ac:dyDescent="0.25">
      <c r="A160" s="2" t="s">
        <v>1156</v>
      </c>
      <c r="C160">
        <f t="shared" si="25"/>
        <v>7</v>
      </c>
      <c r="D160">
        <f t="shared" si="20"/>
        <v>1</v>
      </c>
      <c r="F160">
        <f t="shared" si="26"/>
        <v>3</v>
      </c>
      <c r="G160">
        <f t="shared" si="21"/>
        <v>0</v>
      </c>
      <c r="I160">
        <f t="shared" si="27"/>
        <v>11</v>
      </c>
      <c r="J160">
        <f t="shared" si="22"/>
        <v>1</v>
      </c>
      <c r="L160">
        <f t="shared" si="28"/>
        <v>15</v>
      </c>
      <c r="M160">
        <f t="shared" si="23"/>
        <v>0</v>
      </c>
      <c r="O160">
        <f t="shared" si="29"/>
        <v>17.5</v>
      </c>
      <c r="P160">
        <f t="shared" si="24"/>
        <v>0</v>
      </c>
    </row>
    <row r="161" spans="1:16" x14ac:dyDescent="0.25">
      <c r="A161" s="2" t="s">
        <v>1157</v>
      </c>
      <c r="C161">
        <f t="shared" si="25"/>
        <v>10</v>
      </c>
      <c r="D161">
        <f t="shared" si="20"/>
        <v>0</v>
      </c>
      <c r="F161">
        <f t="shared" si="26"/>
        <v>4</v>
      </c>
      <c r="G161">
        <f t="shared" si="21"/>
        <v>0</v>
      </c>
      <c r="I161">
        <f t="shared" si="27"/>
        <v>16</v>
      </c>
      <c r="J161">
        <f t="shared" si="22"/>
        <v>0</v>
      </c>
      <c r="L161">
        <f t="shared" si="28"/>
        <v>22</v>
      </c>
      <c r="M161">
        <f t="shared" si="23"/>
        <v>1</v>
      </c>
      <c r="O161">
        <f t="shared" si="29"/>
        <v>18</v>
      </c>
      <c r="P161">
        <f t="shared" si="24"/>
        <v>0</v>
      </c>
    </row>
    <row r="162" spans="1:16" x14ac:dyDescent="0.25">
      <c r="A162" s="2" t="s">
        <v>1158</v>
      </c>
      <c r="C162">
        <f t="shared" si="25"/>
        <v>13</v>
      </c>
      <c r="D162">
        <f t="shared" si="20"/>
        <v>0</v>
      </c>
      <c r="F162">
        <f t="shared" si="26"/>
        <v>5</v>
      </c>
      <c r="G162">
        <f t="shared" si="21"/>
        <v>0</v>
      </c>
      <c r="I162">
        <f t="shared" si="27"/>
        <v>21</v>
      </c>
      <c r="J162">
        <f t="shared" si="22"/>
        <v>1</v>
      </c>
      <c r="L162">
        <f t="shared" si="28"/>
        <v>29</v>
      </c>
      <c r="M162">
        <f t="shared" si="23"/>
        <v>0</v>
      </c>
      <c r="O162">
        <f t="shared" si="29"/>
        <v>18.5</v>
      </c>
      <c r="P162">
        <f t="shared" si="24"/>
        <v>0</v>
      </c>
    </row>
    <row r="163" spans="1:16" x14ac:dyDescent="0.25">
      <c r="A163" s="2" t="s">
        <v>1159</v>
      </c>
      <c r="C163">
        <f t="shared" si="25"/>
        <v>16</v>
      </c>
      <c r="D163">
        <f t="shared" si="20"/>
        <v>0</v>
      </c>
      <c r="F163">
        <f t="shared" si="26"/>
        <v>6</v>
      </c>
      <c r="G163">
        <f t="shared" si="21"/>
        <v>0</v>
      </c>
      <c r="I163">
        <f t="shared" si="27"/>
        <v>26</v>
      </c>
      <c r="J163">
        <f t="shared" si="22"/>
        <v>0</v>
      </c>
      <c r="L163">
        <f t="shared" si="28"/>
        <v>5</v>
      </c>
      <c r="M163">
        <f t="shared" si="23"/>
        <v>0</v>
      </c>
      <c r="O163">
        <f t="shared" si="29"/>
        <v>19</v>
      </c>
      <c r="P163">
        <f t="shared" si="24"/>
        <v>0</v>
      </c>
    </row>
    <row r="164" spans="1:16" x14ac:dyDescent="0.25">
      <c r="A164" s="2" t="s">
        <v>1160</v>
      </c>
      <c r="C164">
        <f t="shared" si="25"/>
        <v>19</v>
      </c>
      <c r="D164">
        <f t="shared" si="20"/>
        <v>0</v>
      </c>
      <c r="F164">
        <f t="shared" si="26"/>
        <v>7</v>
      </c>
      <c r="G164">
        <f t="shared" si="21"/>
        <v>0</v>
      </c>
      <c r="I164">
        <f t="shared" si="27"/>
        <v>31</v>
      </c>
      <c r="J164">
        <f t="shared" si="22"/>
        <v>1</v>
      </c>
      <c r="L164">
        <f t="shared" si="28"/>
        <v>12</v>
      </c>
      <c r="M164">
        <f t="shared" si="23"/>
        <v>0</v>
      </c>
      <c r="O164">
        <f t="shared" si="29"/>
        <v>19.5</v>
      </c>
      <c r="P164">
        <f t="shared" si="24"/>
        <v>0</v>
      </c>
    </row>
    <row r="165" spans="1:16" x14ac:dyDescent="0.25">
      <c r="A165" s="2" t="s">
        <v>1161</v>
      </c>
      <c r="C165">
        <f t="shared" si="25"/>
        <v>22</v>
      </c>
      <c r="D165">
        <f t="shared" si="20"/>
        <v>1</v>
      </c>
      <c r="F165">
        <f t="shared" si="26"/>
        <v>8</v>
      </c>
      <c r="G165">
        <f t="shared" si="21"/>
        <v>0</v>
      </c>
      <c r="I165">
        <f t="shared" si="27"/>
        <v>5</v>
      </c>
      <c r="J165">
        <f t="shared" si="22"/>
        <v>0</v>
      </c>
      <c r="L165">
        <f t="shared" si="28"/>
        <v>19</v>
      </c>
      <c r="M165">
        <f t="shared" si="23"/>
        <v>0</v>
      </c>
      <c r="O165">
        <f t="shared" si="29"/>
        <v>20</v>
      </c>
      <c r="P165">
        <f t="shared" si="24"/>
        <v>0</v>
      </c>
    </row>
    <row r="166" spans="1:16" x14ac:dyDescent="0.25">
      <c r="A166" s="2" t="s">
        <v>1162</v>
      </c>
      <c r="C166">
        <f t="shared" si="25"/>
        <v>25</v>
      </c>
      <c r="D166">
        <f t="shared" si="20"/>
        <v>1</v>
      </c>
      <c r="F166">
        <f t="shared" si="26"/>
        <v>9</v>
      </c>
      <c r="G166">
        <f t="shared" si="21"/>
        <v>0</v>
      </c>
      <c r="I166">
        <f t="shared" si="27"/>
        <v>10</v>
      </c>
      <c r="J166">
        <f t="shared" si="22"/>
        <v>0</v>
      </c>
      <c r="L166">
        <f t="shared" si="28"/>
        <v>26</v>
      </c>
      <c r="M166">
        <f t="shared" si="23"/>
        <v>0</v>
      </c>
      <c r="O166">
        <f t="shared" si="29"/>
        <v>20.5</v>
      </c>
      <c r="P166">
        <f t="shared" si="24"/>
        <v>0</v>
      </c>
    </row>
    <row r="167" spans="1:16" x14ac:dyDescent="0.25">
      <c r="A167" s="2" t="s">
        <v>1163</v>
      </c>
      <c r="C167">
        <f t="shared" si="25"/>
        <v>28</v>
      </c>
      <c r="D167">
        <f t="shared" si="20"/>
        <v>1</v>
      </c>
      <c r="F167">
        <f t="shared" si="26"/>
        <v>10</v>
      </c>
      <c r="G167">
        <f t="shared" si="21"/>
        <v>0</v>
      </c>
      <c r="I167">
        <f t="shared" si="27"/>
        <v>15</v>
      </c>
      <c r="J167">
        <f t="shared" si="22"/>
        <v>0</v>
      </c>
      <c r="L167">
        <f t="shared" si="28"/>
        <v>2</v>
      </c>
      <c r="M167">
        <f t="shared" si="23"/>
        <v>1</v>
      </c>
      <c r="O167">
        <f t="shared" si="29"/>
        <v>21</v>
      </c>
      <c r="P167">
        <f t="shared" si="24"/>
        <v>0</v>
      </c>
    </row>
    <row r="168" spans="1:16" x14ac:dyDescent="0.25">
      <c r="A168" s="2" t="s">
        <v>1164</v>
      </c>
      <c r="C168">
        <f t="shared" si="25"/>
        <v>31</v>
      </c>
      <c r="D168">
        <f t="shared" si="20"/>
        <v>1</v>
      </c>
      <c r="F168">
        <f t="shared" si="26"/>
        <v>11</v>
      </c>
      <c r="G168">
        <f t="shared" si="21"/>
        <v>0</v>
      </c>
      <c r="I168">
        <f t="shared" si="27"/>
        <v>20</v>
      </c>
      <c r="J168">
        <f t="shared" si="22"/>
        <v>0</v>
      </c>
      <c r="L168">
        <f t="shared" si="28"/>
        <v>9</v>
      </c>
      <c r="M168">
        <f t="shared" si="23"/>
        <v>0</v>
      </c>
      <c r="O168">
        <f t="shared" si="29"/>
        <v>21.5</v>
      </c>
      <c r="P168">
        <f t="shared" si="24"/>
        <v>0</v>
      </c>
    </row>
    <row r="169" spans="1:16" x14ac:dyDescent="0.25">
      <c r="A169" s="2" t="s">
        <v>1165</v>
      </c>
      <c r="C169">
        <f t="shared" si="25"/>
        <v>3</v>
      </c>
      <c r="D169">
        <f t="shared" si="20"/>
        <v>1</v>
      </c>
      <c r="F169">
        <f t="shared" si="26"/>
        <v>12</v>
      </c>
      <c r="G169">
        <f t="shared" si="21"/>
        <v>1</v>
      </c>
      <c r="I169">
        <f t="shared" si="27"/>
        <v>25</v>
      </c>
      <c r="J169">
        <f t="shared" si="22"/>
        <v>0</v>
      </c>
      <c r="L169">
        <f t="shared" si="28"/>
        <v>16</v>
      </c>
      <c r="M169">
        <f t="shared" si="23"/>
        <v>0</v>
      </c>
      <c r="O169">
        <f t="shared" si="29"/>
        <v>22</v>
      </c>
      <c r="P169">
        <f t="shared" si="24"/>
        <v>0</v>
      </c>
    </row>
    <row r="170" spans="1:16" x14ac:dyDescent="0.25">
      <c r="A170" s="2" t="s">
        <v>1166</v>
      </c>
      <c r="C170">
        <f t="shared" si="25"/>
        <v>6</v>
      </c>
      <c r="D170">
        <f t="shared" si="20"/>
        <v>1</v>
      </c>
      <c r="F170">
        <f t="shared" si="26"/>
        <v>13</v>
      </c>
      <c r="G170">
        <f t="shared" si="21"/>
        <v>1</v>
      </c>
      <c r="I170">
        <f t="shared" si="27"/>
        <v>30</v>
      </c>
      <c r="J170">
        <f t="shared" si="22"/>
        <v>0</v>
      </c>
      <c r="L170">
        <f t="shared" si="28"/>
        <v>23</v>
      </c>
      <c r="M170">
        <f t="shared" si="23"/>
        <v>0</v>
      </c>
      <c r="O170">
        <f t="shared" si="29"/>
        <v>22.5</v>
      </c>
      <c r="P170">
        <f t="shared" si="24"/>
        <v>0</v>
      </c>
    </row>
    <row r="171" spans="1:16" x14ac:dyDescent="0.25">
      <c r="A171" s="2" t="s">
        <v>1167</v>
      </c>
      <c r="C171">
        <f t="shared" si="25"/>
        <v>9</v>
      </c>
      <c r="D171">
        <f t="shared" si="20"/>
        <v>1</v>
      </c>
      <c r="F171">
        <f t="shared" si="26"/>
        <v>14</v>
      </c>
      <c r="G171">
        <f t="shared" si="21"/>
        <v>0</v>
      </c>
      <c r="I171">
        <f t="shared" si="27"/>
        <v>4</v>
      </c>
      <c r="J171">
        <f t="shared" si="22"/>
        <v>0</v>
      </c>
      <c r="L171">
        <f t="shared" si="28"/>
        <v>30</v>
      </c>
      <c r="M171">
        <f t="shared" si="23"/>
        <v>0</v>
      </c>
      <c r="O171">
        <f t="shared" si="29"/>
        <v>23</v>
      </c>
      <c r="P171">
        <f t="shared" si="24"/>
        <v>0</v>
      </c>
    </row>
    <row r="172" spans="1:16" x14ac:dyDescent="0.25">
      <c r="A172" s="2" t="s">
        <v>1168</v>
      </c>
      <c r="C172">
        <f t="shared" si="25"/>
        <v>12</v>
      </c>
      <c r="D172">
        <f t="shared" si="20"/>
        <v>1</v>
      </c>
      <c r="F172">
        <f t="shared" si="26"/>
        <v>15</v>
      </c>
      <c r="G172">
        <f t="shared" si="21"/>
        <v>0</v>
      </c>
      <c r="I172">
        <f t="shared" si="27"/>
        <v>9</v>
      </c>
      <c r="J172">
        <f t="shared" si="22"/>
        <v>1</v>
      </c>
      <c r="L172">
        <f t="shared" si="28"/>
        <v>6</v>
      </c>
      <c r="M172">
        <f t="shared" si="23"/>
        <v>0</v>
      </c>
      <c r="O172">
        <f t="shared" si="29"/>
        <v>23.5</v>
      </c>
      <c r="P172">
        <f t="shared" si="24"/>
        <v>0</v>
      </c>
    </row>
    <row r="173" spans="1:16" x14ac:dyDescent="0.25">
      <c r="A173" s="2" t="s">
        <v>1169</v>
      </c>
      <c r="C173">
        <f t="shared" si="25"/>
        <v>15</v>
      </c>
      <c r="D173">
        <f t="shared" si="20"/>
        <v>0</v>
      </c>
      <c r="F173">
        <f t="shared" si="26"/>
        <v>16</v>
      </c>
      <c r="G173">
        <f t="shared" si="21"/>
        <v>0</v>
      </c>
      <c r="I173">
        <f t="shared" si="27"/>
        <v>14</v>
      </c>
      <c r="J173">
        <f t="shared" si="22"/>
        <v>0</v>
      </c>
      <c r="L173">
        <f t="shared" si="28"/>
        <v>13</v>
      </c>
      <c r="M173">
        <f t="shared" si="23"/>
        <v>0</v>
      </c>
      <c r="O173">
        <f t="shared" si="29"/>
        <v>24</v>
      </c>
      <c r="P173">
        <f t="shared" si="24"/>
        <v>0</v>
      </c>
    </row>
    <row r="174" spans="1:16" x14ac:dyDescent="0.25">
      <c r="A174" s="2" t="s">
        <v>1170</v>
      </c>
      <c r="C174">
        <f t="shared" si="25"/>
        <v>18</v>
      </c>
      <c r="D174">
        <f t="shared" si="20"/>
        <v>1</v>
      </c>
      <c r="F174">
        <f t="shared" si="26"/>
        <v>17</v>
      </c>
      <c r="G174">
        <f t="shared" si="21"/>
        <v>0</v>
      </c>
      <c r="I174">
        <f t="shared" si="27"/>
        <v>19</v>
      </c>
      <c r="J174">
        <f t="shared" si="22"/>
        <v>0</v>
      </c>
      <c r="L174">
        <f t="shared" si="28"/>
        <v>20</v>
      </c>
      <c r="M174">
        <f t="shared" si="23"/>
        <v>0</v>
      </c>
      <c r="O174">
        <f t="shared" si="29"/>
        <v>24.5</v>
      </c>
      <c r="P174">
        <f t="shared" si="24"/>
        <v>0</v>
      </c>
    </row>
    <row r="175" spans="1:16" x14ac:dyDescent="0.25">
      <c r="A175" s="2" t="s">
        <v>1171</v>
      </c>
      <c r="C175">
        <f t="shared" si="25"/>
        <v>21</v>
      </c>
      <c r="D175">
        <f t="shared" si="20"/>
        <v>1</v>
      </c>
      <c r="F175">
        <f t="shared" si="26"/>
        <v>18</v>
      </c>
      <c r="G175">
        <f t="shared" si="21"/>
        <v>0</v>
      </c>
      <c r="I175">
        <f t="shared" si="27"/>
        <v>24</v>
      </c>
      <c r="J175">
        <f t="shared" si="22"/>
        <v>0</v>
      </c>
      <c r="L175">
        <f t="shared" si="28"/>
        <v>27</v>
      </c>
      <c r="M175">
        <f t="shared" si="23"/>
        <v>0</v>
      </c>
      <c r="O175">
        <f t="shared" si="29"/>
        <v>25</v>
      </c>
      <c r="P175">
        <f t="shared" si="24"/>
        <v>0</v>
      </c>
    </row>
    <row r="176" spans="1:16" x14ac:dyDescent="0.25">
      <c r="A176" s="2" t="s">
        <v>1172</v>
      </c>
      <c r="C176">
        <f t="shared" si="25"/>
        <v>24</v>
      </c>
      <c r="D176">
        <f t="shared" si="20"/>
        <v>1</v>
      </c>
      <c r="F176">
        <f t="shared" si="26"/>
        <v>19</v>
      </c>
      <c r="G176">
        <f t="shared" si="21"/>
        <v>0</v>
      </c>
      <c r="I176">
        <f t="shared" si="27"/>
        <v>29</v>
      </c>
      <c r="J176">
        <f t="shared" si="22"/>
        <v>0</v>
      </c>
      <c r="L176">
        <f t="shared" si="28"/>
        <v>3</v>
      </c>
      <c r="M176">
        <f t="shared" si="23"/>
        <v>0</v>
      </c>
      <c r="O176">
        <f t="shared" si="29"/>
        <v>25.5</v>
      </c>
      <c r="P176">
        <f t="shared" si="24"/>
        <v>0</v>
      </c>
    </row>
    <row r="177" spans="1:16" x14ac:dyDescent="0.25">
      <c r="A177" s="2" t="s">
        <v>1173</v>
      </c>
      <c r="C177">
        <f t="shared" si="25"/>
        <v>27</v>
      </c>
      <c r="D177">
        <f t="shared" si="20"/>
        <v>1</v>
      </c>
      <c r="F177">
        <f t="shared" si="26"/>
        <v>20</v>
      </c>
      <c r="G177">
        <f t="shared" si="21"/>
        <v>0</v>
      </c>
      <c r="I177">
        <f t="shared" si="27"/>
        <v>3</v>
      </c>
      <c r="J177">
        <f t="shared" si="22"/>
        <v>0</v>
      </c>
      <c r="L177">
        <f t="shared" si="28"/>
        <v>10</v>
      </c>
      <c r="M177">
        <f t="shared" si="23"/>
        <v>0</v>
      </c>
      <c r="O177">
        <f t="shared" si="29"/>
        <v>26</v>
      </c>
      <c r="P177">
        <f t="shared" si="24"/>
        <v>0</v>
      </c>
    </row>
    <row r="178" spans="1:16" x14ac:dyDescent="0.25">
      <c r="A178" s="2" t="s">
        <v>1174</v>
      </c>
      <c r="C178">
        <f t="shared" si="25"/>
        <v>30</v>
      </c>
      <c r="D178">
        <f t="shared" si="20"/>
        <v>1</v>
      </c>
      <c r="F178">
        <f t="shared" si="26"/>
        <v>21</v>
      </c>
      <c r="G178">
        <f t="shared" si="21"/>
        <v>0</v>
      </c>
      <c r="I178">
        <f t="shared" si="27"/>
        <v>8</v>
      </c>
      <c r="J178">
        <f t="shared" si="22"/>
        <v>0</v>
      </c>
      <c r="L178">
        <f t="shared" si="28"/>
        <v>17</v>
      </c>
      <c r="M178">
        <f t="shared" si="23"/>
        <v>0</v>
      </c>
      <c r="O178">
        <f t="shared" si="29"/>
        <v>26.5</v>
      </c>
      <c r="P178">
        <f t="shared" si="24"/>
        <v>0</v>
      </c>
    </row>
    <row r="179" spans="1:16" x14ac:dyDescent="0.25">
      <c r="A179" s="2" t="s">
        <v>1175</v>
      </c>
      <c r="C179">
        <f t="shared" si="25"/>
        <v>2</v>
      </c>
      <c r="D179">
        <f t="shared" si="20"/>
        <v>0</v>
      </c>
      <c r="F179">
        <f t="shared" si="26"/>
        <v>22</v>
      </c>
      <c r="G179">
        <f t="shared" si="21"/>
        <v>0</v>
      </c>
      <c r="I179">
        <f t="shared" si="27"/>
        <v>13</v>
      </c>
      <c r="J179">
        <f t="shared" si="22"/>
        <v>0</v>
      </c>
      <c r="L179">
        <f t="shared" si="28"/>
        <v>24</v>
      </c>
      <c r="M179">
        <f t="shared" si="23"/>
        <v>0</v>
      </c>
      <c r="O179">
        <f t="shared" si="29"/>
        <v>27</v>
      </c>
      <c r="P179">
        <f t="shared" si="24"/>
        <v>0</v>
      </c>
    </row>
    <row r="180" spans="1:16" x14ac:dyDescent="0.25">
      <c r="A180" s="2" t="s">
        <v>1176</v>
      </c>
      <c r="C180">
        <f t="shared" si="25"/>
        <v>5</v>
      </c>
      <c r="D180">
        <f t="shared" si="20"/>
        <v>0</v>
      </c>
      <c r="F180">
        <f t="shared" si="26"/>
        <v>23</v>
      </c>
      <c r="G180">
        <f t="shared" si="21"/>
        <v>0</v>
      </c>
      <c r="I180">
        <f t="shared" si="27"/>
        <v>18</v>
      </c>
      <c r="J180">
        <f t="shared" si="22"/>
        <v>1</v>
      </c>
      <c r="L180">
        <f t="shared" si="28"/>
        <v>31</v>
      </c>
      <c r="M180">
        <f t="shared" si="23"/>
        <v>0</v>
      </c>
      <c r="O180">
        <f t="shared" si="29"/>
        <v>27.5</v>
      </c>
      <c r="P180">
        <f t="shared" si="24"/>
        <v>0</v>
      </c>
    </row>
    <row r="181" spans="1:16" x14ac:dyDescent="0.25">
      <c r="A181" s="2" t="s">
        <v>1177</v>
      </c>
      <c r="C181">
        <f t="shared" si="25"/>
        <v>8</v>
      </c>
      <c r="D181">
        <f t="shared" si="20"/>
        <v>1</v>
      </c>
      <c r="F181">
        <f t="shared" si="26"/>
        <v>24</v>
      </c>
      <c r="G181">
        <f t="shared" si="21"/>
        <v>0</v>
      </c>
      <c r="I181">
        <f t="shared" si="27"/>
        <v>23</v>
      </c>
      <c r="J181">
        <f t="shared" si="22"/>
        <v>0</v>
      </c>
      <c r="L181">
        <f t="shared" si="28"/>
        <v>7</v>
      </c>
      <c r="M181">
        <f t="shared" si="23"/>
        <v>0</v>
      </c>
      <c r="O181">
        <f t="shared" si="29"/>
        <v>28</v>
      </c>
      <c r="P181">
        <f t="shared" si="24"/>
        <v>0</v>
      </c>
    </row>
    <row r="182" spans="1:16" x14ac:dyDescent="0.25">
      <c r="A182" s="2" t="s">
        <v>1178</v>
      </c>
      <c r="C182">
        <f t="shared" si="25"/>
        <v>11</v>
      </c>
      <c r="D182">
        <f t="shared" si="20"/>
        <v>0</v>
      </c>
      <c r="F182">
        <f t="shared" si="26"/>
        <v>25</v>
      </c>
      <c r="G182">
        <f t="shared" si="21"/>
        <v>0</v>
      </c>
      <c r="I182">
        <f t="shared" si="27"/>
        <v>28</v>
      </c>
      <c r="J182">
        <f t="shared" si="22"/>
        <v>0</v>
      </c>
      <c r="L182">
        <f t="shared" si="28"/>
        <v>14</v>
      </c>
      <c r="M182">
        <f t="shared" si="23"/>
        <v>0</v>
      </c>
      <c r="O182">
        <f t="shared" si="29"/>
        <v>28.5</v>
      </c>
      <c r="P182">
        <f t="shared" si="24"/>
        <v>0</v>
      </c>
    </row>
    <row r="183" spans="1:16" x14ac:dyDescent="0.25">
      <c r="A183" s="2" t="s">
        <v>1179</v>
      </c>
      <c r="C183">
        <f t="shared" si="25"/>
        <v>14</v>
      </c>
      <c r="D183">
        <f t="shared" si="20"/>
        <v>0</v>
      </c>
      <c r="F183">
        <f t="shared" si="26"/>
        <v>26</v>
      </c>
      <c r="G183">
        <f t="shared" si="21"/>
        <v>1</v>
      </c>
      <c r="I183">
        <f t="shared" si="27"/>
        <v>2</v>
      </c>
      <c r="J183">
        <f t="shared" si="22"/>
        <v>1</v>
      </c>
      <c r="L183">
        <f t="shared" si="28"/>
        <v>21</v>
      </c>
      <c r="M183">
        <f t="shared" si="23"/>
        <v>0</v>
      </c>
      <c r="O183">
        <f t="shared" si="29"/>
        <v>29</v>
      </c>
      <c r="P183">
        <f t="shared" si="24"/>
        <v>0</v>
      </c>
    </row>
    <row r="184" spans="1:16" x14ac:dyDescent="0.25">
      <c r="A184" s="2" t="s">
        <v>1180</v>
      </c>
      <c r="C184">
        <f t="shared" si="25"/>
        <v>17</v>
      </c>
      <c r="D184">
        <f t="shared" si="20"/>
        <v>1</v>
      </c>
      <c r="F184">
        <f t="shared" si="26"/>
        <v>27</v>
      </c>
      <c r="G184">
        <f t="shared" si="21"/>
        <v>1</v>
      </c>
      <c r="I184">
        <f t="shared" si="27"/>
        <v>7</v>
      </c>
      <c r="J184">
        <f t="shared" si="22"/>
        <v>0</v>
      </c>
      <c r="L184">
        <f t="shared" si="28"/>
        <v>28</v>
      </c>
      <c r="M184">
        <f t="shared" si="23"/>
        <v>0</v>
      </c>
      <c r="O184">
        <f t="shared" si="29"/>
        <v>29.5</v>
      </c>
      <c r="P184">
        <f t="shared" si="24"/>
        <v>0</v>
      </c>
    </row>
    <row r="185" spans="1:16" x14ac:dyDescent="0.25">
      <c r="A185" s="2" t="s">
        <v>1181</v>
      </c>
      <c r="C185">
        <f t="shared" si="25"/>
        <v>20</v>
      </c>
      <c r="D185">
        <f t="shared" si="20"/>
        <v>0</v>
      </c>
      <c r="F185">
        <f t="shared" si="26"/>
        <v>28</v>
      </c>
      <c r="G185">
        <f t="shared" si="21"/>
        <v>0</v>
      </c>
      <c r="I185">
        <f t="shared" si="27"/>
        <v>12</v>
      </c>
      <c r="J185">
        <f t="shared" si="22"/>
        <v>0</v>
      </c>
      <c r="L185">
        <f t="shared" si="28"/>
        <v>4</v>
      </c>
      <c r="M185">
        <f t="shared" si="23"/>
        <v>0</v>
      </c>
      <c r="O185">
        <f t="shared" si="29"/>
        <v>30</v>
      </c>
      <c r="P185">
        <f t="shared" si="24"/>
        <v>1</v>
      </c>
    </row>
    <row r="186" spans="1:16" x14ac:dyDescent="0.25">
      <c r="A186" s="2" t="s">
        <v>1182</v>
      </c>
      <c r="C186">
        <f t="shared" si="25"/>
        <v>23</v>
      </c>
      <c r="D186">
        <f t="shared" si="20"/>
        <v>1</v>
      </c>
      <c r="F186">
        <f t="shared" si="26"/>
        <v>29</v>
      </c>
      <c r="G186">
        <f t="shared" si="21"/>
        <v>0</v>
      </c>
      <c r="I186">
        <f t="shared" si="27"/>
        <v>17</v>
      </c>
      <c r="J186">
        <f t="shared" si="22"/>
        <v>1</v>
      </c>
      <c r="L186">
        <f t="shared" si="28"/>
        <v>11</v>
      </c>
      <c r="M186">
        <f t="shared" si="23"/>
        <v>0</v>
      </c>
      <c r="O186">
        <f t="shared" si="29"/>
        <v>30.5</v>
      </c>
      <c r="P186">
        <f t="shared" si="24"/>
        <v>0</v>
      </c>
    </row>
    <row r="187" spans="1:16" x14ac:dyDescent="0.25">
      <c r="A187" s="2" t="s">
        <v>1183</v>
      </c>
      <c r="C187">
        <f t="shared" si="25"/>
        <v>26</v>
      </c>
      <c r="D187">
        <f t="shared" si="20"/>
        <v>1</v>
      </c>
      <c r="F187">
        <f t="shared" si="26"/>
        <v>30</v>
      </c>
      <c r="G187">
        <f t="shared" si="21"/>
        <v>0</v>
      </c>
      <c r="I187">
        <f t="shared" si="27"/>
        <v>22</v>
      </c>
      <c r="J187">
        <f t="shared" si="22"/>
        <v>1</v>
      </c>
      <c r="L187">
        <f t="shared" si="28"/>
        <v>18</v>
      </c>
      <c r="M187">
        <f t="shared" si="23"/>
        <v>0</v>
      </c>
      <c r="O187">
        <f t="shared" si="29"/>
        <v>31</v>
      </c>
      <c r="P187">
        <f t="shared" si="24"/>
        <v>0</v>
      </c>
    </row>
    <row r="188" spans="1:16" x14ac:dyDescent="0.25">
      <c r="A188" s="2" t="s">
        <v>1184</v>
      </c>
      <c r="C188">
        <f t="shared" si="25"/>
        <v>29</v>
      </c>
      <c r="D188">
        <f t="shared" si="20"/>
        <v>1</v>
      </c>
      <c r="F188">
        <f t="shared" si="26"/>
        <v>31</v>
      </c>
      <c r="G188">
        <f t="shared" si="21"/>
        <v>0</v>
      </c>
      <c r="I188">
        <f t="shared" si="27"/>
        <v>27</v>
      </c>
      <c r="J188">
        <f t="shared" si="22"/>
        <v>0</v>
      </c>
      <c r="L188">
        <f t="shared" si="28"/>
        <v>25</v>
      </c>
      <c r="M188">
        <f t="shared" si="23"/>
        <v>1</v>
      </c>
      <c r="O188">
        <f t="shared" si="29"/>
        <v>0.5</v>
      </c>
      <c r="P188">
        <f t="shared" si="24"/>
        <v>0</v>
      </c>
    </row>
    <row r="189" spans="1:16" x14ac:dyDescent="0.25">
      <c r="A189" s="2" t="s">
        <v>1185</v>
      </c>
      <c r="C189">
        <f t="shared" si="25"/>
        <v>1</v>
      </c>
      <c r="D189">
        <f t="shared" si="20"/>
        <v>1</v>
      </c>
      <c r="F189">
        <f t="shared" si="26"/>
        <v>1</v>
      </c>
      <c r="G189">
        <f t="shared" si="21"/>
        <v>1</v>
      </c>
      <c r="I189">
        <f t="shared" si="27"/>
        <v>1</v>
      </c>
      <c r="J189">
        <f t="shared" si="22"/>
        <v>1</v>
      </c>
      <c r="L189">
        <f t="shared" si="28"/>
        <v>1</v>
      </c>
      <c r="M189">
        <f t="shared" si="23"/>
        <v>1</v>
      </c>
      <c r="O189">
        <f t="shared" si="29"/>
        <v>1</v>
      </c>
      <c r="P189">
        <f t="shared" si="24"/>
        <v>1</v>
      </c>
    </row>
    <row r="190" spans="1:16" x14ac:dyDescent="0.25">
      <c r="A190" s="2" t="s">
        <v>1186</v>
      </c>
      <c r="C190">
        <f t="shared" si="25"/>
        <v>4</v>
      </c>
      <c r="D190">
        <f t="shared" si="20"/>
        <v>1</v>
      </c>
      <c r="F190">
        <f t="shared" si="26"/>
        <v>2</v>
      </c>
      <c r="G190">
        <f t="shared" si="21"/>
        <v>1</v>
      </c>
      <c r="I190">
        <f t="shared" si="27"/>
        <v>6</v>
      </c>
      <c r="J190">
        <f t="shared" si="22"/>
        <v>0</v>
      </c>
      <c r="L190">
        <f t="shared" si="28"/>
        <v>8</v>
      </c>
      <c r="M190">
        <f t="shared" si="23"/>
        <v>0</v>
      </c>
      <c r="O190">
        <f t="shared" si="29"/>
        <v>1.5</v>
      </c>
      <c r="P190">
        <f t="shared" si="24"/>
        <v>0</v>
      </c>
    </row>
    <row r="191" spans="1:16" x14ac:dyDescent="0.25">
      <c r="A191" s="2" t="s">
        <v>1187</v>
      </c>
      <c r="C191">
        <f t="shared" si="25"/>
        <v>7</v>
      </c>
      <c r="D191">
        <f t="shared" si="20"/>
        <v>1</v>
      </c>
      <c r="F191">
        <f t="shared" si="26"/>
        <v>3</v>
      </c>
      <c r="G191">
        <f t="shared" si="21"/>
        <v>0</v>
      </c>
      <c r="I191">
        <f t="shared" si="27"/>
        <v>11</v>
      </c>
      <c r="J191">
        <f t="shared" si="22"/>
        <v>0</v>
      </c>
      <c r="L191">
        <f t="shared" si="28"/>
        <v>15</v>
      </c>
      <c r="M191">
        <f t="shared" si="23"/>
        <v>0</v>
      </c>
      <c r="O191">
        <f t="shared" si="29"/>
        <v>2</v>
      </c>
      <c r="P191">
        <f t="shared" si="24"/>
        <v>0</v>
      </c>
    </row>
    <row r="192" spans="1:16" x14ac:dyDescent="0.25">
      <c r="A192" s="2" t="s">
        <v>1188</v>
      </c>
      <c r="C192">
        <f t="shared" si="25"/>
        <v>10</v>
      </c>
      <c r="D192">
        <f t="shared" si="20"/>
        <v>0</v>
      </c>
      <c r="F192">
        <f t="shared" si="26"/>
        <v>4</v>
      </c>
      <c r="G192">
        <f t="shared" si="21"/>
        <v>0</v>
      </c>
      <c r="I192">
        <f t="shared" si="27"/>
        <v>16</v>
      </c>
      <c r="J192">
        <f t="shared" si="22"/>
        <v>1</v>
      </c>
      <c r="L192">
        <f t="shared" si="28"/>
        <v>22</v>
      </c>
      <c r="M192">
        <f t="shared" si="23"/>
        <v>0</v>
      </c>
      <c r="O192">
        <f t="shared" si="29"/>
        <v>2.5</v>
      </c>
      <c r="P192">
        <f t="shared" si="24"/>
        <v>0</v>
      </c>
    </row>
    <row r="193" spans="1:16" x14ac:dyDescent="0.25">
      <c r="A193" s="2" t="s">
        <v>1189</v>
      </c>
      <c r="C193">
        <f t="shared" si="25"/>
        <v>13</v>
      </c>
      <c r="D193">
        <f t="shared" si="20"/>
        <v>0</v>
      </c>
      <c r="F193">
        <f t="shared" si="26"/>
        <v>5</v>
      </c>
      <c r="G193">
        <f t="shared" si="21"/>
        <v>0</v>
      </c>
      <c r="I193">
        <f t="shared" si="27"/>
        <v>21</v>
      </c>
      <c r="J193">
        <f t="shared" si="22"/>
        <v>0</v>
      </c>
      <c r="L193">
        <f t="shared" si="28"/>
        <v>29</v>
      </c>
      <c r="M193">
        <f t="shared" si="23"/>
        <v>0</v>
      </c>
      <c r="O193">
        <f t="shared" si="29"/>
        <v>3</v>
      </c>
      <c r="P193">
        <f t="shared" si="24"/>
        <v>0</v>
      </c>
    </row>
    <row r="194" spans="1:16" x14ac:dyDescent="0.25">
      <c r="A194" s="2" t="s">
        <v>1190</v>
      </c>
      <c r="C194">
        <f t="shared" si="25"/>
        <v>16</v>
      </c>
      <c r="D194">
        <f t="shared" si="20"/>
        <v>0</v>
      </c>
      <c r="F194">
        <f t="shared" si="26"/>
        <v>6</v>
      </c>
      <c r="G194">
        <f t="shared" si="21"/>
        <v>0</v>
      </c>
      <c r="I194">
        <f t="shared" si="27"/>
        <v>26</v>
      </c>
      <c r="J194">
        <f t="shared" si="22"/>
        <v>1</v>
      </c>
      <c r="L194">
        <f t="shared" si="28"/>
        <v>5</v>
      </c>
      <c r="M194">
        <f t="shared" si="23"/>
        <v>0</v>
      </c>
      <c r="O194">
        <f t="shared" si="29"/>
        <v>3.5</v>
      </c>
      <c r="P194">
        <f t="shared" si="24"/>
        <v>0</v>
      </c>
    </row>
    <row r="195" spans="1:16" x14ac:dyDescent="0.25">
      <c r="A195" s="2" t="s">
        <v>1191</v>
      </c>
      <c r="C195">
        <f t="shared" si="25"/>
        <v>19</v>
      </c>
      <c r="D195">
        <f t="shared" si="20"/>
        <v>1</v>
      </c>
      <c r="F195">
        <f t="shared" si="26"/>
        <v>7</v>
      </c>
      <c r="G195">
        <f t="shared" si="21"/>
        <v>1</v>
      </c>
      <c r="I195">
        <f t="shared" si="27"/>
        <v>31</v>
      </c>
      <c r="J195">
        <f t="shared" si="22"/>
        <v>0</v>
      </c>
      <c r="L195">
        <f t="shared" si="28"/>
        <v>12</v>
      </c>
      <c r="M195">
        <f t="shared" si="23"/>
        <v>1</v>
      </c>
      <c r="O195">
        <f t="shared" si="29"/>
        <v>4</v>
      </c>
      <c r="P195">
        <f t="shared" si="24"/>
        <v>1</v>
      </c>
    </row>
    <row r="196" spans="1:16" x14ac:dyDescent="0.25">
      <c r="A196" s="2" t="s">
        <v>1192</v>
      </c>
      <c r="C196">
        <f t="shared" si="25"/>
        <v>22</v>
      </c>
      <c r="D196">
        <f t="shared" ref="D196:D259" si="30">IF(MID($A196,C196,1)="#",1,0)</f>
        <v>1</v>
      </c>
      <c r="F196">
        <f t="shared" si="26"/>
        <v>8</v>
      </c>
      <c r="G196">
        <f t="shared" ref="G196:G259" si="31">IF(MID($A196,F196,1)="#",1,0)</f>
        <v>0</v>
      </c>
      <c r="I196">
        <f t="shared" si="27"/>
        <v>5</v>
      </c>
      <c r="J196">
        <f t="shared" ref="J196:J259" si="32">IF(MID($A196,I196,1)="#",1,0)</f>
        <v>0</v>
      </c>
      <c r="L196">
        <f t="shared" si="28"/>
        <v>19</v>
      </c>
      <c r="M196">
        <f t="shared" ref="M196:M259" si="33">IF(MID($A196,L196,1)="#",1,0)</f>
        <v>0</v>
      </c>
      <c r="O196">
        <f t="shared" si="29"/>
        <v>4.5</v>
      </c>
      <c r="P196">
        <f t="shared" ref="P196:P259" si="34">IF(O196&lt;&gt;INT(O196),0,IF(MID($A196,O196,1)="#",1,0)*IF(ROW($A196)/2=INT(ROW($A196)/2),0,1))</f>
        <v>0</v>
      </c>
    </row>
    <row r="197" spans="1:16" x14ac:dyDescent="0.25">
      <c r="A197" s="2" t="s">
        <v>1193</v>
      </c>
      <c r="C197">
        <f t="shared" ref="C197:C260" si="35">IF(C196-LEN($A197)+3&gt;0,C196-LEN($A197)+3, C196+3)</f>
        <v>25</v>
      </c>
      <c r="D197">
        <f t="shared" si="30"/>
        <v>1</v>
      </c>
      <c r="F197">
        <f t="shared" ref="F197:F260" si="36">IF(F196-LEN($A197)+1&gt;0,F196-LEN($A197)+1, F196+1)</f>
        <v>9</v>
      </c>
      <c r="G197">
        <f t="shared" si="31"/>
        <v>0</v>
      </c>
      <c r="I197">
        <f t="shared" ref="I197:I260" si="37">IF(I196-LEN($A197)+5&gt;0,I196-LEN($A197)+5, I196+5)</f>
        <v>10</v>
      </c>
      <c r="J197">
        <f t="shared" si="32"/>
        <v>0</v>
      </c>
      <c r="L197">
        <f t="shared" ref="L197:L260" si="38">IF(L196-LEN($A197)+7&gt;0,L196-LEN($A197)+7, L196+7)</f>
        <v>26</v>
      </c>
      <c r="M197">
        <f t="shared" si="33"/>
        <v>0</v>
      </c>
      <c r="O197">
        <f t="shared" ref="O197:O260" si="39">IF(O196-LEN($A197)+0.5&gt;0,O196-LEN($A197)+0.5, O196+0.5)</f>
        <v>5</v>
      </c>
      <c r="P197">
        <f t="shared" si="34"/>
        <v>1</v>
      </c>
    </row>
    <row r="198" spans="1:16" x14ac:dyDescent="0.25">
      <c r="A198" s="2" t="s">
        <v>1194</v>
      </c>
      <c r="C198">
        <f t="shared" si="35"/>
        <v>28</v>
      </c>
      <c r="D198">
        <f t="shared" si="30"/>
        <v>1</v>
      </c>
      <c r="F198">
        <f t="shared" si="36"/>
        <v>10</v>
      </c>
      <c r="G198">
        <f t="shared" si="31"/>
        <v>1</v>
      </c>
      <c r="I198">
        <f t="shared" si="37"/>
        <v>15</v>
      </c>
      <c r="J198">
        <f t="shared" si="32"/>
        <v>1</v>
      </c>
      <c r="L198">
        <f t="shared" si="38"/>
        <v>2</v>
      </c>
      <c r="M198">
        <f t="shared" si="33"/>
        <v>0</v>
      </c>
      <c r="O198">
        <f t="shared" si="39"/>
        <v>5.5</v>
      </c>
      <c r="P198">
        <f t="shared" si="34"/>
        <v>0</v>
      </c>
    </row>
    <row r="199" spans="1:16" x14ac:dyDescent="0.25">
      <c r="A199" s="2" t="s">
        <v>1195</v>
      </c>
      <c r="C199">
        <f t="shared" si="35"/>
        <v>31</v>
      </c>
      <c r="D199">
        <f t="shared" si="30"/>
        <v>1</v>
      </c>
      <c r="F199">
        <f t="shared" si="36"/>
        <v>11</v>
      </c>
      <c r="G199">
        <f t="shared" si="31"/>
        <v>1</v>
      </c>
      <c r="I199">
        <f t="shared" si="37"/>
        <v>20</v>
      </c>
      <c r="J199">
        <f t="shared" si="32"/>
        <v>0</v>
      </c>
      <c r="L199">
        <f t="shared" si="38"/>
        <v>9</v>
      </c>
      <c r="M199">
        <f t="shared" si="33"/>
        <v>0</v>
      </c>
      <c r="O199">
        <f t="shared" si="39"/>
        <v>6</v>
      </c>
      <c r="P199">
        <f t="shared" si="34"/>
        <v>0</v>
      </c>
    </row>
    <row r="200" spans="1:16" x14ac:dyDescent="0.25">
      <c r="A200" s="2" t="s">
        <v>1196</v>
      </c>
      <c r="C200">
        <f t="shared" si="35"/>
        <v>3</v>
      </c>
      <c r="D200">
        <f t="shared" si="30"/>
        <v>1</v>
      </c>
      <c r="F200">
        <f t="shared" si="36"/>
        <v>12</v>
      </c>
      <c r="G200">
        <f t="shared" si="31"/>
        <v>0</v>
      </c>
      <c r="I200">
        <f t="shared" si="37"/>
        <v>25</v>
      </c>
      <c r="J200">
        <f t="shared" si="32"/>
        <v>0</v>
      </c>
      <c r="L200">
        <f t="shared" si="38"/>
        <v>16</v>
      </c>
      <c r="M200">
        <f t="shared" si="33"/>
        <v>0</v>
      </c>
      <c r="O200">
        <f t="shared" si="39"/>
        <v>6.5</v>
      </c>
      <c r="P200">
        <f t="shared" si="34"/>
        <v>0</v>
      </c>
    </row>
    <row r="201" spans="1:16" x14ac:dyDescent="0.25">
      <c r="A201" s="2" t="s">
        <v>1197</v>
      </c>
      <c r="C201">
        <f t="shared" si="35"/>
        <v>6</v>
      </c>
      <c r="D201">
        <f t="shared" si="30"/>
        <v>1</v>
      </c>
      <c r="F201">
        <f t="shared" si="36"/>
        <v>13</v>
      </c>
      <c r="G201">
        <f t="shared" si="31"/>
        <v>1</v>
      </c>
      <c r="I201">
        <f t="shared" si="37"/>
        <v>30</v>
      </c>
      <c r="J201">
        <f t="shared" si="32"/>
        <v>0</v>
      </c>
      <c r="L201">
        <f t="shared" si="38"/>
        <v>23</v>
      </c>
      <c r="M201">
        <f t="shared" si="33"/>
        <v>0</v>
      </c>
      <c r="O201">
        <f t="shared" si="39"/>
        <v>7</v>
      </c>
      <c r="P201">
        <f t="shared" si="34"/>
        <v>0</v>
      </c>
    </row>
    <row r="202" spans="1:16" x14ac:dyDescent="0.25">
      <c r="A202" s="2" t="s">
        <v>1198</v>
      </c>
      <c r="C202">
        <f t="shared" si="35"/>
        <v>9</v>
      </c>
      <c r="D202">
        <f t="shared" si="30"/>
        <v>0</v>
      </c>
      <c r="F202">
        <f t="shared" si="36"/>
        <v>14</v>
      </c>
      <c r="G202">
        <f t="shared" si="31"/>
        <v>0</v>
      </c>
      <c r="I202">
        <f t="shared" si="37"/>
        <v>4</v>
      </c>
      <c r="J202">
        <f t="shared" si="32"/>
        <v>0</v>
      </c>
      <c r="L202">
        <f t="shared" si="38"/>
        <v>30</v>
      </c>
      <c r="M202">
        <f t="shared" si="33"/>
        <v>0</v>
      </c>
      <c r="O202">
        <f t="shared" si="39"/>
        <v>7.5</v>
      </c>
      <c r="P202">
        <f t="shared" si="34"/>
        <v>0</v>
      </c>
    </row>
    <row r="203" spans="1:16" x14ac:dyDescent="0.25">
      <c r="A203" s="2" t="s">
        <v>1199</v>
      </c>
      <c r="C203">
        <f t="shared" si="35"/>
        <v>12</v>
      </c>
      <c r="D203">
        <f t="shared" si="30"/>
        <v>1</v>
      </c>
      <c r="F203">
        <f t="shared" si="36"/>
        <v>15</v>
      </c>
      <c r="G203">
        <f t="shared" si="31"/>
        <v>1</v>
      </c>
      <c r="I203">
        <f t="shared" si="37"/>
        <v>9</v>
      </c>
      <c r="J203">
        <f t="shared" si="32"/>
        <v>0</v>
      </c>
      <c r="L203">
        <f t="shared" si="38"/>
        <v>6</v>
      </c>
      <c r="M203">
        <f t="shared" si="33"/>
        <v>0</v>
      </c>
      <c r="O203">
        <f t="shared" si="39"/>
        <v>8</v>
      </c>
      <c r="P203">
        <f t="shared" si="34"/>
        <v>0</v>
      </c>
    </row>
    <row r="204" spans="1:16" x14ac:dyDescent="0.25">
      <c r="A204" s="2" t="s">
        <v>1200</v>
      </c>
      <c r="C204">
        <f t="shared" si="35"/>
        <v>15</v>
      </c>
      <c r="D204">
        <f t="shared" si="30"/>
        <v>1</v>
      </c>
      <c r="F204">
        <f t="shared" si="36"/>
        <v>16</v>
      </c>
      <c r="G204">
        <f t="shared" si="31"/>
        <v>0</v>
      </c>
      <c r="I204">
        <f t="shared" si="37"/>
        <v>14</v>
      </c>
      <c r="J204">
        <f t="shared" si="32"/>
        <v>0</v>
      </c>
      <c r="L204">
        <f t="shared" si="38"/>
        <v>13</v>
      </c>
      <c r="M204">
        <f t="shared" si="33"/>
        <v>1</v>
      </c>
      <c r="O204">
        <f t="shared" si="39"/>
        <v>8.5</v>
      </c>
      <c r="P204">
        <f t="shared" si="34"/>
        <v>0</v>
      </c>
    </row>
    <row r="205" spans="1:16" x14ac:dyDescent="0.25">
      <c r="A205" s="2" t="s">
        <v>1201</v>
      </c>
      <c r="C205">
        <f t="shared" si="35"/>
        <v>18</v>
      </c>
      <c r="D205">
        <f t="shared" si="30"/>
        <v>1</v>
      </c>
      <c r="F205">
        <f t="shared" si="36"/>
        <v>17</v>
      </c>
      <c r="G205">
        <f t="shared" si="31"/>
        <v>0</v>
      </c>
      <c r="I205">
        <f t="shared" si="37"/>
        <v>19</v>
      </c>
      <c r="J205">
        <f t="shared" si="32"/>
        <v>1</v>
      </c>
      <c r="L205">
        <f t="shared" si="38"/>
        <v>20</v>
      </c>
      <c r="M205">
        <f t="shared" si="33"/>
        <v>0</v>
      </c>
      <c r="O205">
        <f t="shared" si="39"/>
        <v>9</v>
      </c>
      <c r="P205">
        <f t="shared" si="34"/>
        <v>0</v>
      </c>
    </row>
    <row r="206" spans="1:16" x14ac:dyDescent="0.25">
      <c r="A206" s="2" t="s">
        <v>1202</v>
      </c>
      <c r="C206">
        <f t="shared" si="35"/>
        <v>21</v>
      </c>
      <c r="D206">
        <f t="shared" si="30"/>
        <v>1</v>
      </c>
      <c r="F206">
        <f t="shared" si="36"/>
        <v>18</v>
      </c>
      <c r="G206">
        <f t="shared" si="31"/>
        <v>0</v>
      </c>
      <c r="I206">
        <f t="shared" si="37"/>
        <v>24</v>
      </c>
      <c r="J206">
        <f t="shared" si="32"/>
        <v>0</v>
      </c>
      <c r="L206">
        <f t="shared" si="38"/>
        <v>27</v>
      </c>
      <c r="M206">
        <f t="shared" si="33"/>
        <v>0</v>
      </c>
      <c r="O206">
        <f t="shared" si="39"/>
        <v>9.5</v>
      </c>
      <c r="P206">
        <f t="shared" si="34"/>
        <v>0</v>
      </c>
    </row>
    <row r="207" spans="1:16" x14ac:dyDescent="0.25">
      <c r="A207" s="2" t="s">
        <v>1203</v>
      </c>
      <c r="C207">
        <f t="shared" si="35"/>
        <v>24</v>
      </c>
      <c r="D207">
        <f t="shared" si="30"/>
        <v>1</v>
      </c>
      <c r="F207">
        <f t="shared" si="36"/>
        <v>19</v>
      </c>
      <c r="G207">
        <f t="shared" si="31"/>
        <v>0</v>
      </c>
      <c r="I207">
        <f t="shared" si="37"/>
        <v>29</v>
      </c>
      <c r="J207">
        <f t="shared" si="32"/>
        <v>0</v>
      </c>
      <c r="L207">
        <f t="shared" si="38"/>
        <v>3</v>
      </c>
      <c r="M207">
        <f t="shared" si="33"/>
        <v>0</v>
      </c>
      <c r="O207">
        <f t="shared" si="39"/>
        <v>10</v>
      </c>
      <c r="P207">
        <f t="shared" si="34"/>
        <v>0</v>
      </c>
    </row>
    <row r="208" spans="1:16" x14ac:dyDescent="0.25">
      <c r="A208" s="2" t="s">
        <v>1204</v>
      </c>
      <c r="C208">
        <f t="shared" si="35"/>
        <v>27</v>
      </c>
      <c r="D208">
        <f t="shared" si="30"/>
        <v>0</v>
      </c>
      <c r="F208">
        <f t="shared" si="36"/>
        <v>20</v>
      </c>
      <c r="G208">
        <f t="shared" si="31"/>
        <v>0</v>
      </c>
      <c r="I208">
        <f t="shared" si="37"/>
        <v>3</v>
      </c>
      <c r="J208">
        <f t="shared" si="32"/>
        <v>0</v>
      </c>
      <c r="L208">
        <f t="shared" si="38"/>
        <v>10</v>
      </c>
      <c r="M208">
        <f t="shared" si="33"/>
        <v>1</v>
      </c>
      <c r="O208">
        <f t="shared" si="39"/>
        <v>10.5</v>
      </c>
      <c r="P208">
        <f t="shared" si="34"/>
        <v>0</v>
      </c>
    </row>
    <row r="209" spans="1:16" x14ac:dyDescent="0.25">
      <c r="A209" s="2" t="s">
        <v>1205</v>
      </c>
      <c r="C209">
        <f t="shared" si="35"/>
        <v>30</v>
      </c>
      <c r="D209">
        <f t="shared" si="30"/>
        <v>0</v>
      </c>
      <c r="F209">
        <f t="shared" si="36"/>
        <v>21</v>
      </c>
      <c r="G209">
        <f t="shared" si="31"/>
        <v>0</v>
      </c>
      <c r="I209">
        <f t="shared" si="37"/>
        <v>8</v>
      </c>
      <c r="J209">
        <f t="shared" si="32"/>
        <v>0</v>
      </c>
      <c r="L209">
        <f t="shared" si="38"/>
        <v>17</v>
      </c>
      <c r="M209">
        <f t="shared" si="33"/>
        <v>0</v>
      </c>
      <c r="O209">
        <f t="shared" si="39"/>
        <v>11</v>
      </c>
      <c r="P209">
        <f t="shared" si="34"/>
        <v>0</v>
      </c>
    </row>
    <row r="210" spans="1:16" x14ac:dyDescent="0.25">
      <c r="A210" s="2" t="s">
        <v>1206</v>
      </c>
      <c r="C210">
        <f t="shared" si="35"/>
        <v>2</v>
      </c>
      <c r="D210">
        <f t="shared" si="30"/>
        <v>1</v>
      </c>
      <c r="F210">
        <f t="shared" si="36"/>
        <v>22</v>
      </c>
      <c r="G210">
        <f t="shared" si="31"/>
        <v>1</v>
      </c>
      <c r="I210">
        <f t="shared" si="37"/>
        <v>13</v>
      </c>
      <c r="J210">
        <f t="shared" si="32"/>
        <v>0</v>
      </c>
      <c r="L210">
        <f t="shared" si="38"/>
        <v>24</v>
      </c>
      <c r="M210">
        <f t="shared" si="33"/>
        <v>1</v>
      </c>
      <c r="O210">
        <f t="shared" si="39"/>
        <v>11.5</v>
      </c>
      <c r="P210">
        <f t="shared" si="34"/>
        <v>0</v>
      </c>
    </row>
    <row r="211" spans="1:16" x14ac:dyDescent="0.25">
      <c r="A211" s="2" t="s">
        <v>1207</v>
      </c>
      <c r="C211">
        <f t="shared" si="35"/>
        <v>5</v>
      </c>
      <c r="D211">
        <f t="shared" si="30"/>
        <v>1</v>
      </c>
      <c r="F211">
        <f t="shared" si="36"/>
        <v>23</v>
      </c>
      <c r="G211">
        <f t="shared" si="31"/>
        <v>1</v>
      </c>
      <c r="I211">
        <f t="shared" si="37"/>
        <v>18</v>
      </c>
      <c r="J211">
        <f t="shared" si="32"/>
        <v>0</v>
      </c>
      <c r="L211">
        <f t="shared" si="38"/>
        <v>31</v>
      </c>
      <c r="M211">
        <f t="shared" si="33"/>
        <v>0</v>
      </c>
      <c r="O211">
        <f t="shared" si="39"/>
        <v>12</v>
      </c>
      <c r="P211">
        <f t="shared" si="34"/>
        <v>1</v>
      </c>
    </row>
    <row r="212" spans="1:16" x14ac:dyDescent="0.25">
      <c r="A212" s="2" t="s">
        <v>1208</v>
      </c>
      <c r="C212">
        <f t="shared" si="35"/>
        <v>8</v>
      </c>
      <c r="D212">
        <f t="shared" si="30"/>
        <v>1</v>
      </c>
      <c r="F212">
        <f t="shared" si="36"/>
        <v>24</v>
      </c>
      <c r="G212">
        <f t="shared" si="31"/>
        <v>1</v>
      </c>
      <c r="I212">
        <f t="shared" si="37"/>
        <v>23</v>
      </c>
      <c r="J212">
        <f t="shared" si="32"/>
        <v>0</v>
      </c>
      <c r="L212">
        <f t="shared" si="38"/>
        <v>7</v>
      </c>
      <c r="M212">
        <f t="shared" si="33"/>
        <v>0</v>
      </c>
      <c r="O212">
        <f t="shared" si="39"/>
        <v>12.5</v>
      </c>
      <c r="P212">
        <f t="shared" si="34"/>
        <v>0</v>
      </c>
    </row>
    <row r="213" spans="1:16" x14ac:dyDescent="0.25">
      <c r="A213" s="2" t="s">
        <v>1209</v>
      </c>
      <c r="C213">
        <f t="shared" si="35"/>
        <v>11</v>
      </c>
      <c r="D213">
        <f t="shared" si="30"/>
        <v>0</v>
      </c>
      <c r="F213">
        <f t="shared" si="36"/>
        <v>25</v>
      </c>
      <c r="G213">
        <f t="shared" si="31"/>
        <v>0</v>
      </c>
      <c r="I213">
        <f t="shared" si="37"/>
        <v>28</v>
      </c>
      <c r="J213">
        <f t="shared" si="32"/>
        <v>0</v>
      </c>
      <c r="L213">
        <f t="shared" si="38"/>
        <v>14</v>
      </c>
      <c r="M213">
        <f t="shared" si="33"/>
        <v>0</v>
      </c>
      <c r="O213">
        <f t="shared" si="39"/>
        <v>13</v>
      </c>
      <c r="P213">
        <f t="shared" si="34"/>
        <v>0</v>
      </c>
    </row>
    <row r="214" spans="1:16" x14ac:dyDescent="0.25">
      <c r="A214" s="2" t="s">
        <v>1210</v>
      </c>
      <c r="C214">
        <f t="shared" si="35"/>
        <v>14</v>
      </c>
      <c r="D214">
        <f t="shared" si="30"/>
        <v>1</v>
      </c>
      <c r="F214">
        <f t="shared" si="36"/>
        <v>26</v>
      </c>
      <c r="G214">
        <f t="shared" si="31"/>
        <v>0</v>
      </c>
      <c r="I214">
        <f t="shared" si="37"/>
        <v>2</v>
      </c>
      <c r="J214">
        <f t="shared" si="32"/>
        <v>1</v>
      </c>
      <c r="L214">
        <f t="shared" si="38"/>
        <v>21</v>
      </c>
      <c r="M214">
        <f t="shared" si="33"/>
        <v>1</v>
      </c>
      <c r="O214">
        <f t="shared" si="39"/>
        <v>13.5</v>
      </c>
      <c r="P214">
        <f t="shared" si="34"/>
        <v>0</v>
      </c>
    </row>
    <row r="215" spans="1:16" x14ac:dyDescent="0.25">
      <c r="A215" s="2" t="s">
        <v>1211</v>
      </c>
      <c r="C215">
        <f t="shared" si="35"/>
        <v>17</v>
      </c>
      <c r="D215">
        <f t="shared" si="30"/>
        <v>0</v>
      </c>
      <c r="F215">
        <f t="shared" si="36"/>
        <v>27</v>
      </c>
      <c r="G215">
        <f t="shared" si="31"/>
        <v>0</v>
      </c>
      <c r="I215">
        <f t="shared" si="37"/>
        <v>7</v>
      </c>
      <c r="J215">
        <f t="shared" si="32"/>
        <v>0</v>
      </c>
      <c r="L215">
        <f t="shared" si="38"/>
        <v>28</v>
      </c>
      <c r="M215">
        <f t="shared" si="33"/>
        <v>0</v>
      </c>
      <c r="O215">
        <f t="shared" si="39"/>
        <v>14</v>
      </c>
      <c r="P215">
        <f t="shared" si="34"/>
        <v>0</v>
      </c>
    </row>
    <row r="216" spans="1:16" x14ac:dyDescent="0.25">
      <c r="A216" s="2" t="s">
        <v>1212</v>
      </c>
      <c r="C216">
        <f t="shared" si="35"/>
        <v>20</v>
      </c>
      <c r="D216">
        <f t="shared" si="30"/>
        <v>1</v>
      </c>
      <c r="F216">
        <f t="shared" si="36"/>
        <v>28</v>
      </c>
      <c r="G216">
        <f t="shared" si="31"/>
        <v>0</v>
      </c>
      <c r="I216">
        <f t="shared" si="37"/>
        <v>12</v>
      </c>
      <c r="J216">
        <f t="shared" si="32"/>
        <v>0</v>
      </c>
      <c r="L216">
        <f t="shared" si="38"/>
        <v>4</v>
      </c>
      <c r="M216">
        <f t="shared" si="33"/>
        <v>0</v>
      </c>
      <c r="O216">
        <f t="shared" si="39"/>
        <v>14.5</v>
      </c>
      <c r="P216">
        <f t="shared" si="34"/>
        <v>0</v>
      </c>
    </row>
    <row r="217" spans="1:16" x14ac:dyDescent="0.25">
      <c r="A217" s="2" t="s">
        <v>1213</v>
      </c>
      <c r="C217">
        <f t="shared" si="35"/>
        <v>23</v>
      </c>
      <c r="D217">
        <f t="shared" si="30"/>
        <v>1</v>
      </c>
      <c r="F217">
        <f t="shared" si="36"/>
        <v>29</v>
      </c>
      <c r="G217">
        <f t="shared" si="31"/>
        <v>0</v>
      </c>
      <c r="I217">
        <f t="shared" si="37"/>
        <v>17</v>
      </c>
      <c r="J217">
        <f t="shared" si="32"/>
        <v>1</v>
      </c>
      <c r="L217">
        <f t="shared" si="38"/>
        <v>11</v>
      </c>
      <c r="M217">
        <f t="shared" si="33"/>
        <v>0</v>
      </c>
      <c r="O217">
        <f t="shared" si="39"/>
        <v>15</v>
      </c>
      <c r="P217">
        <f t="shared" si="34"/>
        <v>0</v>
      </c>
    </row>
    <row r="218" spans="1:16" x14ac:dyDescent="0.25">
      <c r="A218" s="2" t="s">
        <v>1214</v>
      </c>
      <c r="C218">
        <f t="shared" si="35"/>
        <v>26</v>
      </c>
      <c r="D218">
        <f t="shared" si="30"/>
        <v>1</v>
      </c>
      <c r="F218">
        <f t="shared" si="36"/>
        <v>30</v>
      </c>
      <c r="G218">
        <f t="shared" si="31"/>
        <v>0</v>
      </c>
      <c r="I218">
        <f t="shared" si="37"/>
        <v>22</v>
      </c>
      <c r="J218">
        <f t="shared" si="32"/>
        <v>0</v>
      </c>
      <c r="L218">
        <f t="shared" si="38"/>
        <v>18</v>
      </c>
      <c r="M218">
        <f t="shared" si="33"/>
        <v>0</v>
      </c>
      <c r="O218">
        <f t="shared" si="39"/>
        <v>15.5</v>
      </c>
      <c r="P218">
        <f t="shared" si="34"/>
        <v>0</v>
      </c>
    </row>
    <row r="219" spans="1:16" x14ac:dyDescent="0.25">
      <c r="A219" s="2" t="s">
        <v>1215</v>
      </c>
      <c r="C219">
        <f t="shared" si="35"/>
        <v>29</v>
      </c>
      <c r="D219">
        <f t="shared" si="30"/>
        <v>1</v>
      </c>
      <c r="F219">
        <f t="shared" si="36"/>
        <v>31</v>
      </c>
      <c r="G219">
        <f t="shared" si="31"/>
        <v>0</v>
      </c>
      <c r="I219">
        <f t="shared" si="37"/>
        <v>27</v>
      </c>
      <c r="J219">
        <f t="shared" si="32"/>
        <v>0</v>
      </c>
      <c r="L219">
        <f t="shared" si="38"/>
        <v>25</v>
      </c>
      <c r="M219">
        <f t="shared" si="33"/>
        <v>1</v>
      </c>
      <c r="O219">
        <f t="shared" si="39"/>
        <v>16</v>
      </c>
      <c r="P219">
        <f t="shared" si="34"/>
        <v>0</v>
      </c>
    </row>
    <row r="220" spans="1:16" x14ac:dyDescent="0.25">
      <c r="A220" s="2" t="s">
        <v>1216</v>
      </c>
      <c r="C220">
        <f t="shared" si="35"/>
        <v>1</v>
      </c>
      <c r="D220">
        <f t="shared" si="30"/>
        <v>1</v>
      </c>
      <c r="F220">
        <f t="shared" si="36"/>
        <v>1</v>
      </c>
      <c r="G220">
        <f t="shared" si="31"/>
        <v>1</v>
      </c>
      <c r="I220">
        <f t="shared" si="37"/>
        <v>1</v>
      </c>
      <c r="J220">
        <f t="shared" si="32"/>
        <v>1</v>
      </c>
      <c r="L220">
        <f t="shared" si="38"/>
        <v>1</v>
      </c>
      <c r="M220">
        <f t="shared" si="33"/>
        <v>1</v>
      </c>
      <c r="O220">
        <f t="shared" si="39"/>
        <v>16.5</v>
      </c>
      <c r="P220">
        <f t="shared" si="34"/>
        <v>0</v>
      </c>
    </row>
    <row r="221" spans="1:16" x14ac:dyDescent="0.25">
      <c r="A221" s="2" t="s">
        <v>1217</v>
      </c>
      <c r="C221">
        <f t="shared" si="35"/>
        <v>4</v>
      </c>
      <c r="D221">
        <f t="shared" si="30"/>
        <v>1</v>
      </c>
      <c r="F221">
        <f t="shared" si="36"/>
        <v>2</v>
      </c>
      <c r="G221">
        <f t="shared" si="31"/>
        <v>0</v>
      </c>
      <c r="I221">
        <f t="shared" si="37"/>
        <v>6</v>
      </c>
      <c r="J221">
        <f t="shared" si="32"/>
        <v>0</v>
      </c>
      <c r="L221">
        <f t="shared" si="38"/>
        <v>8</v>
      </c>
      <c r="M221">
        <f t="shared" si="33"/>
        <v>0</v>
      </c>
      <c r="O221">
        <f t="shared" si="39"/>
        <v>17</v>
      </c>
      <c r="P221">
        <f t="shared" si="34"/>
        <v>0</v>
      </c>
    </row>
    <row r="222" spans="1:16" x14ac:dyDescent="0.25">
      <c r="A222" s="2" t="s">
        <v>1218</v>
      </c>
      <c r="C222">
        <f t="shared" si="35"/>
        <v>7</v>
      </c>
      <c r="D222">
        <f t="shared" si="30"/>
        <v>0</v>
      </c>
      <c r="F222">
        <f t="shared" si="36"/>
        <v>3</v>
      </c>
      <c r="G222">
        <f t="shared" si="31"/>
        <v>0</v>
      </c>
      <c r="I222">
        <f t="shared" si="37"/>
        <v>11</v>
      </c>
      <c r="J222">
        <f t="shared" si="32"/>
        <v>0</v>
      </c>
      <c r="L222">
        <f t="shared" si="38"/>
        <v>15</v>
      </c>
      <c r="M222">
        <f t="shared" si="33"/>
        <v>1</v>
      </c>
      <c r="O222">
        <f t="shared" si="39"/>
        <v>17.5</v>
      </c>
      <c r="P222">
        <f t="shared" si="34"/>
        <v>0</v>
      </c>
    </row>
    <row r="223" spans="1:16" x14ac:dyDescent="0.25">
      <c r="A223" s="2" t="s">
        <v>1219</v>
      </c>
      <c r="C223">
        <f t="shared" si="35"/>
        <v>10</v>
      </c>
      <c r="D223">
        <f t="shared" si="30"/>
        <v>0</v>
      </c>
      <c r="F223">
        <f t="shared" si="36"/>
        <v>4</v>
      </c>
      <c r="G223">
        <f t="shared" si="31"/>
        <v>0</v>
      </c>
      <c r="I223">
        <f t="shared" si="37"/>
        <v>16</v>
      </c>
      <c r="J223">
        <f t="shared" si="32"/>
        <v>1</v>
      </c>
      <c r="L223">
        <f t="shared" si="38"/>
        <v>22</v>
      </c>
      <c r="M223">
        <f t="shared" si="33"/>
        <v>0</v>
      </c>
      <c r="O223">
        <f t="shared" si="39"/>
        <v>18</v>
      </c>
      <c r="P223">
        <f t="shared" si="34"/>
        <v>0</v>
      </c>
    </row>
    <row r="224" spans="1:16" x14ac:dyDescent="0.25">
      <c r="A224" s="2" t="s">
        <v>1220</v>
      </c>
      <c r="C224">
        <f t="shared" si="35"/>
        <v>13</v>
      </c>
      <c r="D224">
        <f t="shared" si="30"/>
        <v>1</v>
      </c>
      <c r="F224">
        <f t="shared" si="36"/>
        <v>5</v>
      </c>
      <c r="G224">
        <f t="shared" si="31"/>
        <v>1</v>
      </c>
      <c r="I224">
        <f t="shared" si="37"/>
        <v>21</v>
      </c>
      <c r="J224">
        <f t="shared" si="32"/>
        <v>0</v>
      </c>
      <c r="L224">
        <f t="shared" si="38"/>
        <v>29</v>
      </c>
      <c r="M224">
        <f t="shared" si="33"/>
        <v>0</v>
      </c>
      <c r="O224">
        <f t="shared" si="39"/>
        <v>18.5</v>
      </c>
      <c r="P224">
        <f t="shared" si="34"/>
        <v>0</v>
      </c>
    </row>
    <row r="225" spans="1:16" x14ac:dyDescent="0.25">
      <c r="A225" s="2" t="s">
        <v>1221</v>
      </c>
      <c r="C225">
        <f t="shared" si="35"/>
        <v>16</v>
      </c>
      <c r="D225">
        <f t="shared" si="30"/>
        <v>1</v>
      </c>
      <c r="F225">
        <f t="shared" si="36"/>
        <v>6</v>
      </c>
      <c r="G225">
        <f t="shared" si="31"/>
        <v>0</v>
      </c>
      <c r="I225">
        <f t="shared" si="37"/>
        <v>26</v>
      </c>
      <c r="J225">
        <f t="shared" si="32"/>
        <v>0</v>
      </c>
      <c r="L225">
        <f t="shared" si="38"/>
        <v>5</v>
      </c>
      <c r="M225">
        <f t="shared" si="33"/>
        <v>0</v>
      </c>
      <c r="O225">
        <f t="shared" si="39"/>
        <v>19</v>
      </c>
      <c r="P225">
        <f t="shared" si="34"/>
        <v>0</v>
      </c>
    </row>
    <row r="226" spans="1:16" x14ac:dyDescent="0.25">
      <c r="A226" s="2" t="s">
        <v>1222</v>
      </c>
      <c r="C226">
        <f t="shared" si="35"/>
        <v>19</v>
      </c>
      <c r="D226">
        <f t="shared" si="30"/>
        <v>1</v>
      </c>
      <c r="F226">
        <f t="shared" si="36"/>
        <v>7</v>
      </c>
      <c r="G226">
        <f t="shared" si="31"/>
        <v>1</v>
      </c>
      <c r="I226">
        <f t="shared" si="37"/>
        <v>31</v>
      </c>
      <c r="J226">
        <f t="shared" si="32"/>
        <v>0</v>
      </c>
      <c r="L226">
        <f t="shared" si="38"/>
        <v>12</v>
      </c>
      <c r="M226">
        <f t="shared" si="33"/>
        <v>0</v>
      </c>
      <c r="O226">
        <f t="shared" si="39"/>
        <v>19.5</v>
      </c>
      <c r="P226">
        <f t="shared" si="34"/>
        <v>0</v>
      </c>
    </row>
    <row r="227" spans="1:16" x14ac:dyDescent="0.25">
      <c r="A227" s="2" t="s">
        <v>1223</v>
      </c>
      <c r="C227">
        <f t="shared" si="35"/>
        <v>22</v>
      </c>
      <c r="D227">
        <f t="shared" si="30"/>
        <v>1</v>
      </c>
      <c r="F227">
        <f t="shared" si="36"/>
        <v>8</v>
      </c>
      <c r="G227">
        <f t="shared" si="31"/>
        <v>0</v>
      </c>
      <c r="I227">
        <f t="shared" si="37"/>
        <v>5</v>
      </c>
      <c r="J227">
        <f t="shared" si="32"/>
        <v>0</v>
      </c>
      <c r="L227">
        <f t="shared" si="38"/>
        <v>19</v>
      </c>
      <c r="M227">
        <f t="shared" si="33"/>
        <v>1</v>
      </c>
      <c r="O227">
        <f t="shared" si="39"/>
        <v>20</v>
      </c>
      <c r="P227">
        <f t="shared" si="34"/>
        <v>0</v>
      </c>
    </row>
    <row r="228" spans="1:16" x14ac:dyDescent="0.25">
      <c r="A228" s="2" t="s">
        <v>1224</v>
      </c>
      <c r="C228">
        <f t="shared" si="35"/>
        <v>25</v>
      </c>
      <c r="D228">
        <f t="shared" si="30"/>
        <v>1</v>
      </c>
      <c r="F228">
        <f t="shared" si="36"/>
        <v>9</v>
      </c>
      <c r="G228">
        <f t="shared" si="31"/>
        <v>0</v>
      </c>
      <c r="I228">
        <f t="shared" si="37"/>
        <v>10</v>
      </c>
      <c r="J228">
        <f t="shared" si="32"/>
        <v>0</v>
      </c>
      <c r="L228">
        <f t="shared" si="38"/>
        <v>26</v>
      </c>
      <c r="M228">
        <f t="shared" si="33"/>
        <v>0</v>
      </c>
      <c r="O228">
        <f t="shared" si="39"/>
        <v>20.5</v>
      </c>
      <c r="P228">
        <f t="shared" si="34"/>
        <v>0</v>
      </c>
    </row>
    <row r="229" spans="1:16" x14ac:dyDescent="0.25">
      <c r="A229" s="2" t="s">
        <v>1225</v>
      </c>
      <c r="C229">
        <f t="shared" si="35"/>
        <v>28</v>
      </c>
      <c r="D229">
        <f t="shared" si="30"/>
        <v>1</v>
      </c>
      <c r="F229">
        <f t="shared" si="36"/>
        <v>10</v>
      </c>
      <c r="G229">
        <f t="shared" si="31"/>
        <v>0</v>
      </c>
      <c r="I229">
        <f t="shared" si="37"/>
        <v>15</v>
      </c>
      <c r="J229">
        <f t="shared" si="32"/>
        <v>0</v>
      </c>
      <c r="L229">
        <f t="shared" si="38"/>
        <v>2</v>
      </c>
      <c r="M229">
        <f t="shared" si="33"/>
        <v>0</v>
      </c>
      <c r="O229">
        <f t="shared" si="39"/>
        <v>21</v>
      </c>
      <c r="P229">
        <f t="shared" si="34"/>
        <v>0</v>
      </c>
    </row>
    <row r="230" spans="1:16" x14ac:dyDescent="0.25">
      <c r="A230" s="2" t="s">
        <v>1226</v>
      </c>
      <c r="C230">
        <f t="shared" si="35"/>
        <v>31</v>
      </c>
      <c r="D230">
        <f t="shared" si="30"/>
        <v>0</v>
      </c>
      <c r="F230">
        <f t="shared" si="36"/>
        <v>11</v>
      </c>
      <c r="G230">
        <f t="shared" si="31"/>
        <v>1</v>
      </c>
      <c r="I230">
        <f t="shared" si="37"/>
        <v>20</v>
      </c>
      <c r="J230">
        <f t="shared" si="32"/>
        <v>0</v>
      </c>
      <c r="L230">
        <f t="shared" si="38"/>
        <v>9</v>
      </c>
      <c r="M230">
        <f t="shared" si="33"/>
        <v>1</v>
      </c>
      <c r="O230">
        <f t="shared" si="39"/>
        <v>21.5</v>
      </c>
      <c r="P230">
        <f t="shared" si="34"/>
        <v>0</v>
      </c>
    </row>
    <row r="231" spans="1:16" x14ac:dyDescent="0.25">
      <c r="A231" s="2" t="s">
        <v>1227</v>
      </c>
      <c r="C231">
        <f t="shared" si="35"/>
        <v>3</v>
      </c>
      <c r="D231">
        <f t="shared" si="30"/>
        <v>0</v>
      </c>
      <c r="F231">
        <f t="shared" si="36"/>
        <v>12</v>
      </c>
      <c r="G231">
        <f t="shared" si="31"/>
        <v>1</v>
      </c>
      <c r="I231">
        <f t="shared" si="37"/>
        <v>25</v>
      </c>
      <c r="J231">
        <f t="shared" si="32"/>
        <v>0</v>
      </c>
      <c r="L231">
        <f t="shared" si="38"/>
        <v>16</v>
      </c>
      <c r="M231">
        <f t="shared" si="33"/>
        <v>0</v>
      </c>
      <c r="O231">
        <f t="shared" si="39"/>
        <v>22</v>
      </c>
      <c r="P231">
        <f t="shared" si="34"/>
        <v>0</v>
      </c>
    </row>
    <row r="232" spans="1:16" x14ac:dyDescent="0.25">
      <c r="A232" s="2" t="s">
        <v>1228</v>
      </c>
      <c r="C232">
        <f t="shared" si="35"/>
        <v>6</v>
      </c>
      <c r="D232">
        <f t="shared" si="30"/>
        <v>0</v>
      </c>
      <c r="F232">
        <f t="shared" si="36"/>
        <v>13</v>
      </c>
      <c r="G232">
        <f t="shared" si="31"/>
        <v>0</v>
      </c>
      <c r="I232">
        <f t="shared" si="37"/>
        <v>30</v>
      </c>
      <c r="J232">
        <f t="shared" si="32"/>
        <v>0</v>
      </c>
      <c r="L232">
        <f t="shared" si="38"/>
        <v>23</v>
      </c>
      <c r="M232">
        <f t="shared" si="33"/>
        <v>0</v>
      </c>
      <c r="O232">
        <f t="shared" si="39"/>
        <v>22.5</v>
      </c>
      <c r="P232">
        <f t="shared" si="34"/>
        <v>0</v>
      </c>
    </row>
    <row r="233" spans="1:16" x14ac:dyDescent="0.25">
      <c r="A233" s="2" t="s">
        <v>1229</v>
      </c>
      <c r="C233">
        <f t="shared" si="35"/>
        <v>9</v>
      </c>
      <c r="D233">
        <f t="shared" si="30"/>
        <v>1</v>
      </c>
      <c r="F233">
        <f t="shared" si="36"/>
        <v>14</v>
      </c>
      <c r="G233">
        <f t="shared" si="31"/>
        <v>0</v>
      </c>
      <c r="I233">
        <f t="shared" si="37"/>
        <v>4</v>
      </c>
      <c r="J233">
        <f t="shared" si="32"/>
        <v>1</v>
      </c>
      <c r="L233">
        <f t="shared" si="38"/>
        <v>30</v>
      </c>
      <c r="M233">
        <f t="shared" si="33"/>
        <v>0</v>
      </c>
      <c r="O233">
        <f t="shared" si="39"/>
        <v>23</v>
      </c>
      <c r="P233">
        <f t="shared" si="34"/>
        <v>0</v>
      </c>
    </row>
    <row r="234" spans="1:16" x14ac:dyDescent="0.25">
      <c r="A234" s="2" t="s">
        <v>1230</v>
      </c>
      <c r="C234">
        <f t="shared" si="35"/>
        <v>12</v>
      </c>
      <c r="D234">
        <f t="shared" si="30"/>
        <v>1</v>
      </c>
      <c r="F234">
        <f t="shared" si="36"/>
        <v>15</v>
      </c>
      <c r="G234">
        <f t="shared" si="31"/>
        <v>0</v>
      </c>
      <c r="I234">
        <f t="shared" si="37"/>
        <v>9</v>
      </c>
      <c r="J234">
        <f t="shared" si="32"/>
        <v>0</v>
      </c>
      <c r="L234">
        <f t="shared" si="38"/>
        <v>6</v>
      </c>
      <c r="M234">
        <f t="shared" si="33"/>
        <v>0</v>
      </c>
      <c r="O234">
        <f t="shared" si="39"/>
        <v>23.5</v>
      </c>
      <c r="P234">
        <f t="shared" si="34"/>
        <v>0</v>
      </c>
    </row>
    <row r="235" spans="1:16" x14ac:dyDescent="0.25">
      <c r="A235" s="2" t="s">
        <v>1231</v>
      </c>
      <c r="C235">
        <f t="shared" si="35"/>
        <v>15</v>
      </c>
      <c r="D235">
        <f t="shared" si="30"/>
        <v>0</v>
      </c>
      <c r="F235">
        <f t="shared" si="36"/>
        <v>16</v>
      </c>
      <c r="G235">
        <f t="shared" si="31"/>
        <v>0</v>
      </c>
      <c r="I235">
        <f t="shared" si="37"/>
        <v>14</v>
      </c>
      <c r="J235">
        <f t="shared" si="32"/>
        <v>0</v>
      </c>
      <c r="L235">
        <f t="shared" si="38"/>
        <v>13</v>
      </c>
      <c r="M235">
        <f t="shared" si="33"/>
        <v>0</v>
      </c>
      <c r="O235">
        <f t="shared" si="39"/>
        <v>24</v>
      </c>
      <c r="P235">
        <f t="shared" si="34"/>
        <v>0</v>
      </c>
    </row>
    <row r="236" spans="1:16" x14ac:dyDescent="0.25">
      <c r="A236" s="2" t="s">
        <v>1232</v>
      </c>
      <c r="C236">
        <f t="shared" si="35"/>
        <v>18</v>
      </c>
      <c r="D236">
        <f t="shared" si="30"/>
        <v>1</v>
      </c>
      <c r="F236">
        <f t="shared" si="36"/>
        <v>17</v>
      </c>
      <c r="G236">
        <f t="shared" si="31"/>
        <v>0</v>
      </c>
      <c r="I236">
        <f t="shared" si="37"/>
        <v>19</v>
      </c>
      <c r="J236">
        <f t="shared" si="32"/>
        <v>0</v>
      </c>
      <c r="L236">
        <f t="shared" si="38"/>
        <v>20</v>
      </c>
      <c r="M236">
        <f t="shared" si="33"/>
        <v>0</v>
      </c>
      <c r="O236">
        <f t="shared" si="39"/>
        <v>24.5</v>
      </c>
      <c r="P236">
        <f t="shared" si="34"/>
        <v>0</v>
      </c>
    </row>
    <row r="237" spans="1:16" x14ac:dyDescent="0.25">
      <c r="A237" s="2" t="s">
        <v>1233</v>
      </c>
      <c r="C237">
        <f t="shared" si="35"/>
        <v>21</v>
      </c>
      <c r="D237">
        <f t="shared" si="30"/>
        <v>1</v>
      </c>
      <c r="F237">
        <f t="shared" si="36"/>
        <v>18</v>
      </c>
      <c r="G237">
        <f t="shared" si="31"/>
        <v>1</v>
      </c>
      <c r="I237">
        <f t="shared" si="37"/>
        <v>24</v>
      </c>
      <c r="J237">
        <f t="shared" si="32"/>
        <v>0</v>
      </c>
      <c r="L237">
        <f t="shared" si="38"/>
        <v>27</v>
      </c>
      <c r="M237">
        <f t="shared" si="33"/>
        <v>0</v>
      </c>
      <c r="O237">
        <f t="shared" si="39"/>
        <v>25</v>
      </c>
      <c r="P237">
        <f t="shared" si="34"/>
        <v>0</v>
      </c>
    </row>
    <row r="238" spans="1:16" x14ac:dyDescent="0.25">
      <c r="A238" s="2" t="s">
        <v>1234</v>
      </c>
      <c r="C238">
        <f t="shared" si="35"/>
        <v>24</v>
      </c>
      <c r="D238">
        <f t="shared" si="30"/>
        <v>0</v>
      </c>
      <c r="F238">
        <f t="shared" si="36"/>
        <v>19</v>
      </c>
      <c r="G238">
        <f t="shared" si="31"/>
        <v>0</v>
      </c>
      <c r="I238">
        <f t="shared" si="37"/>
        <v>29</v>
      </c>
      <c r="J238">
        <f t="shared" si="32"/>
        <v>0</v>
      </c>
      <c r="L238">
        <f t="shared" si="38"/>
        <v>3</v>
      </c>
      <c r="M238">
        <f t="shared" si="33"/>
        <v>0</v>
      </c>
      <c r="O238">
        <f t="shared" si="39"/>
        <v>25.5</v>
      </c>
      <c r="P238">
        <f t="shared" si="34"/>
        <v>0</v>
      </c>
    </row>
    <row r="239" spans="1:16" x14ac:dyDescent="0.25">
      <c r="A239" s="2" t="s">
        <v>1235</v>
      </c>
      <c r="C239">
        <f t="shared" si="35"/>
        <v>27</v>
      </c>
      <c r="D239">
        <f t="shared" si="30"/>
        <v>1</v>
      </c>
      <c r="F239">
        <f t="shared" si="36"/>
        <v>20</v>
      </c>
      <c r="G239">
        <f t="shared" si="31"/>
        <v>0</v>
      </c>
      <c r="I239">
        <f t="shared" si="37"/>
        <v>3</v>
      </c>
      <c r="J239">
        <f t="shared" si="32"/>
        <v>0</v>
      </c>
      <c r="L239">
        <f t="shared" si="38"/>
        <v>10</v>
      </c>
      <c r="M239">
        <f t="shared" si="33"/>
        <v>1</v>
      </c>
      <c r="O239">
        <f t="shared" si="39"/>
        <v>26</v>
      </c>
      <c r="P239">
        <f t="shared" si="34"/>
        <v>0</v>
      </c>
    </row>
    <row r="240" spans="1:16" x14ac:dyDescent="0.25">
      <c r="A240" s="2" t="s">
        <v>1236</v>
      </c>
      <c r="C240">
        <f t="shared" si="35"/>
        <v>30</v>
      </c>
      <c r="D240">
        <f t="shared" si="30"/>
        <v>1</v>
      </c>
      <c r="F240">
        <f t="shared" si="36"/>
        <v>21</v>
      </c>
      <c r="G240">
        <f t="shared" si="31"/>
        <v>0</v>
      </c>
      <c r="I240">
        <f t="shared" si="37"/>
        <v>8</v>
      </c>
      <c r="J240">
        <f t="shared" si="32"/>
        <v>1</v>
      </c>
      <c r="L240">
        <f t="shared" si="38"/>
        <v>17</v>
      </c>
      <c r="M240">
        <f t="shared" si="33"/>
        <v>1</v>
      </c>
      <c r="O240">
        <f t="shared" si="39"/>
        <v>26.5</v>
      </c>
      <c r="P240">
        <f t="shared" si="34"/>
        <v>0</v>
      </c>
    </row>
    <row r="241" spans="1:16" x14ac:dyDescent="0.25">
      <c r="A241" s="2" t="s">
        <v>1237</v>
      </c>
      <c r="C241">
        <f t="shared" si="35"/>
        <v>2</v>
      </c>
      <c r="D241">
        <f t="shared" si="30"/>
        <v>1</v>
      </c>
      <c r="F241">
        <f t="shared" si="36"/>
        <v>22</v>
      </c>
      <c r="G241">
        <f t="shared" si="31"/>
        <v>0</v>
      </c>
      <c r="I241">
        <f t="shared" si="37"/>
        <v>13</v>
      </c>
      <c r="J241">
        <f t="shared" si="32"/>
        <v>1</v>
      </c>
      <c r="L241">
        <f t="shared" si="38"/>
        <v>24</v>
      </c>
      <c r="M241">
        <f t="shared" si="33"/>
        <v>0</v>
      </c>
      <c r="O241">
        <f t="shared" si="39"/>
        <v>27</v>
      </c>
      <c r="P241">
        <f t="shared" si="34"/>
        <v>0</v>
      </c>
    </row>
    <row r="242" spans="1:16" x14ac:dyDescent="0.25">
      <c r="A242" s="2" t="s">
        <v>1238</v>
      </c>
      <c r="C242">
        <f t="shared" si="35"/>
        <v>5</v>
      </c>
      <c r="D242">
        <f t="shared" si="30"/>
        <v>0</v>
      </c>
      <c r="F242">
        <f t="shared" si="36"/>
        <v>23</v>
      </c>
      <c r="G242">
        <f t="shared" si="31"/>
        <v>0</v>
      </c>
      <c r="I242">
        <f t="shared" si="37"/>
        <v>18</v>
      </c>
      <c r="J242">
        <f t="shared" si="32"/>
        <v>0</v>
      </c>
      <c r="L242">
        <f t="shared" si="38"/>
        <v>31</v>
      </c>
      <c r="M242">
        <f t="shared" si="33"/>
        <v>0</v>
      </c>
      <c r="O242">
        <f t="shared" si="39"/>
        <v>27.5</v>
      </c>
      <c r="P242">
        <f t="shared" si="34"/>
        <v>0</v>
      </c>
    </row>
    <row r="243" spans="1:16" x14ac:dyDescent="0.25">
      <c r="A243" s="2" t="s">
        <v>1239</v>
      </c>
      <c r="C243">
        <f t="shared" si="35"/>
        <v>8</v>
      </c>
      <c r="D243">
        <f t="shared" si="30"/>
        <v>1</v>
      </c>
      <c r="F243">
        <f t="shared" si="36"/>
        <v>24</v>
      </c>
      <c r="G243">
        <f t="shared" si="31"/>
        <v>0</v>
      </c>
      <c r="I243">
        <f t="shared" si="37"/>
        <v>23</v>
      </c>
      <c r="J243">
        <f t="shared" si="32"/>
        <v>0</v>
      </c>
      <c r="L243">
        <f t="shared" si="38"/>
        <v>7</v>
      </c>
      <c r="M243">
        <f t="shared" si="33"/>
        <v>0</v>
      </c>
      <c r="O243">
        <f t="shared" si="39"/>
        <v>28</v>
      </c>
      <c r="P243">
        <f t="shared" si="34"/>
        <v>1</v>
      </c>
    </row>
    <row r="244" spans="1:16" x14ac:dyDescent="0.25">
      <c r="A244" s="2" t="s">
        <v>1240</v>
      </c>
      <c r="C244">
        <f t="shared" si="35"/>
        <v>11</v>
      </c>
      <c r="D244">
        <f t="shared" si="30"/>
        <v>1</v>
      </c>
      <c r="F244">
        <f t="shared" si="36"/>
        <v>25</v>
      </c>
      <c r="G244">
        <f t="shared" si="31"/>
        <v>0</v>
      </c>
      <c r="I244">
        <f t="shared" si="37"/>
        <v>28</v>
      </c>
      <c r="J244">
        <f t="shared" si="32"/>
        <v>1</v>
      </c>
      <c r="L244">
        <f t="shared" si="38"/>
        <v>14</v>
      </c>
      <c r="M244">
        <f t="shared" si="33"/>
        <v>0</v>
      </c>
      <c r="O244">
        <f t="shared" si="39"/>
        <v>28.5</v>
      </c>
      <c r="P244">
        <f t="shared" si="34"/>
        <v>0</v>
      </c>
    </row>
    <row r="245" spans="1:16" x14ac:dyDescent="0.25">
      <c r="A245" s="2" t="s">
        <v>1241</v>
      </c>
      <c r="C245">
        <f t="shared" si="35"/>
        <v>14</v>
      </c>
      <c r="D245">
        <f t="shared" si="30"/>
        <v>0</v>
      </c>
      <c r="F245">
        <f t="shared" si="36"/>
        <v>26</v>
      </c>
      <c r="G245">
        <f t="shared" si="31"/>
        <v>1</v>
      </c>
      <c r="I245">
        <f t="shared" si="37"/>
        <v>2</v>
      </c>
      <c r="J245">
        <f t="shared" si="32"/>
        <v>0</v>
      </c>
      <c r="L245">
        <f t="shared" si="38"/>
        <v>21</v>
      </c>
      <c r="M245">
        <f t="shared" si="33"/>
        <v>0</v>
      </c>
      <c r="O245">
        <f t="shared" si="39"/>
        <v>29</v>
      </c>
      <c r="P245">
        <f t="shared" si="34"/>
        <v>0</v>
      </c>
    </row>
    <row r="246" spans="1:16" x14ac:dyDescent="0.25">
      <c r="A246" s="2" t="s">
        <v>1242</v>
      </c>
      <c r="C246">
        <f t="shared" si="35"/>
        <v>17</v>
      </c>
      <c r="D246">
        <f t="shared" si="30"/>
        <v>1</v>
      </c>
      <c r="F246">
        <f t="shared" si="36"/>
        <v>27</v>
      </c>
      <c r="G246">
        <f t="shared" si="31"/>
        <v>0</v>
      </c>
      <c r="I246">
        <f t="shared" si="37"/>
        <v>7</v>
      </c>
      <c r="J246">
        <f t="shared" si="32"/>
        <v>1</v>
      </c>
      <c r="L246">
        <f t="shared" si="38"/>
        <v>28</v>
      </c>
      <c r="M246">
        <f t="shared" si="33"/>
        <v>0</v>
      </c>
      <c r="O246">
        <f t="shared" si="39"/>
        <v>29.5</v>
      </c>
      <c r="P246">
        <f t="shared" si="34"/>
        <v>0</v>
      </c>
    </row>
    <row r="247" spans="1:16" x14ac:dyDescent="0.25">
      <c r="A247" s="2" t="s">
        <v>1243</v>
      </c>
      <c r="C247">
        <f t="shared" si="35"/>
        <v>20</v>
      </c>
      <c r="D247">
        <f t="shared" si="30"/>
        <v>0</v>
      </c>
      <c r="F247">
        <f t="shared" si="36"/>
        <v>28</v>
      </c>
      <c r="G247">
        <f t="shared" si="31"/>
        <v>1</v>
      </c>
      <c r="I247">
        <f t="shared" si="37"/>
        <v>12</v>
      </c>
      <c r="J247">
        <f t="shared" si="32"/>
        <v>0</v>
      </c>
      <c r="L247">
        <f t="shared" si="38"/>
        <v>4</v>
      </c>
      <c r="M247">
        <f t="shared" si="33"/>
        <v>0</v>
      </c>
      <c r="O247">
        <f t="shared" si="39"/>
        <v>30</v>
      </c>
      <c r="P247">
        <f t="shared" si="34"/>
        <v>0</v>
      </c>
    </row>
    <row r="248" spans="1:16" x14ac:dyDescent="0.25">
      <c r="A248" s="2" t="s">
        <v>1244</v>
      </c>
      <c r="C248">
        <f t="shared" si="35"/>
        <v>23</v>
      </c>
      <c r="D248">
        <f t="shared" si="30"/>
        <v>1</v>
      </c>
      <c r="F248">
        <f t="shared" si="36"/>
        <v>29</v>
      </c>
      <c r="G248">
        <f t="shared" si="31"/>
        <v>0</v>
      </c>
      <c r="I248">
        <f t="shared" si="37"/>
        <v>17</v>
      </c>
      <c r="J248">
        <f t="shared" si="32"/>
        <v>1</v>
      </c>
      <c r="L248">
        <f t="shared" si="38"/>
        <v>11</v>
      </c>
      <c r="M248">
        <f t="shared" si="33"/>
        <v>0</v>
      </c>
      <c r="O248">
        <f t="shared" si="39"/>
        <v>30.5</v>
      </c>
      <c r="P248">
        <f t="shared" si="34"/>
        <v>0</v>
      </c>
    </row>
    <row r="249" spans="1:16" x14ac:dyDescent="0.25">
      <c r="A249" s="2" t="s">
        <v>1245</v>
      </c>
      <c r="C249">
        <f t="shared" si="35"/>
        <v>26</v>
      </c>
      <c r="D249">
        <f t="shared" si="30"/>
        <v>1</v>
      </c>
      <c r="F249">
        <f t="shared" si="36"/>
        <v>30</v>
      </c>
      <c r="G249">
        <f t="shared" si="31"/>
        <v>0</v>
      </c>
      <c r="I249">
        <f t="shared" si="37"/>
        <v>22</v>
      </c>
      <c r="J249">
        <f t="shared" si="32"/>
        <v>0</v>
      </c>
      <c r="L249">
        <f t="shared" si="38"/>
        <v>18</v>
      </c>
      <c r="M249">
        <f t="shared" si="33"/>
        <v>0</v>
      </c>
      <c r="O249">
        <f t="shared" si="39"/>
        <v>31</v>
      </c>
      <c r="P249">
        <f t="shared" si="34"/>
        <v>0</v>
      </c>
    </row>
    <row r="250" spans="1:16" x14ac:dyDescent="0.25">
      <c r="A250" s="2" t="s">
        <v>1246</v>
      </c>
      <c r="C250">
        <f t="shared" si="35"/>
        <v>29</v>
      </c>
      <c r="D250">
        <f t="shared" si="30"/>
        <v>0</v>
      </c>
      <c r="F250">
        <f t="shared" si="36"/>
        <v>31</v>
      </c>
      <c r="G250">
        <f t="shared" si="31"/>
        <v>0</v>
      </c>
      <c r="I250">
        <f t="shared" si="37"/>
        <v>27</v>
      </c>
      <c r="J250">
        <f t="shared" si="32"/>
        <v>0</v>
      </c>
      <c r="L250">
        <f t="shared" si="38"/>
        <v>25</v>
      </c>
      <c r="M250">
        <f t="shared" si="33"/>
        <v>0</v>
      </c>
      <c r="O250">
        <f t="shared" si="39"/>
        <v>0.5</v>
      </c>
      <c r="P250">
        <f t="shared" si="34"/>
        <v>0</v>
      </c>
    </row>
    <row r="251" spans="1:16" x14ac:dyDescent="0.25">
      <c r="A251" s="2" t="s">
        <v>1247</v>
      </c>
      <c r="C251">
        <f t="shared" si="35"/>
        <v>1</v>
      </c>
      <c r="D251">
        <f t="shared" si="30"/>
        <v>1</v>
      </c>
      <c r="F251">
        <f t="shared" si="36"/>
        <v>1</v>
      </c>
      <c r="G251">
        <f t="shared" si="31"/>
        <v>1</v>
      </c>
      <c r="I251">
        <f t="shared" si="37"/>
        <v>1</v>
      </c>
      <c r="J251">
        <f t="shared" si="32"/>
        <v>1</v>
      </c>
      <c r="L251">
        <f t="shared" si="38"/>
        <v>1</v>
      </c>
      <c r="M251">
        <f t="shared" si="33"/>
        <v>1</v>
      </c>
      <c r="O251">
        <f t="shared" si="39"/>
        <v>1</v>
      </c>
      <c r="P251">
        <f t="shared" si="34"/>
        <v>1</v>
      </c>
    </row>
    <row r="252" spans="1:16" x14ac:dyDescent="0.25">
      <c r="A252" s="2" t="s">
        <v>1248</v>
      </c>
      <c r="C252">
        <f t="shared" si="35"/>
        <v>4</v>
      </c>
      <c r="D252">
        <f t="shared" si="30"/>
        <v>0</v>
      </c>
      <c r="F252">
        <f t="shared" si="36"/>
        <v>2</v>
      </c>
      <c r="G252">
        <f t="shared" si="31"/>
        <v>0</v>
      </c>
      <c r="I252">
        <f t="shared" si="37"/>
        <v>6</v>
      </c>
      <c r="J252">
        <f t="shared" si="32"/>
        <v>0</v>
      </c>
      <c r="L252">
        <f t="shared" si="38"/>
        <v>8</v>
      </c>
      <c r="M252">
        <f t="shared" si="33"/>
        <v>0</v>
      </c>
      <c r="O252">
        <f t="shared" si="39"/>
        <v>1.5</v>
      </c>
      <c r="P252">
        <f t="shared" si="34"/>
        <v>0</v>
      </c>
    </row>
    <row r="253" spans="1:16" x14ac:dyDescent="0.25">
      <c r="A253" s="2" t="s">
        <v>1249</v>
      </c>
      <c r="C253">
        <f t="shared" si="35"/>
        <v>7</v>
      </c>
      <c r="D253">
        <f t="shared" si="30"/>
        <v>1</v>
      </c>
      <c r="F253">
        <f t="shared" si="36"/>
        <v>3</v>
      </c>
      <c r="G253">
        <f t="shared" si="31"/>
        <v>1</v>
      </c>
      <c r="I253">
        <f t="shared" si="37"/>
        <v>11</v>
      </c>
      <c r="J253">
        <f t="shared" si="32"/>
        <v>0</v>
      </c>
      <c r="L253">
        <f t="shared" si="38"/>
        <v>15</v>
      </c>
      <c r="M253">
        <f t="shared" si="33"/>
        <v>0</v>
      </c>
      <c r="O253">
        <f t="shared" si="39"/>
        <v>2</v>
      </c>
      <c r="P253">
        <f t="shared" si="34"/>
        <v>0</v>
      </c>
    </row>
    <row r="254" spans="1:16" x14ac:dyDescent="0.25">
      <c r="A254" s="2" t="s">
        <v>1250</v>
      </c>
      <c r="C254">
        <f t="shared" si="35"/>
        <v>10</v>
      </c>
      <c r="D254">
        <f t="shared" si="30"/>
        <v>0</v>
      </c>
      <c r="F254">
        <f t="shared" si="36"/>
        <v>4</v>
      </c>
      <c r="G254">
        <f t="shared" si="31"/>
        <v>0</v>
      </c>
      <c r="I254">
        <f t="shared" si="37"/>
        <v>16</v>
      </c>
      <c r="J254">
        <f t="shared" si="32"/>
        <v>1</v>
      </c>
      <c r="L254">
        <f t="shared" si="38"/>
        <v>22</v>
      </c>
      <c r="M254">
        <f t="shared" si="33"/>
        <v>0</v>
      </c>
      <c r="O254">
        <f t="shared" si="39"/>
        <v>2.5</v>
      </c>
      <c r="P254">
        <f t="shared" si="34"/>
        <v>0</v>
      </c>
    </row>
    <row r="255" spans="1:16" x14ac:dyDescent="0.25">
      <c r="A255" s="2" t="s">
        <v>1251</v>
      </c>
      <c r="C255">
        <f t="shared" si="35"/>
        <v>13</v>
      </c>
      <c r="D255">
        <f t="shared" si="30"/>
        <v>1</v>
      </c>
      <c r="F255">
        <f t="shared" si="36"/>
        <v>5</v>
      </c>
      <c r="G255">
        <f t="shared" si="31"/>
        <v>0</v>
      </c>
      <c r="I255">
        <f t="shared" si="37"/>
        <v>21</v>
      </c>
      <c r="J255">
        <f t="shared" si="32"/>
        <v>0</v>
      </c>
      <c r="L255">
        <f t="shared" si="38"/>
        <v>29</v>
      </c>
      <c r="M255">
        <f t="shared" si="33"/>
        <v>0</v>
      </c>
      <c r="O255">
        <f t="shared" si="39"/>
        <v>3</v>
      </c>
      <c r="P255">
        <f t="shared" si="34"/>
        <v>0</v>
      </c>
    </row>
    <row r="256" spans="1:16" x14ac:dyDescent="0.25">
      <c r="A256" s="2" t="s">
        <v>1252</v>
      </c>
      <c r="C256">
        <f t="shared" si="35"/>
        <v>16</v>
      </c>
      <c r="D256">
        <f t="shared" si="30"/>
        <v>1</v>
      </c>
      <c r="F256">
        <f t="shared" si="36"/>
        <v>6</v>
      </c>
      <c r="G256">
        <f t="shared" si="31"/>
        <v>1</v>
      </c>
      <c r="I256">
        <f t="shared" si="37"/>
        <v>26</v>
      </c>
      <c r="J256">
        <f t="shared" si="32"/>
        <v>1</v>
      </c>
      <c r="L256">
        <f t="shared" si="38"/>
        <v>5</v>
      </c>
      <c r="M256">
        <f t="shared" si="33"/>
        <v>0</v>
      </c>
      <c r="O256">
        <f t="shared" si="39"/>
        <v>3.5</v>
      </c>
      <c r="P256">
        <f t="shared" si="34"/>
        <v>0</v>
      </c>
    </row>
    <row r="257" spans="1:16" x14ac:dyDescent="0.25">
      <c r="A257" s="2" t="s">
        <v>1253</v>
      </c>
      <c r="C257">
        <f t="shared" si="35"/>
        <v>19</v>
      </c>
      <c r="D257">
        <f t="shared" si="30"/>
        <v>1</v>
      </c>
      <c r="F257">
        <f t="shared" si="36"/>
        <v>7</v>
      </c>
      <c r="G257">
        <f t="shared" si="31"/>
        <v>0</v>
      </c>
      <c r="I257">
        <f t="shared" si="37"/>
        <v>31</v>
      </c>
      <c r="J257">
        <f t="shared" si="32"/>
        <v>0</v>
      </c>
      <c r="L257">
        <f t="shared" si="38"/>
        <v>12</v>
      </c>
      <c r="M257">
        <f t="shared" si="33"/>
        <v>0</v>
      </c>
      <c r="O257">
        <f t="shared" si="39"/>
        <v>4</v>
      </c>
      <c r="P257">
        <f t="shared" si="34"/>
        <v>1</v>
      </c>
    </row>
    <row r="258" spans="1:16" x14ac:dyDescent="0.25">
      <c r="A258" s="2" t="s">
        <v>1254</v>
      </c>
      <c r="C258">
        <f t="shared" si="35"/>
        <v>22</v>
      </c>
      <c r="D258">
        <f t="shared" si="30"/>
        <v>1</v>
      </c>
      <c r="F258">
        <f t="shared" si="36"/>
        <v>8</v>
      </c>
      <c r="G258">
        <f t="shared" si="31"/>
        <v>0</v>
      </c>
      <c r="I258">
        <f t="shared" si="37"/>
        <v>5</v>
      </c>
      <c r="J258">
        <f t="shared" si="32"/>
        <v>1</v>
      </c>
      <c r="L258">
        <f t="shared" si="38"/>
        <v>19</v>
      </c>
      <c r="M258">
        <f t="shared" si="33"/>
        <v>0</v>
      </c>
      <c r="O258">
        <f t="shared" si="39"/>
        <v>4.5</v>
      </c>
      <c r="P258">
        <f t="shared" si="34"/>
        <v>0</v>
      </c>
    </row>
    <row r="259" spans="1:16" x14ac:dyDescent="0.25">
      <c r="A259" s="2" t="s">
        <v>1255</v>
      </c>
      <c r="C259">
        <f t="shared" si="35"/>
        <v>25</v>
      </c>
      <c r="D259">
        <f t="shared" si="30"/>
        <v>1</v>
      </c>
      <c r="F259">
        <f t="shared" si="36"/>
        <v>9</v>
      </c>
      <c r="G259">
        <f t="shared" si="31"/>
        <v>0</v>
      </c>
      <c r="I259">
        <f t="shared" si="37"/>
        <v>10</v>
      </c>
      <c r="J259">
        <f t="shared" si="32"/>
        <v>1</v>
      </c>
      <c r="L259">
        <f t="shared" si="38"/>
        <v>26</v>
      </c>
      <c r="M259">
        <f t="shared" si="33"/>
        <v>0</v>
      </c>
      <c r="O259">
        <f t="shared" si="39"/>
        <v>5</v>
      </c>
      <c r="P259">
        <f t="shared" si="34"/>
        <v>0</v>
      </c>
    </row>
    <row r="260" spans="1:16" x14ac:dyDescent="0.25">
      <c r="A260" s="2" t="s">
        <v>1256</v>
      </c>
      <c r="C260">
        <f t="shared" si="35"/>
        <v>28</v>
      </c>
      <c r="D260">
        <f t="shared" ref="D260:D323" si="40">IF(MID($A260,C260,1)="#",1,0)</f>
        <v>1</v>
      </c>
      <c r="F260">
        <f t="shared" si="36"/>
        <v>10</v>
      </c>
      <c r="G260">
        <f t="shared" ref="G260:G323" si="41">IF(MID($A260,F260,1)="#",1,0)</f>
        <v>0</v>
      </c>
      <c r="I260">
        <f t="shared" si="37"/>
        <v>15</v>
      </c>
      <c r="J260">
        <f t="shared" ref="J260:J323" si="42">IF(MID($A260,I260,1)="#",1,0)</f>
        <v>0</v>
      </c>
      <c r="L260">
        <f t="shared" si="38"/>
        <v>2</v>
      </c>
      <c r="M260">
        <f t="shared" ref="M260:M323" si="43">IF(MID($A260,L260,1)="#",1,0)</f>
        <v>0</v>
      </c>
      <c r="O260">
        <f t="shared" si="39"/>
        <v>5.5</v>
      </c>
      <c r="P260">
        <f t="shared" ref="P260:P323" si="44">IF(O260&lt;&gt;INT(O260),0,IF(MID($A260,O260,1)="#",1,0)*IF(ROW($A260)/2=INT(ROW($A260)/2),0,1))</f>
        <v>0</v>
      </c>
    </row>
    <row r="261" spans="1:16" x14ac:dyDescent="0.25">
      <c r="A261" s="2" t="s">
        <v>1257</v>
      </c>
      <c r="C261">
        <f t="shared" ref="C261:C324" si="45">IF(C260-LEN($A261)+3&gt;0,C260-LEN($A261)+3, C260+3)</f>
        <v>31</v>
      </c>
      <c r="D261">
        <f t="shared" si="40"/>
        <v>1</v>
      </c>
      <c r="F261">
        <f t="shared" ref="F261:F324" si="46">IF(F260-LEN($A261)+1&gt;0,F260-LEN($A261)+1, F260+1)</f>
        <v>11</v>
      </c>
      <c r="G261">
        <f t="shared" si="41"/>
        <v>0</v>
      </c>
      <c r="I261">
        <f t="shared" ref="I261:I324" si="47">IF(I260-LEN($A261)+5&gt;0,I260-LEN($A261)+5, I260+5)</f>
        <v>20</v>
      </c>
      <c r="J261">
        <f t="shared" si="42"/>
        <v>0</v>
      </c>
      <c r="L261">
        <f t="shared" ref="L261:L324" si="48">IF(L260-LEN($A261)+7&gt;0,L260-LEN($A261)+7, L260+7)</f>
        <v>9</v>
      </c>
      <c r="M261">
        <f t="shared" si="43"/>
        <v>0</v>
      </c>
      <c r="O261">
        <f t="shared" ref="O261:O324" si="49">IF(O260-LEN($A261)+0.5&gt;0,O260-LEN($A261)+0.5, O260+0.5)</f>
        <v>6</v>
      </c>
      <c r="P261">
        <f t="shared" si="44"/>
        <v>0</v>
      </c>
    </row>
    <row r="262" spans="1:16" x14ac:dyDescent="0.25">
      <c r="A262" s="2" t="s">
        <v>1258</v>
      </c>
      <c r="C262">
        <f t="shared" si="45"/>
        <v>3</v>
      </c>
      <c r="D262">
        <f t="shared" si="40"/>
        <v>0</v>
      </c>
      <c r="F262">
        <f t="shared" si="46"/>
        <v>12</v>
      </c>
      <c r="G262">
        <f t="shared" si="41"/>
        <v>0</v>
      </c>
      <c r="I262">
        <f t="shared" si="47"/>
        <v>25</v>
      </c>
      <c r="J262">
        <f t="shared" si="42"/>
        <v>0</v>
      </c>
      <c r="L262">
        <f t="shared" si="48"/>
        <v>16</v>
      </c>
      <c r="M262">
        <f t="shared" si="43"/>
        <v>0</v>
      </c>
      <c r="O262">
        <f t="shared" si="49"/>
        <v>6.5</v>
      </c>
      <c r="P262">
        <f t="shared" si="44"/>
        <v>0</v>
      </c>
    </row>
    <row r="263" spans="1:16" x14ac:dyDescent="0.25">
      <c r="A263" s="2" t="s">
        <v>1259</v>
      </c>
      <c r="C263">
        <f t="shared" si="45"/>
        <v>6</v>
      </c>
      <c r="D263">
        <f t="shared" si="40"/>
        <v>0</v>
      </c>
      <c r="F263">
        <f t="shared" si="46"/>
        <v>13</v>
      </c>
      <c r="G263">
        <f t="shared" si="41"/>
        <v>0</v>
      </c>
      <c r="I263">
        <f t="shared" si="47"/>
        <v>30</v>
      </c>
      <c r="J263">
        <f t="shared" si="42"/>
        <v>0</v>
      </c>
      <c r="L263">
        <f t="shared" si="48"/>
        <v>23</v>
      </c>
      <c r="M263">
        <f t="shared" si="43"/>
        <v>0</v>
      </c>
      <c r="O263">
        <f t="shared" si="49"/>
        <v>7</v>
      </c>
      <c r="P263">
        <f t="shared" si="44"/>
        <v>0</v>
      </c>
    </row>
    <row r="264" spans="1:16" x14ac:dyDescent="0.25">
      <c r="A264" s="2" t="s">
        <v>1260</v>
      </c>
      <c r="C264">
        <f t="shared" si="45"/>
        <v>9</v>
      </c>
      <c r="D264">
        <f t="shared" si="40"/>
        <v>1</v>
      </c>
      <c r="F264">
        <f t="shared" si="46"/>
        <v>14</v>
      </c>
      <c r="G264">
        <f t="shared" si="41"/>
        <v>0</v>
      </c>
      <c r="I264">
        <f t="shared" si="47"/>
        <v>4</v>
      </c>
      <c r="J264">
        <f t="shared" si="42"/>
        <v>0</v>
      </c>
      <c r="L264">
        <f t="shared" si="48"/>
        <v>30</v>
      </c>
      <c r="M264">
        <f t="shared" si="43"/>
        <v>0</v>
      </c>
      <c r="O264">
        <f t="shared" si="49"/>
        <v>7.5</v>
      </c>
      <c r="P264">
        <f t="shared" si="44"/>
        <v>0</v>
      </c>
    </row>
    <row r="265" spans="1:16" x14ac:dyDescent="0.25">
      <c r="A265" s="2" t="s">
        <v>1261</v>
      </c>
      <c r="C265">
        <f t="shared" si="45"/>
        <v>12</v>
      </c>
      <c r="D265">
        <f t="shared" si="40"/>
        <v>0</v>
      </c>
      <c r="F265">
        <f t="shared" si="46"/>
        <v>15</v>
      </c>
      <c r="G265">
        <f t="shared" si="41"/>
        <v>0</v>
      </c>
      <c r="I265">
        <f t="shared" si="47"/>
        <v>9</v>
      </c>
      <c r="J265">
        <f t="shared" si="42"/>
        <v>1</v>
      </c>
      <c r="L265">
        <f t="shared" si="48"/>
        <v>6</v>
      </c>
      <c r="M265">
        <f t="shared" si="43"/>
        <v>0</v>
      </c>
      <c r="O265">
        <f t="shared" si="49"/>
        <v>8</v>
      </c>
      <c r="P265">
        <f t="shared" si="44"/>
        <v>0</v>
      </c>
    </row>
    <row r="266" spans="1:16" x14ac:dyDescent="0.25">
      <c r="A266" s="2" t="s">
        <v>1262</v>
      </c>
      <c r="C266">
        <f t="shared" si="45"/>
        <v>15</v>
      </c>
      <c r="D266">
        <f t="shared" si="40"/>
        <v>1</v>
      </c>
      <c r="F266">
        <f t="shared" si="46"/>
        <v>16</v>
      </c>
      <c r="G266">
        <f t="shared" si="41"/>
        <v>0</v>
      </c>
      <c r="I266">
        <f t="shared" si="47"/>
        <v>14</v>
      </c>
      <c r="J266">
        <f t="shared" si="42"/>
        <v>0</v>
      </c>
      <c r="L266">
        <f t="shared" si="48"/>
        <v>13</v>
      </c>
      <c r="M266">
        <f t="shared" si="43"/>
        <v>0</v>
      </c>
      <c r="O266">
        <f t="shared" si="49"/>
        <v>8.5</v>
      </c>
      <c r="P266">
        <f t="shared" si="44"/>
        <v>0</v>
      </c>
    </row>
    <row r="267" spans="1:16" x14ac:dyDescent="0.25">
      <c r="A267" s="2" t="s">
        <v>1263</v>
      </c>
      <c r="C267">
        <f t="shared" si="45"/>
        <v>18</v>
      </c>
      <c r="D267">
        <f t="shared" si="40"/>
        <v>1</v>
      </c>
      <c r="F267">
        <f t="shared" si="46"/>
        <v>17</v>
      </c>
      <c r="G267">
        <f t="shared" si="41"/>
        <v>0</v>
      </c>
      <c r="I267">
        <f t="shared" si="47"/>
        <v>19</v>
      </c>
      <c r="J267">
        <f t="shared" si="42"/>
        <v>0</v>
      </c>
      <c r="L267">
        <f t="shared" si="48"/>
        <v>20</v>
      </c>
      <c r="M267">
        <f t="shared" si="43"/>
        <v>0</v>
      </c>
      <c r="O267">
        <f t="shared" si="49"/>
        <v>9</v>
      </c>
      <c r="P267">
        <f t="shared" si="44"/>
        <v>0</v>
      </c>
    </row>
    <row r="268" spans="1:16" x14ac:dyDescent="0.25">
      <c r="A268" s="2" t="s">
        <v>1264</v>
      </c>
      <c r="C268">
        <f t="shared" si="45"/>
        <v>21</v>
      </c>
      <c r="D268">
        <f t="shared" si="40"/>
        <v>1</v>
      </c>
      <c r="F268">
        <f t="shared" si="46"/>
        <v>18</v>
      </c>
      <c r="G268">
        <f t="shared" si="41"/>
        <v>1</v>
      </c>
      <c r="I268">
        <f t="shared" si="47"/>
        <v>24</v>
      </c>
      <c r="J268">
        <f t="shared" si="42"/>
        <v>1</v>
      </c>
      <c r="L268">
        <f t="shared" si="48"/>
        <v>27</v>
      </c>
      <c r="M268">
        <f t="shared" si="43"/>
        <v>0</v>
      </c>
      <c r="O268">
        <f t="shared" si="49"/>
        <v>9.5</v>
      </c>
      <c r="P268">
        <f t="shared" si="44"/>
        <v>0</v>
      </c>
    </row>
    <row r="269" spans="1:16" x14ac:dyDescent="0.25">
      <c r="A269" s="2" t="s">
        <v>1265</v>
      </c>
      <c r="C269">
        <f t="shared" si="45"/>
        <v>24</v>
      </c>
      <c r="D269">
        <f t="shared" si="40"/>
        <v>1</v>
      </c>
      <c r="F269">
        <f t="shared" si="46"/>
        <v>19</v>
      </c>
      <c r="G269">
        <f t="shared" si="41"/>
        <v>0</v>
      </c>
      <c r="I269">
        <f t="shared" si="47"/>
        <v>29</v>
      </c>
      <c r="J269">
        <f t="shared" si="42"/>
        <v>0</v>
      </c>
      <c r="L269">
        <f t="shared" si="48"/>
        <v>3</v>
      </c>
      <c r="M269">
        <f t="shared" si="43"/>
        <v>0</v>
      </c>
      <c r="O269">
        <f t="shared" si="49"/>
        <v>10</v>
      </c>
      <c r="P269">
        <f t="shared" si="44"/>
        <v>0</v>
      </c>
    </row>
    <row r="270" spans="1:16" x14ac:dyDescent="0.25">
      <c r="A270" s="2" t="s">
        <v>1266</v>
      </c>
      <c r="C270">
        <f t="shared" si="45"/>
        <v>27</v>
      </c>
      <c r="D270">
        <f t="shared" si="40"/>
        <v>1</v>
      </c>
      <c r="F270">
        <f t="shared" si="46"/>
        <v>20</v>
      </c>
      <c r="G270">
        <f t="shared" si="41"/>
        <v>0</v>
      </c>
      <c r="I270">
        <f t="shared" si="47"/>
        <v>3</v>
      </c>
      <c r="J270">
        <f t="shared" si="42"/>
        <v>0</v>
      </c>
      <c r="L270">
        <f t="shared" si="48"/>
        <v>10</v>
      </c>
      <c r="M270">
        <f t="shared" si="43"/>
        <v>0</v>
      </c>
      <c r="O270">
        <f t="shared" si="49"/>
        <v>10.5</v>
      </c>
      <c r="P270">
        <f t="shared" si="44"/>
        <v>0</v>
      </c>
    </row>
    <row r="271" spans="1:16" x14ac:dyDescent="0.25">
      <c r="A271" s="2" t="s">
        <v>1267</v>
      </c>
      <c r="C271">
        <f t="shared" si="45"/>
        <v>30</v>
      </c>
      <c r="D271">
        <f t="shared" si="40"/>
        <v>1</v>
      </c>
      <c r="F271">
        <f t="shared" si="46"/>
        <v>21</v>
      </c>
      <c r="G271">
        <f t="shared" si="41"/>
        <v>0</v>
      </c>
      <c r="I271">
        <f t="shared" si="47"/>
        <v>8</v>
      </c>
      <c r="J271">
        <f t="shared" si="42"/>
        <v>1</v>
      </c>
      <c r="L271">
        <f t="shared" si="48"/>
        <v>17</v>
      </c>
      <c r="M271">
        <f t="shared" si="43"/>
        <v>0</v>
      </c>
      <c r="O271">
        <f t="shared" si="49"/>
        <v>11</v>
      </c>
      <c r="P271">
        <f t="shared" si="44"/>
        <v>0</v>
      </c>
    </row>
    <row r="272" spans="1:16" x14ac:dyDescent="0.25">
      <c r="A272" s="2" t="s">
        <v>1268</v>
      </c>
      <c r="C272">
        <f t="shared" si="45"/>
        <v>2</v>
      </c>
      <c r="D272">
        <f t="shared" si="40"/>
        <v>1</v>
      </c>
      <c r="F272">
        <f t="shared" si="46"/>
        <v>22</v>
      </c>
      <c r="G272">
        <f t="shared" si="41"/>
        <v>0</v>
      </c>
      <c r="I272">
        <f t="shared" si="47"/>
        <v>13</v>
      </c>
      <c r="J272">
        <f t="shared" si="42"/>
        <v>0</v>
      </c>
      <c r="L272">
        <f t="shared" si="48"/>
        <v>24</v>
      </c>
      <c r="M272">
        <f t="shared" si="43"/>
        <v>0</v>
      </c>
      <c r="O272">
        <f t="shared" si="49"/>
        <v>11.5</v>
      </c>
      <c r="P272">
        <f t="shared" si="44"/>
        <v>0</v>
      </c>
    </row>
    <row r="273" spans="1:16" x14ac:dyDescent="0.25">
      <c r="A273" s="2" t="s">
        <v>1269</v>
      </c>
      <c r="C273">
        <f t="shared" si="45"/>
        <v>5</v>
      </c>
      <c r="D273">
        <f t="shared" si="40"/>
        <v>0</v>
      </c>
      <c r="F273">
        <f t="shared" si="46"/>
        <v>23</v>
      </c>
      <c r="G273">
        <f t="shared" si="41"/>
        <v>0</v>
      </c>
      <c r="I273">
        <f t="shared" si="47"/>
        <v>18</v>
      </c>
      <c r="J273">
        <f t="shared" si="42"/>
        <v>0</v>
      </c>
      <c r="L273">
        <f t="shared" si="48"/>
        <v>31</v>
      </c>
      <c r="M273">
        <f t="shared" si="43"/>
        <v>1</v>
      </c>
      <c r="O273">
        <f t="shared" si="49"/>
        <v>12</v>
      </c>
      <c r="P273">
        <f t="shared" si="44"/>
        <v>0</v>
      </c>
    </row>
    <row r="274" spans="1:16" x14ac:dyDescent="0.25">
      <c r="A274" s="2" t="s">
        <v>1270</v>
      </c>
      <c r="C274">
        <f t="shared" si="45"/>
        <v>8</v>
      </c>
      <c r="D274">
        <f t="shared" si="40"/>
        <v>0</v>
      </c>
      <c r="F274">
        <f t="shared" si="46"/>
        <v>24</v>
      </c>
      <c r="G274">
        <f t="shared" si="41"/>
        <v>0</v>
      </c>
      <c r="I274">
        <f t="shared" si="47"/>
        <v>23</v>
      </c>
      <c r="J274">
        <f t="shared" si="42"/>
        <v>0</v>
      </c>
      <c r="L274">
        <f t="shared" si="48"/>
        <v>7</v>
      </c>
      <c r="M274">
        <f t="shared" si="43"/>
        <v>1</v>
      </c>
      <c r="O274">
        <f t="shared" si="49"/>
        <v>12.5</v>
      </c>
      <c r="P274">
        <f t="shared" si="44"/>
        <v>0</v>
      </c>
    </row>
    <row r="275" spans="1:16" x14ac:dyDescent="0.25">
      <c r="A275" s="2" t="s">
        <v>1271</v>
      </c>
      <c r="C275">
        <f t="shared" si="45"/>
        <v>11</v>
      </c>
      <c r="D275">
        <f t="shared" si="40"/>
        <v>1</v>
      </c>
      <c r="F275">
        <f t="shared" si="46"/>
        <v>25</v>
      </c>
      <c r="G275">
        <f t="shared" si="41"/>
        <v>1</v>
      </c>
      <c r="I275">
        <f t="shared" si="47"/>
        <v>28</v>
      </c>
      <c r="J275">
        <f t="shared" si="42"/>
        <v>0</v>
      </c>
      <c r="L275">
        <f t="shared" si="48"/>
        <v>14</v>
      </c>
      <c r="M275">
        <f t="shared" si="43"/>
        <v>0</v>
      </c>
      <c r="O275">
        <f t="shared" si="49"/>
        <v>13</v>
      </c>
      <c r="P275">
        <f t="shared" si="44"/>
        <v>0</v>
      </c>
    </row>
    <row r="276" spans="1:16" x14ac:dyDescent="0.25">
      <c r="A276" s="2" t="s">
        <v>1272</v>
      </c>
      <c r="C276">
        <f t="shared" si="45"/>
        <v>14</v>
      </c>
      <c r="D276">
        <f t="shared" si="40"/>
        <v>1</v>
      </c>
      <c r="F276">
        <f t="shared" si="46"/>
        <v>26</v>
      </c>
      <c r="G276">
        <f t="shared" si="41"/>
        <v>0</v>
      </c>
      <c r="I276">
        <f t="shared" si="47"/>
        <v>2</v>
      </c>
      <c r="J276">
        <f t="shared" si="42"/>
        <v>0</v>
      </c>
      <c r="L276">
        <f t="shared" si="48"/>
        <v>21</v>
      </c>
      <c r="M276">
        <f t="shared" si="43"/>
        <v>0</v>
      </c>
      <c r="O276">
        <f t="shared" si="49"/>
        <v>13.5</v>
      </c>
      <c r="P276">
        <f t="shared" si="44"/>
        <v>0</v>
      </c>
    </row>
    <row r="277" spans="1:16" x14ac:dyDescent="0.25">
      <c r="A277" s="2" t="s">
        <v>1273</v>
      </c>
      <c r="C277">
        <f t="shared" si="45"/>
        <v>17</v>
      </c>
      <c r="D277">
        <f t="shared" si="40"/>
        <v>1</v>
      </c>
      <c r="F277">
        <f t="shared" si="46"/>
        <v>27</v>
      </c>
      <c r="G277">
        <f t="shared" si="41"/>
        <v>0</v>
      </c>
      <c r="I277">
        <f t="shared" si="47"/>
        <v>7</v>
      </c>
      <c r="J277">
        <f t="shared" si="42"/>
        <v>1</v>
      </c>
      <c r="L277">
        <f t="shared" si="48"/>
        <v>28</v>
      </c>
      <c r="M277">
        <f t="shared" si="43"/>
        <v>0</v>
      </c>
      <c r="O277">
        <f t="shared" si="49"/>
        <v>14</v>
      </c>
      <c r="P277">
        <f t="shared" si="44"/>
        <v>0</v>
      </c>
    </row>
    <row r="278" spans="1:16" x14ac:dyDescent="0.25">
      <c r="A278" s="2" t="s">
        <v>1274</v>
      </c>
      <c r="C278">
        <f t="shared" si="45"/>
        <v>20</v>
      </c>
      <c r="D278">
        <f t="shared" si="40"/>
        <v>0</v>
      </c>
      <c r="F278">
        <f t="shared" si="46"/>
        <v>28</v>
      </c>
      <c r="G278">
        <f t="shared" si="41"/>
        <v>1</v>
      </c>
      <c r="I278">
        <f t="shared" si="47"/>
        <v>12</v>
      </c>
      <c r="J278">
        <f t="shared" si="42"/>
        <v>1</v>
      </c>
      <c r="L278">
        <f t="shared" si="48"/>
        <v>4</v>
      </c>
      <c r="M278">
        <f t="shared" si="43"/>
        <v>1</v>
      </c>
      <c r="O278">
        <f t="shared" si="49"/>
        <v>14.5</v>
      </c>
      <c r="P278">
        <f t="shared" si="44"/>
        <v>0</v>
      </c>
    </row>
    <row r="279" spans="1:16" x14ac:dyDescent="0.25">
      <c r="A279" s="2" t="s">
        <v>1275</v>
      </c>
      <c r="C279">
        <f t="shared" si="45"/>
        <v>23</v>
      </c>
      <c r="D279">
        <f t="shared" si="40"/>
        <v>1</v>
      </c>
      <c r="F279">
        <f t="shared" si="46"/>
        <v>29</v>
      </c>
      <c r="G279">
        <f t="shared" si="41"/>
        <v>0</v>
      </c>
      <c r="I279">
        <f t="shared" si="47"/>
        <v>17</v>
      </c>
      <c r="J279">
        <f t="shared" si="42"/>
        <v>0</v>
      </c>
      <c r="L279">
        <f t="shared" si="48"/>
        <v>11</v>
      </c>
      <c r="M279">
        <f t="shared" si="43"/>
        <v>0</v>
      </c>
      <c r="O279">
        <f t="shared" si="49"/>
        <v>15</v>
      </c>
      <c r="P279">
        <f t="shared" si="44"/>
        <v>1</v>
      </c>
    </row>
    <row r="280" spans="1:16" x14ac:dyDescent="0.25">
      <c r="A280" s="2" t="s">
        <v>1276</v>
      </c>
      <c r="C280">
        <f t="shared" si="45"/>
        <v>26</v>
      </c>
      <c r="D280">
        <f t="shared" si="40"/>
        <v>0</v>
      </c>
      <c r="F280">
        <f t="shared" si="46"/>
        <v>30</v>
      </c>
      <c r="G280">
        <f t="shared" si="41"/>
        <v>0</v>
      </c>
      <c r="I280">
        <f t="shared" si="47"/>
        <v>22</v>
      </c>
      <c r="J280">
        <f t="shared" si="42"/>
        <v>0</v>
      </c>
      <c r="L280">
        <f t="shared" si="48"/>
        <v>18</v>
      </c>
      <c r="M280">
        <f t="shared" si="43"/>
        <v>1</v>
      </c>
      <c r="O280">
        <f t="shared" si="49"/>
        <v>15.5</v>
      </c>
      <c r="P280">
        <f t="shared" si="44"/>
        <v>0</v>
      </c>
    </row>
    <row r="281" spans="1:16" x14ac:dyDescent="0.25">
      <c r="A281" s="2" t="s">
        <v>1277</v>
      </c>
      <c r="C281">
        <f t="shared" si="45"/>
        <v>29</v>
      </c>
      <c r="D281">
        <f t="shared" si="40"/>
        <v>1</v>
      </c>
      <c r="F281">
        <f t="shared" si="46"/>
        <v>31</v>
      </c>
      <c r="G281">
        <f t="shared" si="41"/>
        <v>0</v>
      </c>
      <c r="I281">
        <f t="shared" si="47"/>
        <v>27</v>
      </c>
      <c r="J281">
        <f t="shared" si="42"/>
        <v>0</v>
      </c>
      <c r="L281">
        <f t="shared" si="48"/>
        <v>25</v>
      </c>
      <c r="M281">
        <f t="shared" si="43"/>
        <v>0</v>
      </c>
      <c r="O281">
        <f t="shared" si="49"/>
        <v>16</v>
      </c>
      <c r="P281">
        <f t="shared" si="44"/>
        <v>0</v>
      </c>
    </row>
    <row r="282" spans="1:16" x14ac:dyDescent="0.25">
      <c r="A282" s="2" t="s">
        <v>1278</v>
      </c>
      <c r="C282">
        <f t="shared" si="45"/>
        <v>1</v>
      </c>
      <c r="D282">
        <f t="shared" si="40"/>
        <v>0</v>
      </c>
      <c r="F282">
        <f t="shared" si="46"/>
        <v>1</v>
      </c>
      <c r="G282">
        <f t="shared" si="41"/>
        <v>0</v>
      </c>
      <c r="I282">
        <f t="shared" si="47"/>
        <v>1</v>
      </c>
      <c r="J282">
        <f t="shared" si="42"/>
        <v>0</v>
      </c>
      <c r="L282">
        <f t="shared" si="48"/>
        <v>1</v>
      </c>
      <c r="M282">
        <f t="shared" si="43"/>
        <v>0</v>
      </c>
      <c r="O282">
        <f t="shared" si="49"/>
        <v>16.5</v>
      </c>
      <c r="P282">
        <f t="shared" si="44"/>
        <v>0</v>
      </c>
    </row>
    <row r="283" spans="1:16" x14ac:dyDescent="0.25">
      <c r="A283" s="2" t="s">
        <v>1279</v>
      </c>
      <c r="C283">
        <f t="shared" si="45"/>
        <v>4</v>
      </c>
      <c r="D283">
        <f t="shared" si="40"/>
        <v>1</v>
      </c>
      <c r="F283">
        <f t="shared" si="46"/>
        <v>2</v>
      </c>
      <c r="G283">
        <f t="shared" si="41"/>
        <v>0</v>
      </c>
      <c r="I283">
        <f t="shared" si="47"/>
        <v>6</v>
      </c>
      <c r="J283">
        <f t="shared" si="42"/>
        <v>0</v>
      </c>
      <c r="L283">
        <f t="shared" si="48"/>
        <v>8</v>
      </c>
      <c r="M283">
        <f t="shared" si="43"/>
        <v>0</v>
      </c>
      <c r="O283">
        <f t="shared" si="49"/>
        <v>17</v>
      </c>
      <c r="P283">
        <f t="shared" si="44"/>
        <v>0</v>
      </c>
    </row>
    <row r="284" spans="1:16" x14ac:dyDescent="0.25">
      <c r="A284" s="2" t="s">
        <v>1280</v>
      </c>
      <c r="C284">
        <f t="shared" si="45"/>
        <v>7</v>
      </c>
      <c r="D284">
        <f t="shared" si="40"/>
        <v>1</v>
      </c>
      <c r="F284">
        <f t="shared" si="46"/>
        <v>3</v>
      </c>
      <c r="G284">
        <f t="shared" si="41"/>
        <v>1</v>
      </c>
      <c r="I284">
        <f t="shared" si="47"/>
        <v>11</v>
      </c>
      <c r="J284">
        <f t="shared" si="42"/>
        <v>0</v>
      </c>
      <c r="L284">
        <f t="shared" si="48"/>
        <v>15</v>
      </c>
      <c r="M284">
        <f t="shared" si="43"/>
        <v>0</v>
      </c>
      <c r="O284">
        <f t="shared" si="49"/>
        <v>17.5</v>
      </c>
      <c r="P284">
        <f t="shared" si="44"/>
        <v>0</v>
      </c>
    </row>
    <row r="285" spans="1:16" x14ac:dyDescent="0.25">
      <c r="A285" s="2" t="s">
        <v>1281</v>
      </c>
      <c r="C285">
        <f t="shared" si="45"/>
        <v>10</v>
      </c>
      <c r="D285">
        <f t="shared" si="40"/>
        <v>1</v>
      </c>
      <c r="F285">
        <f t="shared" si="46"/>
        <v>4</v>
      </c>
      <c r="G285">
        <f t="shared" si="41"/>
        <v>0</v>
      </c>
      <c r="I285">
        <f t="shared" si="47"/>
        <v>16</v>
      </c>
      <c r="J285">
        <f t="shared" si="42"/>
        <v>0</v>
      </c>
      <c r="L285">
        <f t="shared" si="48"/>
        <v>22</v>
      </c>
      <c r="M285">
        <f t="shared" si="43"/>
        <v>0</v>
      </c>
      <c r="O285">
        <f t="shared" si="49"/>
        <v>18</v>
      </c>
      <c r="P285">
        <f t="shared" si="44"/>
        <v>0</v>
      </c>
    </row>
    <row r="286" spans="1:16" x14ac:dyDescent="0.25">
      <c r="A286" s="2" t="s">
        <v>1282</v>
      </c>
      <c r="C286">
        <f t="shared" si="45"/>
        <v>13</v>
      </c>
      <c r="D286">
        <f t="shared" si="40"/>
        <v>1</v>
      </c>
      <c r="F286">
        <f t="shared" si="46"/>
        <v>5</v>
      </c>
      <c r="G286">
        <f t="shared" si="41"/>
        <v>0</v>
      </c>
      <c r="I286">
        <f t="shared" si="47"/>
        <v>21</v>
      </c>
      <c r="J286">
        <f t="shared" si="42"/>
        <v>0</v>
      </c>
      <c r="L286">
        <f t="shared" si="48"/>
        <v>29</v>
      </c>
      <c r="M286">
        <f t="shared" si="43"/>
        <v>0</v>
      </c>
      <c r="O286">
        <f t="shared" si="49"/>
        <v>18.5</v>
      </c>
      <c r="P286">
        <f t="shared" si="44"/>
        <v>0</v>
      </c>
    </row>
    <row r="287" spans="1:16" x14ac:dyDescent="0.25">
      <c r="A287" s="2" t="s">
        <v>1283</v>
      </c>
      <c r="C287">
        <f t="shared" si="45"/>
        <v>16</v>
      </c>
      <c r="D287">
        <f t="shared" si="40"/>
        <v>1</v>
      </c>
      <c r="F287">
        <f t="shared" si="46"/>
        <v>6</v>
      </c>
      <c r="G287">
        <f t="shared" si="41"/>
        <v>0</v>
      </c>
      <c r="I287">
        <f t="shared" si="47"/>
        <v>26</v>
      </c>
      <c r="J287">
        <f t="shared" si="42"/>
        <v>0</v>
      </c>
      <c r="L287">
        <f t="shared" si="48"/>
        <v>5</v>
      </c>
      <c r="M287">
        <f t="shared" si="43"/>
        <v>0</v>
      </c>
      <c r="O287">
        <f t="shared" si="49"/>
        <v>19</v>
      </c>
      <c r="P287">
        <f t="shared" si="44"/>
        <v>0</v>
      </c>
    </row>
    <row r="288" spans="1:16" x14ac:dyDescent="0.25">
      <c r="A288" s="2" t="s">
        <v>1284</v>
      </c>
      <c r="C288">
        <f t="shared" si="45"/>
        <v>19</v>
      </c>
      <c r="D288">
        <f t="shared" si="40"/>
        <v>0</v>
      </c>
      <c r="F288">
        <f t="shared" si="46"/>
        <v>7</v>
      </c>
      <c r="G288">
        <f t="shared" si="41"/>
        <v>1</v>
      </c>
      <c r="I288">
        <f t="shared" si="47"/>
        <v>31</v>
      </c>
      <c r="J288">
        <f t="shared" si="42"/>
        <v>0</v>
      </c>
      <c r="L288">
        <f t="shared" si="48"/>
        <v>12</v>
      </c>
      <c r="M288">
        <f t="shared" si="43"/>
        <v>0</v>
      </c>
      <c r="O288">
        <f t="shared" si="49"/>
        <v>19.5</v>
      </c>
      <c r="P288">
        <f t="shared" si="44"/>
        <v>0</v>
      </c>
    </row>
    <row r="289" spans="1:16" x14ac:dyDescent="0.25">
      <c r="A289" s="2" t="s">
        <v>1285</v>
      </c>
      <c r="C289">
        <f t="shared" si="45"/>
        <v>22</v>
      </c>
      <c r="D289">
        <f t="shared" si="40"/>
        <v>1</v>
      </c>
      <c r="F289">
        <f t="shared" si="46"/>
        <v>8</v>
      </c>
      <c r="G289">
        <f t="shared" si="41"/>
        <v>0</v>
      </c>
      <c r="I289">
        <f t="shared" si="47"/>
        <v>5</v>
      </c>
      <c r="J289">
        <f t="shared" si="42"/>
        <v>1</v>
      </c>
      <c r="L289">
        <f t="shared" si="48"/>
        <v>19</v>
      </c>
      <c r="M289">
        <f t="shared" si="43"/>
        <v>0</v>
      </c>
      <c r="O289">
        <f t="shared" si="49"/>
        <v>20</v>
      </c>
      <c r="P289">
        <f t="shared" si="44"/>
        <v>0</v>
      </c>
    </row>
    <row r="290" spans="1:16" x14ac:dyDescent="0.25">
      <c r="A290" s="2" t="s">
        <v>1286</v>
      </c>
      <c r="C290">
        <f t="shared" si="45"/>
        <v>25</v>
      </c>
      <c r="D290">
        <f t="shared" si="40"/>
        <v>0</v>
      </c>
      <c r="F290">
        <f t="shared" si="46"/>
        <v>9</v>
      </c>
      <c r="G290">
        <f t="shared" si="41"/>
        <v>0</v>
      </c>
      <c r="I290">
        <f t="shared" si="47"/>
        <v>10</v>
      </c>
      <c r="J290">
        <f t="shared" si="42"/>
        <v>0</v>
      </c>
      <c r="L290">
        <f t="shared" si="48"/>
        <v>26</v>
      </c>
      <c r="M290">
        <f t="shared" si="43"/>
        <v>0</v>
      </c>
      <c r="O290">
        <f t="shared" si="49"/>
        <v>20.5</v>
      </c>
      <c r="P290">
        <f t="shared" si="44"/>
        <v>0</v>
      </c>
    </row>
    <row r="291" spans="1:16" x14ac:dyDescent="0.25">
      <c r="A291" s="2" t="s">
        <v>1287</v>
      </c>
      <c r="C291">
        <f t="shared" si="45"/>
        <v>28</v>
      </c>
      <c r="D291">
        <f t="shared" si="40"/>
        <v>0</v>
      </c>
      <c r="F291">
        <f t="shared" si="46"/>
        <v>10</v>
      </c>
      <c r="G291">
        <f t="shared" si="41"/>
        <v>1</v>
      </c>
      <c r="I291">
        <f t="shared" si="47"/>
        <v>15</v>
      </c>
      <c r="J291">
        <f t="shared" si="42"/>
        <v>0</v>
      </c>
      <c r="L291">
        <f t="shared" si="48"/>
        <v>2</v>
      </c>
      <c r="M291">
        <f t="shared" si="43"/>
        <v>1</v>
      </c>
      <c r="O291">
        <f t="shared" si="49"/>
        <v>21</v>
      </c>
      <c r="P291">
        <f t="shared" si="44"/>
        <v>0</v>
      </c>
    </row>
    <row r="292" spans="1:16" x14ac:dyDescent="0.25">
      <c r="A292" s="2" t="s">
        <v>1288</v>
      </c>
      <c r="C292">
        <f t="shared" si="45"/>
        <v>31</v>
      </c>
      <c r="D292">
        <f t="shared" si="40"/>
        <v>1</v>
      </c>
      <c r="F292">
        <f t="shared" si="46"/>
        <v>11</v>
      </c>
      <c r="G292">
        <f t="shared" si="41"/>
        <v>0</v>
      </c>
      <c r="I292">
        <f t="shared" si="47"/>
        <v>20</v>
      </c>
      <c r="J292">
        <f t="shared" si="42"/>
        <v>0</v>
      </c>
      <c r="L292">
        <f t="shared" si="48"/>
        <v>9</v>
      </c>
      <c r="M292">
        <f t="shared" si="43"/>
        <v>0</v>
      </c>
      <c r="O292">
        <f t="shared" si="49"/>
        <v>21.5</v>
      </c>
      <c r="P292">
        <f t="shared" si="44"/>
        <v>0</v>
      </c>
    </row>
    <row r="293" spans="1:16" x14ac:dyDescent="0.25">
      <c r="A293" s="2" t="s">
        <v>1289</v>
      </c>
      <c r="C293">
        <f t="shared" si="45"/>
        <v>3</v>
      </c>
      <c r="D293">
        <f t="shared" si="40"/>
        <v>0</v>
      </c>
      <c r="F293">
        <f t="shared" si="46"/>
        <v>12</v>
      </c>
      <c r="G293">
        <f t="shared" si="41"/>
        <v>1</v>
      </c>
      <c r="I293">
        <f t="shared" si="47"/>
        <v>25</v>
      </c>
      <c r="J293">
        <f t="shared" si="42"/>
        <v>0</v>
      </c>
      <c r="L293">
        <f t="shared" si="48"/>
        <v>16</v>
      </c>
      <c r="M293">
        <f t="shared" si="43"/>
        <v>0</v>
      </c>
      <c r="O293">
        <f t="shared" si="49"/>
        <v>22</v>
      </c>
      <c r="P293">
        <f t="shared" si="44"/>
        <v>1</v>
      </c>
    </row>
    <row r="294" spans="1:16" x14ac:dyDescent="0.25">
      <c r="A294" s="2" t="s">
        <v>1290</v>
      </c>
      <c r="C294">
        <f t="shared" si="45"/>
        <v>6</v>
      </c>
      <c r="D294">
        <f t="shared" si="40"/>
        <v>1</v>
      </c>
      <c r="F294">
        <f t="shared" si="46"/>
        <v>13</v>
      </c>
      <c r="G294">
        <f t="shared" si="41"/>
        <v>0</v>
      </c>
      <c r="I294">
        <f t="shared" si="47"/>
        <v>30</v>
      </c>
      <c r="J294">
        <f t="shared" si="42"/>
        <v>0</v>
      </c>
      <c r="L294">
        <f t="shared" si="48"/>
        <v>23</v>
      </c>
      <c r="M294">
        <f t="shared" si="43"/>
        <v>0</v>
      </c>
      <c r="O294">
        <f t="shared" si="49"/>
        <v>22.5</v>
      </c>
      <c r="P294">
        <f t="shared" si="44"/>
        <v>0</v>
      </c>
    </row>
    <row r="295" spans="1:16" x14ac:dyDescent="0.25">
      <c r="A295" s="2" t="s">
        <v>1291</v>
      </c>
      <c r="C295">
        <f t="shared" si="45"/>
        <v>9</v>
      </c>
      <c r="D295">
        <f t="shared" si="40"/>
        <v>1</v>
      </c>
      <c r="F295">
        <f t="shared" si="46"/>
        <v>14</v>
      </c>
      <c r="G295">
        <f t="shared" si="41"/>
        <v>0</v>
      </c>
      <c r="I295">
        <f t="shared" si="47"/>
        <v>4</v>
      </c>
      <c r="J295">
        <f t="shared" si="42"/>
        <v>1</v>
      </c>
      <c r="L295">
        <f t="shared" si="48"/>
        <v>30</v>
      </c>
      <c r="M295">
        <f t="shared" si="43"/>
        <v>1</v>
      </c>
      <c r="O295">
        <f t="shared" si="49"/>
        <v>23</v>
      </c>
      <c r="P295">
        <f t="shared" si="44"/>
        <v>0</v>
      </c>
    </row>
    <row r="296" spans="1:16" x14ac:dyDescent="0.25">
      <c r="A296" s="2" t="s">
        <v>1292</v>
      </c>
      <c r="C296">
        <f t="shared" si="45"/>
        <v>12</v>
      </c>
      <c r="D296">
        <f t="shared" si="40"/>
        <v>1</v>
      </c>
      <c r="F296">
        <f t="shared" si="46"/>
        <v>15</v>
      </c>
      <c r="G296">
        <f t="shared" si="41"/>
        <v>0</v>
      </c>
      <c r="I296">
        <f t="shared" si="47"/>
        <v>9</v>
      </c>
      <c r="J296">
        <f t="shared" si="42"/>
        <v>1</v>
      </c>
      <c r="L296">
        <f t="shared" si="48"/>
        <v>6</v>
      </c>
      <c r="M296">
        <f t="shared" si="43"/>
        <v>0</v>
      </c>
      <c r="O296">
        <f t="shared" si="49"/>
        <v>23.5</v>
      </c>
      <c r="P296">
        <f t="shared" si="44"/>
        <v>0</v>
      </c>
    </row>
    <row r="297" spans="1:16" x14ac:dyDescent="0.25">
      <c r="A297" s="2" t="s">
        <v>1293</v>
      </c>
      <c r="C297">
        <f t="shared" si="45"/>
        <v>15</v>
      </c>
      <c r="D297">
        <f t="shared" si="40"/>
        <v>0</v>
      </c>
      <c r="F297">
        <f t="shared" si="46"/>
        <v>16</v>
      </c>
      <c r="G297">
        <f t="shared" si="41"/>
        <v>0</v>
      </c>
      <c r="I297">
        <f t="shared" si="47"/>
        <v>14</v>
      </c>
      <c r="J297">
        <f t="shared" si="42"/>
        <v>0</v>
      </c>
      <c r="L297">
        <f t="shared" si="48"/>
        <v>13</v>
      </c>
      <c r="M297">
        <f t="shared" si="43"/>
        <v>0</v>
      </c>
      <c r="O297">
        <f t="shared" si="49"/>
        <v>24</v>
      </c>
      <c r="P297">
        <f t="shared" si="44"/>
        <v>0</v>
      </c>
    </row>
    <row r="298" spans="1:16" x14ac:dyDescent="0.25">
      <c r="A298" s="2" t="s">
        <v>1294</v>
      </c>
      <c r="C298">
        <f t="shared" si="45"/>
        <v>18</v>
      </c>
      <c r="D298">
        <f t="shared" si="40"/>
        <v>1</v>
      </c>
      <c r="F298">
        <f t="shared" si="46"/>
        <v>17</v>
      </c>
      <c r="G298">
        <f t="shared" si="41"/>
        <v>0</v>
      </c>
      <c r="I298">
        <f t="shared" si="47"/>
        <v>19</v>
      </c>
      <c r="J298">
        <f t="shared" si="42"/>
        <v>0</v>
      </c>
      <c r="L298">
        <f t="shared" si="48"/>
        <v>20</v>
      </c>
      <c r="M298">
        <f t="shared" si="43"/>
        <v>0</v>
      </c>
      <c r="O298">
        <f t="shared" si="49"/>
        <v>24.5</v>
      </c>
      <c r="P298">
        <f t="shared" si="44"/>
        <v>0</v>
      </c>
    </row>
    <row r="299" spans="1:16" x14ac:dyDescent="0.25">
      <c r="A299" s="2" t="s">
        <v>1295</v>
      </c>
      <c r="C299">
        <f t="shared" si="45"/>
        <v>21</v>
      </c>
      <c r="D299">
        <f t="shared" si="40"/>
        <v>1</v>
      </c>
      <c r="F299">
        <f t="shared" si="46"/>
        <v>18</v>
      </c>
      <c r="G299">
        <f t="shared" si="41"/>
        <v>0</v>
      </c>
      <c r="I299">
        <f t="shared" si="47"/>
        <v>24</v>
      </c>
      <c r="J299">
        <f t="shared" si="42"/>
        <v>0</v>
      </c>
      <c r="L299">
        <f t="shared" si="48"/>
        <v>27</v>
      </c>
      <c r="M299">
        <f t="shared" si="43"/>
        <v>0</v>
      </c>
      <c r="O299">
        <f t="shared" si="49"/>
        <v>25</v>
      </c>
      <c r="P299">
        <f t="shared" si="44"/>
        <v>0</v>
      </c>
    </row>
    <row r="300" spans="1:16" x14ac:dyDescent="0.25">
      <c r="A300" s="2" t="s">
        <v>1296</v>
      </c>
      <c r="C300">
        <f t="shared" si="45"/>
        <v>24</v>
      </c>
      <c r="D300">
        <f t="shared" si="40"/>
        <v>1</v>
      </c>
      <c r="F300">
        <f t="shared" si="46"/>
        <v>19</v>
      </c>
      <c r="G300">
        <f t="shared" si="41"/>
        <v>0</v>
      </c>
      <c r="I300">
        <f t="shared" si="47"/>
        <v>29</v>
      </c>
      <c r="J300">
        <f t="shared" si="42"/>
        <v>0</v>
      </c>
      <c r="L300">
        <f t="shared" si="48"/>
        <v>3</v>
      </c>
      <c r="M300">
        <f t="shared" si="43"/>
        <v>0</v>
      </c>
      <c r="O300">
        <f t="shared" si="49"/>
        <v>25.5</v>
      </c>
      <c r="P300">
        <f t="shared" si="44"/>
        <v>0</v>
      </c>
    </row>
    <row r="301" spans="1:16" x14ac:dyDescent="0.25">
      <c r="A301" s="2" t="s">
        <v>1297</v>
      </c>
      <c r="C301">
        <f t="shared" si="45"/>
        <v>27</v>
      </c>
      <c r="D301">
        <f t="shared" si="40"/>
        <v>1</v>
      </c>
      <c r="F301">
        <f t="shared" si="46"/>
        <v>20</v>
      </c>
      <c r="G301">
        <f t="shared" si="41"/>
        <v>0</v>
      </c>
      <c r="I301">
        <f t="shared" si="47"/>
        <v>3</v>
      </c>
      <c r="J301">
        <f t="shared" si="42"/>
        <v>0</v>
      </c>
      <c r="L301">
        <f t="shared" si="48"/>
        <v>10</v>
      </c>
      <c r="M301">
        <f t="shared" si="43"/>
        <v>1</v>
      </c>
      <c r="O301">
        <f t="shared" si="49"/>
        <v>26</v>
      </c>
      <c r="P301">
        <f t="shared" si="44"/>
        <v>0</v>
      </c>
    </row>
    <row r="302" spans="1:16" x14ac:dyDescent="0.25">
      <c r="A302" s="2" t="s">
        <v>1298</v>
      </c>
      <c r="C302">
        <f t="shared" si="45"/>
        <v>30</v>
      </c>
      <c r="D302">
        <f t="shared" si="40"/>
        <v>1</v>
      </c>
      <c r="F302">
        <f t="shared" si="46"/>
        <v>21</v>
      </c>
      <c r="G302">
        <f t="shared" si="41"/>
        <v>0</v>
      </c>
      <c r="I302">
        <f t="shared" si="47"/>
        <v>8</v>
      </c>
      <c r="J302">
        <f t="shared" si="42"/>
        <v>1</v>
      </c>
      <c r="L302">
        <f t="shared" si="48"/>
        <v>17</v>
      </c>
      <c r="M302">
        <f t="shared" si="43"/>
        <v>1</v>
      </c>
      <c r="O302">
        <f t="shared" si="49"/>
        <v>26.5</v>
      </c>
      <c r="P302">
        <f t="shared" si="44"/>
        <v>0</v>
      </c>
    </row>
    <row r="303" spans="1:16" x14ac:dyDescent="0.25">
      <c r="A303" s="2" t="s">
        <v>1299</v>
      </c>
      <c r="C303">
        <f t="shared" si="45"/>
        <v>2</v>
      </c>
      <c r="D303">
        <f t="shared" si="40"/>
        <v>1</v>
      </c>
      <c r="F303">
        <f t="shared" si="46"/>
        <v>22</v>
      </c>
      <c r="G303">
        <f t="shared" si="41"/>
        <v>0</v>
      </c>
      <c r="I303">
        <f t="shared" si="47"/>
        <v>13</v>
      </c>
      <c r="J303">
        <f t="shared" si="42"/>
        <v>0</v>
      </c>
      <c r="L303">
        <f t="shared" si="48"/>
        <v>24</v>
      </c>
      <c r="M303">
        <f t="shared" si="43"/>
        <v>0</v>
      </c>
      <c r="O303">
        <f t="shared" si="49"/>
        <v>27</v>
      </c>
      <c r="P303">
        <f t="shared" si="44"/>
        <v>0</v>
      </c>
    </row>
    <row r="304" spans="1:16" x14ac:dyDescent="0.25">
      <c r="A304" s="2" t="s">
        <v>1300</v>
      </c>
      <c r="C304">
        <f t="shared" si="45"/>
        <v>5</v>
      </c>
      <c r="D304">
        <f t="shared" si="40"/>
        <v>0</v>
      </c>
      <c r="F304">
        <f t="shared" si="46"/>
        <v>23</v>
      </c>
      <c r="G304">
        <f t="shared" si="41"/>
        <v>0</v>
      </c>
      <c r="I304">
        <f t="shared" si="47"/>
        <v>18</v>
      </c>
      <c r="J304">
        <f t="shared" si="42"/>
        <v>0</v>
      </c>
      <c r="L304">
        <f t="shared" si="48"/>
        <v>31</v>
      </c>
      <c r="M304">
        <f t="shared" si="43"/>
        <v>0</v>
      </c>
      <c r="O304">
        <f t="shared" si="49"/>
        <v>27.5</v>
      </c>
      <c r="P304">
        <f t="shared" si="44"/>
        <v>0</v>
      </c>
    </row>
    <row r="305" spans="1:16" x14ac:dyDescent="0.25">
      <c r="A305" s="2" t="s">
        <v>1301</v>
      </c>
      <c r="C305">
        <f t="shared" si="45"/>
        <v>8</v>
      </c>
      <c r="D305">
        <f t="shared" si="40"/>
        <v>0</v>
      </c>
      <c r="F305">
        <f t="shared" si="46"/>
        <v>24</v>
      </c>
      <c r="G305">
        <f t="shared" si="41"/>
        <v>0</v>
      </c>
      <c r="I305">
        <f t="shared" si="47"/>
        <v>23</v>
      </c>
      <c r="J305">
        <f t="shared" si="42"/>
        <v>1</v>
      </c>
      <c r="L305">
        <f t="shared" si="48"/>
        <v>7</v>
      </c>
      <c r="M305">
        <f t="shared" si="43"/>
        <v>0</v>
      </c>
      <c r="O305">
        <f t="shared" si="49"/>
        <v>28</v>
      </c>
      <c r="P305">
        <f t="shared" si="44"/>
        <v>0</v>
      </c>
    </row>
    <row r="306" spans="1:16" x14ac:dyDescent="0.25">
      <c r="A306" s="2" t="s">
        <v>1302</v>
      </c>
      <c r="C306">
        <f t="shared" si="45"/>
        <v>11</v>
      </c>
      <c r="D306">
        <f t="shared" si="40"/>
        <v>1</v>
      </c>
      <c r="F306">
        <f t="shared" si="46"/>
        <v>25</v>
      </c>
      <c r="G306">
        <f t="shared" si="41"/>
        <v>1</v>
      </c>
      <c r="I306">
        <f t="shared" si="47"/>
        <v>28</v>
      </c>
      <c r="J306">
        <f t="shared" si="42"/>
        <v>0</v>
      </c>
      <c r="L306">
        <f t="shared" si="48"/>
        <v>14</v>
      </c>
      <c r="M306">
        <f t="shared" si="43"/>
        <v>0</v>
      </c>
      <c r="O306">
        <f t="shared" si="49"/>
        <v>28.5</v>
      </c>
      <c r="P306">
        <f t="shared" si="44"/>
        <v>0</v>
      </c>
    </row>
    <row r="307" spans="1:16" x14ac:dyDescent="0.25">
      <c r="A307" s="2" t="s">
        <v>1303</v>
      </c>
      <c r="C307">
        <f t="shared" si="45"/>
        <v>14</v>
      </c>
      <c r="D307">
        <f t="shared" si="40"/>
        <v>1</v>
      </c>
      <c r="F307">
        <f t="shared" si="46"/>
        <v>26</v>
      </c>
      <c r="G307">
        <f t="shared" si="41"/>
        <v>0</v>
      </c>
      <c r="I307">
        <f t="shared" si="47"/>
        <v>2</v>
      </c>
      <c r="J307">
        <f t="shared" si="42"/>
        <v>1</v>
      </c>
      <c r="L307">
        <f t="shared" si="48"/>
        <v>21</v>
      </c>
      <c r="M307">
        <f t="shared" si="43"/>
        <v>0</v>
      </c>
      <c r="O307">
        <f t="shared" si="49"/>
        <v>29</v>
      </c>
      <c r="P307">
        <f t="shared" si="44"/>
        <v>0</v>
      </c>
    </row>
    <row r="308" spans="1:16" x14ac:dyDescent="0.25">
      <c r="A308" s="2" t="s">
        <v>1304</v>
      </c>
      <c r="C308">
        <f t="shared" si="45"/>
        <v>17</v>
      </c>
      <c r="D308">
        <f t="shared" si="40"/>
        <v>1</v>
      </c>
      <c r="F308">
        <f t="shared" si="46"/>
        <v>27</v>
      </c>
      <c r="G308">
        <f t="shared" si="41"/>
        <v>0</v>
      </c>
      <c r="I308">
        <f t="shared" si="47"/>
        <v>7</v>
      </c>
      <c r="J308">
        <f t="shared" si="42"/>
        <v>0</v>
      </c>
      <c r="L308">
        <f t="shared" si="48"/>
        <v>28</v>
      </c>
      <c r="M308">
        <f t="shared" si="43"/>
        <v>0</v>
      </c>
      <c r="O308">
        <f t="shared" si="49"/>
        <v>29.5</v>
      </c>
      <c r="P308">
        <f t="shared" si="44"/>
        <v>0</v>
      </c>
    </row>
    <row r="309" spans="1:16" x14ac:dyDescent="0.25">
      <c r="A309" s="2" t="s">
        <v>1305</v>
      </c>
      <c r="C309">
        <f t="shared" si="45"/>
        <v>20</v>
      </c>
      <c r="D309">
        <f t="shared" si="40"/>
        <v>1</v>
      </c>
      <c r="F309">
        <f t="shared" si="46"/>
        <v>28</v>
      </c>
      <c r="G309">
        <f t="shared" si="41"/>
        <v>0</v>
      </c>
      <c r="I309">
        <f t="shared" si="47"/>
        <v>12</v>
      </c>
      <c r="J309">
        <f t="shared" si="42"/>
        <v>1</v>
      </c>
      <c r="L309">
        <f t="shared" si="48"/>
        <v>4</v>
      </c>
      <c r="M309">
        <f t="shared" si="43"/>
        <v>0</v>
      </c>
      <c r="O309">
        <f t="shared" si="49"/>
        <v>30</v>
      </c>
      <c r="P309">
        <f t="shared" si="44"/>
        <v>0</v>
      </c>
    </row>
    <row r="310" spans="1:16" x14ac:dyDescent="0.25">
      <c r="A310" s="2" t="s">
        <v>1306</v>
      </c>
      <c r="C310">
        <f t="shared" si="45"/>
        <v>23</v>
      </c>
      <c r="D310">
        <f t="shared" si="40"/>
        <v>1</v>
      </c>
      <c r="F310">
        <f t="shared" si="46"/>
        <v>29</v>
      </c>
      <c r="G310">
        <f t="shared" si="41"/>
        <v>0</v>
      </c>
      <c r="I310">
        <f t="shared" si="47"/>
        <v>17</v>
      </c>
      <c r="J310">
        <f t="shared" si="42"/>
        <v>0</v>
      </c>
      <c r="L310">
        <f t="shared" si="48"/>
        <v>11</v>
      </c>
      <c r="M310">
        <f t="shared" si="43"/>
        <v>0</v>
      </c>
      <c r="O310">
        <f t="shared" si="49"/>
        <v>30.5</v>
      </c>
      <c r="P310">
        <f t="shared" si="44"/>
        <v>0</v>
      </c>
    </row>
    <row r="311" spans="1:16" x14ac:dyDescent="0.25">
      <c r="A311" s="2" t="s">
        <v>1307</v>
      </c>
      <c r="C311">
        <f t="shared" si="45"/>
        <v>26</v>
      </c>
      <c r="D311">
        <f t="shared" si="40"/>
        <v>1</v>
      </c>
      <c r="F311">
        <f t="shared" si="46"/>
        <v>30</v>
      </c>
      <c r="G311">
        <f t="shared" si="41"/>
        <v>0</v>
      </c>
      <c r="I311">
        <f t="shared" si="47"/>
        <v>22</v>
      </c>
      <c r="J311">
        <f t="shared" si="42"/>
        <v>0</v>
      </c>
      <c r="L311">
        <f t="shared" si="48"/>
        <v>18</v>
      </c>
      <c r="M311">
        <f t="shared" si="43"/>
        <v>0</v>
      </c>
      <c r="O311">
        <f t="shared" si="49"/>
        <v>31</v>
      </c>
      <c r="P311">
        <f t="shared" si="44"/>
        <v>0</v>
      </c>
    </row>
    <row r="312" spans="1:16" x14ac:dyDescent="0.25">
      <c r="A312" s="2" t="s">
        <v>1308</v>
      </c>
      <c r="C312">
        <f t="shared" si="45"/>
        <v>29</v>
      </c>
      <c r="D312">
        <f t="shared" si="40"/>
        <v>1</v>
      </c>
      <c r="F312">
        <f t="shared" si="46"/>
        <v>31</v>
      </c>
      <c r="G312">
        <f t="shared" si="41"/>
        <v>0</v>
      </c>
      <c r="I312">
        <f t="shared" si="47"/>
        <v>27</v>
      </c>
      <c r="J312">
        <f t="shared" si="42"/>
        <v>1</v>
      </c>
      <c r="L312">
        <f t="shared" si="48"/>
        <v>25</v>
      </c>
      <c r="M312">
        <f t="shared" si="43"/>
        <v>0</v>
      </c>
      <c r="O312">
        <f t="shared" si="49"/>
        <v>0.5</v>
      </c>
      <c r="P312">
        <f t="shared" si="44"/>
        <v>0</v>
      </c>
    </row>
    <row r="313" spans="1:16" x14ac:dyDescent="0.25">
      <c r="A313" s="2" t="s">
        <v>1309</v>
      </c>
      <c r="C313">
        <f t="shared" si="45"/>
        <v>1</v>
      </c>
      <c r="D313">
        <f t="shared" si="40"/>
        <v>1</v>
      </c>
      <c r="F313">
        <f t="shared" si="46"/>
        <v>1</v>
      </c>
      <c r="G313">
        <f t="shared" si="41"/>
        <v>1</v>
      </c>
      <c r="I313">
        <f t="shared" si="47"/>
        <v>1</v>
      </c>
      <c r="J313">
        <f t="shared" si="42"/>
        <v>1</v>
      </c>
      <c r="L313">
        <f t="shared" si="48"/>
        <v>1</v>
      </c>
      <c r="M313">
        <f t="shared" si="43"/>
        <v>1</v>
      </c>
      <c r="O313">
        <f t="shared" si="49"/>
        <v>1</v>
      </c>
      <c r="P313">
        <f t="shared" si="44"/>
        <v>1</v>
      </c>
    </row>
    <row r="314" spans="1:16" x14ac:dyDescent="0.25">
      <c r="A314" s="2" t="s">
        <v>1310</v>
      </c>
      <c r="C314">
        <f t="shared" si="45"/>
        <v>4</v>
      </c>
      <c r="D314">
        <f t="shared" si="40"/>
        <v>1</v>
      </c>
      <c r="F314">
        <f t="shared" si="46"/>
        <v>2</v>
      </c>
      <c r="G314">
        <f t="shared" si="41"/>
        <v>1</v>
      </c>
      <c r="I314">
        <f t="shared" si="47"/>
        <v>6</v>
      </c>
      <c r="J314">
        <f t="shared" si="42"/>
        <v>1</v>
      </c>
      <c r="L314">
        <f t="shared" si="48"/>
        <v>8</v>
      </c>
      <c r="M314">
        <f t="shared" si="43"/>
        <v>0</v>
      </c>
      <c r="O314">
        <f t="shared" si="49"/>
        <v>1.5</v>
      </c>
      <c r="P314">
        <f t="shared" si="44"/>
        <v>0</v>
      </c>
    </row>
    <row r="315" spans="1:16" x14ac:dyDescent="0.25">
      <c r="A315" s="2" t="s">
        <v>1311</v>
      </c>
      <c r="C315">
        <f t="shared" si="45"/>
        <v>7</v>
      </c>
      <c r="D315">
        <f t="shared" si="40"/>
        <v>1</v>
      </c>
      <c r="F315">
        <f t="shared" si="46"/>
        <v>3</v>
      </c>
      <c r="G315">
        <f t="shared" si="41"/>
        <v>1</v>
      </c>
      <c r="I315">
        <f t="shared" si="47"/>
        <v>11</v>
      </c>
      <c r="J315">
        <f t="shared" si="42"/>
        <v>1</v>
      </c>
      <c r="L315">
        <f t="shared" si="48"/>
        <v>15</v>
      </c>
      <c r="M315">
        <f t="shared" si="43"/>
        <v>0</v>
      </c>
      <c r="O315">
        <f t="shared" si="49"/>
        <v>2</v>
      </c>
      <c r="P315">
        <f t="shared" si="44"/>
        <v>0</v>
      </c>
    </row>
    <row r="316" spans="1:16" x14ac:dyDescent="0.25">
      <c r="A316" s="2" t="s">
        <v>1312</v>
      </c>
      <c r="C316">
        <f t="shared" si="45"/>
        <v>10</v>
      </c>
      <c r="D316">
        <f t="shared" si="40"/>
        <v>1</v>
      </c>
      <c r="F316">
        <f t="shared" si="46"/>
        <v>4</v>
      </c>
      <c r="G316">
        <f t="shared" si="41"/>
        <v>0</v>
      </c>
      <c r="I316">
        <f t="shared" si="47"/>
        <v>16</v>
      </c>
      <c r="J316">
        <f t="shared" si="42"/>
        <v>1</v>
      </c>
      <c r="L316">
        <f t="shared" si="48"/>
        <v>22</v>
      </c>
      <c r="M316">
        <f t="shared" si="43"/>
        <v>0</v>
      </c>
      <c r="O316">
        <f t="shared" si="49"/>
        <v>2.5</v>
      </c>
      <c r="P316">
        <f t="shared" si="44"/>
        <v>0</v>
      </c>
    </row>
    <row r="317" spans="1:16" x14ac:dyDescent="0.25">
      <c r="A317" s="2" t="s">
        <v>1313</v>
      </c>
      <c r="C317">
        <f t="shared" si="45"/>
        <v>13</v>
      </c>
      <c r="D317">
        <f t="shared" si="40"/>
        <v>0</v>
      </c>
      <c r="F317">
        <f t="shared" si="46"/>
        <v>5</v>
      </c>
      <c r="G317">
        <f t="shared" si="41"/>
        <v>0</v>
      </c>
      <c r="I317">
        <f t="shared" si="47"/>
        <v>21</v>
      </c>
      <c r="J317">
        <f t="shared" si="42"/>
        <v>0</v>
      </c>
      <c r="L317">
        <f t="shared" si="48"/>
        <v>29</v>
      </c>
      <c r="M317">
        <f t="shared" si="43"/>
        <v>1</v>
      </c>
      <c r="O317">
        <f t="shared" si="49"/>
        <v>3</v>
      </c>
      <c r="P317">
        <f t="shared" si="44"/>
        <v>0</v>
      </c>
    </row>
    <row r="318" spans="1:16" x14ac:dyDescent="0.25">
      <c r="A318" s="2" t="s">
        <v>1314</v>
      </c>
      <c r="C318">
        <f t="shared" si="45"/>
        <v>16</v>
      </c>
      <c r="D318">
        <f t="shared" si="40"/>
        <v>0</v>
      </c>
      <c r="F318">
        <f t="shared" si="46"/>
        <v>6</v>
      </c>
      <c r="G318">
        <f t="shared" si="41"/>
        <v>0</v>
      </c>
      <c r="I318">
        <f t="shared" si="47"/>
        <v>26</v>
      </c>
      <c r="J318">
        <f t="shared" si="42"/>
        <v>0</v>
      </c>
      <c r="L318">
        <f t="shared" si="48"/>
        <v>5</v>
      </c>
      <c r="M318">
        <f t="shared" si="43"/>
        <v>0</v>
      </c>
      <c r="O318">
        <f t="shared" si="49"/>
        <v>3.5</v>
      </c>
      <c r="P318">
        <f t="shared" si="44"/>
        <v>0</v>
      </c>
    </row>
    <row r="319" spans="1:16" x14ac:dyDescent="0.25">
      <c r="A319" s="2" t="s">
        <v>1315</v>
      </c>
      <c r="C319">
        <f t="shared" si="45"/>
        <v>19</v>
      </c>
      <c r="D319">
        <f t="shared" si="40"/>
        <v>1</v>
      </c>
      <c r="F319">
        <f t="shared" si="46"/>
        <v>7</v>
      </c>
      <c r="G319">
        <f t="shared" si="41"/>
        <v>0</v>
      </c>
      <c r="I319">
        <f t="shared" si="47"/>
        <v>31</v>
      </c>
      <c r="J319">
        <f t="shared" si="42"/>
        <v>0</v>
      </c>
      <c r="L319">
        <f t="shared" si="48"/>
        <v>12</v>
      </c>
      <c r="M319">
        <f t="shared" si="43"/>
        <v>1</v>
      </c>
      <c r="O319">
        <f t="shared" si="49"/>
        <v>4</v>
      </c>
      <c r="P319">
        <f t="shared" si="44"/>
        <v>0</v>
      </c>
    </row>
    <row r="320" spans="1:16" x14ac:dyDescent="0.25">
      <c r="A320" s="2" t="s">
        <v>1316</v>
      </c>
      <c r="C320">
        <f t="shared" si="45"/>
        <v>22</v>
      </c>
      <c r="D320">
        <f t="shared" si="40"/>
        <v>1</v>
      </c>
      <c r="F320">
        <f t="shared" si="46"/>
        <v>8</v>
      </c>
      <c r="G320">
        <f t="shared" si="41"/>
        <v>0</v>
      </c>
      <c r="I320">
        <f t="shared" si="47"/>
        <v>5</v>
      </c>
      <c r="J320">
        <f t="shared" si="42"/>
        <v>0</v>
      </c>
      <c r="L320">
        <f t="shared" si="48"/>
        <v>19</v>
      </c>
      <c r="M320">
        <f t="shared" si="43"/>
        <v>0</v>
      </c>
      <c r="O320">
        <f t="shared" si="49"/>
        <v>4.5</v>
      </c>
      <c r="P320">
        <f t="shared" si="44"/>
        <v>0</v>
      </c>
    </row>
    <row r="321" spans="1:16" x14ac:dyDescent="0.25">
      <c r="A321" s="2" t="s">
        <v>1317</v>
      </c>
      <c r="C321">
        <f t="shared" si="45"/>
        <v>25</v>
      </c>
      <c r="D321">
        <f t="shared" si="40"/>
        <v>0</v>
      </c>
      <c r="F321">
        <f t="shared" si="46"/>
        <v>9</v>
      </c>
      <c r="G321">
        <f t="shared" si="41"/>
        <v>0</v>
      </c>
      <c r="I321">
        <f t="shared" si="47"/>
        <v>10</v>
      </c>
      <c r="J321">
        <f t="shared" si="42"/>
        <v>0</v>
      </c>
      <c r="L321">
        <f t="shared" si="48"/>
        <v>26</v>
      </c>
      <c r="M321">
        <f t="shared" si="43"/>
        <v>1</v>
      </c>
      <c r="O321">
        <f t="shared" si="49"/>
        <v>5</v>
      </c>
      <c r="P321">
        <f t="shared" si="44"/>
        <v>0</v>
      </c>
    </row>
    <row r="322" spans="1:16" x14ac:dyDescent="0.25">
      <c r="A322" s="2" t="s">
        <v>1318</v>
      </c>
      <c r="C322">
        <f t="shared" si="45"/>
        <v>28</v>
      </c>
      <c r="D322">
        <f t="shared" si="40"/>
        <v>1</v>
      </c>
      <c r="F322">
        <f t="shared" si="46"/>
        <v>10</v>
      </c>
      <c r="G322">
        <f t="shared" si="41"/>
        <v>0</v>
      </c>
      <c r="I322">
        <f t="shared" si="47"/>
        <v>15</v>
      </c>
      <c r="J322">
        <f t="shared" si="42"/>
        <v>0</v>
      </c>
      <c r="L322">
        <f t="shared" si="48"/>
        <v>2</v>
      </c>
      <c r="M322">
        <f t="shared" si="43"/>
        <v>0</v>
      </c>
      <c r="O322">
        <f t="shared" si="49"/>
        <v>5.5</v>
      </c>
      <c r="P322">
        <f t="shared" si="44"/>
        <v>0</v>
      </c>
    </row>
    <row r="323" spans="1:16" x14ac:dyDescent="0.25">
      <c r="A323" s="2" t="s">
        <v>1319</v>
      </c>
      <c r="C323">
        <f t="shared" si="45"/>
        <v>31</v>
      </c>
      <c r="D323">
        <f t="shared" si="40"/>
        <v>1</v>
      </c>
      <c r="F323">
        <f t="shared" si="46"/>
        <v>11</v>
      </c>
      <c r="G323">
        <f t="shared" si="41"/>
        <v>0</v>
      </c>
      <c r="I323">
        <f t="shared" si="47"/>
        <v>20</v>
      </c>
      <c r="J323">
        <f t="shared" si="42"/>
        <v>0</v>
      </c>
      <c r="L323">
        <f t="shared" si="48"/>
        <v>9</v>
      </c>
      <c r="M323">
        <f t="shared" si="43"/>
        <v>0</v>
      </c>
      <c r="O323">
        <f t="shared" si="49"/>
        <v>6</v>
      </c>
      <c r="P323">
        <f t="shared" si="44"/>
        <v>1</v>
      </c>
    </row>
    <row r="324" spans="1:16" x14ac:dyDescent="0.25">
      <c r="A324" s="2" t="s">
        <v>1320</v>
      </c>
      <c r="C324">
        <f t="shared" si="45"/>
        <v>3</v>
      </c>
      <c r="D324">
        <f t="shared" ref="D324:D325" si="50">IF(MID($A324,C324,1)="#",1,0)</f>
        <v>1</v>
      </c>
      <c r="F324">
        <f t="shared" si="46"/>
        <v>12</v>
      </c>
      <c r="G324">
        <f t="shared" ref="G324:G325" si="51">IF(MID($A324,F324,1)="#",1,0)</f>
        <v>0</v>
      </c>
      <c r="I324">
        <f t="shared" si="47"/>
        <v>25</v>
      </c>
      <c r="J324">
        <f t="shared" ref="J324:J325" si="52">IF(MID($A324,I324,1)="#",1,0)</f>
        <v>0</v>
      </c>
      <c r="L324">
        <f t="shared" si="48"/>
        <v>16</v>
      </c>
      <c r="M324">
        <f t="shared" ref="M324:M325" si="53">IF(MID($A324,L324,1)="#",1,0)</f>
        <v>0</v>
      </c>
      <c r="O324">
        <f t="shared" si="49"/>
        <v>6.5</v>
      </c>
      <c r="P324">
        <f t="shared" ref="P324:P325" si="54">IF(O324&lt;&gt;INT(O324),0,IF(MID($A324,O324,1)="#",1,0)*IF(ROW($A324)/2=INT(ROW($A324)/2),0,1))</f>
        <v>0</v>
      </c>
    </row>
    <row r="325" spans="1:16" x14ac:dyDescent="0.25">
      <c r="A325" s="2" t="s">
        <v>1321</v>
      </c>
      <c r="C325">
        <f t="shared" ref="C325" si="55">IF(C324-LEN($A325)+3&gt;0,C324-LEN($A325)+3, C324+3)</f>
        <v>6</v>
      </c>
      <c r="D325">
        <f t="shared" si="50"/>
        <v>0</v>
      </c>
      <c r="F325">
        <f t="shared" ref="F325" si="56">IF(F324-LEN($A325)+1&gt;0,F324-LEN($A325)+1, F324+1)</f>
        <v>13</v>
      </c>
      <c r="G325">
        <f t="shared" si="51"/>
        <v>0</v>
      </c>
      <c r="I325">
        <f t="shared" ref="I325" si="57">IF(I324-LEN($A325)+5&gt;0,I324-LEN($A325)+5, I324+5)</f>
        <v>30</v>
      </c>
      <c r="J325">
        <f t="shared" si="52"/>
        <v>0</v>
      </c>
      <c r="L325">
        <f t="shared" ref="L325" si="58">IF(L324-LEN($A325)+7&gt;0,L324-LEN($A325)+7, L324+7)</f>
        <v>23</v>
      </c>
      <c r="M325">
        <f t="shared" si="53"/>
        <v>0</v>
      </c>
      <c r="O325">
        <f t="shared" ref="O325" si="59">IF(O324-LEN($A325)+0.5&gt;0,O324-LEN($A325)+0.5, O324+0.5)</f>
        <v>7</v>
      </c>
      <c r="P325">
        <f t="shared" si="54"/>
        <v>1</v>
      </c>
    </row>
    <row r="327" spans="1:16" x14ac:dyDescent="0.25">
      <c r="D327">
        <f>SUM(D3:D325)</f>
        <v>207</v>
      </c>
      <c r="G327">
        <f>SUM(G3:G325)</f>
        <v>72</v>
      </c>
      <c r="J327">
        <f>SUM(J3:J325)</f>
        <v>90</v>
      </c>
      <c r="M327">
        <f>SUM(M3:M325)</f>
        <v>60</v>
      </c>
      <c r="P327">
        <f>SUM(P3:P325)</f>
        <v>33</v>
      </c>
    </row>
    <row r="329" spans="1:16" x14ac:dyDescent="0.25">
      <c r="D329">
        <f>D327*G327*J327*M327*P327</f>
        <v>2655892800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D184-0373-4E72-9A9B-15A10321F502}">
  <dimension ref="A1:AK986"/>
  <sheetViews>
    <sheetView topLeftCell="C1" workbookViewId="0">
      <selection activeCell="AC7" sqref="AC7"/>
    </sheetView>
  </sheetViews>
  <sheetFormatPr defaultRowHeight="15" x14ac:dyDescent="0.25"/>
  <cols>
    <col min="1" max="1" width="61.7109375" customWidth="1"/>
    <col min="9" max="9" width="2" bestFit="1" customWidth="1"/>
    <col min="11" max="13" width="5" bestFit="1" customWidth="1"/>
    <col min="14" max="14" width="6.5703125" bestFit="1" customWidth="1"/>
    <col min="15" max="15" width="11" bestFit="1" customWidth="1"/>
    <col min="16" max="16" width="8.28515625" bestFit="1" customWidth="1"/>
    <col min="17" max="17" width="8.42578125" bestFit="1" customWidth="1"/>
    <col min="18" max="24" width="2" bestFit="1" customWidth="1"/>
    <col min="25" max="25" width="3" customWidth="1"/>
    <col min="26" max="26" width="2" bestFit="1" customWidth="1"/>
  </cols>
  <sheetData>
    <row r="1" spans="1:37" ht="74.25" thickBot="1" x14ac:dyDescent="0.3">
      <c r="A1" t="s">
        <v>4488</v>
      </c>
      <c r="B1" t="s">
        <v>4489</v>
      </c>
      <c r="I1" s="8" t="s">
        <v>4490</v>
      </c>
      <c r="J1" s="8"/>
      <c r="K1" s="8" t="s">
        <v>4491</v>
      </c>
      <c r="L1" s="8" t="s">
        <v>4492</v>
      </c>
      <c r="M1" s="8" t="s">
        <v>4493</v>
      </c>
      <c r="N1" s="8" t="s">
        <v>4494</v>
      </c>
      <c r="O1" s="8" t="s">
        <v>4495</v>
      </c>
      <c r="P1" s="8" t="s">
        <v>4496</v>
      </c>
      <c r="Q1" s="8" t="s">
        <v>4497</v>
      </c>
      <c r="R1" s="8" t="s">
        <v>4498</v>
      </c>
      <c r="S1" s="9"/>
      <c r="T1" s="9"/>
      <c r="U1" s="9"/>
      <c r="V1" s="9"/>
      <c r="W1" s="9"/>
      <c r="X1" s="9"/>
      <c r="Y1" s="8" t="s">
        <v>4499</v>
      </c>
      <c r="Z1" s="8" t="s">
        <v>4500</v>
      </c>
      <c r="AA1" s="9"/>
    </row>
    <row r="2" spans="1:37" ht="15.75" thickBot="1" x14ac:dyDescent="0.3">
      <c r="A2" s="2" t="s">
        <v>1322</v>
      </c>
      <c r="B2" t="str">
        <f>CONCATENATE(A2," ")</f>
        <v xml:space="preserve">byr:1985 </v>
      </c>
      <c r="X2">
        <f>COUNTIF(W:W,"error")</f>
        <v>0</v>
      </c>
      <c r="AC2" s="6">
        <f>COUNTIF(I:I,7)</f>
        <v>222</v>
      </c>
      <c r="AD2" s="7">
        <f>SUM(Z:Z)</f>
        <v>140</v>
      </c>
      <c r="AE2" s="4" t="s">
        <v>1967</v>
      </c>
      <c r="AF2" s="4" t="s">
        <v>1968</v>
      </c>
      <c r="AG2" s="4" t="s">
        <v>1969</v>
      </c>
      <c r="AH2" s="4" t="s">
        <v>1970</v>
      </c>
      <c r="AI2" s="4" t="s">
        <v>1971</v>
      </c>
      <c r="AJ2" s="4" t="s">
        <v>1972</v>
      </c>
      <c r="AK2" s="5" t="s">
        <v>1973</v>
      </c>
    </row>
    <row r="3" spans="1:37" x14ac:dyDescent="0.25">
      <c r="A3" s="2" t="s">
        <v>1323</v>
      </c>
      <c r="B3" t="str">
        <f>IF(A3="","",CONCATENATE(B2,A3," "))</f>
        <v xml:space="preserve">byr:1985 eyr:2021 iyr:2011 hgt:175cm pid:163069444 hcl:#18171d </v>
      </c>
      <c r="I3">
        <f>IF(B3&lt;&gt;"",0,IF(ISERROR(FIND("byr:",B2)),0,1)+IF(ISERROR(FIND("iyr:",B2)),0,1)+IF(ISERROR(FIND("eyr:",B2)),0,1)+IF(ISERROR(FIND("hgt:",B2)),0,1)+IF(ISERROR(FIND("hcl:",B2)),0,1)+IF(ISERROR(FIND("ecl:",B2)),0,1)+IF(ISERROR(FIND("pid:",B2)),0,1))</f>
        <v>0</v>
      </c>
      <c r="K3" t="str">
        <f>IFERROR(MID(B3,FIND("byr:",B3)+4,FIND(" ",B3,FIND("byr:",B3))-FIND("byr:",B3)-4),0)</f>
        <v>1985</v>
      </c>
      <c r="L3" t="str">
        <f>IFERROR(MID(B3,FIND("eyr:",B3)+4,FIND(" ",B3,FIND("eyr:",B3))-FIND("eyr:",B3)-4),0)</f>
        <v>2021</v>
      </c>
      <c r="M3" t="str">
        <f>IFERROR(MID(B3,FIND("iyr:",B3)+4,FIND(" ",B3,FIND("iyr:",B3))-FIND("iyr:",B3)-4),0)</f>
        <v>2011</v>
      </c>
      <c r="N3" t="str">
        <f>IFERROR(MID(B3,FIND("hgt:",B3)+4,FIND(" ",B3,FIND("hgt:",B3))-FIND("hgt:",B3)-4),0)</f>
        <v>175cm</v>
      </c>
      <c r="O3" t="str">
        <f>IFERROR(MID(B3,FIND("pid:",B3)+4,FIND(" ",B3,FIND("pid:",B3))-FIND("pid:",B3)-4),0)</f>
        <v>163069444</v>
      </c>
      <c r="P3" t="str">
        <f>IFERROR(MID(B3,FIND("hcl:",B3)+4,FIND(" ",B3,FIND("hcl:",B3))-FIND("hcl:",B3)-4),0)</f>
        <v>#18171d</v>
      </c>
      <c r="Q3">
        <f>IFERROR(MID(B3,FIND("ecl:",B3)+4,FIND(" ",B3,FIND("ecl:",B3))-FIND("ecl:",B3)-4),0)</f>
        <v>0</v>
      </c>
      <c r="R3">
        <f>IF(AND(INT(K3)&gt;=1920, INT(K3)&lt;=2002),1,0)</f>
        <v>1</v>
      </c>
      <c r="S3">
        <f>IF(AND(INT(L3)&gt;=2020, INT(L3)&lt;=2030),1,0)</f>
        <v>1</v>
      </c>
      <c r="T3">
        <f>IF(AND(INT(M3)&gt;=2010, INT(M3)&lt;=2020),1,0)</f>
        <v>1</v>
      </c>
      <c r="U3">
        <f>IFERROR(IF(RIGHT(N3,2)="cm",IF(AND(INT(LEFT(N3,3))&gt;=150,INT(LEFT(N3,3))&lt;=193),1,0),IF(RIGHT(N3,2)="in",IF(AND(INT(LEFT(N3,2))&gt;=59,INT(LEFT(N3,2))&lt;=76),1,0),0)),0)</f>
        <v>1</v>
      </c>
      <c r="V3">
        <f>IF(AND(LEN(O3)=9,NOT(ISERROR(INT(O3)))),1,0)</f>
        <v>1</v>
      </c>
      <c r="W3">
        <f>IF(AND(LEFT(P3,1)="#",LEN(P3)=7,NOT(ISERROR(HEX2DEC(RIGHT(P3,6))))),1,0)</f>
        <v>1</v>
      </c>
      <c r="X3">
        <f>COUNTIF($AE$2:$AK$2,Q3)</f>
        <v>0</v>
      </c>
      <c r="Y3" t="str">
        <f>IF(A3="",SUM(R2:X2),"")</f>
        <v/>
      </c>
      <c r="Z3">
        <f>IF(Y3=7,1,0)</f>
        <v>0</v>
      </c>
    </row>
    <row r="4" spans="1:37" x14ac:dyDescent="0.25">
      <c r="A4" s="1"/>
      <c r="B4" t="str">
        <f t="shared" ref="B4:B67" si="0">IF(A4="","",CONCATENATE(B3,A4," "))</f>
        <v/>
      </c>
      <c r="I4">
        <f>IF(B4&lt;&gt;"",0,IF(ISERROR(FIND("byr:",B3)),0,1)+IF(ISERROR(FIND("iyr:",B3)),0,1)+IF(ISERROR(FIND("eyr:",B3)),0,1)+IF(ISERROR(FIND("hgt:",B3)),0,1)+IF(ISERROR(FIND("hcl:",B3)),0,1)+IF(ISERROR(FIND("ecl:",B3)),0,1)+IF(ISERROR(FIND("pid:",B3)),0,1))</f>
        <v>6</v>
      </c>
      <c r="K4">
        <f>IFERROR(MID(B4,FIND("byr:",B4)+4,FIND(" ",B4,FIND("byr:",B4))-FIND("byr:",B4)-4),0)</f>
        <v>0</v>
      </c>
      <c r="L4">
        <f>IFERROR(MID(B4,FIND("eyr:",B4)+4,FIND(" ",B4,FIND("eyr:",B4))-FIND("eyr:",B4)-4),0)</f>
        <v>0</v>
      </c>
      <c r="M4">
        <f>IFERROR(MID(B4,FIND("iyr:",B4)+4,FIND(" ",B4,FIND("iyr:",B4))-FIND("iyr:",B4)-4),0)</f>
        <v>0</v>
      </c>
      <c r="N4">
        <f>IFERROR(MID(B4,FIND("hgt:",B4)+4,FIND(" ",B4,FIND("hgt:",B4))-FIND("hgt:",B4)-4),0)</f>
        <v>0</v>
      </c>
      <c r="O4">
        <f>IFERROR(MID(B4,FIND("pid:",B4)+4,FIND(" ",B4,FIND("pid:",B4))-FIND("pid:",B4)-4),0)</f>
        <v>0</v>
      </c>
      <c r="P4">
        <f>IFERROR(MID(B4,FIND("hcl:",B4)+4,FIND(" ",B4,FIND("hcl:",B4))-FIND("hcl:",B4)-4),0)</f>
        <v>0</v>
      </c>
      <c r="Q4">
        <f>IFERROR(MID(B4,FIND("ecl:",B4)+4,FIND(" ",B4,FIND("ecl:",B4))-FIND("ecl:",B4)-4),0)</f>
        <v>0</v>
      </c>
      <c r="R4">
        <f t="shared" ref="R4:R67" si="1">IF(AND(INT(K4)&gt;=1920, INT(K4)&lt;=2002),1,0)</f>
        <v>0</v>
      </c>
      <c r="S4">
        <f t="shared" ref="S4:S67" si="2">IF(AND(INT(L4)&gt;=2020, INT(L4)&lt;=2030),1,0)</f>
        <v>0</v>
      </c>
      <c r="T4">
        <f t="shared" ref="T4:T67" si="3">IF(AND(INT(M4)&gt;=2010, INT(M4)&lt;=2020),1,0)</f>
        <v>0</v>
      </c>
      <c r="U4">
        <f t="shared" ref="U4:U67" si="4">IFERROR(IF(RIGHT(N4,2)="cm",IF(AND(INT(LEFT(N4,3))&gt;=150,INT(LEFT(N4,3))&lt;=193),1,0),IF(RIGHT(N4,2)="in",IF(AND(INT(LEFT(N4,2))&gt;=59,INT(LEFT(N4,2))&lt;=76),1,0),0)),0)</f>
        <v>0</v>
      </c>
      <c r="V4">
        <f t="shared" ref="V4:V67" si="5">IF(AND(LEN(O4)=9,NOT(ISERROR(INT(O4)))),1,0)</f>
        <v>0</v>
      </c>
      <c r="W4">
        <f t="shared" ref="W4:W67" si="6">IF(AND(LEFT(P4,1)="#",LEN(P4)=7,NOT(ISERROR(HEX2DEC(RIGHT(P4,6))))),1,0)</f>
        <v>0</v>
      </c>
      <c r="X4">
        <f>COUNTIF($AE$2:$AK$2,Q4)</f>
        <v>0</v>
      </c>
      <c r="Y4">
        <f>IF(A4="",SUM(R3:X3),"")</f>
        <v>6</v>
      </c>
      <c r="Z4">
        <f t="shared" ref="Z4:Z67" si="7">IF(Y4=7,1,0)</f>
        <v>0</v>
      </c>
    </row>
    <row r="5" spans="1:37" x14ac:dyDescent="0.25">
      <c r="A5" s="2" t="s">
        <v>1324</v>
      </c>
      <c r="B5" t="str">
        <f t="shared" si="0"/>
        <v xml:space="preserve">eyr:2023 </v>
      </c>
      <c r="I5">
        <f t="shared" ref="I5:I68" si="8">IF(B5&lt;&gt;"",0,IF(ISERROR(FIND("byr:",B4)),0,1)+IF(ISERROR(FIND("iyr:",B4)),0,1)+IF(ISERROR(FIND("eyr:",B4)),0,1)+IF(ISERROR(FIND("hgt:",B4)),0,1)+IF(ISERROR(FIND("hcl:",B4)),0,1)+IF(ISERROR(FIND("ecl:",B4)),0,1)+IF(ISERROR(FIND("pid:",B4)),0,1))</f>
        <v>0</v>
      </c>
      <c r="K5">
        <f>IFERROR(MID(B5,FIND("byr:",B5)+4,FIND(" ",B5,FIND("byr:",B5))-FIND("byr:",B5)-4),0)</f>
        <v>0</v>
      </c>
      <c r="L5" t="str">
        <f>IFERROR(MID(B5,FIND("eyr:",B5)+4,FIND(" ",B5,FIND("eyr:",B5))-FIND("eyr:",B5)-4),0)</f>
        <v>2023</v>
      </c>
      <c r="M5">
        <f>IFERROR(MID(B5,FIND("iyr:",B5)+4,FIND(" ",B5,FIND("iyr:",B5))-FIND("iyr:",B5)-4),0)</f>
        <v>0</v>
      </c>
      <c r="N5">
        <f>IFERROR(MID(B5,FIND("hgt:",B5)+4,FIND(" ",B5,FIND("hgt:",B5))-FIND("hgt:",B5)-4),0)</f>
        <v>0</v>
      </c>
      <c r="O5">
        <f>IFERROR(MID(B5,FIND("pid:",B5)+4,FIND(" ",B5,FIND("pid:",B5))-FIND("pid:",B5)-4),0)</f>
        <v>0</v>
      </c>
      <c r="P5">
        <f>IFERROR(MID(B5,FIND("hcl:",B5)+4,FIND(" ",B5,FIND("hcl:",B5))-FIND("hcl:",B5)-4),0)</f>
        <v>0</v>
      </c>
      <c r="Q5">
        <f>IFERROR(MID(B5,FIND("ecl:",B5)+4,FIND(" ",B5,FIND("ecl:",B5))-FIND("ecl:",B5)-4),0)</f>
        <v>0</v>
      </c>
      <c r="R5">
        <f t="shared" si="1"/>
        <v>0</v>
      </c>
      <c r="S5">
        <f t="shared" si="2"/>
        <v>1</v>
      </c>
      <c r="T5">
        <f t="shared" si="3"/>
        <v>0</v>
      </c>
      <c r="U5">
        <f t="shared" si="4"/>
        <v>0</v>
      </c>
      <c r="V5">
        <f t="shared" si="5"/>
        <v>0</v>
      </c>
      <c r="W5">
        <f t="shared" si="6"/>
        <v>0</v>
      </c>
      <c r="X5">
        <f>COUNTIF($AE$2:$AK$2,Q5)</f>
        <v>0</v>
      </c>
      <c r="Y5" t="str">
        <f>IF(A5="",SUM(R4:X4),"")</f>
        <v/>
      </c>
      <c r="Z5">
        <f t="shared" si="7"/>
        <v>0</v>
      </c>
    </row>
    <row r="6" spans="1:37" x14ac:dyDescent="0.25">
      <c r="A6" s="2" t="s">
        <v>1325</v>
      </c>
      <c r="B6" t="str">
        <f t="shared" si="0"/>
        <v xml:space="preserve">eyr:2023 hcl:#cfa07d ecl:blu hgt:169cm pid:494407412 byr:1936 </v>
      </c>
      <c r="I6">
        <f t="shared" si="8"/>
        <v>0</v>
      </c>
      <c r="K6" t="str">
        <f>IFERROR(MID(B6,FIND("byr:",B6)+4,FIND(" ",B6,FIND("byr:",B6))-FIND("byr:",B6)-4),0)</f>
        <v>1936</v>
      </c>
      <c r="L6" t="str">
        <f>IFERROR(MID(B6,FIND("eyr:",B6)+4,FIND(" ",B6,FIND("eyr:",B6))-FIND("eyr:",B6)-4),0)</f>
        <v>2023</v>
      </c>
      <c r="M6">
        <f>IFERROR(MID(B6,FIND("iyr:",B6)+4,FIND(" ",B6,FIND("iyr:",B6))-FIND("iyr:",B6)-4),0)</f>
        <v>0</v>
      </c>
      <c r="N6" t="str">
        <f>IFERROR(MID(B6,FIND("hgt:",B6)+4,FIND(" ",B6,FIND("hgt:",B6))-FIND("hgt:",B6)-4),0)</f>
        <v>169cm</v>
      </c>
      <c r="O6" t="str">
        <f>IFERROR(MID(B6,FIND("pid:",B6)+4,FIND(" ",B6,FIND("pid:",B6))-FIND("pid:",B6)-4),0)</f>
        <v>494407412</v>
      </c>
      <c r="P6" t="str">
        <f>IFERROR(MID(B6,FIND("hcl:",B6)+4,FIND(" ",B6,FIND("hcl:",B6))-FIND("hcl:",B6)-4),0)</f>
        <v>#cfa07d</v>
      </c>
      <c r="Q6" t="str">
        <f>IFERROR(MID(B6,FIND("ecl:",B6)+4,FIND(" ",B6,FIND("ecl:",B6))-FIND("ecl:",B6)-4),0)</f>
        <v>blu</v>
      </c>
      <c r="R6">
        <f t="shared" si="1"/>
        <v>1</v>
      </c>
      <c r="S6">
        <f t="shared" si="2"/>
        <v>1</v>
      </c>
      <c r="T6">
        <f t="shared" si="3"/>
        <v>0</v>
      </c>
      <c r="U6">
        <f t="shared" si="4"/>
        <v>1</v>
      </c>
      <c r="V6">
        <f t="shared" si="5"/>
        <v>1</v>
      </c>
      <c r="W6">
        <f t="shared" si="6"/>
        <v>1</v>
      </c>
      <c r="X6">
        <f>COUNTIF($AE$2:$AK$2,Q6)</f>
        <v>1</v>
      </c>
      <c r="Y6" t="str">
        <f>IF(A6="",SUM(R5:X5),"")</f>
        <v/>
      </c>
      <c r="Z6">
        <f t="shared" si="7"/>
        <v>0</v>
      </c>
    </row>
    <row r="7" spans="1:37" x14ac:dyDescent="0.25">
      <c r="A7" s="1"/>
      <c r="B7" t="str">
        <f t="shared" si="0"/>
        <v/>
      </c>
      <c r="I7">
        <f t="shared" si="8"/>
        <v>6</v>
      </c>
      <c r="K7">
        <f>IFERROR(MID(B7,FIND("byr:",B7)+4,FIND(" ",B7,FIND("byr:",B7))-FIND("byr:",B7)-4),0)</f>
        <v>0</v>
      </c>
      <c r="L7">
        <f>IFERROR(MID(B7,FIND("eyr:",B7)+4,FIND(" ",B7,FIND("eyr:",B7))-FIND("eyr:",B7)-4),0)</f>
        <v>0</v>
      </c>
      <c r="M7">
        <f>IFERROR(MID(B7,FIND("iyr:",B7)+4,FIND(" ",B7,FIND("iyr:",B7))-FIND("iyr:",B7)-4),0)</f>
        <v>0</v>
      </c>
      <c r="N7">
        <f>IFERROR(MID(B7,FIND("hgt:",B7)+4,FIND(" ",B7,FIND("hgt:",B7))-FIND("hgt:",B7)-4),0)</f>
        <v>0</v>
      </c>
      <c r="O7">
        <f>IFERROR(MID(B7,FIND("pid:",B7)+4,FIND(" ",B7,FIND("pid:",B7))-FIND("pid:",B7)-4),0)</f>
        <v>0</v>
      </c>
      <c r="P7">
        <f>IFERROR(MID(B7,FIND("hcl:",B7)+4,FIND(" ",B7,FIND("hcl:",B7))-FIND("hcl:",B7)-4),0)</f>
        <v>0</v>
      </c>
      <c r="Q7">
        <f>IFERROR(MID(B7,FIND("ecl:",B7)+4,FIND(" ",B7,FIND("ecl:",B7))-FIND("ecl:",B7)-4),0)</f>
        <v>0</v>
      </c>
      <c r="R7">
        <f t="shared" si="1"/>
        <v>0</v>
      </c>
      <c r="S7">
        <f t="shared" si="2"/>
        <v>0</v>
      </c>
      <c r="T7">
        <f t="shared" si="3"/>
        <v>0</v>
      </c>
      <c r="U7">
        <f t="shared" si="4"/>
        <v>0</v>
      </c>
      <c r="V7">
        <f t="shared" si="5"/>
        <v>0</v>
      </c>
      <c r="W7">
        <f t="shared" si="6"/>
        <v>0</v>
      </c>
      <c r="X7">
        <f>COUNTIF($AE$2:$AK$2,Q7)</f>
        <v>0</v>
      </c>
      <c r="Y7">
        <f>IF(A7="",SUM(R6:X6),"")</f>
        <v>6</v>
      </c>
      <c r="Z7">
        <f t="shared" si="7"/>
        <v>0</v>
      </c>
    </row>
    <row r="8" spans="1:37" x14ac:dyDescent="0.25">
      <c r="A8" s="2" t="s">
        <v>1326</v>
      </c>
      <c r="B8" t="str">
        <f t="shared" si="0"/>
        <v xml:space="preserve">ecl:zzz </v>
      </c>
      <c r="I8">
        <f t="shared" si="8"/>
        <v>0</v>
      </c>
      <c r="K8">
        <f>IFERROR(MID(B8,FIND("byr:",B8)+4,FIND(" ",B8,FIND("byr:",B8))-FIND("byr:",B8)-4),0)</f>
        <v>0</v>
      </c>
      <c r="L8">
        <f>IFERROR(MID(B8,FIND("eyr:",B8)+4,FIND(" ",B8,FIND("eyr:",B8))-FIND("eyr:",B8)-4),0)</f>
        <v>0</v>
      </c>
      <c r="M8">
        <f>IFERROR(MID(B8,FIND("iyr:",B8)+4,FIND(" ",B8,FIND("iyr:",B8))-FIND("iyr:",B8)-4),0)</f>
        <v>0</v>
      </c>
      <c r="N8">
        <f>IFERROR(MID(B8,FIND("hgt:",B8)+4,FIND(" ",B8,FIND("hgt:",B8))-FIND("hgt:",B8)-4),0)</f>
        <v>0</v>
      </c>
      <c r="O8">
        <f>IFERROR(MID(B8,FIND("pid:",B8)+4,FIND(" ",B8,FIND("pid:",B8))-FIND("pid:",B8)-4),0)</f>
        <v>0</v>
      </c>
      <c r="P8">
        <f>IFERROR(MID(B8,FIND("hcl:",B8)+4,FIND(" ",B8,FIND("hcl:",B8))-FIND("hcl:",B8)-4),0)</f>
        <v>0</v>
      </c>
      <c r="Q8" t="str">
        <f>IFERROR(MID(B8,FIND("ecl:",B8)+4,FIND(" ",B8,FIND("ecl:",B8))-FIND("ecl:",B8)-4),0)</f>
        <v>zzz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>COUNTIF($AE$2:$AK$2,Q8)</f>
        <v>0</v>
      </c>
      <c r="Y8" t="str">
        <f>IF(A8="",SUM(R7:X7),"")</f>
        <v/>
      </c>
      <c r="Z8">
        <f t="shared" si="7"/>
        <v>0</v>
      </c>
    </row>
    <row r="9" spans="1:37" x14ac:dyDescent="0.25">
      <c r="A9" s="2" t="s">
        <v>1327</v>
      </c>
      <c r="B9" t="str">
        <f t="shared" si="0"/>
        <v xml:space="preserve">ecl:zzz eyr:2036 hgt:109 hcl:#623a2f iyr:1997 byr:2029 </v>
      </c>
      <c r="I9">
        <f t="shared" si="8"/>
        <v>0</v>
      </c>
      <c r="K9" t="str">
        <f>IFERROR(MID(B9,FIND("byr:",B9)+4,FIND(" ",B9,FIND("byr:",B9))-FIND("byr:",B9)-4),0)</f>
        <v>2029</v>
      </c>
      <c r="L9" t="str">
        <f>IFERROR(MID(B9,FIND("eyr:",B9)+4,FIND(" ",B9,FIND("eyr:",B9))-FIND("eyr:",B9)-4),0)</f>
        <v>2036</v>
      </c>
      <c r="M9" t="str">
        <f>IFERROR(MID(B9,FIND("iyr:",B9)+4,FIND(" ",B9,FIND("iyr:",B9))-FIND("iyr:",B9)-4),0)</f>
        <v>1997</v>
      </c>
      <c r="N9" t="str">
        <f>IFERROR(MID(B9,FIND("hgt:",B9)+4,FIND(" ",B9,FIND("hgt:",B9))-FIND("hgt:",B9)-4),0)</f>
        <v>109</v>
      </c>
      <c r="O9">
        <f>IFERROR(MID(B9,FIND("pid:",B9)+4,FIND(" ",B9,FIND("pid:",B9))-FIND("pid:",B9)-4),0)</f>
        <v>0</v>
      </c>
      <c r="P9" t="str">
        <f>IFERROR(MID(B9,FIND("hcl:",B9)+4,FIND(" ",B9,FIND("hcl:",B9))-FIND("hcl:",B9)-4),0)</f>
        <v>#623a2f</v>
      </c>
      <c r="Q9" t="str">
        <f>IFERROR(MID(B9,FIND("ecl:",B9)+4,FIND(" ",B9,FIND("ecl:",B9))-FIND("ecl:",B9)-4),0)</f>
        <v>zzz</v>
      </c>
      <c r="R9">
        <f t="shared" si="1"/>
        <v>0</v>
      </c>
      <c r="S9">
        <f t="shared" si="2"/>
        <v>0</v>
      </c>
      <c r="T9">
        <f t="shared" si="3"/>
        <v>0</v>
      </c>
      <c r="U9">
        <f t="shared" si="4"/>
        <v>0</v>
      </c>
      <c r="V9">
        <f t="shared" si="5"/>
        <v>0</v>
      </c>
      <c r="W9">
        <f t="shared" si="6"/>
        <v>1</v>
      </c>
      <c r="X9">
        <f>COUNTIF($AE$2:$AK$2,Q9)</f>
        <v>0</v>
      </c>
      <c r="Y9" t="str">
        <f>IF(A9="",SUM(R8:X8),"")</f>
        <v/>
      </c>
      <c r="Z9">
        <f t="shared" si="7"/>
        <v>0</v>
      </c>
    </row>
    <row r="10" spans="1:37" x14ac:dyDescent="0.25">
      <c r="A10" s="2" t="s">
        <v>1328</v>
      </c>
      <c r="B10" t="str">
        <f t="shared" si="0"/>
        <v xml:space="preserve">ecl:zzz eyr:2036 hgt:109 hcl:#623a2f iyr:1997 byr:2029 cid:169 pid:170290956 </v>
      </c>
      <c r="I10">
        <f t="shared" si="8"/>
        <v>0</v>
      </c>
      <c r="K10" t="str">
        <f>IFERROR(MID(B10,FIND("byr:",B10)+4,FIND(" ",B10,FIND("byr:",B10))-FIND("byr:",B10)-4),0)</f>
        <v>2029</v>
      </c>
      <c r="L10" t="str">
        <f>IFERROR(MID(B10,FIND("eyr:",B10)+4,FIND(" ",B10,FIND("eyr:",B10))-FIND("eyr:",B10)-4),0)</f>
        <v>2036</v>
      </c>
      <c r="M10" t="str">
        <f>IFERROR(MID(B10,FIND("iyr:",B10)+4,FIND(" ",B10,FIND("iyr:",B10))-FIND("iyr:",B10)-4),0)</f>
        <v>1997</v>
      </c>
      <c r="N10" t="str">
        <f>IFERROR(MID(B10,FIND("hgt:",B10)+4,FIND(" ",B10,FIND("hgt:",B10))-FIND("hgt:",B10)-4),0)</f>
        <v>109</v>
      </c>
      <c r="O10" t="str">
        <f>IFERROR(MID(B10,FIND("pid:",B10)+4,FIND(" ",B10,FIND("pid:",B10))-FIND("pid:",B10)-4),0)</f>
        <v>170290956</v>
      </c>
      <c r="P10" t="str">
        <f>IFERROR(MID(B10,FIND("hcl:",B10)+4,FIND(" ",B10,FIND("hcl:",B10))-FIND("hcl:",B10)-4),0)</f>
        <v>#623a2f</v>
      </c>
      <c r="Q10" t="str">
        <f>IFERROR(MID(B10,FIND("ecl:",B10)+4,FIND(" ",B10,FIND("ecl:",B10))-FIND("ecl:",B10)-4),0)</f>
        <v>zzz</v>
      </c>
      <c r="R10">
        <f t="shared" si="1"/>
        <v>0</v>
      </c>
      <c r="S10">
        <f t="shared" si="2"/>
        <v>0</v>
      </c>
      <c r="T10">
        <f t="shared" si="3"/>
        <v>0</v>
      </c>
      <c r="U10">
        <f t="shared" si="4"/>
        <v>0</v>
      </c>
      <c r="V10">
        <f t="shared" si="5"/>
        <v>1</v>
      </c>
      <c r="W10">
        <f t="shared" si="6"/>
        <v>1</v>
      </c>
      <c r="X10">
        <f>COUNTIF($AE$2:$AK$2,Q10)</f>
        <v>0</v>
      </c>
      <c r="Y10" t="str">
        <f>IF(A10="",SUM(R9:X9),"")</f>
        <v/>
      </c>
      <c r="Z10">
        <f t="shared" si="7"/>
        <v>0</v>
      </c>
    </row>
    <row r="11" spans="1:37" x14ac:dyDescent="0.25">
      <c r="A11" s="1"/>
      <c r="B11" t="str">
        <f t="shared" si="0"/>
        <v/>
      </c>
      <c r="I11">
        <f t="shared" si="8"/>
        <v>7</v>
      </c>
      <c r="K11">
        <f>IFERROR(MID(B11,FIND("byr:",B11)+4,FIND(" ",B11,FIND("byr:",B11))-FIND("byr:",B11)-4),0)</f>
        <v>0</v>
      </c>
      <c r="L11">
        <f>IFERROR(MID(B11,FIND("eyr:",B11)+4,FIND(" ",B11,FIND("eyr:",B11))-FIND("eyr:",B11)-4),0)</f>
        <v>0</v>
      </c>
      <c r="M11">
        <f>IFERROR(MID(B11,FIND("iyr:",B11)+4,FIND(" ",B11,FIND("iyr:",B11))-FIND("iyr:",B11)-4),0)</f>
        <v>0</v>
      </c>
      <c r="N11">
        <f>IFERROR(MID(B11,FIND("hgt:",B11)+4,FIND(" ",B11,FIND("hgt:",B11))-FIND("hgt:",B11)-4),0)</f>
        <v>0</v>
      </c>
      <c r="O11">
        <f>IFERROR(MID(B11,FIND("pid:",B11)+4,FIND(" ",B11,FIND("pid:",B11))-FIND("pid:",B11)-4),0)</f>
        <v>0</v>
      </c>
      <c r="P11">
        <f>IFERROR(MID(B11,FIND("hcl:",B11)+4,FIND(" ",B11,FIND("hcl:",B11))-FIND("hcl:",B11)-4),0)</f>
        <v>0</v>
      </c>
      <c r="Q11">
        <f>IFERROR(MID(B11,FIND("ecl:",B11)+4,FIND(" ",B11,FIND("ecl:",B11))-FIND("ecl:",B11)-4),0)</f>
        <v>0</v>
      </c>
      <c r="R11">
        <f t="shared" si="1"/>
        <v>0</v>
      </c>
      <c r="S11">
        <f t="shared" si="2"/>
        <v>0</v>
      </c>
      <c r="T11">
        <f t="shared" si="3"/>
        <v>0</v>
      </c>
      <c r="U11">
        <f t="shared" si="4"/>
        <v>0</v>
      </c>
      <c r="V11">
        <f t="shared" si="5"/>
        <v>0</v>
      </c>
      <c r="W11">
        <f t="shared" si="6"/>
        <v>0</v>
      </c>
      <c r="X11">
        <f>COUNTIF($AE$2:$AK$2,Q11)</f>
        <v>0</v>
      </c>
      <c r="Y11">
        <f>IF(A11="",SUM(R10:X10),"")</f>
        <v>2</v>
      </c>
      <c r="Z11">
        <f t="shared" si="7"/>
        <v>0</v>
      </c>
    </row>
    <row r="12" spans="1:37" x14ac:dyDescent="0.25">
      <c r="A12" s="2" t="s">
        <v>1329</v>
      </c>
      <c r="B12" t="str">
        <f t="shared" si="0"/>
        <v xml:space="preserve">hcl:#18171d ecl:oth </v>
      </c>
      <c r="I12">
        <f t="shared" si="8"/>
        <v>0</v>
      </c>
      <c r="K12">
        <f>IFERROR(MID(B12,FIND("byr:",B12)+4,FIND(" ",B12,FIND("byr:",B12))-FIND("byr:",B12)-4),0)</f>
        <v>0</v>
      </c>
      <c r="L12">
        <f>IFERROR(MID(B12,FIND("eyr:",B12)+4,FIND(" ",B12,FIND("eyr:",B12))-FIND("eyr:",B12)-4),0)</f>
        <v>0</v>
      </c>
      <c r="M12">
        <f>IFERROR(MID(B12,FIND("iyr:",B12)+4,FIND(" ",B12,FIND("iyr:",B12))-FIND("iyr:",B12)-4),0)</f>
        <v>0</v>
      </c>
      <c r="N12">
        <f>IFERROR(MID(B12,FIND("hgt:",B12)+4,FIND(" ",B12,FIND("hgt:",B12))-FIND("hgt:",B12)-4),0)</f>
        <v>0</v>
      </c>
      <c r="O12">
        <f>IFERROR(MID(B12,FIND("pid:",B12)+4,FIND(" ",B12,FIND("pid:",B12))-FIND("pid:",B12)-4),0)</f>
        <v>0</v>
      </c>
      <c r="P12" t="str">
        <f>IFERROR(MID(B12,FIND("hcl:",B12)+4,FIND(" ",B12,FIND("hcl:",B12))-FIND("hcl:",B12)-4),0)</f>
        <v>#18171d</v>
      </c>
      <c r="Q12" t="str">
        <f>IFERROR(MID(B12,FIND("ecl:",B12)+4,FIND(" ",B12,FIND("ecl:",B12))-FIND("ecl:",B12)-4),0)</f>
        <v>oth</v>
      </c>
      <c r="R12">
        <f t="shared" si="1"/>
        <v>0</v>
      </c>
      <c r="S12">
        <f t="shared" si="2"/>
        <v>0</v>
      </c>
      <c r="T12">
        <f t="shared" si="3"/>
        <v>0</v>
      </c>
      <c r="U12">
        <f t="shared" si="4"/>
        <v>0</v>
      </c>
      <c r="V12">
        <f t="shared" si="5"/>
        <v>0</v>
      </c>
      <c r="W12">
        <f t="shared" si="6"/>
        <v>1</v>
      </c>
      <c r="X12">
        <f>COUNTIF($AE$2:$AK$2,Q12)</f>
        <v>1</v>
      </c>
      <c r="Y12" t="str">
        <f>IF(A12="",SUM(R11:X11),"")</f>
        <v/>
      </c>
      <c r="Z12">
        <f t="shared" si="7"/>
        <v>0</v>
      </c>
    </row>
    <row r="13" spans="1:37" x14ac:dyDescent="0.25">
      <c r="A13" s="2" t="s">
        <v>1330</v>
      </c>
      <c r="B13" t="str">
        <f t="shared" si="0"/>
        <v xml:space="preserve">hcl:#18171d ecl:oth pid:266824158 hgt:168cm byr:1992 eyr:2021 </v>
      </c>
      <c r="I13">
        <f t="shared" si="8"/>
        <v>0</v>
      </c>
      <c r="K13" t="str">
        <f>IFERROR(MID(B13,FIND("byr:",B13)+4,FIND(" ",B13,FIND("byr:",B13))-FIND("byr:",B13)-4),0)</f>
        <v>1992</v>
      </c>
      <c r="L13" t="str">
        <f>IFERROR(MID(B13,FIND("eyr:",B13)+4,FIND(" ",B13,FIND("eyr:",B13))-FIND("eyr:",B13)-4),0)</f>
        <v>2021</v>
      </c>
      <c r="M13">
        <f>IFERROR(MID(B13,FIND("iyr:",B13)+4,FIND(" ",B13,FIND("iyr:",B13))-FIND("iyr:",B13)-4),0)</f>
        <v>0</v>
      </c>
      <c r="N13" t="str">
        <f>IFERROR(MID(B13,FIND("hgt:",B13)+4,FIND(" ",B13,FIND("hgt:",B13))-FIND("hgt:",B13)-4),0)</f>
        <v>168cm</v>
      </c>
      <c r="O13" t="str">
        <f>IFERROR(MID(B13,FIND("pid:",B13)+4,FIND(" ",B13,FIND("pid:",B13))-FIND("pid:",B13)-4),0)</f>
        <v>266824158</v>
      </c>
      <c r="P13" t="str">
        <f>IFERROR(MID(B13,FIND("hcl:",B13)+4,FIND(" ",B13,FIND("hcl:",B13))-FIND("hcl:",B13)-4),0)</f>
        <v>#18171d</v>
      </c>
      <c r="Q13" t="str">
        <f>IFERROR(MID(B13,FIND("ecl:",B13)+4,FIND(" ",B13,FIND("ecl:",B13))-FIND("ecl:",B13)-4),0)</f>
        <v>oth</v>
      </c>
      <c r="R13">
        <f t="shared" si="1"/>
        <v>1</v>
      </c>
      <c r="S13">
        <f t="shared" si="2"/>
        <v>1</v>
      </c>
      <c r="T13">
        <f t="shared" si="3"/>
        <v>0</v>
      </c>
      <c r="U13">
        <f t="shared" si="4"/>
        <v>1</v>
      </c>
      <c r="V13">
        <f t="shared" si="5"/>
        <v>1</v>
      </c>
      <c r="W13">
        <f t="shared" si="6"/>
        <v>1</v>
      </c>
      <c r="X13">
        <f>COUNTIF($AE$2:$AK$2,Q13)</f>
        <v>1</v>
      </c>
      <c r="Y13" t="str">
        <f>IF(A13="",SUM(R12:X12),"")</f>
        <v/>
      </c>
      <c r="Z13">
        <f t="shared" si="7"/>
        <v>0</v>
      </c>
    </row>
    <row r="14" spans="1:37" x14ac:dyDescent="0.25">
      <c r="A14" s="1"/>
      <c r="B14" t="str">
        <f t="shared" si="0"/>
        <v/>
      </c>
      <c r="I14">
        <f t="shared" si="8"/>
        <v>6</v>
      </c>
      <c r="K14">
        <f>IFERROR(MID(B14,FIND("byr:",B14)+4,FIND(" ",B14,FIND("byr:",B14))-FIND("byr:",B14)-4),0)</f>
        <v>0</v>
      </c>
      <c r="L14">
        <f>IFERROR(MID(B14,FIND("eyr:",B14)+4,FIND(" ",B14,FIND("eyr:",B14))-FIND("eyr:",B14)-4),0)</f>
        <v>0</v>
      </c>
      <c r="M14">
        <f>IFERROR(MID(B14,FIND("iyr:",B14)+4,FIND(" ",B14,FIND("iyr:",B14))-FIND("iyr:",B14)-4),0)</f>
        <v>0</v>
      </c>
      <c r="N14">
        <f>IFERROR(MID(B14,FIND("hgt:",B14)+4,FIND(" ",B14,FIND("hgt:",B14))-FIND("hgt:",B14)-4),0)</f>
        <v>0</v>
      </c>
      <c r="O14">
        <f>IFERROR(MID(B14,FIND("pid:",B14)+4,FIND(" ",B14,FIND("pid:",B14))-FIND("pid:",B14)-4),0)</f>
        <v>0</v>
      </c>
      <c r="P14">
        <f>IFERROR(MID(B14,FIND("hcl:",B14)+4,FIND(" ",B14,FIND("hcl:",B14))-FIND("hcl:",B14)-4),0)</f>
        <v>0</v>
      </c>
      <c r="Q14">
        <f>IFERROR(MID(B14,FIND("ecl:",B14)+4,FIND(" ",B14,FIND("ecl:",B14))-FIND("ecl:",B14)-4),0)</f>
        <v>0</v>
      </c>
      <c r="R14">
        <f t="shared" si="1"/>
        <v>0</v>
      </c>
      <c r="S14">
        <f t="shared" si="2"/>
        <v>0</v>
      </c>
      <c r="T14">
        <f t="shared" si="3"/>
        <v>0</v>
      </c>
      <c r="U14">
        <f t="shared" si="4"/>
        <v>0</v>
      </c>
      <c r="V14">
        <f t="shared" si="5"/>
        <v>0</v>
      </c>
      <c r="W14">
        <f t="shared" si="6"/>
        <v>0</v>
      </c>
      <c r="X14">
        <f>COUNTIF($AE$2:$AK$2,Q14)</f>
        <v>0</v>
      </c>
      <c r="Y14">
        <f>IF(A14="",SUM(R13:X13),"")</f>
        <v>6</v>
      </c>
      <c r="Z14">
        <f t="shared" si="7"/>
        <v>0</v>
      </c>
    </row>
    <row r="15" spans="1:37" x14ac:dyDescent="0.25">
      <c r="A15" s="2" t="s">
        <v>1331</v>
      </c>
      <c r="B15" t="str">
        <f t="shared" si="0"/>
        <v xml:space="preserve">byr:1932 ecl:hzl pid:284313291 iyr:2017 hcl:#efcc98 </v>
      </c>
      <c r="I15">
        <f t="shared" si="8"/>
        <v>0</v>
      </c>
      <c r="K15" t="str">
        <f>IFERROR(MID(B15,FIND("byr:",B15)+4,FIND(" ",B15,FIND("byr:",B15))-FIND("byr:",B15)-4),0)</f>
        <v>1932</v>
      </c>
      <c r="L15">
        <f>IFERROR(MID(B15,FIND("eyr:",B15)+4,FIND(" ",B15,FIND("eyr:",B15))-FIND("eyr:",B15)-4),0)</f>
        <v>0</v>
      </c>
      <c r="M15" t="str">
        <f>IFERROR(MID(B15,FIND("iyr:",B15)+4,FIND(" ",B15,FIND("iyr:",B15))-FIND("iyr:",B15)-4),0)</f>
        <v>2017</v>
      </c>
      <c r="N15">
        <f>IFERROR(MID(B15,FIND("hgt:",B15)+4,FIND(" ",B15,FIND("hgt:",B15))-FIND("hgt:",B15)-4),0)</f>
        <v>0</v>
      </c>
      <c r="O15" t="str">
        <f>IFERROR(MID(B15,FIND("pid:",B15)+4,FIND(" ",B15,FIND("pid:",B15))-FIND("pid:",B15)-4),0)</f>
        <v>284313291</v>
      </c>
      <c r="P15" t="str">
        <f>IFERROR(MID(B15,FIND("hcl:",B15)+4,FIND(" ",B15,FIND("hcl:",B15))-FIND("hcl:",B15)-4),0)</f>
        <v>#efcc98</v>
      </c>
      <c r="Q15" t="str">
        <f>IFERROR(MID(B15,FIND("ecl:",B15)+4,FIND(" ",B15,FIND("ecl:",B15))-FIND("ecl:",B15)-4),0)</f>
        <v>hzl</v>
      </c>
      <c r="R15">
        <f t="shared" si="1"/>
        <v>1</v>
      </c>
      <c r="S15">
        <f t="shared" si="2"/>
        <v>0</v>
      </c>
      <c r="T15">
        <f t="shared" si="3"/>
        <v>1</v>
      </c>
      <c r="U15">
        <f t="shared" si="4"/>
        <v>0</v>
      </c>
      <c r="V15">
        <f t="shared" si="5"/>
        <v>1</v>
      </c>
      <c r="W15">
        <f t="shared" si="6"/>
        <v>1</v>
      </c>
      <c r="X15">
        <f>COUNTIF($AE$2:$AK$2,Q15)</f>
        <v>1</v>
      </c>
      <c r="Y15" t="str">
        <f>IF(A15="",SUM(R14:X14),"")</f>
        <v/>
      </c>
      <c r="Z15">
        <f t="shared" si="7"/>
        <v>0</v>
      </c>
    </row>
    <row r="16" spans="1:37" x14ac:dyDescent="0.25">
      <c r="A16" s="2" t="s">
        <v>1332</v>
      </c>
      <c r="B16" t="str">
        <f t="shared" si="0"/>
        <v xml:space="preserve">byr:1932 ecl:hzl pid:284313291 iyr:2017 hcl:#efcc98 eyr:2024 hgt:184cm </v>
      </c>
      <c r="I16">
        <f t="shared" si="8"/>
        <v>0</v>
      </c>
      <c r="K16" t="str">
        <f>IFERROR(MID(B16,FIND("byr:",B16)+4,FIND(" ",B16,FIND("byr:",B16))-FIND("byr:",B16)-4),0)</f>
        <v>1932</v>
      </c>
      <c r="L16" t="str">
        <f>IFERROR(MID(B16,FIND("eyr:",B16)+4,FIND(" ",B16,FIND("eyr:",B16))-FIND("eyr:",B16)-4),0)</f>
        <v>2024</v>
      </c>
      <c r="M16" t="str">
        <f>IFERROR(MID(B16,FIND("iyr:",B16)+4,FIND(" ",B16,FIND("iyr:",B16))-FIND("iyr:",B16)-4),0)</f>
        <v>2017</v>
      </c>
      <c r="N16" t="str">
        <f>IFERROR(MID(B16,FIND("hgt:",B16)+4,FIND(" ",B16,FIND("hgt:",B16))-FIND("hgt:",B16)-4),0)</f>
        <v>184cm</v>
      </c>
      <c r="O16" t="str">
        <f>IFERROR(MID(B16,FIND("pid:",B16)+4,FIND(" ",B16,FIND("pid:",B16))-FIND("pid:",B16)-4),0)</f>
        <v>284313291</v>
      </c>
      <c r="P16" t="str">
        <f>IFERROR(MID(B16,FIND("hcl:",B16)+4,FIND(" ",B16,FIND("hcl:",B16))-FIND("hcl:",B16)-4),0)</f>
        <v>#efcc98</v>
      </c>
      <c r="Q16" t="str">
        <f>IFERROR(MID(B16,FIND("ecl:",B16)+4,FIND(" ",B16,FIND("ecl:",B16))-FIND("ecl:",B16)-4),0)</f>
        <v>hzl</v>
      </c>
      <c r="R16">
        <f t="shared" si="1"/>
        <v>1</v>
      </c>
      <c r="S16">
        <f t="shared" si="2"/>
        <v>1</v>
      </c>
      <c r="T16">
        <f t="shared" si="3"/>
        <v>1</v>
      </c>
      <c r="U16">
        <f t="shared" si="4"/>
        <v>1</v>
      </c>
      <c r="V16">
        <f t="shared" si="5"/>
        <v>1</v>
      </c>
      <c r="W16">
        <f t="shared" si="6"/>
        <v>1</v>
      </c>
      <c r="X16">
        <f>COUNTIF($AE$2:$AK$2,Q16)</f>
        <v>1</v>
      </c>
      <c r="Y16" t="str">
        <f>IF(A16="",SUM(R15:X15),"")</f>
        <v/>
      </c>
      <c r="Z16">
        <f t="shared" si="7"/>
        <v>0</v>
      </c>
    </row>
    <row r="17" spans="1:26" x14ac:dyDescent="0.25">
      <c r="A17" s="1"/>
      <c r="B17" t="str">
        <f t="shared" si="0"/>
        <v/>
      </c>
      <c r="I17">
        <f t="shared" si="8"/>
        <v>7</v>
      </c>
      <c r="K17">
        <f>IFERROR(MID(B17,FIND("byr:",B17)+4,FIND(" ",B17,FIND("byr:",B17))-FIND("byr:",B17)-4),0)</f>
        <v>0</v>
      </c>
      <c r="L17">
        <f>IFERROR(MID(B17,FIND("eyr:",B17)+4,FIND(" ",B17,FIND("eyr:",B17))-FIND("eyr:",B17)-4),0)</f>
        <v>0</v>
      </c>
      <c r="M17">
        <f>IFERROR(MID(B17,FIND("iyr:",B17)+4,FIND(" ",B17,FIND("iyr:",B17))-FIND("iyr:",B17)-4),0)</f>
        <v>0</v>
      </c>
      <c r="N17">
        <f>IFERROR(MID(B17,FIND("hgt:",B17)+4,FIND(" ",B17,FIND("hgt:",B17))-FIND("hgt:",B17)-4),0)</f>
        <v>0</v>
      </c>
      <c r="O17">
        <f>IFERROR(MID(B17,FIND("pid:",B17)+4,FIND(" ",B17,FIND("pid:",B17))-FIND("pid:",B17)-4),0)</f>
        <v>0</v>
      </c>
      <c r="P17">
        <f>IFERROR(MID(B17,FIND("hcl:",B17)+4,FIND(" ",B17,FIND("hcl:",B17))-FIND("hcl:",B17)-4),0)</f>
        <v>0</v>
      </c>
      <c r="Q17">
        <f>IFERROR(MID(B17,FIND("ecl:",B17)+4,FIND(" ",B17,FIND("ecl:",B17))-FIND("ecl:",B17)-4),0)</f>
        <v>0</v>
      </c>
      <c r="R17">
        <f t="shared" si="1"/>
        <v>0</v>
      </c>
      <c r="S17">
        <f t="shared" si="2"/>
        <v>0</v>
      </c>
      <c r="T17">
        <f t="shared" si="3"/>
        <v>0</v>
      </c>
      <c r="U17">
        <f t="shared" si="4"/>
        <v>0</v>
      </c>
      <c r="V17">
        <f t="shared" si="5"/>
        <v>0</v>
      </c>
      <c r="W17">
        <f t="shared" si="6"/>
        <v>0</v>
      </c>
      <c r="X17">
        <f>COUNTIF($AE$2:$AK$2,Q17)</f>
        <v>0</v>
      </c>
      <c r="Y17">
        <f>IF(A17="",SUM(R16:X16),"")</f>
        <v>7</v>
      </c>
      <c r="Z17">
        <f t="shared" si="7"/>
        <v>1</v>
      </c>
    </row>
    <row r="18" spans="1:26" x14ac:dyDescent="0.25">
      <c r="A18" s="2" t="s">
        <v>1333</v>
      </c>
      <c r="B18" t="str">
        <f t="shared" si="0"/>
        <v xml:space="preserve">iyr:2017 pid:359621042 </v>
      </c>
      <c r="I18">
        <f t="shared" si="8"/>
        <v>0</v>
      </c>
      <c r="K18">
        <f>IFERROR(MID(B18,FIND("byr:",B18)+4,FIND(" ",B18,FIND("byr:",B18))-FIND("byr:",B18)-4),0)</f>
        <v>0</v>
      </c>
      <c r="L18">
        <f>IFERROR(MID(B18,FIND("eyr:",B18)+4,FIND(" ",B18,FIND("eyr:",B18))-FIND("eyr:",B18)-4),0)</f>
        <v>0</v>
      </c>
      <c r="M18" t="str">
        <f>IFERROR(MID(B18,FIND("iyr:",B18)+4,FIND(" ",B18,FIND("iyr:",B18))-FIND("iyr:",B18)-4),0)</f>
        <v>2017</v>
      </c>
      <c r="N18">
        <f>IFERROR(MID(B18,FIND("hgt:",B18)+4,FIND(" ",B18,FIND("hgt:",B18))-FIND("hgt:",B18)-4),0)</f>
        <v>0</v>
      </c>
      <c r="O18" t="str">
        <f>IFERROR(MID(B18,FIND("pid:",B18)+4,FIND(" ",B18,FIND("pid:",B18))-FIND("pid:",B18)-4),0)</f>
        <v>359621042</v>
      </c>
      <c r="P18">
        <f>IFERROR(MID(B18,FIND("hcl:",B18)+4,FIND(" ",B18,FIND("hcl:",B18))-FIND("hcl:",B18)-4),0)</f>
        <v>0</v>
      </c>
      <c r="Q18">
        <f>IFERROR(MID(B18,FIND("ecl:",B18)+4,FIND(" ",B18,FIND("ecl:",B18))-FIND("ecl:",B18)-4),0)</f>
        <v>0</v>
      </c>
      <c r="R18">
        <f t="shared" si="1"/>
        <v>0</v>
      </c>
      <c r="S18">
        <f t="shared" si="2"/>
        <v>0</v>
      </c>
      <c r="T18">
        <f t="shared" si="3"/>
        <v>1</v>
      </c>
      <c r="U18">
        <f t="shared" si="4"/>
        <v>0</v>
      </c>
      <c r="V18">
        <f t="shared" si="5"/>
        <v>1</v>
      </c>
      <c r="W18">
        <f t="shared" si="6"/>
        <v>0</v>
      </c>
      <c r="X18">
        <f>COUNTIF($AE$2:$AK$2,Q18)</f>
        <v>0</v>
      </c>
      <c r="Y18" t="str">
        <f>IF(A18="",SUM(R17:X17),"")</f>
        <v/>
      </c>
      <c r="Z18">
        <f t="shared" si="7"/>
        <v>0</v>
      </c>
    </row>
    <row r="19" spans="1:26" x14ac:dyDescent="0.25">
      <c r="A19" s="2" t="s">
        <v>1334</v>
      </c>
      <c r="B19" t="str">
        <f t="shared" si="0"/>
        <v xml:space="preserve">iyr:2017 pid:359621042 cid:239 eyr:2025 ecl:blu byr:1986 hgt:188cm </v>
      </c>
      <c r="I19">
        <f t="shared" si="8"/>
        <v>0</v>
      </c>
      <c r="K19" t="str">
        <f>IFERROR(MID(B19,FIND("byr:",B19)+4,FIND(" ",B19,FIND("byr:",B19))-FIND("byr:",B19)-4),0)</f>
        <v>1986</v>
      </c>
      <c r="L19" t="str">
        <f>IFERROR(MID(B19,FIND("eyr:",B19)+4,FIND(" ",B19,FIND("eyr:",B19))-FIND("eyr:",B19)-4),0)</f>
        <v>2025</v>
      </c>
      <c r="M19" t="str">
        <f>IFERROR(MID(B19,FIND("iyr:",B19)+4,FIND(" ",B19,FIND("iyr:",B19))-FIND("iyr:",B19)-4),0)</f>
        <v>2017</v>
      </c>
      <c r="N19" t="str">
        <f>IFERROR(MID(B19,FIND("hgt:",B19)+4,FIND(" ",B19,FIND("hgt:",B19))-FIND("hgt:",B19)-4),0)</f>
        <v>188cm</v>
      </c>
      <c r="O19" t="str">
        <f>IFERROR(MID(B19,FIND("pid:",B19)+4,FIND(" ",B19,FIND("pid:",B19))-FIND("pid:",B19)-4),0)</f>
        <v>359621042</v>
      </c>
      <c r="P19">
        <f>IFERROR(MID(B19,FIND("hcl:",B19)+4,FIND(" ",B19,FIND("hcl:",B19))-FIND("hcl:",B19)-4),0)</f>
        <v>0</v>
      </c>
      <c r="Q19" t="str">
        <f>IFERROR(MID(B19,FIND("ecl:",B19)+4,FIND(" ",B19,FIND("ecl:",B19))-FIND("ecl:",B19)-4),0)</f>
        <v>blu</v>
      </c>
      <c r="R19">
        <f t="shared" si="1"/>
        <v>1</v>
      </c>
      <c r="S19">
        <f t="shared" si="2"/>
        <v>1</v>
      </c>
      <c r="T19">
        <f t="shared" si="3"/>
        <v>1</v>
      </c>
      <c r="U19">
        <f t="shared" si="4"/>
        <v>1</v>
      </c>
      <c r="V19">
        <f t="shared" si="5"/>
        <v>1</v>
      </c>
      <c r="W19">
        <f t="shared" si="6"/>
        <v>0</v>
      </c>
      <c r="X19">
        <f>COUNTIF($AE$2:$AK$2,Q19)</f>
        <v>1</v>
      </c>
      <c r="Y19" t="str">
        <f>IF(A19="",SUM(R18:X18),"")</f>
        <v/>
      </c>
      <c r="Z19">
        <f t="shared" si="7"/>
        <v>0</v>
      </c>
    </row>
    <row r="20" spans="1:26" x14ac:dyDescent="0.25">
      <c r="A20" s="1"/>
      <c r="B20" t="str">
        <f t="shared" si="0"/>
        <v/>
      </c>
      <c r="I20">
        <f t="shared" si="8"/>
        <v>6</v>
      </c>
      <c r="K20">
        <f>IFERROR(MID(B20,FIND("byr:",B20)+4,FIND(" ",B20,FIND("byr:",B20))-FIND("byr:",B20)-4),0)</f>
        <v>0</v>
      </c>
      <c r="L20">
        <f>IFERROR(MID(B20,FIND("eyr:",B20)+4,FIND(" ",B20,FIND("eyr:",B20))-FIND("eyr:",B20)-4),0)</f>
        <v>0</v>
      </c>
      <c r="M20">
        <f>IFERROR(MID(B20,FIND("iyr:",B20)+4,FIND(" ",B20,FIND("iyr:",B20))-FIND("iyr:",B20)-4),0)</f>
        <v>0</v>
      </c>
      <c r="N20">
        <f>IFERROR(MID(B20,FIND("hgt:",B20)+4,FIND(" ",B20,FIND("hgt:",B20))-FIND("hgt:",B20)-4),0)</f>
        <v>0</v>
      </c>
      <c r="O20">
        <f>IFERROR(MID(B20,FIND("pid:",B20)+4,FIND(" ",B20,FIND("pid:",B20))-FIND("pid:",B20)-4),0)</f>
        <v>0</v>
      </c>
      <c r="P20">
        <f>IFERROR(MID(B20,FIND("hcl:",B20)+4,FIND(" ",B20,FIND("hcl:",B20))-FIND("hcl:",B20)-4),0)</f>
        <v>0</v>
      </c>
      <c r="Q20">
        <f>IFERROR(MID(B20,FIND("ecl:",B20)+4,FIND(" ",B20,FIND("ecl:",B20))-FIND("ecl:",B20)-4),0)</f>
        <v>0</v>
      </c>
      <c r="R20">
        <f t="shared" si="1"/>
        <v>0</v>
      </c>
      <c r="S20">
        <f t="shared" si="2"/>
        <v>0</v>
      </c>
      <c r="T20">
        <f t="shared" si="3"/>
        <v>0</v>
      </c>
      <c r="U20">
        <f t="shared" si="4"/>
        <v>0</v>
      </c>
      <c r="V20">
        <f t="shared" si="5"/>
        <v>0</v>
      </c>
      <c r="W20">
        <f t="shared" si="6"/>
        <v>0</v>
      </c>
      <c r="X20">
        <f>COUNTIF($AE$2:$AK$2,Q20)</f>
        <v>0</v>
      </c>
      <c r="Y20">
        <f>IF(A20="",SUM(R19:X19),"")</f>
        <v>6</v>
      </c>
      <c r="Z20">
        <f t="shared" si="7"/>
        <v>0</v>
      </c>
    </row>
    <row r="21" spans="1:26" x14ac:dyDescent="0.25">
      <c r="A21" s="2" t="s">
        <v>1335</v>
      </c>
      <c r="B21" t="str">
        <f t="shared" si="0"/>
        <v xml:space="preserve">eyr:2027 hgt:185cm hcl:#373b34 pid:807766874 iyr:2015 byr:1955 </v>
      </c>
      <c r="I21">
        <f t="shared" si="8"/>
        <v>0</v>
      </c>
      <c r="K21" t="str">
        <f>IFERROR(MID(B21,FIND("byr:",B21)+4,FIND(" ",B21,FIND("byr:",B21))-FIND("byr:",B21)-4),0)</f>
        <v>1955</v>
      </c>
      <c r="L21" t="str">
        <f>IFERROR(MID(B21,FIND("eyr:",B21)+4,FIND(" ",B21,FIND("eyr:",B21))-FIND("eyr:",B21)-4),0)</f>
        <v>2027</v>
      </c>
      <c r="M21" t="str">
        <f>IFERROR(MID(B21,FIND("iyr:",B21)+4,FIND(" ",B21,FIND("iyr:",B21))-FIND("iyr:",B21)-4),0)</f>
        <v>2015</v>
      </c>
      <c r="N21" t="str">
        <f>IFERROR(MID(B21,FIND("hgt:",B21)+4,FIND(" ",B21,FIND("hgt:",B21))-FIND("hgt:",B21)-4),0)</f>
        <v>185cm</v>
      </c>
      <c r="O21" t="str">
        <f>IFERROR(MID(B21,FIND("pid:",B21)+4,FIND(" ",B21,FIND("pid:",B21))-FIND("pid:",B21)-4),0)</f>
        <v>807766874</v>
      </c>
      <c r="P21" t="str">
        <f>IFERROR(MID(B21,FIND("hcl:",B21)+4,FIND(" ",B21,FIND("hcl:",B21))-FIND("hcl:",B21)-4),0)</f>
        <v>#373b34</v>
      </c>
      <c r="Q21">
        <f>IFERROR(MID(B21,FIND("ecl:",B21)+4,FIND(" ",B21,FIND("ecl:",B21))-FIND("ecl:",B21)-4),0)</f>
        <v>0</v>
      </c>
      <c r="R21">
        <f t="shared" si="1"/>
        <v>1</v>
      </c>
      <c r="S21">
        <f t="shared" si="2"/>
        <v>1</v>
      </c>
      <c r="T21">
        <f t="shared" si="3"/>
        <v>1</v>
      </c>
      <c r="U21">
        <f t="shared" si="4"/>
        <v>1</v>
      </c>
      <c r="V21">
        <f t="shared" si="5"/>
        <v>1</v>
      </c>
      <c r="W21">
        <f t="shared" si="6"/>
        <v>1</v>
      </c>
      <c r="X21">
        <f>COUNTIF($AE$2:$AK$2,Q21)</f>
        <v>0</v>
      </c>
      <c r="Y21" t="str">
        <f>IF(A21="",SUM(R20:X20),"")</f>
        <v/>
      </c>
      <c r="Z21">
        <f t="shared" si="7"/>
        <v>0</v>
      </c>
    </row>
    <row r="22" spans="1:26" x14ac:dyDescent="0.25">
      <c r="A22" s="2" t="s">
        <v>1336</v>
      </c>
      <c r="B22" t="str">
        <f t="shared" si="0"/>
        <v xml:space="preserve">eyr:2027 hgt:185cm hcl:#373b34 pid:807766874 iyr:2015 byr:1955 ecl:hzl </v>
      </c>
      <c r="I22">
        <f t="shared" si="8"/>
        <v>0</v>
      </c>
      <c r="K22" t="str">
        <f>IFERROR(MID(B22,FIND("byr:",B22)+4,FIND(" ",B22,FIND("byr:",B22))-FIND("byr:",B22)-4),0)</f>
        <v>1955</v>
      </c>
      <c r="L22" t="str">
        <f>IFERROR(MID(B22,FIND("eyr:",B22)+4,FIND(" ",B22,FIND("eyr:",B22))-FIND("eyr:",B22)-4),0)</f>
        <v>2027</v>
      </c>
      <c r="M22" t="str">
        <f>IFERROR(MID(B22,FIND("iyr:",B22)+4,FIND(" ",B22,FIND("iyr:",B22))-FIND("iyr:",B22)-4),0)</f>
        <v>2015</v>
      </c>
      <c r="N22" t="str">
        <f>IFERROR(MID(B22,FIND("hgt:",B22)+4,FIND(" ",B22,FIND("hgt:",B22))-FIND("hgt:",B22)-4),0)</f>
        <v>185cm</v>
      </c>
      <c r="O22" t="str">
        <f>IFERROR(MID(B22,FIND("pid:",B22)+4,FIND(" ",B22,FIND("pid:",B22))-FIND("pid:",B22)-4),0)</f>
        <v>807766874</v>
      </c>
      <c r="P22" t="str">
        <f>IFERROR(MID(B22,FIND("hcl:",B22)+4,FIND(" ",B22,FIND("hcl:",B22))-FIND("hcl:",B22)-4),0)</f>
        <v>#373b34</v>
      </c>
      <c r="Q22" t="str">
        <f>IFERROR(MID(B22,FIND("ecl:",B22)+4,FIND(" ",B22,FIND("ecl:",B22))-FIND("ecl:",B22)-4),0)</f>
        <v>hzl</v>
      </c>
      <c r="R22">
        <f t="shared" si="1"/>
        <v>1</v>
      </c>
      <c r="S22">
        <f t="shared" si="2"/>
        <v>1</v>
      </c>
      <c r="T22">
        <f t="shared" si="3"/>
        <v>1</v>
      </c>
      <c r="U22">
        <f t="shared" si="4"/>
        <v>1</v>
      </c>
      <c r="V22">
        <f t="shared" si="5"/>
        <v>1</v>
      </c>
      <c r="W22">
        <f t="shared" si="6"/>
        <v>1</v>
      </c>
      <c r="X22">
        <f>COUNTIF($AE$2:$AK$2,Q22)</f>
        <v>1</v>
      </c>
      <c r="Y22" t="str">
        <f>IF(A22="",SUM(R21:X21),"")</f>
        <v/>
      </c>
      <c r="Z22">
        <f t="shared" si="7"/>
        <v>0</v>
      </c>
    </row>
    <row r="23" spans="1:26" x14ac:dyDescent="0.25">
      <c r="A23" s="1"/>
      <c r="B23" t="str">
        <f t="shared" si="0"/>
        <v/>
      </c>
      <c r="I23">
        <f t="shared" si="8"/>
        <v>7</v>
      </c>
      <c r="K23">
        <f>IFERROR(MID(B23,FIND("byr:",B23)+4,FIND(" ",B23,FIND("byr:",B23))-FIND("byr:",B23)-4),0)</f>
        <v>0</v>
      </c>
      <c r="L23">
        <f>IFERROR(MID(B23,FIND("eyr:",B23)+4,FIND(" ",B23,FIND("eyr:",B23))-FIND("eyr:",B23)-4),0)</f>
        <v>0</v>
      </c>
      <c r="M23">
        <f>IFERROR(MID(B23,FIND("iyr:",B23)+4,FIND(" ",B23,FIND("iyr:",B23))-FIND("iyr:",B23)-4),0)</f>
        <v>0</v>
      </c>
      <c r="N23">
        <f>IFERROR(MID(B23,FIND("hgt:",B23)+4,FIND(" ",B23,FIND("hgt:",B23))-FIND("hgt:",B23)-4),0)</f>
        <v>0</v>
      </c>
      <c r="O23">
        <f>IFERROR(MID(B23,FIND("pid:",B23)+4,FIND(" ",B23,FIND("pid:",B23))-FIND("pid:",B23)-4),0)</f>
        <v>0</v>
      </c>
      <c r="P23">
        <f>IFERROR(MID(B23,FIND("hcl:",B23)+4,FIND(" ",B23,FIND("hcl:",B23))-FIND("hcl:",B23)-4),0)</f>
        <v>0</v>
      </c>
      <c r="Q23">
        <f>IFERROR(MID(B23,FIND("ecl:",B23)+4,FIND(" ",B23,FIND("ecl:",B23))-FIND("ecl:",B23)-4),0)</f>
        <v>0</v>
      </c>
      <c r="R23">
        <f t="shared" si="1"/>
        <v>0</v>
      </c>
      <c r="S23">
        <f t="shared" si="2"/>
        <v>0</v>
      </c>
      <c r="T23">
        <f t="shared" si="3"/>
        <v>0</v>
      </c>
      <c r="U23">
        <f t="shared" si="4"/>
        <v>0</v>
      </c>
      <c r="V23">
        <f t="shared" si="5"/>
        <v>0</v>
      </c>
      <c r="W23">
        <f t="shared" si="6"/>
        <v>0</v>
      </c>
      <c r="X23">
        <f>COUNTIF($AE$2:$AK$2,Q23)</f>
        <v>0</v>
      </c>
      <c r="Y23">
        <f>IF(A23="",SUM(R22:X22),"")</f>
        <v>7</v>
      </c>
      <c r="Z23">
        <f t="shared" si="7"/>
        <v>1</v>
      </c>
    </row>
    <row r="24" spans="1:26" x14ac:dyDescent="0.25">
      <c r="A24" s="2" t="s">
        <v>1337</v>
      </c>
      <c r="B24" t="str">
        <f t="shared" si="0"/>
        <v xml:space="preserve">iyr:2017 hcl:#7d3b0c hgt:174cm </v>
      </c>
      <c r="I24">
        <f t="shared" si="8"/>
        <v>0</v>
      </c>
      <c r="K24">
        <f>IFERROR(MID(B24,FIND("byr:",B24)+4,FIND(" ",B24,FIND("byr:",B24))-FIND("byr:",B24)-4),0)</f>
        <v>0</v>
      </c>
      <c r="L24">
        <f>IFERROR(MID(B24,FIND("eyr:",B24)+4,FIND(" ",B24,FIND("eyr:",B24))-FIND("eyr:",B24)-4),0)</f>
        <v>0</v>
      </c>
      <c r="M24" t="str">
        <f>IFERROR(MID(B24,FIND("iyr:",B24)+4,FIND(" ",B24,FIND("iyr:",B24))-FIND("iyr:",B24)-4),0)</f>
        <v>2017</v>
      </c>
      <c r="N24" t="str">
        <f>IFERROR(MID(B24,FIND("hgt:",B24)+4,FIND(" ",B24,FIND("hgt:",B24))-FIND("hgt:",B24)-4),0)</f>
        <v>174cm</v>
      </c>
      <c r="O24">
        <f>IFERROR(MID(B24,FIND("pid:",B24)+4,FIND(" ",B24,FIND("pid:",B24))-FIND("pid:",B24)-4),0)</f>
        <v>0</v>
      </c>
      <c r="P24" t="str">
        <f>IFERROR(MID(B24,FIND("hcl:",B24)+4,FIND(" ",B24,FIND("hcl:",B24))-FIND("hcl:",B24)-4),0)</f>
        <v>#7d3b0c</v>
      </c>
      <c r="Q24">
        <f>IFERROR(MID(B24,FIND("ecl:",B24)+4,FIND(" ",B24,FIND("ecl:",B24))-FIND("ecl:",B24)-4),0)</f>
        <v>0</v>
      </c>
      <c r="R24">
        <f t="shared" si="1"/>
        <v>0</v>
      </c>
      <c r="S24">
        <f t="shared" si="2"/>
        <v>0</v>
      </c>
      <c r="T24">
        <f t="shared" si="3"/>
        <v>1</v>
      </c>
      <c r="U24">
        <f t="shared" si="4"/>
        <v>1</v>
      </c>
      <c r="V24">
        <f t="shared" si="5"/>
        <v>0</v>
      </c>
      <c r="W24">
        <f t="shared" si="6"/>
        <v>1</v>
      </c>
      <c r="X24">
        <f>COUNTIF($AE$2:$AK$2,Q24)</f>
        <v>0</v>
      </c>
      <c r="Y24" t="str">
        <f>IF(A24="",SUM(R23:X23),"")</f>
        <v/>
      </c>
      <c r="Z24">
        <f t="shared" si="7"/>
        <v>0</v>
      </c>
    </row>
    <row r="25" spans="1:26" x14ac:dyDescent="0.25">
      <c r="A25" s="2" t="s">
        <v>1338</v>
      </c>
      <c r="B25" t="str">
        <f t="shared" si="0"/>
        <v xml:space="preserve">iyr:2017 hcl:#7d3b0c hgt:174cm byr:1942 eyr:2025 ecl:blu pid:424955675 </v>
      </c>
      <c r="I25">
        <f t="shared" si="8"/>
        <v>0</v>
      </c>
      <c r="K25" t="str">
        <f>IFERROR(MID(B25,FIND("byr:",B25)+4,FIND(" ",B25,FIND("byr:",B25))-FIND("byr:",B25)-4),0)</f>
        <v>1942</v>
      </c>
      <c r="L25" t="str">
        <f>IFERROR(MID(B25,FIND("eyr:",B25)+4,FIND(" ",B25,FIND("eyr:",B25))-FIND("eyr:",B25)-4),0)</f>
        <v>2025</v>
      </c>
      <c r="M25" t="str">
        <f>IFERROR(MID(B25,FIND("iyr:",B25)+4,FIND(" ",B25,FIND("iyr:",B25))-FIND("iyr:",B25)-4),0)</f>
        <v>2017</v>
      </c>
      <c r="N25" t="str">
        <f>IFERROR(MID(B25,FIND("hgt:",B25)+4,FIND(" ",B25,FIND("hgt:",B25))-FIND("hgt:",B25)-4),0)</f>
        <v>174cm</v>
      </c>
      <c r="O25" t="str">
        <f>IFERROR(MID(B25,FIND("pid:",B25)+4,FIND(" ",B25,FIND("pid:",B25))-FIND("pid:",B25)-4),0)</f>
        <v>424955675</v>
      </c>
      <c r="P25" t="str">
        <f>IFERROR(MID(B25,FIND("hcl:",B25)+4,FIND(" ",B25,FIND("hcl:",B25))-FIND("hcl:",B25)-4),0)</f>
        <v>#7d3b0c</v>
      </c>
      <c r="Q25" t="str">
        <f>IFERROR(MID(B25,FIND("ecl:",B25)+4,FIND(" ",B25,FIND("ecl:",B25))-FIND("ecl:",B25)-4),0)</f>
        <v>blu</v>
      </c>
      <c r="R25">
        <f t="shared" si="1"/>
        <v>1</v>
      </c>
      <c r="S25">
        <f t="shared" si="2"/>
        <v>1</v>
      </c>
      <c r="T25">
        <f t="shared" si="3"/>
        <v>1</v>
      </c>
      <c r="U25">
        <f t="shared" si="4"/>
        <v>1</v>
      </c>
      <c r="V25">
        <f t="shared" si="5"/>
        <v>1</v>
      </c>
      <c r="W25">
        <f t="shared" si="6"/>
        <v>1</v>
      </c>
      <c r="X25">
        <f>COUNTIF($AE$2:$AK$2,Q25)</f>
        <v>1</v>
      </c>
      <c r="Y25" t="str">
        <f>IF(A25="",SUM(R24:X24),"")</f>
        <v/>
      </c>
      <c r="Z25">
        <f t="shared" si="7"/>
        <v>0</v>
      </c>
    </row>
    <row r="26" spans="1:26" x14ac:dyDescent="0.25">
      <c r="A26" s="1"/>
      <c r="B26" t="str">
        <f t="shared" si="0"/>
        <v/>
      </c>
      <c r="I26">
        <f t="shared" si="8"/>
        <v>7</v>
      </c>
      <c r="K26">
        <f>IFERROR(MID(B26,FIND("byr:",B26)+4,FIND(" ",B26,FIND("byr:",B26))-FIND("byr:",B26)-4),0)</f>
        <v>0</v>
      </c>
      <c r="L26">
        <f>IFERROR(MID(B26,FIND("eyr:",B26)+4,FIND(" ",B26,FIND("eyr:",B26))-FIND("eyr:",B26)-4),0)</f>
        <v>0</v>
      </c>
      <c r="M26">
        <f>IFERROR(MID(B26,FIND("iyr:",B26)+4,FIND(" ",B26,FIND("iyr:",B26))-FIND("iyr:",B26)-4),0)</f>
        <v>0</v>
      </c>
      <c r="N26">
        <f>IFERROR(MID(B26,FIND("hgt:",B26)+4,FIND(" ",B26,FIND("hgt:",B26))-FIND("hgt:",B26)-4),0)</f>
        <v>0</v>
      </c>
      <c r="O26">
        <f>IFERROR(MID(B26,FIND("pid:",B26)+4,FIND(" ",B26,FIND("pid:",B26))-FIND("pid:",B26)-4),0)</f>
        <v>0</v>
      </c>
      <c r="P26">
        <f>IFERROR(MID(B26,FIND("hcl:",B26)+4,FIND(" ",B26,FIND("hcl:",B26))-FIND("hcl:",B26)-4),0)</f>
        <v>0</v>
      </c>
      <c r="Q26">
        <f>IFERROR(MID(B26,FIND("ecl:",B26)+4,FIND(" ",B26,FIND("ecl:",B26))-FIND("ecl:",B26)-4),0)</f>
        <v>0</v>
      </c>
      <c r="R26">
        <f t="shared" si="1"/>
        <v>0</v>
      </c>
      <c r="S26">
        <f t="shared" si="2"/>
        <v>0</v>
      </c>
      <c r="T26">
        <f t="shared" si="3"/>
        <v>0</v>
      </c>
      <c r="U26">
        <f t="shared" si="4"/>
        <v>0</v>
      </c>
      <c r="V26">
        <f t="shared" si="5"/>
        <v>0</v>
      </c>
      <c r="W26">
        <f t="shared" si="6"/>
        <v>0</v>
      </c>
      <c r="X26">
        <f>COUNTIF($AE$2:$AK$2,Q26)</f>
        <v>0</v>
      </c>
      <c r="Y26">
        <f>IF(A26="",SUM(R25:X25),"")</f>
        <v>7</v>
      </c>
      <c r="Z26">
        <f t="shared" si="7"/>
        <v>1</v>
      </c>
    </row>
    <row r="27" spans="1:26" x14ac:dyDescent="0.25">
      <c r="A27" s="2" t="s">
        <v>1339</v>
      </c>
      <c r="B27" t="str">
        <f t="shared" si="0"/>
        <v xml:space="preserve">eyr:2026 byr:1950 hcl:#ceb3a1 </v>
      </c>
      <c r="I27">
        <f t="shared" si="8"/>
        <v>0</v>
      </c>
      <c r="K27" t="str">
        <f>IFERROR(MID(B27,FIND("byr:",B27)+4,FIND(" ",B27,FIND("byr:",B27))-FIND("byr:",B27)-4),0)</f>
        <v>1950</v>
      </c>
      <c r="L27" t="str">
        <f>IFERROR(MID(B27,FIND("eyr:",B27)+4,FIND(" ",B27,FIND("eyr:",B27))-FIND("eyr:",B27)-4),0)</f>
        <v>2026</v>
      </c>
      <c r="M27">
        <f>IFERROR(MID(B27,FIND("iyr:",B27)+4,FIND(" ",B27,FIND("iyr:",B27))-FIND("iyr:",B27)-4),0)</f>
        <v>0</v>
      </c>
      <c r="N27">
        <f>IFERROR(MID(B27,FIND("hgt:",B27)+4,FIND(" ",B27,FIND("hgt:",B27))-FIND("hgt:",B27)-4),0)</f>
        <v>0</v>
      </c>
      <c r="O27">
        <f>IFERROR(MID(B27,FIND("pid:",B27)+4,FIND(" ",B27,FIND("pid:",B27))-FIND("pid:",B27)-4),0)</f>
        <v>0</v>
      </c>
      <c r="P27" t="str">
        <f>IFERROR(MID(B27,FIND("hcl:",B27)+4,FIND(" ",B27,FIND("hcl:",B27))-FIND("hcl:",B27)-4),0)</f>
        <v>#ceb3a1</v>
      </c>
      <c r="Q27">
        <f>IFERROR(MID(B27,FIND("ecl:",B27)+4,FIND(" ",B27,FIND("ecl:",B27))-FIND("ecl:",B27)-4),0)</f>
        <v>0</v>
      </c>
      <c r="R27">
        <f t="shared" si="1"/>
        <v>1</v>
      </c>
      <c r="S27">
        <f t="shared" si="2"/>
        <v>1</v>
      </c>
      <c r="T27">
        <f t="shared" si="3"/>
        <v>0</v>
      </c>
      <c r="U27">
        <f t="shared" si="4"/>
        <v>0</v>
      </c>
      <c r="V27">
        <f t="shared" si="5"/>
        <v>0</v>
      </c>
      <c r="W27">
        <f t="shared" si="6"/>
        <v>1</v>
      </c>
      <c r="X27">
        <f>COUNTIF($AE$2:$AK$2,Q27)</f>
        <v>0</v>
      </c>
      <c r="Y27" t="str">
        <f>IF(A27="",SUM(R26:X26),"")</f>
        <v/>
      </c>
      <c r="Z27">
        <f t="shared" si="7"/>
        <v>0</v>
      </c>
    </row>
    <row r="28" spans="1:26" x14ac:dyDescent="0.25">
      <c r="A28" s="2" t="s">
        <v>1340</v>
      </c>
      <c r="B28" t="str">
        <f t="shared" si="0"/>
        <v xml:space="preserve">eyr:2026 byr:1950 hcl:#ceb3a1 hgt:182cm </v>
      </c>
      <c r="I28">
        <f t="shared" si="8"/>
        <v>0</v>
      </c>
      <c r="K28" t="str">
        <f>IFERROR(MID(B28,FIND("byr:",B28)+4,FIND(" ",B28,FIND("byr:",B28))-FIND("byr:",B28)-4),0)</f>
        <v>1950</v>
      </c>
      <c r="L28" t="str">
        <f>IFERROR(MID(B28,FIND("eyr:",B28)+4,FIND(" ",B28,FIND("eyr:",B28))-FIND("eyr:",B28)-4),0)</f>
        <v>2026</v>
      </c>
      <c r="M28">
        <f>IFERROR(MID(B28,FIND("iyr:",B28)+4,FIND(" ",B28,FIND("iyr:",B28))-FIND("iyr:",B28)-4),0)</f>
        <v>0</v>
      </c>
      <c r="N28" t="str">
        <f>IFERROR(MID(B28,FIND("hgt:",B28)+4,FIND(" ",B28,FIND("hgt:",B28))-FIND("hgt:",B28)-4),0)</f>
        <v>182cm</v>
      </c>
      <c r="O28">
        <f>IFERROR(MID(B28,FIND("pid:",B28)+4,FIND(" ",B28,FIND("pid:",B28))-FIND("pid:",B28)-4),0)</f>
        <v>0</v>
      </c>
      <c r="P28" t="str">
        <f>IFERROR(MID(B28,FIND("hcl:",B28)+4,FIND(" ",B28,FIND("hcl:",B28))-FIND("hcl:",B28)-4),0)</f>
        <v>#ceb3a1</v>
      </c>
      <c r="Q28">
        <f>IFERROR(MID(B28,FIND("ecl:",B28)+4,FIND(" ",B28,FIND("ecl:",B28))-FIND("ecl:",B28)-4),0)</f>
        <v>0</v>
      </c>
      <c r="R28">
        <f t="shared" si="1"/>
        <v>1</v>
      </c>
      <c r="S28">
        <f t="shared" si="2"/>
        <v>1</v>
      </c>
      <c r="T28">
        <f t="shared" si="3"/>
        <v>0</v>
      </c>
      <c r="U28">
        <f t="shared" si="4"/>
        <v>1</v>
      </c>
      <c r="V28">
        <f t="shared" si="5"/>
        <v>0</v>
      </c>
      <c r="W28">
        <f t="shared" si="6"/>
        <v>1</v>
      </c>
      <c r="X28">
        <f>COUNTIF($AE$2:$AK$2,Q28)</f>
        <v>0</v>
      </c>
      <c r="Y28" t="str">
        <f>IF(A28="",SUM(R27:X27),"")</f>
        <v/>
      </c>
      <c r="Z28">
        <f t="shared" si="7"/>
        <v>0</v>
      </c>
    </row>
    <row r="29" spans="1:26" x14ac:dyDescent="0.25">
      <c r="A29" s="2" t="s">
        <v>1341</v>
      </c>
      <c r="B29" t="str">
        <f t="shared" si="0"/>
        <v xml:space="preserve">eyr:2026 byr:1950 hcl:#ceb3a1 hgt:182cm iyr:2016 pid:440353084 ecl:amb </v>
      </c>
      <c r="I29">
        <f t="shared" si="8"/>
        <v>0</v>
      </c>
      <c r="K29" t="str">
        <f>IFERROR(MID(B29,FIND("byr:",B29)+4,FIND(" ",B29,FIND("byr:",B29))-FIND("byr:",B29)-4),0)</f>
        <v>1950</v>
      </c>
      <c r="L29" t="str">
        <f>IFERROR(MID(B29,FIND("eyr:",B29)+4,FIND(" ",B29,FIND("eyr:",B29))-FIND("eyr:",B29)-4),0)</f>
        <v>2026</v>
      </c>
      <c r="M29" t="str">
        <f>IFERROR(MID(B29,FIND("iyr:",B29)+4,FIND(" ",B29,FIND("iyr:",B29))-FIND("iyr:",B29)-4),0)</f>
        <v>2016</v>
      </c>
      <c r="N29" t="str">
        <f>IFERROR(MID(B29,FIND("hgt:",B29)+4,FIND(" ",B29,FIND("hgt:",B29))-FIND("hgt:",B29)-4),0)</f>
        <v>182cm</v>
      </c>
      <c r="O29" t="str">
        <f>IFERROR(MID(B29,FIND("pid:",B29)+4,FIND(" ",B29,FIND("pid:",B29))-FIND("pid:",B29)-4),0)</f>
        <v>440353084</v>
      </c>
      <c r="P29" t="str">
        <f>IFERROR(MID(B29,FIND("hcl:",B29)+4,FIND(" ",B29,FIND("hcl:",B29))-FIND("hcl:",B29)-4),0)</f>
        <v>#ceb3a1</v>
      </c>
      <c r="Q29" t="str">
        <f>IFERROR(MID(B29,FIND("ecl:",B29)+4,FIND(" ",B29,FIND("ecl:",B29))-FIND("ecl:",B29)-4),0)</f>
        <v>amb</v>
      </c>
      <c r="R29">
        <f t="shared" si="1"/>
        <v>1</v>
      </c>
      <c r="S29">
        <f t="shared" si="2"/>
        <v>1</v>
      </c>
      <c r="T29">
        <f t="shared" si="3"/>
        <v>1</v>
      </c>
      <c r="U29">
        <f t="shared" si="4"/>
        <v>1</v>
      </c>
      <c r="V29">
        <f t="shared" si="5"/>
        <v>1</v>
      </c>
      <c r="W29">
        <f t="shared" si="6"/>
        <v>1</v>
      </c>
      <c r="X29">
        <f>COUNTIF($AE$2:$AK$2,Q29)</f>
        <v>1</v>
      </c>
      <c r="Y29" t="str">
        <f>IF(A29="",SUM(R28:X28),"")</f>
        <v/>
      </c>
      <c r="Z29">
        <f t="shared" si="7"/>
        <v>0</v>
      </c>
    </row>
    <row r="30" spans="1:26" x14ac:dyDescent="0.25">
      <c r="A30" s="1"/>
      <c r="B30" t="str">
        <f t="shared" si="0"/>
        <v/>
      </c>
      <c r="I30">
        <f t="shared" si="8"/>
        <v>7</v>
      </c>
      <c r="K30">
        <f>IFERROR(MID(B30,FIND("byr:",B30)+4,FIND(" ",B30,FIND("byr:",B30))-FIND("byr:",B30)-4),0)</f>
        <v>0</v>
      </c>
      <c r="L30">
        <f>IFERROR(MID(B30,FIND("eyr:",B30)+4,FIND(" ",B30,FIND("eyr:",B30))-FIND("eyr:",B30)-4),0)</f>
        <v>0</v>
      </c>
      <c r="M30">
        <f>IFERROR(MID(B30,FIND("iyr:",B30)+4,FIND(" ",B30,FIND("iyr:",B30))-FIND("iyr:",B30)-4),0)</f>
        <v>0</v>
      </c>
      <c r="N30">
        <f>IFERROR(MID(B30,FIND("hgt:",B30)+4,FIND(" ",B30,FIND("hgt:",B30))-FIND("hgt:",B30)-4),0)</f>
        <v>0</v>
      </c>
      <c r="O30">
        <f>IFERROR(MID(B30,FIND("pid:",B30)+4,FIND(" ",B30,FIND("pid:",B30))-FIND("pid:",B30)-4),0)</f>
        <v>0</v>
      </c>
      <c r="P30">
        <f>IFERROR(MID(B30,FIND("hcl:",B30)+4,FIND(" ",B30,FIND("hcl:",B30))-FIND("hcl:",B30)-4),0)</f>
        <v>0</v>
      </c>
      <c r="Q30">
        <f>IFERROR(MID(B30,FIND("ecl:",B30)+4,FIND(" ",B30,FIND("ecl:",B30))-FIND("ecl:",B30)-4),0)</f>
        <v>0</v>
      </c>
      <c r="R30">
        <f t="shared" si="1"/>
        <v>0</v>
      </c>
      <c r="S30">
        <f t="shared" si="2"/>
        <v>0</v>
      </c>
      <c r="T30">
        <f t="shared" si="3"/>
        <v>0</v>
      </c>
      <c r="U30">
        <f t="shared" si="4"/>
        <v>0</v>
      </c>
      <c r="V30">
        <f t="shared" si="5"/>
        <v>0</v>
      </c>
      <c r="W30">
        <f t="shared" si="6"/>
        <v>0</v>
      </c>
      <c r="X30">
        <f>COUNTIF($AE$2:$AK$2,Q30)</f>
        <v>0</v>
      </c>
      <c r="Y30">
        <f>IF(A30="",SUM(R29:X29),"")</f>
        <v>7</v>
      </c>
      <c r="Z30">
        <f t="shared" si="7"/>
        <v>1</v>
      </c>
    </row>
    <row r="31" spans="1:26" x14ac:dyDescent="0.25">
      <c r="A31" s="2" t="s">
        <v>1342</v>
      </c>
      <c r="B31" t="str">
        <f t="shared" si="0"/>
        <v xml:space="preserve">hcl:a4c546 </v>
      </c>
      <c r="I31">
        <f t="shared" si="8"/>
        <v>0</v>
      </c>
      <c r="K31">
        <f>IFERROR(MID(B31,FIND("byr:",B31)+4,FIND(" ",B31,FIND("byr:",B31))-FIND("byr:",B31)-4),0)</f>
        <v>0</v>
      </c>
      <c r="L31">
        <f>IFERROR(MID(B31,FIND("eyr:",B31)+4,FIND(" ",B31,FIND("eyr:",B31))-FIND("eyr:",B31)-4),0)</f>
        <v>0</v>
      </c>
      <c r="M31">
        <f>IFERROR(MID(B31,FIND("iyr:",B31)+4,FIND(" ",B31,FIND("iyr:",B31))-FIND("iyr:",B31)-4),0)</f>
        <v>0</v>
      </c>
      <c r="N31">
        <f>IFERROR(MID(B31,FIND("hgt:",B31)+4,FIND(" ",B31,FIND("hgt:",B31))-FIND("hgt:",B31)-4),0)</f>
        <v>0</v>
      </c>
      <c r="O31">
        <f>IFERROR(MID(B31,FIND("pid:",B31)+4,FIND(" ",B31,FIND("pid:",B31))-FIND("pid:",B31)-4),0)</f>
        <v>0</v>
      </c>
      <c r="P31" t="str">
        <f>IFERROR(MID(B31,FIND("hcl:",B31)+4,FIND(" ",B31,FIND("hcl:",B31))-FIND("hcl:",B31)-4),0)</f>
        <v>a4c546</v>
      </c>
      <c r="Q31">
        <f>IFERROR(MID(B31,FIND("ecl:",B31)+4,FIND(" ",B31,FIND("ecl:",B31))-FIND("ecl:",B31)-4),0)</f>
        <v>0</v>
      </c>
      <c r="R31">
        <f t="shared" si="1"/>
        <v>0</v>
      </c>
      <c r="S31">
        <f t="shared" si="2"/>
        <v>0</v>
      </c>
      <c r="T31">
        <f t="shared" si="3"/>
        <v>0</v>
      </c>
      <c r="U31">
        <f t="shared" si="4"/>
        <v>0</v>
      </c>
      <c r="V31">
        <f t="shared" si="5"/>
        <v>0</v>
      </c>
      <c r="W31">
        <f t="shared" si="6"/>
        <v>0</v>
      </c>
      <c r="X31">
        <f>COUNTIF($AE$2:$AK$2,Q31)</f>
        <v>0</v>
      </c>
      <c r="Y31" t="str">
        <f>IF(A31="",SUM(R30:X30),"")</f>
        <v/>
      </c>
      <c r="Z31">
        <f t="shared" si="7"/>
        <v>0</v>
      </c>
    </row>
    <row r="32" spans="1:26" x14ac:dyDescent="0.25">
      <c r="A32" s="2" t="s">
        <v>1343</v>
      </c>
      <c r="B32" t="str">
        <f t="shared" si="0"/>
        <v xml:space="preserve">hcl:a4c546 iyr:1932 pid:156cm eyr:2034 hgt:193 ecl:zzz byr:2025 </v>
      </c>
      <c r="I32">
        <f t="shared" si="8"/>
        <v>0</v>
      </c>
      <c r="K32" t="str">
        <f>IFERROR(MID(B32,FIND("byr:",B32)+4,FIND(" ",B32,FIND("byr:",B32))-FIND("byr:",B32)-4),0)</f>
        <v>2025</v>
      </c>
      <c r="L32" t="str">
        <f>IFERROR(MID(B32,FIND("eyr:",B32)+4,FIND(" ",B32,FIND("eyr:",B32))-FIND("eyr:",B32)-4),0)</f>
        <v>2034</v>
      </c>
      <c r="M32" t="str">
        <f>IFERROR(MID(B32,FIND("iyr:",B32)+4,FIND(" ",B32,FIND("iyr:",B32))-FIND("iyr:",B32)-4),0)</f>
        <v>1932</v>
      </c>
      <c r="N32" t="str">
        <f>IFERROR(MID(B32,FIND("hgt:",B32)+4,FIND(" ",B32,FIND("hgt:",B32))-FIND("hgt:",B32)-4),0)</f>
        <v>193</v>
      </c>
      <c r="O32" t="str">
        <f>IFERROR(MID(B32,FIND("pid:",B32)+4,FIND(" ",B32,FIND("pid:",B32))-FIND("pid:",B32)-4),0)</f>
        <v>156cm</v>
      </c>
      <c r="P32" t="str">
        <f>IFERROR(MID(B32,FIND("hcl:",B32)+4,FIND(" ",B32,FIND("hcl:",B32))-FIND("hcl:",B32)-4),0)</f>
        <v>a4c546</v>
      </c>
      <c r="Q32" t="str">
        <f>IFERROR(MID(B32,FIND("ecl:",B32)+4,FIND(" ",B32,FIND("ecl:",B32))-FIND("ecl:",B32)-4),0)</f>
        <v>zzz</v>
      </c>
      <c r="R32">
        <f t="shared" si="1"/>
        <v>0</v>
      </c>
      <c r="S32">
        <f t="shared" si="2"/>
        <v>0</v>
      </c>
      <c r="T32">
        <f t="shared" si="3"/>
        <v>0</v>
      </c>
      <c r="U32">
        <f t="shared" si="4"/>
        <v>0</v>
      </c>
      <c r="V32">
        <f t="shared" si="5"/>
        <v>0</v>
      </c>
      <c r="W32">
        <f t="shared" si="6"/>
        <v>0</v>
      </c>
      <c r="X32">
        <f>COUNTIF($AE$2:$AK$2,Q32)</f>
        <v>0</v>
      </c>
      <c r="Y32" t="str">
        <f>IF(A32="",SUM(R31:X31),"")</f>
        <v/>
      </c>
      <c r="Z32">
        <f t="shared" si="7"/>
        <v>0</v>
      </c>
    </row>
    <row r="33" spans="1:26" x14ac:dyDescent="0.25">
      <c r="A33" s="1"/>
      <c r="B33" t="str">
        <f t="shared" si="0"/>
        <v/>
      </c>
      <c r="I33">
        <f t="shared" si="8"/>
        <v>7</v>
      </c>
      <c r="K33">
        <f>IFERROR(MID(B33,FIND("byr:",B33)+4,FIND(" ",B33,FIND("byr:",B33))-FIND("byr:",B33)-4),0)</f>
        <v>0</v>
      </c>
      <c r="L33">
        <f>IFERROR(MID(B33,FIND("eyr:",B33)+4,FIND(" ",B33,FIND("eyr:",B33))-FIND("eyr:",B33)-4),0)</f>
        <v>0</v>
      </c>
      <c r="M33">
        <f>IFERROR(MID(B33,FIND("iyr:",B33)+4,FIND(" ",B33,FIND("iyr:",B33))-FIND("iyr:",B33)-4),0)</f>
        <v>0</v>
      </c>
      <c r="N33">
        <f>IFERROR(MID(B33,FIND("hgt:",B33)+4,FIND(" ",B33,FIND("hgt:",B33))-FIND("hgt:",B33)-4),0)</f>
        <v>0</v>
      </c>
      <c r="O33">
        <f>IFERROR(MID(B33,FIND("pid:",B33)+4,FIND(" ",B33,FIND("pid:",B33))-FIND("pid:",B33)-4),0)</f>
        <v>0</v>
      </c>
      <c r="P33">
        <f>IFERROR(MID(B33,FIND("hcl:",B33)+4,FIND(" ",B33,FIND("hcl:",B33))-FIND("hcl:",B33)-4),0)</f>
        <v>0</v>
      </c>
      <c r="Q33">
        <f>IFERROR(MID(B33,FIND("ecl:",B33)+4,FIND(" ",B33,FIND("ecl:",B33))-FIND("ecl:",B33)-4),0)</f>
        <v>0</v>
      </c>
      <c r="R33">
        <f t="shared" si="1"/>
        <v>0</v>
      </c>
      <c r="S33">
        <f t="shared" si="2"/>
        <v>0</v>
      </c>
      <c r="T33">
        <f t="shared" si="3"/>
        <v>0</v>
      </c>
      <c r="U33">
        <f t="shared" si="4"/>
        <v>0</v>
      </c>
      <c r="V33">
        <f t="shared" si="5"/>
        <v>0</v>
      </c>
      <c r="W33">
        <f t="shared" si="6"/>
        <v>0</v>
      </c>
      <c r="X33">
        <f>COUNTIF($AE$2:$AK$2,Q33)</f>
        <v>0</v>
      </c>
      <c r="Y33">
        <f>IF(A33="",SUM(R32:X32),"")</f>
        <v>0</v>
      </c>
      <c r="Z33">
        <f t="shared" si="7"/>
        <v>0</v>
      </c>
    </row>
    <row r="34" spans="1:26" x14ac:dyDescent="0.25">
      <c r="A34" s="2" t="s">
        <v>1344</v>
      </c>
      <c r="B34" t="str">
        <f t="shared" si="0"/>
        <v xml:space="preserve">hcl:#ceb3a1 eyr:2020 pid:348696077 hgt:163cm </v>
      </c>
      <c r="I34">
        <f t="shared" si="8"/>
        <v>0</v>
      </c>
      <c r="K34">
        <f>IFERROR(MID(B34,FIND("byr:",B34)+4,FIND(" ",B34,FIND("byr:",B34))-FIND("byr:",B34)-4),0)</f>
        <v>0</v>
      </c>
      <c r="L34" t="str">
        <f>IFERROR(MID(B34,FIND("eyr:",B34)+4,FIND(" ",B34,FIND("eyr:",B34))-FIND("eyr:",B34)-4),0)</f>
        <v>2020</v>
      </c>
      <c r="M34">
        <f>IFERROR(MID(B34,FIND("iyr:",B34)+4,FIND(" ",B34,FIND("iyr:",B34))-FIND("iyr:",B34)-4),0)</f>
        <v>0</v>
      </c>
      <c r="N34" t="str">
        <f>IFERROR(MID(B34,FIND("hgt:",B34)+4,FIND(" ",B34,FIND("hgt:",B34))-FIND("hgt:",B34)-4),0)</f>
        <v>163cm</v>
      </c>
      <c r="O34" t="str">
        <f>IFERROR(MID(B34,FIND("pid:",B34)+4,FIND(" ",B34,FIND("pid:",B34))-FIND("pid:",B34)-4),0)</f>
        <v>348696077</v>
      </c>
      <c r="P34" t="str">
        <f>IFERROR(MID(B34,FIND("hcl:",B34)+4,FIND(" ",B34,FIND("hcl:",B34))-FIND("hcl:",B34)-4),0)</f>
        <v>#ceb3a1</v>
      </c>
      <c r="Q34">
        <f>IFERROR(MID(B34,FIND("ecl:",B34)+4,FIND(" ",B34,FIND("ecl:",B34))-FIND("ecl:",B34)-4),0)</f>
        <v>0</v>
      </c>
      <c r="R34">
        <f t="shared" si="1"/>
        <v>0</v>
      </c>
      <c r="S34">
        <f t="shared" si="2"/>
        <v>1</v>
      </c>
      <c r="T34">
        <f t="shared" si="3"/>
        <v>0</v>
      </c>
      <c r="U34">
        <f t="shared" si="4"/>
        <v>1</v>
      </c>
      <c r="V34">
        <f t="shared" si="5"/>
        <v>1</v>
      </c>
      <c r="W34">
        <f t="shared" si="6"/>
        <v>1</v>
      </c>
      <c r="X34">
        <f>COUNTIF($AE$2:$AK$2,Q34)</f>
        <v>0</v>
      </c>
      <c r="Y34" t="str">
        <f>IF(A34="",SUM(R33:X33),"")</f>
        <v/>
      </c>
      <c r="Z34">
        <f t="shared" si="7"/>
        <v>0</v>
      </c>
    </row>
    <row r="35" spans="1:26" x14ac:dyDescent="0.25">
      <c r="A35" s="2" t="s">
        <v>1336</v>
      </c>
      <c r="B35" t="str">
        <f t="shared" si="0"/>
        <v xml:space="preserve">hcl:#ceb3a1 eyr:2020 pid:348696077 hgt:163cm ecl:hzl </v>
      </c>
      <c r="I35">
        <f t="shared" si="8"/>
        <v>0</v>
      </c>
      <c r="K35">
        <f>IFERROR(MID(B35,FIND("byr:",B35)+4,FIND(" ",B35,FIND("byr:",B35))-FIND("byr:",B35)-4),0)</f>
        <v>0</v>
      </c>
      <c r="L35" t="str">
        <f>IFERROR(MID(B35,FIND("eyr:",B35)+4,FIND(" ",B35,FIND("eyr:",B35))-FIND("eyr:",B35)-4),0)</f>
        <v>2020</v>
      </c>
      <c r="M35">
        <f>IFERROR(MID(B35,FIND("iyr:",B35)+4,FIND(" ",B35,FIND("iyr:",B35))-FIND("iyr:",B35)-4),0)</f>
        <v>0</v>
      </c>
      <c r="N35" t="str">
        <f>IFERROR(MID(B35,FIND("hgt:",B35)+4,FIND(" ",B35,FIND("hgt:",B35))-FIND("hgt:",B35)-4),0)</f>
        <v>163cm</v>
      </c>
      <c r="O35" t="str">
        <f>IFERROR(MID(B35,FIND("pid:",B35)+4,FIND(" ",B35,FIND("pid:",B35))-FIND("pid:",B35)-4),0)</f>
        <v>348696077</v>
      </c>
      <c r="P35" t="str">
        <f>IFERROR(MID(B35,FIND("hcl:",B35)+4,FIND(" ",B35,FIND("hcl:",B35))-FIND("hcl:",B35)-4),0)</f>
        <v>#ceb3a1</v>
      </c>
      <c r="Q35" t="str">
        <f>IFERROR(MID(B35,FIND("ecl:",B35)+4,FIND(" ",B35,FIND("ecl:",B35))-FIND("ecl:",B35)-4),0)</f>
        <v>hzl</v>
      </c>
      <c r="R35">
        <f t="shared" si="1"/>
        <v>0</v>
      </c>
      <c r="S35">
        <f t="shared" si="2"/>
        <v>1</v>
      </c>
      <c r="T35">
        <f t="shared" si="3"/>
        <v>0</v>
      </c>
      <c r="U35">
        <f t="shared" si="4"/>
        <v>1</v>
      </c>
      <c r="V35">
        <f t="shared" si="5"/>
        <v>1</v>
      </c>
      <c r="W35">
        <f t="shared" si="6"/>
        <v>1</v>
      </c>
      <c r="X35">
        <f>COUNTIF($AE$2:$AK$2,Q35)</f>
        <v>1</v>
      </c>
      <c r="Y35" t="str">
        <f>IF(A35="",SUM(R34:X34),"")</f>
        <v/>
      </c>
      <c r="Z35">
        <f t="shared" si="7"/>
        <v>0</v>
      </c>
    </row>
    <row r="36" spans="1:26" x14ac:dyDescent="0.25">
      <c r="A36" s="2" t="s">
        <v>1345</v>
      </c>
      <c r="B36" t="str">
        <f t="shared" si="0"/>
        <v xml:space="preserve">hcl:#ceb3a1 eyr:2020 pid:348696077 hgt:163cm ecl:hzl byr:1921 iyr:2016 </v>
      </c>
      <c r="I36">
        <f t="shared" si="8"/>
        <v>0</v>
      </c>
      <c r="K36" t="str">
        <f>IFERROR(MID(B36,FIND("byr:",B36)+4,FIND(" ",B36,FIND("byr:",B36))-FIND("byr:",B36)-4),0)</f>
        <v>1921</v>
      </c>
      <c r="L36" t="str">
        <f>IFERROR(MID(B36,FIND("eyr:",B36)+4,FIND(" ",B36,FIND("eyr:",B36))-FIND("eyr:",B36)-4),0)</f>
        <v>2020</v>
      </c>
      <c r="M36" t="str">
        <f>IFERROR(MID(B36,FIND("iyr:",B36)+4,FIND(" ",B36,FIND("iyr:",B36))-FIND("iyr:",B36)-4),0)</f>
        <v>2016</v>
      </c>
      <c r="N36" t="str">
        <f>IFERROR(MID(B36,FIND("hgt:",B36)+4,FIND(" ",B36,FIND("hgt:",B36))-FIND("hgt:",B36)-4),0)</f>
        <v>163cm</v>
      </c>
      <c r="O36" t="str">
        <f>IFERROR(MID(B36,FIND("pid:",B36)+4,FIND(" ",B36,FIND("pid:",B36))-FIND("pid:",B36)-4),0)</f>
        <v>348696077</v>
      </c>
      <c r="P36" t="str">
        <f>IFERROR(MID(B36,FIND("hcl:",B36)+4,FIND(" ",B36,FIND("hcl:",B36))-FIND("hcl:",B36)-4),0)</f>
        <v>#ceb3a1</v>
      </c>
      <c r="Q36" t="str">
        <f>IFERROR(MID(B36,FIND("ecl:",B36)+4,FIND(" ",B36,FIND("ecl:",B36))-FIND("ecl:",B36)-4),0)</f>
        <v>hzl</v>
      </c>
      <c r="R36">
        <f t="shared" si="1"/>
        <v>1</v>
      </c>
      <c r="S36">
        <f t="shared" si="2"/>
        <v>1</v>
      </c>
      <c r="T36">
        <f t="shared" si="3"/>
        <v>1</v>
      </c>
      <c r="U36">
        <f t="shared" si="4"/>
        <v>1</v>
      </c>
      <c r="V36">
        <f t="shared" si="5"/>
        <v>1</v>
      </c>
      <c r="W36">
        <f t="shared" si="6"/>
        <v>1</v>
      </c>
      <c r="X36">
        <f>COUNTIF($AE$2:$AK$2,Q36)</f>
        <v>1</v>
      </c>
      <c r="Y36" t="str">
        <f>IF(A36="",SUM(R35:X35),"")</f>
        <v/>
      </c>
      <c r="Z36">
        <f t="shared" si="7"/>
        <v>0</v>
      </c>
    </row>
    <row r="37" spans="1:26" x14ac:dyDescent="0.25">
      <c r="A37" s="1"/>
      <c r="B37" t="str">
        <f t="shared" si="0"/>
        <v/>
      </c>
      <c r="I37">
        <f t="shared" si="8"/>
        <v>7</v>
      </c>
      <c r="K37">
        <f>IFERROR(MID(B37,FIND("byr:",B37)+4,FIND(" ",B37,FIND("byr:",B37))-FIND("byr:",B37)-4),0)</f>
        <v>0</v>
      </c>
      <c r="L37">
        <f>IFERROR(MID(B37,FIND("eyr:",B37)+4,FIND(" ",B37,FIND("eyr:",B37))-FIND("eyr:",B37)-4),0)</f>
        <v>0</v>
      </c>
      <c r="M37">
        <f>IFERROR(MID(B37,FIND("iyr:",B37)+4,FIND(" ",B37,FIND("iyr:",B37))-FIND("iyr:",B37)-4),0)</f>
        <v>0</v>
      </c>
      <c r="N37">
        <f>IFERROR(MID(B37,FIND("hgt:",B37)+4,FIND(" ",B37,FIND("hgt:",B37))-FIND("hgt:",B37)-4),0)</f>
        <v>0</v>
      </c>
      <c r="O37">
        <f>IFERROR(MID(B37,FIND("pid:",B37)+4,FIND(" ",B37,FIND("pid:",B37))-FIND("pid:",B37)-4),0)</f>
        <v>0</v>
      </c>
      <c r="P37">
        <f>IFERROR(MID(B37,FIND("hcl:",B37)+4,FIND(" ",B37,FIND("hcl:",B37))-FIND("hcl:",B37)-4),0)</f>
        <v>0</v>
      </c>
      <c r="Q37">
        <f>IFERROR(MID(B37,FIND("ecl:",B37)+4,FIND(" ",B37,FIND("ecl:",B37))-FIND("ecl:",B37)-4),0)</f>
        <v>0</v>
      </c>
      <c r="R37">
        <f t="shared" si="1"/>
        <v>0</v>
      </c>
      <c r="S37">
        <f t="shared" si="2"/>
        <v>0</v>
      </c>
      <c r="T37">
        <f t="shared" si="3"/>
        <v>0</v>
      </c>
      <c r="U37">
        <f t="shared" si="4"/>
        <v>0</v>
      </c>
      <c r="V37">
        <f t="shared" si="5"/>
        <v>0</v>
      </c>
      <c r="W37">
        <f t="shared" si="6"/>
        <v>0</v>
      </c>
      <c r="X37">
        <f>COUNTIF($AE$2:$AK$2,Q37)</f>
        <v>0</v>
      </c>
      <c r="Y37">
        <f>IF(A37="",SUM(R36:X36),"")</f>
        <v>7</v>
      </c>
      <c r="Z37">
        <f t="shared" si="7"/>
        <v>1</v>
      </c>
    </row>
    <row r="38" spans="1:26" x14ac:dyDescent="0.25">
      <c r="A38" s="2" t="s">
        <v>1346</v>
      </c>
      <c r="B38" t="str">
        <f t="shared" si="0"/>
        <v xml:space="preserve">ecl:gmt eyr:2031 iyr:2018 byr:1971 hgt:152in pid:454492414 </v>
      </c>
      <c r="I38">
        <f t="shared" si="8"/>
        <v>0</v>
      </c>
      <c r="K38" t="str">
        <f>IFERROR(MID(B38,FIND("byr:",B38)+4,FIND(" ",B38,FIND("byr:",B38))-FIND("byr:",B38)-4),0)</f>
        <v>1971</v>
      </c>
      <c r="L38" t="str">
        <f>IFERROR(MID(B38,FIND("eyr:",B38)+4,FIND(" ",B38,FIND("eyr:",B38))-FIND("eyr:",B38)-4),0)</f>
        <v>2031</v>
      </c>
      <c r="M38" t="str">
        <f>IFERROR(MID(B38,FIND("iyr:",B38)+4,FIND(" ",B38,FIND("iyr:",B38))-FIND("iyr:",B38)-4),0)</f>
        <v>2018</v>
      </c>
      <c r="N38" t="str">
        <f>IFERROR(MID(B38,FIND("hgt:",B38)+4,FIND(" ",B38,FIND("hgt:",B38))-FIND("hgt:",B38)-4),0)</f>
        <v>152in</v>
      </c>
      <c r="O38" t="str">
        <f>IFERROR(MID(B38,FIND("pid:",B38)+4,FIND(" ",B38,FIND("pid:",B38))-FIND("pid:",B38)-4),0)</f>
        <v>454492414</v>
      </c>
      <c r="P38">
        <f>IFERROR(MID(B38,FIND("hcl:",B38)+4,FIND(" ",B38,FIND("hcl:",B38))-FIND("hcl:",B38)-4),0)</f>
        <v>0</v>
      </c>
      <c r="Q38" t="str">
        <f>IFERROR(MID(B38,FIND("ecl:",B38)+4,FIND(" ",B38,FIND("ecl:",B38))-FIND("ecl:",B38)-4),0)</f>
        <v>gmt</v>
      </c>
      <c r="R38">
        <f t="shared" si="1"/>
        <v>1</v>
      </c>
      <c r="S38">
        <f t="shared" si="2"/>
        <v>0</v>
      </c>
      <c r="T38">
        <f t="shared" si="3"/>
        <v>1</v>
      </c>
      <c r="U38">
        <f t="shared" si="4"/>
        <v>0</v>
      </c>
      <c r="V38">
        <f t="shared" si="5"/>
        <v>1</v>
      </c>
      <c r="W38">
        <f t="shared" si="6"/>
        <v>0</v>
      </c>
      <c r="X38">
        <f>COUNTIF($AE$2:$AK$2,Q38)</f>
        <v>0</v>
      </c>
      <c r="Y38" t="str">
        <f>IF(A38="",SUM(R37:X37),"")</f>
        <v/>
      </c>
      <c r="Z38">
        <f t="shared" si="7"/>
        <v>0</v>
      </c>
    </row>
    <row r="39" spans="1:26" x14ac:dyDescent="0.25">
      <c r="A39" s="2" t="s">
        <v>1347</v>
      </c>
      <c r="B39" t="str">
        <f t="shared" si="0"/>
        <v xml:space="preserve">ecl:gmt eyr:2031 iyr:2018 byr:1971 hgt:152in pid:454492414 hcl:z </v>
      </c>
      <c r="I39">
        <f t="shared" si="8"/>
        <v>0</v>
      </c>
      <c r="K39" t="str">
        <f>IFERROR(MID(B39,FIND("byr:",B39)+4,FIND(" ",B39,FIND("byr:",B39))-FIND("byr:",B39)-4),0)</f>
        <v>1971</v>
      </c>
      <c r="L39" t="str">
        <f>IFERROR(MID(B39,FIND("eyr:",B39)+4,FIND(" ",B39,FIND("eyr:",B39))-FIND("eyr:",B39)-4),0)</f>
        <v>2031</v>
      </c>
      <c r="M39" t="str">
        <f>IFERROR(MID(B39,FIND("iyr:",B39)+4,FIND(" ",B39,FIND("iyr:",B39))-FIND("iyr:",B39)-4),0)</f>
        <v>2018</v>
      </c>
      <c r="N39" t="str">
        <f>IFERROR(MID(B39,FIND("hgt:",B39)+4,FIND(" ",B39,FIND("hgt:",B39))-FIND("hgt:",B39)-4),0)</f>
        <v>152in</v>
      </c>
      <c r="O39" t="str">
        <f>IFERROR(MID(B39,FIND("pid:",B39)+4,FIND(" ",B39,FIND("pid:",B39))-FIND("pid:",B39)-4),0)</f>
        <v>454492414</v>
      </c>
      <c r="P39" t="str">
        <f>IFERROR(MID(B39,FIND("hcl:",B39)+4,FIND(" ",B39,FIND("hcl:",B39))-FIND("hcl:",B39)-4),0)</f>
        <v>z</v>
      </c>
      <c r="Q39" t="str">
        <f>IFERROR(MID(B39,FIND("ecl:",B39)+4,FIND(" ",B39,FIND("ecl:",B39))-FIND("ecl:",B39)-4),0)</f>
        <v>gmt</v>
      </c>
      <c r="R39">
        <f t="shared" si="1"/>
        <v>1</v>
      </c>
      <c r="S39">
        <f t="shared" si="2"/>
        <v>0</v>
      </c>
      <c r="T39">
        <f t="shared" si="3"/>
        <v>1</v>
      </c>
      <c r="U39">
        <f t="shared" si="4"/>
        <v>0</v>
      </c>
      <c r="V39">
        <f t="shared" si="5"/>
        <v>1</v>
      </c>
      <c r="W39">
        <f t="shared" si="6"/>
        <v>0</v>
      </c>
      <c r="X39">
        <f>COUNTIF($AE$2:$AK$2,Q39)</f>
        <v>0</v>
      </c>
      <c r="Y39" t="str">
        <f>IF(A39="",SUM(R38:X38),"")</f>
        <v/>
      </c>
      <c r="Z39">
        <f t="shared" si="7"/>
        <v>0</v>
      </c>
    </row>
    <row r="40" spans="1:26" x14ac:dyDescent="0.25">
      <c r="A40" s="1"/>
      <c r="B40" t="str">
        <f t="shared" si="0"/>
        <v/>
      </c>
      <c r="I40">
        <f t="shared" si="8"/>
        <v>7</v>
      </c>
      <c r="K40">
        <f>IFERROR(MID(B40,FIND("byr:",B40)+4,FIND(" ",B40,FIND("byr:",B40))-FIND("byr:",B40)-4),0)</f>
        <v>0</v>
      </c>
      <c r="L40">
        <f>IFERROR(MID(B40,FIND("eyr:",B40)+4,FIND(" ",B40,FIND("eyr:",B40))-FIND("eyr:",B40)-4),0)</f>
        <v>0</v>
      </c>
      <c r="M40">
        <f>IFERROR(MID(B40,FIND("iyr:",B40)+4,FIND(" ",B40,FIND("iyr:",B40))-FIND("iyr:",B40)-4),0)</f>
        <v>0</v>
      </c>
      <c r="N40">
        <f>IFERROR(MID(B40,FIND("hgt:",B40)+4,FIND(" ",B40,FIND("hgt:",B40))-FIND("hgt:",B40)-4),0)</f>
        <v>0</v>
      </c>
      <c r="O40">
        <f>IFERROR(MID(B40,FIND("pid:",B40)+4,FIND(" ",B40,FIND("pid:",B40))-FIND("pid:",B40)-4),0)</f>
        <v>0</v>
      </c>
      <c r="P40">
        <f>IFERROR(MID(B40,FIND("hcl:",B40)+4,FIND(" ",B40,FIND("hcl:",B40))-FIND("hcl:",B40)-4),0)</f>
        <v>0</v>
      </c>
      <c r="Q40">
        <f>IFERROR(MID(B40,FIND("ecl:",B40)+4,FIND(" ",B40,FIND("ecl:",B40))-FIND("ecl:",B40)-4),0)</f>
        <v>0</v>
      </c>
      <c r="R40">
        <f t="shared" si="1"/>
        <v>0</v>
      </c>
      <c r="S40">
        <f t="shared" si="2"/>
        <v>0</v>
      </c>
      <c r="T40">
        <f t="shared" si="3"/>
        <v>0</v>
      </c>
      <c r="U40">
        <f t="shared" si="4"/>
        <v>0</v>
      </c>
      <c r="V40">
        <f t="shared" si="5"/>
        <v>0</v>
      </c>
      <c r="W40">
        <f t="shared" si="6"/>
        <v>0</v>
      </c>
      <c r="X40">
        <f>COUNTIF($AE$2:$AK$2,Q40)</f>
        <v>0</v>
      </c>
      <c r="Y40">
        <f>IF(A40="",SUM(R39:X39),"")</f>
        <v>3</v>
      </c>
      <c r="Z40">
        <f t="shared" si="7"/>
        <v>0</v>
      </c>
    </row>
    <row r="41" spans="1:26" x14ac:dyDescent="0.25">
      <c r="A41" s="2" t="s">
        <v>1348</v>
      </c>
      <c r="B41" t="str">
        <f t="shared" si="0"/>
        <v xml:space="preserve">hcl:#341e13 byr:1921 iyr:2020 </v>
      </c>
      <c r="I41">
        <f t="shared" si="8"/>
        <v>0</v>
      </c>
      <c r="K41" t="str">
        <f>IFERROR(MID(B41,FIND("byr:",B41)+4,FIND(" ",B41,FIND("byr:",B41))-FIND("byr:",B41)-4),0)</f>
        <v>1921</v>
      </c>
      <c r="L41">
        <f>IFERROR(MID(B41,FIND("eyr:",B41)+4,FIND(" ",B41,FIND("eyr:",B41))-FIND("eyr:",B41)-4),0)</f>
        <v>0</v>
      </c>
      <c r="M41" t="str">
        <f>IFERROR(MID(B41,FIND("iyr:",B41)+4,FIND(" ",B41,FIND("iyr:",B41))-FIND("iyr:",B41)-4),0)</f>
        <v>2020</v>
      </c>
      <c r="N41">
        <f>IFERROR(MID(B41,FIND("hgt:",B41)+4,FIND(" ",B41,FIND("hgt:",B41))-FIND("hgt:",B41)-4),0)</f>
        <v>0</v>
      </c>
      <c r="O41">
        <f>IFERROR(MID(B41,FIND("pid:",B41)+4,FIND(" ",B41,FIND("pid:",B41))-FIND("pid:",B41)-4),0)</f>
        <v>0</v>
      </c>
      <c r="P41" t="str">
        <f>IFERROR(MID(B41,FIND("hcl:",B41)+4,FIND(" ",B41,FIND("hcl:",B41))-FIND("hcl:",B41)-4),0)</f>
        <v>#341e13</v>
      </c>
      <c r="Q41">
        <f>IFERROR(MID(B41,FIND("ecl:",B41)+4,FIND(" ",B41,FIND("ecl:",B41))-FIND("ecl:",B41)-4),0)</f>
        <v>0</v>
      </c>
      <c r="R41">
        <f t="shared" si="1"/>
        <v>1</v>
      </c>
      <c r="S41">
        <f t="shared" si="2"/>
        <v>0</v>
      </c>
      <c r="T41">
        <f t="shared" si="3"/>
        <v>1</v>
      </c>
      <c r="U41">
        <f t="shared" si="4"/>
        <v>0</v>
      </c>
      <c r="V41">
        <f t="shared" si="5"/>
        <v>0</v>
      </c>
      <c r="W41">
        <f t="shared" si="6"/>
        <v>1</v>
      </c>
      <c r="X41">
        <f>COUNTIF($AE$2:$AK$2,Q41)</f>
        <v>0</v>
      </c>
      <c r="Y41" t="str">
        <f>IF(A41="",SUM(R40:X40),"")</f>
        <v/>
      </c>
      <c r="Z41">
        <f t="shared" si="7"/>
        <v>0</v>
      </c>
    </row>
    <row r="42" spans="1:26" x14ac:dyDescent="0.25">
      <c r="A42" s="2" t="s">
        <v>1349</v>
      </c>
      <c r="B42" t="str">
        <f t="shared" si="0"/>
        <v xml:space="preserve">hcl:#341e13 byr:1921 iyr:2020 pid:072379782 eyr:2022 hgt:166cm cid:253 ecl:brn </v>
      </c>
      <c r="I42">
        <f t="shared" si="8"/>
        <v>0</v>
      </c>
      <c r="K42" t="str">
        <f>IFERROR(MID(B42,FIND("byr:",B42)+4,FIND(" ",B42,FIND("byr:",B42))-FIND("byr:",B42)-4),0)</f>
        <v>1921</v>
      </c>
      <c r="L42" t="str">
        <f>IFERROR(MID(B42,FIND("eyr:",B42)+4,FIND(" ",B42,FIND("eyr:",B42))-FIND("eyr:",B42)-4),0)</f>
        <v>2022</v>
      </c>
      <c r="M42" t="str">
        <f>IFERROR(MID(B42,FIND("iyr:",B42)+4,FIND(" ",B42,FIND("iyr:",B42))-FIND("iyr:",B42)-4),0)</f>
        <v>2020</v>
      </c>
      <c r="N42" t="str">
        <f>IFERROR(MID(B42,FIND("hgt:",B42)+4,FIND(" ",B42,FIND("hgt:",B42))-FIND("hgt:",B42)-4),0)</f>
        <v>166cm</v>
      </c>
      <c r="O42" t="str">
        <f>IFERROR(MID(B42,FIND("pid:",B42)+4,FIND(" ",B42,FIND("pid:",B42))-FIND("pid:",B42)-4),0)</f>
        <v>072379782</v>
      </c>
      <c r="P42" t="str">
        <f>IFERROR(MID(B42,FIND("hcl:",B42)+4,FIND(" ",B42,FIND("hcl:",B42))-FIND("hcl:",B42)-4),0)</f>
        <v>#341e13</v>
      </c>
      <c r="Q42" t="str">
        <f>IFERROR(MID(B42,FIND("ecl:",B42)+4,FIND(" ",B42,FIND("ecl:",B42))-FIND("ecl:",B42)-4),0)</f>
        <v>brn</v>
      </c>
      <c r="R42">
        <f t="shared" si="1"/>
        <v>1</v>
      </c>
      <c r="S42">
        <f t="shared" si="2"/>
        <v>1</v>
      </c>
      <c r="T42">
        <f t="shared" si="3"/>
        <v>1</v>
      </c>
      <c r="U42">
        <f t="shared" si="4"/>
        <v>1</v>
      </c>
      <c r="V42">
        <f t="shared" si="5"/>
        <v>1</v>
      </c>
      <c r="W42">
        <f t="shared" si="6"/>
        <v>1</v>
      </c>
      <c r="X42">
        <f>COUNTIF($AE$2:$AK$2,Q42)</f>
        <v>1</v>
      </c>
      <c r="Y42" t="str">
        <f>IF(A42="",SUM(R41:X41),"")</f>
        <v/>
      </c>
      <c r="Z42">
        <f t="shared" si="7"/>
        <v>0</v>
      </c>
    </row>
    <row r="43" spans="1:26" x14ac:dyDescent="0.25">
      <c r="A43" s="1"/>
      <c r="B43" t="str">
        <f t="shared" si="0"/>
        <v/>
      </c>
      <c r="I43">
        <f t="shared" si="8"/>
        <v>7</v>
      </c>
      <c r="K43">
        <f>IFERROR(MID(B43,FIND("byr:",B43)+4,FIND(" ",B43,FIND("byr:",B43))-FIND("byr:",B43)-4),0)</f>
        <v>0</v>
      </c>
      <c r="L43">
        <f>IFERROR(MID(B43,FIND("eyr:",B43)+4,FIND(" ",B43,FIND("eyr:",B43))-FIND("eyr:",B43)-4),0)</f>
        <v>0</v>
      </c>
      <c r="M43">
        <f>IFERROR(MID(B43,FIND("iyr:",B43)+4,FIND(" ",B43,FIND("iyr:",B43))-FIND("iyr:",B43)-4),0)</f>
        <v>0</v>
      </c>
      <c r="N43">
        <f>IFERROR(MID(B43,FIND("hgt:",B43)+4,FIND(" ",B43,FIND("hgt:",B43))-FIND("hgt:",B43)-4),0)</f>
        <v>0</v>
      </c>
      <c r="O43">
        <f>IFERROR(MID(B43,FIND("pid:",B43)+4,FIND(" ",B43,FIND("pid:",B43))-FIND("pid:",B43)-4),0)</f>
        <v>0</v>
      </c>
      <c r="P43">
        <f>IFERROR(MID(B43,FIND("hcl:",B43)+4,FIND(" ",B43,FIND("hcl:",B43))-FIND("hcl:",B43)-4),0)</f>
        <v>0</v>
      </c>
      <c r="Q43">
        <f>IFERROR(MID(B43,FIND("ecl:",B43)+4,FIND(" ",B43,FIND("ecl:",B43))-FIND("ecl:",B43)-4),0)</f>
        <v>0</v>
      </c>
      <c r="R43">
        <f t="shared" si="1"/>
        <v>0</v>
      </c>
      <c r="S43">
        <f t="shared" si="2"/>
        <v>0</v>
      </c>
      <c r="T43">
        <f t="shared" si="3"/>
        <v>0</v>
      </c>
      <c r="U43">
        <f t="shared" si="4"/>
        <v>0</v>
      </c>
      <c r="V43">
        <f t="shared" si="5"/>
        <v>0</v>
      </c>
      <c r="W43">
        <f t="shared" si="6"/>
        <v>0</v>
      </c>
      <c r="X43">
        <f>COUNTIF($AE$2:$AK$2,Q43)</f>
        <v>0</v>
      </c>
      <c r="Y43">
        <f>IF(A43="",SUM(R42:X42),"")</f>
        <v>7</v>
      </c>
      <c r="Z43">
        <f t="shared" si="7"/>
        <v>1</v>
      </c>
    </row>
    <row r="44" spans="1:26" x14ac:dyDescent="0.25">
      <c r="A44" s="2" t="s">
        <v>1350</v>
      </c>
      <c r="B44" t="str">
        <f t="shared" si="0"/>
        <v xml:space="preserve">ecl:blu hgt:75in byr:1954 eyr:2026 iyr:2012 hcl:#623a2f pid:328598886 </v>
      </c>
      <c r="I44">
        <f t="shared" si="8"/>
        <v>0</v>
      </c>
      <c r="K44" t="str">
        <f>IFERROR(MID(B44,FIND("byr:",B44)+4,FIND(" ",B44,FIND("byr:",B44))-FIND("byr:",B44)-4),0)</f>
        <v>1954</v>
      </c>
      <c r="L44" t="str">
        <f>IFERROR(MID(B44,FIND("eyr:",B44)+4,FIND(" ",B44,FIND("eyr:",B44))-FIND("eyr:",B44)-4),0)</f>
        <v>2026</v>
      </c>
      <c r="M44" t="str">
        <f>IFERROR(MID(B44,FIND("iyr:",B44)+4,FIND(" ",B44,FIND("iyr:",B44))-FIND("iyr:",B44)-4),0)</f>
        <v>2012</v>
      </c>
      <c r="N44" t="str">
        <f>IFERROR(MID(B44,FIND("hgt:",B44)+4,FIND(" ",B44,FIND("hgt:",B44))-FIND("hgt:",B44)-4),0)</f>
        <v>75in</v>
      </c>
      <c r="O44" t="str">
        <f>IFERROR(MID(B44,FIND("pid:",B44)+4,FIND(" ",B44,FIND("pid:",B44))-FIND("pid:",B44)-4),0)</f>
        <v>328598886</v>
      </c>
      <c r="P44" t="str">
        <f>IFERROR(MID(B44,FIND("hcl:",B44)+4,FIND(" ",B44,FIND("hcl:",B44))-FIND("hcl:",B44)-4),0)</f>
        <v>#623a2f</v>
      </c>
      <c r="Q44" t="str">
        <f>IFERROR(MID(B44,FIND("ecl:",B44)+4,FIND(" ",B44,FIND("ecl:",B44))-FIND("ecl:",B44)-4),0)</f>
        <v>blu</v>
      </c>
      <c r="R44">
        <f t="shared" si="1"/>
        <v>1</v>
      </c>
      <c r="S44">
        <f t="shared" si="2"/>
        <v>1</v>
      </c>
      <c r="T44">
        <f t="shared" si="3"/>
        <v>1</v>
      </c>
      <c r="U44">
        <f t="shared" si="4"/>
        <v>1</v>
      </c>
      <c r="V44">
        <f t="shared" si="5"/>
        <v>1</v>
      </c>
      <c r="W44">
        <f t="shared" si="6"/>
        <v>1</v>
      </c>
      <c r="X44">
        <f>COUNTIF($AE$2:$AK$2,Q44)</f>
        <v>1</v>
      </c>
      <c r="Y44" t="str">
        <f>IF(A44="",SUM(R43:X43),"")</f>
        <v/>
      </c>
      <c r="Z44">
        <f t="shared" si="7"/>
        <v>0</v>
      </c>
    </row>
    <row r="45" spans="1:26" x14ac:dyDescent="0.25">
      <c r="A45" s="1"/>
      <c r="B45" t="str">
        <f t="shared" si="0"/>
        <v/>
      </c>
      <c r="I45">
        <f t="shared" si="8"/>
        <v>7</v>
      </c>
      <c r="K45">
        <f>IFERROR(MID(B45,FIND("byr:",B45)+4,FIND(" ",B45,FIND("byr:",B45))-FIND("byr:",B45)-4),0)</f>
        <v>0</v>
      </c>
      <c r="L45">
        <f>IFERROR(MID(B45,FIND("eyr:",B45)+4,FIND(" ",B45,FIND("eyr:",B45))-FIND("eyr:",B45)-4),0)</f>
        <v>0</v>
      </c>
      <c r="M45">
        <f>IFERROR(MID(B45,FIND("iyr:",B45)+4,FIND(" ",B45,FIND("iyr:",B45))-FIND("iyr:",B45)-4),0)</f>
        <v>0</v>
      </c>
      <c r="N45">
        <f>IFERROR(MID(B45,FIND("hgt:",B45)+4,FIND(" ",B45,FIND("hgt:",B45))-FIND("hgt:",B45)-4),0)</f>
        <v>0</v>
      </c>
      <c r="O45">
        <f>IFERROR(MID(B45,FIND("pid:",B45)+4,FIND(" ",B45,FIND("pid:",B45))-FIND("pid:",B45)-4),0)</f>
        <v>0</v>
      </c>
      <c r="P45">
        <f>IFERROR(MID(B45,FIND("hcl:",B45)+4,FIND(" ",B45,FIND("hcl:",B45))-FIND("hcl:",B45)-4),0)</f>
        <v>0</v>
      </c>
      <c r="Q45">
        <f>IFERROR(MID(B45,FIND("ecl:",B45)+4,FIND(" ",B45,FIND("ecl:",B45))-FIND("ecl:",B45)-4),0)</f>
        <v>0</v>
      </c>
      <c r="R45">
        <f t="shared" si="1"/>
        <v>0</v>
      </c>
      <c r="S45">
        <f t="shared" si="2"/>
        <v>0</v>
      </c>
      <c r="T45">
        <f t="shared" si="3"/>
        <v>0</v>
      </c>
      <c r="U45">
        <f t="shared" si="4"/>
        <v>0</v>
      </c>
      <c r="V45">
        <f t="shared" si="5"/>
        <v>0</v>
      </c>
      <c r="W45">
        <f t="shared" si="6"/>
        <v>0</v>
      </c>
      <c r="X45">
        <f>COUNTIF($AE$2:$AK$2,Q45)</f>
        <v>0</v>
      </c>
      <c r="Y45">
        <f>IF(A45="",SUM(R44:X44),"")</f>
        <v>7</v>
      </c>
      <c r="Z45">
        <f t="shared" si="7"/>
        <v>1</v>
      </c>
    </row>
    <row r="46" spans="1:26" x14ac:dyDescent="0.25">
      <c r="A46" s="2" t="s">
        <v>1351</v>
      </c>
      <c r="B46" t="str">
        <f t="shared" si="0"/>
        <v xml:space="preserve">byr:2004 eyr:2035 hcl:#7d3b0c pid:359128744 iyr:2020 hgt:65cm </v>
      </c>
      <c r="I46">
        <f t="shared" si="8"/>
        <v>0</v>
      </c>
      <c r="K46" t="str">
        <f>IFERROR(MID(B46,FIND("byr:",B46)+4,FIND(" ",B46,FIND("byr:",B46))-FIND("byr:",B46)-4),0)</f>
        <v>2004</v>
      </c>
      <c r="L46" t="str">
        <f>IFERROR(MID(B46,FIND("eyr:",B46)+4,FIND(" ",B46,FIND("eyr:",B46))-FIND("eyr:",B46)-4),0)</f>
        <v>2035</v>
      </c>
      <c r="M46" t="str">
        <f>IFERROR(MID(B46,FIND("iyr:",B46)+4,FIND(" ",B46,FIND("iyr:",B46))-FIND("iyr:",B46)-4),0)</f>
        <v>2020</v>
      </c>
      <c r="N46" t="str">
        <f>IFERROR(MID(B46,FIND("hgt:",B46)+4,FIND(" ",B46,FIND("hgt:",B46))-FIND("hgt:",B46)-4),0)</f>
        <v>65cm</v>
      </c>
      <c r="O46" t="str">
        <f>IFERROR(MID(B46,FIND("pid:",B46)+4,FIND(" ",B46,FIND("pid:",B46))-FIND("pid:",B46)-4),0)</f>
        <v>359128744</v>
      </c>
      <c r="P46" t="str">
        <f>IFERROR(MID(B46,FIND("hcl:",B46)+4,FIND(" ",B46,FIND("hcl:",B46))-FIND("hcl:",B46)-4),0)</f>
        <v>#7d3b0c</v>
      </c>
      <c r="Q46">
        <f>IFERROR(MID(B46,FIND("ecl:",B46)+4,FIND(" ",B46,FIND("ecl:",B46))-FIND("ecl:",B46)-4),0)</f>
        <v>0</v>
      </c>
      <c r="R46">
        <f t="shared" si="1"/>
        <v>0</v>
      </c>
      <c r="S46">
        <f t="shared" si="2"/>
        <v>0</v>
      </c>
      <c r="T46">
        <f t="shared" si="3"/>
        <v>1</v>
      </c>
      <c r="U46">
        <f t="shared" si="4"/>
        <v>0</v>
      </c>
      <c r="V46">
        <f t="shared" si="5"/>
        <v>1</v>
      </c>
      <c r="W46">
        <f t="shared" si="6"/>
        <v>1</v>
      </c>
      <c r="X46">
        <f>COUNTIF($AE$2:$AK$2,Q46)</f>
        <v>0</v>
      </c>
      <c r="Y46" t="str">
        <f>IF(A46="",SUM(R45:X45),"")</f>
        <v/>
      </c>
      <c r="Z46">
        <f t="shared" si="7"/>
        <v>0</v>
      </c>
    </row>
    <row r="47" spans="1:26" x14ac:dyDescent="0.25">
      <c r="A47" s="2" t="s">
        <v>1352</v>
      </c>
      <c r="B47" t="str">
        <f t="shared" si="0"/>
        <v xml:space="preserve">byr:2004 eyr:2035 hcl:#7d3b0c pid:359128744 iyr:2020 hgt:65cm ecl:#70f23f </v>
      </c>
      <c r="I47">
        <f t="shared" si="8"/>
        <v>0</v>
      </c>
      <c r="K47" t="str">
        <f>IFERROR(MID(B47,FIND("byr:",B47)+4,FIND(" ",B47,FIND("byr:",B47))-FIND("byr:",B47)-4),0)</f>
        <v>2004</v>
      </c>
      <c r="L47" t="str">
        <f>IFERROR(MID(B47,FIND("eyr:",B47)+4,FIND(" ",B47,FIND("eyr:",B47))-FIND("eyr:",B47)-4),0)</f>
        <v>2035</v>
      </c>
      <c r="M47" t="str">
        <f>IFERROR(MID(B47,FIND("iyr:",B47)+4,FIND(" ",B47,FIND("iyr:",B47))-FIND("iyr:",B47)-4),0)</f>
        <v>2020</v>
      </c>
      <c r="N47" t="str">
        <f>IFERROR(MID(B47,FIND("hgt:",B47)+4,FIND(" ",B47,FIND("hgt:",B47))-FIND("hgt:",B47)-4),0)</f>
        <v>65cm</v>
      </c>
      <c r="O47" t="str">
        <f>IFERROR(MID(B47,FIND("pid:",B47)+4,FIND(" ",B47,FIND("pid:",B47))-FIND("pid:",B47)-4),0)</f>
        <v>359128744</v>
      </c>
      <c r="P47" t="str">
        <f>IFERROR(MID(B47,FIND("hcl:",B47)+4,FIND(" ",B47,FIND("hcl:",B47))-FIND("hcl:",B47)-4),0)</f>
        <v>#7d3b0c</v>
      </c>
      <c r="Q47" t="str">
        <f>IFERROR(MID(B47,FIND("ecl:",B47)+4,FIND(" ",B47,FIND("ecl:",B47))-FIND("ecl:",B47)-4),0)</f>
        <v>#70f23f</v>
      </c>
      <c r="R47">
        <f t="shared" si="1"/>
        <v>0</v>
      </c>
      <c r="S47">
        <f t="shared" si="2"/>
        <v>0</v>
      </c>
      <c r="T47">
        <f t="shared" si="3"/>
        <v>1</v>
      </c>
      <c r="U47">
        <f t="shared" si="4"/>
        <v>0</v>
      </c>
      <c r="V47">
        <f t="shared" si="5"/>
        <v>1</v>
      </c>
      <c r="W47">
        <f t="shared" si="6"/>
        <v>1</v>
      </c>
      <c r="X47">
        <f>COUNTIF($AE$2:$AK$2,Q47)</f>
        <v>0</v>
      </c>
      <c r="Y47" t="str">
        <f>IF(A47="",SUM(R46:X46),"")</f>
        <v/>
      </c>
      <c r="Z47">
        <f t="shared" si="7"/>
        <v>0</v>
      </c>
    </row>
    <row r="48" spans="1:26" x14ac:dyDescent="0.25">
      <c r="A48" s="1"/>
      <c r="B48" t="str">
        <f t="shared" si="0"/>
        <v/>
      </c>
      <c r="I48">
        <f t="shared" si="8"/>
        <v>7</v>
      </c>
      <c r="K48">
        <f>IFERROR(MID(B48,FIND("byr:",B48)+4,FIND(" ",B48,FIND("byr:",B48))-FIND("byr:",B48)-4),0)</f>
        <v>0</v>
      </c>
      <c r="L48">
        <f>IFERROR(MID(B48,FIND("eyr:",B48)+4,FIND(" ",B48,FIND("eyr:",B48))-FIND("eyr:",B48)-4),0)</f>
        <v>0</v>
      </c>
      <c r="M48">
        <f>IFERROR(MID(B48,FIND("iyr:",B48)+4,FIND(" ",B48,FIND("iyr:",B48))-FIND("iyr:",B48)-4),0)</f>
        <v>0</v>
      </c>
      <c r="N48">
        <f>IFERROR(MID(B48,FIND("hgt:",B48)+4,FIND(" ",B48,FIND("hgt:",B48))-FIND("hgt:",B48)-4),0)</f>
        <v>0</v>
      </c>
      <c r="O48">
        <f>IFERROR(MID(B48,FIND("pid:",B48)+4,FIND(" ",B48,FIND("pid:",B48))-FIND("pid:",B48)-4),0)</f>
        <v>0</v>
      </c>
      <c r="P48">
        <f>IFERROR(MID(B48,FIND("hcl:",B48)+4,FIND(" ",B48,FIND("hcl:",B48))-FIND("hcl:",B48)-4),0)</f>
        <v>0</v>
      </c>
      <c r="Q48">
        <f>IFERROR(MID(B48,FIND("ecl:",B48)+4,FIND(" ",B48,FIND("ecl:",B48))-FIND("ecl:",B48)-4),0)</f>
        <v>0</v>
      </c>
      <c r="R48">
        <f t="shared" si="1"/>
        <v>0</v>
      </c>
      <c r="S48">
        <f t="shared" si="2"/>
        <v>0</v>
      </c>
      <c r="T48">
        <f t="shared" si="3"/>
        <v>0</v>
      </c>
      <c r="U48">
        <f t="shared" si="4"/>
        <v>0</v>
      </c>
      <c r="V48">
        <f t="shared" si="5"/>
        <v>0</v>
      </c>
      <c r="W48">
        <f t="shared" si="6"/>
        <v>0</v>
      </c>
      <c r="X48">
        <f>COUNTIF($AE$2:$AK$2,Q48)</f>
        <v>0</v>
      </c>
      <c r="Y48">
        <f>IF(A48="",SUM(R47:X47),"")</f>
        <v>3</v>
      </c>
      <c r="Z48">
        <f t="shared" si="7"/>
        <v>0</v>
      </c>
    </row>
    <row r="49" spans="1:26" x14ac:dyDescent="0.25">
      <c r="A49" s="2" t="s">
        <v>1353</v>
      </c>
      <c r="B49" t="str">
        <f t="shared" si="0"/>
        <v xml:space="preserve">eyr:1988 </v>
      </c>
      <c r="I49">
        <f t="shared" si="8"/>
        <v>0</v>
      </c>
      <c r="K49">
        <f>IFERROR(MID(B49,FIND("byr:",B49)+4,FIND(" ",B49,FIND("byr:",B49))-FIND("byr:",B49)-4),0)</f>
        <v>0</v>
      </c>
      <c r="L49" t="str">
        <f>IFERROR(MID(B49,FIND("eyr:",B49)+4,FIND(" ",B49,FIND("eyr:",B49))-FIND("eyr:",B49)-4),0)</f>
        <v>1988</v>
      </c>
      <c r="M49">
        <f>IFERROR(MID(B49,FIND("iyr:",B49)+4,FIND(" ",B49,FIND("iyr:",B49))-FIND("iyr:",B49)-4),0)</f>
        <v>0</v>
      </c>
      <c r="N49">
        <f>IFERROR(MID(B49,FIND("hgt:",B49)+4,FIND(" ",B49,FIND("hgt:",B49))-FIND("hgt:",B49)-4),0)</f>
        <v>0</v>
      </c>
      <c r="O49">
        <f>IFERROR(MID(B49,FIND("pid:",B49)+4,FIND(" ",B49,FIND("pid:",B49))-FIND("pid:",B49)-4),0)</f>
        <v>0</v>
      </c>
      <c r="P49">
        <f>IFERROR(MID(B49,FIND("hcl:",B49)+4,FIND(" ",B49,FIND("hcl:",B49))-FIND("hcl:",B49)-4),0)</f>
        <v>0</v>
      </c>
      <c r="Q49">
        <f>IFERROR(MID(B49,FIND("ecl:",B49)+4,FIND(" ",B49,FIND("ecl:",B49))-FIND("ecl:",B49)-4),0)</f>
        <v>0</v>
      </c>
      <c r="R49">
        <f t="shared" si="1"/>
        <v>0</v>
      </c>
      <c r="S49">
        <f t="shared" si="2"/>
        <v>0</v>
      </c>
      <c r="T49">
        <f t="shared" si="3"/>
        <v>0</v>
      </c>
      <c r="U49">
        <f t="shared" si="4"/>
        <v>0</v>
      </c>
      <c r="V49">
        <f t="shared" si="5"/>
        <v>0</v>
      </c>
      <c r="W49">
        <f t="shared" si="6"/>
        <v>0</v>
      </c>
      <c r="X49">
        <f>COUNTIF($AE$2:$AK$2,Q49)</f>
        <v>0</v>
      </c>
      <c r="Y49" t="str">
        <f>IF(A49="",SUM(R48:X48),"")</f>
        <v/>
      </c>
      <c r="Z49">
        <f t="shared" si="7"/>
        <v>0</v>
      </c>
    </row>
    <row r="50" spans="1:26" x14ac:dyDescent="0.25">
      <c r="A50" s="2" t="s">
        <v>1354</v>
      </c>
      <c r="B50" t="str">
        <f t="shared" si="0"/>
        <v xml:space="preserve">eyr:1988 pid:171cm byr:2003 </v>
      </c>
      <c r="I50">
        <f t="shared" si="8"/>
        <v>0</v>
      </c>
      <c r="K50" t="str">
        <f>IFERROR(MID(B50,FIND("byr:",B50)+4,FIND(" ",B50,FIND("byr:",B50))-FIND("byr:",B50)-4),0)</f>
        <v>2003</v>
      </c>
      <c r="L50" t="str">
        <f>IFERROR(MID(B50,FIND("eyr:",B50)+4,FIND(" ",B50,FIND("eyr:",B50))-FIND("eyr:",B50)-4),0)</f>
        <v>1988</v>
      </c>
      <c r="M50">
        <f>IFERROR(MID(B50,FIND("iyr:",B50)+4,FIND(" ",B50,FIND("iyr:",B50))-FIND("iyr:",B50)-4),0)</f>
        <v>0</v>
      </c>
      <c r="N50">
        <f>IFERROR(MID(B50,FIND("hgt:",B50)+4,FIND(" ",B50,FIND("hgt:",B50))-FIND("hgt:",B50)-4),0)</f>
        <v>0</v>
      </c>
      <c r="O50" t="str">
        <f>IFERROR(MID(B50,FIND("pid:",B50)+4,FIND(" ",B50,FIND("pid:",B50))-FIND("pid:",B50)-4),0)</f>
        <v>171cm</v>
      </c>
      <c r="P50">
        <f>IFERROR(MID(B50,FIND("hcl:",B50)+4,FIND(" ",B50,FIND("hcl:",B50))-FIND("hcl:",B50)-4),0)</f>
        <v>0</v>
      </c>
      <c r="Q50">
        <f>IFERROR(MID(B50,FIND("ecl:",B50)+4,FIND(" ",B50,FIND("ecl:",B50))-FIND("ecl:",B50)-4),0)</f>
        <v>0</v>
      </c>
      <c r="R50">
        <f t="shared" si="1"/>
        <v>0</v>
      </c>
      <c r="S50">
        <f t="shared" si="2"/>
        <v>0</v>
      </c>
      <c r="T50">
        <f t="shared" si="3"/>
        <v>0</v>
      </c>
      <c r="U50">
        <f t="shared" si="4"/>
        <v>0</v>
      </c>
      <c r="V50">
        <f t="shared" si="5"/>
        <v>0</v>
      </c>
      <c r="W50">
        <f t="shared" si="6"/>
        <v>0</v>
      </c>
      <c r="X50">
        <f>COUNTIF($AE$2:$AK$2,Q50)</f>
        <v>0</v>
      </c>
      <c r="Y50" t="str">
        <f>IF(A50="",SUM(R49:X49),"")</f>
        <v/>
      </c>
      <c r="Z50">
        <f t="shared" si="7"/>
        <v>0</v>
      </c>
    </row>
    <row r="51" spans="1:26" x14ac:dyDescent="0.25">
      <c r="A51" s="2" t="s">
        <v>1355</v>
      </c>
      <c r="B51" t="str">
        <f t="shared" si="0"/>
        <v xml:space="preserve">eyr:1988 pid:171cm byr:2003 iyr:1984 </v>
      </c>
      <c r="I51">
        <f t="shared" si="8"/>
        <v>0</v>
      </c>
      <c r="K51" t="str">
        <f>IFERROR(MID(B51,FIND("byr:",B51)+4,FIND(" ",B51,FIND("byr:",B51))-FIND("byr:",B51)-4),0)</f>
        <v>2003</v>
      </c>
      <c r="L51" t="str">
        <f>IFERROR(MID(B51,FIND("eyr:",B51)+4,FIND(" ",B51,FIND("eyr:",B51))-FIND("eyr:",B51)-4),0)</f>
        <v>1988</v>
      </c>
      <c r="M51" t="str">
        <f>IFERROR(MID(B51,FIND("iyr:",B51)+4,FIND(" ",B51,FIND("iyr:",B51))-FIND("iyr:",B51)-4),0)</f>
        <v>1984</v>
      </c>
      <c r="N51">
        <f>IFERROR(MID(B51,FIND("hgt:",B51)+4,FIND(" ",B51,FIND("hgt:",B51))-FIND("hgt:",B51)-4),0)</f>
        <v>0</v>
      </c>
      <c r="O51" t="str">
        <f>IFERROR(MID(B51,FIND("pid:",B51)+4,FIND(" ",B51,FIND("pid:",B51))-FIND("pid:",B51)-4),0)</f>
        <v>171cm</v>
      </c>
      <c r="P51">
        <f>IFERROR(MID(B51,FIND("hcl:",B51)+4,FIND(" ",B51,FIND("hcl:",B51))-FIND("hcl:",B51)-4),0)</f>
        <v>0</v>
      </c>
      <c r="Q51">
        <f>IFERROR(MID(B51,FIND("ecl:",B51)+4,FIND(" ",B51,FIND("ecl:",B51))-FIND("ecl:",B51)-4),0)</f>
        <v>0</v>
      </c>
      <c r="R51">
        <f t="shared" si="1"/>
        <v>0</v>
      </c>
      <c r="S51">
        <f t="shared" si="2"/>
        <v>0</v>
      </c>
      <c r="T51">
        <f t="shared" si="3"/>
        <v>0</v>
      </c>
      <c r="U51">
        <f t="shared" si="4"/>
        <v>0</v>
      </c>
      <c r="V51">
        <f t="shared" si="5"/>
        <v>0</v>
      </c>
      <c r="W51">
        <f t="shared" si="6"/>
        <v>0</v>
      </c>
      <c r="X51">
        <f>COUNTIF($AE$2:$AK$2,Q51)</f>
        <v>0</v>
      </c>
      <c r="Y51" t="str">
        <f>IF(A51="",SUM(R50:X50),"")</f>
        <v/>
      </c>
      <c r="Z51">
        <f t="shared" si="7"/>
        <v>0</v>
      </c>
    </row>
    <row r="52" spans="1:26" x14ac:dyDescent="0.25">
      <c r="A52" s="2" t="s">
        <v>1356</v>
      </c>
      <c r="B52" t="str">
        <f t="shared" si="0"/>
        <v xml:space="preserve">eyr:1988 pid:171cm byr:2003 iyr:1984 cid:50 </v>
      </c>
      <c r="I52">
        <f t="shared" si="8"/>
        <v>0</v>
      </c>
      <c r="K52" t="str">
        <f>IFERROR(MID(B52,FIND("byr:",B52)+4,FIND(" ",B52,FIND("byr:",B52))-FIND("byr:",B52)-4),0)</f>
        <v>2003</v>
      </c>
      <c r="L52" t="str">
        <f>IFERROR(MID(B52,FIND("eyr:",B52)+4,FIND(" ",B52,FIND("eyr:",B52))-FIND("eyr:",B52)-4),0)</f>
        <v>1988</v>
      </c>
      <c r="M52" t="str">
        <f>IFERROR(MID(B52,FIND("iyr:",B52)+4,FIND(" ",B52,FIND("iyr:",B52))-FIND("iyr:",B52)-4),0)</f>
        <v>1984</v>
      </c>
      <c r="N52">
        <f>IFERROR(MID(B52,FIND("hgt:",B52)+4,FIND(" ",B52,FIND("hgt:",B52))-FIND("hgt:",B52)-4),0)</f>
        <v>0</v>
      </c>
      <c r="O52" t="str">
        <f>IFERROR(MID(B52,FIND("pid:",B52)+4,FIND(" ",B52,FIND("pid:",B52))-FIND("pid:",B52)-4),0)</f>
        <v>171cm</v>
      </c>
      <c r="P52">
        <f>IFERROR(MID(B52,FIND("hcl:",B52)+4,FIND(" ",B52,FIND("hcl:",B52))-FIND("hcl:",B52)-4),0)</f>
        <v>0</v>
      </c>
      <c r="Q52">
        <f>IFERROR(MID(B52,FIND("ecl:",B52)+4,FIND(" ",B52,FIND("ecl:",B52))-FIND("ecl:",B52)-4),0)</f>
        <v>0</v>
      </c>
      <c r="R52">
        <f t="shared" si="1"/>
        <v>0</v>
      </c>
      <c r="S52">
        <f t="shared" si="2"/>
        <v>0</v>
      </c>
      <c r="T52">
        <f t="shared" si="3"/>
        <v>0</v>
      </c>
      <c r="U52">
        <f t="shared" si="4"/>
        <v>0</v>
      </c>
      <c r="V52">
        <f t="shared" si="5"/>
        <v>0</v>
      </c>
      <c r="W52">
        <f t="shared" si="6"/>
        <v>0</v>
      </c>
      <c r="X52">
        <f>COUNTIF($AE$2:$AK$2,Q52)</f>
        <v>0</v>
      </c>
      <c r="Y52" t="str">
        <f>IF(A52="",SUM(R51:X51),"")</f>
        <v/>
      </c>
      <c r="Z52">
        <f t="shared" si="7"/>
        <v>0</v>
      </c>
    </row>
    <row r="53" spans="1:26" x14ac:dyDescent="0.25">
      <c r="A53" s="2" t="s">
        <v>1357</v>
      </c>
      <c r="B53" t="str">
        <f t="shared" si="0"/>
        <v xml:space="preserve">eyr:1988 pid:171cm byr:2003 iyr:1984 cid:50 hcl:z hgt:66cm ecl:#7a4c6e </v>
      </c>
      <c r="I53">
        <f t="shared" si="8"/>
        <v>0</v>
      </c>
      <c r="K53" t="str">
        <f>IFERROR(MID(B53,FIND("byr:",B53)+4,FIND(" ",B53,FIND("byr:",B53))-FIND("byr:",B53)-4),0)</f>
        <v>2003</v>
      </c>
      <c r="L53" t="str">
        <f>IFERROR(MID(B53,FIND("eyr:",B53)+4,FIND(" ",B53,FIND("eyr:",B53))-FIND("eyr:",B53)-4),0)</f>
        <v>1988</v>
      </c>
      <c r="M53" t="str">
        <f>IFERROR(MID(B53,FIND("iyr:",B53)+4,FIND(" ",B53,FIND("iyr:",B53))-FIND("iyr:",B53)-4),0)</f>
        <v>1984</v>
      </c>
      <c r="N53" t="str">
        <f>IFERROR(MID(B53,FIND("hgt:",B53)+4,FIND(" ",B53,FIND("hgt:",B53))-FIND("hgt:",B53)-4),0)</f>
        <v>66cm</v>
      </c>
      <c r="O53" t="str">
        <f>IFERROR(MID(B53,FIND("pid:",B53)+4,FIND(" ",B53,FIND("pid:",B53))-FIND("pid:",B53)-4),0)</f>
        <v>171cm</v>
      </c>
      <c r="P53" t="str">
        <f>IFERROR(MID(B53,FIND("hcl:",B53)+4,FIND(" ",B53,FIND("hcl:",B53))-FIND("hcl:",B53)-4),0)</f>
        <v>z</v>
      </c>
      <c r="Q53" t="str">
        <f>IFERROR(MID(B53,FIND("ecl:",B53)+4,FIND(" ",B53,FIND("ecl:",B53))-FIND("ecl:",B53)-4),0)</f>
        <v>#7a4c6e</v>
      </c>
      <c r="R53">
        <f t="shared" si="1"/>
        <v>0</v>
      </c>
      <c r="S53">
        <f t="shared" si="2"/>
        <v>0</v>
      </c>
      <c r="T53">
        <f t="shared" si="3"/>
        <v>0</v>
      </c>
      <c r="U53">
        <f t="shared" si="4"/>
        <v>0</v>
      </c>
      <c r="V53">
        <f t="shared" si="5"/>
        <v>0</v>
      </c>
      <c r="W53">
        <f t="shared" si="6"/>
        <v>0</v>
      </c>
      <c r="X53">
        <f>COUNTIF($AE$2:$AK$2,Q53)</f>
        <v>0</v>
      </c>
      <c r="Y53" t="str">
        <f>IF(A53="",SUM(R52:X52),"")</f>
        <v/>
      </c>
      <c r="Z53">
        <f t="shared" si="7"/>
        <v>0</v>
      </c>
    </row>
    <row r="54" spans="1:26" x14ac:dyDescent="0.25">
      <c r="A54" s="1"/>
      <c r="B54" t="str">
        <f t="shared" si="0"/>
        <v/>
      </c>
      <c r="I54">
        <f t="shared" si="8"/>
        <v>7</v>
      </c>
      <c r="K54">
        <f>IFERROR(MID(B54,FIND("byr:",B54)+4,FIND(" ",B54,FIND("byr:",B54))-FIND("byr:",B54)-4),0)</f>
        <v>0</v>
      </c>
      <c r="L54">
        <f>IFERROR(MID(B54,FIND("eyr:",B54)+4,FIND(" ",B54,FIND("eyr:",B54))-FIND("eyr:",B54)-4),0)</f>
        <v>0</v>
      </c>
      <c r="M54">
        <f>IFERROR(MID(B54,FIND("iyr:",B54)+4,FIND(" ",B54,FIND("iyr:",B54))-FIND("iyr:",B54)-4),0)</f>
        <v>0</v>
      </c>
      <c r="N54">
        <f>IFERROR(MID(B54,FIND("hgt:",B54)+4,FIND(" ",B54,FIND("hgt:",B54))-FIND("hgt:",B54)-4),0)</f>
        <v>0</v>
      </c>
      <c r="O54">
        <f>IFERROR(MID(B54,FIND("pid:",B54)+4,FIND(" ",B54,FIND("pid:",B54))-FIND("pid:",B54)-4),0)</f>
        <v>0</v>
      </c>
      <c r="P54">
        <f>IFERROR(MID(B54,FIND("hcl:",B54)+4,FIND(" ",B54,FIND("hcl:",B54))-FIND("hcl:",B54)-4),0)</f>
        <v>0</v>
      </c>
      <c r="Q54">
        <f>IFERROR(MID(B54,FIND("ecl:",B54)+4,FIND(" ",B54,FIND("ecl:",B54))-FIND("ecl:",B54)-4),0)</f>
        <v>0</v>
      </c>
      <c r="R54">
        <f t="shared" si="1"/>
        <v>0</v>
      </c>
      <c r="S54">
        <f t="shared" si="2"/>
        <v>0</v>
      </c>
      <c r="T54">
        <f t="shared" si="3"/>
        <v>0</v>
      </c>
      <c r="U54">
        <f t="shared" si="4"/>
        <v>0</v>
      </c>
      <c r="V54">
        <f t="shared" si="5"/>
        <v>0</v>
      </c>
      <c r="W54">
        <f t="shared" si="6"/>
        <v>0</v>
      </c>
      <c r="X54">
        <f>COUNTIF($AE$2:$AK$2,Q54)</f>
        <v>0</v>
      </c>
      <c r="Y54">
        <f>IF(A54="",SUM(R53:X53),"")</f>
        <v>0</v>
      </c>
      <c r="Z54">
        <f t="shared" si="7"/>
        <v>0</v>
      </c>
    </row>
    <row r="55" spans="1:26" x14ac:dyDescent="0.25">
      <c r="A55" s="2" t="s">
        <v>1358</v>
      </c>
      <c r="B55" t="str">
        <f t="shared" si="0"/>
        <v xml:space="preserve">pid:9632440323 eyr:1964 hgt:63cm </v>
      </c>
      <c r="I55">
        <f t="shared" si="8"/>
        <v>0</v>
      </c>
      <c r="K55">
        <f>IFERROR(MID(B55,FIND("byr:",B55)+4,FIND(" ",B55,FIND("byr:",B55))-FIND("byr:",B55)-4),0)</f>
        <v>0</v>
      </c>
      <c r="L55" t="str">
        <f>IFERROR(MID(B55,FIND("eyr:",B55)+4,FIND(" ",B55,FIND("eyr:",B55))-FIND("eyr:",B55)-4),0)</f>
        <v>1964</v>
      </c>
      <c r="M55">
        <f>IFERROR(MID(B55,FIND("iyr:",B55)+4,FIND(" ",B55,FIND("iyr:",B55))-FIND("iyr:",B55)-4),0)</f>
        <v>0</v>
      </c>
      <c r="N55" t="str">
        <f>IFERROR(MID(B55,FIND("hgt:",B55)+4,FIND(" ",B55,FIND("hgt:",B55))-FIND("hgt:",B55)-4),0)</f>
        <v>63cm</v>
      </c>
      <c r="O55" t="str">
        <f>IFERROR(MID(B55,FIND("pid:",B55)+4,FIND(" ",B55,FIND("pid:",B55))-FIND("pid:",B55)-4),0)</f>
        <v>9632440323</v>
      </c>
      <c r="P55">
        <f>IFERROR(MID(B55,FIND("hcl:",B55)+4,FIND(" ",B55,FIND("hcl:",B55))-FIND("hcl:",B55)-4),0)</f>
        <v>0</v>
      </c>
      <c r="Q55">
        <f>IFERROR(MID(B55,FIND("ecl:",B55)+4,FIND(" ",B55,FIND("ecl:",B55))-FIND("ecl:",B55)-4),0)</f>
        <v>0</v>
      </c>
      <c r="R55">
        <f t="shared" si="1"/>
        <v>0</v>
      </c>
      <c r="S55">
        <f t="shared" si="2"/>
        <v>0</v>
      </c>
      <c r="T55">
        <f t="shared" si="3"/>
        <v>0</v>
      </c>
      <c r="U55">
        <f t="shared" si="4"/>
        <v>0</v>
      </c>
      <c r="V55">
        <f t="shared" si="5"/>
        <v>0</v>
      </c>
      <c r="W55">
        <f t="shared" si="6"/>
        <v>0</v>
      </c>
      <c r="X55">
        <f>COUNTIF($AE$2:$AK$2,Q55)</f>
        <v>0</v>
      </c>
      <c r="Y55" t="str">
        <f>IF(A55="",SUM(R54:X54),"")</f>
        <v/>
      </c>
      <c r="Z55">
        <f t="shared" si="7"/>
        <v>0</v>
      </c>
    </row>
    <row r="56" spans="1:26" x14ac:dyDescent="0.25">
      <c r="A56" s="2" t="s">
        <v>1359</v>
      </c>
      <c r="B56" t="str">
        <f t="shared" si="0"/>
        <v xml:space="preserve">pid:9632440323 eyr:1964 hgt:63cm ecl:#fab0c5 hcl:z iyr:1945 byr:1986 </v>
      </c>
      <c r="I56">
        <f t="shared" si="8"/>
        <v>0</v>
      </c>
      <c r="K56" t="str">
        <f>IFERROR(MID(B56,FIND("byr:",B56)+4,FIND(" ",B56,FIND("byr:",B56))-FIND("byr:",B56)-4),0)</f>
        <v>1986</v>
      </c>
      <c r="L56" t="str">
        <f>IFERROR(MID(B56,FIND("eyr:",B56)+4,FIND(" ",B56,FIND("eyr:",B56))-FIND("eyr:",B56)-4),0)</f>
        <v>1964</v>
      </c>
      <c r="M56" t="str">
        <f>IFERROR(MID(B56,FIND("iyr:",B56)+4,FIND(" ",B56,FIND("iyr:",B56))-FIND("iyr:",B56)-4),0)</f>
        <v>1945</v>
      </c>
      <c r="N56" t="str">
        <f>IFERROR(MID(B56,FIND("hgt:",B56)+4,FIND(" ",B56,FIND("hgt:",B56))-FIND("hgt:",B56)-4),0)</f>
        <v>63cm</v>
      </c>
      <c r="O56" t="str">
        <f>IFERROR(MID(B56,FIND("pid:",B56)+4,FIND(" ",B56,FIND("pid:",B56))-FIND("pid:",B56)-4),0)</f>
        <v>9632440323</v>
      </c>
      <c r="P56" t="str">
        <f>IFERROR(MID(B56,FIND("hcl:",B56)+4,FIND(" ",B56,FIND("hcl:",B56))-FIND("hcl:",B56)-4),0)</f>
        <v>z</v>
      </c>
      <c r="Q56" t="str">
        <f>IFERROR(MID(B56,FIND("ecl:",B56)+4,FIND(" ",B56,FIND("ecl:",B56))-FIND("ecl:",B56)-4),0)</f>
        <v>#fab0c5</v>
      </c>
      <c r="R56">
        <f t="shared" si="1"/>
        <v>1</v>
      </c>
      <c r="S56">
        <f t="shared" si="2"/>
        <v>0</v>
      </c>
      <c r="T56">
        <f t="shared" si="3"/>
        <v>0</v>
      </c>
      <c r="U56">
        <f t="shared" si="4"/>
        <v>0</v>
      </c>
      <c r="V56">
        <f t="shared" si="5"/>
        <v>0</v>
      </c>
      <c r="W56">
        <f t="shared" si="6"/>
        <v>0</v>
      </c>
      <c r="X56">
        <f>COUNTIF($AE$2:$AK$2,Q56)</f>
        <v>0</v>
      </c>
      <c r="Y56" t="str">
        <f>IF(A56="",SUM(R55:X55),"")</f>
        <v/>
      </c>
      <c r="Z56">
        <f t="shared" si="7"/>
        <v>0</v>
      </c>
    </row>
    <row r="57" spans="1:26" x14ac:dyDescent="0.25">
      <c r="A57" s="1"/>
      <c r="B57" t="str">
        <f t="shared" si="0"/>
        <v/>
      </c>
      <c r="I57">
        <f t="shared" si="8"/>
        <v>7</v>
      </c>
      <c r="K57">
        <f>IFERROR(MID(B57,FIND("byr:",B57)+4,FIND(" ",B57,FIND("byr:",B57))-FIND("byr:",B57)-4),0)</f>
        <v>0</v>
      </c>
      <c r="L57">
        <f>IFERROR(MID(B57,FIND("eyr:",B57)+4,FIND(" ",B57,FIND("eyr:",B57))-FIND("eyr:",B57)-4),0)</f>
        <v>0</v>
      </c>
      <c r="M57">
        <f>IFERROR(MID(B57,FIND("iyr:",B57)+4,FIND(" ",B57,FIND("iyr:",B57))-FIND("iyr:",B57)-4),0)</f>
        <v>0</v>
      </c>
      <c r="N57">
        <f>IFERROR(MID(B57,FIND("hgt:",B57)+4,FIND(" ",B57,FIND("hgt:",B57))-FIND("hgt:",B57)-4),0)</f>
        <v>0</v>
      </c>
      <c r="O57">
        <f>IFERROR(MID(B57,FIND("pid:",B57)+4,FIND(" ",B57,FIND("pid:",B57))-FIND("pid:",B57)-4),0)</f>
        <v>0</v>
      </c>
      <c r="P57">
        <f>IFERROR(MID(B57,FIND("hcl:",B57)+4,FIND(" ",B57,FIND("hcl:",B57))-FIND("hcl:",B57)-4),0)</f>
        <v>0</v>
      </c>
      <c r="Q57">
        <f>IFERROR(MID(B57,FIND("ecl:",B57)+4,FIND(" ",B57,FIND("ecl:",B57))-FIND("ecl:",B57)-4),0)</f>
        <v>0</v>
      </c>
      <c r="R57">
        <f t="shared" si="1"/>
        <v>0</v>
      </c>
      <c r="S57">
        <f t="shared" si="2"/>
        <v>0</v>
      </c>
      <c r="T57">
        <f t="shared" si="3"/>
        <v>0</v>
      </c>
      <c r="U57">
        <f t="shared" si="4"/>
        <v>0</v>
      </c>
      <c r="V57">
        <f t="shared" si="5"/>
        <v>0</v>
      </c>
      <c r="W57">
        <f t="shared" si="6"/>
        <v>0</v>
      </c>
      <c r="X57">
        <f>COUNTIF($AE$2:$AK$2,Q57)</f>
        <v>0</v>
      </c>
      <c r="Y57">
        <f>IF(A57="",SUM(R56:X56),"")</f>
        <v>1</v>
      </c>
      <c r="Z57">
        <f t="shared" si="7"/>
        <v>0</v>
      </c>
    </row>
    <row r="58" spans="1:26" x14ac:dyDescent="0.25">
      <c r="A58" s="2" t="s">
        <v>1360</v>
      </c>
      <c r="B58" t="str">
        <f t="shared" si="0"/>
        <v xml:space="preserve">pid:936403762 ecl:#337357 byr:1997 </v>
      </c>
      <c r="I58">
        <f t="shared" si="8"/>
        <v>0</v>
      </c>
      <c r="K58" t="str">
        <f>IFERROR(MID(B58,FIND("byr:",B58)+4,FIND(" ",B58,FIND("byr:",B58))-FIND("byr:",B58)-4),0)</f>
        <v>1997</v>
      </c>
      <c r="L58">
        <f>IFERROR(MID(B58,FIND("eyr:",B58)+4,FIND(" ",B58,FIND("eyr:",B58))-FIND("eyr:",B58)-4),0)</f>
        <v>0</v>
      </c>
      <c r="M58">
        <f>IFERROR(MID(B58,FIND("iyr:",B58)+4,FIND(" ",B58,FIND("iyr:",B58))-FIND("iyr:",B58)-4),0)</f>
        <v>0</v>
      </c>
      <c r="N58">
        <f>IFERROR(MID(B58,FIND("hgt:",B58)+4,FIND(" ",B58,FIND("hgt:",B58))-FIND("hgt:",B58)-4),0)</f>
        <v>0</v>
      </c>
      <c r="O58" t="str">
        <f>IFERROR(MID(B58,FIND("pid:",B58)+4,FIND(" ",B58,FIND("pid:",B58))-FIND("pid:",B58)-4),0)</f>
        <v>936403762</v>
      </c>
      <c r="P58">
        <f>IFERROR(MID(B58,FIND("hcl:",B58)+4,FIND(" ",B58,FIND("hcl:",B58))-FIND("hcl:",B58)-4),0)</f>
        <v>0</v>
      </c>
      <c r="Q58" t="str">
        <f>IFERROR(MID(B58,FIND("ecl:",B58)+4,FIND(" ",B58,FIND("ecl:",B58))-FIND("ecl:",B58)-4),0)</f>
        <v>#337357</v>
      </c>
      <c r="R58">
        <f t="shared" si="1"/>
        <v>1</v>
      </c>
      <c r="S58">
        <f t="shared" si="2"/>
        <v>0</v>
      </c>
      <c r="T58">
        <f t="shared" si="3"/>
        <v>0</v>
      </c>
      <c r="U58">
        <f t="shared" si="4"/>
        <v>0</v>
      </c>
      <c r="V58">
        <f t="shared" si="5"/>
        <v>1</v>
      </c>
      <c r="W58">
        <f t="shared" si="6"/>
        <v>0</v>
      </c>
      <c r="X58">
        <f>COUNTIF($AE$2:$AK$2,Q58)</f>
        <v>0</v>
      </c>
      <c r="Y58" t="str">
        <f>IF(A58="",SUM(R57:X57),"")</f>
        <v/>
      </c>
      <c r="Z58">
        <f t="shared" si="7"/>
        <v>0</v>
      </c>
    </row>
    <row r="59" spans="1:26" x14ac:dyDescent="0.25">
      <c r="A59" s="2" t="s">
        <v>1361</v>
      </c>
      <c r="B59" t="str">
        <f t="shared" si="0"/>
        <v xml:space="preserve">pid:936403762 ecl:#337357 byr:1997 cid:196 iyr:2020 </v>
      </c>
      <c r="I59">
        <f t="shared" si="8"/>
        <v>0</v>
      </c>
      <c r="K59" t="str">
        <f>IFERROR(MID(B59,FIND("byr:",B59)+4,FIND(" ",B59,FIND("byr:",B59))-FIND("byr:",B59)-4),0)</f>
        <v>1997</v>
      </c>
      <c r="L59">
        <f>IFERROR(MID(B59,FIND("eyr:",B59)+4,FIND(" ",B59,FIND("eyr:",B59))-FIND("eyr:",B59)-4),0)</f>
        <v>0</v>
      </c>
      <c r="M59" t="str">
        <f>IFERROR(MID(B59,FIND("iyr:",B59)+4,FIND(" ",B59,FIND("iyr:",B59))-FIND("iyr:",B59)-4),0)</f>
        <v>2020</v>
      </c>
      <c r="N59">
        <f>IFERROR(MID(B59,FIND("hgt:",B59)+4,FIND(" ",B59,FIND("hgt:",B59))-FIND("hgt:",B59)-4),0)</f>
        <v>0</v>
      </c>
      <c r="O59" t="str">
        <f>IFERROR(MID(B59,FIND("pid:",B59)+4,FIND(" ",B59,FIND("pid:",B59))-FIND("pid:",B59)-4),0)</f>
        <v>936403762</v>
      </c>
      <c r="P59">
        <f>IFERROR(MID(B59,FIND("hcl:",B59)+4,FIND(" ",B59,FIND("hcl:",B59))-FIND("hcl:",B59)-4),0)</f>
        <v>0</v>
      </c>
      <c r="Q59" t="str">
        <f>IFERROR(MID(B59,FIND("ecl:",B59)+4,FIND(" ",B59,FIND("ecl:",B59))-FIND("ecl:",B59)-4),0)</f>
        <v>#337357</v>
      </c>
      <c r="R59">
        <f t="shared" si="1"/>
        <v>1</v>
      </c>
      <c r="S59">
        <f t="shared" si="2"/>
        <v>0</v>
      </c>
      <c r="T59">
        <f t="shared" si="3"/>
        <v>1</v>
      </c>
      <c r="U59">
        <f t="shared" si="4"/>
        <v>0</v>
      </c>
      <c r="V59">
        <f t="shared" si="5"/>
        <v>1</v>
      </c>
      <c r="W59">
        <f t="shared" si="6"/>
        <v>0</v>
      </c>
      <c r="X59">
        <f>COUNTIF($AE$2:$AK$2,Q59)</f>
        <v>0</v>
      </c>
      <c r="Y59" t="str">
        <f>IF(A59="",SUM(R58:X58),"")</f>
        <v/>
      </c>
      <c r="Z59">
        <f t="shared" si="7"/>
        <v>0</v>
      </c>
    </row>
    <row r="60" spans="1:26" x14ac:dyDescent="0.25">
      <c r="A60" s="2" t="s">
        <v>1362</v>
      </c>
      <c r="B60" t="str">
        <f t="shared" si="0"/>
        <v xml:space="preserve">pid:936403762 ecl:#337357 byr:1997 cid:196 iyr:2020 eyr:2030 hgt:165cm </v>
      </c>
      <c r="I60">
        <f t="shared" si="8"/>
        <v>0</v>
      </c>
      <c r="K60" t="str">
        <f>IFERROR(MID(B60,FIND("byr:",B60)+4,FIND(" ",B60,FIND("byr:",B60))-FIND("byr:",B60)-4),0)</f>
        <v>1997</v>
      </c>
      <c r="L60" t="str">
        <f>IFERROR(MID(B60,FIND("eyr:",B60)+4,FIND(" ",B60,FIND("eyr:",B60))-FIND("eyr:",B60)-4),0)</f>
        <v>2030</v>
      </c>
      <c r="M60" t="str">
        <f>IFERROR(MID(B60,FIND("iyr:",B60)+4,FIND(" ",B60,FIND("iyr:",B60))-FIND("iyr:",B60)-4),0)</f>
        <v>2020</v>
      </c>
      <c r="N60" t="str">
        <f>IFERROR(MID(B60,FIND("hgt:",B60)+4,FIND(" ",B60,FIND("hgt:",B60))-FIND("hgt:",B60)-4),0)</f>
        <v>165cm</v>
      </c>
      <c r="O60" t="str">
        <f>IFERROR(MID(B60,FIND("pid:",B60)+4,FIND(" ",B60,FIND("pid:",B60))-FIND("pid:",B60)-4),0)</f>
        <v>936403762</v>
      </c>
      <c r="P60">
        <f>IFERROR(MID(B60,FIND("hcl:",B60)+4,FIND(" ",B60,FIND("hcl:",B60))-FIND("hcl:",B60)-4),0)</f>
        <v>0</v>
      </c>
      <c r="Q60" t="str">
        <f>IFERROR(MID(B60,FIND("ecl:",B60)+4,FIND(" ",B60,FIND("ecl:",B60))-FIND("ecl:",B60)-4),0)</f>
        <v>#337357</v>
      </c>
      <c r="R60">
        <f t="shared" si="1"/>
        <v>1</v>
      </c>
      <c r="S60">
        <f t="shared" si="2"/>
        <v>1</v>
      </c>
      <c r="T60">
        <f t="shared" si="3"/>
        <v>1</v>
      </c>
      <c r="U60">
        <f t="shared" si="4"/>
        <v>1</v>
      </c>
      <c r="V60">
        <f t="shared" si="5"/>
        <v>1</v>
      </c>
      <c r="W60">
        <f t="shared" si="6"/>
        <v>0</v>
      </c>
      <c r="X60">
        <f>COUNTIF($AE$2:$AK$2,Q60)</f>
        <v>0</v>
      </c>
      <c r="Y60" t="str">
        <f>IF(A60="",SUM(R59:X59),"")</f>
        <v/>
      </c>
      <c r="Z60">
        <f t="shared" si="7"/>
        <v>0</v>
      </c>
    </row>
    <row r="61" spans="1:26" x14ac:dyDescent="0.25">
      <c r="A61" s="2" t="s">
        <v>1363</v>
      </c>
      <c r="B61" t="str">
        <f t="shared" si="0"/>
        <v xml:space="preserve">pid:936403762 ecl:#337357 byr:1997 cid:196 iyr:2020 eyr:2030 hgt:165cm hcl:#7d3b0c </v>
      </c>
      <c r="I61">
        <f t="shared" si="8"/>
        <v>0</v>
      </c>
      <c r="K61" t="str">
        <f>IFERROR(MID(B61,FIND("byr:",B61)+4,FIND(" ",B61,FIND("byr:",B61))-FIND("byr:",B61)-4),0)</f>
        <v>1997</v>
      </c>
      <c r="L61" t="str">
        <f>IFERROR(MID(B61,FIND("eyr:",B61)+4,FIND(" ",B61,FIND("eyr:",B61))-FIND("eyr:",B61)-4),0)</f>
        <v>2030</v>
      </c>
      <c r="M61" t="str">
        <f>IFERROR(MID(B61,FIND("iyr:",B61)+4,FIND(" ",B61,FIND("iyr:",B61))-FIND("iyr:",B61)-4),0)</f>
        <v>2020</v>
      </c>
      <c r="N61" t="str">
        <f>IFERROR(MID(B61,FIND("hgt:",B61)+4,FIND(" ",B61,FIND("hgt:",B61))-FIND("hgt:",B61)-4),0)</f>
        <v>165cm</v>
      </c>
      <c r="O61" t="str">
        <f>IFERROR(MID(B61,FIND("pid:",B61)+4,FIND(" ",B61,FIND("pid:",B61))-FIND("pid:",B61)-4),0)</f>
        <v>936403762</v>
      </c>
      <c r="P61" t="str">
        <f>IFERROR(MID(B61,FIND("hcl:",B61)+4,FIND(" ",B61,FIND("hcl:",B61))-FIND("hcl:",B61)-4),0)</f>
        <v>#7d3b0c</v>
      </c>
      <c r="Q61" t="str">
        <f>IFERROR(MID(B61,FIND("ecl:",B61)+4,FIND(" ",B61,FIND("ecl:",B61))-FIND("ecl:",B61)-4),0)</f>
        <v>#337357</v>
      </c>
      <c r="R61">
        <f t="shared" si="1"/>
        <v>1</v>
      </c>
      <c r="S61">
        <f t="shared" si="2"/>
        <v>1</v>
      </c>
      <c r="T61">
        <f t="shared" si="3"/>
        <v>1</v>
      </c>
      <c r="U61">
        <f t="shared" si="4"/>
        <v>1</v>
      </c>
      <c r="V61">
        <f t="shared" si="5"/>
        <v>1</v>
      </c>
      <c r="W61">
        <f t="shared" si="6"/>
        <v>1</v>
      </c>
      <c r="X61">
        <f>COUNTIF($AE$2:$AK$2,Q61)</f>
        <v>0</v>
      </c>
      <c r="Y61" t="str">
        <f>IF(A61="",SUM(R60:X60),"")</f>
        <v/>
      </c>
      <c r="Z61">
        <f t="shared" si="7"/>
        <v>0</v>
      </c>
    </row>
    <row r="62" spans="1:26" x14ac:dyDescent="0.25">
      <c r="A62" s="1"/>
      <c r="B62" t="str">
        <f t="shared" si="0"/>
        <v/>
      </c>
      <c r="I62">
        <f t="shared" si="8"/>
        <v>7</v>
      </c>
      <c r="K62">
        <f>IFERROR(MID(B62,FIND("byr:",B62)+4,FIND(" ",B62,FIND("byr:",B62))-FIND("byr:",B62)-4),0)</f>
        <v>0</v>
      </c>
      <c r="L62">
        <f>IFERROR(MID(B62,FIND("eyr:",B62)+4,FIND(" ",B62,FIND("eyr:",B62))-FIND("eyr:",B62)-4),0)</f>
        <v>0</v>
      </c>
      <c r="M62">
        <f>IFERROR(MID(B62,FIND("iyr:",B62)+4,FIND(" ",B62,FIND("iyr:",B62))-FIND("iyr:",B62)-4),0)</f>
        <v>0</v>
      </c>
      <c r="N62">
        <f>IFERROR(MID(B62,FIND("hgt:",B62)+4,FIND(" ",B62,FIND("hgt:",B62))-FIND("hgt:",B62)-4),0)</f>
        <v>0</v>
      </c>
      <c r="O62">
        <f>IFERROR(MID(B62,FIND("pid:",B62)+4,FIND(" ",B62,FIND("pid:",B62))-FIND("pid:",B62)-4),0)</f>
        <v>0</v>
      </c>
      <c r="P62">
        <f>IFERROR(MID(B62,FIND("hcl:",B62)+4,FIND(" ",B62,FIND("hcl:",B62))-FIND("hcl:",B62)-4),0)</f>
        <v>0</v>
      </c>
      <c r="Q62">
        <f>IFERROR(MID(B62,FIND("ecl:",B62)+4,FIND(" ",B62,FIND("ecl:",B62))-FIND("ecl:",B62)-4),0)</f>
        <v>0</v>
      </c>
      <c r="R62">
        <f t="shared" si="1"/>
        <v>0</v>
      </c>
      <c r="S62">
        <f t="shared" si="2"/>
        <v>0</v>
      </c>
      <c r="T62">
        <f t="shared" si="3"/>
        <v>0</v>
      </c>
      <c r="U62">
        <f t="shared" si="4"/>
        <v>0</v>
      </c>
      <c r="V62">
        <f t="shared" si="5"/>
        <v>0</v>
      </c>
      <c r="W62">
        <f t="shared" si="6"/>
        <v>0</v>
      </c>
      <c r="X62">
        <f>COUNTIF($AE$2:$AK$2,Q62)</f>
        <v>0</v>
      </c>
      <c r="Y62">
        <f>IF(A62="",SUM(R61:X61),"")</f>
        <v>6</v>
      </c>
      <c r="Z62">
        <f t="shared" si="7"/>
        <v>0</v>
      </c>
    </row>
    <row r="63" spans="1:26" x14ac:dyDescent="0.25">
      <c r="A63" s="2" t="s">
        <v>1364</v>
      </c>
      <c r="B63" t="str">
        <f t="shared" si="0"/>
        <v xml:space="preserve">byr:1931 pid:488791624 hgt:169cm ecl:blu </v>
      </c>
      <c r="I63">
        <f t="shared" si="8"/>
        <v>0</v>
      </c>
      <c r="K63" t="str">
        <f>IFERROR(MID(B63,FIND("byr:",B63)+4,FIND(" ",B63,FIND("byr:",B63))-FIND("byr:",B63)-4),0)</f>
        <v>1931</v>
      </c>
      <c r="L63">
        <f>IFERROR(MID(B63,FIND("eyr:",B63)+4,FIND(" ",B63,FIND("eyr:",B63))-FIND("eyr:",B63)-4),0)</f>
        <v>0</v>
      </c>
      <c r="M63">
        <f>IFERROR(MID(B63,FIND("iyr:",B63)+4,FIND(" ",B63,FIND("iyr:",B63))-FIND("iyr:",B63)-4),0)</f>
        <v>0</v>
      </c>
      <c r="N63" t="str">
        <f>IFERROR(MID(B63,FIND("hgt:",B63)+4,FIND(" ",B63,FIND("hgt:",B63))-FIND("hgt:",B63)-4),0)</f>
        <v>169cm</v>
      </c>
      <c r="O63" t="str">
        <f>IFERROR(MID(B63,FIND("pid:",B63)+4,FIND(" ",B63,FIND("pid:",B63))-FIND("pid:",B63)-4),0)</f>
        <v>488791624</v>
      </c>
      <c r="P63">
        <f>IFERROR(MID(B63,FIND("hcl:",B63)+4,FIND(" ",B63,FIND("hcl:",B63))-FIND("hcl:",B63)-4),0)</f>
        <v>0</v>
      </c>
      <c r="Q63" t="str">
        <f>IFERROR(MID(B63,FIND("ecl:",B63)+4,FIND(" ",B63,FIND("ecl:",B63))-FIND("ecl:",B63)-4),0)</f>
        <v>blu</v>
      </c>
      <c r="R63">
        <f t="shared" si="1"/>
        <v>1</v>
      </c>
      <c r="S63">
        <f t="shared" si="2"/>
        <v>0</v>
      </c>
      <c r="T63">
        <f t="shared" si="3"/>
        <v>0</v>
      </c>
      <c r="U63">
        <f t="shared" si="4"/>
        <v>1</v>
      </c>
      <c r="V63">
        <f t="shared" si="5"/>
        <v>1</v>
      </c>
      <c r="W63">
        <f t="shared" si="6"/>
        <v>0</v>
      </c>
      <c r="X63">
        <f>COUNTIF($AE$2:$AK$2,Q63)</f>
        <v>1</v>
      </c>
      <c r="Y63" t="str">
        <f>IF(A63="",SUM(R62:X62),"")</f>
        <v/>
      </c>
      <c r="Z63">
        <f t="shared" si="7"/>
        <v>0</v>
      </c>
    </row>
    <row r="64" spans="1:26" x14ac:dyDescent="0.25">
      <c r="A64" s="2" t="s">
        <v>1365</v>
      </c>
      <c r="B64" t="str">
        <f t="shared" si="0"/>
        <v xml:space="preserve">byr:1931 pid:488791624 hgt:169cm ecl:blu eyr:2029 hcl:#fffffd iyr:2013 </v>
      </c>
      <c r="I64">
        <f t="shared" si="8"/>
        <v>0</v>
      </c>
      <c r="K64" t="str">
        <f>IFERROR(MID(B64,FIND("byr:",B64)+4,FIND(" ",B64,FIND("byr:",B64))-FIND("byr:",B64)-4),0)</f>
        <v>1931</v>
      </c>
      <c r="L64" t="str">
        <f>IFERROR(MID(B64,FIND("eyr:",B64)+4,FIND(" ",B64,FIND("eyr:",B64))-FIND("eyr:",B64)-4),0)</f>
        <v>2029</v>
      </c>
      <c r="M64" t="str">
        <f>IFERROR(MID(B64,FIND("iyr:",B64)+4,FIND(" ",B64,FIND("iyr:",B64))-FIND("iyr:",B64)-4),0)</f>
        <v>2013</v>
      </c>
      <c r="N64" t="str">
        <f>IFERROR(MID(B64,FIND("hgt:",B64)+4,FIND(" ",B64,FIND("hgt:",B64))-FIND("hgt:",B64)-4),0)</f>
        <v>169cm</v>
      </c>
      <c r="O64" t="str">
        <f>IFERROR(MID(B64,FIND("pid:",B64)+4,FIND(" ",B64,FIND("pid:",B64))-FIND("pid:",B64)-4),0)</f>
        <v>488791624</v>
      </c>
      <c r="P64" t="str">
        <f>IFERROR(MID(B64,FIND("hcl:",B64)+4,FIND(" ",B64,FIND("hcl:",B64))-FIND("hcl:",B64)-4),0)</f>
        <v>#fffffd</v>
      </c>
      <c r="Q64" t="str">
        <f>IFERROR(MID(B64,FIND("ecl:",B64)+4,FIND(" ",B64,FIND("ecl:",B64))-FIND("ecl:",B64)-4),0)</f>
        <v>blu</v>
      </c>
      <c r="R64">
        <f t="shared" si="1"/>
        <v>1</v>
      </c>
      <c r="S64">
        <f t="shared" si="2"/>
        <v>1</v>
      </c>
      <c r="T64">
        <f t="shared" si="3"/>
        <v>1</v>
      </c>
      <c r="U64">
        <f t="shared" si="4"/>
        <v>1</v>
      </c>
      <c r="V64">
        <f t="shared" si="5"/>
        <v>1</v>
      </c>
      <c r="W64">
        <f t="shared" si="6"/>
        <v>1</v>
      </c>
      <c r="X64">
        <f>COUNTIF($AE$2:$AK$2,Q64)</f>
        <v>1</v>
      </c>
      <c r="Y64" t="str">
        <f>IF(A64="",SUM(R63:X63),"")</f>
        <v/>
      </c>
      <c r="Z64">
        <f t="shared" si="7"/>
        <v>0</v>
      </c>
    </row>
    <row r="65" spans="1:26" x14ac:dyDescent="0.25">
      <c r="A65" s="1"/>
      <c r="B65" t="str">
        <f t="shared" si="0"/>
        <v/>
      </c>
      <c r="I65">
        <f t="shared" si="8"/>
        <v>7</v>
      </c>
      <c r="K65">
        <f>IFERROR(MID(B65,FIND("byr:",B65)+4,FIND(" ",B65,FIND("byr:",B65))-FIND("byr:",B65)-4),0)</f>
        <v>0</v>
      </c>
      <c r="L65">
        <f>IFERROR(MID(B65,FIND("eyr:",B65)+4,FIND(" ",B65,FIND("eyr:",B65))-FIND("eyr:",B65)-4),0)</f>
        <v>0</v>
      </c>
      <c r="M65">
        <f>IFERROR(MID(B65,FIND("iyr:",B65)+4,FIND(" ",B65,FIND("iyr:",B65))-FIND("iyr:",B65)-4),0)</f>
        <v>0</v>
      </c>
      <c r="N65">
        <f>IFERROR(MID(B65,FIND("hgt:",B65)+4,FIND(" ",B65,FIND("hgt:",B65))-FIND("hgt:",B65)-4),0)</f>
        <v>0</v>
      </c>
      <c r="O65">
        <f>IFERROR(MID(B65,FIND("pid:",B65)+4,FIND(" ",B65,FIND("pid:",B65))-FIND("pid:",B65)-4),0)</f>
        <v>0</v>
      </c>
      <c r="P65">
        <f>IFERROR(MID(B65,FIND("hcl:",B65)+4,FIND(" ",B65,FIND("hcl:",B65))-FIND("hcl:",B65)-4),0)</f>
        <v>0</v>
      </c>
      <c r="Q65">
        <f>IFERROR(MID(B65,FIND("ecl:",B65)+4,FIND(" ",B65,FIND("ecl:",B65))-FIND("ecl:",B65)-4),0)</f>
        <v>0</v>
      </c>
      <c r="R65">
        <f t="shared" si="1"/>
        <v>0</v>
      </c>
      <c r="S65">
        <f t="shared" si="2"/>
        <v>0</v>
      </c>
      <c r="T65">
        <f t="shared" si="3"/>
        <v>0</v>
      </c>
      <c r="U65">
        <f t="shared" si="4"/>
        <v>0</v>
      </c>
      <c r="V65">
        <f t="shared" si="5"/>
        <v>0</v>
      </c>
      <c r="W65">
        <f t="shared" si="6"/>
        <v>0</v>
      </c>
      <c r="X65">
        <f>COUNTIF($AE$2:$AK$2,Q65)</f>
        <v>0</v>
      </c>
      <c r="Y65">
        <f>IF(A65="",SUM(R64:X64),"")</f>
        <v>7</v>
      </c>
      <c r="Z65">
        <f t="shared" si="7"/>
        <v>1</v>
      </c>
    </row>
    <row r="66" spans="1:26" x14ac:dyDescent="0.25">
      <c r="A66" s="2" t="s">
        <v>1366</v>
      </c>
      <c r="B66" t="str">
        <f t="shared" si="0"/>
        <v xml:space="preserve">hcl:#733820 hgt:76in pid:517689823 </v>
      </c>
      <c r="I66">
        <f t="shared" si="8"/>
        <v>0</v>
      </c>
      <c r="K66">
        <f>IFERROR(MID(B66,FIND("byr:",B66)+4,FIND(" ",B66,FIND("byr:",B66))-FIND("byr:",B66)-4),0)</f>
        <v>0</v>
      </c>
      <c r="L66">
        <f>IFERROR(MID(B66,FIND("eyr:",B66)+4,FIND(" ",B66,FIND("eyr:",B66))-FIND("eyr:",B66)-4),0)</f>
        <v>0</v>
      </c>
      <c r="M66">
        <f>IFERROR(MID(B66,FIND("iyr:",B66)+4,FIND(" ",B66,FIND("iyr:",B66))-FIND("iyr:",B66)-4),0)</f>
        <v>0</v>
      </c>
      <c r="N66" t="str">
        <f>IFERROR(MID(B66,FIND("hgt:",B66)+4,FIND(" ",B66,FIND("hgt:",B66))-FIND("hgt:",B66)-4),0)</f>
        <v>76in</v>
      </c>
      <c r="O66" t="str">
        <f>IFERROR(MID(B66,FIND("pid:",B66)+4,FIND(" ",B66,FIND("pid:",B66))-FIND("pid:",B66)-4),0)</f>
        <v>517689823</v>
      </c>
      <c r="P66" t="str">
        <f>IFERROR(MID(B66,FIND("hcl:",B66)+4,FIND(" ",B66,FIND("hcl:",B66))-FIND("hcl:",B66)-4),0)</f>
        <v>#733820</v>
      </c>
      <c r="Q66">
        <f>IFERROR(MID(B66,FIND("ecl:",B66)+4,FIND(" ",B66,FIND("ecl:",B66))-FIND("ecl:",B66)-4),0)</f>
        <v>0</v>
      </c>
      <c r="R66">
        <f t="shared" si="1"/>
        <v>0</v>
      </c>
      <c r="S66">
        <f t="shared" si="2"/>
        <v>0</v>
      </c>
      <c r="T66">
        <f t="shared" si="3"/>
        <v>0</v>
      </c>
      <c r="U66">
        <f t="shared" si="4"/>
        <v>1</v>
      </c>
      <c r="V66">
        <f t="shared" si="5"/>
        <v>1</v>
      </c>
      <c r="W66">
        <f t="shared" si="6"/>
        <v>1</v>
      </c>
      <c r="X66">
        <f>COUNTIF($AE$2:$AK$2,Q66)</f>
        <v>0</v>
      </c>
      <c r="Y66" t="str">
        <f>IF(A66="",SUM(R65:X65),"")</f>
        <v/>
      </c>
      <c r="Z66">
        <f t="shared" si="7"/>
        <v>0</v>
      </c>
    </row>
    <row r="67" spans="1:26" x14ac:dyDescent="0.25">
      <c r="A67" s="2" t="s">
        <v>1367</v>
      </c>
      <c r="B67" t="str">
        <f t="shared" si="0"/>
        <v xml:space="preserve">hcl:#733820 hgt:76in pid:517689823 eyr:2028 byr:1988 </v>
      </c>
      <c r="I67">
        <f t="shared" si="8"/>
        <v>0</v>
      </c>
      <c r="K67" t="str">
        <f>IFERROR(MID(B67,FIND("byr:",B67)+4,FIND(" ",B67,FIND("byr:",B67))-FIND("byr:",B67)-4),0)</f>
        <v>1988</v>
      </c>
      <c r="L67" t="str">
        <f>IFERROR(MID(B67,FIND("eyr:",B67)+4,FIND(" ",B67,FIND("eyr:",B67))-FIND("eyr:",B67)-4),0)</f>
        <v>2028</v>
      </c>
      <c r="M67">
        <f>IFERROR(MID(B67,FIND("iyr:",B67)+4,FIND(" ",B67,FIND("iyr:",B67))-FIND("iyr:",B67)-4),0)</f>
        <v>0</v>
      </c>
      <c r="N67" t="str">
        <f>IFERROR(MID(B67,FIND("hgt:",B67)+4,FIND(" ",B67,FIND("hgt:",B67))-FIND("hgt:",B67)-4),0)</f>
        <v>76in</v>
      </c>
      <c r="O67" t="str">
        <f>IFERROR(MID(B67,FIND("pid:",B67)+4,FIND(" ",B67,FIND("pid:",B67))-FIND("pid:",B67)-4),0)</f>
        <v>517689823</v>
      </c>
      <c r="P67" t="str">
        <f>IFERROR(MID(B67,FIND("hcl:",B67)+4,FIND(" ",B67,FIND("hcl:",B67))-FIND("hcl:",B67)-4),0)</f>
        <v>#733820</v>
      </c>
      <c r="Q67">
        <f>IFERROR(MID(B67,FIND("ecl:",B67)+4,FIND(" ",B67,FIND("ecl:",B67))-FIND("ecl:",B67)-4),0)</f>
        <v>0</v>
      </c>
      <c r="R67">
        <f t="shared" si="1"/>
        <v>1</v>
      </c>
      <c r="S67">
        <f t="shared" si="2"/>
        <v>1</v>
      </c>
      <c r="T67">
        <f t="shared" si="3"/>
        <v>0</v>
      </c>
      <c r="U67">
        <f t="shared" si="4"/>
        <v>1</v>
      </c>
      <c r="V67">
        <f t="shared" si="5"/>
        <v>1</v>
      </c>
      <c r="W67">
        <f t="shared" si="6"/>
        <v>1</v>
      </c>
      <c r="X67">
        <f>COUNTIF($AE$2:$AK$2,Q67)</f>
        <v>0</v>
      </c>
      <c r="Y67" t="str">
        <f>IF(A67="",SUM(R66:X66),"")</f>
        <v/>
      </c>
      <c r="Z67">
        <f t="shared" si="7"/>
        <v>0</v>
      </c>
    </row>
    <row r="68" spans="1:26" x14ac:dyDescent="0.25">
      <c r="A68" s="2" t="s">
        <v>1368</v>
      </c>
      <c r="B68" t="str">
        <f t="shared" ref="B68:B131" si="9">IF(A68="","",CONCATENATE(B67,A68," "))</f>
        <v xml:space="preserve">hcl:#733820 hgt:76in pid:517689823 eyr:2028 byr:1988 ecl:brn iyr:2016 </v>
      </c>
      <c r="I68">
        <f t="shared" si="8"/>
        <v>0</v>
      </c>
      <c r="K68" t="str">
        <f>IFERROR(MID(B68,FIND("byr:",B68)+4,FIND(" ",B68,FIND("byr:",B68))-FIND("byr:",B68)-4),0)</f>
        <v>1988</v>
      </c>
      <c r="L68" t="str">
        <f>IFERROR(MID(B68,FIND("eyr:",B68)+4,FIND(" ",B68,FIND("eyr:",B68))-FIND("eyr:",B68)-4),0)</f>
        <v>2028</v>
      </c>
      <c r="M68" t="str">
        <f>IFERROR(MID(B68,FIND("iyr:",B68)+4,FIND(" ",B68,FIND("iyr:",B68))-FIND("iyr:",B68)-4),0)</f>
        <v>2016</v>
      </c>
      <c r="N68" t="str">
        <f>IFERROR(MID(B68,FIND("hgt:",B68)+4,FIND(" ",B68,FIND("hgt:",B68))-FIND("hgt:",B68)-4),0)</f>
        <v>76in</v>
      </c>
      <c r="O68" t="str">
        <f>IFERROR(MID(B68,FIND("pid:",B68)+4,FIND(" ",B68,FIND("pid:",B68))-FIND("pid:",B68)-4),0)</f>
        <v>517689823</v>
      </c>
      <c r="P68" t="str">
        <f>IFERROR(MID(B68,FIND("hcl:",B68)+4,FIND(" ",B68,FIND("hcl:",B68))-FIND("hcl:",B68)-4),0)</f>
        <v>#733820</v>
      </c>
      <c r="Q68" t="str">
        <f>IFERROR(MID(B68,FIND("ecl:",B68)+4,FIND(" ",B68,FIND("ecl:",B68))-FIND("ecl:",B68)-4),0)</f>
        <v>brn</v>
      </c>
      <c r="R68">
        <f t="shared" ref="R68:R131" si="10">IF(AND(INT(K68)&gt;=1920, INT(K68)&lt;=2002),1,0)</f>
        <v>1</v>
      </c>
      <c r="S68">
        <f t="shared" ref="S68:S131" si="11">IF(AND(INT(L68)&gt;=2020, INT(L68)&lt;=2030),1,0)</f>
        <v>1</v>
      </c>
      <c r="T68">
        <f t="shared" ref="T68:T131" si="12">IF(AND(INT(M68)&gt;=2010, INT(M68)&lt;=2020),1,0)</f>
        <v>1</v>
      </c>
      <c r="U68">
        <f t="shared" ref="U68:U131" si="13">IFERROR(IF(RIGHT(N68,2)="cm",IF(AND(INT(LEFT(N68,3))&gt;=150,INT(LEFT(N68,3))&lt;=193),1,0),IF(RIGHT(N68,2)="in",IF(AND(INT(LEFT(N68,2))&gt;=59,INT(LEFT(N68,2))&lt;=76),1,0),0)),0)</f>
        <v>1</v>
      </c>
      <c r="V68">
        <f t="shared" ref="V68:V131" si="14">IF(AND(LEN(O68)=9,NOT(ISERROR(INT(O68)))),1,0)</f>
        <v>1</v>
      </c>
      <c r="W68">
        <f t="shared" ref="W68:W131" si="15">IF(AND(LEFT(P68,1)="#",LEN(P68)=7,NOT(ISERROR(HEX2DEC(RIGHT(P68,6))))),1,0)</f>
        <v>1</v>
      </c>
      <c r="X68">
        <f>COUNTIF($AE$2:$AK$2,Q68)</f>
        <v>1</v>
      </c>
      <c r="Y68" t="str">
        <f>IF(A68="",SUM(R67:X67),"")</f>
        <v/>
      </c>
      <c r="Z68">
        <f t="shared" ref="Z68:Z131" si="16">IF(Y68=7,1,0)</f>
        <v>0</v>
      </c>
    </row>
    <row r="69" spans="1:26" x14ac:dyDescent="0.25">
      <c r="A69" s="1"/>
      <c r="B69" t="str">
        <f t="shared" si="9"/>
        <v/>
      </c>
      <c r="I69">
        <f t="shared" ref="I69:I132" si="17">IF(B69&lt;&gt;"",0,IF(ISERROR(FIND("byr:",B68)),0,1)+IF(ISERROR(FIND("iyr:",B68)),0,1)+IF(ISERROR(FIND("eyr:",B68)),0,1)+IF(ISERROR(FIND("hgt:",B68)),0,1)+IF(ISERROR(FIND("hcl:",B68)),0,1)+IF(ISERROR(FIND("ecl:",B68)),0,1)+IF(ISERROR(FIND("pid:",B68)),0,1))</f>
        <v>7</v>
      </c>
      <c r="K69">
        <f>IFERROR(MID(B69,FIND("byr:",B69)+4,FIND(" ",B69,FIND("byr:",B69))-FIND("byr:",B69)-4),0)</f>
        <v>0</v>
      </c>
      <c r="L69">
        <f>IFERROR(MID(B69,FIND("eyr:",B69)+4,FIND(" ",B69,FIND("eyr:",B69))-FIND("eyr:",B69)-4),0)</f>
        <v>0</v>
      </c>
      <c r="M69">
        <f>IFERROR(MID(B69,FIND("iyr:",B69)+4,FIND(" ",B69,FIND("iyr:",B69))-FIND("iyr:",B69)-4),0)</f>
        <v>0</v>
      </c>
      <c r="N69">
        <f>IFERROR(MID(B69,FIND("hgt:",B69)+4,FIND(" ",B69,FIND("hgt:",B69))-FIND("hgt:",B69)-4),0)</f>
        <v>0</v>
      </c>
      <c r="O69">
        <f>IFERROR(MID(B69,FIND("pid:",B69)+4,FIND(" ",B69,FIND("pid:",B69))-FIND("pid:",B69)-4),0)</f>
        <v>0</v>
      </c>
      <c r="P69">
        <f>IFERROR(MID(B69,FIND("hcl:",B69)+4,FIND(" ",B69,FIND("hcl:",B69))-FIND("hcl:",B69)-4),0)</f>
        <v>0</v>
      </c>
      <c r="Q69">
        <f>IFERROR(MID(B69,FIND("ecl:",B69)+4,FIND(" ",B69,FIND("ecl:",B69))-FIND("ecl:",B69)-4),0)</f>
        <v>0</v>
      </c>
      <c r="R69">
        <f t="shared" si="10"/>
        <v>0</v>
      </c>
      <c r="S69">
        <f t="shared" si="11"/>
        <v>0</v>
      </c>
      <c r="T69">
        <f t="shared" si="12"/>
        <v>0</v>
      </c>
      <c r="U69">
        <f t="shared" si="13"/>
        <v>0</v>
      </c>
      <c r="V69">
        <f t="shared" si="14"/>
        <v>0</v>
      </c>
      <c r="W69">
        <f t="shared" si="15"/>
        <v>0</v>
      </c>
      <c r="X69">
        <f>COUNTIF($AE$2:$AK$2,Q69)</f>
        <v>0</v>
      </c>
      <c r="Y69">
        <f>IF(A69="",SUM(R68:X68),"")</f>
        <v>7</v>
      </c>
      <c r="Z69">
        <f t="shared" si="16"/>
        <v>1</v>
      </c>
    </row>
    <row r="70" spans="1:26" x14ac:dyDescent="0.25">
      <c r="A70" s="2" t="s">
        <v>1369</v>
      </c>
      <c r="B70" t="str">
        <f t="shared" si="9"/>
        <v xml:space="preserve">eyr:2023 hcl:#fffffd hgt:190cm iyr:2015 ecl:brn pid:739536900 byr:1951 </v>
      </c>
      <c r="I70">
        <f t="shared" si="17"/>
        <v>0</v>
      </c>
      <c r="K70" t="str">
        <f>IFERROR(MID(B70,FIND("byr:",B70)+4,FIND(" ",B70,FIND("byr:",B70))-FIND("byr:",B70)-4),0)</f>
        <v>1951</v>
      </c>
      <c r="L70" t="str">
        <f>IFERROR(MID(B70,FIND("eyr:",B70)+4,FIND(" ",B70,FIND("eyr:",B70))-FIND("eyr:",B70)-4),0)</f>
        <v>2023</v>
      </c>
      <c r="M70" t="str">
        <f>IFERROR(MID(B70,FIND("iyr:",B70)+4,FIND(" ",B70,FIND("iyr:",B70))-FIND("iyr:",B70)-4),0)</f>
        <v>2015</v>
      </c>
      <c r="N70" t="str">
        <f>IFERROR(MID(B70,FIND("hgt:",B70)+4,FIND(" ",B70,FIND("hgt:",B70))-FIND("hgt:",B70)-4),0)</f>
        <v>190cm</v>
      </c>
      <c r="O70" t="str">
        <f>IFERROR(MID(B70,FIND("pid:",B70)+4,FIND(" ",B70,FIND("pid:",B70))-FIND("pid:",B70)-4),0)</f>
        <v>739536900</v>
      </c>
      <c r="P70" t="str">
        <f>IFERROR(MID(B70,FIND("hcl:",B70)+4,FIND(" ",B70,FIND("hcl:",B70))-FIND("hcl:",B70)-4),0)</f>
        <v>#fffffd</v>
      </c>
      <c r="Q70" t="str">
        <f>IFERROR(MID(B70,FIND("ecl:",B70)+4,FIND(" ",B70,FIND("ecl:",B70))-FIND("ecl:",B70)-4),0)</f>
        <v>brn</v>
      </c>
      <c r="R70">
        <f t="shared" si="10"/>
        <v>1</v>
      </c>
      <c r="S70">
        <f t="shared" si="11"/>
        <v>1</v>
      </c>
      <c r="T70">
        <f t="shared" si="12"/>
        <v>1</v>
      </c>
      <c r="U70">
        <f t="shared" si="13"/>
        <v>1</v>
      </c>
      <c r="V70">
        <f t="shared" si="14"/>
        <v>1</v>
      </c>
      <c r="W70">
        <f t="shared" si="15"/>
        <v>1</v>
      </c>
      <c r="X70">
        <f>COUNTIF($AE$2:$AK$2,Q70)</f>
        <v>1</v>
      </c>
      <c r="Y70" t="str">
        <f>IF(A70="",SUM(R69:X69),"")</f>
        <v/>
      </c>
      <c r="Z70">
        <f t="shared" si="16"/>
        <v>0</v>
      </c>
    </row>
    <row r="71" spans="1:26" x14ac:dyDescent="0.25">
      <c r="A71" s="1"/>
      <c r="B71" t="str">
        <f t="shared" si="9"/>
        <v/>
      </c>
      <c r="I71">
        <f t="shared" si="17"/>
        <v>7</v>
      </c>
      <c r="K71">
        <f>IFERROR(MID(B71,FIND("byr:",B71)+4,FIND(" ",B71,FIND("byr:",B71))-FIND("byr:",B71)-4),0)</f>
        <v>0</v>
      </c>
      <c r="L71">
        <f>IFERROR(MID(B71,FIND("eyr:",B71)+4,FIND(" ",B71,FIND("eyr:",B71))-FIND("eyr:",B71)-4),0)</f>
        <v>0</v>
      </c>
      <c r="M71">
        <f>IFERROR(MID(B71,FIND("iyr:",B71)+4,FIND(" ",B71,FIND("iyr:",B71))-FIND("iyr:",B71)-4),0)</f>
        <v>0</v>
      </c>
      <c r="N71">
        <f>IFERROR(MID(B71,FIND("hgt:",B71)+4,FIND(" ",B71,FIND("hgt:",B71))-FIND("hgt:",B71)-4),0)</f>
        <v>0</v>
      </c>
      <c r="O71">
        <f>IFERROR(MID(B71,FIND("pid:",B71)+4,FIND(" ",B71,FIND("pid:",B71))-FIND("pid:",B71)-4),0)</f>
        <v>0</v>
      </c>
      <c r="P71">
        <f>IFERROR(MID(B71,FIND("hcl:",B71)+4,FIND(" ",B71,FIND("hcl:",B71))-FIND("hcl:",B71)-4),0)</f>
        <v>0</v>
      </c>
      <c r="Q71">
        <f>IFERROR(MID(B71,FIND("ecl:",B71)+4,FIND(" ",B71,FIND("ecl:",B71))-FIND("ecl:",B71)-4),0)</f>
        <v>0</v>
      </c>
      <c r="R71">
        <f t="shared" si="10"/>
        <v>0</v>
      </c>
      <c r="S71">
        <f t="shared" si="11"/>
        <v>0</v>
      </c>
      <c r="T71">
        <f t="shared" si="12"/>
        <v>0</v>
      </c>
      <c r="U71">
        <f t="shared" si="13"/>
        <v>0</v>
      </c>
      <c r="V71">
        <f t="shared" si="14"/>
        <v>0</v>
      </c>
      <c r="W71">
        <f t="shared" si="15"/>
        <v>0</v>
      </c>
      <c r="X71">
        <f>COUNTIF($AE$2:$AK$2,Q71)</f>
        <v>0</v>
      </c>
      <c r="Y71">
        <f>IF(A71="",SUM(R70:X70),"")</f>
        <v>7</v>
      </c>
      <c r="Z71">
        <f t="shared" si="16"/>
        <v>1</v>
      </c>
    </row>
    <row r="72" spans="1:26" x14ac:dyDescent="0.25">
      <c r="A72" s="2" t="s">
        <v>1370</v>
      </c>
      <c r="B72" t="str">
        <f t="shared" si="9"/>
        <v xml:space="preserve">ecl:brn </v>
      </c>
      <c r="I72">
        <f t="shared" si="17"/>
        <v>0</v>
      </c>
      <c r="K72">
        <f>IFERROR(MID(B72,FIND("byr:",B72)+4,FIND(" ",B72,FIND("byr:",B72))-FIND("byr:",B72)-4),0)</f>
        <v>0</v>
      </c>
      <c r="L72">
        <f>IFERROR(MID(B72,FIND("eyr:",B72)+4,FIND(" ",B72,FIND("eyr:",B72))-FIND("eyr:",B72)-4),0)</f>
        <v>0</v>
      </c>
      <c r="M72">
        <f>IFERROR(MID(B72,FIND("iyr:",B72)+4,FIND(" ",B72,FIND("iyr:",B72))-FIND("iyr:",B72)-4),0)</f>
        <v>0</v>
      </c>
      <c r="N72">
        <f>IFERROR(MID(B72,FIND("hgt:",B72)+4,FIND(" ",B72,FIND("hgt:",B72))-FIND("hgt:",B72)-4),0)</f>
        <v>0</v>
      </c>
      <c r="O72">
        <f>IFERROR(MID(B72,FIND("pid:",B72)+4,FIND(" ",B72,FIND("pid:",B72))-FIND("pid:",B72)-4),0)</f>
        <v>0</v>
      </c>
      <c r="P72">
        <f>IFERROR(MID(B72,FIND("hcl:",B72)+4,FIND(" ",B72,FIND("hcl:",B72))-FIND("hcl:",B72)-4),0)</f>
        <v>0</v>
      </c>
      <c r="Q72" t="str">
        <f>IFERROR(MID(B72,FIND("ecl:",B72)+4,FIND(" ",B72,FIND("ecl:",B72))-FIND("ecl:",B72)-4),0)</f>
        <v>brn</v>
      </c>
      <c r="R72">
        <f t="shared" si="10"/>
        <v>0</v>
      </c>
      <c r="S72">
        <f t="shared" si="11"/>
        <v>0</v>
      </c>
      <c r="T72">
        <f t="shared" si="12"/>
        <v>0</v>
      </c>
      <c r="U72">
        <f t="shared" si="13"/>
        <v>0</v>
      </c>
      <c r="V72">
        <f t="shared" si="14"/>
        <v>0</v>
      </c>
      <c r="W72">
        <f t="shared" si="15"/>
        <v>0</v>
      </c>
      <c r="X72">
        <f>COUNTIF($AE$2:$AK$2,Q72)</f>
        <v>1</v>
      </c>
      <c r="Y72" t="str">
        <f>IF(A72="",SUM(R71:X71),"")</f>
        <v/>
      </c>
      <c r="Z72">
        <f t="shared" si="16"/>
        <v>0</v>
      </c>
    </row>
    <row r="73" spans="1:26" x14ac:dyDescent="0.25">
      <c r="A73" s="2" t="s">
        <v>1371</v>
      </c>
      <c r="B73" t="str">
        <f t="shared" si="9"/>
        <v xml:space="preserve">ecl:brn byr:1986 cid:262 hcl:#efcc98 pid:880203213 hgt:185cm iyr:2018 eyr:2029 </v>
      </c>
      <c r="I73">
        <f t="shared" si="17"/>
        <v>0</v>
      </c>
      <c r="K73" t="str">
        <f>IFERROR(MID(B73,FIND("byr:",B73)+4,FIND(" ",B73,FIND("byr:",B73))-FIND("byr:",B73)-4),0)</f>
        <v>1986</v>
      </c>
      <c r="L73" t="str">
        <f>IFERROR(MID(B73,FIND("eyr:",B73)+4,FIND(" ",B73,FIND("eyr:",B73))-FIND("eyr:",B73)-4),0)</f>
        <v>2029</v>
      </c>
      <c r="M73" t="str">
        <f>IFERROR(MID(B73,FIND("iyr:",B73)+4,FIND(" ",B73,FIND("iyr:",B73))-FIND("iyr:",B73)-4),0)</f>
        <v>2018</v>
      </c>
      <c r="N73" t="str">
        <f>IFERROR(MID(B73,FIND("hgt:",B73)+4,FIND(" ",B73,FIND("hgt:",B73))-FIND("hgt:",B73)-4),0)</f>
        <v>185cm</v>
      </c>
      <c r="O73" t="str">
        <f>IFERROR(MID(B73,FIND("pid:",B73)+4,FIND(" ",B73,FIND("pid:",B73))-FIND("pid:",B73)-4),0)</f>
        <v>880203213</v>
      </c>
      <c r="P73" t="str">
        <f>IFERROR(MID(B73,FIND("hcl:",B73)+4,FIND(" ",B73,FIND("hcl:",B73))-FIND("hcl:",B73)-4),0)</f>
        <v>#efcc98</v>
      </c>
      <c r="Q73" t="str">
        <f>IFERROR(MID(B73,FIND("ecl:",B73)+4,FIND(" ",B73,FIND("ecl:",B73))-FIND("ecl:",B73)-4),0)</f>
        <v>brn</v>
      </c>
      <c r="R73">
        <f t="shared" si="10"/>
        <v>1</v>
      </c>
      <c r="S73">
        <f t="shared" si="11"/>
        <v>1</v>
      </c>
      <c r="T73">
        <f t="shared" si="12"/>
        <v>1</v>
      </c>
      <c r="U73">
        <f t="shared" si="13"/>
        <v>1</v>
      </c>
      <c r="V73">
        <f t="shared" si="14"/>
        <v>1</v>
      </c>
      <c r="W73">
        <f t="shared" si="15"/>
        <v>1</v>
      </c>
      <c r="X73">
        <f>COUNTIF($AE$2:$AK$2,Q73)</f>
        <v>1</v>
      </c>
      <c r="Y73" t="str">
        <f>IF(A73="",SUM(R72:X72),"")</f>
        <v/>
      </c>
      <c r="Z73">
        <f t="shared" si="16"/>
        <v>0</v>
      </c>
    </row>
    <row r="74" spans="1:26" x14ac:dyDescent="0.25">
      <c r="A74" s="1"/>
      <c r="B74" t="str">
        <f t="shared" si="9"/>
        <v/>
      </c>
      <c r="I74">
        <f t="shared" si="17"/>
        <v>7</v>
      </c>
      <c r="K74">
        <f>IFERROR(MID(B74,FIND("byr:",B74)+4,FIND(" ",B74,FIND("byr:",B74))-FIND("byr:",B74)-4),0)</f>
        <v>0</v>
      </c>
      <c r="L74">
        <f>IFERROR(MID(B74,FIND("eyr:",B74)+4,FIND(" ",B74,FIND("eyr:",B74))-FIND("eyr:",B74)-4),0)</f>
        <v>0</v>
      </c>
      <c r="M74">
        <f>IFERROR(MID(B74,FIND("iyr:",B74)+4,FIND(" ",B74,FIND("iyr:",B74))-FIND("iyr:",B74)-4),0)</f>
        <v>0</v>
      </c>
      <c r="N74">
        <f>IFERROR(MID(B74,FIND("hgt:",B74)+4,FIND(" ",B74,FIND("hgt:",B74))-FIND("hgt:",B74)-4),0)</f>
        <v>0</v>
      </c>
      <c r="O74">
        <f>IFERROR(MID(B74,FIND("pid:",B74)+4,FIND(" ",B74,FIND("pid:",B74))-FIND("pid:",B74)-4),0)</f>
        <v>0</v>
      </c>
      <c r="P74">
        <f>IFERROR(MID(B74,FIND("hcl:",B74)+4,FIND(" ",B74,FIND("hcl:",B74))-FIND("hcl:",B74)-4),0)</f>
        <v>0</v>
      </c>
      <c r="Q74">
        <f>IFERROR(MID(B74,FIND("ecl:",B74)+4,FIND(" ",B74,FIND("ecl:",B74))-FIND("ecl:",B74)-4),0)</f>
        <v>0</v>
      </c>
      <c r="R74">
        <f t="shared" si="10"/>
        <v>0</v>
      </c>
      <c r="S74">
        <f t="shared" si="11"/>
        <v>0</v>
      </c>
      <c r="T74">
        <f t="shared" si="12"/>
        <v>0</v>
      </c>
      <c r="U74">
        <f t="shared" si="13"/>
        <v>0</v>
      </c>
      <c r="V74">
        <f t="shared" si="14"/>
        <v>0</v>
      </c>
      <c r="W74">
        <f t="shared" si="15"/>
        <v>0</v>
      </c>
      <c r="X74">
        <f>COUNTIF($AE$2:$AK$2,Q74)</f>
        <v>0</v>
      </c>
      <c r="Y74">
        <f>IF(A74="",SUM(R73:X73),"")</f>
        <v>7</v>
      </c>
      <c r="Z74">
        <f t="shared" si="16"/>
        <v>1</v>
      </c>
    </row>
    <row r="75" spans="1:26" x14ac:dyDescent="0.25">
      <c r="A75" s="2" t="s">
        <v>1372</v>
      </c>
      <c r="B75" t="str">
        <f t="shared" si="9"/>
        <v xml:space="preserve">pid:181cm hgt:113 hcl:z ecl:#2c2d2c iyr:1961 byr:2021 eyr:2031 </v>
      </c>
      <c r="I75">
        <f t="shared" si="17"/>
        <v>0</v>
      </c>
      <c r="K75" t="str">
        <f>IFERROR(MID(B75,FIND("byr:",B75)+4,FIND(" ",B75,FIND("byr:",B75))-FIND("byr:",B75)-4),0)</f>
        <v>2021</v>
      </c>
      <c r="L75" t="str">
        <f>IFERROR(MID(B75,FIND("eyr:",B75)+4,FIND(" ",B75,FIND("eyr:",B75))-FIND("eyr:",B75)-4),0)</f>
        <v>2031</v>
      </c>
      <c r="M75" t="str">
        <f>IFERROR(MID(B75,FIND("iyr:",B75)+4,FIND(" ",B75,FIND("iyr:",B75))-FIND("iyr:",B75)-4),0)</f>
        <v>1961</v>
      </c>
      <c r="N75" t="str">
        <f>IFERROR(MID(B75,FIND("hgt:",B75)+4,FIND(" ",B75,FIND("hgt:",B75))-FIND("hgt:",B75)-4),0)</f>
        <v>113</v>
      </c>
      <c r="O75" t="str">
        <f>IFERROR(MID(B75,FIND("pid:",B75)+4,FIND(" ",B75,FIND("pid:",B75))-FIND("pid:",B75)-4),0)</f>
        <v>181cm</v>
      </c>
      <c r="P75" t="str">
        <f>IFERROR(MID(B75,FIND("hcl:",B75)+4,FIND(" ",B75,FIND("hcl:",B75))-FIND("hcl:",B75)-4),0)</f>
        <v>z</v>
      </c>
      <c r="Q75" t="str">
        <f>IFERROR(MID(B75,FIND("ecl:",B75)+4,FIND(" ",B75,FIND("ecl:",B75))-FIND("ecl:",B75)-4),0)</f>
        <v>#2c2d2c</v>
      </c>
      <c r="R75">
        <f t="shared" si="10"/>
        <v>0</v>
      </c>
      <c r="S75">
        <f t="shared" si="11"/>
        <v>0</v>
      </c>
      <c r="T75">
        <f t="shared" si="12"/>
        <v>0</v>
      </c>
      <c r="U75">
        <f t="shared" si="13"/>
        <v>0</v>
      </c>
      <c r="V75">
        <f t="shared" si="14"/>
        <v>0</v>
      </c>
      <c r="W75">
        <f t="shared" si="15"/>
        <v>0</v>
      </c>
      <c r="X75">
        <f>COUNTIF($AE$2:$AK$2,Q75)</f>
        <v>0</v>
      </c>
      <c r="Y75" t="str">
        <f>IF(A75="",SUM(R74:X74),"")</f>
        <v/>
      </c>
      <c r="Z75">
        <f t="shared" si="16"/>
        <v>0</v>
      </c>
    </row>
    <row r="76" spans="1:26" x14ac:dyDescent="0.25">
      <c r="A76" s="1"/>
      <c r="B76" t="str">
        <f t="shared" si="9"/>
        <v/>
      </c>
      <c r="I76">
        <f t="shared" si="17"/>
        <v>7</v>
      </c>
      <c r="K76">
        <f>IFERROR(MID(B76,FIND("byr:",B76)+4,FIND(" ",B76,FIND("byr:",B76))-FIND("byr:",B76)-4),0)</f>
        <v>0</v>
      </c>
      <c r="L76">
        <f>IFERROR(MID(B76,FIND("eyr:",B76)+4,FIND(" ",B76,FIND("eyr:",B76))-FIND("eyr:",B76)-4),0)</f>
        <v>0</v>
      </c>
      <c r="M76">
        <f>IFERROR(MID(B76,FIND("iyr:",B76)+4,FIND(" ",B76,FIND("iyr:",B76))-FIND("iyr:",B76)-4),0)</f>
        <v>0</v>
      </c>
      <c r="N76">
        <f>IFERROR(MID(B76,FIND("hgt:",B76)+4,FIND(" ",B76,FIND("hgt:",B76))-FIND("hgt:",B76)-4),0)</f>
        <v>0</v>
      </c>
      <c r="O76">
        <f>IFERROR(MID(B76,FIND("pid:",B76)+4,FIND(" ",B76,FIND("pid:",B76))-FIND("pid:",B76)-4),0)</f>
        <v>0</v>
      </c>
      <c r="P76">
        <f>IFERROR(MID(B76,FIND("hcl:",B76)+4,FIND(" ",B76,FIND("hcl:",B76))-FIND("hcl:",B76)-4),0)</f>
        <v>0</v>
      </c>
      <c r="Q76">
        <f>IFERROR(MID(B76,FIND("ecl:",B76)+4,FIND(" ",B76,FIND("ecl:",B76))-FIND("ecl:",B76)-4),0)</f>
        <v>0</v>
      </c>
      <c r="R76">
        <f t="shared" si="10"/>
        <v>0</v>
      </c>
      <c r="S76">
        <f t="shared" si="11"/>
        <v>0</v>
      </c>
      <c r="T76">
        <f t="shared" si="12"/>
        <v>0</v>
      </c>
      <c r="U76">
        <f t="shared" si="13"/>
        <v>0</v>
      </c>
      <c r="V76">
        <f t="shared" si="14"/>
        <v>0</v>
      </c>
      <c r="W76">
        <f t="shared" si="15"/>
        <v>0</v>
      </c>
      <c r="X76">
        <f>COUNTIF($AE$2:$AK$2,Q76)</f>
        <v>0</v>
      </c>
      <c r="Y76">
        <f>IF(A76="",SUM(R75:X75),"")</f>
        <v>0</v>
      </c>
      <c r="Z76">
        <f t="shared" si="16"/>
        <v>0</v>
      </c>
    </row>
    <row r="77" spans="1:26" x14ac:dyDescent="0.25">
      <c r="A77" s="2" t="s">
        <v>1373</v>
      </c>
      <c r="B77" t="str">
        <f t="shared" si="9"/>
        <v xml:space="preserve">hcl:#ceb3a1 iyr:2020 </v>
      </c>
      <c r="I77">
        <f t="shared" si="17"/>
        <v>0</v>
      </c>
      <c r="K77">
        <f>IFERROR(MID(B77,FIND("byr:",B77)+4,FIND(" ",B77,FIND("byr:",B77))-FIND("byr:",B77)-4),0)</f>
        <v>0</v>
      </c>
      <c r="L77">
        <f>IFERROR(MID(B77,FIND("eyr:",B77)+4,FIND(" ",B77,FIND("eyr:",B77))-FIND("eyr:",B77)-4),0)</f>
        <v>0</v>
      </c>
      <c r="M77" t="str">
        <f>IFERROR(MID(B77,FIND("iyr:",B77)+4,FIND(" ",B77,FIND("iyr:",B77))-FIND("iyr:",B77)-4),0)</f>
        <v>2020</v>
      </c>
      <c r="N77">
        <f>IFERROR(MID(B77,FIND("hgt:",B77)+4,FIND(" ",B77,FIND("hgt:",B77))-FIND("hgt:",B77)-4),0)</f>
        <v>0</v>
      </c>
      <c r="O77">
        <f>IFERROR(MID(B77,FIND("pid:",B77)+4,FIND(" ",B77,FIND("pid:",B77))-FIND("pid:",B77)-4),0)</f>
        <v>0</v>
      </c>
      <c r="P77" t="str">
        <f>IFERROR(MID(B77,FIND("hcl:",B77)+4,FIND(" ",B77,FIND("hcl:",B77))-FIND("hcl:",B77)-4),0)</f>
        <v>#ceb3a1</v>
      </c>
      <c r="Q77">
        <f>IFERROR(MID(B77,FIND("ecl:",B77)+4,FIND(" ",B77,FIND("ecl:",B77))-FIND("ecl:",B77)-4),0)</f>
        <v>0</v>
      </c>
      <c r="R77">
        <f t="shared" si="10"/>
        <v>0</v>
      </c>
      <c r="S77">
        <f t="shared" si="11"/>
        <v>0</v>
      </c>
      <c r="T77">
        <f t="shared" si="12"/>
        <v>1</v>
      </c>
      <c r="U77">
        <f t="shared" si="13"/>
        <v>0</v>
      </c>
      <c r="V77">
        <f t="shared" si="14"/>
        <v>0</v>
      </c>
      <c r="W77">
        <f t="shared" si="15"/>
        <v>1</v>
      </c>
      <c r="X77">
        <f>COUNTIF($AE$2:$AK$2,Q77)</f>
        <v>0</v>
      </c>
      <c r="Y77" t="str">
        <f>IF(A77="",SUM(R76:X76),"")</f>
        <v/>
      </c>
      <c r="Z77">
        <f t="shared" si="16"/>
        <v>0</v>
      </c>
    </row>
    <row r="78" spans="1:26" x14ac:dyDescent="0.25">
      <c r="A78" s="2" t="s">
        <v>1374</v>
      </c>
      <c r="B78" t="str">
        <f t="shared" si="9"/>
        <v xml:space="preserve">hcl:#ceb3a1 iyr:2020 byr:1977 </v>
      </c>
      <c r="I78">
        <f t="shared" si="17"/>
        <v>0</v>
      </c>
      <c r="K78" t="str">
        <f>IFERROR(MID(B78,FIND("byr:",B78)+4,FIND(" ",B78,FIND("byr:",B78))-FIND("byr:",B78)-4),0)</f>
        <v>1977</v>
      </c>
      <c r="L78">
        <f>IFERROR(MID(B78,FIND("eyr:",B78)+4,FIND(" ",B78,FIND("eyr:",B78))-FIND("eyr:",B78)-4),0)</f>
        <v>0</v>
      </c>
      <c r="M78" t="str">
        <f>IFERROR(MID(B78,FIND("iyr:",B78)+4,FIND(" ",B78,FIND("iyr:",B78))-FIND("iyr:",B78)-4),0)</f>
        <v>2020</v>
      </c>
      <c r="N78">
        <f>IFERROR(MID(B78,FIND("hgt:",B78)+4,FIND(" ",B78,FIND("hgt:",B78))-FIND("hgt:",B78)-4),0)</f>
        <v>0</v>
      </c>
      <c r="O78">
        <f>IFERROR(MID(B78,FIND("pid:",B78)+4,FIND(" ",B78,FIND("pid:",B78))-FIND("pid:",B78)-4),0)</f>
        <v>0</v>
      </c>
      <c r="P78" t="str">
        <f>IFERROR(MID(B78,FIND("hcl:",B78)+4,FIND(" ",B78,FIND("hcl:",B78))-FIND("hcl:",B78)-4),0)</f>
        <v>#ceb3a1</v>
      </c>
      <c r="Q78">
        <f>IFERROR(MID(B78,FIND("ecl:",B78)+4,FIND(" ",B78,FIND("ecl:",B78))-FIND("ecl:",B78)-4),0)</f>
        <v>0</v>
      </c>
      <c r="R78">
        <f t="shared" si="10"/>
        <v>1</v>
      </c>
      <c r="S78">
        <f t="shared" si="11"/>
        <v>0</v>
      </c>
      <c r="T78">
        <f t="shared" si="12"/>
        <v>1</v>
      </c>
      <c r="U78">
        <f t="shared" si="13"/>
        <v>0</v>
      </c>
      <c r="V78">
        <f t="shared" si="14"/>
        <v>0</v>
      </c>
      <c r="W78">
        <f t="shared" si="15"/>
        <v>1</v>
      </c>
      <c r="X78">
        <f>COUNTIF($AE$2:$AK$2,Q78)</f>
        <v>0</v>
      </c>
      <c r="Y78" t="str">
        <f>IF(A78="",SUM(R77:X77),"")</f>
        <v/>
      </c>
      <c r="Z78">
        <f t="shared" si="16"/>
        <v>0</v>
      </c>
    </row>
    <row r="79" spans="1:26" x14ac:dyDescent="0.25">
      <c r="A79" s="2" t="s">
        <v>1375</v>
      </c>
      <c r="B79" t="str">
        <f t="shared" si="9"/>
        <v xml:space="preserve">hcl:#ceb3a1 iyr:2020 byr:1977 hgt:192cm </v>
      </c>
      <c r="I79">
        <f t="shared" si="17"/>
        <v>0</v>
      </c>
      <c r="K79" t="str">
        <f>IFERROR(MID(B79,FIND("byr:",B79)+4,FIND(" ",B79,FIND("byr:",B79))-FIND("byr:",B79)-4),0)</f>
        <v>1977</v>
      </c>
      <c r="L79">
        <f>IFERROR(MID(B79,FIND("eyr:",B79)+4,FIND(" ",B79,FIND("eyr:",B79))-FIND("eyr:",B79)-4),0)</f>
        <v>0</v>
      </c>
      <c r="M79" t="str">
        <f>IFERROR(MID(B79,FIND("iyr:",B79)+4,FIND(" ",B79,FIND("iyr:",B79))-FIND("iyr:",B79)-4),0)</f>
        <v>2020</v>
      </c>
      <c r="N79" t="str">
        <f>IFERROR(MID(B79,FIND("hgt:",B79)+4,FIND(" ",B79,FIND("hgt:",B79))-FIND("hgt:",B79)-4),0)</f>
        <v>192cm</v>
      </c>
      <c r="O79">
        <f>IFERROR(MID(B79,FIND("pid:",B79)+4,FIND(" ",B79,FIND("pid:",B79))-FIND("pid:",B79)-4),0)</f>
        <v>0</v>
      </c>
      <c r="P79" t="str">
        <f>IFERROR(MID(B79,FIND("hcl:",B79)+4,FIND(" ",B79,FIND("hcl:",B79))-FIND("hcl:",B79)-4),0)</f>
        <v>#ceb3a1</v>
      </c>
      <c r="Q79">
        <f>IFERROR(MID(B79,FIND("ecl:",B79)+4,FIND(" ",B79,FIND("ecl:",B79))-FIND("ecl:",B79)-4),0)</f>
        <v>0</v>
      </c>
      <c r="R79">
        <f t="shared" si="10"/>
        <v>1</v>
      </c>
      <c r="S79">
        <f t="shared" si="11"/>
        <v>0</v>
      </c>
      <c r="T79">
        <f t="shared" si="12"/>
        <v>1</v>
      </c>
      <c r="U79">
        <f t="shared" si="13"/>
        <v>1</v>
      </c>
      <c r="V79">
        <f t="shared" si="14"/>
        <v>0</v>
      </c>
      <c r="W79">
        <f t="shared" si="15"/>
        <v>1</v>
      </c>
      <c r="X79">
        <f>COUNTIF($AE$2:$AK$2,Q79)</f>
        <v>0</v>
      </c>
      <c r="Y79" t="str">
        <f>IF(A79="",SUM(R78:X78),"")</f>
        <v/>
      </c>
      <c r="Z79">
        <f t="shared" si="16"/>
        <v>0</v>
      </c>
    </row>
    <row r="80" spans="1:26" x14ac:dyDescent="0.25">
      <c r="A80" s="2" t="s">
        <v>1376</v>
      </c>
      <c r="B80" t="str">
        <f t="shared" si="9"/>
        <v xml:space="preserve">hcl:#ceb3a1 iyr:2020 byr:1977 hgt:192cm pid:338237458 eyr:2030 ecl:amb </v>
      </c>
      <c r="I80">
        <f t="shared" si="17"/>
        <v>0</v>
      </c>
      <c r="K80" t="str">
        <f>IFERROR(MID(B80,FIND("byr:",B80)+4,FIND(" ",B80,FIND("byr:",B80))-FIND("byr:",B80)-4),0)</f>
        <v>1977</v>
      </c>
      <c r="L80" t="str">
        <f>IFERROR(MID(B80,FIND("eyr:",B80)+4,FIND(" ",B80,FIND("eyr:",B80))-FIND("eyr:",B80)-4),0)</f>
        <v>2030</v>
      </c>
      <c r="M80" t="str">
        <f>IFERROR(MID(B80,FIND("iyr:",B80)+4,FIND(" ",B80,FIND("iyr:",B80))-FIND("iyr:",B80)-4),0)</f>
        <v>2020</v>
      </c>
      <c r="N80" t="str">
        <f>IFERROR(MID(B80,FIND("hgt:",B80)+4,FIND(" ",B80,FIND("hgt:",B80))-FIND("hgt:",B80)-4),0)</f>
        <v>192cm</v>
      </c>
      <c r="O80" t="str">
        <f>IFERROR(MID(B80,FIND("pid:",B80)+4,FIND(" ",B80,FIND("pid:",B80))-FIND("pid:",B80)-4),0)</f>
        <v>338237458</v>
      </c>
      <c r="P80" t="str">
        <f>IFERROR(MID(B80,FIND("hcl:",B80)+4,FIND(" ",B80,FIND("hcl:",B80))-FIND("hcl:",B80)-4),0)</f>
        <v>#ceb3a1</v>
      </c>
      <c r="Q80" t="str">
        <f>IFERROR(MID(B80,FIND("ecl:",B80)+4,FIND(" ",B80,FIND("ecl:",B80))-FIND("ecl:",B80)-4),0)</f>
        <v>amb</v>
      </c>
      <c r="R80">
        <f t="shared" si="10"/>
        <v>1</v>
      </c>
      <c r="S80">
        <f t="shared" si="11"/>
        <v>1</v>
      </c>
      <c r="T80">
        <f t="shared" si="12"/>
        <v>1</v>
      </c>
      <c r="U80">
        <f t="shared" si="13"/>
        <v>1</v>
      </c>
      <c r="V80">
        <f t="shared" si="14"/>
        <v>1</v>
      </c>
      <c r="W80">
        <f t="shared" si="15"/>
        <v>1</v>
      </c>
      <c r="X80">
        <f>COUNTIF($AE$2:$AK$2,Q80)</f>
        <v>1</v>
      </c>
      <c r="Y80" t="str">
        <f>IF(A80="",SUM(R79:X79),"")</f>
        <v/>
      </c>
      <c r="Z80">
        <f t="shared" si="16"/>
        <v>0</v>
      </c>
    </row>
    <row r="81" spans="1:26" x14ac:dyDescent="0.25">
      <c r="A81" s="1"/>
      <c r="B81" t="str">
        <f t="shared" si="9"/>
        <v/>
      </c>
      <c r="I81">
        <f t="shared" si="17"/>
        <v>7</v>
      </c>
      <c r="K81">
        <f>IFERROR(MID(B81,FIND("byr:",B81)+4,FIND(" ",B81,FIND("byr:",B81))-FIND("byr:",B81)-4),0)</f>
        <v>0</v>
      </c>
      <c r="L81">
        <f>IFERROR(MID(B81,FIND("eyr:",B81)+4,FIND(" ",B81,FIND("eyr:",B81))-FIND("eyr:",B81)-4),0)</f>
        <v>0</v>
      </c>
      <c r="M81">
        <f>IFERROR(MID(B81,FIND("iyr:",B81)+4,FIND(" ",B81,FIND("iyr:",B81))-FIND("iyr:",B81)-4),0)</f>
        <v>0</v>
      </c>
      <c r="N81">
        <f>IFERROR(MID(B81,FIND("hgt:",B81)+4,FIND(" ",B81,FIND("hgt:",B81))-FIND("hgt:",B81)-4),0)</f>
        <v>0</v>
      </c>
      <c r="O81">
        <f>IFERROR(MID(B81,FIND("pid:",B81)+4,FIND(" ",B81,FIND("pid:",B81))-FIND("pid:",B81)-4),0)</f>
        <v>0</v>
      </c>
      <c r="P81">
        <f>IFERROR(MID(B81,FIND("hcl:",B81)+4,FIND(" ",B81,FIND("hcl:",B81))-FIND("hcl:",B81)-4),0)</f>
        <v>0</v>
      </c>
      <c r="Q81">
        <f>IFERROR(MID(B81,FIND("ecl:",B81)+4,FIND(" ",B81,FIND("ecl:",B81))-FIND("ecl:",B81)-4),0)</f>
        <v>0</v>
      </c>
      <c r="R81">
        <f t="shared" si="10"/>
        <v>0</v>
      </c>
      <c r="S81">
        <f t="shared" si="11"/>
        <v>0</v>
      </c>
      <c r="T81">
        <f t="shared" si="12"/>
        <v>0</v>
      </c>
      <c r="U81">
        <f t="shared" si="13"/>
        <v>0</v>
      </c>
      <c r="V81">
        <f t="shared" si="14"/>
        <v>0</v>
      </c>
      <c r="W81">
        <f t="shared" si="15"/>
        <v>0</v>
      </c>
      <c r="X81">
        <f>COUNTIF($AE$2:$AK$2,Q81)</f>
        <v>0</v>
      </c>
      <c r="Y81">
        <f>IF(A81="",SUM(R80:X80),"")</f>
        <v>7</v>
      </c>
      <c r="Z81">
        <f t="shared" si="16"/>
        <v>1</v>
      </c>
    </row>
    <row r="82" spans="1:26" x14ac:dyDescent="0.25">
      <c r="A82" s="2" t="s">
        <v>1377</v>
      </c>
      <c r="B82" t="str">
        <f t="shared" si="9"/>
        <v xml:space="preserve">iyr:1953 byr:2025 hgt:66cm eyr:1932 </v>
      </c>
      <c r="I82">
        <f t="shared" si="17"/>
        <v>0</v>
      </c>
      <c r="K82" t="str">
        <f>IFERROR(MID(B82,FIND("byr:",B82)+4,FIND(" ",B82,FIND("byr:",B82))-FIND("byr:",B82)-4),0)</f>
        <v>2025</v>
      </c>
      <c r="L82" t="str">
        <f>IFERROR(MID(B82,FIND("eyr:",B82)+4,FIND(" ",B82,FIND("eyr:",B82))-FIND("eyr:",B82)-4),0)</f>
        <v>1932</v>
      </c>
      <c r="M82" t="str">
        <f>IFERROR(MID(B82,FIND("iyr:",B82)+4,FIND(" ",B82,FIND("iyr:",B82))-FIND("iyr:",B82)-4),0)</f>
        <v>1953</v>
      </c>
      <c r="N82" t="str">
        <f>IFERROR(MID(B82,FIND("hgt:",B82)+4,FIND(" ",B82,FIND("hgt:",B82))-FIND("hgt:",B82)-4),0)</f>
        <v>66cm</v>
      </c>
      <c r="O82">
        <f>IFERROR(MID(B82,FIND("pid:",B82)+4,FIND(" ",B82,FIND("pid:",B82))-FIND("pid:",B82)-4),0)</f>
        <v>0</v>
      </c>
      <c r="P82">
        <f>IFERROR(MID(B82,FIND("hcl:",B82)+4,FIND(" ",B82,FIND("hcl:",B82))-FIND("hcl:",B82)-4),0)</f>
        <v>0</v>
      </c>
      <c r="Q82">
        <f>IFERROR(MID(B82,FIND("ecl:",B82)+4,FIND(" ",B82,FIND("ecl:",B82))-FIND("ecl:",B82)-4),0)</f>
        <v>0</v>
      </c>
      <c r="R82">
        <f t="shared" si="10"/>
        <v>0</v>
      </c>
      <c r="S82">
        <f t="shared" si="11"/>
        <v>0</v>
      </c>
      <c r="T82">
        <f t="shared" si="12"/>
        <v>0</v>
      </c>
      <c r="U82">
        <f t="shared" si="13"/>
        <v>0</v>
      </c>
      <c r="V82">
        <f t="shared" si="14"/>
        <v>0</v>
      </c>
      <c r="W82">
        <f t="shared" si="15"/>
        <v>0</v>
      </c>
      <c r="X82">
        <f>COUNTIF($AE$2:$AK$2,Q82)</f>
        <v>0</v>
      </c>
      <c r="Y82" t="str">
        <f>IF(A82="",SUM(R81:X81),"")</f>
        <v/>
      </c>
      <c r="Z82">
        <f t="shared" si="16"/>
        <v>0</v>
      </c>
    </row>
    <row r="83" spans="1:26" x14ac:dyDescent="0.25">
      <c r="A83" s="2" t="s">
        <v>1378</v>
      </c>
      <c r="B83" t="str">
        <f t="shared" si="9"/>
        <v xml:space="preserve">iyr:1953 byr:2025 hgt:66cm eyr:1932 pid:181cm </v>
      </c>
      <c r="I83">
        <f t="shared" si="17"/>
        <v>0</v>
      </c>
      <c r="K83" t="str">
        <f>IFERROR(MID(B83,FIND("byr:",B83)+4,FIND(" ",B83,FIND("byr:",B83))-FIND("byr:",B83)-4),0)</f>
        <v>2025</v>
      </c>
      <c r="L83" t="str">
        <f>IFERROR(MID(B83,FIND("eyr:",B83)+4,FIND(" ",B83,FIND("eyr:",B83))-FIND("eyr:",B83)-4),0)</f>
        <v>1932</v>
      </c>
      <c r="M83" t="str">
        <f>IFERROR(MID(B83,FIND("iyr:",B83)+4,FIND(" ",B83,FIND("iyr:",B83))-FIND("iyr:",B83)-4),0)</f>
        <v>1953</v>
      </c>
      <c r="N83" t="str">
        <f>IFERROR(MID(B83,FIND("hgt:",B83)+4,FIND(" ",B83,FIND("hgt:",B83))-FIND("hgt:",B83)-4),0)</f>
        <v>66cm</v>
      </c>
      <c r="O83" t="str">
        <f>IFERROR(MID(B83,FIND("pid:",B83)+4,FIND(" ",B83,FIND("pid:",B83))-FIND("pid:",B83)-4),0)</f>
        <v>181cm</v>
      </c>
      <c r="P83">
        <f>IFERROR(MID(B83,FIND("hcl:",B83)+4,FIND(" ",B83,FIND("hcl:",B83))-FIND("hcl:",B83)-4),0)</f>
        <v>0</v>
      </c>
      <c r="Q83">
        <f>IFERROR(MID(B83,FIND("ecl:",B83)+4,FIND(" ",B83,FIND("ecl:",B83))-FIND("ecl:",B83)-4),0)</f>
        <v>0</v>
      </c>
      <c r="R83">
        <f t="shared" si="10"/>
        <v>0</v>
      </c>
      <c r="S83">
        <f t="shared" si="11"/>
        <v>0</v>
      </c>
      <c r="T83">
        <f t="shared" si="12"/>
        <v>0</v>
      </c>
      <c r="U83">
        <f t="shared" si="13"/>
        <v>0</v>
      </c>
      <c r="V83">
        <f t="shared" si="14"/>
        <v>0</v>
      </c>
      <c r="W83">
        <f t="shared" si="15"/>
        <v>0</v>
      </c>
      <c r="X83">
        <f>COUNTIF($AE$2:$AK$2,Q83)</f>
        <v>0</v>
      </c>
      <c r="Y83" t="str">
        <f>IF(A83="",SUM(R82:X82),"")</f>
        <v/>
      </c>
      <c r="Z83">
        <f t="shared" si="16"/>
        <v>0</v>
      </c>
    </row>
    <row r="84" spans="1:26" x14ac:dyDescent="0.25">
      <c r="A84" s="2" t="s">
        <v>1379</v>
      </c>
      <c r="B84" t="str">
        <f t="shared" si="9"/>
        <v xml:space="preserve">iyr:1953 byr:2025 hgt:66cm eyr:1932 pid:181cm ecl:#6f0b15 hcl:f79cb7 </v>
      </c>
      <c r="I84">
        <f t="shared" si="17"/>
        <v>0</v>
      </c>
      <c r="K84" t="str">
        <f>IFERROR(MID(B84,FIND("byr:",B84)+4,FIND(" ",B84,FIND("byr:",B84))-FIND("byr:",B84)-4),0)</f>
        <v>2025</v>
      </c>
      <c r="L84" t="str">
        <f>IFERROR(MID(B84,FIND("eyr:",B84)+4,FIND(" ",B84,FIND("eyr:",B84))-FIND("eyr:",B84)-4),0)</f>
        <v>1932</v>
      </c>
      <c r="M84" t="str">
        <f>IFERROR(MID(B84,FIND("iyr:",B84)+4,FIND(" ",B84,FIND("iyr:",B84))-FIND("iyr:",B84)-4),0)</f>
        <v>1953</v>
      </c>
      <c r="N84" t="str">
        <f>IFERROR(MID(B84,FIND("hgt:",B84)+4,FIND(" ",B84,FIND("hgt:",B84))-FIND("hgt:",B84)-4),0)</f>
        <v>66cm</v>
      </c>
      <c r="O84" t="str">
        <f>IFERROR(MID(B84,FIND("pid:",B84)+4,FIND(" ",B84,FIND("pid:",B84))-FIND("pid:",B84)-4),0)</f>
        <v>181cm</v>
      </c>
      <c r="P84" t="str">
        <f>IFERROR(MID(B84,FIND("hcl:",B84)+4,FIND(" ",B84,FIND("hcl:",B84))-FIND("hcl:",B84)-4),0)</f>
        <v>f79cb7</v>
      </c>
      <c r="Q84" t="str">
        <f>IFERROR(MID(B84,FIND("ecl:",B84)+4,FIND(" ",B84,FIND("ecl:",B84))-FIND("ecl:",B84)-4),0)</f>
        <v>#6f0b15</v>
      </c>
      <c r="R84">
        <f t="shared" si="10"/>
        <v>0</v>
      </c>
      <c r="S84">
        <f t="shared" si="11"/>
        <v>0</v>
      </c>
      <c r="T84">
        <f t="shared" si="12"/>
        <v>0</v>
      </c>
      <c r="U84">
        <f t="shared" si="13"/>
        <v>0</v>
      </c>
      <c r="V84">
        <f t="shared" si="14"/>
        <v>0</v>
      </c>
      <c r="W84">
        <f t="shared" si="15"/>
        <v>0</v>
      </c>
      <c r="X84">
        <f>COUNTIF($AE$2:$AK$2,Q84)</f>
        <v>0</v>
      </c>
      <c r="Y84" t="str">
        <f>IF(A84="",SUM(R83:X83),"")</f>
        <v/>
      </c>
      <c r="Z84">
        <f t="shared" si="16"/>
        <v>0</v>
      </c>
    </row>
    <row r="85" spans="1:26" x14ac:dyDescent="0.25">
      <c r="A85" s="2" t="s">
        <v>1380</v>
      </c>
      <c r="B85" t="str">
        <f t="shared" si="9"/>
        <v xml:space="preserve">iyr:1953 byr:2025 hgt:66cm eyr:1932 pid:181cm ecl:#6f0b15 hcl:f79cb7 cid:109 </v>
      </c>
      <c r="I85">
        <f t="shared" si="17"/>
        <v>0</v>
      </c>
      <c r="K85" t="str">
        <f>IFERROR(MID(B85,FIND("byr:",B85)+4,FIND(" ",B85,FIND("byr:",B85))-FIND("byr:",B85)-4),0)</f>
        <v>2025</v>
      </c>
      <c r="L85" t="str">
        <f>IFERROR(MID(B85,FIND("eyr:",B85)+4,FIND(" ",B85,FIND("eyr:",B85))-FIND("eyr:",B85)-4),0)</f>
        <v>1932</v>
      </c>
      <c r="M85" t="str">
        <f>IFERROR(MID(B85,FIND("iyr:",B85)+4,FIND(" ",B85,FIND("iyr:",B85))-FIND("iyr:",B85)-4),0)</f>
        <v>1953</v>
      </c>
      <c r="N85" t="str">
        <f>IFERROR(MID(B85,FIND("hgt:",B85)+4,FIND(" ",B85,FIND("hgt:",B85))-FIND("hgt:",B85)-4),0)</f>
        <v>66cm</v>
      </c>
      <c r="O85" t="str">
        <f>IFERROR(MID(B85,FIND("pid:",B85)+4,FIND(" ",B85,FIND("pid:",B85))-FIND("pid:",B85)-4),0)</f>
        <v>181cm</v>
      </c>
      <c r="P85" t="str">
        <f>IFERROR(MID(B85,FIND("hcl:",B85)+4,FIND(" ",B85,FIND("hcl:",B85))-FIND("hcl:",B85)-4),0)</f>
        <v>f79cb7</v>
      </c>
      <c r="Q85" t="str">
        <f>IFERROR(MID(B85,FIND("ecl:",B85)+4,FIND(" ",B85,FIND("ecl:",B85))-FIND("ecl:",B85)-4),0)</f>
        <v>#6f0b15</v>
      </c>
      <c r="R85">
        <f t="shared" si="10"/>
        <v>0</v>
      </c>
      <c r="S85">
        <f t="shared" si="11"/>
        <v>0</v>
      </c>
      <c r="T85">
        <f t="shared" si="12"/>
        <v>0</v>
      </c>
      <c r="U85">
        <f t="shared" si="13"/>
        <v>0</v>
      </c>
      <c r="V85">
        <f t="shared" si="14"/>
        <v>0</v>
      </c>
      <c r="W85">
        <f t="shared" si="15"/>
        <v>0</v>
      </c>
      <c r="X85">
        <f>COUNTIF($AE$2:$AK$2,Q85)</f>
        <v>0</v>
      </c>
      <c r="Y85" t="str">
        <f>IF(A85="",SUM(R84:X84),"")</f>
        <v/>
      </c>
      <c r="Z85">
        <f t="shared" si="16"/>
        <v>0</v>
      </c>
    </row>
    <row r="86" spans="1:26" x14ac:dyDescent="0.25">
      <c r="A86" s="1"/>
      <c r="B86" t="str">
        <f t="shared" si="9"/>
        <v/>
      </c>
      <c r="I86">
        <f t="shared" si="17"/>
        <v>7</v>
      </c>
      <c r="K86">
        <f>IFERROR(MID(B86,FIND("byr:",B86)+4,FIND(" ",B86,FIND("byr:",B86))-FIND("byr:",B86)-4),0)</f>
        <v>0</v>
      </c>
      <c r="L86">
        <f>IFERROR(MID(B86,FIND("eyr:",B86)+4,FIND(" ",B86,FIND("eyr:",B86))-FIND("eyr:",B86)-4),0)</f>
        <v>0</v>
      </c>
      <c r="M86">
        <f>IFERROR(MID(B86,FIND("iyr:",B86)+4,FIND(" ",B86,FIND("iyr:",B86))-FIND("iyr:",B86)-4),0)</f>
        <v>0</v>
      </c>
      <c r="N86">
        <f>IFERROR(MID(B86,FIND("hgt:",B86)+4,FIND(" ",B86,FIND("hgt:",B86))-FIND("hgt:",B86)-4),0)</f>
        <v>0</v>
      </c>
      <c r="O86">
        <f>IFERROR(MID(B86,FIND("pid:",B86)+4,FIND(" ",B86,FIND("pid:",B86))-FIND("pid:",B86)-4),0)</f>
        <v>0</v>
      </c>
      <c r="P86">
        <f>IFERROR(MID(B86,FIND("hcl:",B86)+4,FIND(" ",B86,FIND("hcl:",B86))-FIND("hcl:",B86)-4),0)</f>
        <v>0</v>
      </c>
      <c r="Q86">
        <f>IFERROR(MID(B86,FIND("ecl:",B86)+4,FIND(" ",B86,FIND("ecl:",B86))-FIND("ecl:",B86)-4),0)</f>
        <v>0</v>
      </c>
      <c r="R86">
        <f t="shared" si="10"/>
        <v>0</v>
      </c>
      <c r="S86">
        <f t="shared" si="11"/>
        <v>0</v>
      </c>
      <c r="T86">
        <f t="shared" si="12"/>
        <v>0</v>
      </c>
      <c r="U86">
        <f t="shared" si="13"/>
        <v>0</v>
      </c>
      <c r="V86">
        <f t="shared" si="14"/>
        <v>0</v>
      </c>
      <c r="W86">
        <f t="shared" si="15"/>
        <v>0</v>
      </c>
      <c r="X86">
        <f>COUNTIF($AE$2:$AK$2,Q86)</f>
        <v>0</v>
      </c>
      <c r="Y86">
        <f>IF(A86="",SUM(R85:X85),"")</f>
        <v>0</v>
      </c>
      <c r="Z86">
        <f t="shared" si="16"/>
        <v>0</v>
      </c>
    </row>
    <row r="87" spans="1:26" x14ac:dyDescent="0.25">
      <c r="A87" s="2" t="s">
        <v>1381</v>
      </c>
      <c r="B87" t="str">
        <f t="shared" si="9"/>
        <v xml:space="preserve">hcl:#6b5442 pid:164cm ecl:blu </v>
      </c>
      <c r="I87">
        <f t="shared" si="17"/>
        <v>0</v>
      </c>
      <c r="K87">
        <f>IFERROR(MID(B87,FIND("byr:",B87)+4,FIND(" ",B87,FIND("byr:",B87))-FIND("byr:",B87)-4),0)</f>
        <v>0</v>
      </c>
      <c r="L87">
        <f>IFERROR(MID(B87,FIND("eyr:",B87)+4,FIND(" ",B87,FIND("eyr:",B87))-FIND("eyr:",B87)-4),0)</f>
        <v>0</v>
      </c>
      <c r="M87">
        <f>IFERROR(MID(B87,FIND("iyr:",B87)+4,FIND(" ",B87,FIND("iyr:",B87))-FIND("iyr:",B87)-4),0)</f>
        <v>0</v>
      </c>
      <c r="N87">
        <f>IFERROR(MID(B87,FIND("hgt:",B87)+4,FIND(" ",B87,FIND("hgt:",B87))-FIND("hgt:",B87)-4),0)</f>
        <v>0</v>
      </c>
      <c r="O87" t="str">
        <f>IFERROR(MID(B87,FIND("pid:",B87)+4,FIND(" ",B87,FIND("pid:",B87))-FIND("pid:",B87)-4),0)</f>
        <v>164cm</v>
      </c>
      <c r="P87" t="str">
        <f>IFERROR(MID(B87,FIND("hcl:",B87)+4,FIND(" ",B87,FIND("hcl:",B87))-FIND("hcl:",B87)-4),0)</f>
        <v>#6b5442</v>
      </c>
      <c r="Q87" t="str">
        <f>IFERROR(MID(B87,FIND("ecl:",B87)+4,FIND(" ",B87,FIND("ecl:",B87))-FIND("ecl:",B87)-4),0)</f>
        <v>blu</v>
      </c>
      <c r="R87">
        <f t="shared" si="10"/>
        <v>0</v>
      </c>
      <c r="S87">
        <f t="shared" si="11"/>
        <v>0</v>
      </c>
      <c r="T87">
        <f t="shared" si="12"/>
        <v>0</v>
      </c>
      <c r="U87">
        <f t="shared" si="13"/>
        <v>0</v>
      </c>
      <c r="V87">
        <f t="shared" si="14"/>
        <v>0</v>
      </c>
      <c r="W87">
        <f t="shared" si="15"/>
        <v>1</v>
      </c>
      <c r="X87">
        <f>COUNTIF($AE$2:$AK$2,Q87)</f>
        <v>1</v>
      </c>
      <c r="Y87" t="str">
        <f>IF(A87="",SUM(R86:X86),"")</f>
        <v/>
      </c>
      <c r="Z87">
        <f t="shared" si="16"/>
        <v>0</v>
      </c>
    </row>
    <row r="88" spans="1:26" x14ac:dyDescent="0.25">
      <c r="A88" s="2" t="s">
        <v>1382</v>
      </c>
      <c r="B88" t="str">
        <f t="shared" si="9"/>
        <v xml:space="preserve">hcl:#6b5442 pid:164cm ecl:blu hgt:176cm byr:2015 </v>
      </c>
      <c r="I88">
        <f t="shared" si="17"/>
        <v>0</v>
      </c>
      <c r="K88" t="str">
        <f>IFERROR(MID(B88,FIND("byr:",B88)+4,FIND(" ",B88,FIND("byr:",B88))-FIND("byr:",B88)-4),0)</f>
        <v>2015</v>
      </c>
      <c r="L88">
        <f>IFERROR(MID(B88,FIND("eyr:",B88)+4,FIND(" ",B88,FIND("eyr:",B88))-FIND("eyr:",B88)-4),0)</f>
        <v>0</v>
      </c>
      <c r="M88">
        <f>IFERROR(MID(B88,FIND("iyr:",B88)+4,FIND(" ",B88,FIND("iyr:",B88))-FIND("iyr:",B88)-4),0)</f>
        <v>0</v>
      </c>
      <c r="N88" t="str">
        <f>IFERROR(MID(B88,FIND("hgt:",B88)+4,FIND(" ",B88,FIND("hgt:",B88))-FIND("hgt:",B88)-4),0)</f>
        <v>176cm</v>
      </c>
      <c r="O88" t="str">
        <f>IFERROR(MID(B88,FIND("pid:",B88)+4,FIND(" ",B88,FIND("pid:",B88))-FIND("pid:",B88)-4),0)</f>
        <v>164cm</v>
      </c>
      <c r="P88" t="str">
        <f>IFERROR(MID(B88,FIND("hcl:",B88)+4,FIND(" ",B88,FIND("hcl:",B88))-FIND("hcl:",B88)-4),0)</f>
        <v>#6b5442</v>
      </c>
      <c r="Q88" t="str">
        <f>IFERROR(MID(B88,FIND("ecl:",B88)+4,FIND(" ",B88,FIND("ecl:",B88))-FIND("ecl:",B88)-4),0)</f>
        <v>blu</v>
      </c>
      <c r="R88">
        <f t="shared" si="10"/>
        <v>0</v>
      </c>
      <c r="S88">
        <f t="shared" si="11"/>
        <v>0</v>
      </c>
      <c r="T88">
        <f t="shared" si="12"/>
        <v>0</v>
      </c>
      <c r="U88">
        <f t="shared" si="13"/>
        <v>1</v>
      </c>
      <c r="V88">
        <f t="shared" si="14"/>
        <v>0</v>
      </c>
      <c r="W88">
        <f t="shared" si="15"/>
        <v>1</v>
      </c>
      <c r="X88">
        <f>COUNTIF($AE$2:$AK$2,Q88)</f>
        <v>1</v>
      </c>
      <c r="Y88" t="str">
        <f>IF(A88="",SUM(R87:X87),"")</f>
        <v/>
      </c>
      <c r="Z88">
        <f t="shared" si="16"/>
        <v>0</v>
      </c>
    </row>
    <row r="89" spans="1:26" x14ac:dyDescent="0.25">
      <c r="A89" s="2" t="s">
        <v>1383</v>
      </c>
      <c r="B89" t="str">
        <f t="shared" si="9"/>
        <v xml:space="preserve">hcl:#6b5442 pid:164cm ecl:blu hgt:176cm byr:2015 iyr:2010 eyr:2029 </v>
      </c>
      <c r="I89">
        <f t="shared" si="17"/>
        <v>0</v>
      </c>
      <c r="K89" t="str">
        <f>IFERROR(MID(B89,FIND("byr:",B89)+4,FIND(" ",B89,FIND("byr:",B89))-FIND("byr:",B89)-4),0)</f>
        <v>2015</v>
      </c>
      <c r="L89" t="str">
        <f>IFERROR(MID(B89,FIND("eyr:",B89)+4,FIND(" ",B89,FIND("eyr:",B89))-FIND("eyr:",B89)-4),0)</f>
        <v>2029</v>
      </c>
      <c r="M89" t="str">
        <f>IFERROR(MID(B89,FIND("iyr:",B89)+4,FIND(" ",B89,FIND("iyr:",B89))-FIND("iyr:",B89)-4),0)</f>
        <v>2010</v>
      </c>
      <c r="N89" t="str">
        <f>IFERROR(MID(B89,FIND("hgt:",B89)+4,FIND(" ",B89,FIND("hgt:",B89))-FIND("hgt:",B89)-4),0)</f>
        <v>176cm</v>
      </c>
      <c r="O89" t="str">
        <f>IFERROR(MID(B89,FIND("pid:",B89)+4,FIND(" ",B89,FIND("pid:",B89))-FIND("pid:",B89)-4),0)</f>
        <v>164cm</v>
      </c>
      <c r="P89" t="str">
        <f>IFERROR(MID(B89,FIND("hcl:",B89)+4,FIND(" ",B89,FIND("hcl:",B89))-FIND("hcl:",B89)-4),0)</f>
        <v>#6b5442</v>
      </c>
      <c r="Q89" t="str">
        <f>IFERROR(MID(B89,FIND("ecl:",B89)+4,FIND(" ",B89,FIND("ecl:",B89))-FIND("ecl:",B89)-4),0)</f>
        <v>blu</v>
      </c>
      <c r="R89">
        <f t="shared" si="10"/>
        <v>0</v>
      </c>
      <c r="S89">
        <f t="shared" si="11"/>
        <v>1</v>
      </c>
      <c r="T89">
        <f t="shared" si="12"/>
        <v>1</v>
      </c>
      <c r="U89">
        <f t="shared" si="13"/>
        <v>1</v>
      </c>
      <c r="V89">
        <f t="shared" si="14"/>
        <v>0</v>
      </c>
      <c r="W89">
        <f t="shared" si="15"/>
        <v>1</v>
      </c>
      <c r="X89">
        <f>COUNTIF($AE$2:$AK$2,Q89)</f>
        <v>1</v>
      </c>
      <c r="Y89" t="str">
        <f>IF(A89="",SUM(R88:X88),"")</f>
        <v/>
      </c>
      <c r="Z89">
        <f t="shared" si="16"/>
        <v>0</v>
      </c>
    </row>
    <row r="90" spans="1:26" x14ac:dyDescent="0.25">
      <c r="A90" s="1"/>
      <c r="B90" t="str">
        <f t="shared" si="9"/>
        <v/>
      </c>
      <c r="I90">
        <f t="shared" si="17"/>
        <v>7</v>
      </c>
      <c r="K90">
        <f>IFERROR(MID(B90,FIND("byr:",B90)+4,FIND(" ",B90,FIND("byr:",B90))-FIND("byr:",B90)-4),0)</f>
        <v>0</v>
      </c>
      <c r="L90">
        <f>IFERROR(MID(B90,FIND("eyr:",B90)+4,FIND(" ",B90,FIND("eyr:",B90))-FIND("eyr:",B90)-4),0)</f>
        <v>0</v>
      </c>
      <c r="M90">
        <f>IFERROR(MID(B90,FIND("iyr:",B90)+4,FIND(" ",B90,FIND("iyr:",B90))-FIND("iyr:",B90)-4),0)</f>
        <v>0</v>
      </c>
      <c r="N90">
        <f>IFERROR(MID(B90,FIND("hgt:",B90)+4,FIND(" ",B90,FIND("hgt:",B90))-FIND("hgt:",B90)-4),0)</f>
        <v>0</v>
      </c>
      <c r="O90">
        <f>IFERROR(MID(B90,FIND("pid:",B90)+4,FIND(" ",B90,FIND("pid:",B90))-FIND("pid:",B90)-4),0)</f>
        <v>0</v>
      </c>
      <c r="P90">
        <f>IFERROR(MID(B90,FIND("hcl:",B90)+4,FIND(" ",B90,FIND("hcl:",B90))-FIND("hcl:",B90)-4),0)</f>
        <v>0</v>
      </c>
      <c r="Q90">
        <f>IFERROR(MID(B90,FIND("ecl:",B90)+4,FIND(" ",B90,FIND("ecl:",B90))-FIND("ecl:",B90)-4),0)</f>
        <v>0</v>
      </c>
      <c r="R90">
        <f t="shared" si="10"/>
        <v>0</v>
      </c>
      <c r="S90">
        <f t="shared" si="11"/>
        <v>0</v>
      </c>
      <c r="T90">
        <f t="shared" si="12"/>
        <v>0</v>
      </c>
      <c r="U90">
        <f t="shared" si="13"/>
        <v>0</v>
      </c>
      <c r="V90">
        <f t="shared" si="14"/>
        <v>0</v>
      </c>
      <c r="W90">
        <f t="shared" si="15"/>
        <v>0</v>
      </c>
      <c r="X90">
        <f>COUNTIF($AE$2:$AK$2,Q90)</f>
        <v>0</v>
      </c>
      <c r="Y90">
        <f>IF(A90="",SUM(R89:X89),"")</f>
        <v>5</v>
      </c>
      <c r="Z90">
        <f t="shared" si="16"/>
        <v>0</v>
      </c>
    </row>
    <row r="91" spans="1:26" x14ac:dyDescent="0.25">
      <c r="A91" s="2" t="s">
        <v>1384</v>
      </c>
      <c r="B91" t="str">
        <f t="shared" si="9"/>
        <v xml:space="preserve">eyr:2035 </v>
      </c>
      <c r="I91">
        <f t="shared" si="17"/>
        <v>0</v>
      </c>
      <c r="K91">
        <f>IFERROR(MID(B91,FIND("byr:",B91)+4,FIND(" ",B91,FIND("byr:",B91))-FIND("byr:",B91)-4),0)</f>
        <v>0</v>
      </c>
      <c r="L91" t="str">
        <f>IFERROR(MID(B91,FIND("eyr:",B91)+4,FIND(" ",B91,FIND("eyr:",B91))-FIND("eyr:",B91)-4),0)</f>
        <v>2035</v>
      </c>
      <c r="M91">
        <f>IFERROR(MID(B91,FIND("iyr:",B91)+4,FIND(" ",B91,FIND("iyr:",B91))-FIND("iyr:",B91)-4),0)</f>
        <v>0</v>
      </c>
      <c r="N91">
        <f>IFERROR(MID(B91,FIND("hgt:",B91)+4,FIND(" ",B91,FIND("hgt:",B91))-FIND("hgt:",B91)-4),0)</f>
        <v>0</v>
      </c>
      <c r="O91">
        <f>IFERROR(MID(B91,FIND("pid:",B91)+4,FIND(" ",B91,FIND("pid:",B91))-FIND("pid:",B91)-4),0)</f>
        <v>0</v>
      </c>
      <c r="P91">
        <f>IFERROR(MID(B91,FIND("hcl:",B91)+4,FIND(" ",B91,FIND("hcl:",B91))-FIND("hcl:",B91)-4),0)</f>
        <v>0</v>
      </c>
      <c r="Q91">
        <f>IFERROR(MID(B91,FIND("ecl:",B91)+4,FIND(" ",B91,FIND("ecl:",B91))-FIND("ecl:",B91)-4),0)</f>
        <v>0</v>
      </c>
      <c r="R91">
        <f t="shared" si="10"/>
        <v>0</v>
      </c>
      <c r="S91">
        <f t="shared" si="11"/>
        <v>0</v>
      </c>
      <c r="T91">
        <f t="shared" si="12"/>
        <v>0</v>
      </c>
      <c r="U91">
        <f t="shared" si="13"/>
        <v>0</v>
      </c>
      <c r="V91">
        <f t="shared" si="14"/>
        <v>0</v>
      </c>
      <c r="W91">
        <f t="shared" si="15"/>
        <v>0</v>
      </c>
      <c r="X91">
        <f>COUNTIF($AE$2:$AK$2,Q91)</f>
        <v>0</v>
      </c>
      <c r="Y91" t="str">
        <f>IF(A91="",SUM(R90:X90),"")</f>
        <v/>
      </c>
      <c r="Z91">
        <f t="shared" si="16"/>
        <v>0</v>
      </c>
    </row>
    <row r="92" spans="1:26" x14ac:dyDescent="0.25">
      <c r="A92" s="2" t="s">
        <v>1385</v>
      </c>
      <c r="B92" t="str">
        <f t="shared" si="9"/>
        <v xml:space="preserve">eyr:2035 pid:085002665 ecl:#f88074 iyr:2018 hcl:#602927 </v>
      </c>
      <c r="I92">
        <f t="shared" si="17"/>
        <v>0</v>
      </c>
      <c r="K92">
        <f>IFERROR(MID(B92,FIND("byr:",B92)+4,FIND(" ",B92,FIND("byr:",B92))-FIND("byr:",B92)-4),0)</f>
        <v>0</v>
      </c>
      <c r="L92" t="str">
        <f>IFERROR(MID(B92,FIND("eyr:",B92)+4,FIND(" ",B92,FIND("eyr:",B92))-FIND("eyr:",B92)-4),0)</f>
        <v>2035</v>
      </c>
      <c r="M92" t="str">
        <f>IFERROR(MID(B92,FIND("iyr:",B92)+4,FIND(" ",B92,FIND("iyr:",B92))-FIND("iyr:",B92)-4),0)</f>
        <v>2018</v>
      </c>
      <c r="N92">
        <f>IFERROR(MID(B92,FIND("hgt:",B92)+4,FIND(" ",B92,FIND("hgt:",B92))-FIND("hgt:",B92)-4),0)</f>
        <v>0</v>
      </c>
      <c r="O92" t="str">
        <f>IFERROR(MID(B92,FIND("pid:",B92)+4,FIND(" ",B92,FIND("pid:",B92))-FIND("pid:",B92)-4),0)</f>
        <v>085002665</v>
      </c>
      <c r="P92" t="str">
        <f>IFERROR(MID(B92,FIND("hcl:",B92)+4,FIND(" ",B92,FIND("hcl:",B92))-FIND("hcl:",B92)-4),0)</f>
        <v>#602927</v>
      </c>
      <c r="Q92" t="str">
        <f>IFERROR(MID(B92,FIND("ecl:",B92)+4,FIND(" ",B92,FIND("ecl:",B92))-FIND("ecl:",B92)-4),0)</f>
        <v>#f88074</v>
      </c>
      <c r="R92">
        <f t="shared" si="10"/>
        <v>0</v>
      </c>
      <c r="S92">
        <f t="shared" si="11"/>
        <v>0</v>
      </c>
      <c r="T92">
        <f t="shared" si="12"/>
        <v>1</v>
      </c>
      <c r="U92">
        <f t="shared" si="13"/>
        <v>0</v>
      </c>
      <c r="V92">
        <f t="shared" si="14"/>
        <v>1</v>
      </c>
      <c r="W92">
        <f t="shared" si="15"/>
        <v>1</v>
      </c>
      <c r="X92">
        <f>COUNTIF($AE$2:$AK$2,Q92)</f>
        <v>0</v>
      </c>
      <c r="Y92" t="str">
        <f>IF(A92="",SUM(R91:X91),"")</f>
        <v/>
      </c>
      <c r="Z92">
        <f t="shared" si="16"/>
        <v>0</v>
      </c>
    </row>
    <row r="93" spans="1:26" x14ac:dyDescent="0.25">
      <c r="A93" s="2" t="s">
        <v>1386</v>
      </c>
      <c r="B93" t="str">
        <f t="shared" si="9"/>
        <v xml:space="preserve">eyr:2035 pid:085002665 ecl:#f88074 iyr:2018 hcl:#602927 hgt:169cm </v>
      </c>
      <c r="I93">
        <f t="shared" si="17"/>
        <v>0</v>
      </c>
      <c r="K93">
        <f>IFERROR(MID(B93,FIND("byr:",B93)+4,FIND(" ",B93,FIND("byr:",B93))-FIND("byr:",B93)-4),0)</f>
        <v>0</v>
      </c>
      <c r="L93" t="str">
        <f>IFERROR(MID(B93,FIND("eyr:",B93)+4,FIND(" ",B93,FIND("eyr:",B93))-FIND("eyr:",B93)-4),0)</f>
        <v>2035</v>
      </c>
      <c r="M93" t="str">
        <f>IFERROR(MID(B93,FIND("iyr:",B93)+4,FIND(" ",B93,FIND("iyr:",B93))-FIND("iyr:",B93)-4),0)</f>
        <v>2018</v>
      </c>
      <c r="N93" t="str">
        <f>IFERROR(MID(B93,FIND("hgt:",B93)+4,FIND(" ",B93,FIND("hgt:",B93))-FIND("hgt:",B93)-4),0)</f>
        <v>169cm</v>
      </c>
      <c r="O93" t="str">
        <f>IFERROR(MID(B93,FIND("pid:",B93)+4,FIND(" ",B93,FIND("pid:",B93))-FIND("pid:",B93)-4),0)</f>
        <v>085002665</v>
      </c>
      <c r="P93" t="str">
        <f>IFERROR(MID(B93,FIND("hcl:",B93)+4,FIND(" ",B93,FIND("hcl:",B93))-FIND("hcl:",B93)-4),0)</f>
        <v>#602927</v>
      </c>
      <c r="Q93" t="str">
        <f>IFERROR(MID(B93,FIND("ecl:",B93)+4,FIND(" ",B93,FIND("ecl:",B93))-FIND("ecl:",B93)-4),0)</f>
        <v>#f88074</v>
      </c>
      <c r="R93">
        <f t="shared" si="10"/>
        <v>0</v>
      </c>
      <c r="S93">
        <f t="shared" si="11"/>
        <v>0</v>
      </c>
      <c r="T93">
        <f t="shared" si="12"/>
        <v>1</v>
      </c>
      <c r="U93">
        <f t="shared" si="13"/>
        <v>1</v>
      </c>
      <c r="V93">
        <f t="shared" si="14"/>
        <v>1</v>
      </c>
      <c r="W93">
        <f t="shared" si="15"/>
        <v>1</v>
      </c>
      <c r="X93">
        <f>COUNTIF($AE$2:$AK$2,Q93)</f>
        <v>0</v>
      </c>
      <c r="Y93" t="str">
        <f>IF(A93="",SUM(R92:X92),"")</f>
        <v/>
      </c>
      <c r="Z93">
        <f t="shared" si="16"/>
        <v>0</v>
      </c>
    </row>
    <row r="94" spans="1:26" x14ac:dyDescent="0.25">
      <c r="A94" s="1"/>
      <c r="B94" t="str">
        <f t="shared" si="9"/>
        <v/>
      </c>
      <c r="I94">
        <f t="shared" si="17"/>
        <v>6</v>
      </c>
      <c r="K94">
        <f>IFERROR(MID(B94,FIND("byr:",B94)+4,FIND(" ",B94,FIND("byr:",B94))-FIND("byr:",B94)-4),0)</f>
        <v>0</v>
      </c>
      <c r="L94">
        <f>IFERROR(MID(B94,FIND("eyr:",B94)+4,FIND(" ",B94,FIND("eyr:",B94))-FIND("eyr:",B94)-4),0)</f>
        <v>0</v>
      </c>
      <c r="M94">
        <f>IFERROR(MID(B94,FIND("iyr:",B94)+4,FIND(" ",B94,FIND("iyr:",B94))-FIND("iyr:",B94)-4),0)</f>
        <v>0</v>
      </c>
      <c r="N94">
        <f>IFERROR(MID(B94,FIND("hgt:",B94)+4,FIND(" ",B94,FIND("hgt:",B94))-FIND("hgt:",B94)-4),0)</f>
        <v>0</v>
      </c>
      <c r="O94">
        <f>IFERROR(MID(B94,FIND("pid:",B94)+4,FIND(" ",B94,FIND("pid:",B94))-FIND("pid:",B94)-4),0)</f>
        <v>0</v>
      </c>
      <c r="P94">
        <f>IFERROR(MID(B94,FIND("hcl:",B94)+4,FIND(" ",B94,FIND("hcl:",B94))-FIND("hcl:",B94)-4),0)</f>
        <v>0</v>
      </c>
      <c r="Q94">
        <f>IFERROR(MID(B94,FIND("ecl:",B94)+4,FIND(" ",B94,FIND("ecl:",B94))-FIND("ecl:",B94)-4),0)</f>
        <v>0</v>
      </c>
      <c r="R94">
        <f t="shared" si="10"/>
        <v>0</v>
      </c>
      <c r="S94">
        <f t="shared" si="11"/>
        <v>0</v>
      </c>
      <c r="T94">
        <f t="shared" si="12"/>
        <v>0</v>
      </c>
      <c r="U94">
        <f t="shared" si="13"/>
        <v>0</v>
      </c>
      <c r="V94">
        <f t="shared" si="14"/>
        <v>0</v>
      </c>
      <c r="W94">
        <f t="shared" si="15"/>
        <v>0</v>
      </c>
      <c r="X94">
        <f>COUNTIF($AE$2:$AK$2,Q94)</f>
        <v>0</v>
      </c>
      <c r="Y94">
        <f>IF(A94="",SUM(R93:X93),"")</f>
        <v>4</v>
      </c>
      <c r="Z94">
        <f t="shared" si="16"/>
        <v>0</v>
      </c>
    </row>
    <row r="95" spans="1:26" x14ac:dyDescent="0.25">
      <c r="A95" s="2" t="s">
        <v>1387</v>
      </c>
      <c r="B95" t="str">
        <f t="shared" si="9"/>
        <v xml:space="preserve">byr:1958 </v>
      </c>
      <c r="I95">
        <f t="shared" si="17"/>
        <v>0</v>
      </c>
      <c r="K95" t="str">
        <f>IFERROR(MID(B95,FIND("byr:",B95)+4,FIND(" ",B95,FIND("byr:",B95))-FIND("byr:",B95)-4),0)</f>
        <v>1958</v>
      </c>
      <c r="L95">
        <f>IFERROR(MID(B95,FIND("eyr:",B95)+4,FIND(" ",B95,FIND("eyr:",B95))-FIND("eyr:",B95)-4),0)</f>
        <v>0</v>
      </c>
      <c r="M95">
        <f>IFERROR(MID(B95,FIND("iyr:",B95)+4,FIND(" ",B95,FIND("iyr:",B95))-FIND("iyr:",B95)-4),0)</f>
        <v>0</v>
      </c>
      <c r="N95">
        <f>IFERROR(MID(B95,FIND("hgt:",B95)+4,FIND(" ",B95,FIND("hgt:",B95))-FIND("hgt:",B95)-4),0)</f>
        <v>0</v>
      </c>
      <c r="O95">
        <f>IFERROR(MID(B95,FIND("pid:",B95)+4,FIND(" ",B95,FIND("pid:",B95))-FIND("pid:",B95)-4),0)</f>
        <v>0</v>
      </c>
      <c r="P95">
        <f>IFERROR(MID(B95,FIND("hcl:",B95)+4,FIND(" ",B95,FIND("hcl:",B95))-FIND("hcl:",B95)-4),0)</f>
        <v>0</v>
      </c>
      <c r="Q95">
        <f>IFERROR(MID(B95,FIND("ecl:",B95)+4,FIND(" ",B95,FIND("ecl:",B95))-FIND("ecl:",B95)-4),0)</f>
        <v>0</v>
      </c>
      <c r="R95">
        <f t="shared" si="10"/>
        <v>1</v>
      </c>
      <c r="S95">
        <f t="shared" si="11"/>
        <v>0</v>
      </c>
      <c r="T95">
        <f t="shared" si="12"/>
        <v>0</v>
      </c>
      <c r="U95">
        <f t="shared" si="13"/>
        <v>0</v>
      </c>
      <c r="V95">
        <f t="shared" si="14"/>
        <v>0</v>
      </c>
      <c r="W95">
        <f t="shared" si="15"/>
        <v>0</v>
      </c>
      <c r="X95">
        <f>COUNTIF($AE$2:$AK$2,Q95)</f>
        <v>0</v>
      </c>
      <c r="Y95" t="str">
        <f>IF(A95="",SUM(R94:X94),"")</f>
        <v/>
      </c>
      <c r="Z95">
        <f t="shared" si="16"/>
        <v>0</v>
      </c>
    </row>
    <row r="96" spans="1:26" x14ac:dyDescent="0.25">
      <c r="A96" s="2" t="s">
        <v>1347</v>
      </c>
      <c r="B96" t="str">
        <f t="shared" si="9"/>
        <v xml:space="preserve">byr:1958 hcl:z </v>
      </c>
      <c r="I96">
        <f t="shared" si="17"/>
        <v>0</v>
      </c>
      <c r="K96" t="str">
        <f>IFERROR(MID(B96,FIND("byr:",B96)+4,FIND(" ",B96,FIND("byr:",B96))-FIND("byr:",B96)-4),0)</f>
        <v>1958</v>
      </c>
      <c r="L96">
        <f>IFERROR(MID(B96,FIND("eyr:",B96)+4,FIND(" ",B96,FIND("eyr:",B96))-FIND("eyr:",B96)-4),0)</f>
        <v>0</v>
      </c>
      <c r="M96">
        <f>IFERROR(MID(B96,FIND("iyr:",B96)+4,FIND(" ",B96,FIND("iyr:",B96))-FIND("iyr:",B96)-4),0)</f>
        <v>0</v>
      </c>
      <c r="N96">
        <f>IFERROR(MID(B96,FIND("hgt:",B96)+4,FIND(" ",B96,FIND("hgt:",B96))-FIND("hgt:",B96)-4),0)</f>
        <v>0</v>
      </c>
      <c r="O96">
        <f>IFERROR(MID(B96,FIND("pid:",B96)+4,FIND(" ",B96,FIND("pid:",B96))-FIND("pid:",B96)-4),0)</f>
        <v>0</v>
      </c>
      <c r="P96" t="str">
        <f>IFERROR(MID(B96,FIND("hcl:",B96)+4,FIND(" ",B96,FIND("hcl:",B96))-FIND("hcl:",B96)-4),0)</f>
        <v>z</v>
      </c>
      <c r="Q96">
        <f>IFERROR(MID(B96,FIND("ecl:",B96)+4,FIND(" ",B96,FIND("ecl:",B96))-FIND("ecl:",B96)-4),0)</f>
        <v>0</v>
      </c>
      <c r="R96">
        <f t="shared" si="10"/>
        <v>1</v>
      </c>
      <c r="S96">
        <f t="shared" si="11"/>
        <v>0</v>
      </c>
      <c r="T96">
        <f t="shared" si="12"/>
        <v>0</v>
      </c>
      <c r="U96">
        <f t="shared" si="13"/>
        <v>0</v>
      </c>
      <c r="V96">
        <f t="shared" si="14"/>
        <v>0</v>
      </c>
      <c r="W96">
        <f t="shared" si="15"/>
        <v>0</v>
      </c>
      <c r="X96">
        <f>COUNTIF($AE$2:$AK$2,Q96)</f>
        <v>0</v>
      </c>
      <c r="Y96" t="str">
        <f>IF(A96="",SUM(R95:X95),"")</f>
        <v/>
      </c>
      <c r="Z96">
        <f t="shared" si="16"/>
        <v>0</v>
      </c>
    </row>
    <row r="97" spans="1:26" x14ac:dyDescent="0.25">
      <c r="A97" s="2" t="s">
        <v>1388</v>
      </c>
      <c r="B97" t="str">
        <f t="shared" si="9"/>
        <v xml:space="preserve">byr:1958 hcl:z pid:0468194841 iyr:2016 eyr:2007 </v>
      </c>
      <c r="I97">
        <f t="shared" si="17"/>
        <v>0</v>
      </c>
      <c r="K97" t="str">
        <f>IFERROR(MID(B97,FIND("byr:",B97)+4,FIND(" ",B97,FIND("byr:",B97))-FIND("byr:",B97)-4),0)</f>
        <v>1958</v>
      </c>
      <c r="L97" t="str">
        <f>IFERROR(MID(B97,FIND("eyr:",B97)+4,FIND(" ",B97,FIND("eyr:",B97))-FIND("eyr:",B97)-4),0)</f>
        <v>2007</v>
      </c>
      <c r="M97" t="str">
        <f>IFERROR(MID(B97,FIND("iyr:",B97)+4,FIND(" ",B97,FIND("iyr:",B97))-FIND("iyr:",B97)-4),0)</f>
        <v>2016</v>
      </c>
      <c r="N97">
        <f>IFERROR(MID(B97,FIND("hgt:",B97)+4,FIND(" ",B97,FIND("hgt:",B97))-FIND("hgt:",B97)-4),0)</f>
        <v>0</v>
      </c>
      <c r="O97" t="str">
        <f>IFERROR(MID(B97,FIND("pid:",B97)+4,FIND(" ",B97,FIND("pid:",B97))-FIND("pid:",B97)-4),0)</f>
        <v>0468194841</v>
      </c>
      <c r="P97" t="str">
        <f>IFERROR(MID(B97,FIND("hcl:",B97)+4,FIND(" ",B97,FIND("hcl:",B97))-FIND("hcl:",B97)-4),0)</f>
        <v>z</v>
      </c>
      <c r="Q97">
        <f>IFERROR(MID(B97,FIND("ecl:",B97)+4,FIND(" ",B97,FIND("ecl:",B97))-FIND("ecl:",B97)-4),0)</f>
        <v>0</v>
      </c>
      <c r="R97">
        <f t="shared" si="10"/>
        <v>1</v>
      </c>
      <c r="S97">
        <f t="shared" si="11"/>
        <v>0</v>
      </c>
      <c r="T97">
        <f t="shared" si="12"/>
        <v>1</v>
      </c>
      <c r="U97">
        <f t="shared" si="13"/>
        <v>0</v>
      </c>
      <c r="V97">
        <f t="shared" si="14"/>
        <v>0</v>
      </c>
      <c r="W97">
        <f t="shared" si="15"/>
        <v>0</v>
      </c>
      <c r="X97">
        <f>COUNTIF($AE$2:$AK$2,Q97)</f>
        <v>0</v>
      </c>
      <c r="Y97" t="str">
        <f>IF(A97="",SUM(R96:X96),"")</f>
        <v/>
      </c>
      <c r="Z97">
        <f t="shared" si="16"/>
        <v>0</v>
      </c>
    </row>
    <row r="98" spans="1:26" x14ac:dyDescent="0.25">
      <c r="A98" s="2" t="s">
        <v>1389</v>
      </c>
      <c r="B98" t="str">
        <f t="shared" si="9"/>
        <v xml:space="preserve">byr:1958 hcl:z pid:0468194841 iyr:2016 eyr:2007 hgt:152cm </v>
      </c>
      <c r="I98">
        <f t="shared" si="17"/>
        <v>0</v>
      </c>
      <c r="K98" t="str">
        <f>IFERROR(MID(B98,FIND("byr:",B98)+4,FIND(" ",B98,FIND("byr:",B98))-FIND("byr:",B98)-4),0)</f>
        <v>1958</v>
      </c>
      <c r="L98" t="str">
        <f>IFERROR(MID(B98,FIND("eyr:",B98)+4,FIND(" ",B98,FIND("eyr:",B98))-FIND("eyr:",B98)-4),0)</f>
        <v>2007</v>
      </c>
      <c r="M98" t="str">
        <f>IFERROR(MID(B98,FIND("iyr:",B98)+4,FIND(" ",B98,FIND("iyr:",B98))-FIND("iyr:",B98)-4),0)</f>
        <v>2016</v>
      </c>
      <c r="N98" t="str">
        <f>IFERROR(MID(B98,FIND("hgt:",B98)+4,FIND(" ",B98,FIND("hgt:",B98))-FIND("hgt:",B98)-4),0)</f>
        <v>152cm</v>
      </c>
      <c r="O98" t="str">
        <f>IFERROR(MID(B98,FIND("pid:",B98)+4,FIND(" ",B98,FIND("pid:",B98))-FIND("pid:",B98)-4),0)</f>
        <v>0468194841</v>
      </c>
      <c r="P98" t="str">
        <f>IFERROR(MID(B98,FIND("hcl:",B98)+4,FIND(" ",B98,FIND("hcl:",B98))-FIND("hcl:",B98)-4),0)</f>
        <v>z</v>
      </c>
      <c r="Q98">
        <f>IFERROR(MID(B98,FIND("ecl:",B98)+4,FIND(" ",B98,FIND("ecl:",B98))-FIND("ecl:",B98)-4),0)</f>
        <v>0</v>
      </c>
      <c r="R98">
        <f t="shared" si="10"/>
        <v>1</v>
      </c>
      <c r="S98">
        <f t="shared" si="11"/>
        <v>0</v>
      </c>
      <c r="T98">
        <f t="shared" si="12"/>
        <v>1</v>
      </c>
      <c r="U98">
        <f t="shared" si="13"/>
        <v>1</v>
      </c>
      <c r="V98">
        <f t="shared" si="14"/>
        <v>0</v>
      </c>
      <c r="W98">
        <f t="shared" si="15"/>
        <v>0</v>
      </c>
      <c r="X98">
        <f>COUNTIF($AE$2:$AK$2,Q98)</f>
        <v>0</v>
      </c>
      <c r="Y98" t="str">
        <f>IF(A98="",SUM(R97:X97),"")</f>
        <v/>
      </c>
      <c r="Z98">
        <f t="shared" si="16"/>
        <v>0</v>
      </c>
    </row>
    <row r="99" spans="1:26" x14ac:dyDescent="0.25">
      <c r="A99" s="2" t="s">
        <v>1390</v>
      </c>
      <c r="B99" t="str">
        <f t="shared" si="9"/>
        <v xml:space="preserve">byr:1958 hcl:z pid:0468194841 iyr:2016 eyr:2007 hgt:152cm ecl:#1c7a89 cid:124 </v>
      </c>
      <c r="I99">
        <f t="shared" si="17"/>
        <v>0</v>
      </c>
      <c r="K99" t="str">
        <f>IFERROR(MID(B99,FIND("byr:",B99)+4,FIND(" ",B99,FIND("byr:",B99))-FIND("byr:",B99)-4),0)</f>
        <v>1958</v>
      </c>
      <c r="L99" t="str">
        <f>IFERROR(MID(B99,FIND("eyr:",B99)+4,FIND(" ",B99,FIND("eyr:",B99))-FIND("eyr:",B99)-4),0)</f>
        <v>2007</v>
      </c>
      <c r="M99" t="str">
        <f>IFERROR(MID(B99,FIND("iyr:",B99)+4,FIND(" ",B99,FIND("iyr:",B99))-FIND("iyr:",B99)-4),0)</f>
        <v>2016</v>
      </c>
      <c r="N99" t="str">
        <f>IFERROR(MID(B99,FIND("hgt:",B99)+4,FIND(" ",B99,FIND("hgt:",B99))-FIND("hgt:",B99)-4),0)</f>
        <v>152cm</v>
      </c>
      <c r="O99" t="str">
        <f>IFERROR(MID(B99,FIND("pid:",B99)+4,FIND(" ",B99,FIND("pid:",B99))-FIND("pid:",B99)-4),0)</f>
        <v>0468194841</v>
      </c>
      <c r="P99" t="str">
        <f>IFERROR(MID(B99,FIND("hcl:",B99)+4,FIND(" ",B99,FIND("hcl:",B99))-FIND("hcl:",B99)-4),0)</f>
        <v>z</v>
      </c>
      <c r="Q99" t="str">
        <f>IFERROR(MID(B99,FIND("ecl:",B99)+4,FIND(" ",B99,FIND("ecl:",B99))-FIND("ecl:",B99)-4),0)</f>
        <v>#1c7a89</v>
      </c>
      <c r="R99">
        <f t="shared" si="10"/>
        <v>1</v>
      </c>
      <c r="S99">
        <f t="shared" si="11"/>
        <v>0</v>
      </c>
      <c r="T99">
        <f t="shared" si="12"/>
        <v>1</v>
      </c>
      <c r="U99">
        <f t="shared" si="13"/>
        <v>1</v>
      </c>
      <c r="V99">
        <f t="shared" si="14"/>
        <v>0</v>
      </c>
      <c r="W99">
        <f t="shared" si="15"/>
        <v>0</v>
      </c>
      <c r="X99">
        <f>COUNTIF($AE$2:$AK$2,Q99)</f>
        <v>0</v>
      </c>
      <c r="Y99" t="str">
        <f>IF(A99="",SUM(R98:X98),"")</f>
        <v/>
      </c>
      <c r="Z99">
        <f t="shared" si="16"/>
        <v>0</v>
      </c>
    </row>
    <row r="100" spans="1:26" x14ac:dyDescent="0.25">
      <c r="A100" s="1"/>
      <c r="B100" t="str">
        <f t="shared" si="9"/>
        <v/>
      </c>
      <c r="I100">
        <f t="shared" si="17"/>
        <v>7</v>
      </c>
      <c r="K100">
        <f>IFERROR(MID(B100,FIND("byr:",B100)+4,FIND(" ",B100,FIND("byr:",B100))-FIND("byr:",B100)-4),0)</f>
        <v>0</v>
      </c>
      <c r="L100">
        <f>IFERROR(MID(B100,FIND("eyr:",B100)+4,FIND(" ",B100,FIND("eyr:",B100))-FIND("eyr:",B100)-4),0)</f>
        <v>0</v>
      </c>
      <c r="M100">
        <f>IFERROR(MID(B100,FIND("iyr:",B100)+4,FIND(" ",B100,FIND("iyr:",B100))-FIND("iyr:",B100)-4),0)</f>
        <v>0</v>
      </c>
      <c r="N100">
        <f>IFERROR(MID(B100,FIND("hgt:",B100)+4,FIND(" ",B100,FIND("hgt:",B100))-FIND("hgt:",B100)-4),0)</f>
        <v>0</v>
      </c>
      <c r="O100">
        <f>IFERROR(MID(B100,FIND("pid:",B100)+4,FIND(" ",B100,FIND("pid:",B100))-FIND("pid:",B100)-4),0)</f>
        <v>0</v>
      </c>
      <c r="P100">
        <f>IFERROR(MID(B100,FIND("hcl:",B100)+4,FIND(" ",B100,FIND("hcl:",B100))-FIND("hcl:",B100)-4),0)</f>
        <v>0</v>
      </c>
      <c r="Q100">
        <f>IFERROR(MID(B100,FIND("ecl:",B100)+4,FIND(" ",B100,FIND("ecl:",B100))-FIND("ecl:",B100)-4),0)</f>
        <v>0</v>
      </c>
      <c r="R100">
        <f t="shared" si="10"/>
        <v>0</v>
      </c>
      <c r="S100">
        <f t="shared" si="11"/>
        <v>0</v>
      </c>
      <c r="T100">
        <f t="shared" si="12"/>
        <v>0</v>
      </c>
      <c r="U100">
        <f t="shared" si="13"/>
        <v>0</v>
      </c>
      <c r="V100">
        <f t="shared" si="14"/>
        <v>0</v>
      </c>
      <c r="W100">
        <f t="shared" si="15"/>
        <v>0</v>
      </c>
      <c r="X100">
        <f>COUNTIF($AE$2:$AK$2,Q100)</f>
        <v>0</v>
      </c>
      <c r="Y100">
        <f>IF(A100="",SUM(R99:X99),"")</f>
        <v>3</v>
      </c>
      <c r="Z100">
        <f t="shared" si="16"/>
        <v>0</v>
      </c>
    </row>
    <row r="101" spans="1:26" x14ac:dyDescent="0.25">
      <c r="A101" s="2" t="s">
        <v>1391</v>
      </c>
      <c r="B101" t="str">
        <f t="shared" si="9"/>
        <v xml:space="preserve">hcl:z pid:233430735 byr:2021 eyr:2026 </v>
      </c>
      <c r="I101">
        <f t="shared" si="17"/>
        <v>0</v>
      </c>
      <c r="K101" t="str">
        <f>IFERROR(MID(B101,FIND("byr:",B101)+4,FIND(" ",B101,FIND("byr:",B101))-FIND("byr:",B101)-4),0)</f>
        <v>2021</v>
      </c>
      <c r="L101" t="str">
        <f>IFERROR(MID(B101,FIND("eyr:",B101)+4,FIND(" ",B101,FIND("eyr:",B101))-FIND("eyr:",B101)-4),0)</f>
        <v>2026</v>
      </c>
      <c r="M101">
        <f>IFERROR(MID(B101,FIND("iyr:",B101)+4,FIND(" ",B101,FIND("iyr:",B101))-FIND("iyr:",B101)-4),0)</f>
        <v>0</v>
      </c>
      <c r="N101">
        <f>IFERROR(MID(B101,FIND("hgt:",B101)+4,FIND(" ",B101,FIND("hgt:",B101))-FIND("hgt:",B101)-4),0)</f>
        <v>0</v>
      </c>
      <c r="O101" t="str">
        <f>IFERROR(MID(B101,FIND("pid:",B101)+4,FIND(" ",B101,FIND("pid:",B101))-FIND("pid:",B101)-4),0)</f>
        <v>233430735</v>
      </c>
      <c r="P101" t="str">
        <f>IFERROR(MID(B101,FIND("hcl:",B101)+4,FIND(" ",B101,FIND("hcl:",B101))-FIND("hcl:",B101)-4),0)</f>
        <v>z</v>
      </c>
      <c r="Q101">
        <f>IFERROR(MID(B101,FIND("ecl:",B101)+4,FIND(" ",B101,FIND("ecl:",B101))-FIND("ecl:",B101)-4),0)</f>
        <v>0</v>
      </c>
      <c r="R101">
        <f t="shared" si="10"/>
        <v>0</v>
      </c>
      <c r="S101">
        <f t="shared" si="11"/>
        <v>1</v>
      </c>
      <c r="T101">
        <f t="shared" si="12"/>
        <v>0</v>
      </c>
      <c r="U101">
        <f t="shared" si="13"/>
        <v>0</v>
      </c>
      <c r="V101">
        <f t="shared" si="14"/>
        <v>1</v>
      </c>
      <c r="W101">
        <f t="shared" si="15"/>
        <v>0</v>
      </c>
      <c r="X101">
        <f>COUNTIF($AE$2:$AK$2,Q101)</f>
        <v>0</v>
      </c>
      <c r="Y101" t="str">
        <f>IF(A101="",SUM(R100:X100),"")</f>
        <v/>
      </c>
      <c r="Z101">
        <f t="shared" si="16"/>
        <v>0</v>
      </c>
    </row>
    <row r="102" spans="1:26" x14ac:dyDescent="0.25">
      <c r="A102" s="2" t="s">
        <v>1392</v>
      </c>
      <c r="B102" t="str">
        <f t="shared" si="9"/>
        <v xml:space="preserve">hcl:z pid:233430735 byr:2021 eyr:2026 iyr:1953 ecl:#64769d hgt:184 </v>
      </c>
      <c r="I102">
        <f t="shared" si="17"/>
        <v>0</v>
      </c>
      <c r="K102" t="str">
        <f>IFERROR(MID(B102,FIND("byr:",B102)+4,FIND(" ",B102,FIND("byr:",B102))-FIND("byr:",B102)-4),0)</f>
        <v>2021</v>
      </c>
      <c r="L102" t="str">
        <f>IFERROR(MID(B102,FIND("eyr:",B102)+4,FIND(" ",B102,FIND("eyr:",B102))-FIND("eyr:",B102)-4),0)</f>
        <v>2026</v>
      </c>
      <c r="M102" t="str">
        <f>IFERROR(MID(B102,FIND("iyr:",B102)+4,FIND(" ",B102,FIND("iyr:",B102))-FIND("iyr:",B102)-4),0)</f>
        <v>1953</v>
      </c>
      <c r="N102" t="str">
        <f>IFERROR(MID(B102,FIND("hgt:",B102)+4,FIND(" ",B102,FIND("hgt:",B102))-FIND("hgt:",B102)-4),0)</f>
        <v>184</v>
      </c>
      <c r="O102" t="str">
        <f>IFERROR(MID(B102,FIND("pid:",B102)+4,FIND(" ",B102,FIND("pid:",B102))-FIND("pid:",B102)-4),0)</f>
        <v>233430735</v>
      </c>
      <c r="P102" t="str">
        <f>IFERROR(MID(B102,FIND("hcl:",B102)+4,FIND(" ",B102,FIND("hcl:",B102))-FIND("hcl:",B102)-4),0)</f>
        <v>z</v>
      </c>
      <c r="Q102" t="str">
        <f>IFERROR(MID(B102,FIND("ecl:",B102)+4,FIND(" ",B102,FIND("ecl:",B102))-FIND("ecl:",B102)-4),0)</f>
        <v>#64769d</v>
      </c>
      <c r="R102">
        <f t="shared" si="10"/>
        <v>0</v>
      </c>
      <c r="S102">
        <f t="shared" si="11"/>
        <v>1</v>
      </c>
      <c r="T102">
        <f t="shared" si="12"/>
        <v>0</v>
      </c>
      <c r="U102">
        <f t="shared" si="13"/>
        <v>0</v>
      </c>
      <c r="V102">
        <f t="shared" si="14"/>
        <v>1</v>
      </c>
      <c r="W102">
        <f t="shared" si="15"/>
        <v>0</v>
      </c>
      <c r="X102">
        <f>COUNTIF($AE$2:$AK$2,Q102)</f>
        <v>0</v>
      </c>
      <c r="Y102" t="str">
        <f>IF(A102="",SUM(R101:X101),"")</f>
        <v/>
      </c>
      <c r="Z102">
        <f t="shared" si="16"/>
        <v>0</v>
      </c>
    </row>
    <row r="103" spans="1:26" x14ac:dyDescent="0.25">
      <c r="A103" s="1"/>
      <c r="B103" t="str">
        <f t="shared" si="9"/>
        <v/>
      </c>
      <c r="I103">
        <f t="shared" si="17"/>
        <v>7</v>
      </c>
      <c r="K103">
        <f>IFERROR(MID(B103,FIND("byr:",B103)+4,FIND(" ",B103,FIND("byr:",B103))-FIND("byr:",B103)-4),0)</f>
        <v>0</v>
      </c>
      <c r="L103">
        <f>IFERROR(MID(B103,FIND("eyr:",B103)+4,FIND(" ",B103,FIND("eyr:",B103))-FIND("eyr:",B103)-4),0)</f>
        <v>0</v>
      </c>
      <c r="M103">
        <f>IFERROR(MID(B103,FIND("iyr:",B103)+4,FIND(" ",B103,FIND("iyr:",B103))-FIND("iyr:",B103)-4),0)</f>
        <v>0</v>
      </c>
      <c r="N103">
        <f>IFERROR(MID(B103,FIND("hgt:",B103)+4,FIND(" ",B103,FIND("hgt:",B103))-FIND("hgt:",B103)-4),0)</f>
        <v>0</v>
      </c>
      <c r="O103">
        <f>IFERROR(MID(B103,FIND("pid:",B103)+4,FIND(" ",B103,FIND("pid:",B103))-FIND("pid:",B103)-4),0)</f>
        <v>0</v>
      </c>
      <c r="P103">
        <f>IFERROR(MID(B103,FIND("hcl:",B103)+4,FIND(" ",B103,FIND("hcl:",B103))-FIND("hcl:",B103)-4),0)</f>
        <v>0</v>
      </c>
      <c r="Q103">
        <f>IFERROR(MID(B103,FIND("ecl:",B103)+4,FIND(" ",B103,FIND("ecl:",B103))-FIND("ecl:",B103)-4),0)</f>
        <v>0</v>
      </c>
      <c r="R103">
        <f t="shared" si="10"/>
        <v>0</v>
      </c>
      <c r="S103">
        <f t="shared" si="11"/>
        <v>0</v>
      </c>
      <c r="T103">
        <f t="shared" si="12"/>
        <v>0</v>
      </c>
      <c r="U103">
        <f t="shared" si="13"/>
        <v>0</v>
      </c>
      <c r="V103">
        <f t="shared" si="14"/>
        <v>0</v>
      </c>
      <c r="W103">
        <f t="shared" si="15"/>
        <v>0</v>
      </c>
      <c r="X103">
        <f>COUNTIF($AE$2:$AK$2,Q103)</f>
        <v>0</v>
      </c>
      <c r="Y103">
        <f>IF(A103="",SUM(R102:X102),"")</f>
        <v>2</v>
      </c>
      <c r="Z103">
        <f t="shared" si="16"/>
        <v>0</v>
      </c>
    </row>
    <row r="104" spans="1:26" x14ac:dyDescent="0.25">
      <c r="A104" s="2" t="s">
        <v>1393</v>
      </c>
      <c r="B104" t="str">
        <f t="shared" si="9"/>
        <v xml:space="preserve">hgt:70cm pid:156397147 </v>
      </c>
      <c r="I104">
        <f t="shared" si="17"/>
        <v>0</v>
      </c>
      <c r="K104">
        <f>IFERROR(MID(B104,FIND("byr:",B104)+4,FIND(" ",B104,FIND("byr:",B104))-FIND("byr:",B104)-4),0)</f>
        <v>0</v>
      </c>
      <c r="L104">
        <f>IFERROR(MID(B104,FIND("eyr:",B104)+4,FIND(" ",B104,FIND("eyr:",B104))-FIND("eyr:",B104)-4),0)</f>
        <v>0</v>
      </c>
      <c r="M104">
        <f>IFERROR(MID(B104,FIND("iyr:",B104)+4,FIND(" ",B104,FIND("iyr:",B104))-FIND("iyr:",B104)-4),0)</f>
        <v>0</v>
      </c>
      <c r="N104" t="str">
        <f>IFERROR(MID(B104,FIND("hgt:",B104)+4,FIND(" ",B104,FIND("hgt:",B104))-FIND("hgt:",B104)-4),0)</f>
        <v>70cm</v>
      </c>
      <c r="O104" t="str">
        <f>IFERROR(MID(B104,FIND("pid:",B104)+4,FIND(" ",B104,FIND("pid:",B104))-FIND("pid:",B104)-4),0)</f>
        <v>156397147</v>
      </c>
      <c r="P104">
        <f>IFERROR(MID(B104,FIND("hcl:",B104)+4,FIND(" ",B104,FIND("hcl:",B104))-FIND("hcl:",B104)-4),0)</f>
        <v>0</v>
      </c>
      <c r="Q104">
        <f>IFERROR(MID(B104,FIND("ecl:",B104)+4,FIND(" ",B104,FIND("ecl:",B104))-FIND("ecl:",B104)-4),0)</f>
        <v>0</v>
      </c>
      <c r="R104">
        <f t="shared" si="10"/>
        <v>0</v>
      </c>
      <c r="S104">
        <f t="shared" si="11"/>
        <v>0</v>
      </c>
      <c r="T104">
        <f t="shared" si="12"/>
        <v>0</v>
      </c>
      <c r="U104">
        <f t="shared" si="13"/>
        <v>0</v>
      </c>
      <c r="V104">
        <f t="shared" si="14"/>
        <v>1</v>
      </c>
      <c r="W104">
        <f t="shared" si="15"/>
        <v>0</v>
      </c>
      <c r="X104">
        <f>COUNTIF($AE$2:$AK$2,Q104)</f>
        <v>0</v>
      </c>
      <c r="Y104" t="str">
        <f>IF(A104="",SUM(R103:X103),"")</f>
        <v/>
      </c>
      <c r="Z104">
        <f t="shared" si="16"/>
        <v>0</v>
      </c>
    </row>
    <row r="105" spans="1:26" x14ac:dyDescent="0.25">
      <c r="A105" s="2" t="s">
        <v>1394</v>
      </c>
      <c r="B105" t="str">
        <f t="shared" si="9"/>
        <v xml:space="preserve">hgt:70cm pid:156397147 iyr:2014 ecl:#d6ada0 </v>
      </c>
      <c r="I105">
        <f t="shared" si="17"/>
        <v>0</v>
      </c>
      <c r="K105">
        <f>IFERROR(MID(B105,FIND("byr:",B105)+4,FIND(" ",B105,FIND("byr:",B105))-FIND("byr:",B105)-4),0)</f>
        <v>0</v>
      </c>
      <c r="L105">
        <f>IFERROR(MID(B105,FIND("eyr:",B105)+4,FIND(" ",B105,FIND("eyr:",B105))-FIND("eyr:",B105)-4),0)</f>
        <v>0</v>
      </c>
      <c r="M105" t="str">
        <f>IFERROR(MID(B105,FIND("iyr:",B105)+4,FIND(" ",B105,FIND("iyr:",B105))-FIND("iyr:",B105)-4),0)</f>
        <v>2014</v>
      </c>
      <c r="N105" t="str">
        <f>IFERROR(MID(B105,FIND("hgt:",B105)+4,FIND(" ",B105,FIND("hgt:",B105))-FIND("hgt:",B105)-4),0)</f>
        <v>70cm</v>
      </c>
      <c r="O105" t="str">
        <f>IFERROR(MID(B105,FIND("pid:",B105)+4,FIND(" ",B105,FIND("pid:",B105))-FIND("pid:",B105)-4),0)</f>
        <v>156397147</v>
      </c>
      <c r="P105">
        <f>IFERROR(MID(B105,FIND("hcl:",B105)+4,FIND(" ",B105,FIND("hcl:",B105))-FIND("hcl:",B105)-4),0)</f>
        <v>0</v>
      </c>
      <c r="Q105" t="str">
        <f>IFERROR(MID(B105,FIND("ecl:",B105)+4,FIND(" ",B105,FIND("ecl:",B105))-FIND("ecl:",B105)-4),0)</f>
        <v>#d6ada0</v>
      </c>
      <c r="R105">
        <f t="shared" si="10"/>
        <v>0</v>
      </c>
      <c r="S105">
        <f t="shared" si="11"/>
        <v>0</v>
      </c>
      <c r="T105">
        <f t="shared" si="12"/>
        <v>1</v>
      </c>
      <c r="U105">
        <f t="shared" si="13"/>
        <v>0</v>
      </c>
      <c r="V105">
        <f t="shared" si="14"/>
        <v>1</v>
      </c>
      <c r="W105">
        <f t="shared" si="15"/>
        <v>0</v>
      </c>
      <c r="X105">
        <f>COUNTIF($AE$2:$AK$2,Q105)</f>
        <v>0</v>
      </c>
      <c r="Y105" t="str">
        <f>IF(A105="",SUM(R104:X104),"")</f>
        <v/>
      </c>
      <c r="Z105">
        <f t="shared" si="16"/>
        <v>0</v>
      </c>
    </row>
    <row r="106" spans="1:26" x14ac:dyDescent="0.25">
      <c r="A106" s="2" t="s">
        <v>1395</v>
      </c>
      <c r="B106" t="str">
        <f t="shared" si="9"/>
        <v xml:space="preserve">hgt:70cm pid:156397147 iyr:2014 ecl:#d6ada0 byr:2030 </v>
      </c>
      <c r="I106">
        <f t="shared" si="17"/>
        <v>0</v>
      </c>
      <c r="K106" t="str">
        <f>IFERROR(MID(B106,FIND("byr:",B106)+4,FIND(" ",B106,FIND("byr:",B106))-FIND("byr:",B106)-4),0)</f>
        <v>2030</v>
      </c>
      <c r="L106">
        <f>IFERROR(MID(B106,FIND("eyr:",B106)+4,FIND(" ",B106,FIND("eyr:",B106))-FIND("eyr:",B106)-4),0)</f>
        <v>0</v>
      </c>
      <c r="M106" t="str">
        <f>IFERROR(MID(B106,FIND("iyr:",B106)+4,FIND(" ",B106,FIND("iyr:",B106))-FIND("iyr:",B106)-4),0)</f>
        <v>2014</v>
      </c>
      <c r="N106" t="str">
        <f>IFERROR(MID(B106,FIND("hgt:",B106)+4,FIND(" ",B106,FIND("hgt:",B106))-FIND("hgt:",B106)-4),0)</f>
        <v>70cm</v>
      </c>
      <c r="O106" t="str">
        <f>IFERROR(MID(B106,FIND("pid:",B106)+4,FIND(" ",B106,FIND("pid:",B106))-FIND("pid:",B106)-4),0)</f>
        <v>156397147</v>
      </c>
      <c r="P106">
        <f>IFERROR(MID(B106,FIND("hcl:",B106)+4,FIND(" ",B106,FIND("hcl:",B106))-FIND("hcl:",B106)-4),0)</f>
        <v>0</v>
      </c>
      <c r="Q106" t="str">
        <f>IFERROR(MID(B106,FIND("ecl:",B106)+4,FIND(" ",B106,FIND("ecl:",B106))-FIND("ecl:",B106)-4),0)</f>
        <v>#d6ada0</v>
      </c>
      <c r="R106">
        <f t="shared" si="10"/>
        <v>0</v>
      </c>
      <c r="S106">
        <f t="shared" si="11"/>
        <v>0</v>
      </c>
      <c r="T106">
        <f t="shared" si="12"/>
        <v>1</v>
      </c>
      <c r="U106">
        <f t="shared" si="13"/>
        <v>0</v>
      </c>
      <c r="V106">
        <f t="shared" si="14"/>
        <v>1</v>
      </c>
      <c r="W106">
        <f t="shared" si="15"/>
        <v>0</v>
      </c>
      <c r="X106">
        <f>COUNTIF($AE$2:$AK$2,Q106)</f>
        <v>0</v>
      </c>
      <c r="Y106" t="str">
        <f>IF(A106="",SUM(R105:X105),"")</f>
        <v/>
      </c>
      <c r="Z106">
        <f t="shared" si="16"/>
        <v>0</v>
      </c>
    </row>
    <row r="107" spans="1:26" x14ac:dyDescent="0.25">
      <c r="A107" s="2" t="s">
        <v>1396</v>
      </c>
      <c r="B107" t="str">
        <f t="shared" si="9"/>
        <v xml:space="preserve">hgt:70cm pid:156397147 iyr:2014 ecl:#d6ada0 byr:2030 hcl:#cfa07d </v>
      </c>
      <c r="I107">
        <f t="shared" si="17"/>
        <v>0</v>
      </c>
      <c r="K107" t="str">
        <f>IFERROR(MID(B107,FIND("byr:",B107)+4,FIND(" ",B107,FIND("byr:",B107))-FIND("byr:",B107)-4),0)</f>
        <v>2030</v>
      </c>
      <c r="L107">
        <f>IFERROR(MID(B107,FIND("eyr:",B107)+4,FIND(" ",B107,FIND("eyr:",B107))-FIND("eyr:",B107)-4),0)</f>
        <v>0</v>
      </c>
      <c r="M107" t="str">
        <f>IFERROR(MID(B107,FIND("iyr:",B107)+4,FIND(" ",B107,FIND("iyr:",B107))-FIND("iyr:",B107)-4),0)</f>
        <v>2014</v>
      </c>
      <c r="N107" t="str">
        <f>IFERROR(MID(B107,FIND("hgt:",B107)+4,FIND(" ",B107,FIND("hgt:",B107))-FIND("hgt:",B107)-4),0)</f>
        <v>70cm</v>
      </c>
      <c r="O107" t="str">
        <f>IFERROR(MID(B107,FIND("pid:",B107)+4,FIND(" ",B107,FIND("pid:",B107))-FIND("pid:",B107)-4),0)</f>
        <v>156397147</v>
      </c>
      <c r="P107" t="str">
        <f>IFERROR(MID(B107,FIND("hcl:",B107)+4,FIND(" ",B107,FIND("hcl:",B107))-FIND("hcl:",B107)-4),0)</f>
        <v>#cfa07d</v>
      </c>
      <c r="Q107" t="str">
        <f>IFERROR(MID(B107,FIND("ecl:",B107)+4,FIND(" ",B107,FIND("ecl:",B107))-FIND("ecl:",B107)-4),0)</f>
        <v>#d6ada0</v>
      </c>
      <c r="R107">
        <f t="shared" si="10"/>
        <v>0</v>
      </c>
      <c r="S107">
        <f t="shared" si="11"/>
        <v>0</v>
      </c>
      <c r="T107">
        <f t="shared" si="12"/>
        <v>1</v>
      </c>
      <c r="U107">
        <f t="shared" si="13"/>
        <v>0</v>
      </c>
      <c r="V107">
        <f t="shared" si="14"/>
        <v>1</v>
      </c>
      <c r="W107">
        <f t="shared" si="15"/>
        <v>1</v>
      </c>
      <c r="X107">
        <f>COUNTIF($AE$2:$AK$2,Q107)</f>
        <v>0</v>
      </c>
      <c r="Y107" t="str">
        <f>IF(A107="",SUM(R106:X106),"")</f>
        <v/>
      </c>
      <c r="Z107">
        <f t="shared" si="16"/>
        <v>0</v>
      </c>
    </row>
    <row r="108" spans="1:26" x14ac:dyDescent="0.25">
      <c r="A108" s="1"/>
      <c r="B108" t="str">
        <f t="shared" si="9"/>
        <v/>
      </c>
      <c r="I108">
        <f t="shared" si="17"/>
        <v>6</v>
      </c>
      <c r="K108">
        <f>IFERROR(MID(B108,FIND("byr:",B108)+4,FIND(" ",B108,FIND("byr:",B108))-FIND("byr:",B108)-4),0)</f>
        <v>0</v>
      </c>
      <c r="L108">
        <f>IFERROR(MID(B108,FIND("eyr:",B108)+4,FIND(" ",B108,FIND("eyr:",B108))-FIND("eyr:",B108)-4),0)</f>
        <v>0</v>
      </c>
      <c r="M108">
        <f>IFERROR(MID(B108,FIND("iyr:",B108)+4,FIND(" ",B108,FIND("iyr:",B108))-FIND("iyr:",B108)-4),0)</f>
        <v>0</v>
      </c>
      <c r="N108">
        <f>IFERROR(MID(B108,FIND("hgt:",B108)+4,FIND(" ",B108,FIND("hgt:",B108))-FIND("hgt:",B108)-4),0)</f>
        <v>0</v>
      </c>
      <c r="O108">
        <f>IFERROR(MID(B108,FIND("pid:",B108)+4,FIND(" ",B108,FIND("pid:",B108))-FIND("pid:",B108)-4),0)</f>
        <v>0</v>
      </c>
      <c r="P108">
        <f>IFERROR(MID(B108,FIND("hcl:",B108)+4,FIND(" ",B108,FIND("hcl:",B108))-FIND("hcl:",B108)-4),0)</f>
        <v>0</v>
      </c>
      <c r="Q108">
        <f>IFERROR(MID(B108,FIND("ecl:",B108)+4,FIND(" ",B108,FIND("ecl:",B108))-FIND("ecl:",B108)-4),0)</f>
        <v>0</v>
      </c>
      <c r="R108">
        <f t="shared" si="10"/>
        <v>0</v>
      </c>
      <c r="S108">
        <f t="shared" si="11"/>
        <v>0</v>
      </c>
      <c r="T108">
        <f t="shared" si="12"/>
        <v>0</v>
      </c>
      <c r="U108">
        <f t="shared" si="13"/>
        <v>0</v>
      </c>
      <c r="V108">
        <f t="shared" si="14"/>
        <v>0</v>
      </c>
      <c r="W108">
        <f t="shared" si="15"/>
        <v>0</v>
      </c>
      <c r="X108">
        <f>COUNTIF($AE$2:$AK$2,Q108)</f>
        <v>0</v>
      </c>
      <c r="Y108">
        <f>IF(A108="",SUM(R107:X107),"")</f>
        <v>3</v>
      </c>
      <c r="Z108">
        <f t="shared" si="16"/>
        <v>0</v>
      </c>
    </row>
    <row r="109" spans="1:26" x14ac:dyDescent="0.25">
      <c r="A109" s="2" t="s">
        <v>1397</v>
      </c>
      <c r="B109" t="str">
        <f t="shared" si="9"/>
        <v xml:space="preserve">ecl:amb </v>
      </c>
      <c r="I109">
        <f t="shared" si="17"/>
        <v>0</v>
      </c>
      <c r="K109">
        <f>IFERROR(MID(B109,FIND("byr:",B109)+4,FIND(" ",B109,FIND("byr:",B109))-FIND("byr:",B109)-4),0)</f>
        <v>0</v>
      </c>
      <c r="L109">
        <f>IFERROR(MID(B109,FIND("eyr:",B109)+4,FIND(" ",B109,FIND("eyr:",B109))-FIND("eyr:",B109)-4),0)</f>
        <v>0</v>
      </c>
      <c r="M109">
        <f>IFERROR(MID(B109,FIND("iyr:",B109)+4,FIND(" ",B109,FIND("iyr:",B109))-FIND("iyr:",B109)-4),0)</f>
        <v>0</v>
      </c>
      <c r="N109">
        <f>IFERROR(MID(B109,FIND("hgt:",B109)+4,FIND(" ",B109,FIND("hgt:",B109))-FIND("hgt:",B109)-4),0)</f>
        <v>0</v>
      </c>
      <c r="O109">
        <f>IFERROR(MID(B109,FIND("pid:",B109)+4,FIND(" ",B109,FIND("pid:",B109))-FIND("pid:",B109)-4),0)</f>
        <v>0</v>
      </c>
      <c r="P109">
        <f>IFERROR(MID(B109,FIND("hcl:",B109)+4,FIND(" ",B109,FIND("hcl:",B109))-FIND("hcl:",B109)-4),0)</f>
        <v>0</v>
      </c>
      <c r="Q109" t="str">
        <f>IFERROR(MID(B109,FIND("ecl:",B109)+4,FIND(" ",B109,FIND("ecl:",B109))-FIND("ecl:",B109)-4),0)</f>
        <v>amb</v>
      </c>
      <c r="R109">
        <f t="shared" si="10"/>
        <v>0</v>
      </c>
      <c r="S109">
        <f t="shared" si="11"/>
        <v>0</v>
      </c>
      <c r="T109">
        <f t="shared" si="12"/>
        <v>0</v>
      </c>
      <c r="U109">
        <f t="shared" si="13"/>
        <v>0</v>
      </c>
      <c r="V109">
        <f t="shared" si="14"/>
        <v>0</v>
      </c>
      <c r="W109">
        <f t="shared" si="15"/>
        <v>0</v>
      </c>
      <c r="X109">
        <f>COUNTIF($AE$2:$AK$2,Q109)</f>
        <v>1</v>
      </c>
      <c r="Y109" t="str">
        <f>IF(A109="",SUM(R108:X108),"")</f>
        <v/>
      </c>
      <c r="Z109">
        <f t="shared" si="16"/>
        <v>0</v>
      </c>
    </row>
    <row r="110" spans="1:26" x14ac:dyDescent="0.25">
      <c r="A110" s="2" t="s">
        <v>1398</v>
      </c>
      <c r="B110" t="str">
        <f t="shared" si="9"/>
        <v xml:space="preserve">ecl:amb byr:1990 </v>
      </c>
      <c r="I110">
        <f t="shared" si="17"/>
        <v>0</v>
      </c>
      <c r="K110" t="str">
        <f>IFERROR(MID(B110,FIND("byr:",B110)+4,FIND(" ",B110,FIND("byr:",B110))-FIND("byr:",B110)-4),0)</f>
        <v>1990</v>
      </c>
      <c r="L110">
        <f>IFERROR(MID(B110,FIND("eyr:",B110)+4,FIND(" ",B110,FIND("eyr:",B110))-FIND("eyr:",B110)-4),0)</f>
        <v>0</v>
      </c>
      <c r="M110">
        <f>IFERROR(MID(B110,FIND("iyr:",B110)+4,FIND(" ",B110,FIND("iyr:",B110))-FIND("iyr:",B110)-4),0)</f>
        <v>0</v>
      </c>
      <c r="N110">
        <f>IFERROR(MID(B110,FIND("hgt:",B110)+4,FIND(" ",B110,FIND("hgt:",B110))-FIND("hgt:",B110)-4),0)</f>
        <v>0</v>
      </c>
      <c r="O110">
        <f>IFERROR(MID(B110,FIND("pid:",B110)+4,FIND(" ",B110,FIND("pid:",B110))-FIND("pid:",B110)-4),0)</f>
        <v>0</v>
      </c>
      <c r="P110">
        <f>IFERROR(MID(B110,FIND("hcl:",B110)+4,FIND(" ",B110,FIND("hcl:",B110))-FIND("hcl:",B110)-4),0)</f>
        <v>0</v>
      </c>
      <c r="Q110" t="str">
        <f>IFERROR(MID(B110,FIND("ecl:",B110)+4,FIND(" ",B110,FIND("ecl:",B110))-FIND("ecl:",B110)-4),0)</f>
        <v>amb</v>
      </c>
      <c r="R110">
        <f t="shared" si="10"/>
        <v>1</v>
      </c>
      <c r="S110">
        <f t="shared" si="11"/>
        <v>0</v>
      </c>
      <c r="T110">
        <f t="shared" si="12"/>
        <v>0</v>
      </c>
      <c r="U110">
        <f t="shared" si="13"/>
        <v>0</v>
      </c>
      <c r="V110">
        <f t="shared" si="14"/>
        <v>0</v>
      </c>
      <c r="W110">
        <f t="shared" si="15"/>
        <v>0</v>
      </c>
      <c r="X110">
        <f>COUNTIF($AE$2:$AK$2,Q110)</f>
        <v>1</v>
      </c>
      <c r="Y110" t="str">
        <f>IF(A110="",SUM(R109:X109),"")</f>
        <v/>
      </c>
      <c r="Z110">
        <f t="shared" si="16"/>
        <v>0</v>
      </c>
    </row>
    <row r="111" spans="1:26" x14ac:dyDescent="0.25">
      <c r="A111" s="2" t="s">
        <v>1399</v>
      </c>
      <c r="B111" t="str">
        <f t="shared" si="9"/>
        <v xml:space="preserve">ecl:amb byr:1990 iyr:2017 hgt:164cm hcl:10f33a </v>
      </c>
      <c r="I111">
        <f t="shared" si="17"/>
        <v>0</v>
      </c>
      <c r="K111" t="str">
        <f>IFERROR(MID(B111,FIND("byr:",B111)+4,FIND(" ",B111,FIND("byr:",B111))-FIND("byr:",B111)-4),0)</f>
        <v>1990</v>
      </c>
      <c r="L111">
        <f>IFERROR(MID(B111,FIND("eyr:",B111)+4,FIND(" ",B111,FIND("eyr:",B111))-FIND("eyr:",B111)-4),0)</f>
        <v>0</v>
      </c>
      <c r="M111" t="str">
        <f>IFERROR(MID(B111,FIND("iyr:",B111)+4,FIND(" ",B111,FIND("iyr:",B111))-FIND("iyr:",B111)-4),0)</f>
        <v>2017</v>
      </c>
      <c r="N111" t="str">
        <f>IFERROR(MID(B111,FIND("hgt:",B111)+4,FIND(" ",B111,FIND("hgt:",B111))-FIND("hgt:",B111)-4),0)</f>
        <v>164cm</v>
      </c>
      <c r="O111">
        <f>IFERROR(MID(B111,FIND("pid:",B111)+4,FIND(" ",B111,FIND("pid:",B111))-FIND("pid:",B111)-4),0)</f>
        <v>0</v>
      </c>
      <c r="P111" t="str">
        <f>IFERROR(MID(B111,FIND("hcl:",B111)+4,FIND(" ",B111,FIND("hcl:",B111))-FIND("hcl:",B111)-4),0)</f>
        <v>10f33a</v>
      </c>
      <c r="Q111" t="str">
        <f>IFERROR(MID(B111,FIND("ecl:",B111)+4,FIND(" ",B111,FIND("ecl:",B111))-FIND("ecl:",B111)-4),0)</f>
        <v>amb</v>
      </c>
      <c r="R111">
        <f t="shared" si="10"/>
        <v>1</v>
      </c>
      <c r="S111">
        <f t="shared" si="11"/>
        <v>0</v>
      </c>
      <c r="T111">
        <f t="shared" si="12"/>
        <v>1</v>
      </c>
      <c r="U111">
        <f t="shared" si="13"/>
        <v>1</v>
      </c>
      <c r="V111">
        <f t="shared" si="14"/>
        <v>0</v>
      </c>
      <c r="W111">
        <f t="shared" si="15"/>
        <v>0</v>
      </c>
      <c r="X111">
        <f>COUNTIF($AE$2:$AK$2,Q111)</f>
        <v>1</v>
      </c>
      <c r="Y111" t="str">
        <f>IF(A111="",SUM(R110:X110),"")</f>
        <v/>
      </c>
      <c r="Z111">
        <f t="shared" si="16"/>
        <v>0</v>
      </c>
    </row>
    <row r="112" spans="1:26" x14ac:dyDescent="0.25">
      <c r="A112" s="2" t="s">
        <v>1400</v>
      </c>
      <c r="B112" t="str">
        <f t="shared" si="9"/>
        <v xml:space="preserve">ecl:amb byr:1990 iyr:2017 hgt:164cm hcl:10f33a cid:293 eyr:2020 pid:332276985 </v>
      </c>
      <c r="I112">
        <f t="shared" si="17"/>
        <v>0</v>
      </c>
      <c r="K112" t="str">
        <f>IFERROR(MID(B112,FIND("byr:",B112)+4,FIND(" ",B112,FIND("byr:",B112))-FIND("byr:",B112)-4),0)</f>
        <v>1990</v>
      </c>
      <c r="L112" t="str">
        <f>IFERROR(MID(B112,FIND("eyr:",B112)+4,FIND(" ",B112,FIND("eyr:",B112))-FIND("eyr:",B112)-4),0)</f>
        <v>2020</v>
      </c>
      <c r="M112" t="str">
        <f>IFERROR(MID(B112,FIND("iyr:",B112)+4,FIND(" ",B112,FIND("iyr:",B112))-FIND("iyr:",B112)-4),0)</f>
        <v>2017</v>
      </c>
      <c r="N112" t="str">
        <f>IFERROR(MID(B112,FIND("hgt:",B112)+4,FIND(" ",B112,FIND("hgt:",B112))-FIND("hgt:",B112)-4),0)</f>
        <v>164cm</v>
      </c>
      <c r="O112" t="str">
        <f>IFERROR(MID(B112,FIND("pid:",B112)+4,FIND(" ",B112,FIND("pid:",B112))-FIND("pid:",B112)-4),0)</f>
        <v>332276985</v>
      </c>
      <c r="P112" t="str">
        <f>IFERROR(MID(B112,FIND("hcl:",B112)+4,FIND(" ",B112,FIND("hcl:",B112))-FIND("hcl:",B112)-4),0)</f>
        <v>10f33a</v>
      </c>
      <c r="Q112" t="str">
        <f>IFERROR(MID(B112,FIND("ecl:",B112)+4,FIND(" ",B112,FIND("ecl:",B112))-FIND("ecl:",B112)-4),0)</f>
        <v>amb</v>
      </c>
      <c r="R112">
        <f t="shared" si="10"/>
        <v>1</v>
      </c>
      <c r="S112">
        <f t="shared" si="11"/>
        <v>1</v>
      </c>
      <c r="T112">
        <f t="shared" si="12"/>
        <v>1</v>
      </c>
      <c r="U112">
        <f t="shared" si="13"/>
        <v>1</v>
      </c>
      <c r="V112">
        <f t="shared" si="14"/>
        <v>1</v>
      </c>
      <c r="W112">
        <f t="shared" si="15"/>
        <v>0</v>
      </c>
      <c r="X112">
        <f>COUNTIF($AE$2:$AK$2,Q112)</f>
        <v>1</v>
      </c>
      <c r="Y112" t="str">
        <f>IF(A112="",SUM(R111:X111),"")</f>
        <v/>
      </c>
      <c r="Z112">
        <f t="shared" si="16"/>
        <v>0</v>
      </c>
    </row>
    <row r="113" spans="1:26" x14ac:dyDescent="0.25">
      <c r="A113" s="1"/>
      <c r="B113" t="str">
        <f t="shared" si="9"/>
        <v/>
      </c>
      <c r="I113">
        <f t="shared" si="17"/>
        <v>7</v>
      </c>
      <c r="K113">
        <f>IFERROR(MID(B113,FIND("byr:",B113)+4,FIND(" ",B113,FIND("byr:",B113))-FIND("byr:",B113)-4),0)</f>
        <v>0</v>
      </c>
      <c r="L113">
        <f>IFERROR(MID(B113,FIND("eyr:",B113)+4,FIND(" ",B113,FIND("eyr:",B113))-FIND("eyr:",B113)-4),0)</f>
        <v>0</v>
      </c>
      <c r="M113">
        <f>IFERROR(MID(B113,FIND("iyr:",B113)+4,FIND(" ",B113,FIND("iyr:",B113))-FIND("iyr:",B113)-4),0)</f>
        <v>0</v>
      </c>
      <c r="N113">
        <f>IFERROR(MID(B113,FIND("hgt:",B113)+4,FIND(" ",B113,FIND("hgt:",B113))-FIND("hgt:",B113)-4),0)</f>
        <v>0</v>
      </c>
      <c r="O113">
        <f>IFERROR(MID(B113,FIND("pid:",B113)+4,FIND(" ",B113,FIND("pid:",B113))-FIND("pid:",B113)-4),0)</f>
        <v>0</v>
      </c>
      <c r="P113">
        <f>IFERROR(MID(B113,FIND("hcl:",B113)+4,FIND(" ",B113,FIND("hcl:",B113))-FIND("hcl:",B113)-4),0)</f>
        <v>0</v>
      </c>
      <c r="Q113">
        <f>IFERROR(MID(B113,FIND("ecl:",B113)+4,FIND(" ",B113,FIND("ecl:",B113))-FIND("ecl:",B113)-4),0)</f>
        <v>0</v>
      </c>
      <c r="R113">
        <f t="shared" si="10"/>
        <v>0</v>
      </c>
      <c r="S113">
        <f t="shared" si="11"/>
        <v>0</v>
      </c>
      <c r="T113">
        <f t="shared" si="12"/>
        <v>0</v>
      </c>
      <c r="U113">
        <f t="shared" si="13"/>
        <v>0</v>
      </c>
      <c r="V113">
        <f t="shared" si="14"/>
        <v>0</v>
      </c>
      <c r="W113">
        <f t="shared" si="15"/>
        <v>0</v>
      </c>
      <c r="X113">
        <f>COUNTIF($AE$2:$AK$2,Q113)</f>
        <v>0</v>
      </c>
      <c r="Y113">
        <f>IF(A113="",SUM(R112:X112),"")</f>
        <v>6</v>
      </c>
      <c r="Z113">
        <f t="shared" si="16"/>
        <v>0</v>
      </c>
    </row>
    <row r="114" spans="1:26" x14ac:dyDescent="0.25">
      <c r="A114" s="2" t="s">
        <v>1401</v>
      </c>
      <c r="B114" t="str">
        <f t="shared" si="9"/>
        <v xml:space="preserve">pid:163252726 eyr:2026 </v>
      </c>
      <c r="I114">
        <f t="shared" si="17"/>
        <v>0</v>
      </c>
      <c r="K114">
        <f>IFERROR(MID(B114,FIND("byr:",B114)+4,FIND(" ",B114,FIND("byr:",B114))-FIND("byr:",B114)-4),0)</f>
        <v>0</v>
      </c>
      <c r="L114" t="str">
        <f>IFERROR(MID(B114,FIND("eyr:",B114)+4,FIND(" ",B114,FIND("eyr:",B114))-FIND("eyr:",B114)-4),0)</f>
        <v>2026</v>
      </c>
      <c r="M114">
        <f>IFERROR(MID(B114,FIND("iyr:",B114)+4,FIND(" ",B114,FIND("iyr:",B114))-FIND("iyr:",B114)-4),0)</f>
        <v>0</v>
      </c>
      <c r="N114">
        <f>IFERROR(MID(B114,FIND("hgt:",B114)+4,FIND(" ",B114,FIND("hgt:",B114))-FIND("hgt:",B114)-4),0)</f>
        <v>0</v>
      </c>
      <c r="O114" t="str">
        <f>IFERROR(MID(B114,FIND("pid:",B114)+4,FIND(" ",B114,FIND("pid:",B114))-FIND("pid:",B114)-4),0)</f>
        <v>163252726</v>
      </c>
      <c r="P114">
        <f>IFERROR(MID(B114,FIND("hcl:",B114)+4,FIND(" ",B114,FIND("hcl:",B114))-FIND("hcl:",B114)-4),0)</f>
        <v>0</v>
      </c>
      <c r="Q114">
        <f>IFERROR(MID(B114,FIND("ecl:",B114)+4,FIND(" ",B114,FIND("ecl:",B114))-FIND("ecl:",B114)-4),0)</f>
        <v>0</v>
      </c>
      <c r="R114">
        <f t="shared" si="10"/>
        <v>0</v>
      </c>
      <c r="S114">
        <f t="shared" si="11"/>
        <v>1</v>
      </c>
      <c r="T114">
        <f t="shared" si="12"/>
        <v>0</v>
      </c>
      <c r="U114">
        <f t="shared" si="13"/>
        <v>0</v>
      </c>
      <c r="V114">
        <f t="shared" si="14"/>
        <v>1</v>
      </c>
      <c r="W114">
        <f t="shared" si="15"/>
        <v>0</v>
      </c>
      <c r="X114">
        <f>COUNTIF($AE$2:$AK$2,Q114)</f>
        <v>0</v>
      </c>
      <c r="Y114" t="str">
        <f>IF(A114="",SUM(R113:X113),"")</f>
        <v/>
      </c>
      <c r="Z114">
        <f t="shared" si="16"/>
        <v>0</v>
      </c>
    </row>
    <row r="115" spans="1:26" x14ac:dyDescent="0.25">
      <c r="A115" s="2" t="s">
        <v>1402</v>
      </c>
      <c r="B115" t="str">
        <f t="shared" si="9"/>
        <v xml:space="preserve">pid:163252726 eyr:2026 hgt:163cm </v>
      </c>
      <c r="I115">
        <f t="shared" si="17"/>
        <v>0</v>
      </c>
      <c r="K115">
        <f>IFERROR(MID(B115,FIND("byr:",B115)+4,FIND(" ",B115,FIND("byr:",B115))-FIND("byr:",B115)-4),0)</f>
        <v>0</v>
      </c>
      <c r="L115" t="str">
        <f>IFERROR(MID(B115,FIND("eyr:",B115)+4,FIND(" ",B115,FIND("eyr:",B115))-FIND("eyr:",B115)-4),0)</f>
        <v>2026</v>
      </c>
      <c r="M115">
        <f>IFERROR(MID(B115,FIND("iyr:",B115)+4,FIND(" ",B115,FIND("iyr:",B115))-FIND("iyr:",B115)-4),0)</f>
        <v>0</v>
      </c>
      <c r="N115" t="str">
        <f>IFERROR(MID(B115,FIND("hgt:",B115)+4,FIND(" ",B115,FIND("hgt:",B115))-FIND("hgt:",B115)-4),0)</f>
        <v>163cm</v>
      </c>
      <c r="O115" t="str">
        <f>IFERROR(MID(B115,FIND("pid:",B115)+4,FIND(" ",B115,FIND("pid:",B115))-FIND("pid:",B115)-4),0)</f>
        <v>163252726</v>
      </c>
      <c r="P115">
        <f>IFERROR(MID(B115,FIND("hcl:",B115)+4,FIND(" ",B115,FIND("hcl:",B115))-FIND("hcl:",B115)-4),0)</f>
        <v>0</v>
      </c>
      <c r="Q115">
        <f>IFERROR(MID(B115,FIND("ecl:",B115)+4,FIND(" ",B115,FIND("ecl:",B115))-FIND("ecl:",B115)-4),0)</f>
        <v>0</v>
      </c>
      <c r="R115">
        <f t="shared" si="10"/>
        <v>0</v>
      </c>
      <c r="S115">
        <f t="shared" si="11"/>
        <v>1</v>
      </c>
      <c r="T115">
        <f t="shared" si="12"/>
        <v>0</v>
      </c>
      <c r="U115">
        <f t="shared" si="13"/>
        <v>1</v>
      </c>
      <c r="V115">
        <f t="shared" si="14"/>
        <v>1</v>
      </c>
      <c r="W115">
        <f t="shared" si="15"/>
        <v>0</v>
      </c>
      <c r="X115">
        <f>COUNTIF($AE$2:$AK$2,Q115)</f>
        <v>0</v>
      </c>
      <c r="Y115" t="str">
        <f>IF(A115="",SUM(R114:X114),"")</f>
        <v/>
      </c>
      <c r="Z115">
        <f t="shared" si="16"/>
        <v>0</v>
      </c>
    </row>
    <row r="116" spans="1:26" x14ac:dyDescent="0.25">
      <c r="A116" s="2" t="s">
        <v>1403</v>
      </c>
      <c r="B116" t="str">
        <f t="shared" si="9"/>
        <v xml:space="preserve">pid:163252726 eyr:2026 hgt:163cm iyr:2011 hcl:#efcc98 </v>
      </c>
      <c r="I116">
        <f t="shared" si="17"/>
        <v>0</v>
      </c>
      <c r="K116">
        <f>IFERROR(MID(B116,FIND("byr:",B116)+4,FIND(" ",B116,FIND("byr:",B116))-FIND("byr:",B116)-4),0)</f>
        <v>0</v>
      </c>
      <c r="L116" t="str">
        <f>IFERROR(MID(B116,FIND("eyr:",B116)+4,FIND(" ",B116,FIND("eyr:",B116))-FIND("eyr:",B116)-4),0)</f>
        <v>2026</v>
      </c>
      <c r="M116" t="str">
        <f>IFERROR(MID(B116,FIND("iyr:",B116)+4,FIND(" ",B116,FIND("iyr:",B116))-FIND("iyr:",B116)-4),0)</f>
        <v>2011</v>
      </c>
      <c r="N116" t="str">
        <f>IFERROR(MID(B116,FIND("hgt:",B116)+4,FIND(" ",B116,FIND("hgt:",B116))-FIND("hgt:",B116)-4),0)</f>
        <v>163cm</v>
      </c>
      <c r="O116" t="str">
        <f>IFERROR(MID(B116,FIND("pid:",B116)+4,FIND(" ",B116,FIND("pid:",B116))-FIND("pid:",B116)-4),0)</f>
        <v>163252726</v>
      </c>
      <c r="P116" t="str">
        <f>IFERROR(MID(B116,FIND("hcl:",B116)+4,FIND(" ",B116,FIND("hcl:",B116))-FIND("hcl:",B116)-4),0)</f>
        <v>#efcc98</v>
      </c>
      <c r="Q116">
        <f>IFERROR(MID(B116,FIND("ecl:",B116)+4,FIND(" ",B116,FIND("ecl:",B116))-FIND("ecl:",B116)-4),0)</f>
        <v>0</v>
      </c>
      <c r="R116">
        <f t="shared" si="10"/>
        <v>0</v>
      </c>
      <c r="S116">
        <f t="shared" si="11"/>
        <v>1</v>
      </c>
      <c r="T116">
        <f t="shared" si="12"/>
        <v>1</v>
      </c>
      <c r="U116">
        <f t="shared" si="13"/>
        <v>1</v>
      </c>
      <c r="V116">
        <f t="shared" si="14"/>
        <v>1</v>
      </c>
      <c r="W116">
        <f t="shared" si="15"/>
        <v>1</v>
      </c>
      <c r="X116">
        <f>COUNTIF($AE$2:$AK$2,Q116)</f>
        <v>0</v>
      </c>
      <c r="Y116" t="str">
        <f>IF(A116="",SUM(R115:X115),"")</f>
        <v/>
      </c>
      <c r="Z116">
        <f t="shared" si="16"/>
        <v>0</v>
      </c>
    </row>
    <row r="117" spans="1:26" x14ac:dyDescent="0.25">
      <c r="A117" s="2" t="s">
        <v>1404</v>
      </c>
      <c r="B117" t="str">
        <f t="shared" si="9"/>
        <v xml:space="preserve">pid:163252726 eyr:2026 hgt:163cm iyr:2011 hcl:#efcc98 ecl:hzl byr:1936 </v>
      </c>
      <c r="I117">
        <f t="shared" si="17"/>
        <v>0</v>
      </c>
      <c r="K117" t="str">
        <f>IFERROR(MID(B117,FIND("byr:",B117)+4,FIND(" ",B117,FIND("byr:",B117))-FIND("byr:",B117)-4),0)</f>
        <v>1936</v>
      </c>
      <c r="L117" t="str">
        <f>IFERROR(MID(B117,FIND("eyr:",B117)+4,FIND(" ",B117,FIND("eyr:",B117))-FIND("eyr:",B117)-4),0)</f>
        <v>2026</v>
      </c>
      <c r="M117" t="str">
        <f>IFERROR(MID(B117,FIND("iyr:",B117)+4,FIND(" ",B117,FIND("iyr:",B117))-FIND("iyr:",B117)-4),0)</f>
        <v>2011</v>
      </c>
      <c r="N117" t="str">
        <f>IFERROR(MID(B117,FIND("hgt:",B117)+4,FIND(" ",B117,FIND("hgt:",B117))-FIND("hgt:",B117)-4),0)</f>
        <v>163cm</v>
      </c>
      <c r="O117" t="str">
        <f>IFERROR(MID(B117,FIND("pid:",B117)+4,FIND(" ",B117,FIND("pid:",B117))-FIND("pid:",B117)-4),0)</f>
        <v>163252726</v>
      </c>
      <c r="P117" t="str">
        <f>IFERROR(MID(B117,FIND("hcl:",B117)+4,FIND(" ",B117,FIND("hcl:",B117))-FIND("hcl:",B117)-4),0)</f>
        <v>#efcc98</v>
      </c>
      <c r="Q117" t="str">
        <f>IFERROR(MID(B117,FIND("ecl:",B117)+4,FIND(" ",B117,FIND("ecl:",B117))-FIND("ecl:",B117)-4),0)</f>
        <v>hzl</v>
      </c>
      <c r="R117">
        <f t="shared" si="10"/>
        <v>1</v>
      </c>
      <c r="S117">
        <f t="shared" si="11"/>
        <v>1</v>
      </c>
      <c r="T117">
        <f t="shared" si="12"/>
        <v>1</v>
      </c>
      <c r="U117">
        <f t="shared" si="13"/>
        <v>1</v>
      </c>
      <c r="V117">
        <f t="shared" si="14"/>
        <v>1</v>
      </c>
      <c r="W117">
        <f t="shared" si="15"/>
        <v>1</v>
      </c>
      <c r="X117">
        <f>COUNTIF($AE$2:$AK$2,Q117)</f>
        <v>1</v>
      </c>
      <c r="Y117" t="str">
        <f>IF(A117="",SUM(R116:X116),"")</f>
        <v/>
      </c>
      <c r="Z117">
        <f t="shared" si="16"/>
        <v>0</v>
      </c>
    </row>
    <row r="118" spans="1:26" x14ac:dyDescent="0.25">
      <c r="A118" s="1"/>
      <c r="B118" t="str">
        <f t="shared" si="9"/>
        <v/>
      </c>
      <c r="I118">
        <f t="shared" si="17"/>
        <v>7</v>
      </c>
      <c r="K118">
        <f>IFERROR(MID(B118,FIND("byr:",B118)+4,FIND(" ",B118,FIND("byr:",B118))-FIND("byr:",B118)-4),0)</f>
        <v>0</v>
      </c>
      <c r="L118">
        <f>IFERROR(MID(B118,FIND("eyr:",B118)+4,FIND(" ",B118,FIND("eyr:",B118))-FIND("eyr:",B118)-4),0)</f>
        <v>0</v>
      </c>
      <c r="M118">
        <f>IFERROR(MID(B118,FIND("iyr:",B118)+4,FIND(" ",B118,FIND("iyr:",B118))-FIND("iyr:",B118)-4),0)</f>
        <v>0</v>
      </c>
      <c r="N118">
        <f>IFERROR(MID(B118,FIND("hgt:",B118)+4,FIND(" ",B118,FIND("hgt:",B118))-FIND("hgt:",B118)-4),0)</f>
        <v>0</v>
      </c>
      <c r="O118">
        <f>IFERROR(MID(B118,FIND("pid:",B118)+4,FIND(" ",B118,FIND("pid:",B118))-FIND("pid:",B118)-4),0)</f>
        <v>0</v>
      </c>
      <c r="P118">
        <f>IFERROR(MID(B118,FIND("hcl:",B118)+4,FIND(" ",B118,FIND("hcl:",B118))-FIND("hcl:",B118)-4),0)</f>
        <v>0</v>
      </c>
      <c r="Q118">
        <f>IFERROR(MID(B118,FIND("ecl:",B118)+4,FIND(" ",B118,FIND("ecl:",B118))-FIND("ecl:",B118)-4),0)</f>
        <v>0</v>
      </c>
      <c r="R118">
        <f t="shared" si="10"/>
        <v>0</v>
      </c>
      <c r="S118">
        <f t="shared" si="11"/>
        <v>0</v>
      </c>
      <c r="T118">
        <f t="shared" si="12"/>
        <v>0</v>
      </c>
      <c r="U118">
        <f t="shared" si="13"/>
        <v>0</v>
      </c>
      <c r="V118">
        <f t="shared" si="14"/>
        <v>0</v>
      </c>
      <c r="W118">
        <f t="shared" si="15"/>
        <v>0</v>
      </c>
      <c r="X118">
        <f>COUNTIF($AE$2:$AK$2,Q118)</f>
        <v>0</v>
      </c>
      <c r="Y118">
        <f>IF(A118="",SUM(R117:X117),"")</f>
        <v>7</v>
      </c>
      <c r="Z118">
        <f t="shared" si="16"/>
        <v>1</v>
      </c>
    </row>
    <row r="119" spans="1:26" x14ac:dyDescent="0.25">
      <c r="A119" s="2" t="s">
        <v>1405</v>
      </c>
      <c r="B119" t="str">
        <f t="shared" si="9"/>
        <v xml:space="preserve">hgt:157cm iyr:2019 pid:078770050 hcl:#efcc98 byr:1967 eyr:2030 </v>
      </c>
      <c r="I119">
        <f t="shared" si="17"/>
        <v>0</v>
      </c>
      <c r="K119" t="str">
        <f>IFERROR(MID(B119,FIND("byr:",B119)+4,FIND(" ",B119,FIND("byr:",B119))-FIND("byr:",B119)-4),0)</f>
        <v>1967</v>
      </c>
      <c r="L119" t="str">
        <f>IFERROR(MID(B119,FIND("eyr:",B119)+4,FIND(" ",B119,FIND("eyr:",B119))-FIND("eyr:",B119)-4),0)</f>
        <v>2030</v>
      </c>
      <c r="M119" t="str">
        <f>IFERROR(MID(B119,FIND("iyr:",B119)+4,FIND(" ",B119,FIND("iyr:",B119))-FIND("iyr:",B119)-4),0)</f>
        <v>2019</v>
      </c>
      <c r="N119" t="str">
        <f>IFERROR(MID(B119,FIND("hgt:",B119)+4,FIND(" ",B119,FIND("hgt:",B119))-FIND("hgt:",B119)-4),0)</f>
        <v>157cm</v>
      </c>
      <c r="O119" t="str">
        <f>IFERROR(MID(B119,FIND("pid:",B119)+4,FIND(" ",B119,FIND("pid:",B119))-FIND("pid:",B119)-4),0)</f>
        <v>078770050</v>
      </c>
      <c r="P119" t="str">
        <f>IFERROR(MID(B119,FIND("hcl:",B119)+4,FIND(" ",B119,FIND("hcl:",B119))-FIND("hcl:",B119)-4),0)</f>
        <v>#efcc98</v>
      </c>
      <c r="Q119">
        <f>IFERROR(MID(B119,FIND("ecl:",B119)+4,FIND(" ",B119,FIND("ecl:",B119))-FIND("ecl:",B119)-4),0)</f>
        <v>0</v>
      </c>
      <c r="R119">
        <f t="shared" si="10"/>
        <v>1</v>
      </c>
      <c r="S119">
        <f t="shared" si="11"/>
        <v>1</v>
      </c>
      <c r="T119">
        <f t="shared" si="12"/>
        <v>1</v>
      </c>
      <c r="U119">
        <f t="shared" si="13"/>
        <v>1</v>
      </c>
      <c r="V119">
        <f t="shared" si="14"/>
        <v>1</v>
      </c>
      <c r="W119">
        <f t="shared" si="15"/>
        <v>1</v>
      </c>
      <c r="X119">
        <f>COUNTIF($AE$2:$AK$2,Q119)</f>
        <v>0</v>
      </c>
      <c r="Y119" t="str">
        <f>IF(A119="",SUM(R118:X118),"")</f>
        <v/>
      </c>
      <c r="Z119">
        <f t="shared" si="16"/>
        <v>0</v>
      </c>
    </row>
    <row r="120" spans="1:26" x14ac:dyDescent="0.25">
      <c r="A120" s="2" t="s">
        <v>1406</v>
      </c>
      <c r="B120" t="str">
        <f t="shared" si="9"/>
        <v xml:space="preserve">hgt:157cm iyr:2019 pid:078770050 hcl:#efcc98 byr:1967 eyr:2030 ecl:gry cid:190 </v>
      </c>
      <c r="I120">
        <f t="shared" si="17"/>
        <v>0</v>
      </c>
      <c r="K120" t="str">
        <f>IFERROR(MID(B120,FIND("byr:",B120)+4,FIND(" ",B120,FIND("byr:",B120))-FIND("byr:",B120)-4),0)</f>
        <v>1967</v>
      </c>
      <c r="L120" t="str">
        <f>IFERROR(MID(B120,FIND("eyr:",B120)+4,FIND(" ",B120,FIND("eyr:",B120))-FIND("eyr:",B120)-4),0)</f>
        <v>2030</v>
      </c>
      <c r="M120" t="str">
        <f>IFERROR(MID(B120,FIND("iyr:",B120)+4,FIND(" ",B120,FIND("iyr:",B120))-FIND("iyr:",B120)-4),0)</f>
        <v>2019</v>
      </c>
      <c r="N120" t="str">
        <f>IFERROR(MID(B120,FIND("hgt:",B120)+4,FIND(" ",B120,FIND("hgt:",B120))-FIND("hgt:",B120)-4),0)</f>
        <v>157cm</v>
      </c>
      <c r="O120" t="str">
        <f>IFERROR(MID(B120,FIND("pid:",B120)+4,FIND(" ",B120,FIND("pid:",B120))-FIND("pid:",B120)-4),0)</f>
        <v>078770050</v>
      </c>
      <c r="P120" t="str">
        <f>IFERROR(MID(B120,FIND("hcl:",B120)+4,FIND(" ",B120,FIND("hcl:",B120))-FIND("hcl:",B120)-4),0)</f>
        <v>#efcc98</v>
      </c>
      <c r="Q120" t="str">
        <f>IFERROR(MID(B120,FIND("ecl:",B120)+4,FIND(" ",B120,FIND("ecl:",B120))-FIND("ecl:",B120)-4),0)</f>
        <v>gry</v>
      </c>
      <c r="R120">
        <f t="shared" si="10"/>
        <v>1</v>
      </c>
      <c r="S120">
        <f t="shared" si="11"/>
        <v>1</v>
      </c>
      <c r="T120">
        <f t="shared" si="12"/>
        <v>1</v>
      </c>
      <c r="U120">
        <f t="shared" si="13"/>
        <v>1</v>
      </c>
      <c r="V120">
        <f t="shared" si="14"/>
        <v>1</v>
      </c>
      <c r="W120">
        <f t="shared" si="15"/>
        <v>1</v>
      </c>
      <c r="X120">
        <f>COUNTIF($AE$2:$AK$2,Q120)</f>
        <v>1</v>
      </c>
      <c r="Y120" t="str">
        <f>IF(A120="",SUM(R119:X119),"")</f>
        <v/>
      </c>
      <c r="Z120">
        <f t="shared" si="16"/>
        <v>0</v>
      </c>
    </row>
    <row r="121" spans="1:26" x14ac:dyDescent="0.25">
      <c r="A121" s="1"/>
      <c r="B121" t="str">
        <f t="shared" si="9"/>
        <v/>
      </c>
      <c r="I121">
        <f t="shared" si="17"/>
        <v>7</v>
      </c>
      <c r="K121">
        <f>IFERROR(MID(B121,FIND("byr:",B121)+4,FIND(" ",B121,FIND("byr:",B121))-FIND("byr:",B121)-4),0)</f>
        <v>0</v>
      </c>
      <c r="L121">
        <f>IFERROR(MID(B121,FIND("eyr:",B121)+4,FIND(" ",B121,FIND("eyr:",B121))-FIND("eyr:",B121)-4),0)</f>
        <v>0</v>
      </c>
      <c r="M121">
        <f>IFERROR(MID(B121,FIND("iyr:",B121)+4,FIND(" ",B121,FIND("iyr:",B121))-FIND("iyr:",B121)-4),0)</f>
        <v>0</v>
      </c>
      <c r="N121">
        <f>IFERROR(MID(B121,FIND("hgt:",B121)+4,FIND(" ",B121,FIND("hgt:",B121))-FIND("hgt:",B121)-4),0)</f>
        <v>0</v>
      </c>
      <c r="O121">
        <f>IFERROR(MID(B121,FIND("pid:",B121)+4,FIND(" ",B121,FIND("pid:",B121))-FIND("pid:",B121)-4),0)</f>
        <v>0</v>
      </c>
      <c r="P121">
        <f>IFERROR(MID(B121,FIND("hcl:",B121)+4,FIND(" ",B121,FIND("hcl:",B121))-FIND("hcl:",B121)-4),0)</f>
        <v>0</v>
      </c>
      <c r="Q121">
        <f>IFERROR(MID(B121,FIND("ecl:",B121)+4,FIND(" ",B121,FIND("ecl:",B121))-FIND("ecl:",B121)-4),0)</f>
        <v>0</v>
      </c>
      <c r="R121">
        <f t="shared" si="10"/>
        <v>0</v>
      </c>
      <c r="S121">
        <f t="shared" si="11"/>
        <v>0</v>
      </c>
      <c r="T121">
        <f t="shared" si="12"/>
        <v>0</v>
      </c>
      <c r="U121">
        <f t="shared" si="13"/>
        <v>0</v>
      </c>
      <c r="V121">
        <f t="shared" si="14"/>
        <v>0</v>
      </c>
      <c r="W121">
        <f t="shared" si="15"/>
        <v>0</v>
      </c>
      <c r="X121">
        <f>COUNTIF($AE$2:$AK$2,Q121)</f>
        <v>0</v>
      </c>
      <c r="Y121">
        <f>IF(A121="",SUM(R120:X120),"")</f>
        <v>7</v>
      </c>
      <c r="Z121">
        <f t="shared" si="16"/>
        <v>1</v>
      </c>
    </row>
    <row r="122" spans="1:26" x14ac:dyDescent="0.25">
      <c r="A122" s="2" t="s">
        <v>1407</v>
      </c>
      <c r="B122" t="str">
        <f t="shared" si="9"/>
        <v xml:space="preserve">hgt:184cm ecl:amb pid:851379559 hcl:#ceb3a1 byr:1946 eyr:2022 </v>
      </c>
      <c r="I122">
        <f t="shared" si="17"/>
        <v>0</v>
      </c>
      <c r="K122" t="str">
        <f>IFERROR(MID(B122,FIND("byr:",B122)+4,FIND(" ",B122,FIND("byr:",B122))-FIND("byr:",B122)-4),0)</f>
        <v>1946</v>
      </c>
      <c r="L122" t="str">
        <f>IFERROR(MID(B122,FIND("eyr:",B122)+4,FIND(" ",B122,FIND("eyr:",B122))-FIND("eyr:",B122)-4),0)</f>
        <v>2022</v>
      </c>
      <c r="M122">
        <f>IFERROR(MID(B122,FIND("iyr:",B122)+4,FIND(" ",B122,FIND("iyr:",B122))-FIND("iyr:",B122)-4),0)</f>
        <v>0</v>
      </c>
      <c r="N122" t="str">
        <f>IFERROR(MID(B122,FIND("hgt:",B122)+4,FIND(" ",B122,FIND("hgt:",B122))-FIND("hgt:",B122)-4),0)</f>
        <v>184cm</v>
      </c>
      <c r="O122" t="str">
        <f>IFERROR(MID(B122,FIND("pid:",B122)+4,FIND(" ",B122,FIND("pid:",B122))-FIND("pid:",B122)-4),0)</f>
        <v>851379559</v>
      </c>
      <c r="P122" t="str">
        <f>IFERROR(MID(B122,FIND("hcl:",B122)+4,FIND(" ",B122,FIND("hcl:",B122))-FIND("hcl:",B122)-4),0)</f>
        <v>#ceb3a1</v>
      </c>
      <c r="Q122" t="str">
        <f>IFERROR(MID(B122,FIND("ecl:",B122)+4,FIND(" ",B122,FIND("ecl:",B122))-FIND("ecl:",B122)-4),0)</f>
        <v>amb</v>
      </c>
      <c r="R122">
        <f t="shared" si="10"/>
        <v>1</v>
      </c>
      <c r="S122">
        <f t="shared" si="11"/>
        <v>1</v>
      </c>
      <c r="T122">
        <f t="shared" si="12"/>
        <v>0</v>
      </c>
      <c r="U122">
        <f t="shared" si="13"/>
        <v>1</v>
      </c>
      <c r="V122">
        <f t="shared" si="14"/>
        <v>1</v>
      </c>
      <c r="W122">
        <f t="shared" si="15"/>
        <v>1</v>
      </c>
      <c r="X122">
        <f>COUNTIF($AE$2:$AK$2,Q122)</f>
        <v>1</v>
      </c>
      <c r="Y122" t="str">
        <f>IF(A122="",SUM(R121:X121),"")</f>
        <v/>
      </c>
      <c r="Z122">
        <f t="shared" si="16"/>
        <v>0</v>
      </c>
    </row>
    <row r="123" spans="1:26" x14ac:dyDescent="0.25">
      <c r="A123" s="2" t="s">
        <v>1408</v>
      </c>
      <c r="B123" t="str">
        <f t="shared" si="9"/>
        <v xml:space="preserve">hgt:184cm ecl:amb pid:851379559 hcl:#ceb3a1 byr:1946 eyr:2022 iyr:2017 cid:280 </v>
      </c>
      <c r="I123">
        <f t="shared" si="17"/>
        <v>0</v>
      </c>
      <c r="K123" t="str">
        <f>IFERROR(MID(B123,FIND("byr:",B123)+4,FIND(" ",B123,FIND("byr:",B123))-FIND("byr:",B123)-4),0)</f>
        <v>1946</v>
      </c>
      <c r="L123" t="str">
        <f>IFERROR(MID(B123,FIND("eyr:",B123)+4,FIND(" ",B123,FIND("eyr:",B123))-FIND("eyr:",B123)-4),0)</f>
        <v>2022</v>
      </c>
      <c r="M123" t="str">
        <f>IFERROR(MID(B123,FIND("iyr:",B123)+4,FIND(" ",B123,FIND("iyr:",B123))-FIND("iyr:",B123)-4),0)</f>
        <v>2017</v>
      </c>
      <c r="N123" t="str">
        <f>IFERROR(MID(B123,FIND("hgt:",B123)+4,FIND(" ",B123,FIND("hgt:",B123))-FIND("hgt:",B123)-4),0)</f>
        <v>184cm</v>
      </c>
      <c r="O123" t="str">
        <f>IFERROR(MID(B123,FIND("pid:",B123)+4,FIND(" ",B123,FIND("pid:",B123))-FIND("pid:",B123)-4),0)</f>
        <v>851379559</v>
      </c>
      <c r="P123" t="str">
        <f>IFERROR(MID(B123,FIND("hcl:",B123)+4,FIND(" ",B123,FIND("hcl:",B123))-FIND("hcl:",B123)-4),0)</f>
        <v>#ceb3a1</v>
      </c>
      <c r="Q123" t="str">
        <f>IFERROR(MID(B123,FIND("ecl:",B123)+4,FIND(" ",B123,FIND("ecl:",B123))-FIND("ecl:",B123)-4),0)</f>
        <v>amb</v>
      </c>
      <c r="R123">
        <f t="shared" si="10"/>
        <v>1</v>
      </c>
      <c r="S123">
        <f t="shared" si="11"/>
        <v>1</v>
      </c>
      <c r="T123">
        <f t="shared" si="12"/>
        <v>1</v>
      </c>
      <c r="U123">
        <f t="shared" si="13"/>
        <v>1</v>
      </c>
      <c r="V123">
        <f t="shared" si="14"/>
        <v>1</v>
      </c>
      <c r="W123">
        <f t="shared" si="15"/>
        <v>1</v>
      </c>
      <c r="X123">
        <f>COUNTIF($AE$2:$AK$2,Q123)</f>
        <v>1</v>
      </c>
      <c r="Y123" t="str">
        <f>IF(A123="",SUM(R122:X122),"")</f>
        <v/>
      </c>
      <c r="Z123">
        <f t="shared" si="16"/>
        <v>0</v>
      </c>
    </row>
    <row r="124" spans="1:26" x14ac:dyDescent="0.25">
      <c r="A124" s="1"/>
      <c r="B124" t="str">
        <f t="shared" si="9"/>
        <v/>
      </c>
      <c r="I124">
        <f t="shared" si="17"/>
        <v>7</v>
      </c>
      <c r="K124">
        <f>IFERROR(MID(B124,FIND("byr:",B124)+4,FIND(" ",B124,FIND("byr:",B124))-FIND("byr:",B124)-4),0)</f>
        <v>0</v>
      </c>
      <c r="L124">
        <f>IFERROR(MID(B124,FIND("eyr:",B124)+4,FIND(" ",B124,FIND("eyr:",B124))-FIND("eyr:",B124)-4),0)</f>
        <v>0</v>
      </c>
      <c r="M124">
        <f>IFERROR(MID(B124,FIND("iyr:",B124)+4,FIND(" ",B124,FIND("iyr:",B124))-FIND("iyr:",B124)-4),0)</f>
        <v>0</v>
      </c>
      <c r="N124">
        <f>IFERROR(MID(B124,FIND("hgt:",B124)+4,FIND(" ",B124,FIND("hgt:",B124))-FIND("hgt:",B124)-4),0)</f>
        <v>0</v>
      </c>
      <c r="O124">
        <f>IFERROR(MID(B124,FIND("pid:",B124)+4,FIND(" ",B124,FIND("pid:",B124))-FIND("pid:",B124)-4),0)</f>
        <v>0</v>
      </c>
      <c r="P124">
        <f>IFERROR(MID(B124,FIND("hcl:",B124)+4,FIND(" ",B124,FIND("hcl:",B124))-FIND("hcl:",B124)-4),0)</f>
        <v>0</v>
      </c>
      <c r="Q124">
        <f>IFERROR(MID(B124,FIND("ecl:",B124)+4,FIND(" ",B124,FIND("ecl:",B124))-FIND("ecl:",B124)-4),0)</f>
        <v>0</v>
      </c>
      <c r="R124">
        <f t="shared" si="10"/>
        <v>0</v>
      </c>
      <c r="S124">
        <f t="shared" si="11"/>
        <v>0</v>
      </c>
      <c r="T124">
        <f t="shared" si="12"/>
        <v>0</v>
      </c>
      <c r="U124">
        <f t="shared" si="13"/>
        <v>0</v>
      </c>
      <c r="V124">
        <f t="shared" si="14"/>
        <v>0</v>
      </c>
      <c r="W124">
        <f t="shared" si="15"/>
        <v>0</v>
      </c>
      <c r="X124">
        <f>COUNTIF($AE$2:$AK$2,Q124)</f>
        <v>0</v>
      </c>
      <c r="Y124">
        <f>IF(A124="",SUM(R123:X123),"")</f>
        <v>7</v>
      </c>
      <c r="Z124">
        <f t="shared" si="16"/>
        <v>1</v>
      </c>
    </row>
    <row r="125" spans="1:26" x14ac:dyDescent="0.25">
      <c r="A125" s="2" t="s">
        <v>1409</v>
      </c>
      <c r="B125" t="str">
        <f t="shared" si="9"/>
        <v xml:space="preserve">hgt:171cm byr:1942 pid:830156471 hcl:#cfa07d ecl:gry eyr:2032 </v>
      </c>
      <c r="I125">
        <f t="shared" si="17"/>
        <v>0</v>
      </c>
      <c r="K125" t="str">
        <f>IFERROR(MID(B125,FIND("byr:",B125)+4,FIND(" ",B125,FIND("byr:",B125))-FIND("byr:",B125)-4),0)</f>
        <v>1942</v>
      </c>
      <c r="L125" t="str">
        <f>IFERROR(MID(B125,FIND("eyr:",B125)+4,FIND(" ",B125,FIND("eyr:",B125))-FIND("eyr:",B125)-4),0)</f>
        <v>2032</v>
      </c>
      <c r="M125">
        <f>IFERROR(MID(B125,FIND("iyr:",B125)+4,FIND(" ",B125,FIND("iyr:",B125))-FIND("iyr:",B125)-4),0)</f>
        <v>0</v>
      </c>
      <c r="N125" t="str">
        <f>IFERROR(MID(B125,FIND("hgt:",B125)+4,FIND(" ",B125,FIND("hgt:",B125))-FIND("hgt:",B125)-4),0)</f>
        <v>171cm</v>
      </c>
      <c r="O125" t="str">
        <f>IFERROR(MID(B125,FIND("pid:",B125)+4,FIND(" ",B125,FIND("pid:",B125))-FIND("pid:",B125)-4),0)</f>
        <v>830156471</v>
      </c>
      <c r="P125" t="str">
        <f>IFERROR(MID(B125,FIND("hcl:",B125)+4,FIND(" ",B125,FIND("hcl:",B125))-FIND("hcl:",B125)-4),0)</f>
        <v>#cfa07d</v>
      </c>
      <c r="Q125" t="str">
        <f>IFERROR(MID(B125,FIND("ecl:",B125)+4,FIND(" ",B125,FIND("ecl:",B125))-FIND("ecl:",B125)-4),0)</f>
        <v>gry</v>
      </c>
      <c r="R125">
        <f t="shared" si="10"/>
        <v>1</v>
      </c>
      <c r="S125">
        <f t="shared" si="11"/>
        <v>0</v>
      </c>
      <c r="T125">
        <f t="shared" si="12"/>
        <v>0</v>
      </c>
      <c r="U125">
        <f t="shared" si="13"/>
        <v>1</v>
      </c>
      <c r="V125">
        <f t="shared" si="14"/>
        <v>1</v>
      </c>
      <c r="W125">
        <f t="shared" si="15"/>
        <v>1</v>
      </c>
      <c r="X125">
        <f>COUNTIF($AE$2:$AK$2,Q125)</f>
        <v>1</v>
      </c>
      <c r="Y125" t="str">
        <f>IF(A125="",SUM(R124:X124),"")</f>
        <v/>
      </c>
      <c r="Z125">
        <f t="shared" si="16"/>
        <v>0</v>
      </c>
    </row>
    <row r="126" spans="1:26" x14ac:dyDescent="0.25">
      <c r="A126" s="2" t="s">
        <v>1410</v>
      </c>
      <c r="B126" t="str">
        <f t="shared" si="9"/>
        <v xml:space="preserve">hgt:171cm byr:1942 pid:830156471 hcl:#cfa07d ecl:gry eyr:2032 iyr:2022 </v>
      </c>
      <c r="I126">
        <f t="shared" si="17"/>
        <v>0</v>
      </c>
      <c r="K126" t="str">
        <f>IFERROR(MID(B126,FIND("byr:",B126)+4,FIND(" ",B126,FIND("byr:",B126))-FIND("byr:",B126)-4),0)</f>
        <v>1942</v>
      </c>
      <c r="L126" t="str">
        <f>IFERROR(MID(B126,FIND("eyr:",B126)+4,FIND(" ",B126,FIND("eyr:",B126))-FIND("eyr:",B126)-4),0)</f>
        <v>2032</v>
      </c>
      <c r="M126" t="str">
        <f>IFERROR(MID(B126,FIND("iyr:",B126)+4,FIND(" ",B126,FIND("iyr:",B126))-FIND("iyr:",B126)-4),0)</f>
        <v>2022</v>
      </c>
      <c r="N126" t="str">
        <f>IFERROR(MID(B126,FIND("hgt:",B126)+4,FIND(" ",B126,FIND("hgt:",B126))-FIND("hgt:",B126)-4),0)</f>
        <v>171cm</v>
      </c>
      <c r="O126" t="str">
        <f>IFERROR(MID(B126,FIND("pid:",B126)+4,FIND(" ",B126,FIND("pid:",B126))-FIND("pid:",B126)-4),0)</f>
        <v>830156471</v>
      </c>
      <c r="P126" t="str">
        <f>IFERROR(MID(B126,FIND("hcl:",B126)+4,FIND(" ",B126,FIND("hcl:",B126))-FIND("hcl:",B126)-4),0)</f>
        <v>#cfa07d</v>
      </c>
      <c r="Q126" t="str">
        <f>IFERROR(MID(B126,FIND("ecl:",B126)+4,FIND(" ",B126,FIND("ecl:",B126))-FIND("ecl:",B126)-4),0)</f>
        <v>gry</v>
      </c>
      <c r="R126">
        <f t="shared" si="10"/>
        <v>1</v>
      </c>
      <c r="S126">
        <f t="shared" si="11"/>
        <v>0</v>
      </c>
      <c r="T126">
        <f t="shared" si="12"/>
        <v>0</v>
      </c>
      <c r="U126">
        <f t="shared" si="13"/>
        <v>1</v>
      </c>
      <c r="V126">
        <f t="shared" si="14"/>
        <v>1</v>
      </c>
      <c r="W126">
        <f t="shared" si="15"/>
        <v>1</v>
      </c>
      <c r="X126">
        <f>COUNTIF($AE$2:$AK$2,Q126)</f>
        <v>1</v>
      </c>
      <c r="Y126" t="str">
        <f>IF(A126="",SUM(R125:X125),"")</f>
        <v/>
      </c>
      <c r="Z126">
        <f t="shared" si="16"/>
        <v>0</v>
      </c>
    </row>
    <row r="127" spans="1:26" x14ac:dyDescent="0.25">
      <c r="A127" s="1"/>
      <c r="B127" t="str">
        <f t="shared" si="9"/>
        <v/>
      </c>
      <c r="I127">
        <f t="shared" si="17"/>
        <v>7</v>
      </c>
      <c r="K127">
        <f>IFERROR(MID(B127,FIND("byr:",B127)+4,FIND(" ",B127,FIND("byr:",B127))-FIND("byr:",B127)-4),0)</f>
        <v>0</v>
      </c>
      <c r="L127">
        <f>IFERROR(MID(B127,FIND("eyr:",B127)+4,FIND(" ",B127,FIND("eyr:",B127))-FIND("eyr:",B127)-4),0)</f>
        <v>0</v>
      </c>
      <c r="M127">
        <f>IFERROR(MID(B127,FIND("iyr:",B127)+4,FIND(" ",B127,FIND("iyr:",B127))-FIND("iyr:",B127)-4),0)</f>
        <v>0</v>
      </c>
      <c r="N127">
        <f>IFERROR(MID(B127,FIND("hgt:",B127)+4,FIND(" ",B127,FIND("hgt:",B127))-FIND("hgt:",B127)-4),0)</f>
        <v>0</v>
      </c>
      <c r="O127">
        <f>IFERROR(MID(B127,FIND("pid:",B127)+4,FIND(" ",B127,FIND("pid:",B127))-FIND("pid:",B127)-4),0)</f>
        <v>0</v>
      </c>
      <c r="P127">
        <f>IFERROR(MID(B127,FIND("hcl:",B127)+4,FIND(" ",B127,FIND("hcl:",B127))-FIND("hcl:",B127)-4),0)</f>
        <v>0</v>
      </c>
      <c r="Q127">
        <f>IFERROR(MID(B127,FIND("ecl:",B127)+4,FIND(" ",B127,FIND("ecl:",B127))-FIND("ecl:",B127)-4),0)</f>
        <v>0</v>
      </c>
      <c r="R127">
        <f t="shared" si="10"/>
        <v>0</v>
      </c>
      <c r="S127">
        <f t="shared" si="11"/>
        <v>0</v>
      </c>
      <c r="T127">
        <f t="shared" si="12"/>
        <v>0</v>
      </c>
      <c r="U127">
        <f t="shared" si="13"/>
        <v>0</v>
      </c>
      <c r="V127">
        <f t="shared" si="14"/>
        <v>0</v>
      </c>
      <c r="W127">
        <f t="shared" si="15"/>
        <v>0</v>
      </c>
      <c r="X127">
        <f>COUNTIF($AE$2:$AK$2,Q127)</f>
        <v>0</v>
      </c>
      <c r="Y127">
        <f>IF(A127="",SUM(R126:X126),"")</f>
        <v>5</v>
      </c>
      <c r="Z127">
        <f t="shared" si="16"/>
        <v>0</v>
      </c>
    </row>
    <row r="128" spans="1:26" x14ac:dyDescent="0.25">
      <c r="A128" s="2" t="s">
        <v>1411</v>
      </c>
      <c r="B128" t="str">
        <f t="shared" si="9"/>
        <v xml:space="preserve">byr:2013 ecl:#67cbe8 eyr:2024 </v>
      </c>
      <c r="I128">
        <f t="shared" si="17"/>
        <v>0</v>
      </c>
      <c r="K128" t="str">
        <f>IFERROR(MID(B128,FIND("byr:",B128)+4,FIND(" ",B128,FIND("byr:",B128))-FIND("byr:",B128)-4),0)</f>
        <v>2013</v>
      </c>
      <c r="L128" t="str">
        <f>IFERROR(MID(B128,FIND("eyr:",B128)+4,FIND(" ",B128,FIND("eyr:",B128))-FIND("eyr:",B128)-4),0)</f>
        <v>2024</v>
      </c>
      <c r="M128">
        <f>IFERROR(MID(B128,FIND("iyr:",B128)+4,FIND(" ",B128,FIND("iyr:",B128))-FIND("iyr:",B128)-4),0)</f>
        <v>0</v>
      </c>
      <c r="N128">
        <f>IFERROR(MID(B128,FIND("hgt:",B128)+4,FIND(" ",B128,FIND("hgt:",B128))-FIND("hgt:",B128)-4),0)</f>
        <v>0</v>
      </c>
      <c r="O128">
        <f>IFERROR(MID(B128,FIND("pid:",B128)+4,FIND(" ",B128,FIND("pid:",B128))-FIND("pid:",B128)-4),0)</f>
        <v>0</v>
      </c>
      <c r="P128">
        <f>IFERROR(MID(B128,FIND("hcl:",B128)+4,FIND(" ",B128,FIND("hcl:",B128))-FIND("hcl:",B128)-4),0)</f>
        <v>0</v>
      </c>
      <c r="Q128" t="str">
        <f>IFERROR(MID(B128,FIND("ecl:",B128)+4,FIND(" ",B128,FIND("ecl:",B128))-FIND("ecl:",B128)-4),0)</f>
        <v>#67cbe8</v>
      </c>
      <c r="R128">
        <f t="shared" si="10"/>
        <v>0</v>
      </c>
      <c r="S128">
        <f t="shared" si="11"/>
        <v>1</v>
      </c>
      <c r="T128">
        <f t="shared" si="12"/>
        <v>0</v>
      </c>
      <c r="U128">
        <f t="shared" si="13"/>
        <v>0</v>
      </c>
      <c r="V128">
        <f t="shared" si="14"/>
        <v>0</v>
      </c>
      <c r="W128">
        <f t="shared" si="15"/>
        <v>0</v>
      </c>
      <c r="X128">
        <f>COUNTIF($AE$2:$AK$2,Q128)</f>
        <v>0</v>
      </c>
      <c r="Y128" t="str">
        <f>IF(A128="",SUM(R127:X127),"")</f>
        <v/>
      </c>
      <c r="Z128">
        <f t="shared" si="16"/>
        <v>0</v>
      </c>
    </row>
    <row r="129" spans="1:26" x14ac:dyDescent="0.25">
      <c r="A129" s="2" t="s">
        <v>1412</v>
      </c>
      <c r="B129" t="str">
        <f t="shared" si="9"/>
        <v xml:space="preserve">byr:2013 ecl:#67cbe8 eyr:2024 pid:242908367 </v>
      </c>
      <c r="I129">
        <f t="shared" si="17"/>
        <v>0</v>
      </c>
      <c r="K129" t="str">
        <f>IFERROR(MID(B129,FIND("byr:",B129)+4,FIND(" ",B129,FIND("byr:",B129))-FIND("byr:",B129)-4),0)</f>
        <v>2013</v>
      </c>
      <c r="L129" t="str">
        <f>IFERROR(MID(B129,FIND("eyr:",B129)+4,FIND(" ",B129,FIND("eyr:",B129))-FIND("eyr:",B129)-4),0)</f>
        <v>2024</v>
      </c>
      <c r="M129">
        <f>IFERROR(MID(B129,FIND("iyr:",B129)+4,FIND(" ",B129,FIND("iyr:",B129))-FIND("iyr:",B129)-4),0)</f>
        <v>0</v>
      </c>
      <c r="N129">
        <f>IFERROR(MID(B129,FIND("hgt:",B129)+4,FIND(" ",B129,FIND("hgt:",B129))-FIND("hgt:",B129)-4),0)</f>
        <v>0</v>
      </c>
      <c r="O129" t="str">
        <f>IFERROR(MID(B129,FIND("pid:",B129)+4,FIND(" ",B129,FIND("pid:",B129))-FIND("pid:",B129)-4),0)</f>
        <v>242908367</v>
      </c>
      <c r="P129">
        <f>IFERROR(MID(B129,FIND("hcl:",B129)+4,FIND(" ",B129,FIND("hcl:",B129))-FIND("hcl:",B129)-4),0)</f>
        <v>0</v>
      </c>
      <c r="Q129" t="str">
        <f>IFERROR(MID(B129,FIND("ecl:",B129)+4,FIND(" ",B129,FIND("ecl:",B129))-FIND("ecl:",B129)-4),0)</f>
        <v>#67cbe8</v>
      </c>
      <c r="R129">
        <f t="shared" si="10"/>
        <v>0</v>
      </c>
      <c r="S129">
        <f t="shared" si="11"/>
        <v>1</v>
      </c>
      <c r="T129">
        <f t="shared" si="12"/>
        <v>0</v>
      </c>
      <c r="U129">
        <f t="shared" si="13"/>
        <v>0</v>
      </c>
      <c r="V129">
        <f t="shared" si="14"/>
        <v>1</v>
      </c>
      <c r="W129">
        <f t="shared" si="15"/>
        <v>0</v>
      </c>
      <c r="X129">
        <f>COUNTIF($AE$2:$AK$2,Q129)</f>
        <v>0</v>
      </c>
      <c r="Y129" t="str">
        <f>IF(A129="",SUM(R128:X128),"")</f>
        <v/>
      </c>
      <c r="Z129">
        <f t="shared" si="16"/>
        <v>0</v>
      </c>
    </row>
    <row r="130" spans="1:26" x14ac:dyDescent="0.25">
      <c r="A130" s="2" t="s">
        <v>1413</v>
      </c>
      <c r="B130" t="str">
        <f t="shared" si="9"/>
        <v xml:space="preserve">byr:2013 ecl:#67cbe8 eyr:2024 pid:242908367 hgt:76cm </v>
      </c>
      <c r="I130">
        <f t="shared" si="17"/>
        <v>0</v>
      </c>
      <c r="K130" t="str">
        <f>IFERROR(MID(B130,FIND("byr:",B130)+4,FIND(" ",B130,FIND("byr:",B130))-FIND("byr:",B130)-4),0)</f>
        <v>2013</v>
      </c>
      <c r="L130" t="str">
        <f>IFERROR(MID(B130,FIND("eyr:",B130)+4,FIND(" ",B130,FIND("eyr:",B130))-FIND("eyr:",B130)-4),0)</f>
        <v>2024</v>
      </c>
      <c r="M130">
        <f>IFERROR(MID(B130,FIND("iyr:",B130)+4,FIND(" ",B130,FIND("iyr:",B130))-FIND("iyr:",B130)-4),0)</f>
        <v>0</v>
      </c>
      <c r="N130" t="str">
        <f>IFERROR(MID(B130,FIND("hgt:",B130)+4,FIND(" ",B130,FIND("hgt:",B130))-FIND("hgt:",B130)-4),0)</f>
        <v>76cm</v>
      </c>
      <c r="O130" t="str">
        <f>IFERROR(MID(B130,FIND("pid:",B130)+4,FIND(" ",B130,FIND("pid:",B130))-FIND("pid:",B130)-4),0)</f>
        <v>242908367</v>
      </c>
      <c r="P130">
        <f>IFERROR(MID(B130,FIND("hcl:",B130)+4,FIND(" ",B130,FIND("hcl:",B130))-FIND("hcl:",B130)-4),0)</f>
        <v>0</v>
      </c>
      <c r="Q130" t="str">
        <f>IFERROR(MID(B130,FIND("ecl:",B130)+4,FIND(" ",B130,FIND("ecl:",B130))-FIND("ecl:",B130)-4),0)</f>
        <v>#67cbe8</v>
      </c>
      <c r="R130">
        <f t="shared" si="10"/>
        <v>0</v>
      </c>
      <c r="S130">
        <f t="shared" si="11"/>
        <v>1</v>
      </c>
      <c r="T130">
        <f t="shared" si="12"/>
        <v>0</v>
      </c>
      <c r="U130">
        <f t="shared" si="13"/>
        <v>0</v>
      </c>
      <c r="V130">
        <f t="shared" si="14"/>
        <v>1</v>
      </c>
      <c r="W130">
        <f t="shared" si="15"/>
        <v>0</v>
      </c>
      <c r="X130">
        <f>COUNTIF($AE$2:$AK$2,Q130)</f>
        <v>0</v>
      </c>
      <c r="Y130" t="str">
        <f>IF(A130="",SUM(R129:X129),"")</f>
        <v/>
      </c>
      <c r="Z130">
        <f t="shared" si="16"/>
        <v>0</v>
      </c>
    </row>
    <row r="131" spans="1:26" x14ac:dyDescent="0.25">
      <c r="A131" s="2" t="s">
        <v>1414</v>
      </c>
      <c r="B131" t="str">
        <f t="shared" si="9"/>
        <v xml:space="preserve">byr:2013 ecl:#67cbe8 eyr:2024 pid:242908367 hgt:76cm iyr:2025 </v>
      </c>
      <c r="I131">
        <f t="shared" si="17"/>
        <v>0</v>
      </c>
      <c r="K131" t="str">
        <f>IFERROR(MID(B131,FIND("byr:",B131)+4,FIND(" ",B131,FIND("byr:",B131))-FIND("byr:",B131)-4),0)</f>
        <v>2013</v>
      </c>
      <c r="L131" t="str">
        <f>IFERROR(MID(B131,FIND("eyr:",B131)+4,FIND(" ",B131,FIND("eyr:",B131))-FIND("eyr:",B131)-4),0)</f>
        <v>2024</v>
      </c>
      <c r="M131" t="str">
        <f>IFERROR(MID(B131,FIND("iyr:",B131)+4,FIND(" ",B131,FIND("iyr:",B131))-FIND("iyr:",B131)-4),0)</f>
        <v>2025</v>
      </c>
      <c r="N131" t="str">
        <f>IFERROR(MID(B131,FIND("hgt:",B131)+4,FIND(" ",B131,FIND("hgt:",B131))-FIND("hgt:",B131)-4),0)</f>
        <v>76cm</v>
      </c>
      <c r="O131" t="str">
        <f>IFERROR(MID(B131,FIND("pid:",B131)+4,FIND(" ",B131,FIND("pid:",B131))-FIND("pid:",B131)-4),0)</f>
        <v>242908367</v>
      </c>
      <c r="P131">
        <f>IFERROR(MID(B131,FIND("hcl:",B131)+4,FIND(" ",B131,FIND("hcl:",B131))-FIND("hcl:",B131)-4),0)</f>
        <v>0</v>
      </c>
      <c r="Q131" t="str">
        <f>IFERROR(MID(B131,FIND("ecl:",B131)+4,FIND(" ",B131,FIND("ecl:",B131))-FIND("ecl:",B131)-4),0)</f>
        <v>#67cbe8</v>
      </c>
      <c r="R131">
        <f t="shared" si="10"/>
        <v>0</v>
      </c>
      <c r="S131">
        <f t="shared" si="11"/>
        <v>1</v>
      </c>
      <c r="T131">
        <f t="shared" si="12"/>
        <v>0</v>
      </c>
      <c r="U131">
        <f t="shared" si="13"/>
        <v>0</v>
      </c>
      <c r="V131">
        <f t="shared" si="14"/>
        <v>1</v>
      </c>
      <c r="W131">
        <f t="shared" si="15"/>
        <v>0</v>
      </c>
      <c r="X131">
        <f>COUNTIF($AE$2:$AK$2,Q131)</f>
        <v>0</v>
      </c>
      <c r="Y131" t="str">
        <f>IF(A131="",SUM(R130:X130),"")</f>
        <v/>
      </c>
      <c r="Z131">
        <f t="shared" si="16"/>
        <v>0</v>
      </c>
    </row>
    <row r="132" spans="1:26" x14ac:dyDescent="0.25">
      <c r="A132" s="2" t="s">
        <v>1415</v>
      </c>
      <c r="B132" t="str">
        <f t="shared" ref="B132:B195" si="18">IF(A132="","",CONCATENATE(B131,A132," "))</f>
        <v xml:space="preserve">byr:2013 ecl:#67cbe8 eyr:2024 pid:242908367 hgt:76cm iyr:2025 hcl:796bda </v>
      </c>
      <c r="I132">
        <f t="shared" si="17"/>
        <v>0</v>
      </c>
      <c r="K132" t="str">
        <f>IFERROR(MID(B132,FIND("byr:",B132)+4,FIND(" ",B132,FIND("byr:",B132))-FIND("byr:",B132)-4),0)</f>
        <v>2013</v>
      </c>
      <c r="L132" t="str">
        <f>IFERROR(MID(B132,FIND("eyr:",B132)+4,FIND(" ",B132,FIND("eyr:",B132))-FIND("eyr:",B132)-4),0)</f>
        <v>2024</v>
      </c>
      <c r="M132" t="str">
        <f>IFERROR(MID(B132,FIND("iyr:",B132)+4,FIND(" ",B132,FIND("iyr:",B132))-FIND("iyr:",B132)-4),0)</f>
        <v>2025</v>
      </c>
      <c r="N132" t="str">
        <f>IFERROR(MID(B132,FIND("hgt:",B132)+4,FIND(" ",B132,FIND("hgt:",B132))-FIND("hgt:",B132)-4),0)</f>
        <v>76cm</v>
      </c>
      <c r="O132" t="str">
        <f>IFERROR(MID(B132,FIND("pid:",B132)+4,FIND(" ",B132,FIND("pid:",B132))-FIND("pid:",B132)-4),0)</f>
        <v>242908367</v>
      </c>
      <c r="P132" t="str">
        <f>IFERROR(MID(B132,FIND("hcl:",B132)+4,FIND(" ",B132,FIND("hcl:",B132))-FIND("hcl:",B132)-4),0)</f>
        <v>796bda</v>
      </c>
      <c r="Q132" t="str">
        <f>IFERROR(MID(B132,FIND("ecl:",B132)+4,FIND(" ",B132,FIND("ecl:",B132))-FIND("ecl:",B132)-4),0)</f>
        <v>#67cbe8</v>
      </c>
      <c r="R132">
        <f t="shared" ref="R132:R195" si="19">IF(AND(INT(K132)&gt;=1920, INT(K132)&lt;=2002),1,0)</f>
        <v>0</v>
      </c>
      <c r="S132">
        <f t="shared" ref="S132:S195" si="20">IF(AND(INT(L132)&gt;=2020, INT(L132)&lt;=2030),1,0)</f>
        <v>1</v>
      </c>
      <c r="T132">
        <f t="shared" ref="T132:T195" si="21">IF(AND(INT(M132)&gt;=2010, INT(M132)&lt;=2020),1,0)</f>
        <v>0</v>
      </c>
      <c r="U132">
        <f t="shared" ref="U132:U195" si="22">IFERROR(IF(RIGHT(N132,2)="cm",IF(AND(INT(LEFT(N132,3))&gt;=150,INT(LEFT(N132,3))&lt;=193),1,0),IF(RIGHT(N132,2)="in",IF(AND(INT(LEFT(N132,2))&gt;=59,INT(LEFT(N132,2))&lt;=76),1,0),0)),0)</f>
        <v>0</v>
      </c>
      <c r="V132">
        <f t="shared" ref="V132:V195" si="23">IF(AND(LEN(O132)=9,NOT(ISERROR(INT(O132)))),1,0)</f>
        <v>1</v>
      </c>
      <c r="W132">
        <f t="shared" ref="W132:W195" si="24">IF(AND(LEFT(P132,1)="#",LEN(P132)=7,NOT(ISERROR(HEX2DEC(RIGHT(P132,6))))),1,0)</f>
        <v>0</v>
      </c>
      <c r="X132">
        <f>COUNTIF($AE$2:$AK$2,Q132)</f>
        <v>0</v>
      </c>
      <c r="Y132" t="str">
        <f>IF(A132="",SUM(R131:X131),"")</f>
        <v/>
      </c>
      <c r="Z132">
        <f t="shared" ref="Z132:Z195" si="25">IF(Y132=7,1,0)</f>
        <v>0</v>
      </c>
    </row>
    <row r="133" spans="1:26" x14ac:dyDescent="0.25">
      <c r="A133" s="1"/>
      <c r="B133" t="str">
        <f t="shared" si="18"/>
        <v/>
      </c>
      <c r="I133">
        <f t="shared" ref="I133:I196" si="26">IF(B133&lt;&gt;"",0,IF(ISERROR(FIND("byr:",B132)),0,1)+IF(ISERROR(FIND("iyr:",B132)),0,1)+IF(ISERROR(FIND("eyr:",B132)),0,1)+IF(ISERROR(FIND("hgt:",B132)),0,1)+IF(ISERROR(FIND("hcl:",B132)),0,1)+IF(ISERROR(FIND("ecl:",B132)),0,1)+IF(ISERROR(FIND("pid:",B132)),0,1))</f>
        <v>7</v>
      </c>
      <c r="K133">
        <f>IFERROR(MID(B133,FIND("byr:",B133)+4,FIND(" ",B133,FIND("byr:",B133))-FIND("byr:",B133)-4),0)</f>
        <v>0</v>
      </c>
      <c r="L133">
        <f>IFERROR(MID(B133,FIND("eyr:",B133)+4,FIND(" ",B133,FIND("eyr:",B133))-FIND("eyr:",B133)-4),0)</f>
        <v>0</v>
      </c>
      <c r="M133">
        <f>IFERROR(MID(B133,FIND("iyr:",B133)+4,FIND(" ",B133,FIND("iyr:",B133))-FIND("iyr:",B133)-4),0)</f>
        <v>0</v>
      </c>
      <c r="N133">
        <f>IFERROR(MID(B133,FIND("hgt:",B133)+4,FIND(" ",B133,FIND("hgt:",B133))-FIND("hgt:",B133)-4),0)</f>
        <v>0</v>
      </c>
      <c r="O133">
        <f>IFERROR(MID(B133,FIND("pid:",B133)+4,FIND(" ",B133,FIND("pid:",B133))-FIND("pid:",B133)-4),0)</f>
        <v>0</v>
      </c>
      <c r="P133">
        <f>IFERROR(MID(B133,FIND("hcl:",B133)+4,FIND(" ",B133,FIND("hcl:",B133))-FIND("hcl:",B133)-4),0)</f>
        <v>0</v>
      </c>
      <c r="Q133">
        <f>IFERROR(MID(B133,FIND("ecl:",B133)+4,FIND(" ",B133,FIND("ecl:",B133))-FIND("ecl:",B133)-4),0)</f>
        <v>0</v>
      </c>
      <c r="R133">
        <f t="shared" si="19"/>
        <v>0</v>
      </c>
      <c r="S133">
        <f t="shared" si="20"/>
        <v>0</v>
      </c>
      <c r="T133">
        <f t="shared" si="21"/>
        <v>0</v>
      </c>
      <c r="U133">
        <f t="shared" si="22"/>
        <v>0</v>
      </c>
      <c r="V133">
        <f t="shared" si="23"/>
        <v>0</v>
      </c>
      <c r="W133">
        <f t="shared" si="24"/>
        <v>0</v>
      </c>
      <c r="X133">
        <f>COUNTIF($AE$2:$AK$2,Q133)</f>
        <v>0</v>
      </c>
      <c r="Y133">
        <f>IF(A133="",SUM(R132:X132),"")</f>
        <v>2</v>
      </c>
      <c r="Z133">
        <f t="shared" si="25"/>
        <v>0</v>
      </c>
    </row>
    <row r="134" spans="1:26" x14ac:dyDescent="0.25">
      <c r="A134" s="2" t="s">
        <v>1416</v>
      </c>
      <c r="B134" t="str">
        <f t="shared" si="18"/>
        <v xml:space="preserve">ecl:amb iyr:2019 </v>
      </c>
      <c r="I134">
        <f t="shared" si="26"/>
        <v>0</v>
      </c>
      <c r="K134">
        <f>IFERROR(MID(B134,FIND("byr:",B134)+4,FIND(" ",B134,FIND("byr:",B134))-FIND("byr:",B134)-4),0)</f>
        <v>0</v>
      </c>
      <c r="L134">
        <f>IFERROR(MID(B134,FIND("eyr:",B134)+4,FIND(" ",B134,FIND("eyr:",B134))-FIND("eyr:",B134)-4),0)</f>
        <v>0</v>
      </c>
      <c r="M134" t="str">
        <f>IFERROR(MID(B134,FIND("iyr:",B134)+4,FIND(" ",B134,FIND("iyr:",B134))-FIND("iyr:",B134)-4),0)</f>
        <v>2019</v>
      </c>
      <c r="N134">
        <f>IFERROR(MID(B134,FIND("hgt:",B134)+4,FIND(" ",B134,FIND("hgt:",B134))-FIND("hgt:",B134)-4),0)</f>
        <v>0</v>
      </c>
      <c r="O134">
        <f>IFERROR(MID(B134,FIND("pid:",B134)+4,FIND(" ",B134,FIND("pid:",B134))-FIND("pid:",B134)-4),0)</f>
        <v>0</v>
      </c>
      <c r="P134">
        <f>IFERROR(MID(B134,FIND("hcl:",B134)+4,FIND(" ",B134,FIND("hcl:",B134))-FIND("hcl:",B134)-4),0)</f>
        <v>0</v>
      </c>
      <c r="Q134" t="str">
        <f>IFERROR(MID(B134,FIND("ecl:",B134)+4,FIND(" ",B134,FIND("ecl:",B134))-FIND("ecl:",B134)-4),0)</f>
        <v>amb</v>
      </c>
      <c r="R134">
        <f t="shared" si="19"/>
        <v>0</v>
      </c>
      <c r="S134">
        <f t="shared" si="20"/>
        <v>0</v>
      </c>
      <c r="T134">
        <f t="shared" si="21"/>
        <v>1</v>
      </c>
      <c r="U134">
        <f t="shared" si="22"/>
        <v>0</v>
      </c>
      <c r="V134">
        <f t="shared" si="23"/>
        <v>0</v>
      </c>
      <c r="W134">
        <f t="shared" si="24"/>
        <v>0</v>
      </c>
      <c r="X134">
        <f>COUNTIF($AE$2:$AK$2,Q134)</f>
        <v>1</v>
      </c>
      <c r="Y134" t="str">
        <f>IF(A134="",SUM(R133:X133),"")</f>
        <v/>
      </c>
      <c r="Z134">
        <f t="shared" si="25"/>
        <v>0</v>
      </c>
    </row>
    <row r="135" spans="1:26" x14ac:dyDescent="0.25">
      <c r="A135" s="2" t="s">
        <v>1417</v>
      </c>
      <c r="B135" t="str">
        <f t="shared" si="18"/>
        <v xml:space="preserve">ecl:amb iyr:2019 byr:1945 eyr:2021 hcl:#602927 pid:550065206 </v>
      </c>
      <c r="I135">
        <f t="shared" si="26"/>
        <v>0</v>
      </c>
      <c r="K135" t="str">
        <f>IFERROR(MID(B135,FIND("byr:",B135)+4,FIND(" ",B135,FIND("byr:",B135))-FIND("byr:",B135)-4),0)</f>
        <v>1945</v>
      </c>
      <c r="L135" t="str">
        <f>IFERROR(MID(B135,FIND("eyr:",B135)+4,FIND(" ",B135,FIND("eyr:",B135))-FIND("eyr:",B135)-4),0)</f>
        <v>2021</v>
      </c>
      <c r="M135" t="str">
        <f>IFERROR(MID(B135,FIND("iyr:",B135)+4,FIND(" ",B135,FIND("iyr:",B135))-FIND("iyr:",B135)-4),0)</f>
        <v>2019</v>
      </c>
      <c r="N135">
        <f>IFERROR(MID(B135,FIND("hgt:",B135)+4,FIND(" ",B135,FIND("hgt:",B135))-FIND("hgt:",B135)-4),0)</f>
        <v>0</v>
      </c>
      <c r="O135" t="str">
        <f>IFERROR(MID(B135,FIND("pid:",B135)+4,FIND(" ",B135,FIND("pid:",B135))-FIND("pid:",B135)-4),0)</f>
        <v>550065206</v>
      </c>
      <c r="P135" t="str">
        <f>IFERROR(MID(B135,FIND("hcl:",B135)+4,FIND(" ",B135,FIND("hcl:",B135))-FIND("hcl:",B135)-4),0)</f>
        <v>#602927</v>
      </c>
      <c r="Q135" t="str">
        <f>IFERROR(MID(B135,FIND("ecl:",B135)+4,FIND(" ",B135,FIND("ecl:",B135))-FIND("ecl:",B135)-4),0)</f>
        <v>amb</v>
      </c>
      <c r="R135">
        <f t="shared" si="19"/>
        <v>1</v>
      </c>
      <c r="S135">
        <f t="shared" si="20"/>
        <v>1</v>
      </c>
      <c r="T135">
        <f t="shared" si="21"/>
        <v>1</v>
      </c>
      <c r="U135">
        <f t="shared" si="22"/>
        <v>0</v>
      </c>
      <c r="V135">
        <f t="shared" si="23"/>
        <v>1</v>
      </c>
      <c r="W135">
        <f t="shared" si="24"/>
        <v>1</v>
      </c>
      <c r="X135">
        <f>COUNTIF($AE$2:$AK$2,Q135)</f>
        <v>1</v>
      </c>
      <c r="Y135" t="str">
        <f>IF(A135="",SUM(R134:X134),"")</f>
        <v/>
      </c>
      <c r="Z135">
        <f t="shared" si="25"/>
        <v>0</v>
      </c>
    </row>
    <row r="136" spans="1:26" x14ac:dyDescent="0.25">
      <c r="A136" s="1"/>
      <c r="B136" t="str">
        <f t="shared" si="18"/>
        <v/>
      </c>
      <c r="I136">
        <f t="shared" si="26"/>
        <v>6</v>
      </c>
      <c r="K136">
        <f>IFERROR(MID(B136,FIND("byr:",B136)+4,FIND(" ",B136,FIND("byr:",B136))-FIND("byr:",B136)-4),0)</f>
        <v>0</v>
      </c>
      <c r="L136">
        <f>IFERROR(MID(B136,FIND("eyr:",B136)+4,FIND(" ",B136,FIND("eyr:",B136))-FIND("eyr:",B136)-4),0)</f>
        <v>0</v>
      </c>
      <c r="M136">
        <f>IFERROR(MID(B136,FIND("iyr:",B136)+4,FIND(" ",B136,FIND("iyr:",B136))-FIND("iyr:",B136)-4),0)</f>
        <v>0</v>
      </c>
      <c r="N136">
        <f>IFERROR(MID(B136,FIND("hgt:",B136)+4,FIND(" ",B136,FIND("hgt:",B136))-FIND("hgt:",B136)-4),0)</f>
        <v>0</v>
      </c>
      <c r="O136">
        <f>IFERROR(MID(B136,FIND("pid:",B136)+4,FIND(" ",B136,FIND("pid:",B136))-FIND("pid:",B136)-4),0)</f>
        <v>0</v>
      </c>
      <c r="P136">
        <f>IFERROR(MID(B136,FIND("hcl:",B136)+4,FIND(" ",B136,FIND("hcl:",B136))-FIND("hcl:",B136)-4),0)</f>
        <v>0</v>
      </c>
      <c r="Q136">
        <f>IFERROR(MID(B136,FIND("ecl:",B136)+4,FIND(" ",B136,FIND("ecl:",B136))-FIND("ecl:",B136)-4),0)</f>
        <v>0</v>
      </c>
      <c r="R136">
        <f t="shared" si="19"/>
        <v>0</v>
      </c>
      <c r="S136">
        <f t="shared" si="20"/>
        <v>0</v>
      </c>
      <c r="T136">
        <f t="shared" si="21"/>
        <v>0</v>
      </c>
      <c r="U136">
        <f t="shared" si="22"/>
        <v>0</v>
      </c>
      <c r="V136">
        <f t="shared" si="23"/>
        <v>0</v>
      </c>
      <c r="W136">
        <f t="shared" si="24"/>
        <v>0</v>
      </c>
      <c r="X136">
        <f>COUNTIF($AE$2:$AK$2,Q136)</f>
        <v>0</v>
      </c>
      <c r="Y136">
        <f>IF(A136="",SUM(R135:X135),"")</f>
        <v>6</v>
      </c>
      <c r="Z136">
        <f t="shared" si="25"/>
        <v>0</v>
      </c>
    </row>
    <row r="137" spans="1:26" x14ac:dyDescent="0.25">
      <c r="A137" s="2" t="s">
        <v>1418</v>
      </c>
      <c r="B137" t="str">
        <f t="shared" si="18"/>
        <v xml:space="preserve">hgt:72in ecl:brn byr:1956 pid:253685193 iyr:2017 eyr:2023 </v>
      </c>
      <c r="I137">
        <f t="shared" si="26"/>
        <v>0</v>
      </c>
      <c r="K137" t="str">
        <f>IFERROR(MID(B137,FIND("byr:",B137)+4,FIND(" ",B137,FIND("byr:",B137))-FIND("byr:",B137)-4),0)</f>
        <v>1956</v>
      </c>
      <c r="L137" t="str">
        <f>IFERROR(MID(B137,FIND("eyr:",B137)+4,FIND(" ",B137,FIND("eyr:",B137))-FIND("eyr:",B137)-4),0)</f>
        <v>2023</v>
      </c>
      <c r="M137" t="str">
        <f>IFERROR(MID(B137,FIND("iyr:",B137)+4,FIND(" ",B137,FIND("iyr:",B137))-FIND("iyr:",B137)-4),0)</f>
        <v>2017</v>
      </c>
      <c r="N137" t="str">
        <f>IFERROR(MID(B137,FIND("hgt:",B137)+4,FIND(" ",B137,FIND("hgt:",B137))-FIND("hgt:",B137)-4),0)</f>
        <v>72in</v>
      </c>
      <c r="O137" t="str">
        <f>IFERROR(MID(B137,FIND("pid:",B137)+4,FIND(" ",B137,FIND("pid:",B137))-FIND("pid:",B137)-4),0)</f>
        <v>253685193</v>
      </c>
      <c r="P137">
        <f>IFERROR(MID(B137,FIND("hcl:",B137)+4,FIND(" ",B137,FIND("hcl:",B137))-FIND("hcl:",B137)-4),0)</f>
        <v>0</v>
      </c>
      <c r="Q137" t="str">
        <f>IFERROR(MID(B137,FIND("ecl:",B137)+4,FIND(" ",B137,FIND("ecl:",B137))-FIND("ecl:",B137)-4),0)</f>
        <v>brn</v>
      </c>
      <c r="R137">
        <f t="shared" si="19"/>
        <v>1</v>
      </c>
      <c r="S137">
        <f t="shared" si="20"/>
        <v>1</v>
      </c>
      <c r="T137">
        <f t="shared" si="21"/>
        <v>1</v>
      </c>
      <c r="U137">
        <f t="shared" si="22"/>
        <v>1</v>
      </c>
      <c r="V137">
        <f t="shared" si="23"/>
        <v>1</v>
      </c>
      <c r="W137">
        <f t="shared" si="24"/>
        <v>0</v>
      </c>
      <c r="X137">
        <f>COUNTIF($AE$2:$AK$2,Q137)</f>
        <v>1</v>
      </c>
      <c r="Y137" t="str">
        <f>IF(A137="",SUM(R136:X136),"")</f>
        <v/>
      </c>
      <c r="Z137">
        <f t="shared" si="25"/>
        <v>0</v>
      </c>
    </row>
    <row r="138" spans="1:26" x14ac:dyDescent="0.25">
      <c r="A138" s="2" t="s">
        <v>1419</v>
      </c>
      <c r="B138" t="str">
        <f t="shared" si="18"/>
        <v xml:space="preserve">hgt:72in ecl:brn byr:1956 pid:253685193 iyr:2017 eyr:2023 hcl:#6b5442 </v>
      </c>
      <c r="I138">
        <f t="shared" si="26"/>
        <v>0</v>
      </c>
      <c r="K138" t="str">
        <f>IFERROR(MID(B138,FIND("byr:",B138)+4,FIND(" ",B138,FIND("byr:",B138))-FIND("byr:",B138)-4),0)</f>
        <v>1956</v>
      </c>
      <c r="L138" t="str">
        <f>IFERROR(MID(B138,FIND("eyr:",B138)+4,FIND(" ",B138,FIND("eyr:",B138))-FIND("eyr:",B138)-4),0)</f>
        <v>2023</v>
      </c>
      <c r="M138" t="str">
        <f>IFERROR(MID(B138,FIND("iyr:",B138)+4,FIND(" ",B138,FIND("iyr:",B138))-FIND("iyr:",B138)-4),0)</f>
        <v>2017</v>
      </c>
      <c r="N138" t="str">
        <f>IFERROR(MID(B138,FIND("hgt:",B138)+4,FIND(" ",B138,FIND("hgt:",B138))-FIND("hgt:",B138)-4),0)</f>
        <v>72in</v>
      </c>
      <c r="O138" t="str">
        <f>IFERROR(MID(B138,FIND("pid:",B138)+4,FIND(" ",B138,FIND("pid:",B138))-FIND("pid:",B138)-4),0)</f>
        <v>253685193</v>
      </c>
      <c r="P138" t="str">
        <f>IFERROR(MID(B138,FIND("hcl:",B138)+4,FIND(" ",B138,FIND("hcl:",B138))-FIND("hcl:",B138)-4),0)</f>
        <v>#6b5442</v>
      </c>
      <c r="Q138" t="str">
        <f>IFERROR(MID(B138,FIND("ecl:",B138)+4,FIND(" ",B138,FIND("ecl:",B138))-FIND("ecl:",B138)-4),0)</f>
        <v>brn</v>
      </c>
      <c r="R138">
        <f t="shared" si="19"/>
        <v>1</v>
      </c>
      <c r="S138">
        <f t="shared" si="20"/>
        <v>1</v>
      </c>
      <c r="T138">
        <f t="shared" si="21"/>
        <v>1</v>
      </c>
      <c r="U138">
        <f t="shared" si="22"/>
        <v>1</v>
      </c>
      <c r="V138">
        <f t="shared" si="23"/>
        <v>1</v>
      </c>
      <c r="W138">
        <f t="shared" si="24"/>
        <v>1</v>
      </c>
      <c r="X138">
        <f>COUNTIF($AE$2:$AK$2,Q138)</f>
        <v>1</v>
      </c>
      <c r="Y138" t="str">
        <f>IF(A138="",SUM(R137:X137),"")</f>
        <v/>
      </c>
      <c r="Z138">
        <f t="shared" si="25"/>
        <v>0</v>
      </c>
    </row>
    <row r="139" spans="1:26" x14ac:dyDescent="0.25">
      <c r="A139" s="1"/>
      <c r="B139" t="str">
        <f t="shared" si="18"/>
        <v/>
      </c>
      <c r="I139">
        <f t="shared" si="26"/>
        <v>7</v>
      </c>
      <c r="K139">
        <f>IFERROR(MID(B139,FIND("byr:",B139)+4,FIND(" ",B139,FIND("byr:",B139))-FIND("byr:",B139)-4),0)</f>
        <v>0</v>
      </c>
      <c r="L139">
        <f>IFERROR(MID(B139,FIND("eyr:",B139)+4,FIND(" ",B139,FIND("eyr:",B139))-FIND("eyr:",B139)-4),0)</f>
        <v>0</v>
      </c>
      <c r="M139">
        <f>IFERROR(MID(B139,FIND("iyr:",B139)+4,FIND(" ",B139,FIND("iyr:",B139))-FIND("iyr:",B139)-4),0)</f>
        <v>0</v>
      </c>
      <c r="N139">
        <f>IFERROR(MID(B139,FIND("hgt:",B139)+4,FIND(" ",B139,FIND("hgt:",B139))-FIND("hgt:",B139)-4),0)</f>
        <v>0</v>
      </c>
      <c r="O139">
        <f>IFERROR(MID(B139,FIND("pid:",B139)+4,FIND(" ",B139,FIND("pid:",B139))-FIND("pid:",B139)-4),0)</f>
        <v>0</v>
      </c>
      <c r="P139">
        <f>IFERROR(MID(B139,FIND("hcl:",B139)+4,FIND(" ",B139,FIND("hcl:",B139))-FIND("hcl:",B139)-4),0)</f>
        <v>0</v>
      </c>
      <c r="Q139">
        <f>IFERROR(MID(B139,FIND("ecl:",B139)+4,FIND(" ",B139,FIND("ecl:",B139))-FIND("ecl:",B139)-4),0)</f>
        <v>0</v>
      </c>
      <c r="R139">
        <f t="shared" si="19"/>
        <v>0</v>
      </c>
      <c r="S139">
        <f t="shared" si="20"/>
        <v>0</v>
      </c>
      <c r="T139">
        <f t="shared" si="21"/>
        <v>0</v>
      </c>
      <c r="U139">
        <f t="shared" si="22"/>
        <v>0</v>
      </c>
      <c r="V139">
        <f t="shared" si="23"/>
        <v>0</v>
      </c>
      <c r="W139">
        <f t="shared" si="24"/>
        <v>0</v>
      </c>
      <c r="X139">
        <f>COUNTIF($AE$2:$AK$2,Q139)</f>
        <v>0</v>
      </c>
      <c r="Y139">
        <f>IF(A139="",SUM(R138:X138),"")</f>
        <v>7</v>
      </c>
      <c r="Z139">
        <f t="shared" si="25"/>
        <v>1</v>
      </c>
    </row>
    <row r="140" spans="1:26" x14ac:dyDescent="0.25">
      <c r="A140" s="2" t="s">
        <v>1420</v>
      </c>
      <c r="B140" t="str">
        <f t="shared" si="18"/>
        <v xml:space="preserve">eyr:2032 iyr:2019 </v>
      </c>
      <c r="I140">
        <f t="shared" si="26"/>
        <v>0</v>
      </c>
      <c r="K140">
        <f>IFERROR(MID(B140,FIND("byr:",B140)+4,FIND(" ",B140,FIND("byr:",B140))-FIND("byr:",B140)-4),0)</f>
        <v>0</v>
      </c>
      <c r="L140" t="str">
        <f>IFERROR(MID(B140,FIND("eyr:",B140)+4,FIND(" ",B140,FIND("eyr:",B140))-FIND("eyr:",B140)-4),0)</f>
        <v>2032</v>
      </c>
      <c r="M140" t="str">
        <f>IFERROR(MID(B140,FIND("iyr:",B140)+4,FIND(" ",B140,FIND("iyr:",B140))-FIND("iyr:",B140)-4),0)</f>
        <v>2019</v>
      </c>
      <c r="N140">
        <f>IFERROR(MID(B140,FIND("hgt:",B140)+4,FIND(" ",B140,FIND("hgt:",B140))-FIND("hgt:",B140)-4),0)</f>
        <v>0</v>
      </c>
      <c r="O140">
        <f>IFERROR(MID(B140,FIND("pid:",B140)+4,FIND(" ",B140,FIND("pid:",B140))-FIND("pid:",B140)-4),0)</f>
        <v>0</v>
      </c>
      <c r="P140">
        <f>IFERROR(MID(B140,FIND("hcl:",B140)+4,FIND(" ",B140,FIND("hcl:",B140))-FIND("hcl:",B140)-4),0)</f>
        <v>0</v>
      </c>
      <c r="Q140">
        <f>IFERROR(MID(B140,FIND("ecl:",B140)+4,FIND(" ",B140,FIND("ecl:",B140))-FIND("ecl:",B140)-4),0)</f>
        <v>0</v>
      </c>
      <c r="R140">
        <f t="shared" si="19"/>
        <v>0</v>
      </c>
      <c r="S140">
        <f t="shared" si="20"/>
        <v>0</v>
      </c>
      <c r="T140">
        <f t="shared" si="21"/>
        <v>1</v>
      </c>
      <c r="U140">
        <f t="shared" si="22"/>
        <v>0</v>
      </c>
      <c r="V140">
        <f t="shared" si="23"/>
        <v>0</v>
      </c>
      <c r="W140">
        <f t="shared" si="24"/>
        <v>0</v>
      </c>
      <c r="X140">
        <f>COUNTIF($AE$2:$AK$2,Q140)</f>
        <v>0</v>
      </c>
      <c r="Y140" t="str">
        <f>IF(A140="",SUM(R139:X139),"")</f>
        <v/>
      </c>
      <c r="Z140">
        <f t="shared" si="25"/>
        <v>0</v>
      </c>
    </row>
    <row r="141" spans="1:26" x14ac:dyDescent="0.25">
      <c r="A141" s="2" t="s">
        <v>1421</v>
      </c>
      <c r="B141" t="str">
        <f t="shared" si="18"/>
        <v xml:space="preserve">eyr:2032 iyr:2019 hgt:176cm </v>
      </c>
      <c r="I141">
        <f t="shared" si="26"/>
        <v>0</v>
      </c>
      <c r="K141">
        <f>IFERROR(MID(B141,FIND("byr:",B141)+4,FIND(" ",B141,FIND("byr:",B141))-FIND("byr:",B141)-4),0)</f>
        <v>0</v>
      </c>
      <c r="L141" t="str">
        <f>IFERROR(MID(B141,FIND("eyr:",B141)+4,FIND(" ",B141,FIND("eyr:",B141))-FIND("eyr:",B141)-4),0)</f>
        <v>2032</v>
      </c>
      <c r="M141" t="str">
        <f>IFERROR(MID(B141,FIND("iyr:",B141)+4,FIND(" ",B141,FIND("iyr:",B141))-FIND("iyr:",B141)-4),0)</f>
        <v>2019</v>
      </c>
      <c r="N141" t="str">
        <f>IFERROR(MID(B141,FIND("hgt:",B141)+4,FIND(" ",B141,FIND("hgt:",B141))-FIND("hgt:",B141)-4),0)</f>
        <v>176cm</v>
      </c>
      <c r="O141">
        <f>IFERROR(MID(B141,FIND("pid:",B141)+4,FIND(" ",B141,FIND("pid:",B141))-FIND("pid:",B141)-4),0)</f>
        <v>0</v>
      </c>
      <c r="P141">
        <f>IFERROR(MID(B141,FIND("hcl:",B141)+4,FIND(" ",B141,FIND("hcl:",B141))-FIND("hcl:",B141)-4),0)</f>
        <v>0</v>
      </c>
      <c r="Q141">
        <f>IFERROR(MID(B141,FIND("ecl:",B141)+4,FIND(" ",B141,FIND("ecl:",B141))-FIND("ecl:",B141)-4),0)</f>
        <v>0</v>
      </c>
      <c r="R141">
        <f t="shared" si="19"/>
        <v>0</v>
      </c>
      <c r="S141">
        <f t="shared" si="20"/>
        <v>0</v>
      </c>
      <c r="T141">
        <f t="shared" si="21"/>
        <v>1</v>
      </c>
      <c r="U141">
        <f t="shared" si="22"/>
        <v>1</v>
      </c>
      <c r="V141">
        <f t="shared" si="23"/>
        <v>0</v>
      </c>
      <c r="W141">
        <f t="shared" si="24"/>
        <v>0</v>
      </c>
      <c r="X141">
        <f>COUNTIF($AE$2:$AK$2,Q141)</f>
        <v>0</v>
      </c>
      <c r="Y141" t="str">
        <f>IF(A141="",SUM(R140:X140),"")</f>
        <v/>
      </c>
      <c r="Z141">
        <f t="shared" si="25"/>
        <v>0</v>
      </c>
    </row>
    <row r="142" spans="1:26" x14ac:dyDescent="0.25">
      <c r="A142" s="2" t="s">
        <v>1422</v>
      </c>
      <c r="B142" t="str">
        <f t="shared" si="18"/>
        <v xml:space="preserve">eyr:2032 iyr:2019 hgt:176cm ecl:oth pid:800237895 hcl:#888785 byr:1979 </v>
      </c>
      <c r="I142">
        <f t="shared" si="26"/>
        <v>0</v>
      </c>
      <c r="K142" t="str">
        <f>IFERROR(MID(B142,FIND("byr:",B142)+4,FIND(" ",B142,FIND("byr:",B142))-FIND("byr:",B142)-4),0)</f>
        <v>1979</v>
      </c>
      <c r="L142" t="str">
        <f>IFERROR(MID(B142,FIND("eyr:",B142)+4,FIND(" ",B142,FIND("eyr:",B142))-FIND("eyr:",B142)-4),0)</f>
        <v>2032</v>
      </c>
      <c r="M142" t="str">
        <f>IFERROR(MID(B142,FIND("iyr:",B142)+4,FIND(" ",B142,FIND("iyr:",B142))-FIND("iyr:",B142)-4),0)</f>
        <v>2019</v>
      </c>
      <c r="N142" t="str">
        <f>IFERROR(MID(B142,FIND("hgt:",B142)+4,FIND(" ",B142,FIND("hgt:",B142))-FIND("hgt:",B142)-4),0)</f>
        <v>176cm</v>
      </c>
      <c r="O142" t="str">
        <f>IFERROR(MID(B142,FIND("pid:",B142)+4,FIND(" ",B142,FIND("pid:",B142))-FIND("pid:",B142)-4),0)</f>
        <v>800237895</v>
      </c>
      <c r="P142" t="str">
        <f>IFERROR(MID(B142,FIND("hcl:",B142)+4,FIND(" ",B142,FIND("hcl:",B142))-FIND("hcl:",B142)-4),0)</f>
        <v>#888785</v>
      </c>
      <c r="Q142" t="str">
        <f>IFERROR(MID(B142,FIND("ecl:",B142)+4,FIND(" ",B142,FIND("ecl:",B142))-FIND("ecl:",B142)-4),0)</f>
        <v>oth</v>
      </c>
      <c r="R142">
        <f t="shared" si="19"/>
        <v>1</v>
      </c>
      <c r="S142">
        <f t="shared" si="20"/>
        <v>0</v>
      </c>
      <c r="T142">
        <f t="shared" si="21"/>
        <v>1</v>
      </c>
      <c r="U142">
        <f t="shared" si="22"/>
        <v>1</v>
      </c>
      <c r="V142">
        <f t="shared" si="23"/>
        <v>1</v>
      </c>
      <c r="W142">
        <f t="shared" si="24"/>
        <v>1</v>
      </c>
      <c r="X142">
        <f>COUNTIF($AE$2:$AK$2,Q142)</f>
        <v>1</v>
      </c>
      <c r="Y142" t="str">
        <f>IF(A142="",SUM(R141:X141),"")</f>
        <v/>
      </c>
      <c r="Z142">
        <f t="shared" si="25"/>
        <v>0</v>
      </c>
    </row>
    <row r="143" spans="1:26" x14ac:dyDescent="0.25">
      <c r="A143" s="1"/>
      <c r="B143" t="str">
        <f t="shared" si="18"/>
        <v/>
      </c>
      <c r="I143">
        <f t="shared" si="26"/>
        <v>7</v>
      </c>
      <c r="K143">
        <f>IFERROR(MID(B143,FIND("byr:",B143)+4,FIND(" ",B143,FIND("byr:",B143))-FIND("byr:",B143)-4),0)</f>
        <v>0</v>
      </c>
      <c r="L143">
        <f>IFERROR(MID(B143,FIND("eyr:",B143)+4,FIND(" ",B143,FIND("eyr:",B143))-FIND("eyr:",B143)-4),0)</f>
        <v>0</v>
      </c>
      <c r="M143">
        <f>IFERROR(MID(B143,FIND("iyr:",B143)+4,FIND(" ",B143,FIND("iyr:",B143))-FIND("iyr:",B143)-4),0)</f>
        <v>0</v>
      </c>
      <c r="N143">
        <f>IFERROR(MID(B143,FIND("hgt:",B143)+4,FIND(" ",B143,FIND("hgt:",B143))-FIND("hgt:",B143)-4),0)</f>
        <v>0</v>
      </c>
      <c r="O143">
        <f>IFERROR(MID(B143,FIND("pid:",B143)+4,FIND(" ",B143,FIND("pid:",B143))-FIND("pid:",B143)-4),0)</f>
        <v>0</v>
      </c>
      <c r="P143">
        <f>IFERROR(MID(B143,FIND("hcl:",B143)+4,FIND(" ",B143,FIND("hcl:",B143))-FIND("hcl:",B143)-4),0)</f>
        <v>0</v>
      </c>
      <c r="Q143">
        <f>IFERROR(MID(B143,FIND("ecl:",B143)+4,FIND(" ",B143,FIND("ecl:",B143))-FIND("ecl:",B143)-4),0)</f>
        <v>0</v>
      </c>
      <c r="R143">
        <f t="shared" si="19"/>
        <v>0</v>
      </c>
      <c r="S143">
        <f t="shared" si="20"/>
        <v>0</v>
      </c>
      <c r="T143">
        <f t="shared" si="21"/>
        <v>0</v>
      </c>
      <c r="U143">
        <f t="shared" si="22"/>
        <v>0</v>
      </c>
      <c r="V143">
        <f t="shared" si="23"/>
        <v>0</v>
      </c>
      <c r="W143">
        <f t="shared" si="24"/>
        <v>0</v>
      </c>
      <c r="X143">
        <f>COUNTIF($AE$2:$AK$2,Q143)</f>
        <v>0</v>
      </c>
      <c r="Y143">
        <f>IF(A143="",SUM(R142:X142),"")</f>
        <v>6</v>
      </c>
      <c r="Z143">
        <f t="shared" si="25"/>
        <v>0</v>
      </c>
    </row>
    <row r="144" spans="1:26" x14ac:dyDescent="0.25">
      <c r="A144" s="2" t="s">
        <v>1423</v>
      </c>
      <c r="B144" t="str">
        <f t="shared" si="18"/>
        <v xml:space="preserve">eyr:2026 iyr:2020 cid:226 pid:882830512 </v>
      </c>
      <c r="I144">
        <f t="shared" si="26"/>
        <v>0</v>
      </c>
      <c r="K144">
        <f>IFERROR(MID(B144,FIND("byr:",B144)+4,FIND(" ",B144,FIND("byr:",B144))-FIND("byr:",B144)-4),0)</f>
        <v>0</v>
      </c>
      <c r="L144" t="str">
        <f>IFERROR(MID(B144,FIND("eyr:",B144)+4,FIND(" ",B144,FIND("eyr:",B144))-FIND("eyr:",B144)-4),0)</f>
        <v>2026</v>
      </c>
      <c r="M144" t="str">
        <f>IFERROR(MID(B144,FIND("iyr:",B144)+4,FIND(" ",B144,FIND("iyr:",B144))-FIND("iyr:",B144)-4),0)</f>
        <v>2020</v>
      </c>
      <c r="N144">
        <f>IFERROR(MID(B144,FIND("hgt:",B144)+4,FIND(" ",B144,FIND("hgt:",B144))-FIND("hgt:",B144)-4),0)</f>
        <v>0</v>
      </c>
      <c r="O144" t="str">
        <f>IFERROR(MID(B144,FIND("pid:",B144)+4,FIND(" ",B144,FIND("pid:",B144))-FIND("pid:",B144)-4),0)</f>
        <v>882830512</v>
      </c>
      <c r="P144">
        <f>IFERROR(MID(B144,FIND("hcl:",B144)+4,FIND(" ",B144,FIND("hcl:",B144))-FIND("hcl:",B144)-4),0)</f>
        <v>0</v>
      </c>
      <c r="Q144">
        <f>IFERROR(MID(B144,FIND("ecl:",B144)+4,FIND(" ",B144,FIND("ecl:",B144))-FIND("ecl:",B144)-4),0)</f>
        <v>0</v>
      </c>
      <c r="R144">
        <f t="shared" si="19"/>
        <v>0</v>
      </c>
      <c r="S144">
        <f t="shared" si="20"/>
        <v>1</v>
      </c>
      <c r="T144">
        <f t="shared" si="21"/>
        <v>1</v>
      </c>
      <c r="U144">
        <f t="shared" si="22"/>
        <v>0</v>
      </c>
      <c r="V144">
        <f t="shared" si="23"/>
        <v>1</v>
      </c>
      <c r="W144">
        <f t="shared" si="24"/>
        <v>0</v>
      </c>
      <c r="X144">
        <f>COUNTIF($AE$2:$AK$2,Q144)</f>
        <v>0</v>
      </c>
      <c r="Y144" t="str">
        <f>IF(A144="",SUM(R143:X143),"")</f>
        <v/>
      </c>
      <c r="Z144">
        <f t="shared" si="25"/>
        <v>0</v>
      </c>
    </row>
    <row r="145" spans="1:26" x14ac:dyDescent="0.25">
      <c r="A145" s="2" t="s">
        <v>1424</v>
      </c>
      <c r="B145" t="str">
        <f t="shared" si="18"/>
        <v xml:space="preserve">eyr:2026 iyr:2020 cid:226 pid:882830512 hcl:#866857 byr:1929 ecl:amb </v>
      </c>
      <c r="I145">
        <f t="shared" si="26"/>
        <v>0</v>
      </c>
      <c r="K145" t="str">
        <f>IFERROR(MID(B145,FIND("byr:",B145)+4,FIND(" ",B145,FIND("byr:",B145))-FIND("byr:",B145)-4),0)</f>
        <v>1929</v>
      </c>
      <c r="L145" t="str">
        <f>IFERROR(MID(B145,FIND("eyr:",B145)+4,FIND(" ",B145,FIND("eyr:",B145))-FIND("eyr:",B145)-4),0)</f>
        <v>2026</v>
      </c>
      <c r="M145" t="str">
        <f>IFERROR(MID(B145,FIND("iyr:",B145)+4,FIND(" ",B145,FIND("iyr:",B145))-FIND("iyr:",B145)-4),0)</f>
        <v>2020</v>
      </c>
      <c r="N145">
        <f>IFERROR(MID(B145,FIND("hgt:",B145)+4,FIND(" ",B145,FIND("hgt:",B145))-FIND("hgt:",B145)-4),0)</f>
        <v>0</v>
      </c>
      <c r="O145" t="str">
        <f>IFERROR(MID(B145,FIND("pid:",B145)+4,FIND(" ",B145,FIND("pid:",B145))-FIND("pid:",B145)-4),0)</f>
        <v>882830512</v>
      </c>
      <c r="P145" t="str">
        <f>IFERROR(MID(B145,FIND("hcl:",B145)+4,FIND(" ",B145,FIND("hcl:",B145))-FIND("hcl:",B145)-4),0)</f>
        <v>#866857</v>
      </c>
      <c r="Q145" t="str">
        <f>IFERROR(MID(B145,FIND("ecl:",B145)+4,FIND(" ",B145,FIND("ecl:",B145))-FIND("ecl:",B145)-4),0)</f>
        <v>amb</v>
      </c>
      <c r="R145">
        <f t="shared" si="19"/>
        <v>1</v>
      </c>
      <c r="S145">
        <f t="shared" si="20"/>
        <v>1</v>
      </c>
      <c r="T145">
        <f t="shared" si="21"/>
        <v>1</v>
      </c>
      <c r="U145">
        <f t="shared" si="22"/>
        <v>0</v>
      </c>
      <c r="V145">
        <f t="shared" si="23"/>
        <v>1</v>
      </c>
      <c r="W145">
        <f t="shared" si="24"/>
        <v>1</v>
      </c>
      <c r="X145">
        <f>COUNTIF($AE$2:$AK$2,Q145)</f>
        <v>1</v>
      </c>
      <c r="Y145" t="str">
        <f>IF(A145="",SUM(R144:X144),"")</f>
        <v/>
      </c>
      <c r="Z145">
        <f t="shared" si="25"/>
        <v>0</v>
      </c>
    </row>
    <row r="146" spans="1:26" x14ac:dyDescent="0.25">
      <c r="A146" s="2" t="s">
        <v>1425</v>
      </c>
      <c r="B146" t="str">
        <f t="shared" si="18"/>
        <v xml:space="preserve">eyr:2026 iyr:2020 cid:226 pid:882830512 hcl:#866857 byr:1929 ecl:amb hgt:60in </v>
      </c>
      <c r="I146">
        <f t="shared" si="26"/>
        <v>0</v>
      </c>
      <c r="K146" t="str">
        <f>IFERROR(MID(B146,FIND("byr:",B146)+4,FIND(" ",B146,FIND("byr:",B146))-FIND("byr:",B146)-4),0)</f>
        <v>1929</v>
      </c>
      <c r="L146" t="str">
        <f>IFERROR(MID(B146,FIND("eyr:",B146)+4,FIND(" ",B146,FIND("eyr:",B146))-FIND("eyr:",B146)-4),0)</f>
        <v>2026</v>
      </c>
      <c r="M146" t="str">
        <f>IFERROR(MID(B146,FIND("iyr:",B146)+4,FIND(" ",B146,FIND("iyr:",B146))-FIND("iyr:",B146)-4),0)</f>
        <v>2020</v>
      </c>
      <c r="N146" t="str">
        <f>IFERROR(MID(B146,FIND("hgt:",B146)+4,FIND(" ",B146,FIND("hgt:",B146))-FIND("hgt:",B146)-4),0)</f>
        <v>60in</v>
      </c>
      <c r="O146" t="str">
        <f>IFERROR(MID(B146,FIND("pid:",B146)+4,FIND(" ",B146,FIND("pid:",B146))-FIND("pid:",B146)-4),0)</f>
        <v>882830512</v>
      </c>
      <c r="P146" t="str">
        <f>IFERROR(MID(B146,FIND("hcl:",B146)+4,FIND(" ",B146,FIND("hcl:",B146))-FIND("hcl:",B146)-4),0)</f>
        <v>#866857</v>
      </c>
      <c r="Q146" t="str">
        <f>IFERROR(MID(B146,FIND("ecl:",B146)+4,FIND(" ",B146,FIND("ecl:",B146))-FIND("ecl:",B146)-4),0)</f>
        <v>amb</v>
      </c>
      <c r="R146">
        <f t="shared" si="19"/>
        <v>1</v>
      </c>
      <c r="S146">
        <f t="shared" si="20"/>
        <v>1</v>
      </c>
      <c r="T146">
        <f t="shared" si="21"/>
        <v>1</v>
      </c>
      <c r="U146">
        <f t="shared" si="22"/>
        <v>1</v>
      </c>
      <c r="V146">
        <f t="shared" si="23"/>
        <v>1</v>
      </c>
      <c r="W146">
        <f t="shared" si="24"/>
        <v>1</v>
      </c>
      <c r="X146">
        <f>COUNTIF($AE$2:$AK$2,Q146)</f>
        <v>1</v>
      </c>
      <c r="Y146" t="str">
        <f>IF(A146="",SUM(R145:X145),"")</f>
        <v/>
      </c>
      <c r="Z146">
        <f t="shared" si="25"/>
        <v>0</v>
      </c>
    </row>
    <row r="147" spans="1:26" x14ac:dyDescent="0.25">
      <c r="A147" s="1"/>
      <c r="B147" t="str">
        <f t="shared" si="18"/>
        <v/>
      </c>
      <c r="I147">
        <f t="shared" si="26"/>
        <v>7</v>
      </c>
      <c r="K147">
        <f>IFERROR(MID(B147,FIND("byr:",B147)+4,FIND(" ",B147,FIND("byr:",B147))-FIND("byr:",B147)-4),0)</f>
        <v>0</v>
      </c>
      <c r="L147">
        <f>IFERROR(MID(B147,FIND("eyr:",B147)+4,FIND(" ",B147,FIND("eyr:",B147))-FIND("eyr:",B147)-4),0)</f>
        <v>0</v>
      </c>
      <c r="M147">
        <f>IFERROR(MID(B147,FIND("iyr:",B147)+4,FIND(" ",B147,FIND("iyr:",B147))-FIND("iyr:",B147)-4),0)</f>
        <v>0</v>
      </c>
      <c r="N147">
        <f>IFERROR(MID(B147,FIND("hgt:",B147)+4,FIND(" ",B147,FIND("hgt:",B147))-FIND("hgt:",B147)-4),0)</f>
        <v>0</v>
      </c>
      <c r="O147">
        <f>IFERROR(MID(B147,FIND("pid:",B147)+4,FIND(" ",B147,FIND("pid:",B147))-FIND("pid:",B147)-4),0)</f>
        <v>0</v>
      </c>
      <c r="P147">
        <f>IFERROR(MID(B147,FIND("hcl:",B147)+4,FIND(" ",B147,FIND("hcl:",B147))-FIND("hcl:",B147)-4),0)</f>
        <v>0</v>
      </c>
      <c r="Q147">
        <f>IFERROR(MID(B147,FIND("ecl:",B147)+4,FIND(" ",B147,FIND("ecl:",B147))-FIND("ecl:",B147)-4),0)</f>
        <v>0</v>
      </c>
      <c r="R147">
        <f t="shared" si="19"/>
        <v>0</v>
      </c>
      <c r="S147">
        <f t="shared" si="20"/>
        <v>0</v>
      </c>
      <c r="T147">
        <f t="shared" si="21"/>
        <v>0</v>
      </c>
      <c r="U147">
        <f t="shared" si="22"/>
        <v>0</v>
      </c>
      <c r="V147">
        <f t="shared" si="23"/>
        <v>0</v>
      </c>
      <c r="W147">
        <f t="shared" si="24"/>
        <v>0</v>
      </c>
      <c r="X147">
        <f>COUNTIF($AE$2:$AK$2,Q147)</f>
        <v>0</v>
      </c>
      <c r="Y147">
        <f>IF(A147="",SUM(R146:X146),"")</f>
        <v>7</v>
      </c>
      <c r="Z147">
        <f t="shared" si="25"/>
        <v>1</v>
      </c>
    </row>
    <row r="148" spans="1:26" x14ac:dyDescent="0.25">
      <c r="A148" s="2" t="s">
        <v>1426</v>
      </c>
      <c r="B148" t="str">
        <f t="shared" si="18"/>
        <v xml:space="preserve">hcl:#cfa07d ecl:oth </v>
      </c>
      <c r="I148">
        <f t="shared" si="26"/>
        <v>0</v>
      </c>
      <c r="K148">
        <f>IFERROR(MID(B148,FIND("byr:",B148)+4,FIND(" ",B148,FIND("byr:",B148))-FIND("byr:",B148)-4),0)</f>
        <v>0</v>
      </c>
      <c r="L148">
        <f>IFERROR(MID(B148,FIND("eyr:",B148)+4,FIND(" ",B148,FIND("eyr:",B148))-FIND("eyr:",B148)-4),0)</f>
        <v>0</v>
      </c>
      <c r="M148">
        <f>IFERROR(MID(B148,FIND("iyr:",B148)+4,FIND(" ",B148,FIND("iyr:",B148))-FIND("iyr:",B148)-4),0)</f>
        <v>0</v>
      </c>
      <c r="N148">
        <f>IFERROR(MID(B148,FIND("hgt:",B148)+4,FIND(" ",B148,FIND("hgt:",B148))-FIND("hgt:",B148)-4),0)</f>
        <v>0</v>
      </c>
      <c r="O148">
        <f>IFERROR(MID(B148,FIND("pid:",B148)+4,FIND(" ",B148,FIND("pid:",B148))-FIND("pid:",B148)-4),0)</f>
        <v>0</v>
      </c>
      <c r="P148" t="str">
        <f>IFERROR(MID(B148,FIND("hcl:",B148)+4,FIND(" ",B148,FIND("hcl:",B148))-FIND("hcl:",B148)-4),0)</f>
        <v>#cfa07d</v>
      </c>
      <c r="Q148" t="str">
        <f>IFERROR(MID(B148,FIND("ecl:",B148)+4,FIND(" ",B148,FIND("ecl:",B148))-FIND("ecl:",B148)-4),0)</f>
        <v>oth</v>
      </c>
      <c r="R148">
        <f t="shared" si="19"/>
        <v>0</v>
      </c>
      <c r="S148">
        <f t="shared" si="20"/>
        <v>0</v>
      </c>
      <c r="T148">
        <f t="shared" si="21"/>
        <v>0</v>
      </c>
      <c r="U148">
        <f t="shared" si="22"/>
        <v>0</v>
      </c>
      <c r="V148">
        <f t="shared" si="23"/>
        <v>0</v>
      </c>
      <c r="W148">
        <f t="shared" si="24"/>
        <v>1</v>
      </c>
      <c r="X148">
        <f>COUNTIF($AE$2:$AK$2,Q148)</f>
        <v>1</v>
      </c>
      <c r="Y148" t="str">
        <f>IF(A148="",SUM(R147:X147),"")</f>
        <v/>
      </c>
      <c r="Z148">
        <f t="shared" si="25"/>
        <v>0</v>
      </c>
    </row>
    <row r="149" spans="1:26" x14ac:dyDescent="0.25">
      <c r="A149" s="2" t="s">
        <v>1427</v>
      </c>
      <c r="B149" t="str">
        <f t="shared" si="18"/>
        <v xml:space="preserve">hcl:#cfa07d ecl:oth iyr:2015 pid:807837948 byr:1966 eyr:2030 hgt:191in </v>
      </c>
      <c r="I149">
        <f t="shared" si="26"/>
        <v>0</v>
      </c>
      <c r="K149" t="str">
        <f>IFERROR(MID(B149,FIND("byr:",B149)+4,FIND(" ",B149,FIND("byr:",B149))-FIND("byr:",B149)-4),0)</f>
        <v>1966</v>
      </c>
      <c r="L149" t="str">
        <f>IFERROR(MID(B149,FIND("eyr:",B149)+4,FIND(" ",B149,FIND("eyr:",B149))-FIND("eyr:",B149)-4),0)</f>
        <v>2030</v>
      </c>
      <c r="M149" t="str">
        <f>IFERROR(MID(B149,FIND("iyr:",B149)+4,FIND(" ",B149,FIND("iyr:",B149))-FIND("iyr:",B149)-4),0)</f>
        <v>2015</v>
      </c>
      <c r="N149" t="str">
        <f>IFERROR(MID(B149,FIND("hgt:",B149)+4,FIND(" ",B149,FIND("hgt:",B149))-FIND("hgt:",B149)-4),0)</f>
        <v>191in</v>
      </c>
      <c r="O149" t="str">
        <f>IFERROR(MID(B149,FIND("pid:",B149)+4,FIND(" ",B149,FIND("pid:",B149))-FIND("pid:",B149)-4),0)</f>
        <v>807837948</v>
      </c>
      <c r="P149" t="str">
        <f>IFERROR(MID(B149,FIND("hcl:",B149)+4,FIND(" ",B149,FIND("hcl:",B149))-FIND("hcl:",B149)-4),0)</f>
        <v>#cfa07d</v>
      </c>
      <c r="Q149" t="str">
        <f>IFERROR(MID(B149,FIND("ecl:",B149)+4,FIND(" ",B149,FIND("ecl:",B149))-FIND("ecl:",B149)-4),0)</f>
        <v>oth</v>
      </c>
      <c r="R149">
        <f t="shared" si="19"/>
        <v>1</v>
      </c>
      <c r="S149">
        <f t="shared" si="20"/>
        <v>1</v>
      </c>
      <c r="T149">
        <f t="shared" si="21"/>
        <v>1</v>
      </c>
      <c r="U149">
        <f t="shared" si="22"/>
        <v>0</v>
      </c>
      <c r="V149">
        <f t="shared" si="23"/>
        <v>1</v>
      </c>
      <c r="W149">
        <f t="shared" si="24"/>
        <v>1</v>
      </c>
      <c r="X149">
        <f>COUNTIF($AE$2:$AK$2,Q149)</f>
        <v>1</v>
      </c>
      <c r="Y149" t="str">
        <f>IF(A149="",SUM(R148:X148),"")</f>
        <v/>
      </c>
      <c r="Z149">
        <f t="shared" si="25"/>
        <v>0</v>
      </c>
    </row>
    <row r="150" spans="1:26" x14ac:dyDescent="0.25">
      <c r="A150" s="1"/>
      <c r="B150" t="str">
        <f t="shared" si="18"/>
        <v/>
      </c>
      <c r="I150">
        <f t="shared" si="26"/>
        <v>7</v>
      </c>
      <c r="K150">
        <f>IFERROR(MID(B150,FIND("byr:",B150)+4,FIND(" ",B150,FIND("byr:",B150))-FIND("byr:",B150)-4),0)</f>
        <v>0</v>
      </c>
      <c r="L150">
        <f>IFERROR(MID(B150,FIND("eyr:",B150)+4,FIND(" ",B150,FIND("eyr:",B150))-FIND("eyr:",B150)-4),0)</f>
        <v>0</v>
      </c>
      <c r="M150">
        <f>IFERROR(MID(B150,FIND("iyr:",B150)+4,FIND(" ",B150,FIND("iyr:",B150))-FIND("iyr:",B150)-4),0)</f>
        <v>0</v>
      </c>
      <c r="N150">
        <f>IFERROR(MID(B150,FIND("hgt:",B150)+4,FIND(" ",B150,FIND("hgt:",B150))-FIND("hgt:",B150)-4),0)</f>
        <v>0</v>
      </c>
      <c r="O150">
        <f>IFERROR(MID(B150,FIND("pid:",B150)+4,FIND(" ",B150,FIND("pid:",B150))-FIND("pid:",B150)-4),0)</f>
        <v>0</v>
      </c>
      <c r="P150">
        <f>IFERROR(MID(B150,FIND("hcl:",B150)+4,FIND(" ",B150,FIND("hcl:",B150))-FIND("hcl:",B150)-4),0)</f>
        <v>0</v>
      </c>
      <c r="Q150">
        <f>IFERROR(MID(B150,FIND("ecl:",B150)+4,FIND(" ",B150,FIND("ecl:",B150))-FIND("ecl:",B150)-4),0)</f>
        <v>0</v>
      </c>
      <c r="R150">
        <f t="shared" si="19"/>
        <v>0</v>
      </c>
      <c r="S150">
        <f t="shared" si="20"/>
        <v>0</v>
      </c>
      <c r="T150">
        <f t="shared" si="21"/>
        <v>0</v>
      </c>
      <c r="U150">
        <f t="shared" si="22"/>
        <v>0</v>
      </c>
      <c r="V150">
        <f t="shared" si="23"/>
        <v>0</v>
      </c>
      <c r="W150">
        <f t="shared" si="24"/>
        <v>0</v>
      </c>
      <c r="X150">
        <f>COUNTIF($AE$2:$AK$2,Q150)</f>
        <v>0</v>
      </c>
      <c r="Y150">
        <f>IF(A150="",SUM(R149:X149),"")</f>
        <v>6</v>
      </c>
      <c r="Z150">
        <f t="shared" si="25"/>
        <v>0</v>
      </c>
    </row>
    <row r="151" spans="1:26" x14ac:dyDescent="0.25">
      <c r="A151" s="2" t="s">
        <v>1428</v>
      </c>
      <c r="B151" t="str">
        <f t="shared" si="18"/>
        <v xml:space="preserve">byr:1969 iyr:2012 eyr:2024 </v>
      </c>
      <c r="I151">
        <f t="shared" si="26"/>
        <v>0</v>
      </c>
      <c r="K151" t="str">
        <f>IFERROR(MID(B151,FIND("byr:",B151)+4,FIND(" ",B151,FIND("byr:",B151))-FIND("byr:",B151)-4),0)</f>
        <v>1969</v>
      </c>
      <c r="L151" t="str">
        <f>IFERROR(MID(B151,FIND("eyr:",B151)+4,FIND(" ",B151,FIND("eyr:",B151))-FIND("eyr:",B151)-4),0)</f>
        <v>2024</v>
      </c>
      <c r="M151" t="str">
        <f>IFERROR(MID(B151,FIND("iyr:",B151)+4,FIND(" ",B151,FIND("iyr:",B151))-FIND("iyr:",B151)-4),0)</f>
        <v>2012</v>
      </c>
      <c r="N151">
        <f>IFERROR(MID(B151,FIND("hgt:",B151)+4,FIND(" ",B151,FIND("hgt:",B151))-FIND("hgt:",B151)-4),0)</f>
        <v>0</v>
      </c>
      <c r="O151">
        <f>IFERROR(MID(B151,FIND("pid:",B151)+4,FIND(" ",B151,FIND("pid:",B151))-FIND("pid:",B151)-4),0)</f>
        <v>0</v>
      </c>
      <c r="P151">
        <f>IFERROR(MID(B151,FIND("hcl:",B151)+4,FIND(" ",B151,FIND("hcl:",B151))-FIND("hcl:",B151)-4),0)</f>
        <v>0</v>
      </c>
      <c r="Q151">
        <f>IFERROR(MID(B151,FIND("ecl:",B151)+4,FIND(" ",B151,FIND("ecl:",B151))-FIND("ecl:",B151)-4),0)</f>
        <v>0</v>
      </c>
      <c r="R151">
        <f t="shared" si="19"/>
        <v>1</v>
      </c>
      <c r="S151">
        <f t="shared" si="20"/>
        <v>1</v>
      </c>
      <c r="T151">
        <f t="shared" si="21"/>
        <v>1</v>
      </c>
      <c r="U151">
        <f t="shared" si="22"/>
        <v>0</v>
      </c>
      <c r="V151">
        <f t="shared" si="23"/>
        <v>0</v>
      </c>
      <c r="W151">
        <f t="shared" si="24"/>
        <v>0</v>
      </c>
      <c r="X151">
        <f>COUNTIF($AE$2:$AK$2,Q151)</f>
        <v>0</v>
      </c>
      <c r="Y151" t="str">
        <f>IF(A151="",SUM(R150:X150),"")</f>
        <v/>
      </c>
      <c r="Z151">
        <f t="shared" si="25"/>
        <v>0</v>
      </c>
    </row>
    <row r="152" spans="1:26" x14ac:dyDescent="0.25">
      <c r="A152" s="2" t="s">
        <v>1429</v>
      </c>
      <c r="B152" t="str">
        <f t="shared" si="18"/>
        <v xml:space="preserve">byr:1969 iyr:2012 eyr:2024 cid:244 ecl:hzl hcl:#18171d pid:344160556 </v>
      </c>
      <c r="I152">
        <f t="shared" si="26"/>
        <v>0</v>
      </c>
      <c r="K152" t="str">
        <f>IFERROR(MID(B152,FIND("byr:",B152)+4,FIND(" ",B152,FIND("byr:",B152))-FIND("byr:",B152)-4),0)</f>
        <v>1969</v>
      </c>
      <c r="L152" t="str">
        <f>IFERROR(MID(B152,FIND("eyr:",B152)+4,FIND(" ",B152,FIND("eyr:",B152))-FIND("eyr:",B152)-4),0)</f>
        <v>2024</v>
      </c>
      <c r="M152" t="str">
        <f>IFERROR(MID(B152,FIND("iyr:",B152)+4,FIND(" ",B152,FIND("iyr:",B152))-FIND("iyr:",B152)-4),0)</f>
        <v>2012</v>
      </c>
      <c r="N152">
        <f>IFERROR(MID(B152,FIND("hgt:",B152)+4,FIND(" ",B152,FIND("hgt:",B152))-FIND("hgt:",B152)-4),0)</f>
        <v>0</v>
      </c>
      <c r="O152" t="str">
        <f>IFERROR(MID(B152,FIND("pid:",B152)+4,FIND(" ",B152,FIND("pid:",B152))-FIND("pid:",B152)-4),0)</f>
        <v>344160556</v>
      </c>
      <c r="P152" t="str">
        <f>IFERROR(MID(B152,FIND("hcl:",B152)+4,FIND(" ",B152,FIND("hcl:",B152))-FIND("hcl:",B152)-4),0)</f>
        <v>#18171d</v>
      </c>
      <c r="Q152" t="str">
        <f>IFERROR(MID(B152,FIND("ecl:",B152)+4,FIND(" ",B152,FIND("ecl:",B152))-FIND("ecl:",B152)-4),0)</f>
        <v>hzl</v>
      </c>
      <c r="R152">
        <f t="shared" si="19"/>
        <v>1</v>
      </c>
      <c r="S152">
        <f t="shared" si="20"/>
        <v>1</v>
      </c>
      <c r="T152">
        <f t="shared" si="21"/>
        <v>1</v>
      </c>
      <c r="U152">
        <f t="shared" si="22"/>
        <v>0</v>
      </c>
      <c r="V152">
        <f t="shared" si="23"/>
        <v>1</v>
      </c>
      <c r="W152">
        <f t="shared" si="24"/>
        <v>1</v>
      </c>
      <c r="X152">
        <f>COUNTIF($AE$2:$AK$2,Q152)</f>
        <v>1</v>
      </c>
      <c r="Y152" t="str">
        <f>IF(A152="",SUM(R151:X151),"")</f>
        <v/>
      </c>
      <c r="Z152">
        <f t="shared" si="25"/>
        <v>0</v>
      </c>
    </row>
    <row r="153" spans="1:26" x14ac:dyDescent="0.25">
      <c r="A153" s="1"/>
      <c r="B153" t="str">
        <f t="shared" si="18"/>
        <v/>
      </c>
      <c r="I153">
        <f t="shared" si="26"/>
        <v>6</v>
      </c>
      <c r="K153">
        <f>IFERROR(MID(B153,FIND("byr:",B153)+4,FIND(" ",B153,FIND("byr:",B153))-FIND("byr:",B153)-4),0)</f>
        <v>0</v>
      </c>
      <c r="L153">
        <f>IFERROR(MID(B153,FIND("eyr:",B153)+4,FIND(" ",B153,FIND("eyr:",B153))-FIND("eyr:",B153)-4),0)</f>
        <v>0</v>
      </c>
      <c r="M153">
        <f>IFERROR(MID(B153,FIND("iyr:",B153)+4,FIND(" ",B153,FIND("iyr:",B153))-FIND("iyr:",B153)-4),0)</f>
        <v>0</v>
      </c>
      <c r="N153">
        <f>IFERROR(MID(B153,FIND("hgt:",B153)+4,FIND(" ",B153,FIND("hgt:",B153))-FIND("hgt:",B153)-4),0)</f>
        <v>0</v>
      </c>
      <c r="O153">
        <f>IFERROR(MID(B153,FIND("pid:",B153)+4,FIND(" ",B153,FIND("pid:",B153))-FIND("pid:",B153)-4),0)</f>
        <v>0</v>
      </c>
      <c r="P153">
        <f>IFERROR(MID(B153,FIND("hcl:",B153)+4,FIND(" ",B153,FIND("hcl:",B153))-FIND("hcl:",B153)-4),0)</f>
        <v>0</v>
      </c>
      <c r="Q153">
        <f>IFERROR(MID(B153,FIND("ecl:",B153)+4,FIND(" ",B153,FIND("ecl:",B153))-FIND("ecl:",B153)-4),0)</f>
        <v>0</v>
      </c>
      <c r="R153">
        <f t="shared" si="19"/>
        <v>0</v>
      </c>
      <c r="S153">
        <f t="shared" si="20"/>
        <v>0</v>
      </c>
      <c r="T153">
        <f t="shared" si="21"/>
        <v>0</v>
      </c>
      <c r="U153">
        <f t="shared" si="22"/>
        <v>0</v>
      </c>
      <c r="V153">
        <f t="shared" si="23"/>
        <v>0</v>
      </c>
      <c r="W153">
        <f t="shared" si="24"/>
        <v>0</v>
      </c>
      <c r="X153">
        <f>COUNTIF($AE$2:$AK$2,Q153)</f>
        <v>0</v>
      </c>
      <c r="Y153">
        <f>IF(A153="",SUM(R152:X152),"")</f>
        <v>6</v>
      </c>
      <c r="Z153">
        <f t="shared" si="25"/>
        <v>0</v>
      </c>
    </row>
    <row r="154" spans="1:26" x14ac:dyDescent="0.25">
      <c r="A154" s="2" t="s">
        <v>1430</v>
      </c>
      <c r="B154" t="str">
        <f t="shared" si="18"/>
        <v xml:space="preserve">eyr:2020 pid:718422803 </v>
      </c>
      <c r="I154">
        <f t="shared" si="26"/>
        <v>0</v>
      </c>
      <c r="K154">
        <f>IFERROR(MID(B154,FIND("byr:",B154)+4,FIND(" ",B154,FIND("byr:",B154))-FIND("byr:",B154)-4),0)</f>
        <v>0</v>
      </c>
      <c r="L154" t="str">
        <f>IFERROR(MID(B154,FIND("eyr:",B154)+4,FIND(" ",B154,FIND("eyr:",B154))-FIND("eyr:",B154)-4),0)</f>
        <v>2020</v>
      </c>
      <c r="M154">
        <f>IFERROR(MID(B154,FIND("iyr:",B154)+4,FIND(" ",B154,FIND("iyr:",B154))-FIND("iyr:",B154)-4),0)</f>
        <v>0</v>
      </c>
      <c r="N154">
        <f>IFERROR(MID(B154,FIND("hgt:",B154)+4,FIND(" ",B154,FIND("hgt:",B154))-FIND("hgt:",B154)-4),0)</f>
        <v>0</v>
      </c>
      <c r="O154" t="str">
        <f>IFERROR(MID(B154,FIND("pid:",B154)+4,FIND(" ",B154,FIND("pid:",B154))-FIND("pid:",B154)-4),0)</f>
        <v>718422803</v>
      </c>
      <c r="P154">
        <f>IFERROR(MID(B154,FIND("hcl:",B154)+4,FIND(" ",B154,FIND("hcl:",B154))-FIND("hcl:",B154)-4),0)</f>
        <v>0</v>
      </c>
      <c r="Q154">
        <f>IFERROR(MID(B154,FIND("ecl:",B154)+4,FIND(" ",B154,FIND("ecl:",B154))-FIND("ecl:",B154)-4),0)</f>
        <v>0</v>
      </c>
      <c r="R154">
        <f t="shared" si="19"/>
        <v>0</v>
      </c>
      <c r="S154">
        <f t="shared" si="20"/>
        <v>1</v>
      </c>
      <c r="T154">
        <f t="shared" si="21"/>
        <v>0</v>
      </c>
      <c r="U154">
        <f t="shared" si="22"/>
        <v>0</v>
      </c>
      <c r="V154">
        <f t="shared" si="23"/>
        <v>1</v>
      </c>
      <c r="W154">
        <f t="shared" si="24"/>
        <v>0</v>
      </c>
      <c r="X154">
        <f>COUNTIF($AE$2:$AK$2,Q154)</f>
        <v>0</v>
      </c>
      <c r="Y154" t="str">
        <f>IF(A154="",SUM(R153:X153),"")</f>
        <v/>
      </c>
      <c r="Z154">
        <f t="shared" si="25"/>
        <v>0</v>
      </c>
    </row>
    <row r="155" spans="1:26" x14ac:dyDescent="0.25">
      <c r="A155" s="2" t="s">
        <v>1431</v>
      </c>
      <c r="B155" t="str">
        <f t="shared" si="18"/>
        <v xml:space="preserve">eyr:2020 pid:718422803 hcl:#18171d </v>
      </c>
      <c r="I155">
        <f t="shared" si="26"/>
        <v>0</v>
      </c>
      <c r="K155">
        <f>IFERROR(MID(B155,FIND("byr:",B155)+4,FIND(" ",B155,FIND("byr:",B155))-FIND("byr:",B155)-4),0)</f>
        <v>0</v>
      </c>
      <c r="L155" t="str">
        <f>IFERROR(MID(B155,FIND("eyr:",B155)+4,FIND(" ",B155,FIND("eyr:",B155))-FIND("eyr:",B155)-4),0)</f>
        <v>2020</v>
      </c>
      <c r="M155">
        <f>IFERROR(MID(B155,FIND("iyr:",B155)+4,FIND(" ",B155,FIND("iyr:",B155))-FIND("iyr:",B155)-4),0)</f>
        <v>0</v>
      </c>
      <c r="N155">
        <f>IFERROR(MID(B155,FIND("hgt:",B155)+4,FIND(" ",B155,FIND("hgt:",B155))-FIND("hgt:",B155)-4),0)</f>
        <v>0</v>
      </c>
      <c r="O155" t="str">
        <f>IFERROR(MID(B155,FIND("pid:",B155)+4,FIND(" ",B155,FIND("pid:",B155))-FIND("pid:",B155)-4),0)</f>
        <v>718422803</v>
      </c>
      <c r="P155" t="str">
        <f>IFERROR(MID(B155,FIND("hcl:",B155)+4,FIND(" ",B155,FIND("hcl:",B155))-FIND("hcl:",B155)-4),0)</f>
        <v>#18171d</v>
      </c>
      <c r="Q155">
        <f>IFERROR(MID(B155,FIND("ecl:",B155)+4,FIND(" ",B155,FIND("ecl:",B155))-FIND("ecl:",B155)-4),0)</f>
        <v>0</v>
      </c>
      <c r="R155">
        <f t="shared" si="19"/>
        <v>0</v>
      </c>
      <c r="S155">
        <f t="shared" si="20"/>
        <v>1</v>
      </c>
      <c r="T155">
        <f t="shared" si="21"/>
        <v>0</v>
      </c>
      <c r="U155">
        <f t="shared" si="22"/>
        <v>0</v>
      </c>
      <c r="V155">
        <f t="shared" si="23"/>
        <v>1</v>
      </c>
      <c r="W155">
        <f t="shared" si="24"/>
        <v>1</v>
      </c>
      <c r="X155">
        <f>COUNTIF($AE$2:$AK$2,Q155)</f>
        <v>0</v>
      </c>
      <c r="Y155" t="str">
        <f>IF(A155="",SUM(R154:X154),"")</f>
        <v/>
      </c>
      <c r="Z155">
        <f t="shared" si="25"/>
        <v>0</v>
      </c>
    </row>
    <row r="156" spans="1:26" x14ac:dyDescent="0.25">
      <c r="A156" s="2" t="s">
        <v>1432</v>
      </c>
      <c r="B156" t="str">
        <f t="shared" si="18"/>
        <v xml:space="preserve">eyr:2020 pid:718422803 hcl:#18171d hgt:181cm </v>
      </c>
      <c r="I156">
        <f t="shared" si="26"/>
        <v>0</v>
      </c>
      <c r="K156">
        <f>IFERROR(MID(B156,FIND("byr:",B156)+4,FIND(" ",B156,FIND("byr:",B156))-FIND("byr:",B156)-4),0)</f>
        <v>0</v>
      </c>
      <c r="L156" t="str">
        <f>IFERROR(MID(B156,FIND("eyr:",B156)+4,FIND(" ",B156,FIND("eyr:",B156))-FIND("eyr:",B156)-4),0)</f>
        <v>2020</v>
      </c>
      <c r="M156">
        <f>IFERROR(MID(B156,FIND("iyr:",B156)+4,FIND(" ",B156,FIND("iyr:",B156))-FIND("iyr:",B156)-4),0)</f>
        <v>0</v>
      </c>
      <c r="N156" t="str">
        <f>IFERROR(MID(B156,FIND("hgt:",B156)+4,FIND(" ",B156,FIND("hgt:",B156))-FIND("hgt:",B156)-4),0)</f>
        <v>181cm</v>
      </c>
      <c r="O156" t="str">
        <f>IFERROR(MID(B156,FIND("pid:",B156)+4,FIND(" ",B156,FIND("pid:",B156))-FIND("pid:",B156)-4),0)</f>
        <v>718422803</v>
      </c>
      <c r="P156" t="str">
        <f>IFERROR(MID(B156,FIND("hcl:",B156)+4,FIND(" ",B156,FIND("hcl:",B156))-FIND("hcl:",B156)-4),0)</f>
        <v>#18171d</v>
      </c>
      <c r="Q156">
        <f>IFERROR(MID(B156,FIND("ecl:",B156)+4,FIND(" ",B156,FIND("ecl:",B156))-FIND("ecl:",B156)-4),0)</f>
        <v>0</v>
      </c>
      <c r="R156">
        <f t="shared" si="19"/>
        <v>0</v>
      </c>
      <c r="S156">
        <f t="shared" si="20"/>
        <v>1</v>
      </c>
      <c r="T156">
        <f t="shared" si="21"/>
        <v>0</v>
      </c>
      <c r="U156">
        <f t="shared" si="22"/>
        <v>1</v>
      </c>
      <c r="V156">
        <f t="shared" si="23"/>
        <v>1</v>
      </c>
      <c r="W156">
        <f t="shared" si="24"/>
        <v>1</v>
      </c>
      <c r="X156">
        <f>COUNTIF($AE$2:$AK$2,Q156)</f>
        <v>0</v>
      </c>
      <c r="Y156" t="str">
        <f>IF(A156="",SUM(R155:X155),"")</f>
        <v/>
      </c>
      <c r="Z156">
        <f t="shared" si="25"/>
        <v>0</v>
      </c>
    </row>
    <row r="157" spans="1:26" x14ac:dyDescent="0.25">
      <c r="A157" s="2" t="s">
        <v>1433</v>
      </c>
      <c r="B157" t="str">
        <f t="shared" si="18"/>
        <v xml:space="preserve">eyr:2020 pid:718422803 hcl:#18171d hgt:181cm byr:1925 ecl:amb </v>
      </c>
      <c r="I157">
        <f t="shared" si="26"/>
        <v>0</v>
      </c>
      <c r="K157" t="str">
        <f>IFERROR(MID(B157,FIND("byr:",B157)+4,FIND(" ",B157,FIND("byr:",B157))-FIND("byr:",B157)-4),0)</f>
        <v>1925</v>
      </c>
      <c r="L157" t="str">
        <f>IFERROR(MID(B157,FIND("eyr:",B157)+4,FIND(" ",B157,FIND("eyr:",B157))-FIND("eyr:",B157)-4),0)</f>
        <v>2020</v>
      </c>
      <c r="M157">
        <f>IFERROR(MID(B157,FIND("iyr:",B157)+4,FIND(" ",B157,FIND("iyr:",B157))-FIND("iyr:",B157)-4),0)</f>
        <v>0</v>
      </c>
      <c r="N157" t="str">
        <f>IFERROR(MID(B157,FIND("hgt:",B157)+4,FIND(" ",B157,FIND("hgt:",B157))-FIND("hgt:",B157)-4),0)</f>
        <v>181cm</v>
      </c>
      <c r="O157" t="str">
        <f>IFERROR(MID(B157,FIND("pid:",B157)+4,FIND(" ",B157,FIND("pid:",B157))-FIND("pid:",B157)-4),0)</f>
        <v>718422803</v>
      </c>
      <c r="P157" t="str">
        <f>IFERROR(MID(B157,FIND("hcl:",B157)+4,FIND(" ",B157,FIND("hcl:",B157))-FIND("hcl:",B157)-4),0)</f>
        <v>#18171d</v>
      </c>
      <c r="Q157" t="str">
        <f>IFERROR(MID(B157,FIND("ecl:",B157)+4,FIND(" ",B157,FIND("ecl:",B157))-FIND("ecl:",B157)-4),0)</f>
        <v>amb</v>
      </c>
      <c r="R157">
        <f t="shared" si="19"/>
        <v>1</v>
      </c>
      <c r="S157">
        <f t="shared" si="20"/>
        <v>1</v>
      </c>
      <c r="T157">
        <f t="shared" si="21"/>
        <v>0</v>
      </c>
      <c r="U157">
        <f t="shared" si="22"/>
        <v>1</v>
      </c>
      <c r="V157">
        <f t="shared" si="23"/>
        <v>1</v>
      </c>
      <c r="W157">
        <f t="shared" si="24"/>
        <v>1</v>
      </c>
      <c r="X157">
        <f>COUNTIF($AE$2:$AK$2,Q157)</f>
        <v>1</v>
      </c>
      <c r="Y157" t="str">
        <f>IF(A157="",SUM(R156:X156),"")</f>
        <v/>
      </c>
      <c r="Z157">
        <f t="shared" si="25"/>
        <v>0</v>
      </c>
    </row>
    <row r="158" spans="1:26" x14ac:dyDescent="0.25">
      <c r="A158" s="2" t="s">
        <v>1434</v>
      </c>
      <c r="B158" t="str">
        <f t="shared" si="18"/>
        <v xml:space="preserve">eyr:2020 pid:718422803 hcl:#18171d hgt:181cm byr:1925 ecl:amb iyr:2019 </v>
      </c>
      <c r="I158">
        <f t="shared" si="26"/>
        <v>0</v>
      </c>
      <c r="K158" t="str">
        <f>IFERROR(MID(B158,FIND("byr:",B158)+4,FIND(" ",B158,FIND("byr:",B158))-FIND("byr:",B158)-4),0)</f>
        <v>1925</v>
      </c>
      <c r="L158" t="str">
        <f>IFERROR(MID(B158,FIND("eyr:",B158)+4,FIND(" ",B158,FIND("eyr:",B158))-FIND("eyr:",B158)-4),0)</f>
        <v>2020</v>
      </c>
      <c r="M158" t="str">
        <f>IFERROR(MID(B158,FIND("iyr:",B158)+4,FIND(" ",B158,FIND("iyr:",B158))-FIND("iyr:",B158)-4),0)</f>
        <v>2019</v>
      </c>
      <c r="N158" t="str">
        <f>IFERROR(MID(B158,FIND("hgt:",B158)+4,FIND(" ",B158,FIND("hgt:",B158))-FIND("hgt:",B158)-4),0)</f>
        <v>181cm</v>
      </c>
      <c r="O158" t="str">
        <f>IFERROR(MID(B158,FIND("pid:",B158)+4,FIND(" ",B158,FIND("pid:",B158))-FIND("pid:",B158)-4),0)</f>
        <v>718422803</v>
      </c>
      <c r="P158" t="str">
        <f>IFERROR(MID(B158,FIND("hcl:",B158)+4,FIND(" ",B158,FIND("hcl:",B158))-FIND("hcl:",B158)-4),0)</f>
        <v>#18171d</v>
      </c>
      <c r="Q158" t="str">
        <f>IFERROR(MID(B158,FIND("ecl:",B158)+4,FIND(" ",B158,FIND("ecl:",B158))-FIND("ecl:",B158)-4),0)</f>
        <v>amb</v>
      </c>
      <c r="R158">
        <f t="shared" si="19"/>
        <v>1</v>
      </c>
      <c r="S158">
        <f t="shared" si="20"/>
        <v>1</v>
      </c>
      <c r="T158">
        <f t="shared" si="21"/>
        <v>1</v>
      </c>
      <c r="U158">
        <f t="shared" si="22"/>
        <v>1</v>
      </c>
      <c r="V158">
        <f t="shared" si="23"/>
        <v>1</v>
      </c>
      <c r="W158">
        <f t="shared" si="24"/>
        <v>1</v>
      </c>
      <c r="X158">
        <f>COUNTIF($AE$2:$AK$2,Q158)</f>
        <v>1</v>
      </c>
      <c r="Y158" t="str">
        <f>IF(A158="",SUM(R157:X157),"")</f>
        <v/>
      </c>
      <c r="Z158">
        <f t="shared" si="25"/>
        <v>0</v>
      </c>
    </row>
    <row r="159" spans="1:26" x14ac:dyDescent="0.25">
      <c r="A159" s="1"/>
      <c r="B159" t="str">
        <f t="shared" si="18"/>
        <v/>
      </c>
      <c r="I159">
        <f t="shared" si="26"/>
        <v>7</v>
      </c>
      <c r="K159">
        <f>IFERROR(MID(B159,FIND("byr:",B159)+4,FIND(" ",B159,FIND("byr:",B159))-FIND("byr:",B159)-4),0)</f>
        <v>0</v>
      </c>
      <c r="L159">
        <f>IFERROR(MID(B159,FIND("eyr:",B159)+4,FIND(" ",B159,FIND("eyr:",B159))-FIND("eyr:",B159)-4),0)</f>
        <v>0</v>
      </c>
      <c r="M159">
        <f>IFERROR(MID(B159,FIND("iyr:",B159)+4,FIND(" ",B159,FIND("iyr:",B159))-FIND("iyr:",B159)-4),0)</f>
        <v>0</v>
      </c>
      <c r="N159">
        <f>IFERROR(MID(B159,FIND("hgt:",B159)+4,FIND(" ",B159,FIND("hgt:",B159))-FIND("hgt:",B159)-4),0)</f>
        <v>0</v>
      </c>
      <c r="O159">
        <f>IFERROR(MID(B159,FIND("pid:",B159)+4,FIND(" ",B159,FIND("pid:",B159))-FIND("pid:",B159)-4),0)</f>
        <v>0</v>
      </c>
      <c r="P159">
        <f>IFERROR(MID(B159,FIND("hcl:",B159)+4,FIND(" ",B159,FIND("hcl:",B159))-FIND("hcl:",B159)-4),0)</f>
        <v>0</v>
      </c>
      <c r="Q159">
        <f>IFERROR(MID(B159,FIND("ecl:",B159)+4,FIND(" ",B159,FIND("ecl:",B159))-FIND("ecl:",B159)-4),0)</f>
        <v>0</v>
      </c>
      <c r="R159">
        <f t="shared" si="19"/>
        <v>0</v>
      </c>
      <c r="S159">
        <f t="shared" si="20"/>
        <v>0</v>
      </c>
      <c r="T159">
        <f t="shared" si="21"/>
        <v>0</v>
      </c>
      <c r="U159">
        <f t="shared" si="22"/>
        <v>0</v>
      </c>
      <c r="V159">
        <f t="shared" si="23"/>
        <v>0</v>
      </c>
      <c r="W159">
        <f t="shared" si="24"/>
        <v>0</v>
      </c>
      <c r="X159">
        <f>COUNTIF($AE$2:$AK$2,Q159)</f>
        <v>0</v>
      </c>
      <c r="Y159">
        <f>IF(A159="",SUM(R158:X158),"")</f>
        <v>7</v>
      </c>
      <c r="Z159">
        <f t="shared" si="25"/>
        <v>1</v>
      </c>
    </row>
    <row r="160" spans="1:26" x14ac:dyDescent="0.25">
      <c r="A160" s="2" t="s">
        <v>1435</v>
      </c>
      <c r="B160" t="str">
        <f t="shared" si="18"/>
        <v xml:space="preserve">byr:1943 pid:740807220 hgt:72in ecl:amb </v>
      </c>
      <c r="I160">
        <f t="shared" si="26"/>
        <v>0</v>
      </c>
      <c r="K160" t="str">
        <f>IFERROR(MID(B160,FIND("byr:",B160)+4,FIND(" ",B160,FIND("byr:",B160))-FIND("byr:",B160)-4),0)</f>
        <v>1943</v>
      </c>
      <c r="L160">
        <f>IFERROR(MID(B160,FIND("eyr:",B160)+4,FIND(" ",B160,FIND("eyr:",B160))-FIND("eyr:",B160)-4),0)</f>
        <v>0</v>
      </c>
      <c r="M160">
        <f>IFERROR(MID(B160,FIND("iyr:",B160)+4,FIND(" ",B160,FIND("iyr:",B160))-FIND("iyr:",B160)-4),0)</f>
        <v>0</v>
      </c>
      <c r="N160" t="str">
        <f>IFERROR(MID(B160,FIND("hgt:",B160)+4,FIND(" ",B160,FIND("hgt:",B160))-FIND("hgt:",B160)-4),0)</f>
        <v>72in</v>
      </c>
      <c r="O160" t="str">
        <f>IFERROR(MID(B160,FIND("pid:",B160)+4,FIND(" ",B160,FIND("pid:",B160))-FIND("pid:",B160)-4),0)</f>
        <v>740807220</v>
      </c>
      <c r="P160">
        <f>IFERROR(MID(B160,FIND("hcl:",B160)+4,FIND(" ",B160,FIND("hcl:",B160))-FIND("hcl:",B160)-4),0)</f>
        <v>0</v>
      </c>
      <c r="Q160" t="str">
        <f>IFERROR(MID(B160,FIND("ecl:",B160)+4,FIND(" ",B160,FIND("ecl:",B160))-FIND("ecl:",B160)-4),0)</f>
        <v>amb</v>
      </c>
      <c r="R160">
        <f t="shared" si="19"/>
        <v>1</v>
      </c>
      <c r="S160">
        <f t="shared" si="20"/>
        <v>0</v>
      </c>
      <c r="T160">
        <f t="shared" si="21"/>
        <v>0</v>
      </c>
      <c r="U160">
        <f t="shared" si="22"/>
        <v>1</v>
      </c>
      <c r="V160">
        <f t="shared" si="23"/>
        <v>1</v>
      </c>
      <c r="W160">
        <f t="shared" si="24"/>
        <v>0</v>
      </c>
      <c r="X160">
        <f>COUNTIF($AE$2:$AK$2,Q160)</f>
        <v>1</v>
      </c>
      <c r="Y160" t="str">
        <f>IF(A160="",SUM(R159:X159),"")</f>
        <v/>
      </c>
      <c r="Z160">
        <f t="shared" si="25"/>
        <v>0</v>
      </c>
    </row>
    <row r="161" spans="1:26" x14ac:dyDescent="0.25">
      <c r="A161" s="2" t="s">
        <v>1436</v>
      </c>
      <c r="B161" t="str">
        <f t="shared" si="18"/>
        <v xml:space="preserve">byr:1943 pid:740807220 hgt:72in ecl:amb iyr:2013 eyr:2022 </v>
      </c>
      <c r="I161">
        <f t="shared" si="26"/>
        <v>0</v>
      </c>
      <c r="K161" t="str">
        <f>IFERROR(MID(B161,FIND("byr:",B161)+4,FIND(" ",B161,FIND("byr:",B161))-FIND("byr:",B161)-4),0)</f>
        <v>1943</v>
      </c>
      <c r="L161" t="str">
        <f>IFERROR(MID(B161,FIND("eyr:",B161)+4,FIND(" ",B161,FIND("eyr:",B161))-FIND("eyr:",B161)-4),0)</f>
        <v>2022</v>
      </c>
      <c r="M161" t="str">
        <f>IFERROR(MID(B161,FIND("iyr:",B161)+4,FIND(" ",B161,FIND("iyr:",B161))-FIND("iyr:",B161)-4),0)</f>
        <v>2013</v>
      </c>
      <c r="N161" t="str">
        <f>IFERROR(MID(B161,FIND("hgt:",B161)+4,FIND(" ",B161,FIND("hgt:",B161))-FIND("hgt:",B161)-4),0)</f>
        <v>72in</v>
      </c>
      <c r="O161" t="str">
        <f>IFERROR(MID(B161,FIND("pid:",B161)+4,FIND(" ",B161,FIND("pid:",B161))-FIND("pid:",B161)-4),0)</f>
        <v>740807220</v>
      </c>
      <c r="P161">
        <f>IFERROR(MID(B161,FIND("hcl:",B161)+4,FIND(" ",B161,FIND("hcl:",B161))-FIND("hcl:",B161)-4),0)</f>
        <v>0</v>
      </c>
      <c r="Q161" t="str">
        <f>IFERROR(MID(B161,FIND("ecl:",B161)+4,FIND(" ",B161,FIND("ecl:",B161))-FIND("ecl:",B161)-4),0)</f>
        <v>amb</v>
      </c>
      <c r="R161">
        <f t="shared" si="19"/>
        <v>1</v>
      </c>
      <c r="S161">
        <f t="shared" si="20"/>
        <v>1</v>
      </c>
      <c r="T161">
        <f t="shared" si="21"/>
        <v>1</v>
      </c>
      <c r="U161">
        <f t="shared" si="22"/>
        <v>1</v>
      </c>
      <c r="V161">
        <f t="shared" si="23"/>
        <v>1</v>
      </c>
      <c r="W161">
        <f t="shared" si="24"/>
        <v>0</v>
      </c>
      <c r="X161">
        <f>COUNTIF($AE$2:$AK$2,Q161)</f>
        <v>1</v>
      </c>
      <c r="Y161" t="str">
        <f>IF(A161="",SUM(R160:X160),"")</f>
        <v/>
      </c>
      <c r="Z161">
        <f t="shared" si="25"/>
        <v>0</v>
      </c>
    </row>
    <row r="162" spans="1:26" x14ac:dyDescent="0.25">
      <c r="A162" s="2" t="s">
        <v>1396</v>
      </c>
      <c r="B162" t="str">
        <f t="shared" si="18"/>
        <v xml:space="preserve">byr:1943 pid:740807220 hgt:72in ecl:amb iyr:2013 eyr:2022 hcl:#cfa07d </v>
      </c>
      <c r="I162">
        <f t="shared" si="26"/>
        <v>0</v>
      </c>
      <c r="K162" t="str">
        <f>IFERROR(MID(B162,FIND("byr:",B162)+4,FIND(" ",B162,FIND("byr:",B162))-FIND("byr:",B162)-4),0)</f>
        <v>1943</v>
      </c>
      <c r="L162" t="str">
        <f>IFERROR(MID(B162,FIND("eyr:",B162)+4,FIND(" ",B162,FIND("eyr:",B162))-FIND("eyr:",B162)-4),0)</f>
        <v>2022</v>
      </c>
      <c r="M162" t="str">
        <f>IFERROR(MID(B162,FIND("iyr:",B162)+4,FIND(" ",B162,FIND("iyr:",B162))-FIND("iyr:",B162)-4),0)</f>
        <v>2013</v>
      </c>
      <c r="N162" t="str">
        <f>IFERROR(MID(B162,FIND("hgt:",B162)+4,FIND(" ",B162,FIND("hgt:",B162))-FIND("hgt:",B162)-4),0)</f>
        <v>72in</v>
      </c>
      <c r="O162" t="str">
        <f>IFERROR(MID(B162,FIND("pid:",B162)+4,FIND(" ",B162,FIND("pid:",B162))-FIND("pid:",B162)-4),0)</f>
        <v>740807220</v>
      </c>
      <c r="P162" t="str">
        <f>IFERROR(MID(B162,FIND("hcl:",B162)+4,FIND(" ",B162,FIND("hcl:",B162))-FIND("hcl:",B162)-4),0)</f>
        <v>#cfa07d</v>
      </c>
      <c r="Q162" t="str">
        <f>IFERROR(MID(B162,FIND("ecl:",B162)+4,FIND(" ",B162,FIND("ecl:",B162))-FIND("ecl:",B162)-4),0)</f>
        <v>amb</v>
      </c>
      <c r="R162">
        <f t="shared" si="19"/>
        <v>1</v>
      </c>
      <c r="S162">
        <f t="shared" si="20"/>
        <v>1</v>
      </c>
      <c r="T162">
        <f t="shared" si="21"/>
        <v>1</v>
      </c>
      <c r="U162">
        <f t="shared" si="22"/>
        <v>1</v>
      </c>
      <c r="V162">
        <f t="shared" si="23"/>
        <v>1</v>
      </c>
      <c r="W162">
        <f t="shared" si="24"/>
        <v>1</v>
      </c>
      <c r="X162">
        <f>COUNTIF($AE$2:$AK$2,Q162)</f>
        <v>1</v>
      </c>
      <c r="Y162" t="str">
        <f>IF(A162="",SUM(R161:X161),"")</f>
        <v/>
      </c>
      <c r="Z162">
        <f t="shared" si="25"/>
        <v>0</v>
      </c>
    </row>
    <row r="163" spans="1:26" x14ac:dyDescent="0.25">
      <c r="A163" s="1"/>
      <c r="B163" t="str">
        <f t="shared" si="18"/>
        <v/>
      </c>
      <c r="I163">
        <f t="shared" si="26"/>
        <v>7</v>
      </c>
      <c r="K163">
        <f>IFERROR(MID(B163,FIND("byr:",B163)+4,FIND(" ",B163,FIND("byr:",B163))-FIND("byr:",B163)-4),0)</f>
        <v>0</v>
      </c>
      <c r="L163">
        <f>IFERROR(MID(B163,FIND("eyr:",B163)+4,FIND(" ",B163,FIND("eyr:",B163))-FIND("eyr:",B163)-4),0)</f>
        <v>0</v>
      </c>
      <c r="M163">
        <f>IFERROR(MID(B163,FIND("iyr:",B163)+4,FIND(" ",B163,FIND("iyr:",B163))-FIND("iyr:",B163)-4),0)</f>
        <v>0</v>
      </c>
      <c r="N163">
        <f>IFERROR(MID(B163,FIND("hgt:",B163)+4,FIND(" ",B163,FIND("hgt:",B163))-FIND("hgt:",B163)-4),0)</f>
        <v>0</v>
      </c>
      <c r="O163">
        <f>IFERROR(MID(B163,FIND("pid:",B163)+4,FIND(" ",B163,FIND("pid:",B163))-FIND("pid:",B163)-4),0)</f>
        <v>0</v>
      </c>
      <c r="P163">
        <f>IFERROR(MID(B163,FIND("hcl:",B163)+4,FIND(" ",B163,FIND("hcl:",B163))-FIND("hcl:",B163)-4),0)</f>
        <v>0</v>
      </c>
      <c r="Q163">
        <f>IFERROR(MID(B163,FIND("ecl:",B163)+4,FIND(" ",B163,FIND("ecl:",B163))-FIND("ecl:",B163)-4),0)</f>
        <v>0</v>
      </c>
      <c r="R163">
        <f t="shared" si="19"/>
        <v>0</v>
      </c>
      <c r="S163">
        <f t="shared" si="20"/>
        <v>0</v>
      </c>
      <c r="T163">
        <f t="shared" si="21"/>
        <v>0</v>
      </c>
      <c r="U163">
        <f t="shared" si="22"/>
        <v>0</v>
      </c>
      <c r="V163">
        <f t="shared" si="23"/>
        <v>0</v>
      </c>
      <c r="W163">
        <f t="shared" si="24"/>
        <v>0</v>
      </c>
      <c r="X163">
        <f>COUNTIF($AE$2:$AK$2,Q163)</f>
        <v>0</v>
      </c>
      <c r="Y163">
        <f>IF(A163="",SUM(R162:X162),"")</f>
        <v>7</v>
      </c>
      <c r="Z163">
        <f t="shared" si="25"/>
        <v>1</v>
      </c>
    </row>
    <row r="164" spans="1:26" x14ac:dyDescent="0.25">
      <c r="A164" s="2" t="s">
        <v>1437</v>
      </c>
      <c r="B164" t="str">
        <f t="shared" si="18"/>
        <v xml:space="preserve">hcl:#733820 </v>
      </c>
      <c r="I164">
        <f t="shared" si="26"/>
        <v>0</v>
      </c>
      <c r="K164">
        <f>IFERROR(MID(B164,FIND("byr:",B164)+4,FIND(" ",B164,FIND("byr:",B164))-FIND("byr:",B164)-4),0)</f>
        <v>0</v>
      </c>
      <c r="L164">
        <f>IFERROR(MID(B164,FIND("eyr:",B164)+4,FIND(" ",B164,FIND("eyr:",B164))-FIND("eyr:",B164)-4),0)</f>
        <v>0</v>
      </c>
      <c r="M164">
        <f>IFERROR(MID(B164,FIND("iyr:",B164)+4,FIND(" ",B164,FIND("iyr:",B164))-FIND("iyr:",B164)-4),0)</f>
        <v>0</v>
      </c>
      <c r="N164">
        <f>IFERROR(MID(B164,FIND("hgt:",B164)+4,FIND(" ",B164,FIND("hgt:",B164))-FIND("hgt:",B164)-4),0)</f>
        <v>0</v>
      </c>
      <c r="O164">
        <f>IFERROR(MID(B164,FIND("pid:",B164)+4,FIND(" ",B164,FIND("pid:",B164))-FIND("pid:",B164)-4),0)</f>
        <v>0</v>
      </c>
      <c r="P164" t="str">
        <f>IFERROR(MID(B164,FIND("hcl:",B164)+4,FIND(" ",B164,FIND("hcl:",B164))-FIND("hcl:",B164)-4),0)</f>
        <v>#733820</v>
      </c>
      <c r="Q164">
        <f>IFERROR(MID(B164,FIND("ecl:",B164)+4,FIND(" ",B164,FIND("ecl:",B164))-FIND("ecl:",B164)-4),0)</f>
        <v>0</v>
      </c>
      <c r="R164">
        <f t="shared" si="19"/>
        <v>0</v>
      </c>
      <c r="S164">
        <f t="shared" si="20"/>
        <v>0</v>
      </c>
      <c r="T164">
        <f t="shared" si="21"/>
        <v>0</v>
      </c>
      <c r="U164">
        <f t="shared" si="22"/>
        <v>0</v>
      </c>
      <c r="V164">
        <f t="shared" si="23"/>
        <v>0</v>
      </c>
      <c r="W164">
        <f t="shared" si="24"/>
        <v>1</v>
      </c>
      <c r="X164">
        <f>COUNTIF($AE$2:$AK$2,Q164)</f>
        <v>0</v>
      </c>
      <c r="Y164" t="str">
        <f>IF(A164="",SUM(R163:X163),"")</f>
        <v/>
      </c>
      <c r="Z164">
        <f t="shared" si="25"/>
        <v>0</v>
      </c>
    </row>
    <row r="165" spans="1:26" x14ac:dyDescent="0.25">
      <c r="A165" s="2" t="s">
        <v>1438</v>
      </c>
      <c r="B165" t="str">
        <f t="shared" si="18"/>
        <v xml:space="preserve">hcl:#733820 byr:1986 iyr:2016 hgt:184cm cid:333 </v>
      </c>
      <c r="I165">
        <f t="shared" si="26"/>
        <v>0</v>
      </c>
      <c r="K165" t="str">
        <f>IFERROR(MID(B165,FIND("byr:",B165)+4,FIND(" ",B165,FIND("byr:",B165))-FIND("byr:",B165)-4),0)</f>
        <v>1986</v>
      </c>
      <c r="L165">
        <f>IFERROR(MID(B165,FIND("eyr:",B165)+4,FIND(" ",B165,FIND("eyr:",B165))-FIND("eyr:",B165)-4),0)</f>
        <v>0</v>
      </c>
      <c r="M165" t="str">
        <f>IFERROR(MID(B165,FIND("iyr:",B165)+4,FIND(" ",B165,FIND("iyr:",B165))-FIND("iyr:",B165)-4),0)</f>
        <v>2016</v>
      </c>
      <c r="N165" t="str">
        <f>IFERROR(MID(B165,FIND("hgt:",B165)+4,FIND(" ",B165,FIND("hgt:",B165))-FIND("hgt:",B165)-4),0)</f>
        <v>184cm</v>
      </c>
      <c r="O165">
        <f>IFERROR(MID(B165,FIND("pid:",B165)+4,FIND(" ",B165,FIND("pid:",B165))-FIND("pid:",B165)-4),0)</f>
        <v>0</v>
      </c>
      <c r="P165" t="str">
        <f>IFERROR(MID(B165,FIND("hcl:",B165)+4,FIND(" ",B165,FIND("hcl:",B165))-FIND("hcl:",B165)-4),0)</f>
        <v>#733820</v>
      </c>
      <c r="Q165">
        <f>IFERROR(MID(B165,FIND("ecl:",B165)+4,FIND(" ",B165,FIND("ecl:",B165))-FIND("ecl:",B165)-4),0)</f>
        <v>0</v>
      </c>
      <c r="R165">
        <f t="shared" si="19"/>
        <v>1</v>
      </c>
      <c r="S165">
        <f t="shared" si="20"/>
        <v>0</v>
      </c>
      <c r="T165">
        <f t="shared" si="21"/>
        <v>1</v>
      </c>
      <c r="U165">
        <f t="shared" si="22"/>
        <v>1</v>
      </c>
      <c r="V165">
        <f t="shared" si="23"/>
        <v>0</v>
      </c>
      <c r="W165">
        <f t="shared" si="24"/>
        <v>1</v>
      </c>
      <c r="X165">
        <f>COUNTIF($AE$2:$AK$2,Q165)</f>
        <v>0</v>
      </c>
      <c r="Y165" t="str">
        <f>IF(A165="",SUM(R164:X164),"")</f>
        <v/>
      </c>
      <c r="Z165">
        <f t="shared" si="25"/>
        <v>0</v>
      </c>
    </row>
    <row r="166" spans="1:26" x14ac:dyDescent="0.25">
      <c r="A166" s="2" t="s">
        <v>1439</v>
      </c>
      <c r="B166" t="str">
        <f t="shared" si="18"/>
        <v xml:space="preserve">hcl:#733820 byr:1986 iyr:2016 hgt:184cm cid:333 pid:768188726 ecl:oth eyr:2030 </v>
      </c>
      <c r="I166">
        <f t="shared" si="26"/>
        <v>0</v>
      </c>
      <c r="K166" t="str">
        <f>IFERROR(MID(B166,FIND("byr:",B166)+4,FIND(" ",B166,FIND("byr:",B166))-FIND("byr:",B166)-4),0)</f>
        <v>1986</v>
      </c>
      <c r="L166" t="str">
        <f>IFERROR(MID(B166,FIND("eyr:",B166)+4,FIND(" ",B166,FIND("eyr:",B166))-FIND("eyr:",B166)-4),0)</f>
        <v>2030</v>
      </c>
      <c r="M166" t="str">
        <f>IFERROR(MID(B166,FIND("iyr:",B166)+4,FIND(" ",B166,FIND("iyr:",B166))-FIND("iyr:",B166)-4),0)</f>
        <v>2016</v>
      </c>
      <c r="N166" t="str">
        <f>IFERROR(MID(B166,FIND("hgt:",B166)+4,FIND(" ",B166,FIND("hgt:",B166))-FIND("hgt:",B166)-4),0)</f>
        <v>184cm</v>
      </c>
      <c r="O166" t="str">
        <f>IFERROR(MID(B166,FIND("pid:",B166)+4,FIND(" ",B166,FIND("pid:",B166))-FIND("pid:",B166)-4),0)</f>
        <v>768188726</v>
      </c>
      <c r="P166" t="str">
        <f>IFERROR(MID(B166,FIND("hcl:",B166)+4,FIND(" ",B166,FIND("hcl:",B166))-FIND("hcl:",B166)-4),0)</f>
        <v>#733820</v>
      </c>
      <c r="Q166" t="str">
        <f>IFERROR(MID(B166,FIND("ecl:",B166)+4,FIND(" ",B166,FIND("ecl:",B166))-FIND("ecl:",B166)-4),0)</f>
        <v>oth</v>
      </c>
      <c r="R166">
        <f t="shared" si="19"/>
        <v>1</v>
      </c>
      <c r="S166">
        <f t="shared" si="20"/>
        <v>1</v>
      </c>
      <c r="T166">
        <f t="shared" si="21"/>
        <v>1</v>
      </c>
      <c r="U166">
        <f t="shared" si="22"/>
        <v>1</v>
      </c>
      <c r="V166">
        <f t="shared" si="23"/>
        <v>1</v>
      </c>
      <c r="W166">
        <f t="shared" si="24"/>
        <v>1</v>
      </c>
      <c r="X166">
        <f>COUNTIF($AE$2:$AK$2,Q166)</f>
        <v>1</v>
      </c>
      <c r="Y166" t="str">
        <f>IF(A166="",SUM(R165:X165),"")</f>
        <v/>
      </c>
      <c r="Z166">
        <f t="shared" si="25"/>
        <v>0</v>
      </c>
    </row>
    <row r="167" spans="1:26" x14ac:dyDescent="0.25">
      <c r="A167" s="1"/>
      <c r="B167" t="str">
        <f t="shared" si="18"/>
        <v/>
      </c>
      <c r="I167">
        <f t="shared" si="26"/>
        <v>7</v>
      </c>
      <c r="K167">
        <f>IFERROR(MID(B167,FIND("byr:",B167)+4,FIND(" ",B167,FIND("byr:",B167))-FIND("byr:",B167)-4),0)</f>
        <v>0</v>
      </c>
      <c r="L167">
        <f>IFERROR(MID(B167,FIND("eyr:",B167)+4,FIND(" ",B167,FIND("eyr:",B167))-FIND("eyr:",B167)-4),0)</f>
        <v>0</v>
      </c>
      <c r="M167">
        <f>IFERROR(MID(B167,FIND("iyr:",B167)+4,FIND(" ",B167,FIND("iyr:",B167))-FIND("iyr:",B167)-4),0)</f>
        <v>0</v>
      </c>
      <c r="N167">
        <f>IFERROR(MID(B167,FIND("hgt:",B167)+4,FIND(" ",B167,FIND("hgt:",B167))-FIND("hgt:",B167)-4),0)</f>
        <v>0</v>
      </c>
      <c r="O167">
        <f>IFERROR(MID(B167,FIND("pid:",B167)+4,FIND(" ",B167,FIND("pid:",B167))-FIND("pid:",B167)-4),0)</f>
        <v>0</v>
      </c>
      <c r="P167">
        <f>IFERROR(MID(B167,FIND("hcl:",B167)+4,FIND(" ",B167,FIND("hcl:",B167))-FIND("hcl:",B167)-4),0)</f>
        <v>0</v>
      </c>
      <c r="Q167">
        <f>IFERROR(MID(B167,FIND("ecl:",B167)+4,FIND(" ",B167,FIND("ecl:",B167))-FIND("ecl:",B167)-4),0)</f>
        <v>0</v>
      </c>
      <c r="R167">
        <f t="shared" si="19"/>
        <v>0</v>
      </c>
      <c r="S167">
        <f t="shared" si="20"/>
        <v>0</v>
      </c>
      <c r="T167">
        <f t="shared" si="21"/>
        <v>0</v>
      </c>
      <c r="U167">
        <f t="shared" si="22"/>
        <v>0</v>
      </c>
      <c r="V167">
        <f t="shared" si="23"/>
        <v>0</v>
      </c>
      <c r="W167">
        <f t="shared" si="24"/>
        <v>0</v>
      </c>
      <c r="X167">
        <f>COUNTIF($AE$2:$AK$2,Q167)</f>
        <v>0</v>
      </c>
      <c r="Y167">
        <f>IF(A167="",SUM(R166:X166),"")</f>
        <v>7</v>
      </c>
      <c r="Z167">
        <f t="shared" si="25"/>
        <v>1</v>
      </c>
    </row>
    <row r="168" spans="1:26" x14ac:dyDescent="0.25">
      <c r="A168" s="2" t="s">
        <v>1440</v>
      </c>
      <c r="B168" t="str">
        <f t="shared" si="18"/>
        <v xml:space="preserve">eyr:2022 byr:1996 hcl:#341e13 ecl:hzl iyr:2015 hgt:160cm </v>
      </c>
      <c r="I168">
        <f t="shared" si="26"/>
        <v>0</v>
      </c>
      <c r="K168" t="str">
        <f>IFERROR(MID(B168,FIND("byr:",B168)+4,FIND(" ",B168,FIND("byr:",B168))-FIND("byr:",B168)-4),0)</f>
        <v>1996</v>
      </c>
      <c r="L168" t="str">
        <f>IFERROR(MID(B168,FIND("eyr:",B168)+4,FIND(" ",B168,FIND("eyr:",B168))-FIND("eyr:",B168)-4),0)</f>
        <v>2022</v>
      </c>
      <c r="M168" t="str">
        <f>IFERROR(MID(B168,FIND("iyr:",B168)+4,FIND(" ",B168,FIND("iyr:",B168))-FIND("iyr:",B168)-4),0)</f>
        <v>2015</v>
      </c>
      <c r="N168" t="str">
        <f>IFERROR(MID(B168,FIND("hgt:",B168)+4,FIND(" ",B168,FIND("hgt:",B168))-FIND("hgt:",B168)-4),0)</f>
        <v>160cm</v>
      </c>
      <c r="O168">
        <f>IFERROR(MID(B168,FIND("pid:",B168)+4,FIND(" ",B168,FIND("pid:",B168))-FIND("pid:",B168)-4),0)</f>
        <v>0</v>
      </c>
      <c r="P168" t="str">
        <f>IFERROR(MID(B168,FIND("hcl:",B168)+4,FIND(" ",B168,FIND("hcl:",B168))-FIND("hcl:",B168)-4),0)</f>
        <v>#341e13</v>
      </c>
      <c r="Q168" t="str">
        <f>IFERROR(MID(B168,FIND("ecl:",B168)+4,FIND(" ",B168,FIND("ecl:",B168))-FIND("ecl:",B168)-4),0)</f>
        <v>hzl</v>
      </c>
      <c r="R168">
        <f t="shared" si="19"/>
        <v>1</v>
      </c>
      <c r="S168">
        <f t="shared" si="20"/>
        <v>1</v>
      </c>
      <c r="T168">
        <f t="shared" si="21"/>
        <v>1</v>
      </c>
      <c r="U168">
        <f t="shared" si="22"/>
        <v>1</v>
      </c>
      <c r="V168">
        <f t="shared" si="23"/>
        <v>0</v>
      </c>
      <c r="W168">
        <f t="shared" si="24"/>
        <v>1</v>
      </c>
      <c r="X168">
        <f>COUNTIF($AE$2:$AK$2,Q168)</f>
        <v>1</v>
      </c>
      <c r="Y168" t="str">
        <f>IF(A168="",SUM(R167:X167),"")</f>
        <v/>
      </c>
      <c r="Z168">
        <f t="shared" si="25"/>
        <v>0</v>
      </c>
    </row>
    <row r="169" spans="1:26" x14ac:dyDescent="0.25">
      <c r="A169" s="2" t="s">
        <v>1441</v>
      </c>
      <c r="B169" t="str">
        <f t="shared" si="18"/>
        <v xml:space="preserve">eyr:2022 byr:1996 hcl:#341e13 ecl:hzl iyr:2015 hgt:160cm pid:516401532 </v>
      </c>
      <c r="I169">
        <f t="shared" si="26"/>
        <v>0</v>
      </c>
      <c r="K169" t="str">
        <f>IFERROR(MID(B169,FIND("byr:",B169)+4,FIND(" ",B169,FIND("byr:",B169))-FIND("byr:",B169)-4),0)</f>
        <v>1996</v>
      </c>
      <c r="L169" t="str">
        <f>IFERROR(MID(B169,FIND("eyr:",B169)+4,FIND(" ",B169,FIND("eyr:",B169))-FIND("eyr:",B169)-4),0)</f>
        <v>2022</v>
      </c>
      <c r="M169" t="str">
        <f>IFERROR(MID(B169,FIND("iyr:",B169)+4,FIND(" ",B169,FIND("iyr:",B169))-FIND("iyr:",B169)-4),0)</f>
        <v>2015</v>
      </c>
      <c r="N169" t="str">
        <f>IFERROR(MID(B169,FIND("hgt:",B169)+4,FIND(" ",B169,FIND("hgt:",B169))-FIND("hgt:",B169)-4),0)</f>
        <v>160cm</v>
      </c>
      <c r="O169" t="str">
        <f>IFERROR(MID(B169,FIND("pid:",B169)+4,FIND(" ",B169,FIND("pid:",B169))-FIND("pid:",B169)-4),0)</f>
        <v>516401532</v>
      </c>
      <c r="P169" t="str">
        <f>IFERROR(MID(B169,FIND("hcl:",B169)+4,FIND(" ",B169,FIND("hcl:",B169))-FIND("hcl:",B169)-4),0)</f>
        <v>#341e13</v>
      </c>
      <c r="Q169" t="str">
        <f>IFERROR(MID(B169,FIND("ecl:",B169)+4,FIND(" ",B169,FIND("ecl:",B169))-FIND("ecl:",B169)-4),0)</f>
        <v>hzl</v>
      </c>
      <c r="R169">
        <f t="shared" si="19"/>
        <v>1</v>
      </c>
      <c r="S169">
        <f t="shared" si="20"/>
        <v>1</v>
      </c>
      <c r="T169">
        <f t="shared" si="21"/>
        <v>1</v>
      </c>
      <c r="U169">
        <f t="shared" si="22"/>
        <v>1</v>
      </c>
      <c r="V169">
        <f t="shared" si="23"/>
        <v>1</v>
      </c>
      <c r="W169">
        <f t="shared" si="24"/>
        <v>1</v>
      </c>
      <c r="X169">
        <f>COUNTIF($AE$2:$AK$2,Q169)</f>
        <v>1</v>
      </c>
      <c r="Y169" t="str">
        <f>IF(A169="",SUM(R168:X168),"")</f>
        <v/>
      </c>
      <c r="Z169">
        <f t="shared" si="25"/>
        <v>0</v>
      </c>
    </row>
    <row r="170" spans="1:26" x14ac:dyDescent="0.25">
      <c r="A170" s="1"/>
      <c r="B170" t="str">
        <f t="shared" si="18"/>
        <v/>
      </c>
      <c r="I170">
        <f t="shared" si="26"/>
        <v>7</v>
      </c>
      <c r="K170">
        <f>IFERROR(MID(B170,FIND("byr:",B170)+4,FIND(" ",B170,FIND("byr:",B170))-FIND("byr:",B170)-4),0)</f>
        <v>0</v>
      </c>
      <c r="L170">
        <f>IFERROR(MID(B170,FIND("eyr:",B170)+4,FIND(" ",B170,FIND("eyr:",B170))-FIND("eyr:",B170)-4),0)</f>
        <v>0</v>
      </c>
      <c r="M170">
        <f>IFERROR(MID(B170,FIND("iyr:",B170)+4,FIND(" ",B170,FIND("iyr:",B170))-FIND("iyr:",B170)-4),0)</f>
        <v>0</v>
      </c>
      <c r="N170">
        <f>IFERROR(MID(B170,FIND("hgt:",B170)+4,FIND(" ",B170,FIND("hgt:",B170))-FIND("hgt:",B170)-4),0)</f>
        <v>0</v>
      </c>
      <c r="O170">
        <f>IFERROR(MID(B170,FIND("pid:",B170)+4,FIND(" ",B170,FIND("pid:",B170))-FIND("pid:",B170)-4),0)</f>
        <v>0</v>
      </c>
      <c r="P170">
        <f>IFERROR(MID(B170,FIND("hcl:",B170)+4,FIND(" ",B170,FIND("hcl:",B170))-FIND("hcl:",B170)-4),0)</f>
        <v>0</v>
      </c>
      <c r="Q170">
        <f>IFERROR(MID(B170,FIND("ecl:",B170)+4,FIND(" ",B170,FIND("ecl:",B170))-FIND("ecl:",B170)-4),0)</f>
        <v>0</v>
      </c>
      <c r="R170">
        <f t="shared" si="19"/>
        <v>0</v>
      </c>
      <c r="S170">
        <f t="shared" si="20"/>
        <v>0</v>
      </c>
      <c r="T170">
        <f t="shared" si="21"/>
        <v>0</v>
      </c>
      <c r="U170">
        <f t="shared" si="22"/>
        <v>0</v>
      </c>
      <c r="V170">
        <f t="shared" si="23"/>
        <v>0</v>
      </c>
      <c r="W170">
        <f t="shared" si="24"/>
        <v>0</v>
      </c>
      <c r="X170">
        <f>COUNTIF($AE$2:$AK$2,Q170)</f>
        <v>0</v>
      </c>
      <c r="Y170">
        <f>IF(A170="",SUM(R169:X169),"")</f>
        <v>7</v>
      </c>
      <c r="Z170">
        <f t="shared" si="25"/>
        <v>1</v>
      </c>
    </row>
    <row r="171" spans="1:26" x14ac:dyDescent="0.25">
      <c r="A171" s="2" t="s">
        <v>1442</v>
      </c>
      <c r="B171" t="str">
        <f t="shared" si="18"/>
        <v xml:space="preserve">hgt:182cm ecl:grn pid:336742028 iyr:2014 hcl:#34f021 byr:1967 </v>
      </c>
      <c r="I171">
        <f t="shared" si="26"/>
        <v>0</v>
      </c>
      <c r="K171" t="str">
        <f>IFERROR(MID(B171,FIND("byr:",B171)+4,FIND(" ",B171,FIND("byr:",B171))-FIND("byr:",B171)-4),0)</f>
        <v>1967</v>
      </c>
      <c r="L171">
        <f>IFERROR(MID(B171,FIND("eyr:",B171)+4,FIND(" ",B171,FIND("eyr:",B171))-FIND("eyr:",B171)-4),0)</f>
        <v>0</v>
      </c>
      <c r="M171" t="str">
        <f>IFERROR(MID(B171,FIND("iyr:",B171)+4,FIND(" ",B171,FIND("iyr:",B171))-FIND("iyr:",B171)-4),0)</f>
        <v>2014</v>
      </c>
      <c r="N171" t="str">
        <f>IFERROR(MID(B171,FIND("hgt:",B171)+4,FIND(" ",B171,FIND("hgt:",B171))-FIND("hgt:",B171)-4),0)</f>
        <v>182cm</v>
      </c>
      <c r="O171" t="str">
        <f>IFERROR(MID(B171,FIND("pid:",B171)+4,FIND(" ",B171,FIND("pid:",B171))-FIND("pid:",B171)-4),0)</f>
        <v>336742028</v>
      </c>
      <c r="P171" t="str">
        <f>IFERROR(MID(B171,FIND("hcl:",B171)+4,FIND(" ",B171,FIND("hcl:",B171))-FIND("hcl:",B171)-4),0)</f>
        <v>#34f021</v>
      </c>
      <c r="Q171" t="str">
        <f>IFERROR(MID(B171,FIND("ecl:",B171)+4,FIND(" ",B171,FIND("ecl:",B171))-FIND("ecl:",B171)-4),0)</f>
        <v>grn</v>
      </c>
      <c r="R171">
        <f t="shared" si="19"/>
        <v>1</v>
      </c>
      <c r="S171">
        <f t="shared" si="20"/>
        <v>0</v>
      </c>
      <c r="T171">
        <f t="shared" si="21"/>
        <v>1</v>
      </c>
      <c r="U171">
        <f t="shared" si="22"/>
        <v>1</v>
      </c>
      <c r="V171">
        <f t="shared" si="23"/>
        <v>1</v>
      </c>
      <c r="W171">
        <f t="shared" si="24"/>
        <v>1</v>
      </c>
      <c r="X171">
        <f>COUNTIF($AE$2:$AK$2,Q171)</f>
        <v>1</v>
      </c>
      <c r="Y171" t="str">
        <f>IF(A171="",SUM(R170:X170),"")</f>
        <v/>
      </c>
      <c r="Z171">
        <f t="shared" si="25"/>
        <v>0</v>
      </c>
    </row>
    <row r="172" spans="1:26" x14ac:dyDescent="0.25">
      <c r="A172" s="2" t="s">
        <v>1443</v>
      </c>
      <c r="B172" t="str">
        <f t="shared" si="18"/>
        <v xml:space="preserve">hgt:182cm ecl:grn pid:336742028 iyr:2014 hcl:#34f021 byr:1967 eyr:2029 </v>
      </c>
      <c r="I172">
        <f t="shared" si="26"/>
        <v>0</v>
      </c>
      <c r="K172" t="str">
        <f>IFERROR(MID(B172,FIND("byr:",B172)+4,FIND(" ",B172,FIND("byr:",B172))-FIND("byr:",B172)-4),0)</f>
        <v>1967</v>
      </c>
      <c r="L172" t="str">
        <f>IFERROR(MID(B172,FIND("eyr:",B172)+4,FIND(" ",B172,FIND("eyr:",B172))-FIND("eyr:",B172)-4),0)</f>
        <v>2029</v>
      </c>
      <c r="M172" t="str">
        <f>IFERROR(MID(B172,FIND("iyr:",B172)+4,FIND(" ",B172,FIND("iyr:",B172))-FIND("iyr:",B172)-4),0)</f>
        <v>2014</v>
      </c>
      <c r="N172" t="str">
        <f>IFERROR(MID(B172,FIND("hgt:",B172)+4,FIND(" ",B172,FIND("hgt:",B172))-FIND("hgt:",B172)-4),0)</f>
        <v>182cm</v>
      </c>
      <c r="O172" t="str">
        <f>IFERROR(MID(B172,FIND("pid:",B172)+4,FIND(" ",B172,FIND("pid:",B172))-FIND("pid:",B172)-4),0)</f>
        <v>336742028</v>
      </c>
      <c r="P172" t="str">
        <f>IFERROR(MID(B172,FIND("hcl:",B172)+4,FIND(" ",B172,FIND("hcl:",B172))-FIND("hcl:",B172)-4),0)</f>
        <v>#34f021</v>
      </c>
      <c r="Q172" t="str">
        <f>IFERROR(MID(B172,FIND("ecl:",B172)+4,FIND(" ",B172,FIND("ecl:",B172))-FIND("ecl:",B172)-4),0)</f>
        <v>grn</v>
      </c>
      <c r="R172">
        <f t="shared" si="19"/>
        <v>1</v>
      </c>
      <c r="S172">
        <f t="shared" si="20"/>
        <v>1</v>
      </c>
      <c r="T172">
        <f t="shared" si="21"/>
        <v>1</v>
      </c>
      <c r="U172">
        <f t="shared" si="22"/>
        <v>1</v>
      </c>
      <c r="V172">
        <f t="shared" si="23"/>
        <v>1</v>
      </c>
      <c r="W172">
        <f t="shared" si="24"/>
        <v>1</v>
      </c>
      <c r="X172">
        <f>COUNTIF($AE$2:$AK$2,Q172)</f>
        <v>1</v>
      </c>
      <c r="Y172" t="str">
        <f>IF(A172="",SUM(R171:X171),"")</f>
        <v/>
      </c>
      <c r="Z172">
        <f t="shared" si="25"/>
        <v>0</v>
      </c>
    </row>
    <row r="173" spans="1:26" x14ac:dyDescent="0.25">
      <c r="A173" s="1"/>
      <c r="B173" t="str">
        <f t="shared" si="18"/>
        <v/>
      </c>
      <c r="I173">
        <f t="shared" si="26"/>
        <v>7</v>
      </c>
      <c r="K173">
        <f>IFERROR(MID(B173,FIND("byr:",B173)+4,FIND(" ",B173,FIND("byr:",B173))-FIND("byr:",B173)-4),0)</f>
        <v>0</v>
      </c>
      <c r="L173">
        <f>IFERROR(MID(B173,FIND("eyr:",B173)+4,FIND(" ",B173,FIND("eyr:",B173))-FIND("eyr:",B173)-4),0)</f>
        <v>0</v>
      </c>
      <c r="M173">
        <f>IFERROR(MID(B173,FIND("iyr:",B173)+4,FIND(" ",B173,FIND("iyr:",B173))-FIND("iyr:",B173)-4),0)</f>
        <v>0</v>
      </c>
      <c r="N173">
        <f>IFERROR(MID(B173,FIND("hgt:",B173)+4,FIND(" ",B173,FIND("hgt:",B173))-FIND("hgt:",B173)-4),0)</f>
        <v>0</v>
      </c>
      <c r="O173">
        <f>IFERROR(MID(B173,FIND("pid:",B173)+4,FIND(" ",B173,FIND("pid:",B173))-FIND("pid:",B173)-4),0)</f>
        <v>0</v>
      </c>
      <c r="P173">
        <f>IFERROR(MID(B173,FIND("hcl:",B173)+4,FIND(" ",B173,FIND("hcl:",B173))-FIND("hcl:",B173)-4),0)</f>
        <v>0</v>
      </c>
      <c r="Q173">
        <f>IFERROR(MID(B173,FIND("ecl:",B173)+4,FIND(" ",B173,FIND("ecl:",B173))-FIND("ecl:",B173)-4),0)</f>
        <v>0</v>
      </c>
      <c r="R173">
        <f t="shared" si="19"/>
        <v>0</v>
      </c>
      <c r="S173">
        <f t="shared" si="20"/>
        <v>0</v>
      </c>
      <c r="T173">
        <f t="shared" si="21"/>
        <v>0</v>
      </c>
      <c r="U173">
        <f t="shared" si="22"/>
        <v>0</v>
      </c>
      <c r="V173">
        <f t="shared" si="23"/>
        <v>0</v>
      </c>
      <c r="W173">
        <f t="shared" si="24"/>
        <v>0</v>
      </c>
      <c r="X173">
        <f>COUNTIF($AE$2:$AK$2,Q173)</f>
        <v>0</v>
      </c>
      <c r="Y173">
        <f>IF(A173="",SUM(R172:X172),"")</f>
        <v>7</v>
      </c>
      <c r="Z173">
        <f t="shared" si="25"/>
        <v>1</v>
      </c>
    </row>
    <row r="174" spans="1:26" x14ac:dyDescent="0.25">
      <c r="A174" s="2" t="s">
        <v>1395</v>
      </c>
      <c r="B174" t="str">
        <f t="shared" si="18"/>
        <v xml:space="preserve">byr:2030 </v>
      </c>
      <c r="I174">
        <f t="shared" si="26"/>
        <v>0</v>
      </c>
      <c r="K174" t="str">
        <f>IFERROR(MID(B174,FIND("byr:",B174)+4,FIND(" ",B174,FIND("byr:",B174))-FIND("byr:",B174)-4),0)</f>
        <v>2030</v>
      </c>
      <c r="L174">
        <f>IFERROR(MID(B174,FIND("eyr:",B174)+4,FIND(" ",B174,FIND("eyr:",B174))-FIND("eyr:",B174)-4),0)</f>
        <v>0</v>
      </c>
      <c r="M174">
        <f>IFERROR(MID(B174,FIND("iyr:",B174)+4,FIND(" ",B174,FIND("iyr:",B174))-FIND("iyr:",B174)-4),0)</f>
        <v>0</v>
      </c>
      <c r="N174">
        <f>IFERROR(MID(B174,FIND("hgt:",B174)+4,FIND(" ",B174,FIND("hgt:",B174))-FIND("hgt:",B174)-4),0)</f>
        <v>0</v>
      </c>
      <c r="O174">
        <f>IFERROR(MID(B174,FIND("pid:",B174)+4,FIND(" ",B174,FIND("pid:",B174))-FIND("pid:",B174)-4),0)</f>
        <v>0</v>
      </c>
      <c r="P174">
        <f>IFERROR(MID(B174,FIND("hcl:",B174)+4,FIND(" ",B174,FIND("hcl:",B174))-FIND("hcl:",B174)-4),0)</f>
        <v>0</v>
      </c>
      <c r="Q174">
        <f>IFERROR(MID(B174,FIND("ecl:",B174)+4,FIND(" ",B174,FIND("ecl:",B174))-FIND("ecl:",B174)-4),0)</f>
        <v>0</v>
      </c>
      <c r="R174">
        <f t="shared" si="19"/>
        <v>0</v>
      </c>
      <c r="S174">
        <f t="shared" si="20"/>
        <v>0</v>
      </c>
      <c r="T174">
        <f t="shared" si="21"/>
        <v>0</v>
      </c>
      <c r="U174">
        <f t="shared" si="22"/>
        <v>0</v>
      </c>
      <c r="V174">
        <f t="shared" si="23"/>
        <v>0</v>
      </c>
      <c r="W174">
        <f t="shared" si="24"/>
        <v>0</v>
      </c>
      <c r="X174">
        <f>COUNTIF($AE$2:$AK$2,Q174)</f>
        <v>0</v>
      </c>
      <c r="Y174" t="str">
        <f>IF(A174="",SUM(R173:X173),"")</f>
        <v/>
      </c>
      <c r="Z174">
        <f t="shared" si="25"/>
        <v>0</v>
      </c>
    </row>
    <row r="175" spans="1:26" x14ac:dyDescent="0.25">
      <c r="A175" s="2" t="s">
        <v>1444</v>
      </c>
      <c r="B175" t="str">
        <f t="shared" si="18"/>
        <v xml:space="preserve">byr:2030 hgt:142 iyr:2029 eyr:2040 hcl:426fc5 </v>
      </c>
      <c r="I175">
        <f t="shared" si="26"/>
        <v>0</v>
      </c>
      <c r="K175" t="str">
        <f>IFERROR(MID(B175,FIND("byr:",B175)+4,FIND(" ",B175,FIND("byr:",B175))-FIND("byr:",B175)-4),0)</f>
        <v>2030</v>
      </c>
      <c r="L175" t="str">
        <f>IFERROR(MID(B175,FIND("eyr:",B175)+4,FIND(" ",B175,FIND("eyr:",B175))-FIND("eyr:",B175)-4),0)</f>
        <v>2040</v>
      </c>
      <c r="M175" t="str">
        <f>IFERROR(MID(B175,FIND("iyr:",B175)+4,FIND(" ",B175,FIND("iyr:",B175))-FIND("iyr:",B175)-4),0)</f>
        <v>2029</v>
      </c>
      <c r="N175" t="str">
        <f>IFERROR(MID(B175,FIND("hgt:",B175)+4,FIND(" ",B175,FIND("hgt:",B175))-FIND("hgt:",B175)-4),0)</f>
        <v>142</v>
      </c>
      <c r="O175">
        <f>IFERROR(MID(B175,FIND("pid:",B175)+4,FIND(" ",B175,FIND("pid:",B175))-FIND("pid:",B175)-4),0)</f>
        <v>0</v>
      </c>
      <c r="P175" t="str">
        <f>IFERROR(MID(B175,FIND("hcl:",B175)+4,FIND(" ",B175,FIND("hcl:",B175))-FIND("hcl:",B175)-4),0)</f>
        <v>426fc5</v>
      </c>
      <c r="Q175">
        <f>IFERROR(MID(B175,FIND("ecl:",B175)+4,FIND(" ",B175,FIND("ecl:",B175))-FIND("ecl:",B175)-4),0)</f>
        <v>0</v>
      </c>
      <c r="R175">
        <f t="shared" si="19"/>
        <v>0</v>
      </c>
      <c r="S175">
        <f t="shared" si="20"/>
        <v>0</v>
      </c>
      <c r="T175">
        <f t="shared" si="21"/>
        <v>0</v>
      </c>
      <c r="U175">
        <f t="shared" si="22"/>
        <v>0</v>
      </c>
      <c r="V175">
        <f t="shared" si="23"/>
        <v>0</v>
      </c>
      <c r="W175">
        <f t="shared" si="24"/>
        <v>0</v>
      </c>
      <c r="X175">
        <f>COUNTIF($AE$2:$AK$2,Q175)</f>
        <v>0</v>
      </c>
      <c r="Y175" t="str">
        <f>IF(A175="",SUM(R174:X174),"")</f>
        <v/>
      </c>
      <c r="Z175">
        <f t="shared" si="25"/>
        <v>0</v>
      </c>
    </row>
    <row r="176" spans="1:26" x14ac:dyDescent="0.25">
      <c r="A176" s="2" t="s">
        <v>1445</v>
      </c>
      <c r="B176" t="str">
        <f t="shared" si="18"/>
        <v xml:space="preserve">byr:2030 hgt:142 iyr:2029 eyr:2040 hcl:426fc5 cid:312 </v>
      </c>
      <c r="I176">
        <f t="shared" si="26"/>
        <v>0</v>
      </c>
      <c r="K176" t="str">
        <f>IFERROR(MID(B176,FIND("byr:",B176)+4,FIND(" ",B176,FIND("byr:",B176))-FIND("byr:",B176)-4),0)</f>
        <v>2030</v>
      </c>
      <c r="L176" t="str">
        <f>IFERROR(MID(B176,FIND("eyr:",B176)+4,FIND(" ",B176,FIND("eyr:",B176))-FIND("eyr:",B176)-4),0)</f>
        <v>2040</v>
      </c>
      <c r="M176" t="str">
        <f>IFERROR(MID(B176,FIND("iyr:",B176)+4,FIND(" ",B176,FIND("iyr:",B176))-FIND("iyr:",B176)-4),0)</f>
        <v>2029</v>
      </c>
      <c r="N176" t="str">
        <f>IFERROR(MID(B176,FIND("hgt:",B176)+4,FIND(" ",B176,FIND("hgt:",B176))-FIND("hgt:",B176)-4),0)</f>
        <v>142</v>
      </c>
      <c r="O176">
        <f>IFERROR(MID(B176,FIND("pid:",B176)+4,FIND(" ",B176,FIND("pid:",B176))-FIND("pid:",B176)-4),0)</f>
        <v>0</v>
      </c>
      <c r="P176" t="str">
        <f>IFERROR(MID(B176,FIND("hcl:",B176)+4,FIND(" ",B176,FIND("hcl:",B176))-FIND("hcl:",B176)-4),0)</f>
        <v>426fc5</v>
      </c>
      <c r="Q176">
        <f>IFERROR(MID(B176,FIND("ecl:",B176)+4,FIND(" ",B176,FIND("ecl:",B176))-FIND("ecl:",B176)-4),0)</f>
        <v>0</v>
      </c>
      <c r="R176">
        <f t="shared" si="19"/>
        <v>0</v>
      </c>
      <c r="S176">
        <f t="shared" si="20"/>
        <v>0</v>
      </c>
      <c r="T176">
        <f t="shared" si="21"/>
        <v>0</v>
      </c>
      <c r="U176">
        <f t="shared" si="22"/>
        <v>0</v>
      </c>
      <c r="V176">
        <f t="shared" si="23"/>
        <v>0</v>
      </c>
      <c r="W176">
        <f t="shared" si="24"/>
        <v>0</v>
      </c>
      <c r="X176">
        <f>COUNTIF($AE$2:$AK$2,Q176)</f>
        <v>0</v>
      </c>
      <c r="Y176" t="str">
        <f>IF(A176="",SUM(R175:X175),"")</f>
        <v/>
      </c>
      <c r="Z176">
        <f t="shared" si="25"/>
        <v>0</v>
      </c>
    </row>
    <row r="177" spans="1:26" x14ac:dyDescent="0.25">
      <c r="A177" s="2" t="s">
        <v>1446</v>
      </c>
      <c r="B177" t="str">
        <f t="shared" si="18"/>
        <v xml:space="preserve">byr:2030 hgt:142 iyr:2029 eyr:2040 hcl:426fc5 cid:312 pid:169cm </v>
      </c>
      <c r="I177">
        <f t="shared" si="26"/>
        <v>0</v>
      </c>
      <c r="K177" t="str">
        <f>IFERROR(MID(B177,FIND("byr:",B177)+4,FIND(" ",B177,FIND("byr:",B177))-FIND("byr:",B177)-4),0)</f>
        <v>2030</v>
      </c>
      <c r="L177" t="str">
        <f>IFERROR(MID(B177,FIND("eyr:",B177)+4,FIND(" ",B177,FIND("eyr:",B177))-FIND("eyr:",B177)-4),0)</f>
        <v>2040</v>
      </c>
      <c r="M177" t="str">
        <f>IFERROR(MID(B177,FIND("iyr:",B177)+4,FIND(" ",B177,FIND("iyr:",B177))-FIND("iyr:",B177)-4),0)</f>
        <v>2029</v>
      </c>
      <c r="N177" t="str">
        <f>IFERROR(MID(B177,FIND("hgt:",B177)+4,FIND(" ",B177,FIND("hgt:",B177))-FIND("hgt:",B177)-4),0)</f>
        <v>142</v>
      </c>
      <c r="O177" t="str">
        <f>IFERROR(MID(B177,FIND("pid:",B177)+4,FIND(" ",B177,FIND("pid:",B177))-FIND("pid:",B177)-4),0)</f>
        <v>169cm</v>
      </c>
      <c r="P177" t="str">
        <f>IFERROR(MID(B177,FIND("hcl:",B177)+4,FIND(" ",B177,FIND("hcl:",B177))-FIND("hcl:",B177)-4),0)</f>
        <v>426fc5</v>
      </c>
      <c r="Q177">
        <f>IFERROR(MID(B177,FIND("ecl:",B177)+4,FIND(" ",B177,FIND("ecl:",B177))-FIND("ecl:",B177)-4),0)</f>
        <v>0</v>
      </c>
      <c r="R177">
        <f t="shared" si="19"/>
        <v>0</v>
      </c>
      <c r="S177">
        <f t="shared" si="20"/>
        <v>0</v>
      </c>
      <c r="T177">
        <f t="shared" si="21"/>
        <v>0</v>
      </c>
      <c r="U177">
        <f t="shared" si="22"/>
        <v>0</v>
      </c>
      <c r="V177">
        <f t="shared" si="23"/>
        <v>0</v>
      </c>
      <c r="W177">
        <f t="shared" si="24"/>
        <v>0</v>
      </c>
      <c r="X177">
        <f>COUNTIF($AE$2:$AK$2,Q177)</f>
        <v>0</v>
      </c>
      <c r="Y177" t="str">
        <f>IF(A177="",SUM(R176:X176),"")</f>
        <v/>
      </c>
      <c r="Z177">
        <f t="shared" si="25"/>
        <v>0</v>
      </c>
    </row>
    <row r="178" spans="1:26" x14ac:dyDescent="0.25">
      <c r="A178" s="2" t="s">
        <v>1447</v>
      </c>
      <c r="B178" t="str">
        <f t="shared" si="18"/>
        <v xml:space="preserve">byr:2030 hgt:142 iyr:2029 eyr:2040 hcl:426fc5 cid:312 pid:169cm ecl:#069ff7 </v>
      </c>
      <c r="I178">
        <f t="shared" si="26"/>
        <v>0</v>
      </c>
      <c r="K178" t="str">
        <f>IFERROR(MID(B178,FIND("byr:",B178)+4,FIND(" ",B178,FIND("byr:",B178))-FIND("byr:",B178)-4),0)</f>
        <v>2030</v>
      </c>
      <c r="L178" t="str">
        <f>IFERROR(MID(B178,FIND("eyr:",B178)+4,FIND(" ",B178,FIND("eyr:",B178))-FIND("eyr:",B178)-4),0)</f>
        <v>2040</v>
      </c>
      <c r="M178" t="str">
        <f>IFERROR(MID(B178,FIND("iyr:",B178)+4,FIND(" ",B178,FIND("iyr:",B178))-FIND("iyr:",B178)-4),0)</f>
        <v>2029</v>
      </c>
      <c r="N178" t="str">
        <f>IFERROR(MID(B178,FIND("hgt:",B178)+4,FIND(" ",B178,FIND("hgt:",B178))-FIND("hgt:",B178)-4),0)</f>
        <v>142</v>
      </c>
      <c r="O178" t="str">
        <f>IFERROR(MID(B178,FIND("pid:",B178)+4,FIND(" ",B178,FIND("pid:",B178))-FIND("pid:",B178)-4),0)</f>
        <v>169cm</v>
      </c>
      <c r="P178" t="str">
        <f>IFERROR(MID(B178,FIND("hcl:",B178)+4,FIND(" ",B178,FIND("hcl:",B178))-FIND("hcl:",B178)-4),0)</f>
        <v>426fc5</v>
      </c>
      <c r="Q178" t="str">
        <f>IFERROR(MID(B178,FIND("ecl:",B178)+4,FIND(" ",B178,FIND("ecl:",B178))-FIND("ecl:",B178)-4),0)</f>
        <v>#069ff7</v>
      </c>
      <c r="R178">
        <f t="shared" si="19"/>
        <v>0</v>
      </c>
      <c r="S178">
        <f t="shared" si="20"/>
        <v>0</v>
      </c>
      <c r="T178">
        <f t="shared" si="21"/>
        <v>0</v>
      </c>
      <c r="U178">
        <f t="shared" si="22"/>
        <v>0</v>
      </c>
      <c r="V178">
        <f t="shared" si="23"/>
        <v>0</v>
      </c>
      <c r="W178">
        <f t="shared" si="24"/>
        <v>0</v>
      </c>
      <c r="X178">
        <f>COUNTIF($AE$2:$AK$2,Q178)</f>
        <v>0</v>
      </c>
      <c r="Y178" t="str">
        <f>IF(A178="",SUM(R177:X177),"")</f>
        <v/>
      </c>
      <c r="Z178">
        <f t="shared" si="25"/>
        <v>0</v>
      </c>
    </row>
    <row r="179" spans="1:26" x14ac:dyDescent="0.25">
      <c r="A179" s="1"/>
      <c r="B179" t="str">
        <f t="shared" si="18"/>
        <v/>
      </c>
      <c r="I179">
        <f t="shared" si="26"/>
        <v>7</v>
      </c>
      <c r="K179">
        <f>IFERROR(MID(B179,FIND("byr:",B179)+4,FIND(" ",B179,FIND("byr:",B179))-FIND("byr:",B179)-4),0)</f>
        <v>0</v>
      </c>
      <c r="L179">
        <f>IFERROR(MID(B179,FIND("eyr:",B179)+4,FIND(" ",B179,FIND("eyr:",B179))-FIND("eyr:",B179)-4),0)</f>
        <v>0</v>
      </c>
      <c r="M179">
        <f>IFERROR(MID(B179,FIND("iyr:",B179)+4,FIND(" ",B179,FIND("iyr:",B179))-FIND("iyr:",B179)-4),0)</f>
        <v>0</v>
      </c>
      <c r="N179">
        <f>IFERROR(MID(B179,FIND("hgt:",B179)+4,FIND(" ",B179,FIND("hgt:",B179))-FIND("hgt:",B179)-4),0)</f>
        <v>0</v>
      </c>
      <c r="O179">
        <f>IFERROR(MID(B179,FIND("pid:",B179)+4,FIND(" ",B179,FIND("pid:",B179))-FIND("pid:",B179)-4),0)</f>
        <v>0</v>
      </c>
      <c r="P179">
        <f>IFERROR(MID(B179,FIND("hcl:",B179)+4,FIND(" ",B179,FIND("hcl:",B179))-FIND("hcl:",B179)-4),0)</f>
        <v>0</v>
      </c>
      <c r="Q179">
        <f>IFERROR(MID(B179,FIND("ecl:",B179)+4,FIND(" ",B179,FIND("ecl:",B179))-FIND("ecl:",B179)-4),0)</f>
        <v>0</v>
      </c>
      <c r="R179">
        <f t="shared" si="19"/>
        <v>0</v>
      </c>
      <c r="S179">
        <f t="shared" si="20"/>
        <v>0</v>
      </c>
      <c r="T179">
        <f t="shared" si="21"/>
        <v>0</v>
      </c>
      <c r="U179">
        <f t="shared" si="22"/>
        <v>0</v>
      </c>
      <c r="V179">
        <f t="shared" si="23"/>
        <v>0</v>
      </c>
      <c r="W179">
        <f t="shared" si="24"/>
        <v>0</v>
      </c>
      <c r="X179">
        <f>COUNTIF($AE$2:$AK$2,Q179)</f>
        <v>0</v>
      </c>
      <c r="Y179">
        <f>IF(A179="",SUM(R178:X178),"")</f>
        <v>0</v>
      </c>
      <c r="Z179">
        <f t="shared" si="25"/>
        <v>0</v>
      </c>
    </row>
    <row r="180" spans="1:26" x14ac:dyDescent="0.25">
      <c r="A180" s="2" t="s">
        <v>1448</v>
      </c>
      <c r="B180" t="str">
        <f t="shared" si="18"/>
        <v xml:space="preserve">hgt:169cm ecl:gry hcl:#6b5442 iyr:2012 byr:1949 pid:131835020 eyr:2022 </v>
      </c>
      <c r="I180">
        <f t="shared" si="26"/>
        <v>0</v>
      </c>
      <c r="K180" t="str">
        <f>IFERROR(MID(B180,FIND("byr:",B180)+4,FIND(" ",B180,FIND("byr:",B180))-FIND("byr:",B180)-4),0)</f>
        <v>1949</v>
      </c>
      <c r="L180" t="str">
        <f>IFERROR(MID(B180,FIND("eyr:",B180)+4,FIND(" ",B180,FIND("eyr:",B180))-FIND("eyr:",B180)-4),0)</f>
        <v>2022</v>
      </c>
      <c r="M180" t="str">
        <f>IFERROR(MID(B180,FIND("iyr:",B180)+4,FIND(" ",B180,FIND("iyr:",B180))-FIND("iyr:",B180)-4),0)</f>
        <v>2012</v>
      </c>
      <c r="N180" t="str">
        <f>IFERROR(MID(B180,FIND("hgt:",B180)+4,FIND(" ",B180,FIND("hgt:",B180))-FIND("hgt:",B180)-4),0)</f>
        <v>169cm</v>
      </c>
      <c r="O180" t="str">
        <f>IFERROR(MID(B180,FIND("pid:",B180)+4,FIND(" ",B180,FIND("pid:",B180))-FIND("pid:",B180)-4),0)</f>
        <v>131835020</v>
      </c>
      <c r="P180" t="str">
        <f>IFERROR(MID(B180,FIND("hcl:",B180)+4,FIND(" ",B180,FIND("hcl:",B180))-FIND("hcl:",B180)-4),0)</f>
        <v>#6b5442</v>
      </c>
      <c r="Q180" t="str">
        <f>IFERROR(MID(B180,FIND("ecl:",B180)+4,FIND(" ",B180,FIND("ecl:",B180))-FIND("ecl:",B180)-4),0)</f>
        <v>gry</v>
      </c>
      <c r="R180">
        <f t="shared" si="19"/>
        <v>1</v>
      </c>
      <c r="S180">
        <f t="shared" si="20"/>
        <v>1</v>
      </c>
      <c r="T180">
        <f t="shared" si="21"/>
        <v>1</v>
      </c>
      <c r="U180">
        <f t="shared" si="22"/>
        <v>1</v>
      </c>
      <c r="V180">
        <f t="shared" si="23"/>
        <v>1</v>
      </c>
      <c r="W180">
        <f t="shared" si="24"/>
        <v>1</v>
      </c>
      <c r="X180">
        <f>COUNTIF($AE$2:$AK$2,Q180)</f>
        <v>1</v>
      </c>
      <c r="Y180" t="str">
        <f>IF(A180="",SUM(R179:X179),"")</f>
        <v/>
      </c>
      <c r="Z180">
        <f t="shared" si="25"/>
        <v>0</v>
      </c>
    </row>
    <row r="181" spans="1:26" x14ac:dyDescent="0.25">
      <c r="A181" s="1"/>
      <c r="B181" t="str">
        <f t="shared" si="18"/>
        <v/>
      </c>
      <c r="I181">
        <f t="shared" si="26"/>
        <v>7</v>
      </c>
      <c r="K181">
        <f>IFERROR(MID(B181,FIND("byr:",B181)+4,FIND(" ",B181,FIND("byr:",B181))-FIND("byr:",B181)-4),0)</f>
        <v>0</v>
      </c>
      <c r="L181">
        <f>IFERROR(MID(B181,FIND("eyr:",B181)+4,FIND(" ",B181,FIND("eyr:",B181))-FIND("eyr:",B181)-4),0)</f>
        <v>0</v>
      </c>
      <c r="M181">
        <f>IFERROR(MID(B181,FIND("iyr:",B181)+4,FIND(" ",B181,FIND("iyr:",B181))-FIND("iyr:",B181)-4),0)</f>
        <v>0</v>
      </c>
      <c r="N181">
        <f>IFERROR(MID(B181,FIND("hgt:",B181)+4,FIND(" ",B181,FIND("hgt:",B181))-FIND("hgt:",B181)-4),0)</f>
        <v>0</v>
      </c>
      <c r="O181">
        <f>IFERROR(MID(B181,FIND("pid:",B181)+4,FIND(" ",B181,FIND("pid:",B181))-FIND("pid:",B181)-4),0)</f>
        <v>0</v>
      </c>
      <c r="P181">
        <f>IFERROR(MID(B181,FIND("hcl:",B181)+4,FIND(" ",B181,FIND("hcl:",B181))-FIND("hcl:",B181)-4),0)</f>
        <v>0</v>
      </c>
      <c r="Q181">
        <f>IFERROR(MID(B181,FIND("ecl:",B181)+4,FIND(" ",B181,FIND("ecl:",B181))-FIND("ecl:",B181)-4),0)</f>
        <v>0</v>
      </c>
      <c r="R181">
        <f t="shared" si="19"/>
        <v>0</v>
      </c>
      <c r="S181">
        <f t="shared" si="20"/>
        <v>0</v>
      </c>
      <c r="T181">
        <f t="shared" si="21"/>
        <v>0</v>
      </c>
      <c r="U181">
        <f t="shared" si="22"/>
        <v>0</v>
      </c>
      <c r="V181">
        <f t="shared" si="23"/>
        <v>0</v>
      </c>
      <c r="W181">
        <f t="shared" si="24"/>
        <v>0</v>
      </c>
      <c r="X181">
        <f>COUNTIF($AE$2:$AK$2,Q181)</f>
        <v>0</v>
      </c>
      <c r="Y181">
        <f>IF(A181="",SUM(R180:X180),"")</f>
        <v>7</v>
      </c>
      <c r="Z181">
        <f t="shared" si="25"/>
        <v>1</v>
      </c>
    </row>
    <row r="182" spans="1:26" x14ac:dyDescent="0.25">
      <c r="A182" s="2" t="s">
        <v>1449</v>
      </c>
      <c r="B182" t="str">
        <f t="shared" si="18"/>
        <v xml:space="preserve">hgt:70cm iyr:2012 </v>
      </c>
      <c r="I182">
        <f t="shared" si="26"/>
        <v>0</v>
      </c>
      <c r="K182">
        <f>IFERROR(MID(B182,FIND("byr:",B182)+4,FIND(" ",B182,FIND("byr:",B182))-FIND("byr:",B182)-4),0)</f>
        <v>0</v>
      </c>
      <c r="L182">
        <f>IFERROR(MID(B182,FIND("eyr:",B182)+4,FIND(" ",B182,FIND("eyr:",B182))-FIND("eyr:",B182)-4),0)</f>
        <v>0</v>
      </c>
      <c r="M182" t="str">
        <f>IFERROR(MID(B182,FIND("iyr:",B182)+4,FIND(" ",B182,FIND("iyr:",B182))-FIND("iyr:",B182)-4),0)</f>
        <v>2012</v>
      </c>
      <c r="N182" t="str">
        <f>IFERROR(MID(B182,FIND("hgt:",B182)+4,FIND(" ",B182,FIND("hgt:",B182))-FIND("hgt:",B182)-4),0)</f>
        <v>70cm</v>
      </c>
      <c r="O182">
        <f>IFERROR(MID(B182,FIND("pid:",B182)+4,FIND(" ",B182,FIND("pid:",B182))-FIND("pid:",B182)-4),0)</f>
        <v>0</v>
      </c>
      <c r="P182">
        <f>IFERROR(MID(B182,FIND("hcl:",B182)+4,FIND(" ",B182,FIND("hcl:",B182))-FIND("hcl:",B182)-4),0)</f>
        <v>0</v>
      </c>
      <c r="Q182">
        <f>IFERROR(MID(B182,FIND("ecl:",B182)+4,FIND(" ",B182,FIND("ecl:",B182))-FIND("ecl:",B182)-4),0)</f>
        <v>0</v>
      </c>
      <c r="R182">
        <f t="shared" si="19"/>
        <v>0</v>
      </c>
      <c r="S182">
        <f t="shared" si="20"/>
        <v>0</v>
      </c>
      <c r="T182">
        <f t="shared" si="21"/>
        <v>1</v>
      </c>
      <c r="U182">
        <f t="shared" si="22"/>
        <v>0</v>
      </c>
      <c r="V182">
        <f t="shared" si="23"/>
        <v>0</v>
      </c>
      <c r="W182">
        <f t="shared" si="24"/>
        <v>0</v>
      </c>
      <c r="X182">
        <f>COUNTIF($AE$2:$AK$2,Q182)</f>
        <v>0</v>
      </c>
      <c r="Y182" t="str">
        <f>IF(A182="",SUM(R181:X181),"")</f>
        <v/>
      </c>
      <c r="Z182">
        <f t="shared" si="25"/>
        <v>0</v>
      </c>
    </row>
    <row r="183" spans="1:26" x14ac:dyDescent="0.25">
      <c r="A183" s="2" t="s">
        <v>1450</v>
      </c>
      <c r="B183" t="str">
        <f t="shared" si="18"/>
        <v xml:space="preserve">hgt:70cm iyr:2012 eyr:2037 </v>
      </c>
      <c r="I183">
        <f t="shared" si="26"/>
        <v>0</v>
      </c>
      <c r="K183">
        <f>IFERROR(MID(B183,FIND("byr:",B183)+4,FIND(" ",B183,FIND("byr:",B183))-FIND("byr:",B183)-4),0)</f>
        <v>0</v>
      </c>
      <c r="L183" t="str">
        <f>IFERROR(MID(B183,FIND("eyr:",B183)+4,FIND(" ",B183,FIND("eyr:",B183))-FIND("eyr:",B183)-4),0)</f>
        <v>2037</v>
      </c>
      <c r="M183" t="str">
        <f>IFERROR(MID(B183,FIND("iyr:",B183)+4,FIND(" ",B183,FIND("iyr:",B183))-FIND("iyr:",B183)-4),0)</f>
        <v>2012</v>
      </c>
      <c r="N183" t="str">
        <f>IFERROR(MID(B183,FIND("hgt:",B183)+4,FIND(" ",B183,FIND("hgt:",B183))-FIND("hgt:",B183)-4),0)</f>
        <v>70cm</v>
      </c>
      <c r="O183">
        <f>IFERROR(MID(B183,FIND("pid:",B183)+4,FIND(" ",B183,FIND("pid:",B183))-FIND("pid:",B183)-4),0)</f>
        <v>0</v>
      </c>
      <c r="P183">
        <f>IFERROR(MID(B183,FIND("hcl:",B183)+4,FIND(" ",B183,FIND("hcl:",B183))-FIND("hcl:",B183)-4),0)</f>
        <v>0</v>
      </c>
      <c r="Q183">
        <f>IFERROR(MID(B183,FIND("ecl:",B183)+4,FIND(" ",B183,FIND("ecl:",B183))-FIND("ecl:",B183)-4),0)</f>
        <v>0</v>
      </c>
      <c r="R183">
        <f t="shared" si="19"/>
        <v>0</v>
      </c>
      <c r="S183">
        <f t="shared" si="20"/>
        <v>0</v>
      </c>
      <c r="T183">
        <f t="shared" si="21"/>
        <v>1</v>
      </c>
      <c r="U183">
        <f t="shared" si="22"/>
        <v>0</v>
      </c>
      <c r="V183">
        <f t="shared" si="23"/>
        <v>0</v>
      </c>
      <c r="W183">
        <f t="shared" si="24"/>
        <v>0</v>
      </c>
      <c r="X183">
        <f>COUNTIF($AE$2:$AK$2,Q183)</f>
        <v>0</v>
      </c>
      <c r="Y183" t="str">
        <f>IF(A183="",SUM(R182:X182),"")</f>
        <v/>
      </c>
      <c r="Z183">
        <f t="shared" si="25"/>
        <v>0</v>
      </c>
    </row>
    <row r="184" spans="1:26" x14ac:dyDescent="0.25">
      <c r="A184" s="2" t="s">
        <v>1451</v>
      </c>
      <c r="B184" t="str">
        <f t="shared" si="18"/>
        <v xml:space="preserve">hgt:70cm iyr:2012 eyr:2037 hcl:64fd76 </v>
      </c>
      <c r="I184">
        <f t="shared" si="26"/>
        <v>0</v>
      </c>
      <c r="K184">
        <f>IFERROR(MID(B184,FIND("byr:",B184)+4,FIND(" ",B184,FIND("byr:",B184))-FIND("byr:",B184)-4),0)</f>
        <v>0</v>
      </c>
      <c r="L184" t="str">
        <f>IFERROR(MID(B184,FIND("eyr:",B184)+4,FIND(" ",B184,FIND("eyr:",B184))-FIND("eyr:",B184)-4),0)</f>
        <v>2037</v>
      </c>
      <c r="M184" t="str">
        <f>IFERROR(MID(B184,FIND("iyr:",B184)+4,FIND(" ",B184,FIND("iyr:",B184))-FIND("iyr:",B184)-4),0)</f>
        <v>2012</v>
      </c>
      <c r="N184" t="str">
        <f>IFERROR(MID(B184,FIND("hgt:",B184)+4,FIND(" ",B184,FIND("hgt:",B184))-FIND("hgt:",B184)-4),0)</f>
        <v>70cm</v>
      </c>
      <c r="O184">
        <f>IFERROR(MID(B184,FIND("pid:",B184)+4,FIND(" ",B184,FIND("pid:",B184))-FIND("pid:",B184)-4),0)</f>
        <v>0</v>
      </c>
      <c r="P184" t="str">
        <f>IFERROR(MID(B184,FIND("hcl:",B184)+4,FIND(" ",B184,FIND("hcl:",B184))-FIND("hcl:",B184)-4),0)</f>
        <v>64fd76</v>
      </c>
      <c r="Q184">
        <f>IFERROR(MID(B184,FIND("ecl:",B184)+4,FIND(" ",B184,FIND("ecl:",B184))-FIND("ecl:",B184)-4),0)</f>
        <v>0</v>
      </c>
      <c r="R184">
        <f t="shared" si="19"/>
        <v>0</v>
      </c>
      <c r="S184">
        <f t="shared" si="20"/>
        <v>0</v>
      </c>
      <c r="T184">
        <f t="shared" si="21"/>
        <v>1</v>
      </c>
      <c r="U184">
        <f t="shared" si="22"/>
        <v>0</v>
      </c>
      <c r="V184">
        <f t="shared" si="23"/>
        <v>0</v>
      </c>
      <c r="W184">
        <f t="shared" si="24"/>
        <v>0</v>
      </c>
      <c r="X184">
        <f>COUNTIF($AE$2:$AK$2,Q184)</f>
        <v>0</v>
      </c>
      <c r="Y184" t="str">
        <f>IF(A184="",SUM(R183:X183),"")</f>
        <v/>
      </c>
      <c r="Z184">
        <f t="shared" si="25"/>
        <v>0</v>
      </c>
    </row>
    <row r="185" spans="1:26" x14ac:dyDescent="0.25">
      <c r="A185" s="2" t="s">
        <v>1452</v>
      </c>
      <c r="B185" t="str">
        <f t="shared" si="18"/>
        <v xml:space="preserve">hgt:70cm iyr:2012 eyr:2037 hcl:64fd76 cid:175 pid:4880649770 ecl:grn byr:2029 </v>
      </c>
      <c r="I185">
        <f t="shared" si="26"/>
        <v>0</v>
      </c>
      <c r="K185" t="str">
        <f>IFERROR(MID(B185,FIND("byr:",B185)+4,FIND(" ",B185,FIND("byr:",B185))-FIND("byr:",B185)-4),0)</f>
        <v>2029</v>
      </c>
      <c r="L185" t="str">
        <f>IFERROR(MID(B185,FIND("eyr:",B185)+4,FIND(" ",B185,FIND("eyr:",B185))-FIND("eyr:",B185)-4),0)</f>
        <v>2037</v>
      </c>
      <c r="M185" t="str">
        <f>IFERROR(MID(B185,FIND("iyr:",B185)+4,FIND(" ",B185,FIND("iyr:",B185))-FIND("iyr:",B185)-4),0)</f>
        <v>2012</v>
      </c>
      <c r="N185" t="str">
        <f>IFERROR(MID(B185,FIND("hgt:",B185)+4,FIND(" ",B185,FIND("hgt:",B185))-FIND("hgt:",B185)-4),0)</f>
        <v>70cm</v>
      </c>
      <c r="O185" t="str">
        <f>IFERROR(MID(B185,FIND("pid:",B185)+4,FIND(" ",B185,FIND("pid:",B185))-FIND("pid:",B185)-4),0)</f>
        <v>4880649770</v>
      </c>
      <c r="P185" t="str">
        <f>IFERROR(MID(B185,FIND("hcl:",B185)+4,FIND(" ",B185,FIND("hcl:",B185))-FIND("hcl:",B185)-4),0)</f>
        <v>64fd76</v>
      </c>
      <c r="Q185" t="str">
        <f>IFERROR(MID(B185,FIND("ecl:",B185)+4,FIND(" ",B185,FIND("ecl:",B185))-FIND("ecl:",B185)-4),0)</f>
        <v>grn</v>
      </c>
      <c r="R185">
        <f t="shared" si="19"/>
        <v>0</v>
      </c>
      <c r="S185">
        <f t="shared" si="20"/>
        <v>0</v>
      </c>
      <c r="T185">
        <f t="shared" si="21"/>
        <v>1</v>
      </c>
      <c r="U185">
        <f t="shared" si="22"/>
        <v>0</v>
      </c>
      <c r="V185">
        <f t="shared" si="23"/>
        <v>0</v>
      </c>
      <c r="W185">
        <f t="shared" si="24"/>
        <v>0</v>
      </c>
      <c r="X185">
        <f>COUNTIF($AE$2:$AK$2,Q185)</f>
        <v>1</v>
      </c>
      <c r="Y185" t="str">
        <f>IF(A185="",SUM(R184:X184),"")</f>
        <v/>
      </c>
      <c r="Z185">
        <f t="shared" si="25"/>
        <v>0</v>
      </c>
    </row>
    <row r="186" spans="1:26" x14ac:dyDescent="0.25">
      <c r="A186" s="1"/>
      <c r="B186" t="str">
        <f t="shared" si="18"/>
        <v/>
      </c>
      <c r="I186">
        <f t="shared" si="26"/>
        <v>7</v>
      </c>
      <c r="K186">
        <f>IFERROR(MID(B186,FIND("byr:",B186)+4,FIND(" ",B186,FIND("byr:",B186))-FIND("byr:",B186)-4),0)</f>
        <v>0</v>
      </c>
      <c r="L186">
        <f>IFERROR(MID(B186,FIND("eyr:",B186)+4,FIND(" ",B186,FIND("eyr:",B186))-FIND("eyr:",B186)-4),0)</f>
        <v>0</v>
      </c>
      <c r="M186">
        <f>IFERROR(MID(B186,FIND("iyr:",B186)+4,FIND(" ",B186,FIND("iyr:",B186))-FIND("iyr:",B186)-4),0)</f>
        <v>0</v>
      </c>
      <c r="N186">
        <f>IFERROR(MID(B186,FIND("hgt:",B186)+4,FIND(" ",B186,FIND("hgt:",B186))-FIND("hgt:",B186)-4),0)</f>
        <v>0</v>
      </c>
      <c r="O186">
        <f>IFERROR(MID(B186,FIND("pid:",B186)+4,FIND(" ",B186,FIND("pid:",B186))-FIND("pid:",B186)-4),0)</f>
        <v>0</v>
      </c>
      <c r="P186">
        <f>IFERROR(MID(B186,FIND("hcl:",B186)+4,FIND(" ",B186,FIND("hcl:",B186))-FIND("hcl:",B186)-4),0)</f>
        <v>0</v>
      </c>
      <c r="Q186">
        <f>IFERROR(MID(B186,FIND("ecl:",B186)+4,FIND(" ",B186,FIND("ecl:",B186))-FIND("ecl:",B186)-4),0)</f>
        <v>0</v>
      </c>
      <c r="R186">
        <f t="shared" si="19"/>
        <v>0</v>
      </c>
      <c r="S186">
        <f t="shared" si="20"/>
        <v>0</v>
      </c>
      <c r="T186">
        <f t="shared" si="21"/>
        <v>0</v>
      </c>
      <c r="U186">
        <f t="shared" si="22"/>
        <v>0</v>
      </c>
      <c r="V186">
        <f t="shared" si="23"/>
        <v>0</v>
      </c>
      <c r="W186">
        <f t="shared" si="24"/>
        <v>0</v>
      </c>
      <c r="X186">
        <f>COUNTIF($AE$2:$AK$2,Q186)</f>
        <v>0</v>
      </c>
      <c r="Y186">
        <f>IF(A186="",SUM(R185:X185),"")</f>
        <v>2</v>
      </c>
      <c r="Z186">
        <f t="shared" si="25"/>
        <v>0</v>
      </c>
    </row>
    <row r="187" spans="1:26" x14ac:dyDescent="0.25">
      <c r="A187" s="2" t="s">
        <v>1453</v>
      </c>
      <c r="B187" t="str">
        <f t="shared" si="18"/>
        <v xml:space="preserve">iyr:2013 hcl:#7d3b0c eyr:2024 hgt:190cm pid:659772377 cid:226 ecl:oth byr:1958 </v>
      </c>
      <c r="I187">
        <f t="shared" si="26"/>
        <v>0</v>
      </c>
      <c r="K187" t="str">
        <f>IFERROR(MID(B187,FIND("byr:",B187)+4,FIND(" ",B187,FIND("byr:",B187))-FIND("byr:",B187)-4),0)</f>
        <v>1958</v>
      </c>
      <c r="L187" t="str">
        <f>IFERROR(MID(B187,FIND("eyr:",B187)+4,FIND(" ",B187,FIND("eyr:",B187))-FIND("eyr:",B187)-4),0)</f>
        <v>2024</v>
      </c>
      <c r="M187" t="str">
        <f>IFERROR(MID(B187,FIND("iyr:",B187)+4,FIND(" ",B187,FIND("iyr:",B187))-FIND("iyr:",B187)-4),0)</f>
        <v>2013</v>
      </c>
      <c r="N187" t="str">
        <f>IFERROR(MID(B187,FIND("hgt:",B187)+4,FIND(" ",B187,FIND("hgt:",B187))-FIND("hgt:",B187)-4),0)</f>
        <v>190cm</v>
      </c>
      <c r="O187" t="str">
        <f>IFERROR(MID(B187,FIND("pid:",B187)+4,FIND(" ",B187,FIND("pid:",B187))-FIND("pid:",B187)-4),0)</f>
        <v>659772377</v>
      </c>
      <c r="P187" t="str">
        <f>IFERROR(MID(B187,FIND("hcl:",B187)+4,FIND(" ",B187,FIND("hcl:",B187))-FIND("hcl:",B187)-4),0)</f>
        <v>#7d3b0c</v>
      </c>
      <c r="Q187" t="str">
        <f>IFERROR(MID(B187,FIND("ecl:",B187)+4,FIND(" ",B187,FIND("ecl:",B187))-FIND("ecl:",B187)-4),0)</f>
        <v>oth</v>
      </c>
      <c r="R187">
        <f t="shared" si="19"/>
        <v>1</v>
      </c>
      <c r="S187">
        <f t="shared" si="20"/>
        <v>1</v>
      </c>
      <c r="T187">
        <f t="shared" si="21"/>
        <v>1</v>
      </c>
      <c r="U187">
        <f t="shared" si="22"/>
        <v>1</v>
      </c>
      <c r="V187">
        <f t="shared" si="23"/>
        <v>1</v>
      </c>
      <c r="W187">
        <f t="shared" si="24"/>
        <v>1</v>
      </c>
      <c r="X187">
        <f>COUNTIF($AE$2:$AK$2,Q187)</f>
        <v>1</v>
      </c>
      <c r="Y187" t="str">
        <f>IF(A187="",SUM(R186:X186),"")</f>
        <v/>
      </c>
      <c r="Z187">
        <f t="shared" si="25"/>
        <v>0</v>
      </c>
    </row>
    <row r="188" spans="1:26" x14ac:dyDescent="0.25">
      <c r="A188" s="1"/>
      <c r="B188" t="str">
        <f t="shared" si="18"/>
        <v/>
      </c>
      <c r="I188">
        <f t="shared" si="26"/>
        <v>7</v>
      </c>
      <c r="K188">
        <f>IFERROR(MID(B188,FIND("byr:",B188)+4,FIND(" ",B188,FIND("byr:",B188))-FIND("byr:",B188)-4),0)</f>
        <v>0</v>
      </c>
      <c r="L188">
        <f>IFERROR(MID(B188,FIND("eyr:",B188)+4,FIND(" ",B188,FIND("eyr:",B188))-FIND("eyr:",B188)-4),0)</f>
        <v>0</v>
      </c>
      <c r="M188">
        <f>IFERROR(MID(B188,FIND("iyr:",B188)+4,FIND(" ",B188,FIND("iyr:",B188))-FIND("iyr:",B188)-4),0)</f>
        <v>0</v>
      </c>
      <c r="N188">
        <f>IFERROR(MID(B188,FIND("hgt:",B188)+4,FIND(" ",B188,FIND("hgt:",B188))-FIND("hgt:",B188)-4),0)</f>
        <v>0</v>
      </c>
      <c r="O188">
        <f>IFERROR(MID(B188,FIND("pid:",B188)+4,FIND(" ",B188,FIND("pid:",B188))-FIND("pid:",B188)-4),0)</f>
        <v>0</v>
      </c>
      <c r="P188">
        <f>IFERROR(MID(B188,FIND("hcl:",B188)+4,FIND(" ",B188,FIND("hcl:",B188))-FIND("hcl:",B188)-4),0)</f>
        <v>0</v>
      </c>
      <c r="Q188">
        <f>IFERROR(MID(B188,FIND("ecl:",B188)+4,FIND(" ",B188,FIND("ecl:",B188))-FIND("ecl:",B188)-4),0)</f>
        <v>0</v>
      </c>
      <c r="R188">
        <f t="shared" si="19"/>
        <v>0</v>
      </c>
      <c r="S188">
        <f t="shared" si="20"/>
        <v>0</v>
      </c>
      <c r="T188">
        <f t="shared" si="21"/>
        <v>0</v>
      </c>
      <c r="U188">
        <f t="shared" si="22"/>
        <v>0</v>
      </c>
      <c r="V188">
        <f t="shared" si="23"/>
        <v>0</v>
      </c>
      <c r="W188">
        <f t="shared" si="24"/>
        <v>0</v>
      </c>
      <c r="X188">
        <f>COUNTIF($AE$2:$AK$2,Q188)</f>
        <v>0</v>
      </c>
      <c r="Y188">
        <f>IF(A188="",SUM(R187:X187),"")</f>
        <v>7</v>
      </c>
      <c r="Z188">
        <f t="shared" si="25"/>
        <v>1</v>
      </c>
    </row>
    <row r="189" spans="1:26" x14ac:dyDescent="0.25">
      <c r="A189" s="2" t="s">
        <v>1454</v>
      </c>
      <c r="B189" t="str">
        <f t="shared" si="18"/>
        <v xml:space="preserve">ecl:lzr hgt:163cm pid:013605217 </v>
      </c>
      <c r="I189">
        <f t="shared" si="26"/>
        <v>0</v>
      </c>
      <c r="K189">
        <f>IFERROR(MID(B189,FIND("byr:",B189)+4,FIND(" ",B189,FIND("byr:",B189))-FIND("byr:",B189)-4),0)</f>
        <v>0</v>
      </c>
      <c r="L189">
        <f>IFERROR(MID(B189,FIND("eyr:",B189)+4,FIND(" ",B189,FIND("eyr:",B189))-FIND("eyr:",B189)-4),0)</f>
        <v>0</v>
      </c>
      <c r="M189">
        <f>IFERROR(MID(B189,FIND("iyr:",B189)+4,FIND(" ",B189,FIND("iyr:",B189))-FIND("iyr:",B189)-4),0)</f>
        <v>0</v>
      </c>
      <c r="N189" t="str">
        <f>IFERROR(MID(B189,FIND("hgt:",B189)+4,FIND(" ",B189,FIND("hgt:",B189))-FIND("hgt:",B189)-4),0)</f>
        <v>163cm</v>
      </c>
      <c r="O189" t="str">
        <f>IFERROR(MID(B189,FIND("pid:",B189)+4,FIND(" ",B189,FIND("pid:",B189))-FIND("pid:",B189)-4),0)</f>
        <v>013605217</v>
      </c>
      <c r="P189">
        <f>IFERROR(MID(B189,FIND("hcl:",B189)+4,FIND(" ",B189,FIND("hcl:",B189))-FIND("hcl:",B189)-4),0)</f>
        <v>0</v>
      </c>
      <c r="Q189" t="str">
        <f>IFERROR(MID(B189,FIND("ecl:",B189)+4,FIND(" ",B189,FIND("ecl:",B189))-FIND("ecl:",B189)-4),0)</f>
        <v>lzr</v>
      </c>
      <c r="R189">
        <f t="shared" si="19"/>
        <v>0</v>
      </c>
      <c r="S189">
        <f t="shared" si="20"/>
        <v>0</v>
      </c>
      <c r="T189">
        <f t="shared" si="21"/>
        <v>0</v>
      </c>
      <c r="U189">
        <f t="shared" si="22"/>
        <v>1</v>
      </c>
      <c r="V189">
        <f t="shared" si="23"/>
        <v>1</v>
      </c>
      <c r="W189">
        <f t="shared" si="24"/>
        <v>0</v>
      </c>
      <c r="X189">
        <f>COUNTIF($AE$2:$AK$2,Q189)</f>
        <v>0</v>
      </c>
      <c r="Y189" t="str">
        <f>IF(A189="",SUM(R188:X188),"")</f>
        <v/>
      </c>
      <c r="Z189">
        <f t="shared" si="25"/>
        <v>0</v>
      </c>
    </row>
    <row r="190" spans="1:26" x14ac:dyDescent="0.25">
      <c r="A190" s="2" t="s">
        <v>1455</v>
      </c>
      <c r="B190" t="str">
        <f t="shared" si="18"/>
        <v xml:space="preserve">ecl:lzr hgt:163cm pid:013605217 byr:2000 </v>
      </c>
      <c r="I190">
        <f t="shared" si="26"/>
        <v>0</v>
      </c>
      <c r="K190" t="str">
        <f>IFERROR(MID(B190,FIND("byr:",B190)+4,FIND(" ",B190,FIND("byr:",B190))-FIND("byr:",B190)-4),0)</f>
        <v>2000</v>
      </c>
      <c r="L190">
        <f>IFERROR(MID(B190,FIND("eyr:",B190)+4,FIND(" ",B190,FIND("eyr:",B190))-FIND("eyr:",B190)-4),0)</f>
        <v>0</v>
      </c>
      <c r="M190">
        <f>IFERROR(MID(B190,FIND("iyr:",B190)+4,FIND(" ",B190,FIND("iyr:",B190))-FIND("iyr:",B190)-4),0)</f>
        <v>0</v>
      </c>
      <c r="N190" t="str">
        <f>IFERROR(MID(B190,FIND("hgt:",B190)+4,FIND(" ",B190,FIND("hgt:",B190))-FIND("hgt:",B190)-4),0)</f>
        <v>163cm</v>
      </c>
      <c r="O190" t="str">
        <f>IFERROR(MID(B190,FIND("pid:",B190)+4,FIND(" ",B190,FIND("pid:",B190))-FIND("pid:",B190)-4),0)</f>
        <v>013605217</v>
      </c>
      <c r="P190">
        <f>IFERROR(MID(B190,FIND("hcl:",B190)+4,FIND(" ",B190,FIND("hcl:",B190))-FIND("hcl:",B190)-4),0)</f>
        <v>0</v>
      </c>
      <c r="Q190" t="str">
        <f>IFERROR(MID(B190,FIND("ecl:",B190)+4,FIND(" ",B190,FIND("ecl:",B190))-FIND("ecl:",B190)-4),0)</f>
        <v>lzr</v>
      </c>
      <c r="R190">
        <f t="shared" si="19"/>
        <v>1</v>
      </c>
      <c r="S190">
        <f t="shared" si="20"/>
        <v>0</v>
      </c>
      <c r="T190">
        <f t="shared" si="21"/>
        <v>0</v>
      </c>
      <c r="U190">
        <f t="shared" si="22"/>
        <v>1</v>
      </c>
      <c r="V190">
        <f t="shared" si="23"/>
        <v>1</v>
      </c>
      <c r="W190">
        <f t="shared" si="24"/>
        <v>0</v>
      </c>
      <c r="X190">
        <f>COUNTIF($AE$2:$AK$2,Q190)</f>
        <v>0</v>
      </c>
      <c r="Y190" t="str">
        <f>IF(A190="",SUM(R189:X189),"")</f>
        <v/>
      </c>
      <c r="Z190">
        <f t="shared" si="25"/>
        <v>0</v>
      </c>
    </row>
    <row r="191" spans="1:26" x14ac:dyDescent="0.25">
      <c r="A191" s="2" t="s">
        <v>1456</v>
      </c>
      <c r="B191" t="str">
        <f t="shared" si="18"/>
        <v xml:space="preserve">ecl:lzr hgt:163cm pid:013605217 byr:2000 eyr:2020 </v>
      </c>
      <c r="I191">
        <f t="shared" si="26"/>
        <v>0</v>
      </c>
      <c r="K191" t="str">
        <f>IFERROR(MID(B191,FIND("byr:",B191)+4,FIND(" ",B191,FIND("byr:",B191))-FIND("byr:",B191)-4),0)</f>
        <v>2000</v>
      </c>
      <c r="L191" t="str">
        <f>IFERROR(MID(B191,FIND("eyr:",B191)+4,FIND(" ",B191,FIND("eyr:",B191))-FIND("eyr:",B191)-4),0)</f>
        <v>2020</v>
      </c>
      <c r="M191">
        <f>IFERROR(MID(B191,FIND("iyr:",B191)+4,FIND(" ",B191,FIND("iyr:",B191))-FIND("iyr:",B191)-4),0)</f>
        <v>0</v>
      </c>
      <c r="N191" t="str">
        <f>IFERROR(MID(B191,FIND("hgt:",B191)+4,FIND(" ",B191,FIND("hgt:",B191))-FIND("hgt:",B191)-4),0)</f>
        <v>163cm</v>
      </c>
      <c r="O191" t="str">
        <f>IFERROR(MID(B191,FIND("pid:",B191)+4,FIND(" ",B191,FIND("pid:",B191))-FIND("pid:",B191)-4),0)</f>
        <v>013605217</v>
      </c>
      <c r="P191">
        <f>IFERROR(MID(B191,FIND("hcl:",B191)+4,FIND(" ",B191,FIND("hcl:",B191))-FIND("hcl:",B191)-4),0)</f>
        <v>0</v>
      </c>
      <c r="Q191" t="str">
        <f>IFERROR(MID(B191,FIND("ecl:",B191)+4,FIND(" ",B191,FIND("ecl:",B191))-FIND("ecl:",B191)-4),0)</f>
        <v>lzr</v>
      </c>
      <c r="R191">
        <f t="shared" si="19"/>
        <v>1</v>
      </c>
      <c r="S191">
        <f t="shared" si="20"/>
        <v>1</v>
      </c>
      <c r="T191">
        <f t="shared" si="21"/>
        <v>0</v>
      </c>
      <c r="U191">
        <f t="shared" si="22"/>
        <v>1</v>
      </c>
      <c r="V191">
        <f t="shared" si="23"/>
        <v>1</v>
      </c>
      <c r="W191">
        <f t="shared" si="24"/>
        <v>0</v>
      </c>
      <c r="X191">
        <f>COUNTIF($AE$2:$AK$2,Q191)</f>
        <v>0</v>
      </c>
      <c r="Y191" t="str">
        <f>IF(A191="",SUM(R190:X190),"")</f>
        <v/>
      </c>
      <c r="Z191">
        <f t="shared" si="25"/>
        <v>0</v>
      </c>
    </row>
    <row r="192" spans="1:26" x14ac:dyDescent="0.25">
      <c r="A192" s="2" t="s">
        <v>1457</v>
      </c>
      <c r="B192" t="str">
        <f t="shared" si="18"/>
        <v xml:space="preserve">ecl:lzr hgt:163cm pid:013605217 byr:2000 eyr:2020 hcl:z iyr:2024 </v>
      </c>
      <c r="I192">
        <f t="shared" si="26"/>
        <v>0</v>
      </c>
      <c r="K192" t="str">
        <f>IFERROR(MID(B192,FIND("byr:",B192)+4,FIND(" ",B192,FIND("byr:",B192))-FIND("byr:",B192)-4),0)</f>
        <v>2000</v>
      </c>
      <c r="L192" t="str">
        <f>IFERROR(MID(B192,FIND("eyr:",B192)+4,FIND(" ",B192,FIND("eyr:",B192))-FIND("eyr:",B192)-4),0)</f>
        <v>2020</v>
      </c>
      <c r="M192" t="str">
        <f>IFERROR(MID(B192,FIND("iyr:",B192)+4,FIND(" ",B192,FIND("iyr:",B192))-FIND("iyr:",B192)-4),0)</f>
        <v>2024</v>
      </c>
      <c r="N192" t="str">
        <f>IFERROR(MID(B192,FIND("hgt:",B192)+4,FIND(" ",B192,FIND("hgt:",B192))-FIND("hgt:",B192)-4),0)</f>
        <v>163cm</v>
      </c>
      <c r="O192" t="str">
        <f>IFERROR(MID(B192,FIND("pid:",B192)+4,FIND(" ",B192,FIND("pid:",B192))-FIND("pid:",B192)-4),0)</f>
        <v>013605217</v>
      </c>
      <c r="P192" t="str">
        <f>IFERROR(MID(B192,FIND("hcl:",B192)+4,FIND(" ",B192,FIND("hcl:",B192))-FIND("hcl:",B192)-4),0)</f>
        <v>z</v>
      </c>
      <c r="Q192" t="str">
        <f>IFERROR(MID(B192,FIND("ecl:",B192)+4,FIND(" ",B192,FIND("ecl:",B192))-FIND("ecl:",B192)-4),0)</f>
        <v>lzr</v>
      </c>
      <c r="R192">
        <f t="shared" si="19"/>
        <v>1</v>
      </c>
      <c r="S192">
        <f t="shared" si="20"/>
        <v>1</v>
      </c>
      <c r="T192">
        <f t="shared" si="21"/>
        <v>0</v>
      </c>
      <c r="U192">
        <f t="shared" si="22"/>
        <v>1</v>
      </c>
      <c r="V192">
        <f t="shared" si="23"/>
        <v>1</v>
      </c>
      <c r="W192">
        <f t="shared" si="24"/>
        <v>0</v>
      </c>
      <c r="X192">
        <f>COUNTIF($AE$2:$AK$2,Q192)</f>
        <v>0</v>
      </c>
      <c r="Y192" t="str">
        <f>IF(A192="",SUM(R191:X191),"")</f>
        <v/>
      </c>
      <c r="Z192">
        <f t="shared" si="25"/>
        <v>0</v>
      </c>
    </row>
    <row r="193" spans="1:26" x14ac:dyDescent="0.25">
      <c r="A193" s="1"/>
      <c r="B193" t="str">
        <f t="shared" si="18"/>
        <v/>
      </c>
      <c r="I193">
        <f t="shared" si="26"/>
        <v>7</v>
      </c>
      <c r="K193">
        <f>IFERROR(MID(B193,FIND("byr:",B193)+4,FIND(" ",B193,FIND("byr:",B193))-FIND("byr:",B193)-4),0)</f>
        <v>0</v>
      </c>
      <c r="L193">
        <f>IFERROR(MID(B193,FIND("eyr:",B193)+4,FIND(" ",B193,FIND("eyr:",B193))-FIND("eyr:",B193)-4),0)</f>
        <v>0</v>
      </c>
      <c r="M193">
        <f>IFERROR(MID(B193,FIND("iyr:",B193)+4,FIND(" ",B193,FIND("iyr:",B193))-FIND("iyr:",B193)-4),0)</f>
        <v>0</v>
      </c>
      <c r="N193">
        <f>IFERROR(MID(B193,FIND("hgt:",B193)+4,FIND(" ",B193,FIND("hgt:",B193))-FIND("hgt:",B193)-4),0)</f>
        <v>0</v>
      </c>
      <c r="O193">
        <f>IFERROR(MID(B193,FIND("pid:",B193)+4,FIND(" ",B193,FIND("pid:",B193))-FIND("pid:",B193)-4),0)</f>
        <v>0</v>
      </c>
      <c r="P193">
        <f>IFERROR(MID(B193,FIND("hcl:",B193)+4,FIND(" ",B193,FIND("hcl:",B193))-FIND("hcl:",B193)-4),0)</f>
        <v>0</v>
      </c>
      <c r="Q193">
        <f>IFERROR(MID(B193,FIND("ecl:",B193)+4,FIND(" ",B193,FIND("ecl:",B193))-FIND("ecl:",B193)-4),0)</f>
        <v>0</v>
      </c>
      <c r="R193">
        <f t="shared" si="19"/>
        <v>0</v>
      </c>
      <c r="S193">
        <f t="shared" si="20"/>
        <v>0</v>
      </c>
      <c r="T193">
        <f t="shared" si="21"/>
        <v>0</v>
      </c>
      <c r="U193">
        <f t="shared" si="22"/>
        <v>0</v>
      </c>
      <c r="V193">
        <f t="shared" si="23"/>
        <v>0</v>
      </c>
      <c r="W193">
        <f t="shared" si="24"/>
        <v>0</v>
      </c>
      <c r="X193">
        <f>COUNTIF($AE$2:$AK$2,Q193)</f>
        <v>0</v>
      </c>
      <c r="Y193">
        <f>IF(A193="",SUM(R192:X192),"")</f>
        <v>4</v>
      </c>
      <c r="Z193">
        <f t="shared" si="25"/>
        <v>0</v>
      </c>
    </row>
    <row r="194" spans="1:26" x14ac:dyDescent="0.25">
      <c r="A194" s="2" t="s">
        <v>1458</v>
      </c>
      <c r="B194" t="str">
        <f t="shared" si="18"/>
        <v xml:space="preserve">cid:131 pid:896076106 </v>
      </c>
      <c r="I194">
        <f t="shared" si="26"/>
        <v>0</v>
      </c>
      <c r="K194">
        <f>IFERROR(MID(B194,FIND("byr:",B194)+4,FIND(" ",B194,FIND("byr:",B194))-FIND("byr:",B194)-4),0)</f>
        <v>0</v>
      </c>
      <c r="L194">
        <f>IFERROR(MID(B194,FIND("eyr:",B194)+4,FIND(" ",B194,FIND("eyr:",B194))-FIND("eyr:",B194)-4),0)</f>
        <v>0</v>
      </c>
      <c r="M194">
        <f>IFERROR(MID(B194,FIND("iyr:",B194)+4,FIND(" ",B194,FIND("iyr:",B194))-FIND("iyr:",B194)-4),0)</f>
        <v>0</v>
      </c>
      <c r="N194">
        <f>IFERROR(MID(B194,FIND("hgt:",B194)+4,FIND(" ",B194,FIND("hgt:",B194))-FIND("hgt:",B194)-4),0)</f>
        <v>0</v>
      </c>
      <c r="O194" t="str">
        <f>IFERROR(MID(B194,FIND("pid:",B194)+4,FIND(" ",B194,FIND("pid:",B194))-FIND("pid:",B194)-4),0)</f>
        <v>896076106</v>
      </c>
      <c r="P194">
        <f>IFERROR(MID(B194,FIND("hcl:",B194)+4,FIND(" ",B194,FIND("hcl:",B194))-FIND("hcl:",B194)-4),0)</f>
        <v>0</v>
      </c>
      <c r="Q194">
        <f>IFERROR(MID(B194,FIND("ecl:",B194)+4,FIND(" ",B194,FIND("ecl:",B194))-FIND("ecl:",B194)-4),0)</f>
        <v>0</v>
      </c>
      <c r="R194">
        <f t="shared" si="19"/>
        <v>0</v>
      </c>
      <c r="S194">
        <f t="shared" si="20"/>
        <v>0</v>
      </c>
      <c r="T194">
        <f t="shared" si="21"/>
        <v>0</v>
      </c>
      <c r="U194">
        <f t="shared" si="22"/>
        <v>0</v>
      </c>
      <c r="V194">
        <f t="shared" si="23"/>
        <v>1</v>
      </c>
      <c r="W194">
        <f t="shared" si="24"/>
        <v>0</v>
      </c>
      <c r="X194">
        <f>COUNTIF($AE$2:$AK$2,Q194)</f>
        <v>0</v>
      </c>
      <c r="Y194" t="str">
        <f>IF(A194="",SUM(R193:X193),"")</f>
        <v/>
      </c>
      <c r="Z194">
        <f t="shared" si="25"/>
        <v>0</v>
      </c>
    </row>
    <row r="195" spans="1:26" x14ac:dyDescent="0.25">
      <c r="A195" s="2" t="s">
        <v>1459</v>
      </c>
      <c r="B195" t="str">
        <f t="shared" si="18"/>
        <v xml:space="preserve">cid:131 pid:896076106 hcl:#c0946f byr:1930 </v>
      </c>
      <c r="I195">
        <f t="shared" si="26"/>
        <v>0</v>
      </c>
      <c r="K195" t="str">
        <f>IFERROR(MID(B195,FIND("byr:",B195)+4,FIND(" ",B195,FIND("byr:",B195))-FIND("byr:",B195)-4),0)</f>
        <v>1930</v>
      </c>
      <c r="L195">
        <f>IFERROR(MID(B195,FIND("eyr:",B195)+4,FIND(" ",B195,FIND("eyr:",B195))-FIND("eyr:",B195)-4),0)</f>
        <v>0</v>
      </c>
      <c r="M195">
        <f>IFERROR(MID(B195,FIND("iyr:",B195)+4,FIND(" ",B195,FIND("iyr:",B195))-FIND("iyr:",B195)-4),0)</f>
        <v>0</v>
      </c>
      <c r="N195">
        <f>IFERROR(MID(B195,FIND("hgt:",B195)+4,FIND(" ",B195,FIND("hgt:",B195))-FIND("hgt:",B195)-4),0)</f>
        <v>0</v>
      </c>
      <c r="O195" t="str">
        <f>IFERROR(MID(B195,FIND("pid:",B195)+4,FIND(" ",B195,FIND("pid:",B195))-FIND("pid:",B195)-4),0)</f>
        <v>896076106</v>
      </c>
      <c r="P195" t="str">
        <f>IFERROR(MID(B195,FIND("hcl:",B195)+4,FIND(" ",B195,FIND("hcl:",B195))-FIND("hcl:",B195)-4),0)</f>
        <v>#c0946f</v>
      </c>
      <c r="Q195">
        <f>IFERROR(MID(B195,FIND("ecl:",B195)+4,FIND(" ",B195,FIND("ecl:",B195))-FIND("ecl:",B195)-4),0)</f>
        <v>0</v>
      </c>
      <c r="R195">
        <f t="shared" si="19"/>
        <v>1</v>
      </c>
      <c r="S195">
        <f t="shared" si="20"/>
        <v>0</v>
      </c>
      <c r="T195">
        <f t="shared" si="21"/>
        <v>0</v>
      </c>
      <c r="U195">
        <f t="shared" si="22"/>
        <v>0</v>
      </c>
      <c r="V195">
        <f t="shared" si="23"/>
        <v>1</v>
      </c>
      <c r="W195">
        <f t="shared" si="24"/>
        <v>1</v>
      </c>
      <c r="X195">
        <f>COUNTIF($AE$2:$AK$2,Q195)</f>
        <v>0</v>
      </c>
      <c r="Y195" t="str">
        <f>IF(A195="",SUM(R194:X194),"")</f>
        <v/>
      </c>
      <c r="Z195">
        <f t="shared" si="25"/>
        <v>0</v>
      </c>
    </row>
    <row r="196" spans="1:26" x14ac:dyDescent="0.25">
      <c r="A196" s="2" t="s">
        <v>1460</v>
      </c>
      <c r="B196" t="str">
        <f t="shared" ref="B196:B259" si="27">IF(A196="","",CONCATENATE(B195,A196," "))</f>
        <v xml:space="preserve">cid:131 pid:896076106 hcl:#c0946f byr:1930 hgt:162cm eyr:2023 ecl:oth iyr:2017 </v>
      </c>
      <c r="I196">
        <f t="shared" si="26"/>
        <v>0</v>
      </c>
      <c r="K196" t="str">
        <f>IFERROR(MID(B196,FIND("byr:",B196)+4,FIND(" ",B196,FIND("byr:",B196))-FIND("byr:",B196)-4),0)</f>
        <v>1930</v>
      </c>
      <c r="L196" t="str">
        <f>IFERROR(MID(B196,FIND("eyr:",B196)+4,FIND(" ",B196,FIND("eyr:",B196))-FIND("eyr:",B196)-4),0)</f>
        <v>2023</v>
      </c>
      <c r="M196" t="str">
        <f>IFERROR(MID(B196,FIND("iyr:",B196)+4,FIND(" ",B196,FIND("iyr:",B196))-FIND("iyr:",B196)-4),0)</f>
        <v>2017</v>
      </c>
      <c r="N196" t="str">
        <f>IFERROR(MID(B196,FIND("hgt:",B196)+4,FIND(" ",B196,FIND("hgt:",B196))-FIND("hgt:",B196)-4),0)</f>
        <v>162cm</v>
      </c>
      <c r="O196" t="str">
        <f>IFERROR(MID(B196,FIND("pid:",B196)+4,FIND(" ",B196,FIND("pid:",B196))-FIND("pid:",B196)-4),0)</f>
        <v>896076106</v>
      </c>
      <c r="P196" t="str">
        <f>IFERROR(MID(B196,FIND("hcl:",B196)+4,FIND(" ",B196,FIND("hcl:",B196))-FIND("hcl:",B196)-4),0)</f>
        <v>#c0946f</v>
      </c>
      <c r="Q196" t="str">
        <f>IFERROR(MID(B196,FIND("ecl:",B196)+4,FIND(" ",B196,FIND("ecl:",B196))-FIND("ecl:",B196)-4),0)</f>
        <v>oth</v>
      </c>
      <c r="R196">
        <f t="shared" ref="R196:R259" si="28">IF(AND(INT(K196)&gt;=1920, INT(K196)&lt;=2002),1,0)</f>
        <v>1</v>
      </c>
      <c r="S196">
        <f t="shared" ref="S196:S259" si="29">IF(AND(INT(L196)&gt;=2020, INT(L196)&lt;=2030),1,0)</f>
        <v>1</v>
      </c>
      <c r="T196">
        <f t="shared" ref="T196:T259" si="30">IF(AND(INT(M196)&gt;=2010, INT(M196)&lt;=2020),1,0)</f>
        <v>1</v>
      </c>
      <c r="U196">
        <f t="shared" ref="U196:U259" si="31">IFERROR(IF(RIGHT(N196,2)="cm",IF(AND(INT(LEFT(N196,3))&gt;=150,INT(LEFT(N196,3))&lt;=193),1,0),IF(RIGHT(N196,2)="in",IF(AND(INT(LEFT(N196,2))&gt;=59,INT(LEFT(N196,2))&lt;=76),1,0),0)),0)</f>
        <v>1</v>
      </c>
      <c r="V196">
        <f t="shared" ref="V196:V259" si="32">IF(AND(LEN(O196)=9,NOT(ISERROR(INT(O196)))),1,0)</f>
        <v>1</v>
      </c>
      <c r="W196">
        <f t="shared" ref="W196:W259" si="33">IF(AND(LEFT(P196,1)="#",LEN(P196)=7,NOT(ISERROR(HEX2DEC(RIGHT(P196,6))))),1,0)</f>
        <v>1</v>
      </c>
      <c r="X196">
        <f>COUNTIF($AE$2:$AK$2,Q196)</f>
        <v>1</v>
      </c>
      <c r="Y196" t="str">
        <f>IF(A196="",SUM(R195:X195),"")</f>
        <v/>
      </c>
      <c r="Z196">
        <f t="shared" ref="Z196:Z259" si="34">IF(Y196=7,1,0)</f>
        <v>0</v>
      </c>
    </row>
    <row r="197" spans="1:26" x14ac:dyDescent="0.25">
      <c r="A197" s="1"/>
      <c r="B197" t="str">
        <f t="shared" si="27"/>
        <v/>
      </c>
      <c r="I197">
        <f t="shared" ref="I197:I260" si="35">IF(B197&lt;&gt;"",0,IF(ISERROR(FIND("byr:",B196)),0,1)+IF(ISERROR(FIND("iyr:",B196)),0,1)+IF(ISERROR(FIND("eyr:",B196)),0,1)+IF(ISERROR(FIND("hgt:",B196)),0,1)+IF(ISERROR(FIND("hcl:",B196)),0,1)+IF(ISERROR(FIND("ecl:",B196)),0,1)+IF(ISERROR(FIND("pid:",B196)),0,1))</f>
        <v>7</v>
      </c>
      <c r="K197">
        <f>IFERROR(MID(B197,FIND("byr:",B197)+4,FIND(" ",B197,FIND("byr:",B197))-FIND("byr:",B197)-4),0)</f>
        <v>0</v>
      </c>
      <c r="L197">
        <f>IFERROR(MID(B197,FIND("eyr:",B197)+4,FIND(" ",B197,FIND("eyr:",B197))-FIND("eyr:",B197)-4),0)</f>
        <v>0</v>
      </c>
      <c r="M197">
        <f>IFERROR(MID(B197,FIND("iyr:",B197)+4,FIND(" ",B197,FIND("iyr:",B197))-FIND("iyr:",B197)-4),0)</f>
        <v>0</v>
      </c>
      <c r="N197">
        <f>IFERROR(MID(B197,FIND("hgt:",B197)+4,FIND(" ",B197,FIND("hgt:",B197))-FIND("hgt:",B197)-4),0)</f>
        <v>0</v>
      </c>
      <c r="O197">
        <f>IFERROR(MID(B197,FIND("pid:",B197)+4,FIND(" ",B197,FIND("pid:",B197))-FIND("pid:",B197)-4),0)</f>
        <v>0</v>
      </c>
      <c r="P197">
        <f>IFERROR(MID(B197,FIND("hcl:",B197)+4,FIND(" ",B197,FIND("hcl:",B197))-FIND("hcl:",B197)-4),0)</f>
        <v>0</v>
      </c>
      <c r="Q197">
        <f>IFERROR(MID(B197,FIND("ecl:",B197)+4,FIND(" ",B197,FIND("ecl:",B197))-FIND("ecl:",B197)-4),0)</f>
        <v>0</v>
      </c>
      <c r="R197">
        <f t="shared" si="28"/>
        <v>0</v>
      </c>
      <c r="S197">
        <f t="shared" si="29"/>
        <v>0</v>
      </c>
      <c r="T197">
        <f t="shared" si="30"/>
        <v>0</v>
      </c>
      <c r="U197">
        <f t="shared" si="31"/>
        <v>0</v>
      </c>
      <c r="V197">
        <f t="shared" si="32"/>
        <v>0</v>
      </c>
      <c r="W197">
        <f t="shared" si="33"/>
        <v>0</v>
      </c>
      <c r="X197">
        <f>COUNTIF($AE$2:$AK$2,Q197)</f>
        <v>0</v>
      </c>
      <c r="Y197">
        <f>IF(A197="",SUM(R196:X196),"")</f>
        <v>7</v>
      </c>
      <c r="Z197">
        <f t="shared" si="34"/>
        <v>1</v>
      </c>
    </row>
    <row r="198" spans="1:26" x14ac:dyDescent="0.25">
      <c r="A198" s="2" t="s">
        <v>1461</v>
      </c>
      <c r="B198" t="str">
        <f t="shared" si="27"/>
        <v xml:space="preserve">byr:1935 iyr:2012 </v>
      </c>
      <c r="I198">
        <f t="shared" si="35"/>
        <v>0</v>
      </c>
      <c r="K198" t="str">
        <f>IFERROR(MID(B198,FIND("byr:",B198)+4,FIND(" ",B198,FIND("byr:",B198))-FIND("byr:",B198)-4),0)</f>
        <v>1935</v>
      </c>
      <c r="L198">
        <f>IFERROR(MID(B198,FIND("eyr:",B198)+4,FIND(" ",B198,FIND("eyr:",B198))-FIND("eyr:",B198)-4),0)</f>
        <v>0</v>
      </c>
      <c r="M198" t="str">
        <f>IFERROR(MID(B198,FIND("iyr:",B198)+4,FIND(" ",B198,FIND("iyr:",B198))-FIND("iyr:",B198)-4),0)</f>
        <v>2012</v>
      </c>
      <c r="N198">
        <f>IFERROR(MID(B198,FIND("hgt:",B198)+4,FIND(" ",B198,FIND("hgt:",B198))-FIND("hgt:",B198)-4),0)</f>
        <v>0</v>
      </c>
      <c r="O198">
        <f>IFERROR(MID(B198,FIND("pid:",B198)+4,FIND(" ",B198,FIND("pid:",B198))-FIND("pid:",B198)-4),0)</f>
        <v>0</v>
      </c>
      <c r="P198">
        <f>IFERROR(MID(B198,FIND("hcl:",B198)+4,FIND(" ",B198,FIND("hcl:",B198))-FIND("hcl:",B198)-4),0)</f>
        <v>0</v>
      </c>
      <c r="Q198">
        <f>IFERROR(MID(B198,FIND("ecl:",B198)+4,FIND(" ",B198,FIND("ecl:",B198))-FIND("ecl:",B198)-4),0)</f>
        <v>0</v>
      </c>
      <c r="R198">
        <f t="shared" si="28"/>
        <v>1</v>
      </c>
      <c r="S198">
        <f t="shared" si="29"/>
        <v>0</v>
      </c>
      <c r="T198">
        <f t="shared" si="30"/>
        <v>1</v>
      </c>
      <c r="U198">
        <f t="shared" si="31"/>
        <v>0</v>
      </c>
      <c r="V198">
        <f t="shared" si="32"/>
        <v>0</v>
      </c>
      <c r="W198">
        <f t="shared" si="33"/>
        <v>0</v>
      </c>
      <c r="X198">
        <f>COUNTIF($AE$2:$AK$2,Q198)</f>
        <v>0</v>
      </c>
      <c r="Y198" t="str">
        <f>IF(A198="",SUM(R197:X197),"")</f>
        <v/>
      </c>
      <c r="Z198">
        <f t="shared" si="34"/>
        <v>0</v>
      </c>
    </row>
    <row r="199" spans="1:26" x14ac:dyDescent="0.25">
      <c r="A199" s="2" t="s">
        <v>1462</v>
      </c>
      <c r="B199" t="str">
        <f t="shared" si="27"/>
        <v xml:space="preserve">byr:1935 iyr:2012 pid:942509879 </v>
      </c>
      <c r="I199">
        <f t="shared" si="35"/>
        <v>0</v>
      </c>
      <c r="K199" t="str">
        <f>IFERROR(MID(B199,FIND("byr:",B199)+4,FIND(" ",B199,FIND("byr:",B199))-FIND("byr:",B199)-4),0)</f>
        <v>1935</v>
      </c>
      <c r="L199">
        <f>IFERROR(MID(B199,FIND("eyr:",B199)+4,FIND(" ",B199,FIND("eyr:",B199))-FIND("eyr:",B199)-4),0)</f>
        <v>0</v>
      </c>
      <c r="M199" t="str">
        <f>IFERROR(MID(B199,FIND("iyr:",B199)+4,FIND(" ",B199,FIND("iyr:",B199))-FIND("iyr:",B199)-4),0)</f>
        <v>2012</v>
      </c>
      <c r="N199">
        <f>IFERROR(MID(B199,FIND("hgt:",B199)+4,FIND(" ",B199,FIND("hgt:",B199))-FIND("hgt:",B199)-4),0)</f>
        <v>0</v>
      </c>
      <c r="O199" t="str">
        <f>IFERROR(MID(B199,FIND("pid:",B199)+4,FIND(" ",B199,FIND("pid:",B199))-FIND("pid:",B199)-4),0)</f>
        <v>942509879</v>
      </c>
      <c r="P199">
        <f>IFERROR(MID(B199,FIND("hcl:",B199)+4,FIND(" ",B199,FIND("hcl:",B199))-FIND("hcl:",B199)-4),0)</f>
        <v>0</v>
      </c>
      <c r="Q199">
        <f>IFERROR(MID(B199,FIND("ecl:",B199)+4,FIND(" ",B199,FIND("ecl:",B199))-FIND("ecl:",B199)-4),0)</f>
        <v>0</v>
      </c>
      <c r="R199">
        <f t="shared" si="28"/>
        <v>1</v>
      </c>
      <c r="S199">
        <f t="shared" si="29"/>
        <v>0</v>
      </c>
      <c r="T199">
        <f t="shared" si="30"/>
        <v>1</v>
      </c>
      <c r="U199">
        <f t="shared" si="31"/>
        <v>0</v>
      </c>
      <c r="V199">
        <f t="shared" si="32"/>
        <v>1</v>
      </c>
      <c r="W199">
        <f t="shared" si="33"/>
        <v>0</v>
      </c>
      <c r="X199">
        <f>COUNTIF($AE$2:$AK$2,Q199)</f>
        <v>0</v>
      </c>
      <c r="Y199" t="str">
        <f>IF(A199="",SUM(R198:X198),"")</f>
        <v/>
      </c>
      <c r="Z199">
        <f t="shared" si="34"/>
        <v>0</v>
      </c>
    </row>
    <row r="200" spans="1:26" x14ac:dyDescent="0.25">
      <c r="A200" s="2" t="s">
        <v>1397</v>
      </c>
      <c r="B200" t="str">
        <f t="shared" si="27"/>
        <v xml:space="preserve">byr:1935 iyr:2012 pid:942509879 ecl:amb </v>
      </c>
      <c r="I200">
        <f t="shared" si="35"/>
        <v>0</v>
      </c>
      <c r="K200" t="str">
        <f>IFERROR(MID(B200,FIND("byr:",B200)+4,FIND(" ",B200,FIND("byr:",B200))-FIND("byr:",B200)-4),0)</f>
        <v>1935</v>
      </c>
      <c r="L200">
        <f>IFERROR(MID(B200,FIND("eyr:",B200)+4,FIND(" ",B200,FIND("eyr:",B200))-FIND("eyr:",B200)-4),0)</f>
        <v>0</v>
      </c>
      <c r="M200" t="str">
        <f>IFERROR(MID(B200,FIND("iyr:",B200)+4,FIND(" ",B200,FIND("iyr:",B200))-FIND("iyr:",B200)-4),0)</f>
        <v>2012</v>
      </c>
      <c r="N200">
        <f>IFERROR(MID(B200,FIND("hgt:",B200)+4,FIND(" ",B200,FIND("hgt:",B200))-FIND("hgt:",B200)-4),0)</f>
        <v>0</v>
      </c>
      <c r="O200" t="str">
        <f>IFERROR(MID(B200,FIND("pid:",B200)+4,FIND(" ",B200,FIND("pid:",B200))-FIND("pid:",B200)-4),0)</f>
        <v>942509879</v>
      </c>
      <c r="P200">
        <f>IFERROR(MID(B200,FIND("hcl:",B200)+4,FIND(" ",B200,FIND("hcl:",B200))-FIND("hcl:",B200)-4),0)</f>
        <v>0</v>
      </c>
      <c r="Q200" t="str">
        <f>IFERROR(MID(B200,FIND("ecl:",B200)+4,FIND(" ",B200,FIND("ecl:",B200))-FIND("ecl:",B200)-4),0)</f>
        <v>amb</v>
      </c>
      <c r="R200">
        <f t="shared" si="28"/>
        <v>1</v>
      </c>
      <c r="S200">
        <f t="shared" si="29"/>
        <v>0</v>
      </c>
      <c r="T200">
        <f t="shared" si="30"/>
        <v>1</v>
      </c>
      <c r="U200">
        <f t="shared" si="31"/>
        <v>0</v>
      </c>
      <c r="V200">
        <f t="shared" si="32"/>
        <v>1</v>
      </c>
      <c r="W200">
        <f t="shared" si="33"/>
        <v>0</v>
      </c>
      <c r="X200">
        <f>COUNTIF($AE$2:$AK$2,Q200)</f>
        <v>1</v>
      </c>
      <c r="Y200" t="str">
        <f>IF(A200="",SUM(R199:X199),"")</f>
        <v/>
      </c>
      <c r="Z200">
        <f t="shared" si="34"/>
        <v>0</v>
      </c>
    </row>
    <row r="201" spans="1:26" x14ac:dyDescent="0.25">
      <c r="A201" s="2" t="s">
        <v>1463</v>
      </c>
      <c r="B201" t="str">
        <f t="shared" si="27"/>
        <v xml:space="preserve">byr:1935 iyr:2012 pid:942509879 ecl:amb hgt:185cm cid:152 eyr:2024 hcl:#866857 </v>
      </c>
      <c r="I201">
        <f t="shared" si="35"/>
        <v>0</v>
      </c>
      <c r="K201" t="str">
        <f>IFERROR(MID(B201,FIND("byr:",B201)+4,FIND(" ",B201,FIND("byr:",B201))-FIND("byr:",B201)-4),0)</f>
        <v>1935</v>
      </c>
      <c r="L201" t="str">
        <f>IFERROR(MID(B201,FIND("eyr:",B201)+4,FIND(" ",B201,FIND("eyr:",B201))-FIND("eyr:",B201)-4),0)</f>
        <v>2024</v>
      </c>
      <c r="M201" t="str">
        <f>IFERROR(MID(B201,FIND("iyr:",B201)+4,FIND(" ",B201,FIND("iyr:",B201))-FIND("iyr:",B201)-4),0)</f>
        <v>2012</v>
      </c>
      <c r="N201" t="str">
        <f>IFERROR(MID(B201,FIND("hgt:",B201)+4,FIND(" ",B201,FIND("hgt:",B201))-FIND("hgt:",B201)-4),0)</f>
        <v>185cm</v>
      </c>
      <c r="O201" t="str">
        <f>IFERROR(MID(B201,FIND("pid:",B201)+4,FIND(" ",B201,FIND("pid:",B201))-FIND("pid:",B201)-4),0)</f>
        <v>942509879</v>
      </c>
      <c r="P201" t="str">
        <f>IFERROR(MID(B201,FIND("hcl:",B201)+4,FIND(" ",B201,FIND("hcl:",B201))-FIND("hcl:",B201)-4),0)</f>
        <v>#866857</v>
      </c>
      <c r="Q201" t="str">
        <f>IFERROR(MID(B201,FIND("ecl:",B201)+4,FIND(" ",B201,FIND("ecl:",B201))-FIND("ecl:",B201)-4),0)</f>
        <v>amb</v>
      </c>
      <c r="R201">
        <f t="shared" si="28"/>
        <v>1</v>
      </c>
      <c r="S201">
        <f t="shared" si="29"/>
        <v>1</v>
      </c>
      <c r="T201">
        <f t="shared" si="30"/>
        <v>1</v>
      </c>
      <c r="U201">
        <f t="shared" si="31"/>
        <v>1</v>
      </c>
      <c r="V201">
        <f t="shared" si="32"/>
        <v>1</v>
      </c>
      <c r="W201">
        <f t="shared" si="33"/>
        <v>1</v>
      </c>
      <c r="X201">
        <f>COUNTIF($AE$2:$AK$2,Q201)</f>
        <v>1</v>
      </c>
      <c r="Y201" t="str">
        <f>IF(A201="",SUM(R200:X200),"")</f>
        <v/>
      </c>
      <c r="Z201">
        <f t="shared" si="34"/>
        <v>0</v>
      </c>
    </row>
    <row r="202" spans="1:26" x14ac:dyDescent="0.25">
      <c r="A202" s="1"/>
      <c r="B202" t="str">
        <f t="shared" si="27"/>
        <v/>
      </c>
      <c r="I202">
        <f t="shared" si="35"/>
        <v>7</v>
      </c>
      <c r="K202">
        <f>IFERROR(MID(B202,FIND("byr:",B202)+4,FIND(" ",B202,FIND("byr:",B202))-FIND("byr:",B202)-4),0)</f>
        <v>0</v>
      </c>
      <c r="L202">
        <f>IFERROR(MID(B202,FIND("eyr:",B202)+4,FIND(" ",B202,FIND("eyr:",B202))-FIND("eyr:",B202)-4),0)</f>
        <v>0</v>
      </c>
      <c r="M202">
        <f>IFERROR(MID(B202,FIND("iyr:",B202)+4,FIND(" ",B202,FIND("iyr:",B202))-FIND("iyr:",B202)-4),0)</f>
        <v>0</v>
      </c>
      <c r="N202">
        <f>IFERROR(MID(B202,FIND("hgt:",B202)+4,FIND(" ",B202,FIND("hgt:",B202))-FIND("hgt:",B202)-4),0)</f>
        <v>0</v>
      </c>
      <c r="O202">
        <f>IFERROR(MID(B202,FIND("pid:",B202)+4,FIND(" ",B202,FIND("pid:",B202))-FIND("pid:",B202)-4),0)</f>
        <v>0</v>
      </c>
      <c r="P202">
        <f>IFERROR(MID(B202,FIND("hcl:",B202)+4,FIND(" ",B202,FIND("hcl:",B202))-FIND("hcl:",B202)-4),0)</f>
        <v>0</v>
      </c>
      <c r="Q202">
        <f>IFERROR(MID(B202,FIND("ecl:",B202)+4,FIND(" ",B202,FIND("ecl:",B202))-FIND("ecl:",B202)-4),0)</f>
        <v>0</v>
      </c>
      <c r="R202">
        <f t="shared" si="28"/>
        <v>0</v>
      </c>
      <c r="S202">
        <f t="shared" si="29"/>
        <v>0</v>
      </c>
      <c r="T202">
        <f t="shared" si="30"/>
        <v>0</v>
      </c>
      <c r="U202">
        <f t="shared" si="31"/>
        <v>0</v>
      </c>
      <c r="V202">
        <f t="shared" si="32"/>
        <v>0</v>
      </c>
      <c r="W202">
        <f t="shared" si="33"/>
        <v>0</v>
      </c>
      <c r="X202">
        <f>COUNTIF($AE$2:$AK$2,Q202)</f>
        <v>0</v>
      </c>
      <c r="Y202">
        <f>IF(A202="",SUM(R201:X201),"")</f>
        <v>7</v>
      </c>
      <c r="Z202">
        <f t="shared" si="34"/>
        <v>1</v>
      </c>
    </row>
    <row r="203" spans="1:26" x14ac:dyDescent="0.25">
      <c r="A203" s="2" t="s">
        <v>1464</v>
      </c>
      <c r="B203" t="str">
        <f t="shared" si="27"/>
        <v xml:space="preserve">ecl:#e490a3 hcl:4813a2 hgt:176cm pid:778369210 iyr:2020 </v>
      </c>
      <c r="I203">
        <f t="shared" si="35"/>
        <v>0</v>
      </c>
      <c r="K203">
        <f>IFERROR(MID(B203,FIND("byr:",B203)+4,FIND(" ",B203,FIND("byr:",B203))-FIND("byr:",B203)-4),0)</f>
        <v>0</v>
      </c>
      <c r="L203">
        <f>IFERROR(MID(B203,FIND("eyr:",B203)+4,FIND(" ",B203,FIND("eyr:",B203))-FIND("eyr:",B203)-4),0)</f>
        <v>0</v>
      </c>
      <c r="M203" t="str">
        <f>IFERROR(MID(B203,FIND("iyr:",B203)+4,FIND(" ",B203,FIND("iyr:",B203))-FIND("iyr:",B203)-4),0)</f>
        <v>2020</v>
      </c>
      <c r="N203" t="str">
        <f>IFERROR(MID(B203,FIND("hgt:",B203)+4,FIND(" ",B203,FIND("hgt:",B203))-FIND("hgt:",B203)-4),0)</f>
        <v>176cm</v>
      </c>
      <c r="O203" t="str">
        <f>IFERROR(MID(B203,FIND("pid:",B203)+4,FIND(" ",B203,FIND("pid:",B203))-FIND("pid:",B203)-4),0)</f>
        <v>778369210</v>
      </c>
      <c r="P203" t="str">
        <f>IFERROR(MID(B203,FIND("hcl:",B203)+4,FIND(" ",B203,FIND("hcl:",B203))-FIND("hcl:",B203)-4),0)</f>
        <v>4813a2</v>
      </c>
      <c r="Q203" t="str">
        <f>IFERROR(MID(B203,FIND("ecl:",B203)+4,FIND(" ",B203,FIND("ecl:",B203))-FIND("ecl:",B203)-4),0)</f>
        <v>#e490a3</v>
      </c>
      <c r="R203">
        <f t="shared" si="28"/>
        <v>0</v>
      </c>
      <c r="S203">
        <f t="shared" si="29"/>
        <v>0</v>
      </c>
      <c r="T203">
        <f t="shared" si="30"/>
        <v>1</v>
      </c>
      <c r="U203">
        <f t="shared" si="31"/>
        <v>1</v>
      </c>
      <c r="V203">
        <f t="shared" si="32"/>
        <v>1</v>
      </c>
      <c r="W203">
        <f t="shared" si="33"/>
        <v>0</v>
      </c>
      <c r="X203">
        <f>COUNTIF($AE$2:$AK$2,Q203)</f>
        <v>0</v>
      </c>
      <c r="Y203" t="str">
        <f>IF(A203="",SUM(R202:X202),"")</f>
        <v/>
      </c>
      <c r="Z203">
        <f t="shared" si="34"/>
        <v>0</v>
      </c>
    </row>
    <row r="204" spans="1:26" x14ac:dyDescent="0.25">
      <c r="A204" s="2" t="s">
        <v>1465</v>
      </c>
      <c r="B204" t="str">
        <f t="shared" si="27"/>
        <v xml:space="preserve">ecl:#e490a3 hcl:4813a2 hgt:176cm pid:778369210 iyr:2020 eyr:2035 byr:2020 </v>
      </c>
      <c r="I204">
        <f t="shared" si="35"/>
        <v>0</v>
      </c>
      <c r="K204" t="str">
        <f>IFERROR(MID(B204,FIND("byr:",B204)+4,FIND(" ",B204,FIND("byr:",B204))-FIND("byr:",B204)-4),0)</f>
        <v>2020</v>
      </c>
      <c r="L204" t="str">
        <f>IFERROR(MID(B204,FIND("eyr:",B204)+4,FIND(" ",B204,FIND("eyr:",B204))-FIND("eyr:",B204)-4),0)</f>
        <v>2035</v>
      </c>
      <c r="M204" t="str">
        <f>IFERROR(MID(B204,FIND("iyr:",B204)+4,FIND(" ",B204,FIND("iyr:",B204))-FIND("iyr:",B204)-4),0)</f>
        <v>2020</v>
      </c>
      <c r="N204" t="str">
        <f>IFERROR(MID(B204,FIND("hgt:",B204)+4,FIND(" ",B204,FIND("hgt:",B204))-FIND("hgt:",B204)-4),0)</f>
        <v>176cm</v>
      </c>
      <c r="O204" t="str">
        <f>IFERROR(MID(B204,FIND("pid:",B204)+4,FIND(" ",B204,FIND("pid:",B204))-FIND("pid:",B204)-4),0)</f>
        <v>778369210</v>
      </c>
      <c r="P204" t="str">
        <f>IFERROR(MID(B204,FIND("hcl:",B204)+4,FIND(" ",B204,FIND("hcl:",B204))-FIND("hcl:",B204)-4),0)</f>
        <v>4813a2</v>
      </c>
      <c r="Q204" t="str">
        <f>IFERROR(MID(B204,FIND("ecl:",B204)+4,FIND(" ",B204,FIND("ecl:",B204))-FIND("ecl:",B204)-4),0)</f>
        <v>#e490a3</v>
      </c>
      <c r="R204">
        <f t="shared" si="28"/>
        <v>0</v>
      </c>
      <c r="S204">
        <f t="shared" si="29"/>
        <v>0</v>
      </c>
      <c r="T204">
        <f t="shared" si="30"/>
        <v>1</v>
      </c>
      <c r="U204">
        <f t="shared" si="31"/>
        <v>1</v>
      </c>
      <c r="V204">
        <f t="shared" si="32"/>
        <v>1</v>
      </c>
      <c r="W204">
        <f t="shared" si="33"/>
        <v>0</v>
      </c>
      <c r="X204">
        <f>COUNTIF($AE$2:$AK$2,Q204)</f>
        <v>0</v>
      </c>
      <c r="Y204" t="str">
        <f>IF(A204="",SUM(R203:X203),"")</f>
        <v/>
      </c>
      <c r="Z204">
        <f t="shared" si="34"/>
        <v>0</v>
      </c>
    </row>
    <row r="205" spans="1:26" x14ac:dyDescent="0.25">
      <c r="A205" s="1"/>
      <c r="B205" t="str">
        <f t="shared" si="27"/>
        <v/>
      </c>
      <c r="I205">
        <f t="shared" si="35"/>
        <v>7</v>
      </c>
      <c r="K205">
        <f>IFERROR(MID(B205,FIND("byr:",B205)+4,FIND(" ",B205,FIND("byr:",B205))-FIND("byr:",B205)-4),0)</f>
        <v>0</v>
      </c>
      <c r="L205">
        <f>IFERROR(MID(B205,FIND("eyr:",B205)+4,FIND(" ",B205,FIND("eyr:",B205))-FIND("eyr:",B205)-4),0)</f>
        <v>0</v>
      </c>
      <c r="M205">
        <f>IFERROR(MID(B205,FIND("iyr:",B205)+4,FIND(" ",B205,FIND("iyr:",B205))-FIND("iyr:",B205)-4),0)</f>
        <v>0</v>
      </c>
      <c r="N205">
        <f>IFERROR(MID(B205,FIND("hgt:",B205)+4,FIND(" ",B205,FIND("hgt:",B205))-FIND("hgt:",B205)-4),0)</f>
        <v>0</v>
      </c>
      <c r="O205">
        <f>IFERROR(MID(B205,FIND("pid:",B205)+4,FIND(" ",B205,FIND("pid:",B205))-FIND("pid:",B205)-4),0)</f>
        <v>0</v>
      </c>
      <c r="P205">
        <f>IFERROR(MID(B205,FIND("hcl:",B205)+4,FIND(" ",B205,FIND("hcl:",B205))-FIND("hcl:",B205)-4),0)</f>
        <v>0</v>
      </c>
      <c r="Q205">
        <f>IFERROR(MID(B205,FIND("ecl:",B205)+4,FIND(" ",B205,FIND("ecl:",B205))-FIND("ecl:",B205)-4),0)</f>
        <v>0</v>
      </c>
      <c r="R205">
        <f t="shared" si="28"/>
        <v>0</v>
      </c>
      <c r="S205">
        <f t="shared" si="29"/>
        <v>0</v>
      </c>
      <c r="T205">
        <f t="shared" si="30"/>
        <v>0</v>
      </c>
      <c r="U205">
        <f t="shared" si="31"/>
        <v>0</v>
      </c>
      <c r="V205">
        <f t="shared" si="32"/>
        <v>0</v>
      </c>
      <c r="W205">
        <f t="shared" si="33"/>
        <v>0</v>
      </c>
      <c r="X205">
        <f>COUNTIF($AE$2:$AK$2,Q205)</f>
        <v>0</v>
      </c>
      <c r="Y205">
        <f>IF(A205="",SUM(R204:X204),"")</f>
        <v>3</v>
      </c>
      <c r="Z205">
        <f t="shared" si="34"/>
        <v>0</v>
      </c>
    </row>
    <row r="206" spans="1:26" x14ac:dyDescent="0.25">
      <c r="A206" s="2" t="s">
        <v>1466</v>
      </c>
      <c r="B206" t="str">
        <f t="shared" si="27"/>
        <v xml:space="preserve">byr:2006 ecl:amb pid:148409219 </v>
      </c>
      <c r="I206">
        <f t="shared" si="35"/>
        <v>0</v>
      </c>
      <c r="K206" t="str">
        <f>IFERROR(MID(B206,FIND("byr:",B206)+4,FIND(" ",B206,FIND("byr:",B206))-FIND("byr:",B206)-4),0)</f>
        <v>2006</v>
      </c>
      <c r="L206">
        <f>IFERROR(MID(B206,FIND("eyr:",B206)+4,FIND(" ",B206,FIND("eyr:",B206))-FIND("eyr:",B206)-4),0)</f>
        <v>0</v>
      </c>
      <c r="M206">
        <f>IFERROR(MID(B206,FIND("iyr:",B206)+4,FIND(" ",B206,FIND("iyr:",B206))-FIND("iyr:",B206)-4),0)</f>
        <v>0</v>
      </c>
      <c r="N206">
        <f>IFERROR(MID(B206,FIND("hgt:",B206)+4,FIND(" ",B206,FIND("hgt:",B206))-FIND("hgt:",B206)-4),0)</f>
        <v>0</v>
      </c>
      <c r="O206" t="str">
        <f>IFERROR(MID(B206,FIND("pid:",B206)+4,FIND(" ",B206,FIND("pid:",B206))-FIND("pid:",B206)-4),0)</f>
        <v>148409219</v>
      </c>
      <c r="P206">
        <f>IFERROR(MID(B206,FIND("hcl:",B206)+4,FIND(" ",B206,FIND("hcl:",B206))-FIND("hcl:",B206)-4),0)</f>
        <v>0</v>
      </c>
      <c r="Q206" t="str">
        <f>IFERROR(MID(B206,FIND("ecl:",B206)+4,FIND(" ",B206,FIND("ecl:",B206))-FIND("ecl:",B206)-4),0)</f>
        <v>amb</v>
      </c>
      <c r="R206">
        <f t="shared" si="28"/>
        <v>0</v>
      </c>
      <c r="S206">
        <f t="shared" si="29"/>
        <v>0</v>
      </c>
      <c r="T206">
        <f t="shared" si="30"/>
        <v>0</v>
      </c>
      <c r="U206">
        <f t="shared" si="31"/>
        <v>0</v>
      </c>
      <c r="V206">
        <f t="shared" si="32"/>
        <v>1</v>
      </c>
      <c r="W206">
        <f t="shared" si="33"/>
        <v>0</v>
      </c>
      <c r="X206">
        <f>COUNTIF($AE$2:$AK$2,Q206)</f>
        <v>1</v>
      </c>
      <c r="Y206" t="str">
        <f>IF(A206="",SUM(R205:X205),"")</f>
        <v/>
      </c>
      <c r="Z206">
        <f t="shared" si="34"/>
        <v>0</v>
      </c>
    </row>
    <row r="207" spans="1:26" x14ac:dyDescent="0.25">
      <c r="A207" s="2" t="s">
        <v>1467</v>
      </c>
      <c r="B207" t="str">
        <f t="shared" si="27"/>
        <v xml:space="preserve">byr:2006 ecl:amb pid:148409219 hgt:189cm </v>
      </c>
      <c r="I207">
        <f t="shared" si="35"/>
        <v>0</v>
      </c>
      <c r="K207" t="str">
        <f>IFERROR(MID(B207,FIND("byr:",B207)+4,FIND(" ",B207,FIND("byr:",B207))-FIND("byr:",B207)-4),0)</f>
        <v>2006</v>
      </c>
      <c r="L207">
        <f>IFERROR(MID(B207,FIND("eyr:",B207)+4,FIND(" ",B207,FIND("eyr:",B207))-FIND("eyr:",B207)-4),0)</f>
        <v>0</v>
      </c>
      <c r="M207">
        <f>IFERROR(MID(B207,FIND("iyr:",B207)+4,FIND(" ",B207,FIND("iyr:",B207))-FIND("iyr:",B207)-4),0)</f>
        <v>0</v>
      </c>
      <c r="N207" t="str">
        <f>IFERROR(MID(B207,FIND("hgt:",B207)+4,FIND(" ",B207,FIND("hgt:",B207))-FIND("hgt:",B207)-4),0)</f>
        <v>189cm</v>
      </c>
      <c r="O207" t="str">
        <f>IFERROR(MID(B207,FIND("pid:",B207)+4,FIND(" ",B207,FIND("pid:",B207))-FIND("pid:",B207)-4),0)</f>
        <v>148409219</v>
      </c>
      <c r="P207">
        <f>IFERROR(MID(B207,FIND("hcl:",B207)+4,FIND(" ",B207,FIND("hcl:",B207))-FIND("hcl:",B207)-4),0)</f>
        <v>0</v>
      </c>
      <c r="Q207" t="str">
        <f>IFERROR(MID(B207,FIND("ecl:",B207)+4,FIND(" ",B207,FIND("ecl:",B207))-FIND("ecl:",B207)-4),0)</f>
        <v>amb</v>
      </c>
      <c r="R207">
        <f t="shared" si="28"/>
        <v>0</v>
      </c>
      <c r="S207">
        <f t="shared" si="29"/>
        <v>0</v>
      </c>
      <c r="T207">
        <f t="shared" si="30"/>
        <v>0</v>
      </c>
      <c r="U207">
        <f t="shared" si="31"/>
        <v>1</v>
      </c>
      <c r="V207">
        <f t="shared" si="32"/>
        <v>1</v>
      </c>
      <c r="W207">
        <f t="shared" si="33"/>
        <v>0</v>
      </c>
      <c r="X207">
        <f>COUNTIF($AE$2:$AK$2,Q207)</f>
        <v>1</v>
      </c>
      <c r="Y207" t="str">
        <f>IF(A207="",SUM(R206:X206),"")</f>
        <v/>
      </c>
      <c r="Z207">
        <f t="shared" si="34"/>
        <v>0</v>
      </c>
    </row>
    <row r="208" spans="1:26" x14ac:dyDescent="0.25">
      <c r="A208" s="2" t="s">
        <v>1468</v>
      </c>
      <c r="B208" t="str">
        <f t="shared" si="27"/>
        <v xml:space="preserve">byr:2006 ecl:amb pid:148409219 hgt:189cm eyr:2021 hcl:z iyr:2028 </v>
      </c>
      <c r="I208">
        <f t="shared" si="35"/>
        <v>0</v>
      </c>
      <c r="K208" t="str">
        <f>IFERROR(MID(B208,FIND("byr:",B208)+4,FIND(" ",B208,FIND("byr:",B208))-FIND("byr:",B208)-4),0)</f>
        <v>2006</v>
      </c>
      <c r="L208" t="str">
        <f>IFERROR(MID(B208,FIND("eyr:",B208)+4,FIND(" ",B208,FIND("eyr:",B208))-FIND("eyr:",B208)-4),0)</f>
        <v>2021</v>
      </c>
      <c r="M208" t="str">
        <f>IFERROR(MID(B208,FIND("iyr:",B208)+4,FIND(" ",B208,FIND("iyr:",B208))-FIND("iyr:",B208)-4),0)</f>
        <v>2028</v>
      </c>
      <c r="N208" t="str">
        <f>IFERROR(MID(B208,FIND("hgt:",B208)+4,FIND(" ",B208,FIND("hgt:",B208))-FIND("hgt:",B208)-4),0)</f>
        <v>189cm</v>
      </c>
      <c r="O208" t="str">
        <f>IFERROR(MID(B208,FIND("pid:",B208)+4,FIND(" ",B208,FIND("pid:",B208))-FIND("pid:",B208)-4),0)</f>
        <v>148409219</v>
      </c>
      <c r="P208" t="str">
        <f>IFERROR(MID(B208,FIND("hcl:",B208)+4,FIND(" ",B208,FIND("hcl:",B208))-FIND("hcl:",B208)-4),0)</f>
        <v>z</v>
      </c>
      <c r="Q208" t="str">
        <f>IFERROR(MID(B208,FIND("ecl:",B208)+4,FIND(" ",B208,FIND("ecl:",B208))-FIND("ecl:",B208)-4),0)</f>
        <v>amb</v>
      </c>
      <c r="R208">
        <f t="shared" si="28"/>
        <v>0</v>
      </c>
      <c r="S208">
        <f t="shared" si="29"/>
        <v>1</v>
      </c>
      <c r="T208">
        <f t="shared" si="30"/>
        <v>0</v>
      </c>
      <c r="U208">
        <f t="shared" si="31"/>
        <v>1</v>
      </c>
      <c r="V208">
        <f t="shared" si="32"/>
        <v>1</v>
      </c>
      <c r="W208">
        <f t="shared" si="33"/>
        <v>0</v>
      </c>
      <c r="X208">
        <f>COUNTIF($AE$2:$AK$2,Q208)</f>
        <v>1</v>
      </c>
      <c r="Y208" t="str">
        <f>IF(A208="",SUM(R207:X207),"")</f>
        <v/>
      </c>
      <c r="Z208">
        <f t="shared" si="34"/>
        <v>0</v>
      </c>
    </row>
    <row r="209" spans="1:26" x14ac:dyDescent="0.25">
      <c r="A209" s="1"/>
      <c r="B209" t="str">
        <f t="shared" si="27"/>
        <v/>
      </c>
      <c r="I209">
        <f t="shared" si="35"/>
        <v>7</v>
      </c>
      <c r="K209">
        <f>IFERROR(MID(B209,FIND("byr:",B209)+4,FIND(" ",B209,FIND("byr:",B209))-FIND("byr:",B209)-4),0)</f>
        <v>0</v>
      </c>
      <c r="L209">
        <f>IFERROR(MID(B209,FIND("eyr:",B209)+4,FIND(" ",B209,FIND("eyr:",B209))-FIND("eyr:",B209)-4),0)</f>
        <v>0</v>
      </c>
      <c r="M209">
        <f>IFERROR(MID(B209,FIND("iyr:",B209)+4,FIND(" ",B209,FIND("iyr:",B209))-FIND("iyr:",B209)-4),0)</f>
        <v>0</v>
      </c>
      <c r="N209">
        <f>IFERROR(MID(B209,FIND("hgt:",B209)+4,FIND(" ",B209,FIND("hgt:",B209))-FIND("hgt:",B209)-4),0)</f>
        <v>0</v>
      </c>
      <c r="O209">
        <f>IFERROR(MID(B209,FIND("pid:",B209)+4,FIND(" ",B209,FIND("pid:",B209))-FIND("pid:",B209)-4),0)</f>
        <v>0</v>
      </c>
      <c r="P209">
        <f>IFERROR(MID(B209,FIND("hcl:",B209)+4,FIND(" ",B209,FIND("hcl:",B209))-FIND("hcl:",B209)-4),0)</f>
        <v>0</v>
      </c>
      <c r="Q209">
        <f>IFERROR(MID(B209,FIND("ecl:",B209)+4,FIND(" ",B209,FIND("ecl:",B209))-FIND("ecl:",B209)-4),0)</f>
        <v>0</v>
      </c>
      <c r="R209">
        <f t="shared" si="28"/>
        <v>0</v>
      </c>
      <c r="S209">
        <f t="shared" si="29"/>
        <v>0</v>
      </c>
      <c r="T209">
        <f t="shared" si="30"/>
        <v>0</v>
      </c>
      <c r="U209">
        <f t="shared" si="31"/>
        <v>0</v>
      </c>
      <c r="V209">
        <f t="shared" si="32"/>
        <v>0</v>
      </c>
      <c r="W209">
        <f t="shared" si="33"/>
        <v>0</v>
      </c>
      <c r="X209">
        <f>COUNTIF($AE$2:$AK$2,Q209)</f>
        <v>0</v>
      </c>
      <c r="Y209">
        <f>IF(A209="",SUM(R208:X208),"")</f>
        <v>4</v>
      </c>
      <c r="Z209">
        <f t="shared" si="34"/>
        <v>0</v>
      </c>
    </row>
    <row r="210" spans="1:26" x14ac:dyDescent="0.25">
      <c r="A210" s="2" t="s">
        <v>1469</v>
      </c>
      <c r="B210" t="str">
        <f t="shared" si="27"/>
        <v xml:space="preserve">hgt:188in hcl:#9ed525 </v>
      </c>
      <c r="I210">
        <f t="shared" si="35"/>
        <v>0</v>
      </c>
      <c r="K210">
        <f>IFERROR(MID(B210,FIND("byr:",B210)+4,FIND(" ",B210,FIND("byr:",B210))-FIND("byr:",B210)-4),0)</f>
        <v>0</v>
      </c>
      <c r="L210">
        <f>IFERROR(MID(B210,FIND("eyr:",B210)+4,FIND(" ",B210,FIND("eyr:",B210))-FIND("eyr:",B210)-4),0)</f>
        <v>0</v>
      </c>
      <c r="M210">
        <f>IFERROR(MID(B210,FIND("iyr:",B210)+4,FIND(" ",B210,FIND("iyr:",B210))-FIND("iyr:",B210)-4),0)</f>
        <v>0</v>
      </c>
      <c r="N210" t="str">
        <f>IFERROR(MID(B210,FIND("hgt:",B210)+4,FIND(" ",B210,FIND("hgt:",B210))-FIND("hgt:",B210)-4),0)</f>
        <v>188in</v>
      </c>
      <c r="O210">
        <f>IFERROR(MID(B210,FIND("pid:",B210)+4,FIND(" ",B210,FIND("pid:",B210))-FIND("pid:",B210)-4),0)</f>
        <v>0</v>
      </c>
      <c r="P210" t="str">
        <f>IFERROR(MID(B210,FIND("hcl:",B210)+4,FIND(" ",B210,FIND("hcl:",B210))-FIND("hcl:",B210)-4),0)</f>
        <v>#9ed525</v>
      </c>
      <c r="Q210">
        <f>IFERROR(MID(B210,FIND("ecl:",B210)+4,FIND(" ",B210,FIND("ecl:",B210))-FIND("ecl:",B210)-4),0)</f>
        <v>0</v>
      </c>
      <c r="R210">
        <f t="shared" si="28"/>
        <v>0</v>
      </c>
      <c r="S210">
        <f t="shared" si="29"/>
        <v>0</v>
      </c>
      <c r="T210">
        <f t="shared" si="30"/>
        <v>0</v>
      </c>
      <c r="U210">
        <f t="shared" si="31"/>
        <v>0</v>
      </c>
      <c r="V210">
        <f t="shared" si="32"/>
        <v>0</v>
      </c>
      <c r="W210">
        <f t="shared" si="33"/>
        <v>1</v>
      </c>
      <c r="X210">
        <f>COUNTIF($AE$2:$AK$2,Q210)</f>
        <v>0</v>
      </c>
      <c r="Y210" t="str">
        <f>IF(A210="",SUM(R209:X209),"")</f>
        <v/>
      </c>
      <c r="Z210">
        <f t="shared" si="34"/>
        <v>0</v>
      </c>
    </row>
    <row r="211" spans="1:26" x14ac:dyDescent="0.25">
      <c r="A211" s="2" t="s">
        <v>1470</v>
      </c>
      <c r="B211" t="str">
        <f t="shared" si="27"/>
        <v xml:space="preserve">hgt:188in hcl:#9ed525 iyr:2018 ecl:grn eyr:2021 </v>
      </c>
      <c r="I211">
        <f t="shared" si="35"/>
        <v>0</v>
      </c>
      <c r="K211">
        <f>IFERROR(MID(B211,FIND("byr:",B211)+4,FIND(" ",B211,FIND("byr:",B211))-FIND("byr:",B211)-4),0)</f>
        <v>0</v>
      </c>
      <c r="L211" t="str">
        <f>IFERROR(MID(B211,FIND("eyr:",B211)+4,FIND(" ",B211,FIND("eyr:",B211))-FIND("eyr:",B211)-4),0)</f>
        <v>2021</v>
      </c>
      <c r="M211" t="str">
        <f>IFERROR(MID(B211,FIND("iyr:",B211)+4,FIND(" ",B211,FIND("iyr:",B211))-FIND("iyr:",B211)-4),0)</f>
        <v>2018</v>
      </c>
      <c r="N211" t="str">
        <f>IFERROR(MID(B211,FIND("hgt:",B211)+4,FIND(" ",B211,FIND("hgt:",B211))-FIND("hgt:",B211)-4),0)</f>
        <v>188in</v>
      </c>
      <c r="O211">
        <f>IFERROR(MID(B211,FIND("pid:",B211)+4,FIND(" ",B211,FIND("pid:",B211))-FIND("pid:",B211)-4),0)</f>
        <v>0</v>
      </c>
      <c r="P211" t="str">
        <f>IFERROR(MID(B211,FIND("hcl:",B211)+4,FIND(" ",B211,FIND("hcl:",B211))-FIND("hcl:",B211)-4),0)</f>
        <v>#9ed525</v>
      </c>
      <c r="Q211" t="str">
        <f>IFERROR(MID(B211,FIND("ecl:",B211)+4,FIND(" ",B211,FIND("ecl:",B211))-FIND("ecl:",B211)-4),0)</f>
        <v>grn</v>
      </c>
      <c r="R211">
        <f t="shared" si="28"/>
        <v>0</v>
      </c>
      <c r="S211">
        <f t="shared" si="29"/>
        <v>1</v>
      </c>
      <c r="T211">
        <f t="shared" si="30"/>
        <v>1</v>
      </c>
      <c r="U211">
        <f t="shared" si="31"/>
        <v>0</v>
      </c>
      <c r="V211">
        <f t="shared" si="32"/>
        <v>0</v>
      </c>
      <c r="W211">
        <f t="shared" si="33"/>
        <v>1</v>
      </c>
      <c r="X211">
        <f>COUNTIF($AE$2:$AK$2,Q211)</f>
        <v>1</v>
      </c>
      <c r="Y211" t="str">
        <f>IF(A211="",SUM(R210:X210),"")</f>
        <v/>
      </c>
      <c r="Z211">
        <f t="shared" si="34"/>
        <v>0</v>
      </c>
    </row>
    <row r="212" spans="1:26" x14ac:dyDescent="0.25">
      <c r="A212" s="2" t="s">
        <v>1471</v>
      </c>
      <c r="B212" t="str">
        <f t="shared" si="27"/>
        <v xml:space="preserve">hgt:188in hcl:#9ed525 iyr:2018 ecl:grn eyr:2021 pid:065515632 byr:2012 </v>
      </c>
      <c r="I212">
        <f t="shared" si="35"/>
        <v>0</v>
      </c>
      <c r="K212" t="str">
        <f>IFERROR(MID(B212,FIND("byr:",B212)+4,FIND(" ",B212,FIND("byr:",B212))-FIND("byr:",B212)-4),0)</f>
        <v>2012</v>
      </c>
      <c r="L212" t="str">
        <f>IFERROR(MID(B212,FIND("eyr:",B212)+4,FIND(" ",B212,FIND("eyr:",B212))-FIND("eyr:",B212)-4),0)</f>
        <v>2021</v>
      </c>
      <c r="M212" t="str">
        <f>IFERROR(MID(B212,FIND("iyr:",B212)+4,FIND(" ",B212,FIND("iyr:",B212))-FIND("iyr:",B212)-4),0)</f>
        <v>2018</v>
      </c>
      <c r="N212" t="str">
        <f>IFERROR(MID(B212,FIND("hgt:",B212)+4,FIND(" ",B212,FIND("hgt:",B212))-FIND("hgt:",B212)-4),0)</f>
        <v>188in</v>
      </c>
      <c r="O212" t="str">
        <f>IFERROR(MID(B212,FIND("pid:",B212)+4,FIND(" ",B212,FIND("pid:",B212))-FIND("pid:",B212)-4),0)</f>
        <v>065515632</v>
      </c>
      <c r="P212" t="str">
        <f>IFERROR(MID(B212,FIND("hcl:",B212)+4,FIND(" ",B212,FIND("hcl:",B212))-FIND("hcl:",B212)-4),0)</f>
        <v>#9ed525</v>
      </c>
      <c r="Q212" t="str">
        <f>IFERROR(MID(B212,FIND("ecl:",B212)+4,FIND(" ",B212,FIND("ecl:",B212))-FIND("ecl:",B212)-4),0)</f>
        <v>grn</v>
      </c>
      <c r="R212">
        <f t="shared" si="28"/>
        <v>0</v>
      </c>
      <c r="S212">
        <f t="shared" si="29"/>
        <v>1</v>
      </c>
      <c r="T212">
        <f t="shared" si="30"/>
        <v>1</v>
      </c>
      <c r="U212">
        <f t="shared" si="31"/>
        <v>0</v>
      </c>
      <c r="V212">
        <f t="shared" si="32"/>
        <v>1</v>
      </c>
      <c r="W212">
        <f t="shared" si="33"/>
        <v>1</v>
      </c>
      <c r="X212">
        <f>COUNTIF($AE$2:$AK$2,Q212)</f>
        <v>1</v>
      </c>
      <c r="Y212" t="str">
        <f>IF(A212="",SUM(R211:X211),"")</f>
        <v/>
      </c>
      <c r="Z212">
        <f t="shared" si="34"/>
        <v>0</v>
      </c>
    </row>
    <row r="213" spans="1:26" x14ac:dyDescent="0.25">
      <c r="A213" s="1"/>
      <c r="B213" t="str">
        <f t="shared" si="27"/>
        <v/>
      </c>
      <c r="I213">
        <f t="shared" si="35"/>
        <v>7</v>
      </c>
      <c r="K213">
        <f>IFERROR(MID(B213,FIND("byr:",B213)+4,FIND(" ",B213,FIND("byr:",B213))-FIND("byr:",B213)-4),0)</f>
        <v>0</v>
      </c>
      <c r="L213">
        <f>IFERROR(MID(B213,FIND("eyr:",B213)+4,FIND(" ",B213,FIND("eyr:",B213))-FIND("eyr:",B213)-4),0)</f>
        <v>0</v>
      </c>
      <c r="M213">
        <f>IFERROR(MID(B213,FIND("iyr:",B213)+4,FIND(" ",B213,FIND("iyr:",B213))-FIND("iyr:",B213)-4),0)</f>
        <v>0</v>
      </c>
      <c r="N213">
        <f>IFERROR(MID(B213,FIND("hgt:",B213)+4,FIND(" ",B213,FIND("hgt:",B213))-FIND("hgt:",B213)-4),0)</f>
        <v>0</v>
      </c>
      <c r="O213">
        <f>IFERROR(MID(B213,FIND("pid:",B213)+4,FIND(" ",B213,FIND("pid:",B213))-FIND("pid:",B213)-4),0)</f>
        <v>0</v>
      </c>
      <c r="P213">
        <f>IFERROR(MID(B213,FIND("hcl:",B213)+4,FIND(" ",B213,FIND("hcl:",B213))-FIND("hcl:",B213)-4),0)</f>
        <v>0</v>
      </c>
      <c r="Q213">
        <f>IFERROR(MID(B213,FIND("ecl:",B213)+4,FIND(" ",B213,FIND("ecl:",B213))-FIND("ecl:",B213)-4),0)</f>
        <v>0</v>
      </c>
      <c r="R213">
        <f t="shared" si="28"/>
        <v>0</v>
      </c>
      <c r="S213">
        <f t="shared" si="29"/>
        <v>0</v>
      </c>
      <c r="T213">
        <f t="shared" si="30"/>
        <v>0</v>
      </c>
      <c r="U213">
        <f t="shared" si="31"/>
        <v>0</v>
      </c>
      <c r="V213">
        <f t="shared" si="32"/>
        <v>0</v>
      </c>
      <c r="W213">
        <f t="shared" si="33"/>
        <v>0</v>
      </c>
      <c r="X213">
        <f>COUNTIF($AE$2:$AK$2,Q213)</f>
        <v>0</v>
      </c>
      <c r="Y213">
        <f>IF(A213="",SUM(R212:X212),"")</f>
        <v>5</v>
      </c>
      <c r="Z213">
        <f t="shared" si="34"/>
        <v>0</v>
      </c>
    </row>
    <row r="214" spans="1:26" x14ac:dyDescent="0.25">
      <c r="A214" s="2" t="s">
        <v>1472</v>
      </c>
      <c r="B214" t="str">
        <f t="shared" si="27"/>
        <v xml:space="preserve">cid:109 hgt:167cm </v>
      </c>
      <c r="I214">
        <f t="shared" si="35"/>
        <v>0</v>
      </c>
      <c r="K214">
        <f>IFERROR(MID(B214,FIND("byr:",B214)+4,FIND(" ",B214,FIND("byr:",B214))-FIND("byr:",B214)-4),0)</f>
        <v>0</v>
      </c>
      <c r="L214">
        <f>IFERROR(MID(B214,FIND("eyr:",B214)+4,FIND(" ",B214,FIND("eyr:",B214))-FIND("eyr:",B214)-4),0)</f>
        <v>0</v>
      </c>
      <c r="M214">
        <f>IFERROR(MID(B214,FIND("iyr:",B214)+4,FIND(" ",B214,FIND("iyr:",B214))-FIND("iyr:",B214)-4),0)</f>
        <v>0</v>
      </c>
      <c r="N214" t="str">
        <f>IFERROR(MID(B214,FIND("hgt:",B214)+4,FIND(" ",B214,FIND("hgt:",B214))-FIND("hgt:",B214)-4),0)</f>
        <v>167cm</v>
      </c>
      <c r="O214">
        <f>IFERROR(MID(B214,FIND("pid:",B214)+4,FIND(" ",B214,FIND("pid:",B214))-FIND("pid:",B214)-4),0)</f>
        <v>0</v>
      </c>
      <c r="P214">
        <f>IFERROR(MID(B214,FIND("hcl:",B214)+4,FIND(" ",B214,FIND("hcl:",B214))-FIND("hcl:",B214)-4),0)</f>
        <v>0</v>
      </c>
      <c r="Q214">
        <f>IFERROR(MID(B214,FIND("ecl:",B214)+4,FIND(" ",B214,FIND("ecl:",B214))-FIND("ecl:",B214)-4),0)</f>
        <v>0</v>
      </c>
      <c r="R214">
        <f t="shared" si="28"/>
        <v>0</v>
      </c>
      <c r="S214">
        <f t="shared" si="29"/>
        <v>0</v>
      </c>
      <c r="T214">
        <f t="shared" si="30"/>
        <v>0</v>
      </c>
      <c r="U214">
        <f t="shared" si="31"/>
        <v>1</v>
      </c>
      <c r="V214">
        <f t="shared" si="32"/>
        <v>0</v>
      </c>
      <c r="W214">
        <f t="shared" si="33"/>
        <v>0</v>
      </c>
      <c r="X214">
        <f>COUNTIF($AE$2:$AK$2,Q214)</f>
        <v>0</v>
      </c>
      <c r="Y214" t="str">
        <f>IF(A214="",SUM(R213:X213),"")</f>
        <v/>
      </c>
      <c r="Z214">
        <f t="shared" si="34"/>
        <v>0</v>
      </c>
    </row>
    <row r="215" spans="1:26" x14ac:dyDescent="0.25">
      <c r="A215" s="2" t="s">
        <v>1473</v>
      </c>
      <c r="B215" t="str">
        <f t="shared" si="27"/>
        <v xml:space="preserve">cid:109 hgt:167cm pid:545112664 ecl:grn hcl:#a62fea eyr:2026 </v>
      </c>
      <c r="I215">
        <f t="shared" si="35"/>
        <v>0</v>
      </c>
      <c r="K215">
        <f>IFERROR(MID(B215,FIND("byr:",B215)+4,FIND(" ",B215,FIND("byr:",B215))-FIND("byr:",B215)-4),0)</f>
        <v>0</v>
      </c>
      <c r="L215" t="str">
        <f>IFERROR(MID(B215,FIND("eyr:",B215)+4,FIND(" ",B215,FIND("eyr:",B215))-FIND("eyr:",B215)-4),0)</f>
        <v>2026</v>
      </c>
      <c r="M215">
        <f>IFERROR(MID(B215,FIND("iyr:",B215)+4,FIND(" ",B215,FIND("iyr:",B215))-FIND("iyr:",B215)-4),0)</f>
        <v>0</v>
      </c>
      <c r="N215" t="str">
        <f>IFERROR(MID(B215,FIND("hgt:",B215)+4,FIND(" ",B215,FIND("hgt:",B215))-FIND("hgt:",B215)-4),0)</f>
        <v>167cm</v>
      </c>
      <c r="O215" t="str">
        <f>IFERROR(MID(B215,FIND("pid:",B215)+4,FIND(" ",B215,FIND("pid:",B215))-FIND("pid:",B215)-4),0)</f>
        <v>545112664</v>
      </c>
      <c r="P215" t="str">
        <f>IFERROR(MID(B215,FIND("hcl:",B215)+4,FIND(" ",B215,FIND("hcl:",B215))-FIND("hcl:",B215)-4),0)</f>
        <v>#a62fea</v>
      </c>
      <c r="Q215" t="str">
        <f>IFERROR(MID(B215,FIND("ecl:",B215)+4,FIND(" ",B215,FIND("ecl:",B215))-FIND("ecl:",B215)-4),0)</f>
        <v>grn</v>
      </c>
      <c r="R215">
        <f t="shared" si="28"/>
        <v>0</v>
      </c>
      <c r="S215">
        <f t="shared" si="29"/>
        <v>1</v>
      </c>
      <c r="T215">
        <f t="shared" si="30"/>
        <v>0</v>
      </c>
      <c r="U215">
        <f t="shared" si="31"/>
        <v>1</v>
      </c>
      <c r="V215">
        <f t="shared" si="32"/>
        <v>1</v>
      </c>
      <c r="W215">
        <f t="shared" si="33"/>
        <v>1</v>
      </c>
      <c r="X215">
        <f>COUNTIF($AE$2:$AK$2,Q215)</f>
        <v>1</v>
      </c>
      <c r="Y215" t="str">
        <f>IF(A215="",SUM(R214:X214),"")</f>
        <v/>
      </c>
      <c r="Z215">
        <f t="shared" si="34"/>
        <v>0</v>
      </c>
    </row>
    <row r="216" spans="1:26" x14ac:dyDescent="0.25">
      <c r="A216" s="2" t="s">
        <v>1474</v>
      </c>
      <c r="B216" t="str">
        <f t="shared" si="27"/>
        <v xml:space="preserve">cid:109 hgt:167cm pid:545112664 ecl:grn hcl:#a62fea eyr:2026 iyr:2012 </v>
      </c>
      <c r="I216">
        <f t="shared" si="35"/>
        <v>0</v>
      </c>
      <c r="K216">
        <f>IFERROR(MID(B216,FIND("byr:",B216)+4,FIND(" ",B216,FIND("byr:",B216))-FIND("byr:",B216)-4),0)</f>
        <v>0</v>
      </c>
      <c r="L216" t="str">
        <f>IFERROR(MID(B216,FIND("eyr:",B216)+4,FIND(" ",B216,FIND("eyr:",B216))-FIND("eyr:",B216)-4),0)</f>
        <v>2026</v>
      </c>
      <c r="M216" t="str">
        <f>IFERROR(MID(B216,FIND("iyr:",B216)+4,FIND(" ",B216,FIND("iyr:",B216))-FIND("iyr:",B216)-4),0)</f>
        <v>2012</v>
      </c>
      <c r="N216" t="str">
        <f>IFERROR(MID(B216,FIND("hgt:",B216)+4,FIND(" ",B216,FIND("hgt:",B216))-FIND("hgt:",B216)-4),0)</f>
        <v>167cm</v>
      </c>
      <c r="O216" t="str">
        <f>IFERROR(MID(B216,FIND("pid:",B216)+4,FIND(" ",B216,FIND("pid:",B216))-FIND("pid:",B216)-4),0)</f>
        <v>545112664</v>
      </c>
      <c r="P216" t="str">
        <f>IFERROR(MID(B216,FIND("hcl:",B216)+4,FIND(" ",B216,FIND("hcl:",B216))-FIND("hcl:",B216)-4),0)</f>
        <v>#a62fea</v>
      </c>
      <c r="Q216" t="str">
        <f>IFERROR(MID(B216,FIND("ecl:",B216)+4,FIND(" ",B216,FIND("ecl:",B216))-FIND("ecl:",B216)-4),0)</f>
        <v>grn</v>
      </c>
      <c r="R216">
        <f t="shared" si="28"/>
        <v>0</v>
      </c>
      <c r="S216">
        <f t="shared" si="29"/>
        <v>1</v>
      </c>
      <c r="T216">
        <f t="shared" si="30"/>
        <v>1</v>
      </c>
      <c r="U216">
        <f t="shared" si="31"/>
        <v>1</v>
      </c>
      <c r="V216">
        <f t="shared" si="32"/>
        <v>1</v>
      </c>
      <c r="W216">
        <f t="shared" si="33"/>
        <v>1</v>
      </c>
      <c r="X216">
        <f>COUNTIF($AE$2:$AK$2,Q216)</f>
        <v>1</v>
      </c>
      <c r="Y216" t="str">
        <f>IF(A216="",SUM(R215:X215),"")</f>
        <v/>
      </c>
      <c r="Z216">
        <f t="shared" si="34"/>
        <v>0</v>
      </c>
    </row>
    <row r="217" spans="1:26" x14ac:dyDescent="0.25">
      <c r="A217" s="2" t="s">
        <v>1475</v>
      </c>
      <c r="B217" t="str">
        <f t="shared" si="27"/>
        <v xml:space="preserve">cid:109 hgt:167cm pid:545112664 ecl:grn hcl:#a62fea eyr:2026 iyr:2012 byr:1921 </v>
      </c>
      <c r="I217">
        <f t="shared" si="35"/>
        <v>0</v>
      </c>
      <c r="K217" t="str">
        <f>IFERROR(MID(B217,FIND("byr:",B217)+4,FIND(" ",B217,FIND("byr:",B217))-FIND("byr:",B217)-4),0)</f>
        <v>1921</v>
      </c>
      <c r="L217" t="str">
        <f>IFERROR(MID(B217,FIND("eyr:",B217)+4,FIND(" ",B217,FIND("eyr:",B217))-FIND("eyr:",B217)-4),0)</f>
        <v>2026</v>
      </c>
      <c r="M217" t="str">
        <f>IFERROR(MID(B217,FIND("iyr:",B217)+4,FIND(" ",B217,FIND("iyr:",B217))-FIND("iyr:",B217)-4),0)</f>
        <v>2012</v>
      </c>
      <c r="N217" t="str">
        <f>IFERROR(MID(B217,FIND("hgt:",B217)+4,FIND(" ",B217,FIND("hgt:",B217))-FIND("hgt:",B217)-4),0)</f>
        <v>167cm</v>
      </c>
      <c r="O217" t="str">
        <f>IFERROR(MID(B217,FIND("pid:",B217)+4,FIND(" ",B217,FIND("pid:",B217))-FIND("pid:",B217)-4),0)</f>
        <v>545112664</v>
      </c>
      <c r="P217" t="str">
        <f>IFERROR(MID(B217,FIND("hcl:",B217)+4,FIND(" ",B217,FIND("hcl:",B217))-FIND("hcl:",B217)-4),0)</f>
        <v>#a62fea</v>
      </c>
      <c r="Q217" t="str">
        <f>IFERROR(MID(B217,FIND("ecl:",B217)+4,FIND(" ",B217,FIND("ecl:",B217))-FIND("ecl:",B217)-4),0)</f>
        <v>grn</v>
      </c>
      <c r="R217">
        <f t="shared" si="28"/>
        <v>1</v>
      </c>
      <c r="S217">
        <f t="shared" si="29"/>
        <v>1</v>
      </c>
      <c r="T217">
        <f t="shared" si="30"/>
        <v>1</v>
      </c>
      <c r="U217">
        <f t="shared" si="31"/>
        <v>1</v>
      </c>
      <c r="V217">
        <f t="shared" si="32"/>
        <v>1</v>
      </c>
      <c r="W217">
        <f t="shared" si="33"/>
        <v>1</v>
      </c>
      <c r="X217">
        <f>COUNTIF($AE$2:$AK$2,Q217)</f>
        <v>1</v>
      </c>
      <c r="Y217" t="str">
        <f>IF(A217="",SUM(R216:X216),"")</f>
        <v/>
      </c>
      <c r="Z217">
        <f t="shared" si="34"/>
        <v>0</v>
      </c>
    </row>
    <row r="218" spans="1:26" x14ac:dyDescent="0.25">
      <c r="A218" s="1"/>
      <c r="B218" t="str">
        <f t="shared" si="27"/>
        <v/>
      </c>
      <c r="I218">
        <f t="shared" si="35"/>
        <v>7</v>
      </c>
      <c r="K218">
        <f>IFERROR(MID(B218,FIND("byr:",B218)+4,FIND(" ",B218,FIND("byr:",B218))-FIND("byr:",B218)-4),0)</f>
        <v>0</v>
      </c>
      <c r="L218">
        <f>IFERROR(MID(B218,FIND("eyr:",B218)+4,FIND(" ",B218,FIND("eyr:",B218))-FIND("eyr:",B218)-4),0)</f>
        <v>0</v>
      </c>
      <c r="M218">
        <f>IFERROR(MID(B218,FIND("iyr:",B218)+4,FIND(" ",B218,FIND("iyr:",B218))-FIND("iyr:",B218)-4),0)</f>
        <v>0</v>
      </c>
      <c r="N218">
        <f>IFERROR(MID(B218,FIND("hgt:",B218)+4,FIND(" ",B218,FIND("hgt:",B218))-FIND("hgt:",B218)-4),0)</f>
        <v>0</v>
      </c>
      <c r="O218">
        <f>IFERROR(MID(B218,FIND("pid:",B218)+4,FIND(" ",B218,FIND("pid:",B218))-FIND("pid:",B218)-4),0)</f>
        <v>0</v>
      </c>
      <c r="P218">
        <f>IFERROR(MID(B218,FIND("hcl:",B218)+4,FIND(" ",B218,FIND("hcl:",B218))-FIND("hcl:",B218)-4),0)</f>
        <v>0</v>
      </c>
      <c r="Q218">
        <f>IFERROR(MID(B218,FIND("ecl:",B218)+4,FIND(" ",B218,FIND("ecl:",B218))-FIND("ecl:",B218)-4),0)</f>
        <v>0</v>
      </c>
      <c r="R218">
        <f t="shared" si="28"/>
        <v>0</v>
      </c>
      <c r="S218">
        <f t="shared" si="29"/>
        <v>0</v>
      </c>
      <c r="T218">
        <f t="shared" si="30"/>
        <v>0</v>
      </c>
      <c r="U218">
        <f t="shared" si="31"/>
        <v>0</v>
      </c>
      <c r="V218">
        <f t="shared" si="32"/>
        <v>0</v>
      </c>
      <c r="W218">
        <f t="shared" si="33"/>
        <v>0</v>
      </c>
      <c r="X218">
        <f>COUNTIF($AE$2:$AK$2,Q218)</f>
        <v>0</v>
      </c>
      <c r="Y218">
        <f>IF(A218="",SUM(R217:X217),"")</f>
        <v>7</v>
      </c>
      <c r="Z218">
        <f t="shared" si="34"/>
        <v>1</v>
      </c>
    </row>
    <row r="219" spans="1:26" x14ac:dyDescent="0.25">
      <c r="A219" s="2" t="s">
        <v>1476</v>
      </c>
      <c r="B219" t="str">
        <f t="shared" si="27"/>
        <v xml:space="preserve">pid:174997024 </v>
      </c>
      <c r="I219">
        <f t="shared" si="35"/>
        <v>0</v>
      </c>
      <c r="K219">
        <f>IFERROR(MID(B219,FIND("byr:",B219)+4,FIND(" ",B219,FIND("byr:",B219))-FIND("byr:",B219)-4),0)</f>
        <v>0</v>
      </c>
      <c r="L219">
        <f>IFERROR(MID(B219,FIND("eyr:",B219)+4,FIND(" ",B219,FIND("eyr:",B219))-FIND("eyr:",B219)-4),0)</f>
        <v>0</v>
      </c>
      <c r="M219">
        <f>IFERROR(MID(B219,FIND("iyr:",B219)+4,FIND(" ",B219,FIND("iyr:",B219))-FIND("iyr:",B219)-4),0)</f>
        <v>0</v>
      </c>
      <c r="N219">
        <f>IFERROR(MID(B219,FIND("hgt:",B219)+4,FIND(" ",B219,FIND("hgt:",B219))-FIND("hgt:",B219)-4),0)</f>
        <v>0</v>
      </c>
      <c r="O219" t="str">
        <f>IFERROR(MID(B219,FIND("pid:",B219)+4,FIND(" ",B219,FIND("pid:",B219))-FIND("pid:",B219)-4),0)</f>
        <v>174997024</v>
      </c>
      <c r="P219">
        <f>IFERROR(MID(B219,FIND("hcl:",B219)+4,FIND(" ",B219,FIND("hcl:",B219))-FIND("hcl:",B219)-4),0)</f>
        <v>0</v>
      </c>
      <c r="Q219">
        <f>IFERROR(MID(B219,FIND("ecl:",B219)+4,FIND(" ",B219,FIND("ecl:",B219))-FIND("ecl:",B219)-4),0)</f>
        <v>0</v>
      </c>
      <c r="R219">
        <f t="shared" si="28"/>
        <v>0</v>
      </c>
      <c r="S219">
        <f t="shared" si="29"/>
        <v>0</v>
      </c>
      <c r="T219">
        <f t="shared" si="30"/>
        <v>0</v>
      </c>
      <c r="U219">
        <f t="shared" si="31"/>
        <v>0</v>
      </c>
      <c r="V219">
        <f t="shared" si="32"/>
        <v>1</v>
      </c>
      <c r="W219">
        <f t="shared" si="33"/>
        <v>0</v>
      </c>
      <c r="X219">
        <f>COUNTIF($AE$2:$AK$2,Q219)</f>
        <v>0</v>
      </c>
      <c r="Y219" t="str">
        <f>IF(A219="",SUM(R218:X218),"")</f>
        <v/>
      </c>
      <c r="Z219">
        <f t="shared" si="34"/>
        <v>0</v>
      </c>
    </row>
    <row r="220" spans="1:26" x14ac:dyDescent="0.25">
      <c r="A220" s="2" t="s">
        <v>1474</v>
      </c>
      <c r="B220" t="str">
        <f t="shared" si="27"/>
        <v xml:space="preserve">pid:174997024 iyr:2012 </v>
      </c>
      <c r="I220">
        <f t="shared" si="35"/>
        <v>0</v>
      </c>
      <c r="K220">
        <f>IFERROR(MID(B220,FIND("byr:",B220)+4,FIND(" ",B220,FIND("byr:",B220))-FIND("byr:",B220)-4),0)</f>
        <v>0</v>
      </c>
      <c r="L220">
        <f>IFERROR(MID(B220,FIND("eyr:",B220)+4,FIND(" ",B220,FIND("eyr:",B220))-FIND("eyr:",B220)-4),0)</f>
        <v>0</v>
      </c>
      <c r="M220" t="str">
        <f>IFERROR(MID(B220,FIND("iyr:",B220)+4,FIND(" ",B220,FIND("iyr:",B220))-FIND("iyr:",B220)-4),0)</f>
        <v>2012</v>
      </c>
      <c r="N220">
        <f>IFERROR(MID(B220,FIND("hgt:",B220)+4,FIND(" ",B220,FIND("hgt:",B220))-FIND("hgt:",B220)-4),0)</f>
        <v>0</v>
      </c>
      <c r="O220" t="str">
        <f>IFERROR(MID(B220,FIND("pid:",B220)+4,FIND(" ",B220,FIND("pid:",B220))-FIND("pid:",B220)-4),0)</f>
        <v>174997024</v>
      </c>
      <c r="P220">
        <f>IFERROR(MID(B220,FIND("hcl:",B220)+4,FIND(" ",B220,FIND("hcl:",B220))-FIND("hcl:",B220)-4),0)</f>
        <v>0</v>
      </c>
      <c r="Q220">
        <f>IFERROR(MID(B220,FIND("ecl:",B220)+4,FIND(" ",B220,FIND("ecl:",B220))-FIND("ecl:",B220)-4),0)</f>
        <v>0</v>
      </c>
      <c r="R220">
        <f t="shared" si="28"/>
        <v>0</v>
      </c>
      <c r="S220">
        <f t="shared" si="29"/>
        <v>0</v>
      </c>
      <c r="T220">
        <f t="shared" si="30"/>
        <v>1</v>
      </c>
      <c r="U220">
        <f t="shared" si="31"/>
        <v>0</v>
      </c>
      <c r="V220">
        <f t="shared" si="32"/>
        <v>1</v>
      </c>
      <c r="W220">
        <f t="shared" si="33"/>
        <v>0</v>
      </c>
      <c r="X220">
        <f>COUNTIF($AE$2:$AK$2,Q220)</f>
        <v>0</v>
      </c>
      <c r="Y220" t="str">
        <f>IF(A220="",SUM(R219:X219),"")</f>
        <v/>
      </c>
      <c r="Z220">
        <f t="shared" si="34"/>
        <v>0</v>
      </c>
    </row>
    <row r="221" spans="1:26" x14ac:dyDescent="0.25">
      <c r="A221" s="2" t="s">
        <v>1477</v>
      </c>
      <c r="B221" t="str">
        <f t="shared" si="27"/>
        <v xml:space="preserve">pid:174997024 iyr:2012 eyr:2030 </v>
      </c>
      <c r="I221">
        <f t="shared" si="35"/>
        <v>0</v>
      </c>
      <c r="K221">
        <f>IFERROR(MID(B221,FIND("byr:",B221)+4,FIND(" ",B221,FIND("byr:",B221))-FIND("byr:",B221)-4),0)</f>
        <v>0</v>
      </c>
      <c r="L221" t="str">
        <f>IFERROR(MID(B221,FIND("eyr:",B221)+4,FIND(" ",B221,FIND("eyr:",B221))-FIND("eyr:",B221)-4),0)</f>
        <v>2030</v>
      </c>
      <c r="M221" t="str">
        <f>IFERROR(MID(B221,FIND("iyr:",B221)+4,FIND(" ",B221,FIND("iyr:",B221))-FIND("iyr:",B221)-4),0)</f>
        <v>2012</v>
      </c>
      <c r="N221">
        <f>IFERROR(MID(B221,FIND("hgt:",B221)+4,FIND(" ",B221,FIND("hgt:",B221))-FIND("hgt:",B221)-4),0)</f>
        <v>0</v>
      </c>
      <c r="O221" t="str">
        <f>IFERROR(MID(B221,FIND("pid:",B221)+4,FIND(" ",B221,FIND("pid:",B221))-FIND("pid:",B221)-4),0)</f>
        <v>174997024</v>
      </c>
      <c r="P221">
        <f>IFERROR(MID(B221,FIND("hcl:",B221)+4,FIND(" ",B221,FIND("hcl:",B221))-FIND("hcl:",B221)-4),0)</f>
        <v>0</v>
      </c>
      <c r="Q221">
        <f>IFERROR(MID(B221,FIND("ecl:",B221)+4,FIND(" ",B221,FIND("ecl:",B221))-FIND("ecl:",B221)-4),0)</f>
        <v>0</v>
      </c>
      <c r="R221">
        <f t="shared" si="28"/>
        <v>0</v>
      </c>
      <c r="S221">
        <f t="shared" si="29"/>
        <v>1</v>
      </c>
      <c r="T221">
        <f t="shared" si="30"/>
        <v>1</v>
      </c>
      <c r="U221">
        <f t="shared" si="31"/>
        <v>0</v>
      </c>
      <c r="V221">
        <f t="shared" si="32"/>
        <v>1</v>
      </c>
      <c r="W221">
        <f t="shared" si="33"/>
        <v>0</v>
      </c>
      <c r="X221">
        <f>COUNTIF($AE$2:$AK$2,Q221)</f>
        <v>0</v>
      </c>
      <c r="Y221" t="str">
        <f>IF(A221="",SUM(R220:X220),"")</f>
        <v/>
      </c>
      <c r="Z221">
        <f t="shared" si="34"/>
        <v>0</v>
      </c>
    </row>
    <row r="222" spans="1:26" x14ac:dyDescent="0.25">
      <c r="A222" s="2" t="s">
        <v>1478</v>
      </c>
      <c r="B222" t="str">
        <f t="shared" si="27"/>
        <v xml:space="preserve">pid:174997024 iyr:2012 eyr:2030 ecl:grn </v>
      </c>
      <c r="I222">
        <f t="shared" si="35"/>
        <v>0</v>
      </c>
      <c r="K222">
        <f>IFERROR(MID(B222,FIND("byr:",B222)+4,FIND(" ",B222,FIND("byr:",B222))-FIND("byr:",B222)-4),0)</f>
        <v>0</v>
      </c>
      <c r="L222" t="str">
        <f>IFERROR(MID(B222,FIND("eyr:",B222)+4,FIND(" ",B222,FIND("eyr:",B222))-FIND("eyr:",B222)-4),0)</f>
        <v>2030</v>
      </c>
      <c r="M222" t="str">
        <f>IFERROR(MID(B222,FIND("iyr:",B222)+4,FIND(" ",B222,FIND("iyr:",B222))-FIND("iyr:",B222)-4),0)</f>
        <v>2012</v>
      </c>
      <c r="N222">
        <f>IFERROR(MID(B222,FIND("hgt:",B222)+4,FIND(" ",B222,FIND("hgt:",B222))-FIND("hgt:",B222)-4),0)</f>
        <v>0</v>
      </c>
      <c r="O222" t="str">
        <f>IFERROR(MID(B222,FIND("pid:",B222)+4,FIND(" ",B222,FIND("pid:",B222))-FIND("pid:",B222)-4),0)</f>
        <v>174997024</v>
      </c>
      <c r="P222">
        <f>IFERROR(MID(B222,FIND("hcl:",B222)+4,FIND(" ",B222,FIND("hcl:",B222))-FIND("hcl:",B222)-4),0)</f>
        <v>0</v>
      </c>
      <c r="Q222" t="str">
        <f>IFERROR(MID(B222,FIND("ecl:",B222)+4,FIND(" ",B222,FIND("ecl:",B222))-FIND("ecl:",B222)-4),0)</f>
        <v>grn</v>
      </c>
      <c r="R222">
        <f t="shared" si="28"/>
        <v>0</v>
      </c>
      <c r="S222">
        <f t="shared" si="29"/>
        <v>1</v>
      </c>
      <c r="T222">
        <f t="shared" si="30"/>
        <v>1</v>
      </c>
      <c r="U222">
        <f t="shared" si="31"/>
        <v>0</v>
      </c>
      <c r="V222">
        <f t="shared" si="32"/>
        <v>1</v>
      </c>
      <c r="W222">
        <f t="shared" si="33"/>
        <v>0</v>
      </c>
      <c r="X222">
        <f>COUNTIF($AE$2:$AK$2,Q222)</f>
        <v>1</v>
      </c>
      <c r="Y222" t="str">
        <f>IF(A222="",SUM(R221:X221),"")</f>
        <v/>
      </c>
      <c r="Z222">
        <f t="shared" si="34"/>
        <v>0</v>
      </c>
    </row>
    <row r="223" spans="1:26" x14ac:dyDescent="0.25">
      <c r="A223" s="2" t="s">
        <v>1479</v>
      </c>
      <c r="B223" t="str">
        <f t="shared" si="27"/>
        <v xml:space="preserve">pid:174997024 iyr:2012 eyr:2030 ecl:grn hgt:150cm </v>
      </c>
      <c r="I223">
        <f t="shared" si="35"/>
        <v>0</v>
      </c>
      <c r="K223">
        <f>IFERROR(MID(B223,FIND("byr:",B223)+4,FIND(" ",B223,FIND("byr:",B223))-FIND("byr:",B223)-4),0)</f>
        <v>0</v>
      </c>
      <c r="L223" t="str">
        <f>IFERROR(MID(B223,FIND("eyr:",B223)+4,FIND(" ",B223,FIND("eyr:",B223))-FIND("eyr:",B223)-4),0)</f>
        <v>2030</v>
      </c>
      <c r="M223" t="str">
        <f>IFERROR(MID(B223,FIND("iyr:",B223)+4,FIND(" ",B223,FIND("iyr:",B223))-FIND("iyr:",B223)-4),0)</f>
        <v>2012</v>
      </c>
      <c r="N223" t="str">
        <f>IFERROR(MID(B223,FIND("hgt:",B223)+4,FIND(" ",B223,FIND("hgt:",B223))-FIND("hgt:",B223)-4),0)</f>
        <v>150cm</v>
      </c>
      <c r="O223" t="str">
        <f>IFERROR(MID(B223,FIND("pid:",B223)+4,FIND(" ",B223,FIND("pid:",B223))-FIND("pid:",B223)-4),0)</f>
        <v>174997024</v>
      </c>
      <c r="P223">
        <f>IFERROR(MID(B223,FIND("hcl:",B223)+4,FIND(" ",B223,FIND("hcl:",B223))-FIND("hcl:",B223)-4),0)</f>
        <v>0</v>
      </c>
      <c r="Q223" t="str">
        <f>IFERROR(MID(B223,FIND("ecl:",B223)+4,FIND(" ",B223,FIND("ecl:",B223))-FIND("ecl:",B223)-4),0)</f>
        <v>grn</v>
      </c>
      <c r="R223">
        <f t="shared" si="28"/>
        <v>0</v>
      </c>
      <c r="S223">
        <f t="shared" si="29"/>
        <v>1</v>
      </c>
      <c r="T223">
        <f t="shared" si="30"/>
        <v>1</v>
      </c>
      <c r="U223">
        <f t="shared" si="31"/>
        <v>1</v>
      </c>
      <c r="V223">
        <f t="shared" si="32"/>
        <v>1</v>
      </c>
      <c r="W223">
        <f t="shared" si="33"/>
        <v>0</v>
      </c>
      <c r="X223">
        <f>COUNTIF($AE$2:$AK$2,Q223)</f>
        <v>1</v>
      </c>
      <c r="Y223" t="str">
        <f>IF(A223="",SUM(R222:X222),"")</f>
        <v/>
      </c>
      <c r="Z223">
        <f t="shared" si="34"/>
        <v>0</v>
      </c>
    </row>
    <row r="224" spans="1:26" x14ac:dyDescent="0.25">
      <c r="A224" s="2" t="s">
        <v>1480</v>
      </c>
      <c r="B224" t="str">
        <f t="shared" si="27"/>
        <v xml:space="preserve">pid:174997024 iyr:2012 eyr:2030 ecl:grn hgt:150cm byr:1997 </v>
      </c>
      <c r="I224">
        <f t="shared" si="35"/>
        <v>0</v>
      </c>
      <c r="K224" t="str">
        <f>IFERROR(MID(B224,FIND("byr:",B224)+4,FIND(" ",B224,FIND("byr:",B224))-FIND("byr:",B224)-4),0)</f>
        <v>1997</v>
      </c>
      <c r="L224" t="str">
        <f>IFERROR(MID(B224,FIND("eyr:",B224)+4,FIND(" ",B224,FIND("eyr:",B224))-FIND("eyr:",B224)-4),0)</f>
        <v>2030</v>
      </c>
      <c r="M224" t="str">
        <f>IFERROR(MID(B224,FIND("iyr:",B224)+4,FIND(" ",B224,FIND("iyr:",B224))-FIND("iyr:",B224)-4),0)</f>
        <v>2012</v>
      </c>
      <c r="N224" t="str">
        <f>IFERROR(MID(B224,FIND("hgt:",B224)+4,FIND(" ",B224,FIND("hgt:",B224))-FIND("hgt:",B224)-4),0)</f>
        <v>150cm</v>
      </c>
      <c r="O224" t="str">
        <f>IFERROR(MID(B224,FIND("pid:",B224)+4,FIND(" ",B224,FIND("pid:",B224))-FIND("pid:",B224)-4),0)</f>
        <v>174997024</v>
      </c>
      <c r="P224">
        <f>IFERROR(MID(B224,FIND("hcl:",B224)+4,FIND(" ",B224,FIND("hcl:",B224))-FIND("hcl:",B224)-4),0)</f>
        <v>0</v>
      </c>
      <c r="Q224" t="str">
        <f>IFERROR(MID(B224,FIND("ecl:",B224)+4,FIND(" ",B224,FIND("ecl:",B224))-FIND("ecl:",B224)-4),0)</f>
        <v>grn</v>
      </c>
      <c r="R224">
        <f t="shared" si="28"/>
        <v>1</v>
      </c>
      <c r="S224">
        <f t="shared" si="29"/>
        <v>1</v>
      </c>
      <c r="T224">
        <f t="shared" si="30"/>
        <v>1</v>
      </c>
      <c r="U224">
        <f t="shared" si="31"/>
        <v>1</v>
      </c>
      <c r="V224">
        <f t="shared" si="32"/>
        <v>1</v>
      </c>
      <c r="W224">
        <f t="shared" si="33"/>
        <v>0</v>
      </c>
      <c r="X224">
        <f>COUNTIF($AE$2:$AK$2,Q224)</f>
        <v>1</v>
      </c>
      <c r="Y224" t="str">
        <f>IF(A224="",SUM(R223:X223),"")</f>
        <v/>
      </c>
      <c r="Z224">
        <f t="shared" si="34"/>
        <v>0</v>
      </c>
    </row>
    <row r="225" spans="1:26" x14ac:dyDescent="0.25">
      <c r="A225" s="2" t="s">
        <v>1481</v>
      </c>
      <c r="B225" t="str">
        <f t="shared" si="27"/>
        <v xml:space="preserve">pid:174997024 iyr:2012 eyr:2030 ecl:grn hgt:150cm byr:1997 hcl:#866857 </v>
      </c>
      <c r="I225">
        <f t="shared" si="35"/>
        <v>0</v>
      </c>
      <c r="K225" t="str">
        <f>IFERROR(MID(B225,FIND("byr:",B225)+4,FIND(" ",B225,FIND("byr:",B225))-FIND("byr:",B225)-4),0)</f>
        <v>1997</v>
      </c>
      <c r="L225" t="str">
        <f>IFERROR(MID(B225,FIND("eyr:",B225)+4,FIND(" ",B225,FIND("eyr:",B225))-FIND("eyr:",B225)-4),0)</f>
        <v>2030</v>
      </c>
      <c r="M225" t="str">
        <f>IFERROR(MID(B225,FIND("iyr:",B225)+4,FIND(" ",B225,FIND("iyr:",B225))-FIND("iyr:",B225)-4),0)</f>
        <v>2012</v>
      </c>
      <c r="N225" t="str">
        <f>IFERROR(MID(B225,FIND("hgt:",B225)+4,FIND(" ",B225,FIND("hgt:",B225))-FIND("hgt:",B225)-4),0)</f>
        <v>150cm</v>
      </c>
      <c r="O225" t="str">
        <f>IFERROR(MID(B225,FIND("pid:",B225)+4,FIND(" ",B225,FIND("pid:",B225))-FIND("pid:",B225)-4),0)</f>
        <v>174997024</v>
      </c>
      <c r="P225" t="str">
        <f>IFERROR(MID(B225,FIND("hcl:",B225)+4,FIND(" ",B225,FIND("hcl:",B225))-FIND("hcl:",B225)-4),0)</f>
        <v>#866857</v>
      </c>
      <c r="Q225" t="str">
        <f>IFERROR(MID(B225,FIND("ecl:",B225)+4,FIND(" ",B225,FIND("ecl:",B225))-FIND("ecl:",B225)-4),0)</f>
        <v>grn</v>
      </c>
      <c r="R225">
        <f t="shared" si="28"/>
        <v>1</v>
      </c>
      <c r="S225">
        <f t="shared" si="29"/>
        <v>1</v>
      </c>
      <c r="T225">
        <f t="shared" si="30"/>
        <v>1</v>
      </c>
      <c r="U225">
        <f t="shared" si="31"/>
        <v>1</v>
      </c>
      <c r="V225">
        <f t="shared" si="32"/>
        <v>1</v>
      </c>
      <c r="W225">
        <f t="shared" si="33"/>
        <v>1</v>
      </c>
      <c r="X225">
        <f>COUNTIF($AE$2:$AK$2,Q225)</f>
        <v>1</v>
      </c>
      <c r="Y225" t="str">
        <f>IF(A225="",SUM(R224:X224),"")</f>
        <v/>
      </c>
      <c r="Z225">
        <f t="shared" si="34"/>
        <v>0</v>
      </c>
    </row>
    <row r="226" spans="1:26" x14ac:dyDescent="0.25">
      <c r="A226" s="1"/>
      <c r="B226" t="str">
        <f t="shared" si="27"/>
        <v/>
      </c>
      <c r="I226">
        <f t="shared" si="35"/>
        <v>7</v>
      </c>
      <c r="K226">
        <f>IFERROR(MID(B226,FIND("byr:",B226)+4,FIND(" ",B226,FIND("byr:",B226))-FIND("byr:",B226)-4),0)</f>
        <v>0</v>
      </c>
      <c r="L226">
        <f>IFERROR(MID(B226,FIND("eyr:",B226)+4,FIND(" ",B226,FIND("eyr:",B226))-FIND("eyr:",B226)-4),0)</f>
        <v>0</v>
      </c>
      <c r="M226">
        <f>IFERROR(MID(B226,FIND("iyr:",B226)+4,FIND(" ",B226,FIND("iyr:",B226))-FIND("iyr:",B226)-4),0)</f>
        <v>0</v>
      </c>
      <c r="N226">
        <f>IFERROR(MID(B226,FIND("hgt:",B226)+4,FIND(" ",B226,FIND("hgt:",B226))-FIND("hgt:",B226)-4),0)</f>
        <v>0</v>
      </c>
      <c r="O226">
        <f>IFERROR(MID(B226,FIND("pid:",B226)+4,FIND(" ",B226,FIND("pid:",B226))-FIND("pid:",B226)-4),0)</f>
        <v>0</v>
      </c>
      <c r="P226">
        <f>IFERROR(MID(B226,FIND("hcl:",B226)+4,FIND(" ",B226,FIND("hcl:",B226))-FIND("hcl:",B226)-4),0)</f>
        <v>0</v>
      </c>
      <c r="Q226">
        <f>IFERROR(MID(B226,FIND("ecl:",B226)+4,FIND(" ",B226,FIND("ecl:",B226))-FIND("ecl:",B226)-4),0)</f>
        <v>0</v>
      </c>
      <c r="R226">
        <f t="shared" si="28"/>
        <v>0</v>
      </c>
      <c r="S226">
        <f t="shared" si="29"/>
        <v>0</v>
      </c>
      <c r="T226">
        <f t="shared" si="30"/>
        <v>0</v>
      </c>
      <c r="U226">
        <f t="shared" si="31"/>
        <v>0</v>
      </c>
      <c r="V226">
        <f t="shared" si="32"/>
        <v>0</v>
      </c>
      <c r="W226">
        <f t="shared" si="33"/>
        <v>0</v>
      </c>
      <c r="X226">
        <f>COUNTIF($AE$2:$AK$2,Q226)</f>
        <v>0</v>
      </c>
      <c r="Y226">
        <f>IF(A226="",SUM(R225:X225),"")</f>
        <v>7</v>
      </c>
      <c r="Z226">
        <f t="shared" si="34"/>
        <v>1</v>
      </c>
    </row>
    <row r="227" spans="1:26" x14ac:dyDescent="0.25">
      <c r="A227" s="2" t="s">
        <v>1482</v>
      </c>
      <c r="B227" t="str">
        <f t="shared" si="27"/>
        <v xml:space="preserve">pid:451921339 </v>
      </c>
      <c r="I227">
        <f t="shared" si="35"/>
        <v>0</v>
      </c>
      <c r="K227">
        <f>IFERROR(MID(B227,FIND("byr:",B227)+4,FIND(" ",B227,FIND("byr:",B227))-FIND("byr:",B227)-4),0)</f>
        <v>0</v>
      </c>
      <c r="L227">
        <f>IFERROR(MID(B227,FIND("eyr:",B227)+4,FIND(" ",B227,FIND("eyr:",B227))-FIND("eyr:",B227)-4),0)</f>
        <v>0</v>
      </c>
      <c r="M227">
        <f>IFERROR(MID(B227,FIND("iyr:",B227)+4,FIND(" ",B227,FIND("iyr:",B227))-FIND("iyr:",B227)-4),0)</f>
        <v>0</v>
      </c>
      <c r="N227">
        <f>IFERROR(MID(B227,FIND("hgt:",B227)+4,FIND(" ",B227,FIND("hgt:",B227))-FIND("hgt:",B227)-4),0)</f>
        <v>0</v>
      </c>
      <c r="O227" t="str">
        <f>IFERROR(MID(B227,FIND("pid:",B227)+4,FIND(" ",B227,FIND("pid:",B227))-FIND("pid:",B227)-4),0)</f>
        <v>451921339</v>
      </c>
      <c r="P227">
        <f>IFERROR(MID(B227,FIND("hcl:",B227)+4,FIND(" ",B227,FIND("hcl:",B227))-FIND("hcl:",B227)-4),0)</f>
        <v>0</v>
      </c>
      <c r="Q227">
        <f>IFERROR(MID(B227,FIND("ecl:",B227)+4,FIND(" ",B227,FIND("ecl:",B227))-FIND("ecl:",B227)-4),0)</f>
        <v>0</v>
      </c>
      <c r="R227">
        <f t="shared" si="28"/>
        <v>0</v>
      </c>
      <c r="S227">
        <f t="shared" si="29"/>
        <v>0</v>
      </c>
      <c r="T227">
        <f t="shared" si="30"/>
        <v>0</v>
      </c>
      <c r="U227">
        <f t="shared" si="31"/>
        <v>0</v>
      </c>
      <c r="V227">
        <f t="shared" si="32"/>
        <v>1</v>
      </c>
      <c r="W227">
        <f t="shared" si="33"/>
        <v>0</v>
      </c>
      <c r="X227">
        <f>COUNTIF($AE$2:$AK$2,Q227)</f>
        <v>0</v>
      </c>
      <c r="Y227" t="str">
        <f>IF(A227="",SUM(R226:X226),"")</f>
        <v/>
      </c>
      <c r="Z227">
        <f t="shared" si="34"/>
        <v>0</v>
      </c>
    </row>
    <row r="228" spans="1:26" x14ac:dyDescent="0.25">
      <c r="A228" s="2" t="s">
        <v>1432</v>
      </c>
      <c r="B228" t="str">
        <f t="shared" si="27"/>
        <v xml:space="preserve">pid:451921339 hgt:181cm </v>
      </c>
      <c r="I228">
        <f t="shared" si="35"/>
        <v>0</v>
      </c>
      <c r="K228">
        <f>IFERROR(MID(B228,FIND("byr:",B228)+4,FIND(" ",B228,FIND("byr:",B228))-FIND("byr:",B228)-4),0)</f>
        <v>0</v>
      </c>
      <c r="L228">
        <f>IFERROR(MID(B228,FIND("eyr:",B228)+4,FIND(" ",B228,FIND("eyr:",B228))-FIND("eyr:",B228)-4),0)</f>
        <v>0</v>
      </c>
      <c r="M228">
        <f>IFERROR(MID(B228,FIND("iyr:",B228)+4,FIND(" ",B228,FIND("iyr:",B228))-FIND("iyr:",B228)-4),0)</f>
        <v>0</v>
      </c>
      <c r="N228" t="str">
        <f>IFERROR(MID(B228,FIND("hgt:",B228)+4,FIND(" ",B228,FIND("hgt:",B228))-FIND("hgt:",B228)-4),0)</f>
        <v>181cm</v>
      </c>
      <c r="O228" t="str">
        <f>IFERROR(MID(B228,FIND("pid:",B228)+4,FIND(" ",B228,FIND("pid:",B228))-FIND("pid:",B228)-4),0)</f>
        <v>451921339</v>
      </c>
      <c r="P228">
        <f>IFERROR(MID(B228,FIND("hcl:",B228)+4,FIND(" ",B228,FIND("hcl:",B228))-FIND("hcl:",B228)-4),0)</f>
        <v>0</v>
      </c>
      <c r="Q228">
        <f>IFERROR(MID(B228,FIND("ecl:",B228)+4,FIND(" ",B228,FIND("ecl:",B228))-FIND("ecl:",B228)-4),0)</f>
        <v>0</v>
      </c>
      <c r="R228">
        <f t="shared" si="28"/>
        <v>0</v>
      </c>
      <c r="S228">
        <f t="shared" si="29"/>
        <v>0</v>
      </c>
      <c r="T228">
        <f t="shared" si="30"/>
        <v>0</v>
      </c>
      <c r="U228">
        <f t="shared" si="31"/>
        <v>1</v>
      </c>
      <c r="V228">
        <f t="shared" si="32"/>
        <v>1</v>
      </c>
      <c r="W228">
        <f t="shared" si="33"/>
        <v>0</v>
      </c>
      <c r="X228">
        <f>COUNTIF($AE$2:$AK$2,Q228)</f>
        <v>0</v>
      </c>
      <c r="Y228" t="str">
        <f>IF(A228="",SUM(R227:X227),"")</f>
        <v/>
      </c>
      <c r="Z228">
        <f t="shared" si="34"/>
        <v>0</v>
      </c>
    </row>
    <row r="229" spans="1:26" x14ac:dyDescent="0.25">
      <c r="A229" s="2" t="s">
        <v>1483</v>
      </c>
      <c r="B229" t="str">
        <f t="shared" si="27"/>
        <v xml:space="preserve">pid:451921339 hgt:181cm hcl:#888785 iyr:2017 eyr:2026 byr:1936 </v>
      </c>
      <c r="I229">
        <f t="shared" si="35"/>
        <v>0</v>
      </c>
      <c r="K229" t="str">
        <f>IFERROR(MID(B229,FIND("byr:",B229)+4,FIND(" ",B229,FIND("byr:",B229))-FIND("byr:",B229)-4),0)</f>
        <v>1936</v>
      </c>
      <c r="L229" t="str">
        <f>IFERROR(MID(B229,FIND("eyr:",B229)+4,FIND(" ",B229,FIND("eyr:",B229))-FIND("eyr:",B229)-4),0)</f>
        <v>2026</v>
      </c>
      <c r="M229" t="str">
        <f>IFERROR(MID(B229,FIND("iyr:",B229)+4,FIND(" ",B229,FIND("iyr:",B229))-FIND("iyr:",B229)-4),0)</f>
        <v>2017</v>
      </c>
      <c r="N229" t="str">
        <f>IFERROR(MID(B229,FIND("hgt:",B229)+4,FIND(" ",B229,FIND("hgt:",B229))-FIND("hgt:",B229)-4),0)</f>
        <v>181cm</v>
      </c>
      <c r="O229" t="str">
        <f>IFERROR(MID(B229,FIND("pid:",B229)+4,FIND(" ",B229,FIND("pid:",B229))-FIND("pid:",B229)-4),0)</f>
        <v>451921339</v>
      </c>
      <c r="P229" t="str">
        <f>IFERROR(MID(B229,FIND("hcl:",B229)+4,FIND(" ",B229,FIND("hcl:",B229))-FIND("hcl:",B229)-4),0)</f>
        <v>#888785</v>
      </c>
      <c r="Q229">
        <f>IFERROR(MID(B229,FIND("ecl:",B229)+4,FIND(" ",B229,FIND("ecl:",B229))-FIND("ecl:",B229)-4),0)</f>
        <v>0</v>
      </c>
      <c r="R229">
        <f t="shared" si="28"/>
        <v>1</v>
      </c>
      <c r="S229">
        <f t="shared" si="29"/>
        <v>1</v>
      </c>
      <c r="T229">
        <f t="shared" si="30"/>
        <v>1</v>
      </c>
      <c r="U229">
        <f t="shared" si="31"/>
        <v>1</v>
      </c>
      <c r="V229">
        <f t="shared" si="32"/>
        <v>1</v>
      </c>
      <c r="W229">
        <f t="shared" si="33"/>
        <v>1</v>
      </c>
      <c r="X229">
        <f>COUNTIF($AE$2:$AK$2,Q229)</f>
        <v>0</v>
      </c>
      <c r="Y229" t="str">
        <f>IF(A229="",SUM(R228:X228),"")</f>
        <v/>
      </c>
      <c r="Z229">
        <f t="shared" si="34"/>
        <v>0</v>
      </c>
    </row>
    <row r="230" spans="1:26" x14ac:dyDescent="0.25">
      <c r="A230" s="2" t="s">
        <v>1336</v>
      </c>
      <c r="B230" t="str">
        <f t="shared" si="27"/>
        <v xml:space="preserve">pid:451921339 hgt:181cm hcl:#888785 iyr:2017 eyr:2026 byr:1936 ecl:hzl </v>
      </c>
      <c r="I230">
        <f t="shared" si="35"/>
        <v>0</v>
      </c>
      <c r="K230" t="str">
        <f>IFERROR(MID(B230,FIND("byr:",B230)+4,FIND(" ",B230,FIND("byr:",B230))-FIND("byr:",B230)-4),0)</f>
        <v>1936</v>
      </c>
      <c r="L230" t="str">
        <f>IFERROR(MID(B230,FIND("eyr:",B230)+4,FIND(" ",B230,FIND("eyr:",B230))-FIND("eyr:",B230)-4),0)</f>
        <v>2026</v>
      </c>
      <c r="M230" t="str">
        <f>IFERROR(MID(B230,FIND("iyr:",B230)+4,FIND(" ",B230,FIND("iyr:",B230))-FIND("iyr:",B230)-4),0)</f>
        <v>2017</v>
      </c>
      <c r="N230" t="str">
        <f>IFERROR(MID(B230,FIND("hgt:",B230)+4,FIND(" ",B230,FIND("hgt:",B230))-FIND("hgt:",B230)-4),0)</f>
        <v>181cm</v>
      </c>
      <c r="O230" t="str">
        <f>IFERROR(MID(B230,FIND("pid:",B230)+4,FIND(" ",B230,FIND("pid:",B230))-FIND("pid:",B230)-4),0)</f>
        <v>451921339</v>
      </c>
      <c r="P230" t="str">
        <f>IFERROR(MID(B230,FIND("hcl:",B230)+4,FIND(" ",B230,FIND("hcl:",B230))-FIND("hcl:",B230)-4),0)</f>
        <v>#888785</v>
      </c>
      <c r="Q230" t="str">
        <f>IFERROR(MID(B230,FIND("ecl:",B230)+4,FIND(" ",B230,FIND("ecl:",B230))-FIND("ecl:",B230)-4),0)</f>
        <v>hzl</v>
      </c>
      <c r="R230">
        <f t="shared" si="28"/>
        <v>1</v>
      </c>
      <c r="S230">
        <f t="shared" si="29"/>
        <v>1</v>
      </c>
      <c r="T230">
        <f t="shared" si="30"/>
        <v>1</v>
      </c>
      <c r="U230">
        <f t="shared" si="31"/>
        <v>1</v>
      </c>
      <c r="V230">
        <f t="shared" si="32"/>
        <v>1</v>
      </c>
      <c r="W230">
        <f t="shared" si="33"/>
        <v>1</v>
      </c>
      <c r="X230">
        <f>COUNTIF($AE$2:$AK$2,Q230)</f>
        <v>1</v>
      </c>
      <c r="Y230" t="str">
        <f>IF(A230="",SUM(R229:X229),"")</f>
        <v/>
      </c>
      <c r="Z230">
        <f t="shared" si="34"/>
        <v>0</v>
      </c>
    </row>
    <row r="231" spans="1:26" x14ac:dyDescent="0.25">
      <c r="A231" s="1"/>
      <c r="B231" t="str">
        <f t="shared" si="27"/>
        <v/>
      </c>
      <c r="I231">
        <f t="shared" si="35"/>
        <v>7</v>
      </c>
      <c r="K231">
        <f>IFERROR(MID(B231,FIND("byr:",B231)+4,FIND(" ",B231,FIND("byr:",B231))-FIND("byr:",B231)-4),0)</f>
        <v>0</v>
      </c>
      <c r="L231">
        <f>IFERROR(MID(B231,FIND("eyr:",B231)+4,FIND(" ",B231,FIND("eyr:",B231))-FIND("eyr:",B231)-4),0)</f>
        <v>0</v>
      </c>
      <c r="M231">
        <f>IFERROR(MID(B231,FIND("iyr:",B231)+4,FIND(" ",B231,FIND("iyr:",B231))-FIND("iyr:",B231)-4),0)</f>
        <v>0</v>
      </c>
      <c r="N231">
        <f>IFERROR(MID(B231,FIND("hgt:",B231)+4,FIND(" ",B231,FIND("hgt:",B231))-FIND("hgt:",B231)-4),0)</f>
        <v>0</v>
      </c>
      <c r="O231">
        <f>IFERROR(MID(B231,FIND("pid:",B231)+4,FIND(" ",B231,FIND("pid:",B231))-FIND("pid:",B231)-4),0)</f>
        <v>0</v>
      </c>
      <c r="P231">
        <f>IFERROR(MID(B231,FIND("hcl:",B231)+4,FIND(" ",B231,FIND("hcl:",B231))-FIND("hcl:",B231)-4),0)</f>
        <v>0</v>
      </c>
      <c r="Q231">
        <f>IFERROR(MID(B231,FIND("ecl:",B231)+4,FIND(" ",B231,FIND("ecl:",B231))-FIND("ecl:",B231)-4),0)</f>
        <v>0</v>
      </c>
      <c r="R231">
        <f t="shared" si="28"/>
        <v>0</v>
      </c>
      <c r="S231">
        <f t="shared" si="29"/>
        <v>0</v>
      </c>
      <c r="T231">
        <f t="shared" si="30"/>
        <v>0</v>
      </c>
      <c r="U231">
        <f t="shared" si="31"/>
        <v>0</v>
      </c>
      <c r="V231">
        <f t="shared" si="32"/>
        <v>0</v>
      </c>
      <c r="W231">
        <f t="shared" si="33"/>
        <v>0</v>
      </c>
      <c r="X231">
        <f>COUNTIF($AE$2:$AK$2,Q231)</f>
        <v>0</v>
      </c>
      <c r="Y231">
        <f>IF(A231="",SUM(R230:X230),"")</f>
        <v>7</v>
      </c>
      <c r="Z231">
        <f t="shared" si="34"/>
        <v>1</v>
      </c>
    </row>
    <row r="232" spans="1:26" x14ac:dyDescent="0.25">
      <c r="A232" s="2" t="s">
        <v>1484</v>
      </c>
      <c r="B232" t="str">
        <f t="shared" si="27"/>
        <v xml:space="preserve">hgt:187in </v>
      </c>
      <c r="I232">
        <f t="shared" si="35"/>
        <v>0</v>
      </c>
      <c r="K232">
        <f>IFERROR(MID(B232,FIND("byr:",B232)+4,FIND(" ",B232,FIND("byr:",B232))-FIND("byr:",B232)-4),0)</f>
        <v>0</v>
      </c>
      <c r="L232">
        <f>IFERROR(MID(B232,FIND("eyr:",B232)+4,FIND(" ",B232,FIND("eyr:",B232))-FIND("eyr:",B232)-4),0)</f>
        <v>0</v>
      </c>
      <c r="M232">
        <f>IFERROR(MID(B232,FIND("iyr:",B232)+4,FIND(" ",B232,FIND("iyr:",B232))-FIND("iyr:",B232)-4),0)</f>
        <v>0</v>
      </c>
      <c r="N232" t="str">
        <f>IFERROR(MID(B232,FIND("hgt:",B232)+4,FIND(" ",B232,FIND("hgt:",B232))-FIND("hgt:",B232)-4),0)</f>
        <v>187in</v>
      </c>
      <c r="O232">
        <f>IFERROR(MID(B232,FIND("pid:",B232)+4,FIND(" ",B232,FIND("pid:",B232))-FIND("pid:",B232)-4),0)</f>
        <v>0</v>
      </c>
      <c r="P232">
        <f>IFERROR(MID(B232,FIND("hcl:",B232)+4,FIND(" ",B232,FIND("hcl:",B232))-FIND("hcl:",B232)-4),0)</f>
        <v>0</v>
      </c>
      <c r="Q232">
        <f>IFERROR(MID(B232,FIND("ecl:",B232)+4,FIND(" ",B232,FIND("ecl:",B232))-FIND("ecl:",B232)-4),0)</f>
        <v>0</v>
      </c>
      <c r="R232">
        <f t="shared" si="28"/>
        <v>0</v>
      </c>
      <c r="S232">
        <f t="shared" si="29"/>
        <v>0</v>
      </c>
      <c r="T232">
        <f t="shared" si="30"/>
        <v>0</v>
      </c>
      <c r="U232">
        <f t="shared" si="31"/>
        <v>0</v>
      </c>
      <c r="V232">
        <f t="shared" si="32"/>
        <v>0</v>
      </c>
      <c r="W232">
        <f t="shared" si="33"/>
        <v>0</v>
      </c>
      <c r="X232">
        <f>COUNTIF($AE$2:$AK$2,Q232)</f>
        <v>0</v>
      </c>
      <c r="Y232" t="str">
        <f>IF(A232="",SUM(R231:X231),"")</f>
        <v/>
      </c>
      <c r="Z232">
        <f t="shared" si="34"/>
        <v>0</v>
      </c>
    </row>
    <row r="233" spans="1:26" x14ac:dyDescent="0.25">
      <c r="A233" s="2" t="s">
        <v>1485</v>
      </c>
      <c r="B233" t="str">
        <f t="shared" si="27"/>
        <v xml:space="preserve">hgt:187in hcl:#866857 ecl:grn pid:623919686 eyr:2028 iyr:2011 </v>
      </c>
      <c r="I233">
        <f t="shared" si="35"/>
        <v>0</v>
      </c>
      <c r="K233">
        <f>IFERROR(MID(B233,FIND("byr:",B233)+4,FIND(" ",B233,FIND("byr:",B233))-FIND("byr:",B233)-4),0)</f>
        <v>0</v>
      </c>
      <c r="L233" t="str">
        <f>IFERROR(MID(B233,FIND("eyr:",B233)+4,FIND(" ",B233,FIND("eyr:",B233))-FIND("eyr:",B233)-4),0)</f>
        <v>2028</v>
      </c>
      <c r="M233" t="str">
        <f>IFERROR(MID(B233,FIND("iyr:",B233)+4,FIND(" ",B233,FIND("iyr:",B233))-FIND("iyr:",B233)-4),0)</f>
        <v>2011</v>
      </c>
      <c r="N233" t="str">
        <f>IFERROR(MID(B233,FIND("hgt:",B233)+4,FIND(" ",B233,FIND("hgt:",B233))-FIND("hgt:",B233)-4),0)</f>
        <v>187in</v>
      </c>
      <c r="O233" t="str">
        <f>IFERROR(MID(B233,FIND("pid:",B233)+4,FIND(" ",B233,FIND("pid:",B233))-FIND("pid:",B233)-4),0)</f>
        <v>623919686</v>
      </c>
      <c r="P233" t="str">
        <f>IFERROR(MID(B233,FIND("hcl:",B233)+4,FIND(" ",B233,FIND("hcl:",B233))-FIND("hcl:",B233)-4),0)</f>
        <v>#866857</v>
      </c>
      <c r="Q233" t="str">
        <f>IFERROR(MID(B233,FIND("ecl:",B233)+4,FIND(" ",B233,FIND("ecl:",B233))-FIND("ecl:",B233)-4),0)</f>
        <v>grn</v>
      </c>
      <c r="R233">
        <f t="shared" si="28"/>
        <v>0</v>
      </c>
      <c r="S233">
        <f t="shared" si="29"/>
        <v>1</v>
      </c>
      <c r="T233">
        <f t="shared" si="30"/>
        <v>1</v>
      </c>
      <c r="U233">
        <f t="shared" si="31"/>
        <v>0</v>
      </c>
      <c r="V233">
        <f t="shared" si="32"/>
        <v>1</v>
      </c>
      <c r="W233">
        <f t="shared" si="33"/>
        <v>1</v>
      </c>
      <c r="X233">
        <f>COUNTIF($AE$2:$AK$2,Q233)</f>
        <v>1</v>
      </c>
      <c r="Y233" t="str">
        <f>IF(A233="",SUM(R232:X232),"")</f>
        <v/>
      </c>
      <c r="Z233">
        <f t="shared" si="34"/>
        <v>0</v>
      </c>
    </row>
    <row r="234" spans="1:26" x14ac:dyDescent="0.25">
      <c r="A234" s="2" t="s">
        <v>1486</v>
      </c>
      <c r="B234" t="str">
        <f t="shared" si="27"/>
        <v xml:space="preserve">hgt:187in hcl:#866857 ecl:grn pid:623919686 eyr:2028 iyr:2011 byr:2016 </v>
      </c>
      <c r="I234">
        <f t="shared" si="35"/>
        <v>0</v>
      </c>
      <c r="K234" t="str">
        <f>IFERROR(MID(B234,FIND("byr:",B234)+4,FIND(" ",B234,FIND("byr:",B234))-FIND("byr:",B234)-4),0)</f>
        <v>2016</v>
      </c>
      <c r="L234" t="str">
        <f>IFERROR(MID(B234,FIND("eyr:",B234)+4,FIND(" ",B234,FIND("eyr:",B234))-FIND("eyr:",B234)-4),0)</f>
        <v>2028</v>
      </c>
      <c r="M234" t="str">
        <f>IFERROR(MID(B234,FIND("iyr:",B234)+4,FIND(" ",B234,FIND("iyr:",B234))-FIND("iyr:",B234)-4),0)</f>
        <v>2011</v>
      </c>
      <c r="N234" t="str">
        <f>IFERROR(MID(B234,FIND("hgt:",B234)+4,FIND(" ",B234,FIND("hgt:",B234))-FIND("hgt:",B234)-4),0)</f>
        <v>187in</v>
      </c>
      <c r="O234" t="str">
        <f>IFERROR(MID(B234,FIND("pid:",B234)+4,FIND(" ",B234,FIND("pid:",B234))-FIND("pid:",B234)-4),0)</f>
        <v>623919686</v>
      </c>
      <c r="P234" t="str">
        <f>IFERROR(MID(B234,FIND("hcl:",B234)+4,FIND(" ",B234,FIND("hcl:",B234))-FIND("hcl:",B234)-4),0)</f>
        <v>#866857</v>
      </c>
      <c r="Q234" t="str">
        <f>IFERROR(MID(B234,FIND("ecl:",B234)+4,FIND(" ",B234,FIND("ecl:",B234))-FIND("ecl:",B234)-4),0)</f>
        <v>grn</v>
      </c>
      <c r="R234">
        <f t="shared" si="28"/>
        <v>0</v>
      </c>
      <c r="S234">
        <f t="shared" si="29"/>
        <v>1</v>
      </c>
      <c r="T234">
        <f t="shared" si="30"/>
        <v>1</v>
      </c>
      <c r="U234">
        <f t="shared" si="31"/>
        <v>0</v>
      </c>
      <c r="V234">
        <f t="shared" si="32"/>
        <v>1</v>
      </c>
      <c r="W234">
        <f t="shared" si="33"/>
        <v>1</v>
      </c>
      <c r="X234">
        <f>COUNTIF($AE$2:$AK$2,Q234)</f>
        <v>1</v>
      </c>
      <c r="Y234" t="str">
        <f>IF(A234="",SUM(R233:X233),"")</f>
        <v/>
      </c>
      <c r="Z234">
        <f t="shared" si="34"/>
        <v>0</v>
      </c>
    </row>
    <row r="235" spans="1:26" x14ac:dyDescent="0.25">
      <c r="A235" s="1"/>
      <c r="B235" t="str">
        <f t="shared" si="27"/>
        <v/>
      </c>
      <c r="I235">
        <f t="shared" si="35"/>
        <v>7</v>
      </c>
      <c r="K235">
        <f>IFERROR(MID(B235,FIND("byr:",B235)+4,FIND(" ",B235,FIND("byr:",B235))-FIND("byr:",B235)-4),0)</f>
        <v>0</v>
      </c>
      <c r="L235">
        <f>IFERROR(MID(B235,FIND("eyr:",B235)+4,FIND(" ",B235,FIND("eyr:",B235))-FIND("eyr:",B235)-4),0)</f>
        <v>0</v>
      </c>
      <c r="M235">
        <f>IFERROR(MID(B235,FIND("iyr:",B235)+4,FIND(" ",B235,FIND("iyr:",B235))-FIND("iyr:",B235)-4),0)</f>
        <v>0</v>
      </c>
      <c r="N235">
        <f>IFERROR(MID(B235,FIND("hgt:",B235)+4,FIND(" ",B235,FIND("hgt:",B235))-FIND("hgt:",B235)-4),0)</f>
        <v>0</v>
      </c>
      <c r="O235">
        <f>IFERROR(MID(B235,FIND("pid:",B235)+4,FIND(" ",B235,FIND("pid:",B235))-FIND("pid:",B235)-4),0)</f>
        <v>0</v>
      </c>
      <c r="P235">
        <f>IFERROR(MID(B235,FIND("hcl:",B235)+4,FIND(" ",B235,FIND("hcl:",B235))-FIND("hcl:",B235)-4),0)</f>
        <v>0</v>
      </c>
      <c r="Q235">
        <f>IFERROR(MID(B235,FIND("ecl:",B235)+4,FIND(" ",B235,FIND("ecl:",B235))-FIND("ecl:",B235)-4),0)</f>
        <v>0</v>
      </c>
      <c r="R235">
        <f t="shared" si="28"/>
        <v>0</v>
      </c>
      <c r="S235">
        <f t="shared" si="29"/>
        <v>0</v>
      </c>
      <c r="T235">
        <f t="shared" si="30"/>
        <v>0</v>
      </c>
      <c r="U235">
        <f t="shared" si="31"/>
        <v>0</v>
      </c>
      <c r="V235">
        <f t="shared" si="32"/>
        <v>0</v>
      </c>
      <c r="W235">
        <f t="shared" si="33"/>
        <v>0</v>
      </c>
      <c r="X235">
        <f>COUNTIF($AE$2:$AK$2,Q235)</f>
        <v>0</v>
      </c>
      <c r="Y235">
        <f>IF(A235="",SUM(R234:X234),"")</f>
        <v>5</v>
      </c>
      <c r="Z235">
        <f t="shared" si="34"/>
        <v>0</v>
      </c>
    </row>
    <row r="236" spans="1:26" x14ac:dyDescent="0.25">
      <c r="A236" s="2" t="s">
        <v>1487</v>
      </c>
      <c r="B236" t="str">
        <f t="shared" si="27"/>
        <v xml:space="preserve">byr:2001 </v>
      </c>
      <c r="I236">
        <f t="shared" si="35"/>
        <v>0</v>
      </c>
      <c r="K236" t="str">
        <f>IFERROR(MID(B236,FIND("byr:",B236)+4,FIND(" ",B236,FIND("byr:",B236))-FIND("byr:",B236)-4),0)</f>
        <v>2001</v>
      </c>
      <c r="L236">
        <f>IFERROR(MID(B236,FIND("eyr:",B236)+4,FIND(" ",B236,FIND("eyr:",B236))-FIND("eyr:",B236)-4),0)</f>
        <v>0</v>
      </c>
      <c r="M236">
        <f>IFERROR(MID(B236,FIND("iyr:",B236)+4,FIND(" ",B236,FIND("iyr:",B236))-FIND("iyr:",B236)-4),0)</f>
        <v>0</v>
      </c>
      <c r="N236">
        <f>IFERROR(MID(B236,FIND("hgt:",B236)+4,FIND(" ",B236,FIND("hgt:",B236))-FIND("hgt:",B236)-4),0)</f>
        <v>0</v>
      </c>
      <c r="O236">
        <f>IFERROR(MID(B236,FIND("pid:",B236)+4,FIND(" ",B236,FIND("pid:",B236))-FIND("pid:",B236)-4),0)</f>
        <v>0</v>
      </c>
      <c r="P236">
        <f>IFERROR(MID(B236,FIND("hcl:",B236)+4,FIND(" ",B236,FIND("hcl:",B236))-FIND("hcl:",B236)-4),0)</f>
        <v>0</v>
      </c>
      <c r="Q236">
        <f>IFERROR(MID(B236,FIND("ecl:",B236)+4,FIND(" ",B236,FIND("ecl:",B236))-FIND("ecl:",B236)-4),0)</f>
        <v>0</v>
      </c>
      <c r="R236">
        <f t="shared" si="28"/>
        <v>1</v>
      </c>
      <c r="S236">
        <f t="shared" si="29"/>
        <v>0</v>
      </c>
      <c r="T236">
        <f t="shared" si="30"/>
        <v>0</v>
      </c>
      <c r="U236">
        <f t="shared" si="31"/>
        <v>0</v>
      </c>
      <c r="V236">
        <f t="shared" si="32"/>
        <v>0</v>
      </c>
      <c r="W236">
        <f t="shared" si="33"/>
        <v>0</v>
      </c>
      <c r="X236">
        <f>COUNTIF($AE$2:$AK$2,Q236)</f>
        <v>0</v>
      </c>
      <c r="Y236" t="str">
        <f>IF(A236="",SUM(R235:X235),"")</f>
        <v/>
      </c>
      <c r="Z236">
        <f t="shared" si="34"/>
        <v>0</v>
      </c>
    </row>
    <row r="237" spans="1:26" x14ac:dyDescent="0.25">
      <c r="A237" s="2" t="s">
        <v>1488</v>
      </c>
      <c r="B237" t="str">
        <f t="shared" si="27"/>
        <v xml:space="preserve">byr:2001 ecl:gry eyr:2023 pid:324948416 </v>
      </c>
      <c r="I237">
        <f t="shared" si="35"/>
        <v>0</v>
      </c>
      <c r="K237" t="str">
        <f>IFERROR(MID(B237,FIND("byr:",B237)+4,FIND(" ",B237,FIND("byr:",B237))-FIND("byr:",B237)-4),0)</f>
        <v>2001</v>
      </c>
      <c r="L237" t="str">
        <f>IFERROR(MID(B237,FIND("eyr:",B237)+4,FIND(" ",B237,FIND("eyr:",B237))-FIND("eyr:",B237)-4),0)</f>
        <v>2023</v>
      </c>
      <c r="M237">
        <f>IFERROR(MID(B237,FIND("iyr:",B237)+4,FIND(" ",B237,FIND("iyr:",B237))-FIND("iyr:",B237)-4),0)</f>
        <v>0</v>
      </c>
      <c r="N237">
        <f>IFERROR(MID(B237,FIND("hgt:",B237)+4,FIND(" ",B237,FIND("hgt:",B237))-FIND("hgt:",B237)-4),0)</f>
        <v>0</v>
      </c>
      <c r="O237" t="str">
        <f>IFERROR(MID(B237,FIND("pid:",B237)+4,FIND(" ",B237,FIND("pid:",B237))-FIND("pid:",B237)-4),0)</f>
        <v>324948416</v>
      </c>
      <c r="P237">
        <f>IFERROR(MID(B237,FIND("hcl:",B237)+4,FIND(" ",B237,FIND("hcl:",B237))-FIND("hcl:",B237)-4),0)</f>
        <v>0</v>
      </c>
      <c r="Q237" t="str">
        <f>IFERROR(MID(B237,FIND("ecl:",B237)+4,FIND(" ",B237,FIND("ecl:",B237))-FIND("ecl:",B237)-4),0)</f>
        <v>gry</v>
      </c>
      <c r="R237">
        <f t="shared" si="28"/>
        <v>1</v>
      </c>
      <c r="S237">
        <f t="shared" si="29"/>
        <v>1</v>
      </c>
      <c r="T237">
        <f t="shared" si="30"/>
        <v>0</v>
      </c>
      <c r="U237">
        <f t="shared" si="31"/>
        <v>0</v>
      </c>
      <c r="V237">
        <f t="shared" si="32"/>
        <v>1</v>
      </c>
      <c r="W237">
        <f t="shared" si="33"/>
        <v>0</v>
      </c>
      <c r="X237">
        <f>COUNTIF($AE$2:$AK$2,Q237)</f>
        <v>1</v>
      </c>
      <c r="Y237" t="str">
        <f>IF(A237="",SUM(R236:X236),"")</f>
        <v/>
      </c>
      <c r="Z237">
        <f t="shared" si="34"/>
        <v>0</v>
      </c>
    </row>
    <row r="238" spans="1:26" x14ac:dyDescent="0.25">
      <c r="A238" s="2" t="s">
        <v>1489</v>
      </c>
      <c r="B238" t="str">
        <f t="shared" si="27"/>
        <v xml:space="preserve">byr:2001 ecl:gry eyr:2023 pid:324948416 hcl:ef16f8 cid:139 hgt:184in iyr:2026 </v>
      </c>
      <c r="I238">
        <f t="shared" si="35"/>
        <v>0</v>
      </c>
      <c r="K238" t="str">
        <f>IFERROR(MID(B238,FIND("byr:",B238)+4,FIND(" ",B238,FIND("byr:",B238))-FIND("byr:",B238)-4),0)</f>
        <v>2001</v>
      </c>
      <c r="L238" t="str">
        <f>IFERROR(MID(B238,FIND("eyr:",B238)+4,FIND(" ",B238,FIND("eyr:",B238))-FIND("eyr:",B238)-4),0)</f>
        <v>2023</v>
      </c>
      <c r="M238" t="str">
        <f>IFERROR(MID(B238,FIND("iyr:",B238)+4,FIND(" ",B238,FIND("iyr:",B238))-FIND("iyr:",B238)-4),0)</f>
        <v>2026</v>
      </c>
      <c r="N238" t="str">
        <f>IFERROR(MID(B238,FIND("hgt:",B238)+4,FIND(" ",B238,FIND("hgt:",B238))-FIND("hgt:",B238)-4),0)</f>
        <v>184in</v>
      </c>
      <c r="O238" t="str">
        <f>IFERROR(MID(B238,FIND("pid:",B238)+4,FIND(" ",B238,FIND("pid:",B238))-FIND("pid:",B238)-4),0)</f>
        <v>324948416</v>
      </c>
      <c r="P238" t="str">
        <f>IFERROR(MID(B238,FIND("hcl:",B238)+4,FIND(" ",B238,FIND("hcl:",B238))-FIND("hcl:",B238)-4),0)</f>
        <v>ef16f8</v>
      </c>
      <c r="Q238" t="str">
        <f>IFERROR(MID(B238,FIND("ecl:",B238)+4,FIND(" ",B238,FIND("ecl:",B238))-FIND("ecl:",B238)-4),0)</f>
        <v>gry</v>
      </c>
      <c r="R238">
        <f t="shared" si="28"/>
        <v>1</v>
      </c>
      <c r="S238">
        <f t="shared" si="29"/>
        <v>1</v>
      </c>
      <c r="T238">
        <f t="shared" si="30"/>
        <v>0</v>
      </c>
      <c r="U238">
        <f t="shared" si="31"/>
        <v>0</v>
      </c>
      <c r="V238">
        <f t="shared" si="32"/>
        <v>1</v>
      </c>
      <c r="W238">
        <f t="shared" si="33"/>
        <v>0</v>
      </c>
      <c r="X238">
        <f>COUNTIF($AE$2:$AK$2,Q238)</f>
        <v>1</v>
      </c>
      <c r="Y238" t="str">
        <f>IF(A238="",SUM(R237:X237),"")</f>
        <v/>
      </c>
      <c r="Z238">
        <f t="shared" si="34"/>
        <v>0</v>
      </c>
    </row>
    <row r="239" spans="1:26" x14ac:dyDescent="0.25">
      <c r="A239" s="1"/>
      <c r="B239" t="str">
        <f t="shared" si="27"/>
        <v/>
      </c>
      <c r="I239">
        <f t="shared" si="35"/>
        <v>7</v>
      </c>
      <c r="K239">
        <f>IFERROR(MID(B239,FIND("byr:",B239)+4,FIND(" ",B239,FIND("byr:",B239))-FIND("byr:",B239)-4),0)</f>
        <v>0</v>
      </c>
      <c r="L239">
        <f>IFERROR(MID(B239,FIND("eyr:",B239)+4,FIND(" ",B239,FIND("eyr:",B239))-FIND("eyr:",B239)-4),0)</f>
        <v>0</v>
      </c>
      <c r="M239">
        <f>IFERROR(MID(B239,FIND("iyr:",B239)+4,FIND(" ",B239,FIND("iyr:",B239))-FIND("iyr:",B239)-4),0)</f>
        <v>0</v>
      </c>
      <c r="N239">
        <f>IFERROR(MID(B239,FIND("hgt:",B239)+4,FIND(" ",B239,FIND("hgt:",B239))-FIND("hgt:",B239)-4),0)</f>
        <v>0</v>
      </c>
      <c r="O239">
        <f>IFERROR(MID(B239,FIND("pid:",B239)+4,FIND(" ",B239,FIND("pid:",B239))-FIND("pid:",B239)-4),0)</f>
        <v>0</v>
      </c>
      <c r="P239">
        <f>IFERROR(MID(B239,FIND("hcl:",B239)+4,FIND(" ",B239,FIND("hcl:",B239))-FIND("hcl:",B239)-4),0)</f>
        <v>0</v>
      </c>
      <c r="Q239">
        <f>IFERROR(MID(B239,FIND("ecl:",B239)+4,FIND(" ",B239,FIND("ecl:",B239))-FIND("ecl:",B239)-4),0)</f>
        <v>0</v>
      </c>
      <c r="R239">
        <f t="shared" si="28"/>
        <v>0</v>
      </c>
      <c r="S239">
        <f t="shared" si="29"/>
        <v>0</v>
      </c>
      <c r="T239">
        <f t="shared" si="30"/>
        <v>0</v>
      </c>
      <c r="U239">
        <f t="shared" si="31"/>
        <v>0</v>
      </c>
      <c r="V239">
        <f t="shared" si="32"/>
        <v>0</v>
      </c>
      <c r="W239">
        <f t="shared" si="33"/>
        <v>0</v>
      </c>
      <c r="X239">
        <f>COUNTIF($AE$2:$AK$2,Q239)</f>
        <v>0</v>
      </c>
      <c r="Y239">
        <f>IF(A239="",SUM(R238:X238),"")</f>
        <v>4</v>
      </c>
      <c r="Z239">
        <f t="shared" si="34"/>
        <v>0</v>
      </c>
    </row>
    <row r="240" spans="1:26" x14ac:dyDescent="0.25">
      <c r="A240" s="2" t="s">
        <v>1490</v>
      </c>
      <c r="B240" t="str">
        <f t="shared" si="27"/>
        <v xml:space="preserve">byr:1954 hcl:#341e13 eyr:2023 pid:129321944 iyr:2012 </v>
      </c>
      <c r="I240">
        <f t="shared" si="35"/>
        <v>0</v>
      </c>
      <c r="K240" t="str">
        <f>IFERROR(MID(B240,FIND("byr:",B240)+4,FIND(" ",B240,FIND("byr:",B240))-FIND("byr:",B240)-4),0)</f>
        <v>1954</v>
      </c>
      <c r="L240" t="str">
        <f>IFERROR(MID(B240,FIND("eyr:",B240)+4,FIND(" ",B240,FIND("eyr:",B240))-FIND("eyr:",B240)-4),0)</f>
        <v>2023</v>
      </c>
      <c r="M240" t="str">
        <f>IFERROR(MID(B240,FIND("iyr:",B240)+4,FIND(" ",B240,FIND("iyr:",B240))-FIND("iyr:",B240)-4),0)</f>
        <v>2012</v>
      </c>
      <c r="N240">
        <f>IFERROR(MID(B240,FIND("hgt:",B240)+4,FIND(" ",B240,FIND("hgt:",B240))-FIND("hgt:",B240)-4),0)</f>
        <v>0</v>
      </c>
      <c r="O240" t="str">
        <f>IFERROR(MID(B240,FIND("pid:",B240)+4,FIND(" ",B240,FIND("pid:",B240))-FIND("pid:",B240)-4),0)</f>
        <v>129321944</v>
      </c>
      <c r="P240" t="str">
        <f>IFERROR(MID(B240,FIND("hcl:",B240)+4,FIND(" ",B240,FIND("hcl:",B240))-FIND("hcl:",B240)-4),0)</f>
        <v>#341e13</v>
      </c>
      <c r="Q240">
        <f>IFERROR(MID(B240,FIND("ecl:",B240)+4,FIND(" ",B240,FIND("ecl:",B240))-FIND("ecl:",B240)-4),0)</f>
        <v>0</v>
      </c>
      <c r="R240">
        <f t="shared" si="28"/>
        <v>1</v>
      </c>
      <c r="S240">
        <f t="shared" si="29"/>
        <v>1</v>
      </c>
      <c r="T240">
        <f t="shared" si="30"/>
        <v>1</v>
      </c>
      <c r="U240">
        <f t="shared" si="31"/>
        <v>0</v>
      </c>
      <c r="V240">
        <f t="shared" si="32"/>
        <v>1</v>
      </c>
      <c r="W240">
        <f t="shared" si="33"/>
        <v>1</v>
      </c>
      <c r="X240">
        <f>COUNTIF($AE$2:$AK$2,Q240)</f>
        <v>0</v>
      </c>
      <c r="Y240" t="str">
        <f>IF(A240="",SUM(R239:X239),"")</f>
        <v/>
      </c>
      <c r="Z240">
        <f t="shared" si="34"/>
        <v>0</v>
      </c>
    </row>
    <row r="241" spans="1:26" x14ac:dyDescent="0.25">
      <c r="A241" s="2" t="s">
        <v>1491</v>
      </c>
      <c r="B241" t="str">
        <f t="shared" si="27"/>
        <v xml:space="preserve">byr:1954 hcl:#341e13 eyr:2023 pid:129321944 iyr:2012 hgt:183cm </v>
      </c>
      <c r="I241">
        <f t="shared" si="35"/>
        <v>0</v>
      </c>
      <c r="K241" t="str">
        <f>IFERROR(MID(B241,FIND("byr:",B241)+4,FIND(" ",B241,FIND("byr:",B241))-FIND("byr:",B241)-4),0)</f>
        <v>1954</v>
      </c>
      <c r="L241" t="str">
        <f>IFERROR(MID(B241,FIND("eyr:",B241)+4,FIND(" ",B241,FIND("eyr:",B241))-FIND("eyr:",B241)-4),0)</f>
        <v>2023</v>
      </c>
      <c r="M241" t="str">
        <f>IFERROR(MID(B241,FIND("iyr:",B241)+4,FIND(" ",B241,FIND("iyr:",B241))-FIND("iyr:",B241)-4),0)</f>
        <v>2012</v>
      </c>
      <c r="N241" t="str">
        <f>IFERROR(MID(B241,FIND("hgt:",B241)+4,FIND(" ",B241,FIND("hgt:",B241))-FIND("hgt:",B241)-4),0)</f>
        <v>183cm</v>
      </c>
      <c r="O241" t="str">
        <f>IFERROR(MID(B241,FIND("pid:",B241)+4,FIND(" ",B241,FIND("pid:",B241))-FIND("pid:",B241)-4),0)</f>
        <v>129321944</v>
      </c>
      <c r="P241" t="str">
        <f>IFERROR(MID(B241,FIND("hcl:",B241)+4,FIND(" ",B241,FIND("hcl:",B241))-FIND("hcl:",B241)-4),0)</f>
        <v>#341e13</v>
      </c>
      <c r="Q241">
        <f>IFERROR(MID(B241,FIND("ecl:",B241)+4,FIND(" ",B241,FIND("ecl:",B241))-FIND("ecl:",B241)-4),0)</f>
        <v>0</v>
      </c>
      <c r="R241">
        <f t="shared" si="28"/>
        <v>1</v>
      </c>
      <c r="S241">
        <f t="shared" si="29"/>
        <v>1</v>
      </c>
      <c r="T241">
        <f t="shared" si="30"/>
        <v>1</v>
      </c>
      <c r="U241">
        <f t="shared" si="31"/>
        <v>1</v>
      </c>
      <c r="V241">
        <f t="shared" si="32"/>
        <v>1</v>
      </c>
      <c r="W241">
        <f t="shared" si="33"/>
        <v>1</v>
      </c>
      <c r="X241">
        <f>COUNTIF($AE$2:$AK$2,Q241)</f>
        <v>0</v>
      </c>
      <c r="Y241" t="str">
        <f>IF(A241="",SUM(R240:X240),"")</f>
        <v/>
      </c>
      <c r="Z241">
        <f t="shared" si="34"/>
        <v>0</v>
      </c>
    </row>
    <row r="242" spans="1:26" x14ac:dyDescent="0.25">
      <c r="A242" s="2" t="s">
        <v>1397</v>
      </c>
      <c r="B242" t="str">
        <f t="shared" si="27"/>
        <v xml:space="preserve">byr:1954 hcl:#341e13 eyr:2023 pid:129321944 iyr:2012 hgt:183cm ecl:amb </v>
      </c>
      <c r="I242">
        <f t="shared" si="35"/>
        <v>0</v>
      </c>
      <c r="K242" t="str">
        <f>IFERROR(MID(B242,FIND("byr:",B242)+4,FIND(" ",B242,FIND("byr:",B242))-FIND("byr:",B242)-4),0)</f>
        <v>1954</v>
      </c>
      <c r="L242" t="str">
        <f>IFERROR(MID(B242,FIND("eyr:",B242)+4,FIND(" ",B242,FIND("eyr:",B242))-FIND("eyr:",B242)-4),0)</f>
        <v>2023</v>
      </c>
      <c r="M242" t="str">
        <f>IFERROR(MID(B242,FIND("iyr:",B242)+4,FIND(" ",B242,FIND("iyr:",B242))-FIND("iyr:",B242)-4),0)</f>
        <v>2012</v>
      </c>
      <c r="N242" t="str">
        <f>IFERROR(MID(B242,FIND("hgt:",B242)+4,FIND(" ",B242,FIND("hgt:",B242))-FIND("hgt:",B242)-4),0)</f>
        <v>183cm</v>
      </c>
      <c r="O242" t="str">
        <f>IFERROR(MID(B242,FIND("pid:",B242)+4,FIND(" ",B242,FIND("pid:",B242))-FIND("pid:",B242)-4),0)</f>
        <v>129321944</v>
      </c>
      <c r="P242" t="str">
        <f>IFERROR(MID(B242,FIND("hcl:",B242)+4,FIND(" ",B242,FIND("hcl:",B242))-FIND("hcl:",B242)-4),0)</f>
        <v>#341e13</v>
      </c>
      <c r="Q242" t="str">
        <f>IFERROR(MID(B242,FIND("ecl:",B242)+4,FIND(" ",B242,FIND("ecl:",B242))-FIND("ecl:",B242)-4),0)</f>
        <v>amb</v>
      </c>
      <c r="R242">
        <f t="shared" si="28"/>
        <v>1</v>
      </c>
      <c r="S242">
        <f t="shared" si="29"/>
        <v>1</v>
      </c>
      <c r="T242">
        <f t="shared" si="30"/>
        <v>1</v>
      </c>
      <c r="U242">
        <f t="shared" si="31"/>
        <v>1</v>
      </c>
      <c r="V242">
        <f t="shared" si="32"/>
        <v>1</v>
      </c>
      <c r="W242">
        <f t="shared" si="33"/>
        <v>1</v>
      </c>
      <c r="X242">
        <f>COUNTIF($AE$2:$AK$2,Q242)</f>
        <v>1</v>
      </c>
      <c r="Y242" t="str">
        <f>IF(A242="",SUM(R241:X241),"")</f>
        <v/>
      </c>
      <c r="Z242">
        <f t="shared" si="34"/>
        <v>0</v>
      </c>
    </row>
    <row r="243" spans="1:26" x14ac:dyDescent="0.25">
      <c r="A243" s="1"/>
      <c r="B243" t="str">
        <f t="shared" si="27"/>
        <v/>
      </c>
      <c r="I243">
        <f t="shared" si="35"/>
        <v>7</v>
      </c>
      <c r="K243">
        <f>IFERROR(MID(B243,FIND("byr:",B243)+4,FIND(" ",B243,FIND("byr:",B243))-FIND("byr:",B243)-4),0)</f>
        <v>0</v>
      </c>
      <c r="L243">
        <f>IFERROR(MID(B243,FIND("eyr:",B243)+4,FIND(" ",B243,FIND("eyr:",B243))-FIND("eyr:",B243)-4),0)</f>
        <v>0</v>
      </c>
      <c r="M243">
        <f>IFERROR(MID(B243,FIND("iyr:",B243)+4,FIND(" ",B243,FIND("iyr:",B243))-FIND("iyr:",B243)-4),0)</f>
        <v>0</v>
      </c>
      <c r="N243">
        <f>IFERROR(MID(B243,FIND("hgt:",B243)+4,FIND(" ",B243,FIND("hgt:",B243))-FIND("hgt:",B243)-4),0)</f>
        <v>0</v>
      </c>
      <c r="O243">
        <f>IFERROR(MID(B243,FIND("pid:",B243)+4,FIND(" ",B243,FIND("pid:",B243))-FIND("pid:",B243)-4),0)</f>
        <v>0</v>
      </c>
      <c r="P243">
        <f>IFERROR(MID(B243,FIND("hcl:",B243)+4,FIND(" ",B243,FIND("hcl:",B243))-FIND("hcl:",B243)-4),0)</f>
        <v>0</v>
      </c>
      <c r="Q243">
        <f>IFERROR(MID(B243,FIND("ecl:",B243)+4,FIND(" ",B243,FIND("ecl:",B243))-FIND("ecl:",B243)-4),0)</f>
        <v>0</v>
      </c>
      <c r="R243">
        <f t="shared" si="28"/>
        <v>0</v>
      </c>
      <c r="S243">
        <f t="shared" si="29"/>
        <v>0</v>
      </c>
      <c r="T243">
        <f t="shared" si="30"/>
        <v>0</v>
      </c>
      <c r="U243">
        <f t="shared" si="31"/>
        <v>0</v>
      </c>
      <c r="V243">
        <f t="shared" si="32"/>
        <v>0</v>
      </c>
      <c r="W243">
        <f t="shared" si="33"/>
        <v>0</v>
      </c>
      <c r="X243">
        <f>COUNTIF($AE$2:$AK$2,Q243)</f>
        <v>0</v>
      </c>
      <c r="Y243">
        <f>IF(A243="",SUM(R242:X242),"")</f>
        <v>7</v>
      </c>
      <c r="Z243">
        <f t="shared" si="34"/>
        <v>1</v>
      </c>
    </row>
    <row r="244" spans="1:26" x14ac:dyDescent="0.25">
      <c r="A244" s="2" t="s">
        <v>1492</v>
      </c>
      <c r="B244" t="str">
        <f t="shared" si="27"/>
        <v xml:space="preserve">hgt:164cm pid:596870080 </v>
      </c>
      <c r="I244">
        <f t="shared" si="35"/>
        <v>0</v>
      </c>
      <c r="K244">
        <f>IFERROR(MID(B244,FIND("byr:",B244)+4,FIND(" ",B244,FIND("byr:",B244))-FIND("byr:",B244)-4),0)</f>
        <v>0</v>
      </c>
      <c r="L244">
        <f>IFERROR(MID(B244,FIND("eyr:",B244)+4,FIND(" ",B244,FIND("eyr:",B244))-FIND("eyr:",B244)-4),0)</f>
        <v>0</v>
      </c>
      <c r="M244">
        <f>IFERROR(MID(B244,FIND("iyr:",B244)+4,FIND(" ",B244,FIND("iyr:",B244))-FIND("iyr:",B244)-4),0)</f>
        <v>0</v>
      </c>
      <c r="N244" t="str">
        <f>IFERROR(MID(B244,FIND("hgt:",B244)+4,FIND(" ",B244,FIND("hgt:",B244))-FIND("hgt:",B244)-4),0)</f>
        <v>164cm</v>
      </c>
      <c r="O244" t="str">
        <f>IFERROR(MID(B244,FIND("pid:",B244)+4,FIND(" ",B244,FIND("pid:",B244))-FIND("pid:",B244)-4),0)</f>
        <v>596870080</v>
      </c>
      <c r="P244">
        <f>IFERROR(MID(B244,FIND("hcl:",B244)+4,FIND(" ",B244,FIND("hcl:",B244))-FIND("hcl:",B244)-4),0)</f>
        <v>0</v>
      </c>
      <c r="Q244">
        <f>IFERROR(MID(B244,FIND("ecl:",B244)+4,FIND(" ",B244,FIND("ecl:",B244))-FIND("ecl:",B244)-4),0)</f>
        <v>0</v>
      </c>
      <c r="R244">
        <f t="shared" si="28"/>
        <v>0</v>
      </c>
      <c r="S244">
        <f t="shared" si="29"/>
        <v>0</v>
      </c>
      <c r="T244">
        <f t="shared" si="30"/>
        <v>0</v>
      </c>
      <c r="U244">
        <f t="shared" si="31"/>
        <v>1</v>
      </c>
      <c r="V244">
        <f t="shared" si="32"/>
        <v>1</v>
      </c>
      <c r="W244">
        <f t="shared" si="33"/>
        <v>0</v>
      </c>
      <c r="X244">
        <f>COUNTIF($AE$2:$AK$2,Q244)</f>
        <v>0</v>
      </c>
      <c r="Y244" t="str">
        <f>IF(A244="",SUM(R243:X243),"")</f>
        <v/>
      </c>
      <c r="Z244">
        <f t="shared" si="34"/>
        <v>0</v>
      </c>
    </row>
    <row r="245" spans="1:26" x14ac:dyDescent="0.25">
      <c r="A245" s="2" t="s">
        <v>1493</v>
      </c>
      <c r="B245" t="str">
        <f t="shared" si="27"/>
        <v xml:space="preserve">hgt:164cm pid:596870080 ecl:hzl eyr:2021 iyr:2017 hcl:#a97842 </v>
      </c>
      <c r="I245">
        <f t="shared" si="35"/>
        <v>0</v>
      </c>
      <c r="K245">
        <f>IFERROR(MID(B245,FIND("byr:",B245)+4,FIND(" ",B245,FIND("byr:",B245))-FIND("byr:",B245)-4),0)</f>
        <v>0</v>
      </c>
      <c r="L245" t="str">
        <f>IFERROR(MID(B245,FIND("eyr:",B245)+4,FIND(" ",B245,FIND("eyr:",B245))-FIND("eyr:",B245)-4),0)</f>
        <v>2021</v>
      </c>
      <c r="M245" t="str">
        <f>IFERROR(MID(B245,FIND("iyr:",B245)+4,FIND(" ",B245,FIND("iyr:",B245))-FIND("iyr:",B245)-4),0)</f>
        <v>2017</v>
      </c>
      <c r="N245" t="str">
        <f>IFERROR(MID(B245,FIND("hgt:",B245)+4,FIND(" ",B245,FIND("hgt:",B245))-FIND("hgt:",B245)-4),0)</f>
        <v>164cm</v>
      </c>
      <c r="O245" t="str">
        <f>IFERROR(MID(B245,FIND("pid:",B245)+4,FIND(" ",B245,FIND("pid:",B245))-FIND("pid:",B245)-4),0)</f>
        <v>596870080</v>
      </c>
      <c r="P245" t="str">
        <f>IFERROR(MID(B245,FIND("hcl:",B245)+4,FIND(" ",B245,FIND("hcl:",B245))-FIND("hcl:",B245)-4),0)</f>
        <v>#a97842</v>
      </c>
      <c r="Q245" t="str">
        <f>IFERROR(MID(B245,FIND("ecl:",B245)+4,FIND(" ",B245,FIND("ecl:",B245))-FIND("ecl:",B245)-4),0)</f>
        <v>hzl</v>
      </c>
      <c r="R245">
        <f t="shared" si="28"/>
        <v>0</v>
      </c>
      <c r="S245">
        <f t="shared" si="29"/>
        <v>1</v>
      </c>
      <c r="T245">
        <f t="shared" si="30"/>
        <v>1</v>
      </c>
      <c r="U245">
        <f t="shared" si="31"/>
        <v>1</v>
      </c>
      <c r="V245">
        <f t="shared" si="32"/>
        <v>1</v>
      </c>
      <c r="W245">
        <f t="shared" si="33"/>
        <v>1</v>
      </c>
      <c r="X245">
        <f>COUNTIF($AE$2:$AK$2,Q245)</f>
        <v>1</v>
      </c>
      <c r="Y245" t="str">
        <f>IF(A245="",SUM(R244:X244),"")</f>
        <v/>
      </c>
      <c r="Z245">
        <f t="shared" si="34"/>
        <v>0</v>
      </c>
    </row>
    <row r="246" spans="1:26" x14ac:dyDescent="0.25">
      <c r="A246" s="2" t="s">
        <v>1494</v>
      </c>
      <c r="B246" t="str">
        <f t="shared" si="27"/>
        <v xml:space="preserve">hgt:164cm pid:596870080 ecl:hzl eyr:2021 iyr:2017 hcl:#a97842 byr:1951 </v>
      </c>
      <c r="I246">
        <f t="shared" si="35"/>
        <v>0</v>
      </c>
      <c r="K246" t="str">
        <f>IFERROR(MID(B246,FIND("byr:",B246)+4,FIND(" ",B246,FIND("byr:",B246))-FIND("byr:",B246)-4),0)</f>
        <v>1951</v>
      </c>
      <c r="L246" t="str">
        <f>IFERROR(MID(B246,FIND("eyr:",B246)+4,FIND(" ",B246,FIND("eyr:",B246))-FIND("eyr:",B246)-4),0)</f>
        <v>2021</v>
      </c>
      <c r="M246" t="str">
        <f>IFERROR(MID(B246,FIND("iyr:",B246)+4,FIND(" ",B246,FIND("iyr:",B246))-FIND("iyr:",B246)-4),0)</f>
        <v>2017</v>
      </c>
      <c r="N246" t="str">
        <f>IFERROR(MID(B246,FIND("hgt:",B246)+4,FIND(" ",B246,FIND("hgt:",B246))-FIND("hgt:",B246)-4),0)</f>
        <v>164cm</v>
      </c>
      <c r="O246" t="str">
        <f>IFERROR(MID(B246,FIND("pid:",B246)+4,FIND(" ",B246,FIND("pid:",B246))-FIND("pid:",B246)-4),0)</f>
        <v>596870080</v>
      </c>
      <c r="P246" t="str">
        <f>IFERROR(MID(B246,FIND("hcl:",B246)+4,FIND(" ",B246,FIND("hcl:",B246))-FIND("hcl:",B246)-4),0)</f>
        <v>#a97842</v>
      </c>
      <c r="Q246" t="str">
        <f>IFERROR(MID(B246,FIND("ecl:",B246)+4,FIND(" ",B246,FIND("ecl:",B246))-FIND("ecl:",B246)-4),0)</f>
        <v>hzl</v>
      </c>
      <c r="R246">
        <f t="shared" si="28"/>
        <v>1</v>
      </c>
      <c r="S246">
        <f t="shared" si="29"/>
        <v>1</v>
      </c>
      <c r="T246">
        <f t="shared" si="30"/>
        <v>1</v>
      </c>
      <c r="U246">
        <f t="shared" si="31"/>
        <v>1</v>
      </c>
      <c r="V246">
        <f t="shared" si="32"/>
        <v>1</v>
      </c>
      <c r="W246">
        <f t="shared" si="33"/>
        <v>1</v>
      </c>
      <c r="X246">
        <f>COUNTIF($AE$2:$AK$2,Q246)</f>
        <v>1</v>
      </c>
      <c r="Y246" t="str">
        <f>IF(A246="",SUM(R245:X245),"")</f>
        <v/>
      </c>
      <c r="Z246">
        <f t="shared" si="34"/>
        <v>0</v>
      </c>
    </row>
    <row r="247" spans="1:26" x14ac:dyDescent="0.25">
      <c r="A247" s="1"/>
      <c r="B247" t="str">
        <f t="shared" si="27"/>
        <v/>
      </c>
      <c r="I247">
        <f t="shared" si="35"/>
        <v>7</v>
      </c>
      <c r="K247">
        <f>IFERROR(MID(B247,FIND("byr:",B247)+4,FIND(" ",B247,FIND("byr:",B247))-FIND("byr:",B247)-4),0)</f>
        <v>0</v>
      </c>
      <c r="L247">
        <f>IFERROR(MID(B247,FIND("eyr:",B247)+4,FIND(" ",B247,FIND("eyr:",B247))-FIND("eyr:",B247)-4),0)</f>
        <v>0</v>
      </c>
      <c r="M247">
        <f>IFERROR(MID(B247,FIND("iyr:",B247)+4,FIND(" ",B247,FIND("iyr:",B247))-FIND("iyr:",B247)-4),0)</f>
        <v>0</v>
      </c>
      <c r="N247">
        <f>IFERROR(MID(B247,FIND("hgt:",B247)+4,FIND(" ",B247,FIND("hgt:",B247))-FIND("hgt:",B247)-4),0)</f>
        <v>0</v>
      </c>
      <c r="O247">
        <f>IFERROR(MID(B247,FIND("pid:",B247)+4,FIND(" ",B247,FIND("pid:",B247))-FIND("pid:",B247)-4),0)</f>
        <v>0</v>
      </c>
      <c r="P247">
        <f>IFERROR(MID(B247,FIND("hcl:",B247)+4,FIND(" ",B247,FIND("hcl:",B247))-FIND("hcl:",B247)-4),0)</f>
        <v>0</v>
      </c>
      <c r="Q247">
        <f>IFERROR(MID(B247,FIND("ecl:",B247)+4,FIND(" ",B247,FIND("ecl:",B247))-FIND("ecl:",B247)-4),0)</f>
        <v>0</v>
      </c>
      <c r="R247">
        <f t="shared" si="28"/>
        <v>0</v>
      </c>
      <c r="S247">
        <f t="shared" si="29"/>
        <v>0</v>
      </c>
      <c r="T247">
        <f t="shared" si="30"/>
        <v>0</v>
      </c>
      <c r="U247">
        <f t="shared" si="31"/>
        <v>0</v>
      </c>
      <c r="V247">
        <f t="shared" si="32"/>
        <v>0</v>
      </c>
      <c r="W247">
        <f t="shared" si="33"/>
        <v>0</v>
      </c>
      <c r="X247">
        <f>COUNTIF($AE$2:$AK$2,Q247)</f>
        <v>0</v>
      </c>
      <c r="Y247">
        <f>IF(A247="",SUM(R246:X246),"")</f>
        <v>7</v>
      </c>
      <c r="Z247">
        <f t="shared" si="34"/>
        <v>1</v>
      </c>
    </row>
    <row r="248" spans="1:26" x14ac:dyDescent="0.25">
      <c r="A248" s="2" t="s">
        <v>1495</v>
      </c>
      <c r="B248" t="str">
        <f t="shared" si="27"/>
        <v xml:space="preserve">iyr:2013 byr:1944 hcl:#cfa07d </v>
      </c>
      <c r="I248">
        <f t="shared" si="35"/>
        <v>0</v>
      </c>
      <c r="K248" t="str">
        <f>IFERROR(MID(B248,FIND("byr:",B248)+4,FIND(" ",B248,FIND("byr:",B248))-FIND("byr:",B248)-4),0)</f>
        <v>1944</v>
      </c>
      <c r="L248">
        <f>IFERROR(MID(B248,FIND("eyr:",B248)+4,FIND(" ",B248,FIND("eyr:",B248))-FIND("eyr:",B248)-4),0)</f>
        <v>0</v>
      </c>
      <c r="M248" t="str">
        <f>IFERROR(MID(B248,FIND("iyr:",B248)+4,FIND(" ",B248,FIND("iyr:",B248))-FIND("iyr:",B248)-4),0)</f>
        <v>2013</v>
      </c>
      <c r="N248">
        <f>IFERROR(MID(B248,FIND("hgt:",B248)+4,FIND(" ",B248,FIND("hgt:",B248))-FIND("hgt:",B248)-4),0)</f>
        <v>0</v>
      </c>
      <c r="O248">
        <f>IFERROR(MID(B248,FIND("pid:",B248)+4,FIND(" ",B248,FIND("pid:",B248))-FIND("pid:",B248)-4),0)</f>
        <v>0</v>
      </c>
      <c r="P248" t="str">
        <f>IFERROR(MID(B248,FIND("hcl:",B248)+4,FIND(" ",B248,FIND("hcl:",B248))-FIND("hcl:",B248)-4),0)</f>
        <v>#cfa07d</v>
      </c>
      <c r="Q248">
        <f>IFERROR(MID(B248,FIND("ecl:",B248)+4,FIND(" ",B248,FIND("ecl:",B248))-FIND("ecl:",B248)-4),0)</f>
        <v>0</v>
      </c>
      <c r="R248">
        <f t="shared" si="28"/>
        <v>1</v>
      </c>
      <c r="S248">
        <f t="shared" si="29"/>
        <v>0</v>
      </c>
      <c r="T248">
        <f t="shared" si="30"/>
        <v>1</v>
      </c>
      <c r="U248">
        <f t="shared" si="31"/>
        <v>0</v>
      </c>
      <c r="V248">
        <f t="shared" si="32"/>
        <v>0</v>
      </c>
      <c r="W248">
        <f t="shared" si="33"/>
        <v>1</v>
      </c>
      <c r="X248">
        <f>COUNTIF($AE$2:$AK$2,Q248)</f>
        <v>0</v>
      </c>
      <c r="Y248" t="str">
        <f>IF(A248="",SUM(R247:X247),"")</f>
        <v/>
      </c>
      <c r="Z248">
        <f t="shared" si="34"/>
        <v>0</v>
      </c>
    </row>
    <row r="249" spans="1:26" x14ac:dyDescent="0.25">
      <c r="A249" s="2" t="s">
        <v>1496</v>
      </c>
      <c r="B249" t="str">
        <f t="shared" si="27"/>
        <v xml:space="preserve">iyr:2013 byr:1944 hcl:#cfa07d hgt:168cm cid:72 pid:160531632 </v>
      </c>
      <c r="I249">
        <f t="shared" si="35"/>
        <v>0</v>
      </c>
      <c r="K249" t="str">
        <f>IFERROR(MID(B249,FIND("byr:",B249)+4,FIND(" ",B249,FIND("byr:",B249))-FIND("byr:",B249)-4),0)</f>
        <v>1944</v>
      </c>
      <c r="L249">
        <f>IFERROR(MID(B249,FIND("eyr:",B249)+4,FIND(" ",B249,FIND("eyr:",B249))-FIND("eyr:",B249)-4),0)</f>
        <v>0</v>
      </c>
      <c r="M249" t="str">
        <f>IFERROR(MID(B249,FIND("iyr:",B249)+4,FIND(" ",B249,FIND("iyr:",B249))-FIND("iyr:",B249)-4),0)</f>
        <v>2013</v>
      </c>
      <c r="N249" t="str">
        <f>IFERROR(MID(B249,FIND("hgt:",B249)+4,FIND(" ",B249,FIND("hgt:",B249))-FIND("hgt:",B249)-4),0)</f>
        <v>168cm</v>
      </c>
      <c r="O249" t="str">
        <f>IFERROR(MID(B249,FIND("pid:",B249)+4,FIND(" ",B249,FIND("pid:",B249))-FIND("pid:",B249)-4),0)</f>
        <v>160531632</v>
      </c>
      <c r="P249" t="str">
        <f>IFERROR(MID(B249,FIND("hcl:",B249)+4,FIND(" ",B249,FIND("hcl:",B249))-FIND("hcl:",B249)-4),0)</f>
        <v>#cfa07d</v>
      </c>
      <c r="Q249">
        <f>IFERROR(MID(B249,FIND("ecl:",B249)+4,FIND(" ",B249,FIND("ecl:",B249))-FIND("ecl:",B249)-4),0)</f>
        <v>0</v>
      </c>
      <c r="R249">
        <f t="shared" si="28"/>
        <v>1</v>
      </c>
      <c r="S249">
        <f t="shared" si="29"/>
        <v>0</v>
      </c>
      <c r="T249">
        <f t="shared" si="30"/>
        <v>1</v>
      </c>
      <c r="U249">
        <f t="shared" si="31"/>
        <v>1</v>
      </c>
      <c r="V249">
        <f t="shared" si="32"/>
        <v>1</v>
      </c>
      <c r="W249">
        <f t="shared" si="33"/>
        <v>1</v>
      </c>
      <c r="X249">
        <f>COUNTIF($AE$2:$AK$2,Q249)</f>
        <v>0</v>
      </c>
      <c r="Y249" t="str">
        <f>IF(A249="",SUM(R248:X248),"")</f>
        <v/>
      </c>
      <c r="Z249">
        <f t="shared" si="34"/>
        <v>0</v>
      </c>
    </row>
    <row r="250" spans="1:26" x14ac:dyDescent="0.25">
      <c r="A250" s="2" t="s">
        <v>1478</v>
      </c>
      <c r="B250" t="str">
        <f t="shared" si="27"/>
        <v xml:space="preserve">iyr:2013 byr:1944 hcl:#cfa07d hgt:168cm cid:72 pid:160531632 ecl:grn </v>
      </c>
      <c r="I250">
        <f t="shared" si="35"/>
        <v>0</v>
      </c>
      <c r="K250" t="str">
        <f>IFERROR(MID(B250,FIND("byr:",B250)+4,FIND(" ",B250,FIND("byr:",B250))-FIND("byr:",B250)-4),0)</f>
        <v>1944</v>
      </c>
      <c r="L250">
        <f>IFERROR(MID(B250,FIND("eyr:",B250)+4,FIND(" ",B250,FIND("eyr:",B250))-FIND("eyr:",B250)-4),0)</f>
        <v>0</v>
      </c>
      <c r="M250" t="str">
        <f>IFERROR(MID(B250,FIND("iyr:",B250)+4,FIND(" ",B250,FIND("iyr:",B250))-FIND("iyr:",B250)-4),0)</f>
        <v>2013</v>
      </c>
      <c r="N250" t="str">
        <f>IFERROR(MID(B250,FIND("hgt:",B250)+4,FIND(" ",B250,FIND("hgt:",B250))-FIND("hgt:",B250)-4),0)</f>
        <v>168cm</v>
      </c>
      <c r="O250" t="str">
        <f>IFERROR(MID(B250,FIND("pid:",B250)+4,FIND(" ",B250,FIND("pid:",B250))-FIND("pid:",B250)-4),0)</f>
        <v>160531632</v>
      </c>
      <c r="P250" t="str">
        <f>IFERROR(MID(B250,FIND("hcl:",B250)+4,FIND(" ",B250,FIND("hcl:",B250))-FIND("hcl:",B250)-4),0)</f>
        <v>#cfa07d</v>
      </c>
      <c r="Q250" t="str">
        <f>IFERROR(MID(B250,FIND("ecl:",B250)+4,FIND(" ",B250,FIND("ecl:",B250))-FIND("ecl:",B250)-4),0)</f>
        <v>grn</v>
      </c>
      <c r="R250">
        <f t="shared" si="28"/>
        <v>1</v>
      </c>
      <c r="S250">
        <f t="shared" si="29"/>
        <v>0</v>
      </c>
      <c r="T250">
        <f t="shared" si="30"/>
        <v>1</v>
      </c>
      <c r="U250">
        <f t="shared" si="31"/>
        <v>1</v>
      </c>
      <c r="V250">
        <f t="shared" si="32"/>
        <v>1</v>
      </c>
      <c r="W250">
        <f t="shared" si="33"/>
        <v>1</v>
      </c>
      <c r="X250">
        <f>COUNTIF($AE$2:$AK$2,Q250)</f>
        <v>1</v>
      </c>
      <c r="Y250" t="str">
        <f>IF(A250="",SUM(R249:X249),"")</f>
        <v/>
      </c>
      <c r="Z250">
        <f t="shared" si="34"/>
        <v>0</v>
      </c>
    </row>
    <row r="251" spans="1:26" x14ac:dyDescent="0.25">
      <c r="A251" s="1"/>
      <c r="B251" t="str">
        <f t="shared" si="27"/>
        <v/>
      </c>
      <c r="I251">
        <f t="shared" si="35"/>
        <v>6</v>
      </c>
      <c r="K251">
        <f>IFERROR(MID(B251,FIND("byr:",B251)+4,FIND(" ",B251,FIND("byr:",B251))-FIND("byr:",B251)-4),0)</f>
        <v>0</v>
      </c>
      <c r="L251">
        <f>IFERROR(MID(B251,FIND("eyr:",B251)+4,FIND(" ",B251,FIND("eyr:",B251))-FIND("eyr:",B251)-4),0)</f>
        <v>0</v>
      </c>
      <c r="M251">
        <f>IFERROR(MID(B251,FIND("iyr:",B251)+4,FIND(" ",B251,FIND("iyr:",B251))-FIND("iyr:",B251)-4),0)</f>
        <v>0</v>
      </c>
      <c r="N251">
        <f>IFERROR(MID(B251,FIND("hgt:",B251)+4,FIND(" ",B251,FIND("hgt:",B251))-FIND("hgt:",B251)-4),0)</f>
        <v>0</v>
      </c>
      <c r="O251">
        <f>IFERROR(MID(B251,FIND("pid:",B251)+4,FIND(" ",B251,FIND("pid:",B251))-FIND("pid:",B251)-4),0)</f>
        <v>0</v>
      </c>
      <c r="P251">
        <f>IFERROR(MID(B251,FIND("hcl:",B251)+4,FIND(" ",B251,FIND("hcl:",B251))-FIND("hcl:",B251)-4),0)</f>
        <v>0</v>
      </c>
      <c r="Q251">
        <f>IFERROR(MID(B251,FIND("ecl:",B251)+4,FIND(" ",B251,FIND("ecl:",B251))-FIND("ecl:",B251)-4),0)</f>
        <v>0</v>
      </c>
      <c r="R251">
        <f t="shared" si="28"/>
        <v>0</v>
      </c>
      <c r="S251">
        <f t="shared" si="29"/>
        <v>0</v>
      </c>
      <c r="T251">
        <f t="shared" si="30"/>
        <v>0</v>
      </c>
      <c r="U251">
        <f t="shared" si="31"/>
        <v>0</v>
      </c>
      <c r="V251">
        <f t="shared" si="32"/>
        <v>0</v>
      </c>
      <c r="W251">
        <f t="shared" si="33"/>
        <v>0</v>
      </c>
      <c r="X251">
        <f>COUNTIF($AE$2:$AK$2,Q251)</f>
        <v>0</v>
      </c>
      <c r="Y251">
        <f>IF(A251="",SUM(R250:X250),"")</f>
        <v>6</v>
      </c>
      <c r="Z251">
        <f t="shared" si="34"/>
        <v>0</v>
      </c>
    </row>
    <row r="252" spans="1:26" x14ac:dyDescent="0.25">
      <c r="A252" s="2" t="s">
        <v>1497</v>
      </c>
      <c r="B252" t="str">
        <f t="shared" si="27"/>
        <v xml:space="preserve">iyr:2012 pid:900043442 hcl:#ceb3a1 cid:124 byr:1941 </v>
      </c>
      <c r="I252">
        <f t="shared" si="35"/>
        <v>0</v>
      </c>
      <c r="K252" t="str">
        <f>IFERROR(MID(B252,FIND("byr:",B252)+4,FIND(" ",B252,FIND("byr:",B252))-FIND("byr:",B252)-4),0)</f>
        <v>1941</v>
      </c>
      <c r="L252">
        <f>IFERROR(MID(B252,FIND("eyr:",B252)+4,FIND(" ",B252,FIND("eyr:",B252))-FIND("eyr:",B252)-4),0)</f>
        <v>0</v>
      </c>
      <c r="M252" t="str">
        <f>IFERROR(MID(B252,FIND("iyr:",B252)+4,FIND(" ",B252,FIND("iyr:",B252))-FIND("iyr:",B252)-4),0)</f>
        <v>2012</v>
      </c>
      <c r="N252">
        <f>IFERROR(MID(B252,FIND("hgt:",B252)+4,FIND(" ",B252,FIND("hgt:",B252))-FIND("hgt:",B252)-4),0)</f>
        <v>0</v>
      </c>
      <c r="O252" t="str">
        <f>IFERROR(MID(B252,FIND("pid:",B252)+4,FIND(" ",B252,FIND("pid:",B252))-FIND("pid:",B252)-4),0)</f>
        <v>900043442</v>
      </c>
      <c r="P252" t="str">
        <f>IFERROR(MID(B252,FIND("hcl:",B252)+4,FIND(" ",B252,FIND("hcl:",B252))-FIND("hcl:",B252)-4),0)</f>
        <v>#ceb3a1</v>
      </c>
      <c r="Q252">
        <f>IFERROR(MID(B252,FIND("ecl:",B252)+4,FIND(" ",B252,FIND("ecl:",B252))-FIND("ecl:",B252)-4),0)</f>
        <v>0</v>
      </c>
      <c r="R252">
        <f t="shared" si="28"/>
        <v>1</v>
      </c>
      <c r="S252">
        <f t="shared" si="29"/>
        <v>0</v>
      </c>
      <c r="T252">
        <f t="shared" si="30"/>
        <v>1</v>
      </c>
      <c r="U252">
        <f t="shared" si="31"/>
        <v>0</v>
      </c>
      <c r="V252">
        <f t="shared" si="32"/>
        <v>1</v>
      </c>
      <c r="W252">
        <f t="shared" si="33"/>
        <v>1</v>
      </c>
      <c r="X252">
        <f>COUNTIF($AE$2:$AK$2,Q252)</f>
        <v>0</v>
      </c>
      <c r="Y252" t="str">
        <f>IF(A252="",SUM(R251:X251),"")</f>
        <v/>
      </c>
      <c r="Z252">
        <f t="shared" si="34"/>
        <v>0</v>
      </c>
    </row>
    <row r="253" spans="1:26" x14ac:dyDescent="0.25">
      <c r="A253" s="2" t="s">
        <v>1498</v>
      </c>
      <c r="B253" t="str">
        <f t="shared" si="27"/>
        <v xml:space="preserve">iyr:2012 pid:900043442 hcl:#ceb3a1 cid:124 byr:1941 ecl:blu hgt:156cm </v>
      </c>
      <c r="I253">
        <f t="shared" si="35"/>
        <v>0</v>
      </c>
      <c r="K253" t="str">
        <f>IFERROR(MID(B253,FIND("byr:",B253)+4,FIND(" ",B253,FIND("byr:",B253))-FIND("byr:",B253)-4),0)</f>
        <v>1941</v>
      </c>
      <c r="L253">
        <f>IFERROR(MID(B253,FIND("eyr:",B253)+4,FIND(" ",B253,FIND("eyr:",B253))-FIND("eyr:",B253)-4),0)</f>
        <v>0</v>
      </c>
      <c r="M253" t="str">
        <f>IFERROR(MID(B253,FIND("iyr:",B253)+4,FIND(" ",B253,FIND("iyr:",B253))-FIND("iyr:",B253)-4),0)</f>
        <v>2012</v>
      </c>
      <c r="N253" t="str">
        <f>IFERROR(MID(B253,FIND("hgt:",B253)+4,FIND(" ",B253,FIND("hgt:",B253))-FIND("hgt:",B253)-4),0)</f>
        <v>156cm</v>
      </c>
      <c r="O253" t="str">
        <f>IFERROR(MID(B253,FIND("pid:",B253)+4,FIND(" ",B253,FIND("pid:",B253))-FIND("pid:",B253)-4),0)</f>
        <v>900043442</v>
      </c>
      <c r="P253" t="str">
        <f>IFERROR(MID(B253,FIND("hcl:",B253)+4,FIND(" ",B253,FIND("hcl:",B253))-FIND("hcl:",B253)-4),0)</f>
        <v>#ceb3a1</v>
      </c>
      <c r="Q253" t="str">
        <f>IFERROR(MID(B253,FIND("ecl:",B253)+4,FIND(" ",B253,FIND("ecl:",B253))-FIND("ecl:",B253)-4),0)</f>
        <v>blu</v>
      </c>
      <c r="R253">
        <f t="shared" si="28"/>
        <v>1</v>
      </c>
      <c r="S253">
        <f t="shared" si="29"/>
        <v>0</v>
      </c>
      <c r="T253">
        <f t="shared" si="30"/>
        <v>1</v>
      </c>
      <c r="U253">
        <f t="shared" si="31"/>
        <v>1</v>
      </c>
      <c r="V253">
        <f t="shared" si="32"/>
        <v>1</v>
      </c>
      <c r="W253">
        <f t="shared" si="33"/>
        <v>1</v>
      </c>
      <c r="X253">
        <f>COUNTIF($AE$2:$AK$2,Q253)</f>
        <v>1</v>
      </c>
      <c r="Y253" t="str">
        <f>IF(A253="",SUM(R252:X252),"")</f>
        <v/>
      </c>
      <c r="Z253">
        <f t="shared" si="34"/>
        <v>0</v>
      </c>
    </row>
    <row r="254" spans="1:26" x14ac:dyDescent="0.25">
      <c r="A254" s="2" t="s">
        <v>1499</v>
      </c>
      <c r="B254" t="str">
        <f t="shared" si="27"/>
        <v xml:space="preserve">iyr:2012 pid:900043442 hcl:#ceb3a1 cid:124 byr:1941 ecl:blu hgt:156cm eyr:2025 </v>
      </c>
      <c r="I254">
        <f t="shared" si="35"/>
        <v>0</v>
      </c>
      <c r="K254" t="str">
        <f>IFERROR(MID(B254,FIND("byr:",B254)+4,FIND(" ",B254,FIND("byr:",B254))-FIND("byr:",B254)-4),0)</f>
        <v>1941</v>
      </c>
      <c r="L254" t="str">
        <f>IFERROR(MID(B254,FIND("eyr:",B254)+4,FIND(" ",B254,FIND("eyr:",B254))-FIND("eyr:",B254)-4),0)</f>
        <v>2025</v>
      </c>
      <c r="M254" t="str">
        <f>IFERROR(MID(B254,FIND("iyr:",B254)+4,FIND(" ",B254,FIND("iyr:",B254))-FIND("iyr:",B254)-4),0)</f>
        <v>2012</v>
      </c>
      <c r="N254" t="str">
        <f>IFERROR(MID(B254,FIND("hgt:",B254)+4,FIND(" ",B254,FIND("hgt:",B254))-FIND("hgt:",B254)-4),0)</f>
        <v>156cm</v>
      </c>
      <c r="O254" t="str">
        <f>IFERROR(MID(B254,FIND("pid:",B254)+4,FIND(" ",B254,FIND("pid:",B254))-FIND("pid:",B254)-4),0)</f>
        <v>900043442</v>
      </c>
      <c r="P254" t="str">
        <f>IFERROR(MID(B254,FIND("hcl:",B254)+4,FIND(" ",B254,FIND("hcl:",B254))-FIND("hcl:",B254)-4),0)</f>
        <v>#ceb3a1</v>
      </c>
      <c r="Q254" t="str">
        <f>IFERROR(MID(B254,FIND("ecl:",B254)+4,FIND(" ",B254,FIND("ecl:",B254))-FIND("ecl:",B254)-4),0)</f>
        <v>blu</v>
      </c>
      <c r="R254">
        <f t="shared" si="28"/>
        <v>1</v>
      </c>
      <c r="S254">
        <f t="shared" si="29"/>
        <v>1</v>
      </c>
      <c r="T254">
        <f t="shared" si="30"/>
        <v>1</v>
      </c>
      <c r="U254">
        <f t="shared" si="31"/>
        <v>1</v>
      </c>
      <c r="V254">
        <f t="shared" si="32"/>
        <v>1</v>
      </c>
      <c r="W254">
        <f t="shared" si="33"/>
        <v>1</v>
      </c>
      <c r="X254">
        <f>COUNTIF($AE$2:$AK$2,Q254)</f>
        <v>1</v>
      </c>
      <c r="Y254" t="str">
        <f>IF(A254="",SUM(R253:X253),"")</f>
        <v/>
      </c>
      <c r="Z254">
        <f t="shared" si="34"/>
        <v>0</v>
      </c>
    </row>
    <row r="255" spans="1:26" x14ac:dyDescent="0.25">
      <c r="A255" s="1"/>
      <c r="B255" t="str">
        <f t="shared" si="27"/>
        <v/>
      </c>
      <c r="I255">
        <f t="shared" si="35"/>
        <v>7</v>
      </c>
      <c r="K255">
        <f>IFERROR(MID(B255,FIND("byr:",B255)+4,FIND(" ",B255,FIND("byr:",B255))-FIND("byr:",B255)-4),0)</f>
        <v>0</v>
      </c>
      <c r="L255">
        <f>IFERROR(MID(B255,FIND("eyr:",B255)+4,FIND(" ",B255,FIND("eyr:",B255))-FIND("eyr:",B255)-4),0)</f>
        <v>0</v>
      </c>
      <c r="M255">
        <f>IFERROR(MID(B255,FIND("iyr:",B255)+4,FIND(" ",B255,FIND("iyr:",B255))-FIND("iyr:",B255)-4),0)</f>
        <v>0</v>
      </c>
      <c r="N255">
        <f>IFERROR(MID(B255,FIND("hgt:",B255)+4,FIND(" ",B255,FIND("hgt:",B255))-FIND("hgt:",B255)-4),0)</f>
        <v>0</v>
      </c>
      <c r="O255">
        <f>IFERROR(MID(B255,FIND("pid:",B255)+4,FIND(" ",B255,FIND("pid:",B255))-FIND("pid:",B255)-4),0)</f>
        <v>0</v>
      </c>
      <c r="P255">
        <f>IFERROR(MID(B255,FIND("hcl:",B255)+4,FIND(" ",B255,FIND("hcl:",B255))-FIND("hcl:",B255)-4),0)</f>
        <v>0</v>
      </c>
      <c r="Q255">
        <f>IFERROR(MID(B255,FIND("ecl:",B255)+4,FIND(" ",B255,FIND("ecl:",B255))-FIND("ecl:",B255)-4),0)</f>
        <v>0</v>
      </c>
      <c r="R255">
        <f t="shared" si="28"/>
        <v>0</v>
      </c>
      <c r="S255">
        <f t="shared" si="29"/>
        <v>0</v>
      </c>
      <c r="T255">
        <f t="shared" si="30"/>
        <v>0</v>
      </c>
      <c r="U255">
        <f t="shared" si="31"/>
        <v>0</v>
      </c>
      <c r="V255">
        <f t="shared" si="32"/>
        <v>0</v>
      </c>
      <c r="W255">
        <f t="shared" si="33"/>
        <v>0</v>
      </c>
      <c r="X255">
        <f>COUNTIF($AE$2:$AK$2,Q255)</f>
        <v>0</v>
      </c>
      <c r="Y255">
        <f>IF(A255="",SUM(R254:X254),"")</f>
        <v>7</v>
      </c>
      <c r="Z255">
        <f t="shared" si="34"/>
        <v>1</v>
      </c>
    </row>
    <row r="256" spans="1:26" x14ac:dyDescent="0.25">
      <c r="A256" s="2" t="s">
        <v>1500</v>
      </c>
      <c r="B256" t="str">
        <f t="shared" si="27"/>
        <v xml:space="preserve">eyr:2021 hgt:61in iyr:2020 ecl:grn byr:1933 </v>
      </c>
      <c r="I256">
        <f t="shared" si="35"/>
        <v>0</v>
      </c>
      <c r="K256" t="str">
        <f>IFERROR(MID(B256,FIND("byr:",B256)+4,FIND(" ",B256,FIND("byr:",B256))-FIND("byr:",B256)-4),0)</f>
        <v>1933</v>
      </c>
      <c r="L256" t="str">
        <f>IFERROR(MID(B256,FIND("eyr:",B256)+4,FIND(" ",B256,FIND("eyr:",B256))-FIND("eyr:",B256)-4),0)</f>
        <v>2021</v>
      </c>
      <c r="M256" t="str">
        <f>IFERROR(MID(B256,FIND("iyr:",B256)+4,FIND(" ",B256,FIND("iyr:",B256))-FIND("iyr:",B256)-4),0)</f>
        <v>2020</v>
      </c>
      <c r="N256" t="str">
        <f>IFERROR(MID(B256,FIND("hgt:",B256)+4,FIND(" ",B256,FIND("hgt:",B256))-FIND("hgt:",B256)-4),0)</f>
        <v>61in</v>
      </c>
      <c r="O256">
        <f>IFERROR(MID(B256,FIND("pid:",B256)+4,FIND(" ",B256,FIND("pid:",B256))-FIND("pid:",B256)-4),0)</f>
        <v>0</v>
      </c>
      <c r="P256">
        <f>IFERROR(MID(B256,FIND("hcl:",B256)+4,FIND(" ",B256,FIND("hcl:",B256))-FIND("hcl:",B256)-4),0)</f>
        <v>0</v>
      </c>
      <c r="Q256" t="str">
        <f>IFERROR(MID(B256,FIND("ecl:",B256)+4,FIND(" ",B256,FIND("ecl:",B256))-FIND("ecl:",B256)-4),0)</f>
        <v>grn</v>
      </c>
      <c r="R256">
        <f t="shared" si="28"/>
        <v>1</v>
      </c>
      <c r="S256">
        <f t="shared" si="29"/>
        <v>1</v>
      </c>
      <c r="T256">
        <f t="shared" si="30"/>
        <v>1</v>
      </c>
      <c r="U256">
        <f t="shared" si="31"/>
        <v>1</v>
      </c>
      <c r="V256">
        <f t="shared" si="32"/>
        <v>0</v>
      </c>
      <c r="W256">
        <f t="shared" si="33"/>
        <v>0</v>
      </c>
      <c r="X256">
        <f>COUNTIF($AE$2:$AK$2,Q256)</f>
        <v>1</v>
      </c>
      <c r="Y256" t="str">
        <f>IF(A256="",SUM(R255:X255),"")</f>
        <v/>
      </c>
      <c r="Z256">
        <f t="shared" si="34"/>
        <v>0</v>
      </c>
    </row>
    <row r="257" spans="1:26" x14ac:dyDescent="0.25">
      <c r="A257" s="1"/>
      <c r="B257" t="str">
        <f t="shared" si="27"/>
        <v/>
      </c>
      <c r="I257">
        <f t="shared" si="35"/>
        <v>5</v>
      </c>
      <c r="K257">
        <f>IFERROR(MID(B257,FIND("byr:",B257)+4,FIND(" ",B257,FIND("byr:",B257))-FIND("byr:",B257)-4),0)</f>
        <v>0</v>
      </c>
      <c r="L257">
        <f>IFERROR(MID(B257,FIND("eyr:",B257)+4,FIND(" ",B257,FIND("eyr:",B257))-FIND("eyr:",B257)-4),0)</f>
        <v>0</v>
      </c>
      <c r="M257">
        <f>IFERROR(MID(B257,FIND("iyr:",B257)+4,FIND(" ",B257,FIND("iyr:",B257))-FIND("iyr:",B257)-4),0)</f>
        <v>0</v>
      </c>
      <c r="N257">
        <f>IFERROR(MID(B257,FIND("hgt:",B257)+4,FIND(" ",B257,FIND("hgt:",B257))-FIND("hgt:",B257)-4),0)</f>
        <v>0</v>
      </c>
      <c r="O257">
        <f>IFERROR(MID(B257,FIND("pid:",B257)+4,FIND(" ",B257,FIND("pid:",B257))-FIND("pid:",B257)-4),0)</f>
        <v>0</v>
      </c>
      <c r="P257">
        <f>IFERROR(MID(B257,FIND("hcl:",B257)+4,FIND(" ",B257,FIND("hcl:",B257))-FIND("hcl:",B257)-4),0)</f>
        <v>0</v>
      </c>
      <c r="Q257">
        <f>IFERROR(MID(B257,FIND("ecl:",B257)+4,FIND(" ",B257,FIND("ecl:",B257))-FIND("ecl:",B257)-4),0)</f>
        <v>0</v>
      </c>
      <c r="R257">
        <f t="shared" si="28"/>
        <v>0</v>
      </c>
      <c r="S257">
        <f t="shared" si="29"/>
        <v>0</v>
      </c>
      <c r="T257">
        <f t="shared" si="30"/>
        <v>0</v>
      </c>
      <c r="U257">
        <f t="shared" si="31"/>
        <v>0</v>
      </c>
      <c r="V257">
        <f t="shared" si="32"/>
        <v>0</v>
      </c>
      <c r="W257">
        <f t="shared" si="33"/>
        <v>0</v>
      </c>
      <c r="X257">
        <f>COUNTIF($AE$2:$AK$2,Q257)</f>
        <v>0</v>
      </c>
      <c r="Y257">
        <f>IF(A257="",SUM(R256:X256),"")</f>
        <v>5</v>
      </c>
      <c r="Z257">
        <f t="shared" si="34"/>
        <v>0</v>
      </c>
    </row>
    <row r="258" spans="1:26" x14ac:dyDescent="0.25">
      <c r="A258" s="2" t="s">
        <v>1501</v>
      </c>
      <c r="B258" t="str">
        <f t="shared" si="27"/>
        <v xml:space="preserve">byr:1971 cid:175 </v>
      </c>
      <c r="I258">
        <f t="shared" si="35"/>
        <v>0</v>
      </c>
      <c r="K258" t="str">
        <f>IFERROR(MID(B258,FIND("byr:",B258)+4,FIND(" ",B258,FIND("byr:",B258))-FIND("byr:",B258)-4),0)</f>
        <v>1971</v>
      </c>
      <c r="L258">
        <f>IFERROR(MID(B258,FIND("eyr:",B258)+4,FIND(" ",B258,FIND("eyr:",B258))-FIND("eyr:",B258)-4),0)</f>
        <v>0</v>
      </c>
      <c r="M258">
        <f>IFERROR(MID(B258,FIND("iyr:",B258)+4,FIND(" ",B258,FIND("iyr:",B258))-FIND("iyr:",B258)-4),0)</f>
        <v>0</v>
      </c>
      <c r="N258">
        <f>IFERROR(MID(B258,FIND("hgt:",B258)+4,FIND(" ",B258,FIND("hgt:",B258))-FIND("hgt:",B258)-4),0)</f>
        <v>0</v>
      </c>
      <c r="O258">
        <f>IFERROR(MID(B258,FIND("pid:",B258)+4,FIND(" ",B258,FIND("pid:",B258))-FIND("pid:",B258)-4),0)</f>
        <v>0</v>
      </c>
      <c r="P258">
        <f>IFERROR(MID(B258,FIND("hcl:",B258)+4,FIND(" ",B258,FIND("hcl:",B258))-FIND("hcl:",B258)-4),0)</f>
        <v>0</v>
      </c>
      <c r="Q258">
        <f>IFERROR(MID(B258,FIND("ecl:",B258)+4,FIND(" ",B258,FIND("ecl:",B258))-FIND("ecl:",B258)-4),0)</f>
        <v>0</v>
      </c>
      <c r="R258">
        <f t="shared" si="28"/>
        <v>1</v>
      </c>
      <c r="S258">
        <f t="shared" si="29"/>
        <v>0</v>
      </c>
      <c r="T258">
        <f t="shared" si="30"/>
        <v>0</v>
      </c>
      <c r="U258">
        <f t="shared" si="31"/>
        <v>0</v>
      </c>
      <c r="V258">
        <f t="shared" si="32"/>
        <v>0</v>
      </c>
      <c r="W258">
        <f t="shared" si="33"/>
        <v>0</v>
      </c>
      <c r="X258">
        <f>COUNTIF($AE$2:$AK$2,Q258)</f>
        <v>0</v>
      </c>
      <c r="Y258" t="str">
        <f>IF(A258="",SUM(R257:X257),"")</f>
        <v/>
      </c>
      <c r="Z258">
        <f t="shared" si="34"/>
        <v>0</v>
      </c>
    </row>
    <row r="259" spans="1:26" x14ac:dyDescent="0.25">
      <c r="A259" s="2" t="s">
        <v>1502</v>
      </c>
      <c r="B259" t="str">
        <f t="shared" si="27"/>
        <v xml:space="preserve">byr:1971 cid:175 eyr:2028 hcl:#efcc98 iyr:2013 hgt:170cm </v>
      </c>
      <c r="I259">
        <f t="shared" si="35"/>
        <v>0</v>
      </c>
      <c r="K259" t="str">
        <f>IFERROR(MID(B259,FIND("byr:",B259)+4,FIND(" ",B259,FIND("byr:",B259))-FIND("byr:",B259)-4),0)</f>
        <v>1971</v>
      </c>
      <c r="L259" t="str">
        <f>IFERROR(MID(B259,FIND("eyr:",B259)+4,FIND(" ",B259,FIND("eyr:",B259))-FIND("eyr:",B259)-4),0)</f>
        <v>2028</v>
      </c>
      <c r="M259" t="str">
        <f>IFERROR(MID(B259,FIND("iyr:",B259)+4,FIND(" ",B259,FIND("iyr:",B259))-FIND("iyr:",B259)-4),0)</f>
        <v>2013</v>
      </c>
      <c r="N259" t="str">
        <f>IFERROR(MID(B259,FIND("hgt:",B259)+4,FIND(" ",B259,FIND("hgt:",B259))-FIND("hgt:",B259)-4),0)</f>
        <v>170cm</v>
      </c>
      <c r="O259">
        <f>IFERROR(MID(B259,FIND("pid:",B259)+4,FIND(" ",B259,FIND("pid:",B259))-FIND("pid:",B259)-4),0)</f>
        <v>0</v>
      </c>
      <c r="P259" t="str">
        <f>IFERROR(MID(B259,FIND("hcl:",B259)+4,FIND(" ",B259,FIND("hcl:",B259))-FIND("hcl:",B259)-4),0)</f>
        <v>#efcc98</v>
      </c>
      <c r="Q259">
        <f>IFERROR(MID(B259,FIND("ecl:",B259)+4,FIND(" ",B259,FIND("ecl:",B259))-FIND("ecl:",B259)-4),0)</f>
        <v>0</v>
      </c>
      <c r="R259">
        <f t="shared" si="28"/>
        <v>1</v>
      </c>
      <c r="S259">
        <f t="shared" si="29"/>
        <v>1</v>
      </c>
      <c r="T259">
        <f t="shared" si="30"/>
        <v>1</v>
      </c>
      <c r="U259">
        <f t="shared" si="31"/>
        <v>1</v>
      </c>
      <c r="V259">
        <f t="shared" si="32"/>
        <v>0</v>
      </c>
      <c r="W259">
        <f t="shared" si="33"/>
        <v>1</v>
      </c>
      <c r="X259">
        <f>COUNTIF($AE$2:$AK$2,Q259)</f>
        <v>0</v>
      </c>
      <c r="Y259" t="str">
        <f>IF(A259="",SUM(R258:X258),"")</f>
        <v/>
      </c>
      <c r="Z259">
        <f t="shared" si="34"/>
        <v>0</v>
      </c>
    </row>
    <row r="260" spans="1:26" x14ac:dyDescent="0.25">
      <c r="A260" s="2" t="s">
        <v>1503</v>
      </c>
      <c r="B260" t="str">
        <f t="shared" ref="B260:B323" si="36">IF(A260="","",CONCATENATE(B259,A260," "))</f>
        <v xml:space="preserve">byr:1971 cid:175 eyr:2028 hcl:#efcc98 iyr:2013 hgt:170cm pid:225213589 </v>
      </c>
      <c r="I260">
        <f t="shared" si="35"/>
        <v>0</v>
      </c>
      <c r="K260" t="str">
        <f>IFERROR(MID(B260,FIND("byr:",B260)+4,FIND(" ",B260,FIND("byr:",B260))-FIND("byr:",B260)-4),0)</f>
        <v>1971</v>
      </c>
      <c r="L260" t="str">
        <f>IFERROR(MID(B260,FIND("eyr:",B260)+4,FIND(" ",B260,FIND("eyr:",B260))-FIND("eyr:",B260)-4),0)</f>
        <v>2028</v>
      </c>
      <c r="M260" t="str">
        <f>IFERROR(MID(B260,FIND("iyr:",B260)+4,FIND(" ",B260,FIND("iyr:",B260))-FIND("iyr:",B260)-4),0)</f>
        <v>2013</v>
      </c>
      <c r="N260" t="str">
        <f>IFERROR(MID(B260,FIND("hgt:",B260)+4,FIND(" ",B260,FIND("hgt:",B260))-FIND("hgt:",B260)-4),0)</f>
        <v>170cm</v>
      </c>
      <c r="O260" t="str">
        <f>IFERROR(MID(B260,FIND("pid:",B260)+4,FIND(" ",B260,FIND("pid:",B260))-FIND("pid:",B260)-4),0)</f>
        <v>225213589</v>
      </c>
      <c r="P260" t="str">
        <f>IFERROR(MID(B260,FIND("hcl:",B260)+4,FIND(" ",B260,FIND("hcl:",B260))-FIND("hcl:",B260)-4),0)</f>
        <v>#efcc98</v>
      </c>
      <c r="Q260">
        <f>IFERROR(MID(B260,FIND("ecl:",B260)+4,FIND(" ",B260,FIND("ecl:",B260))-FIND("ecl:",B260)-4),0)</f>
        <v>0</v>
      </c>
      <c r="R260">
        <f t="shared" ref="R260:R323" si="37">IF(AND(INT(K260)&gt;=1920, INT(K260)&lt;=2002),1,0)</f>
        <v>1</v>
      </c>
      <c r="S260">
        <f t="shared" ref="S260:S323" si="38">IF(AND(INT(L260)&gt;=2020, INT(L260)&lt;=2030),1,0)</f>
        <v>1</v>
      </c>
      <c r="T260">
        <f t="shared" ref="T260:T323" si="39">IF(AND(INT(M260)&gt;=2010, INT(M260)&lt;=2020),1,0)</f>
        <v>1</v>
      </c>
      <c r="U260">
        <f t="shared" ref="U260:U323" si="40">IFERROR(IF(RIGHT(N260,2)="cm",IF(AND(INT(LEFT(N260,3))&gt;=150,INT(LEFT(N260,3))&lt;=193),1,0),IF(RIGHT(N260,2)="in",IF(AND(INT(LEFT(N260,2))&gt;=59,INT(LEFT(N260,2))&lt;=76),1,0),0)),0)</f>
        <v>1</v>
      </c>
      <c r="V260">
        <f t="shared" ref="V260:V323" si="41">IF(AND(LEN(O260)=9,NOT(ISERROR(INT(O260)))),1,0)</f>
        <v>1</v>
      </c>
      <c r="W260">
        <f t="shared" ref="W260:W323" si="42">IF(AND(LEFT(P260,1)="#",LEN(P260)=7,NOT(ISERROR(HEX2DEC(RIGHT(P260,6))))),1,0)</f>
        <v>1</v>
      </c>
      <c r="X260">
        <f>COUNTIF($AE$2:$AK$2,Q260)</f>
        <v>0</v>
      </c>
      <c r="Y260" t="str">
        <f>IF(A260="",SUM(R259:X259),"")</f>
        <v/>
      </c>
      <c r="Z260">
        <f t="shared" ref="Z260:Z323" si="43">IF(Y260=7,1,0)</f>
        <v>0</v>
      </c>
    </row>
    <row r="261" spans="1:26" x14ac:dyDescent="0.25">
      <c r="A261" s="1"/>
      <c r="B261" t="str">
        <f t="shared" si="36"/>
        <v/>
      </c>
      <c r="I261">
        <f t="shared" ref="I261:I324" si="44">IF(B261&lt;&gt;"",0,IF(ISERROR(FIND("byr:",B260)),0,1)+IF(ISERROR(FIND("iyr:",B260)),0,1)+IF(ISERROR(FIND("eyr:",B260)),0,1)+IF(ISERROR(FIND("hgt:",B260)),0,1)+IF(ISERROR(FIND("hcl:",B260)),0,1)+IF(ISERROR(FIND("ecl:",B260)),0,1)+IF(ISERROR(FIND("pid:",B260)),0,1))</f>
        <v>6</v>
      </c>
      <c r="K261">
        <f>IFERROR(MID(B261,FIND("byr:",B261)+4,FIND(" ",B261,FIND("byr:",B261))-FIND("byr:",B261)-4),0)</f>
        <v>0</v>
      </c>
      <c r="L261">
        <f>IFERROR(MID(B261,FIND("eyr:",B261)+4,FIND(" ",B261,FIND("eyr:",B261))-FIND("eyr:",B261)-4),0)</f>
        <v>0</v>
      </c>
      <c r="M261">
        <f>IFERROR(MID(B261,FIND("iyr:",B261)+4,FIND(" ",B261,FIND("iyr:",B261))-FIND("iyr:",B261)-4),0)</f>
        <v>0</v>
      </c>
      <c r="N261">
        <f>IFERROR(MID(B261,FIND("hgt:",B261)+4,FIND(" ",B261,FIND("hgt:",B261))-FIND("hgt:",B261)-4),0)</f>
        <v>0</v>
      </c>
      <c r="O261">
        <f>IFERROR(MID(B261,FIND("pid:",B261)+4,FIND(" ",B261,FIND("pid:",B261))-FIND("pid:",B261)-4),0)</f>
        <v>0</v>
      </c>
      <c r="P261">
        <f>IFERROR(MID(B261,FIND("hcl:",B261)+4,FIND(" ",B261,FIND("hcl:",B261))-FIND("hcl:",B261)-4),0)</f>
        <v>0</v>
      </c>
      <c r="Q261">
        <f>IFERROR(MID(B261,FIND("ecl:",B261)+4,FIND(" ",B261,FIND("ecl:",B261))-FIND("ecl:",B261)-4),0)</f>
        <v>0</v>
      </c>
      <c r="R261">
        <f t="shared" si="37"/>
        <v>0</v>
      </c>
      <c r="S261">
        <f t="shared" si="38"/>
        <v>0</v>
      </c>
      <c r="T261">
        <f t="shared" si="39"/>
        <v>0</v>
      </c>
      <c r="U261">
        <f t="shared" si="40"/>
        <v>0</v>
      </c>
      <c r="V261">
        <f t="shared" si="41"/>
        <v>0</v>
      </c>
      <c r="W261">
        <f t="shared" si="42"/>
        <v>0</v>
      </c>
      <c r="X261">
        <f>COUNTIF($AE$2:$AK$2,Q261)</f>
        <v>0</v>
      </c>
      <c r="Y261">
        <f>IF(A261="",SUM(R260:X260),"")</f>
        <v>6</v>
      </c>
      <c r="Z261">
        <f t="shared" si="43"/>
        <v>0</v>
      </c>
    </row>
    <row r="262" spans="1:26" x14ac:dyDescent="0.25">
      <c r="A262" s="2" t="s">
        <v>1504</v>
      </c>
      <c r="B262" t="str">
        <f t="shared" si="36"/>
        <v xml:space="preserve">pid:147112660 hcl:#ceb3a1 eyr:2029 hgt:159cm ecl:grn iyr:2014 </v>
      </c>
      <c r="I262">
        <f t="shared" si="44"/>
        <v>0</v>
      </c>
      <c r="K262">
        <f>IFERROR(MID(B262,FIND("byr:",B262)+4,FIND(" ",B262,FIND("byr:",B262))-FIND("byr:",B262)-4),0)</f>
        <v>0</v>
      </c>
      <c r="L262" t="str">
        <f>IFERROR(MID(B262,FIND("eyr:",B262)+4,FIND(" ",B262,FIND("eyr:",B262))-FIND("eyr:",B262)-4),0)</f>
        <v>2029</v>
      </c>
      <c r="M262" t="str">
        <f>IFERROR(MID(B262,FIND("iyr:",B262)+4,FIND(" ",B262,FIND("iyr:",B262))-FIND("iyr:",B262)-4),0)</f>
        <v>2014</v>
      </c>
      <c r="N262" t="str">
        <f>IFERROR(MID(B262,FIND("hgt:",B262)+4,FIND(" ",B262,FIND("hgt:",B262))-FIND("hgt:",B262)-4),0)</f>
        <v>159cm</v>
      </c>
      <c r="O262" t="str">
        <f>IFERROR(MID(B262,FIND("pid:",B262)+4,FIND(" ",B262,FIND("pid:",B262))-FIND("pid:",B262)-4),0)</f>
        <v>147112660</v>
      </c>
      <c r="P262" t="str">
        <f>IFERROR(MID(B262,FIND("hcl:",B262)+4,FIND(" ",B262,FIND("hcl:",B262))-FIND("hcl:",B262)-4),0)</f>
        <v>#ceb3a1</v>
      </c>
      <c r="Q262" t="str">
        <f>IFERROR(MID(B262,FIND("ecl:",B262)+4,FIND(" ",B262,FIND("ecl:",B262))-FIND("ecl:",B262)-4),0)</f>
        <v>grn</v>
      </c>
      <c r="R262">
        <f t="shared" si="37"/>
        <v>0</v>
      </c>
      <c r="S262">
        <f t="shared" si="38"/>
        <v>1</v>
      </c>
      <c r="T262">
        <f t="shared" si="39"/>
        <v>1</v>
      </c>
      <c r="U262">
        <f t="shared" si="40"/>
        <v>1</v>
      </c>
      <c r="V262">
        <f t="shared" si="41"/>
        <v>1</v>
      </c>
      <c r="W262">
        <f t="shared" si="42"/>
        <v>1</v>
      </c>
      <c r="X262">
        <f>COUNTIF($AE$2:$AK$2,Q262)</f>
        <v>1</v>
      </c>
      <c r="Y262" t="str">
        <f>IF(A262="",SUM(R261:X261),"")</f>
        <v/>
      </c>
      <c r="Z262">
        <f t="shared" si="43"/>
        <v>0</v>
      </c>
    </row>
    <row r="263" spans="1:26" x14ac:dyDescent="0.25">
      <c r="A263" s="2" t="s">
        <v>1505</v>
      </c>
      <c r="B263" t="str">
        <f t="shared" si="36"/>
        <v xml:space="preserve">pid:147112660 hcl:#ceb3a1 eyr:2029 hgt:159cm ecl:grn iyr:2014 byr:1967 </v>
      </c>
      <c r="I263">
        <f t="shared" si="44"/>
        <v>0</v>
      </c>
      <c r="K263" t="str">
        <f>IFERROR(MID(B263,FIND("byr:",B263)+4,FIND(" ",B263,FIND("byr:",B263))-FIND("byr:",B263)-4),0)</f>
        <v>1967</v>
      </c>
      <c r="L263" t="str">
        <f>IFERROR(MID(B263,FIND("eyr:",B263)+4,FIND(" ",B263,FIND("eyr:",B263))-FIND("eyr:",B263)-4),0)</f>
        <v>2029</v>
      </c>
      <c r="M263" t="str">
        <f>IFERROR(MID(B263,FIND("iyr:",B263)+4,FIND(" ",B263,FIND("iyr:",B263))-FIND("iyr:",B263)-4),0)</f>
        <v>2014</v>
      </c>
      <c r="N263" t="str">
        <f>IFERROR(MID(B263,FIND("hgt:",B263)+4,FIND(" ",B263,FIND("hgt:",B263))-FIND("hgt:",B263)-4),0)</f>
        <v>159cm</v>
      </c>
      <c r="O263" t="str">
        <f>IFERROR(MID(B263,FIND("pid:",B263)+4,FIND(" ",B263,FIND("pid:",B263))-FIND("pid:",B263)-4),0)</f>
        <v>147112660</v>
      </c>
      <c r="P263" t="str">
        <f>IFERROR(MID(B263,FIND("hcl:",B263)+4,FIND(" ",B263,FIND("hcl:",B263))-FIND("hcl:",B263)-4),0)</f>
        <v>#ceb3a1</v>
      </c>
      <c r="Q263" t="str">
        <f>IFERROR(MID(B263,FIND("ecl:",B263)+4,FIND(" ",B263,FIND("ecl:",B263))-FIND("ecl:",B263)-4),0)</f>
        <v>grn</v>
      </c>
      <c r="R263">
        <f t="shared" si="37"/>
        <v>1</v>
      </c>
      <c r="S263">
        <f t="shared" si="38"/>
        <v>1</v>
      </c>
      <c r="T263">
        <f t="shared" si="39"/>
        <v>1</v>
      </c>
      <c r="U263">
        <f t="shared" si="40"/>
        <v>1</v>
      </c>
      <c r="V263">
        <f t="shared" si="41"/>
        <v>1</v>
      </c>
      <c r="W263">
        <f t="shared" si="42"/>
        <v>1</v>
      </c>
      <c r="X263">
        <f>COUNTIF($AE$2:$AK$2,Q263)</f>
        <v>1</v>
      </c>
      <c r="Y263" t="str">
        <f>IF(A263="",SUM(R262:X262),"")</f>
        <v/>
      </c>
      <c r="Z263">
        <f t="shared" si="43"/>
        <v>0</v>
      </c>
    </row>
    <row r="264" spans="1:26" x14ac:dyDescent="0.25">
      <c r="A264" s="1"/>
      <c r="B264" t="str">
        <f t="shared" si="36"/>
        <v/>
      </c>
      <c r="I264">
        <f t="shared" si="44"/>
        <v>7</v>
      </c>
      <c r="K264">
        <f>IFERROR(MID(B264,FIND("byr:",B264)+4,FIND(" ",B264,FIND("byr:",B264))-FIND("byr:",B264)-4),0)</f>
        <v>0</v>
      </c>
      <c r="L264">
        <f>IFERROR(MID(B264,FIND("eyr:",B264)+4,FIND(" ",B264,FIND("eyr:",B264))-FIND("eyr:",B264)-4),0)</f>
        <v>0</v>
      </c>
      <c r="M264">
        <f>IFERROR(MID(B264,FIND("iyr:",B264)+4,FIND(" ",B264,FIND("iyr:",B264))-FIND("iyr:",B264)-4),0)</f>
        <v>0</v>
      </c>
      <c r="N264">
        <f>IFERROR(MID(B264,FIND("hgt:",B264)+4,FIND(" ",B264,FIND("hgt:",B264))-FIND("hgt:",B264)-4),0)</f>
        <v>0</v>
      </c>
      <c r="O264">
        <f>IFERROR(MID(B264,FIND("pid:",B264)+4,FIND(" ",B264,FIND("pid:",B264))-FIND("pid:",B264)-4),0)</f>
        <v>0</v>
      </c>
      <c r="P264">
        <f>IFERROR(MID(B264,FIND("hcl:",B264)+4,FIND(" ",B264,FIND("hcl:",B264))-FIND("hcl:",B264)-4),0)</f>
        <v>0</v>
      </c>
      <c r="Q264">
        <f>IFERROR(MID(B264,FIND("ecl:",B264)+4,FIND(" ",B264,FIND("ecl:",B264))-FIND("ecl:",B264)-4),0)</f>
        <v>0</v>
      </c>
      <c r="R264">
        <f t="shared" si="37"/>
        <v>0</v>
      </c>
      <c r="S264">
        <f t="shared" si="38"/>
        <v>0</v>
      </c>
      <c r="T264">
        <f t="shared" si="39"/>
        <v>0</v>
      </c>
      <c r="U264">
        <f t="shared" si="40"/>
        <v>0</v>
      </c>
      <c r="V264">
        <f t="shared" si="41"/>
        <v>0</v>
      </c>
      <c r="W264">
        <f t="shared" si="42"/>
        <v>0</v>
      </c>
      <c r="X264">
        <f>COUNTIF($AE$2:$AK$2,Q264)</f>
        <v>0</v>
      </c>
      <c r="Y264">
        <f>IF(A264="",SUM(R263:X263),"")</f>
        <v>7</v>
      </c>
      <c r="Z264">
        <f t="shared" si="43"/>
        <v>1</v>
      </c>
    </row>
    <row r="265" spans="1:26" x14ac:dyDescent="0.25">
      <c r="A265" s="2" t="s">
        <v>1506</v>
      </c>
      <c r="B265" t="str">
        <f t="shared" si="36"/>
        <v xml:space="preserve">iyr:2015 pid:502975636 hgt:71in byr:1994 </v>
      </c>
      <c r="I265">
        <f t="shared" si="44"/>
        <v>0</v>
      </c>
      <c r="K265" t="str">
        <f>IFERROR(MID(B265,FIND("byr:",B265)+4,FIND(" ",B265,FIND("byr:",B265))-FIND("byr:",B265)-4),0)</f>
        <v>1994</v>
      </c>
      <c r="L265">
        <f>IFERROR(MID(B265,FIND("eyr:",B265)+4,FIND(" ",B265,FIND("eyr:",B265))-FIND("eyr:",B265)-4),0)</f>
        <v>0</v>
      </c>
      <c r="M265" t="str">
        <f>IFERROR(MID(B265,FIND("iyr:",B265)+4,FIND(" ",B265,FIND("iyr:",B265))-FIND("iyr:",B265)-4),0)</f>
        <v>2015</v>
      </c>
      <c r="N265" t="str">
        <f>IFERROR(MID(B265,FIND("hgt:",B265)+4,FIND(" ",B265,FIND("hgt:",B265))-FIND("hgt:",B265)-4),0)</f>
        <v>71in</v>
      </c>
      <c r="O265" t="str">
        <f>IFERROR(MID(B265,FIND("pid:",B265)+4,FIND(" ",B265,FIND("pid:",B265))-FIND("pid:",B265)-4),0)</f>
        <v>502975636</v>
      </c>
      <c r="P265">
        <f>IFERROR(MID(B265,FIND("hcl:",B265)+4,FIND(" ",B265,FIND("hcl:",B265))-FIND("hcl:",B265)-4),0)</f>
        <v>0</v>
      </c>
      <c r="Q265">
        <f>IFERROR(MID(B265,FIND("ecl:",B265)+4,FIND(" ",B265,FIND("ecl:",B265))-FIND("ecl:",B265)-4),0)</f>
        <v>0</v>
      </c>
      <c r="R265">
        <f t="shared" si="37"/>
        <v>1</v>
      </c>
      <c r="S265">
        <f t="shared" si="38"/>
        <v>0</v>
      </c>
      <c r="T265">
        <f t="shared" si="39"/>
        <v>1</v>
      </c>
      <c r="U265">
        <f t="shared" si="40"/>
        <v>1</v>
      </c>
      <c r="V265">
        <f t="shared" si="41"/>
        <v>1</v>
      </c>
      <c r="W265">
        <f t="shared" si="42"/>
        <v>0</v>
      </c>
      <c r="X265">
        <f>COUNTIF($AE$2:$AK$2,Q265)</f>
        <v>0</v>
      </c>
      <c r="Y265" t="str">
        <f>IF(A265="",SUM(R264:X264),"")</f>
        <v/>
      </c>
      <c r="Z265">
        <f t="shared" si="43"/>
        <v>0</v>
      </c>
    </row>
    <row r="266" spans="1:26" x14ac:dyDescent="0.25">
      <c r="A266" s="2" t="s">
        <v>1507</v>
      </c>
      <c r="B266" t="str">
        <f t="shared" si="36"/>
        <v xml:space="preserve">iyr:2015 pid:502975636 hgt:71in byr:1994 hcl:#18171d ecl:amb eyr:2029 </v>
      </c>
      <c r="I266">
        <f t="shared" si="44"/>
        <v>0</v>
      </c>
      <c r="K266" t="str">
        <f>IFERROR(MID(B266,FIND("byr:",B266)+4,FIND(" ",B266,FIND("byr:",B266))-FIND("byr:",B266)-4),0)</f>
        <v>1994</v>
      </c>
      <c r="L266" t="str">
        <f>IFERROR(MID(B266,FIND("eyr:",B266)+4,FIND(" ",B266,FIND("eyr:",B266))-FIND("eyr:",B266)-4),0)</f>
        <v>2029</v>
      </c>
      <c r="M266" t="str">
        <f>IFERROR(MID(B266,FIND("iyr:",B266)+4,FIND(" ",B266,FIND("iyr:",B266))-FIND("iyr:",B266)-4),0)</f>
        <v>2015</v>
      </c>
      <c r="N266" t="str">
        <f>IFERROR(MID(B266,FIND("hgt:",B266)+4,FIND(" ",B266,FIND("hgt:",B266))-FIND("hgt:",B266)-4),0)</f>
        <v>71in</v>
      </c>
      <c r="O266" t="str">
        <f>IFERROR(MID(B266,FIND("pid:",B266)+4,FIND(" ",B266,FIND("pid:",B266))-FIND("pid:",B266)-4),0)</f>
        <v>502975636</v>
      </c>
      <c r="P266" t="str">
        <f>IFERROR(MID(B266,FIND("hcl:",B266)+4,FIND(" ",B266,FIND("hcl:",B266))-FIND("hcl:",B266)-4),0)</f>
        <v>#18171d</v>
      </c>
      <c r="Q266" t="str">
        <f>IFERROR(MID(B266,FIND("ecl:",B266)+4,FIND(" ",B266,FIND("ecl:",B266))-FIND("ecl:",B266)-4),0)</f>
        <v>amb</v>
      </c>
      <c r="R266">
        <f t="shared" si="37"/>
        <v>1</v>
      </c>
      <c r="S266">
        <f t="shared" si="38"/>
        <v>1</v>
      </c>
      <c r="T266">
        <f t="shared" si="39"/>
        <v>1</v>
      </c>
      <c r="U266">
        <f t="shared" si="40"/>
        <v>1</v>
      </c>
      <c r="V266">
        <f t="shared" si="41"/>
        <v>1</v>
      </c>
      <c r="W266">
        <f t="shared" si="42"/>
        <v>1</v>
      </c>
      <c r="X266">
        <f>COUNTIF($AE$2:$AK$2,Q266)</f>
        <v>1</v>
      </c>
      <c r="Y266" t="str">
        <f>IF(A266="",SUM(R265:X265),"")</f>
        <v/>
      </c>
      <c r="Z266">
        <f t="shared" si="43"/>
        <v>0</v>
      </c>
    </row>
    <row r="267" spans="1:26" x14ac:dyDescent="0.25">
      <c r="A267" s="1"/>
      <c r="B267" t="str">
        <f t="shared" si="36"/>
        <v/>
      </c>
      <c r="I267">
        <f t="shared" si="44"/>
        <v>7</v>
      </c>
      <c r="K267">
        <f>IFERROR(MID(B267,FIND("byr:",B267)+4,FIND(" ",B267,FIND("byr:",B267))-FIND("byr:",B267)-4),0)</f>
        <v>0</v>
      </c>
      <c r="L267">
        <f>IFERROR(MID(B267,FIND("eyr:",B267)+4,FIND(" ",B267,FIND("eyr:",B267))-FIND("eyr:",B267)-4),0)</f>
        <v>0</v>
      </c>
      <c r="M267">
        <f>IFERROR(MID(B267,FIND("iyr:",B267)+4,FIND(" ",B267,FIND("iyr:",B267))-FIND("iyr:",B267)-4),0)</f>
        <v>0</v>
      </c>
      <c r="N267">
        <f>IFERROR(MID(B267,FIND("hgt:",B267)+4,FIND(" ",B267,FIND("hgt:",B267))-FIND("hgt:",B267)-4),0)</f>
        <v>0</v>
      </c>
      <c r="O267">
        <f>IFERROR(MID(B267,FIND("pid:",B267)+4,FIND(" ",B267,FIND("pid:",B267))-FIND("pid:",B267)-4),0)</f>
        <v>0</v>
      </c>
      <c r="P267">
        <f>IFERROR(MID(B267,FIND("hcl:",B267)+4,FIND(" ",B267,FIND("hcl:",B267))-FIND("hcl:",B267)-4),0)</f>
        <v>0</v>
      </c>
      <c r="Q267">
        <f>IFERROR(MID(B267,FIND("ecl:",B267)+4,FIND(" ",B267,FIND("ecl:",B267))-FIND("ecl:",B267)-4),0)</f>
        <v>0</v>
      </c>
      <c r="R267">
        <f t="shared" si="37"/>
        <v>0</v>
      </c>
      <c r="S267">
        <f t="shared" si="38"/>
        <v>0</v>
      </c>
      <c r="T267">
        <f t="shared" si="39"/>
        <v>0</v>
      </c>
      <c r="U267">
        <f t="shared" si="40"/>
        <v>0</v>
      </c>
      <c r="V267">
        <f t="shared" si="41"/>
        <v>0</v>
      </c>
      <c r="W267">
        <f t="shared" si="42"/>
        <v>0</v>
      </c>
      <c r="X267">
        <f>COUNTIF($AE$2:$AK$2,Q267)</f>
        <v>0</v>
      </c>
      <c r="Y267">
        <f>IF(A267="",SUM(R266:X266),"")</f>
        <v>7</v>
      </c>
      <c r="Z267">
        <f t="shared" si="43"/>
        <v>1</v>
      </c>
    </row>
    <row r="268" spans="1:26" x14ac:dyDescent="0.25">
      <c r="A268" s="2" t="s">
        <v>1508</v>
      </c>
      <c r="B268" t="str">
        <f t="shared" si="36"/>
        <v xml:space="preserve">byr:1948 hcl:#b6652a hgt:171in pid:181cm iyr:2019 ecl:grt cid:87 </v>
      </c>
      <c r="I268">
        <f t="shared" si="44"/>
        <v>0</v>
      </c>
      <c r="K268" t="str">
        <f>IFERROR(MID(B268,FIND("byr:",B268)+4,FIND(" ",B268,FIND("byr:",B268))-FIND("byr:",B268)-4),0)</f>
        <v>1948</v>
      </c>
      <c r="L268">
        <f>IFERROR(MID(B268,FIND("eyr:",B268)+4,FIND(" ",B268,FIND("eyr:",B268))-FIND("eyr:",B268)-4),0)</f>
        <v>0</v>
      </c>
      <c r="M268" t="str">
        <f>IFERROR(MID(B268,FIND("iyr:",B268)+4,FIND(" ",B268,FIND("iyr:",B268))-FIND("iyr:",B268)-4),0)</f>
        <v>2019</v>
      </c>
      <c r="N268" t="str">
        <f>IFERROR(MID(B268,FIND("hgt:",B268)+4,FIND(" ",B268,FIND("hgt:",B268))-FIND("hgt:",B268)-4),0)</f>
        <v>171in</v>
      </c>
      <c r="O268" t="str">
        <f>IFERROR(MID(B268,FIND("pid:",B268)+4,FIND(" ",B268,FIND("pid:",B268))-FIND("pid:",B268)-4),0)</f>
        <v>181cm</v>
      </c>
      <c r="P268" t="str">
        <f>IFERROR(MID(B268,FIND("hcl:",B268)+4,FIND(" ",B268,FIND("hcl:",B268))-FIND("hcl:",B268)-4),0)</f>
        <v>#b6652a</v>
      </c>
      <c r="Q268" t="str">
        <f>IFERROR(MID(B268,FIND("ecl:",B268)+4,FIND(" ",B268,FIND("ecl:",B268))-FIND("ecl:",B268)-4),0)</f>
        <v>grt</v>
      </c>
      <c r="R268">
        <f t="shared" si="37"/>
        <v>1</v>
      </c>
      <c r="S268">
        <f t="shared" si="38"/>
        <v>0</v>
      </c>
      <c r="T268">
        <f t="shared" si="39"/>
        <v>1</v>
      </c>
      <c r="U268">
        <f t="shared" si="40"/>
        <v>0</v>
      </c>
      <c r="V268">
        <f t="shared" si="41"/>
        <v>0</v>
      </c>
      <c r="W268">
        <f t="shared" si="42"/>
        <v>1</v>
      </c>
      <c r="X268">
        <f>COUNTIF($AE$2:$AK$2,Q268)</f>
        <v>0</v>
      </c>
      <c r="Y268" t="str">
        <f>IF(A268="",SUM(R267:X267),"")</f>
        <v/>
      </c>
      <c r="Z268">
        <f t="shared" si="43"/>
        <v>0</v>
      </c>
    </row>
    <row r="269" spans="1:26" x14ac:dyDescent="0.25">
      <c r="A269" s="1"/>
      <c r="B269" t="str">
        <f t="shared" si="36"/>
        <v/>
      </c>
      <c r="I269">
        <f t="shared" si="44"/>
        <v>6</v>
      </c>
      <c r="K269">
        <f>IFERROR(MID(B269,FIND("byr:",B269)+4,FIND(" ",B269,FIND("byr:",B269))-FIND("byr:",B269)-4),0)</f>
        <v>0</v>
      </c>
      <c r="L269">
        <f>IFERROR(MID(B269,FIND("eyr:",B269)+4,FIND(" ",B269,FIND("eyr:",B269))-FIND("eyr:",B269)-4),0)</f>
        <v>0</v>
      </c>
      <c r="M269">
        <f>IFERROR(MID(B269,FIND("iyr:",B269)+4,FIND(" ",B269,FIND("iyr:",B269))-FIND("iyr:",B269)-4),0)</f>
        <v>0</v>
      </c>
      <c r="N269">
        <f>IFERROR(MID(B269,FIND("hgt:",B269)+4,FIND(" ",B269,FIND("hgt:",B269))-FIND("hgt:",B269)-4),0)</f>
        <v>0</v>
      </c>
      <c r="O269">
        <f>IFERROR(MID(B269,FIND("pid:",B269)+4,FIND(" ",B269,FIND("pid:",B269))-FIND("pid:",B269)-4),0)</f>
        <v>0</v>
      </c>
      <c r="P269">
        <f>IFERROR(MID(B269,FIND("hcl:",B269)+4,FIND(" ",B269,FIND("hcl:",B269))-FIND("hcl:",B269)-4),0)</f>
        <v>0</v>
      </c>
      <c r="Q269">
        <f>IFERROR(MID(B269,FIND("ecl:",B269)+4,FIND(" ",B269,FIND("ecl:",B269))-FIND("ecl:",B269)-4),0)</f>
        <v>0</v>
      </c>
      <c r="R269">
        <f t="shared" si="37"/>
        <v>0</v>
      </c>
      <c r="S269">
        <f t="shared" si="38"/>
        <v>0</v>
      </c>
      <c r="T269">
        <f t="shared" si="39"/>
        <v>0</v>
      </c>
      <c r="U269">
        <f t="shared" si="40"/>
        <v>0</v>
      </c>
      <c r="V269">
        <f t="shared" si="41"/>
        <v>0</v>
      </c>
      <c r="W269">
        <f t="shared" si="42"/>
        <v>0</v>
      </c>
      <c r="X269">
        <f>COUNTIF($AE$2:$AK$2,Q269)</f>
        <v>0</v>
      </c>
      <c r="Y269">
        <f>IF(A269="",SUM(R268:X268),"")</f>
        <v>3</v>
      </c>
      <c r="Z269">
        <f t="shared" si="43"/>
        <v>0</v>
      </c>
    </row>
    <row r="270" spans="1:26" x14ac:dyDescent="0.25">
      <c r="A270" s="2" t="s">
        <v>1509</v>
      </c>
      <c r="B270" t="str">
        <f t="shared" si="36"/>
        <v xml:space="preserve">pid:859849571 ecl:amb hcl:#6b5442 </v>
      </c>
      <c r="I270">
        <f t="shared" si="44"/>
        <v>0</v>
      </c>
      <c r="K270">
        <f>IFERROR(MID(B270,FIND("byr:",B270)+4,FIND(" ",B270,FIND("byr:",B270))-FIND("byr:",B270)-4),0)</f>
        <v>0</v>
      </c>
      <c r="L270">
        <f>IFERROR(MID(B270,FIND("eyr:",B270)+4,FIND(" ",B270,FIND("eyr:",B270))-FIND("eyr:",B270)-4),0)</f>
        <v>0</v>
      </c>
      <c r="M270">
        <f>IFERROR(MID(B270,FIND("iyr:",B270)+4,FIND(" ",B270,FIND("iyr:",B270))-FIND("iyr:",B270)-4),0)</f>
        <v>0</v>
      </c>
      <c r="N270">
        <f>IFERROR(MID(B270,FIND("hgt:",B270)+4,FIND(" ",B270,FIND("hgt:",B270))-FIND("hgt:",B270)-4),0)</f>
        <v>0</v>
      </c>
      <c r="O270" t="str">
        <f>IFERROR(MID(B270,FIND("pid:",B270)+4,FIND(" ",B270,FIND("pid:",B270))-FIND("pid:",B270)-4),0)</f>
        <v>859849571</v>
      </c>
      <c r="P270" t="str">
        <f>IFERROR(MID(B270,FIND("hcl:",B270)+4,FIND(" ",B270,FIND("hcl:",B270))-FIND("hcl:",B270)-4),0)</f>
        <v>#6b5442</v>
      </c>
      <c r="Q270" t="str">
        <f>IFERROR(MID(B270,FIND("ecl:",B270)+4,FIND(" ",B270,FIND("ecl:",B270))-FIND("ecl:",B270)-4),0)</f>
        <v>amb</v>
      </c>
      <c r="R270">
        <f t="shared" si="37"/>
        <v>0</v>
      </c>
      <c r="S270">
        <f t="shared" si="38"/>
        <v>0</v>
      </c>
      <c r="T270">
        <f t="shared" si="39"/>
        <v>0</v>
      </c>
      <c r="U270">
        <f t="shared" si="40"/>
        <v>0</v>
      </c>
      <c r="V270">
        <f t="shared" si="41"/>
        <v>1</v>
      </c>
      <c r="W270">
        <f t="shared" si="42"/>
        <v>1</v>
      </c>
      <c r="X270">
        <f>COUNTIF($AE$2:$AK$2,Q270)</f>
        <v>1</v>
      </c>
      <c r="Y270" t="str">
        <f>IF(A270="",SUM(R269:X269),"")</f>
        <v/>
      </c>
      <c r="Z270">
        <f t="shared" si="43"/>
        <v>0</v>
      </c>
    </row>
    <row r="271" spans="1:26" x14ac:dyDescent="0.25">
      <c r="A271" s="2" t="s">
        <v>1510</v>
      </c>
      <c r="B271" t="str">
        <f t="shared" si="36"/>
        <v xml:space="preserve">pid:859849571 ecl:amb hcl:#6b5442 hgt:193cm byr:1980 </v>
      </c>
      <c r="I271">
        <f t="shared" si="44"/>
        <v>0</v>
      </c>
      <c r="K271" t="str">
        <f>IFERROR(MID(B271,FIND("byr:",B271)+4,FIND(" ",B271,FIND("byr:",B271))-FIND("byr:",B271)-4),0)</f>
        <v>1980</v>
      </c>
      <c r="L271">
        <f>IFERROR(MID(B271,FIND("eyr:",B271)+4,FIND(" ",B271,FIND("eyr:",B271))-FIND("eyr:",B271)-4),0)</f>
        <v>0</v>
      </c>
      <c r="M271">
        <f>IFERROR(MID(B271,FIND("iyr:",B271)+4,FIND(" ",B271,FIND("iyr:",B271))-FIND("iyr:",B271)-4),0)</f>
        <v>0</v>
      </c>
      <c r="N271" t="str">
        <f>IFERROR(MID(B271,FIND("hgt:",B271)+4,FIND(" ",B271,FIND("hgt:",B271))-FIND("hgt:",B271)-4),0)</f>
        <v>193cm</v>
      </c>
      <c r="O271" t="str">
        <f>IFERROR(MID(B271,FIND("pid:",B271)+4,FIND(" ",B271,FIND("pid:",B271))-FIND("pid:",B271)-4),0)</f>
        <v>859849571</v>
      </c>
      <c r="P271" t="str">
        <f>IFERROR(MID(B271,FIND("hcl:",B271)+4,FIND(" ",B271,FIND("hcl:",B271))-FIND("hcl:",B271)-4),0)</f>
        <v>#6b5442</v>
      </c>
      <c r="Q271" t="str">
        <f>IFERROR(MID(B271,FIND("ecl:",B271)+4,FIND(" ",B271,FIND("ecl:",B271))-FIND("ecl:",B271)-4),0)</f>
        <v>amb</v>
      </c>
      <c r="R271">
        <f t="shared" si="37"/>
        <v>1</v>
      </c>
      <c r="S271">
        <f t="shared" si="38"/>
        <v>0</v>
      </c>
      <c r="T271">
        <f t="shared" si="39"/>
        <v>0</v>
      </c>
      <c r="U271">
        <f t="shared" si="40"/>
        <v>1</v>
      </c>
      <c r="V271">
        <f t="shared" si="41"/>
        <v>1</v>
      </c>
      <c r="W271">
        <f t="shared" si="42"/>
        <v>1</v>
      </c>
      <c r="X271">
        <f>COUNTIF($AE$2:$AK$2,Q271)</f>
        <v>1</v>
      </c>
      <c r="Y271" t="str">
        <f>IF(A271="",SUM(R270:X270),"")</f>
        <v/>
      </c>
      <c r="Z271">
        <f t="shared" si="43"/>
        <v>0</v>
      </c>
    </row>
    <row r="272" spans="1:26" x14ac:dyDescent="0.25">
      <c r="A272" s="2" t="s">
        <v>1511</v>
      </c>
      <c r="B272" t="str">
        <f t="shared" si="36"/>
        <v xml:space="preserve">pid:859849571 ecl:amb hcl:#6b5442 hgt:193cm byr:1980 iyr:2017 </v>
      </c>
      <c r="I272">
        <f t="shared" si="44"/>
        <v>0</v>
      </c>
      <c r="K272" t="str">
        <f>IFERROR(MID(B272,FIND("byr:",B272)+4,FIND(" ",B272,FIND("byr:",B272))-FIND("byr:",B272)-4),0)</f>
        <v>1980</v>
      </c>
      <c r="L272">
        <f>IFERROR(MID(B272,FIND("eyr:",B272)+4,FIND(" ",B272,FIND("eyr:",B272))-FIND("eyr:",B272)-4),0)</f>
        <v>0</v>
      </c>
      <c r="M272" t="str">
        <f>IFERROR(MID(B272,FIND("iyr:",B272)+4,FIND(" ",B272,FIND("iyr:",B272))-FIND("iyr:",B272)-4),0)</f>
        <v>2017</v>
      </c>
      <c r="N272" t="str">
        <f>IFERROR(MID(B272,FIND("hgt:",B272)+4,FIND(" ",B272,FIND("hgt:",B272))-FIND("hgt:",B272)-4),0)</f>
        <v>193cm</v>
      </c>
      <c r="O272" t="str">
        <f>IFERROR(MID(B272,FIND("pid:",B272)+4,FIND(" ",B272,FIND("pid:",B272))-FIND("pid:",B272)-4),0)</f>
        <v>859849571</v>
      </c>
      <c r="P272" t="str">
        <f>IFERROR(MID(B272,FIND("hcl:",B272)+4,FIND(" ",B272,FIND("hcl:",B272))-FIND("hcl:",B272)-4),0)</f>
        <v>#6b5442</v>
      </c>
      <c r="Q272" t="str">
        <f>IFERROR(MID(B272,FIND("ecl:",B272)+4,FIND(" ",B272,FIND("ecl:",B272))-FIND("ecl:",B272)-4),0)</f>
        <v>amb</v>
      </c>
      <c r="R272">
        <f t="shared" si="37"/>
        <v>1</v>
      </c>
      <c r="S272">
        <f t="shared" si="38"/>
        <v>0</v>
      </c>
      <c r="T272">
        <f t="shared" si="39"/>
        <v>1</v>
      </c>
      <c r="U272">
        <f t="shared" si="40"/>
        <v>1</v>
      </c>
      <c r="V272">
        <f t="shared" si="41"/>
        <v>1</v>
      </c>
      <c r="W272">
        <f t="shared" si="42"/>
        <v>1</v>
      </c>
      <c r="X272">
        <f>COUNTIF($AE$2:$AK$2,Q272)</f>
        <v>1</v>
      </c>
      <c r="Y272" t="str">
        <f>IF(A272="",SUM(R271:X271),"")</f>
        <v/>
      </c>
      <c r="Z272">
        <f t="shared" si="43"/>
        <v>0</v>
      </c>
    </row>
    <row r="273" spans="1:26" x14ac:dyDescent="0.25">
      <c r="A273" s="2" t="s">
        <v>1456</v>
      </c>
      <c r="B273" t="str">
        <f t="shared" si="36"/>
        <v xml:space="preserve">pid:859849571 ecl:amb hcl:#6b5442 hgt:193cm byr:1980 iyr:2017 eyr:2020 </v>
      </c>
      <c r="I273">
        <f t="shared" si="44"/>
        <v>0</v>
      </c>
      <c r="K273" t="str">
        <f>IFERROR(MID(B273,FIND("byr:",B273)+4,FIND(" ",B273,FIND("byr:",B273))-FIND("byr:",B273)-4),0)</f>
        <v>1980</v>
      </c>
      <c r="L273" t="str">
        <f>IFERROR(MID(B273,FIND("eyr:",B273)+4,FIND(" ",B273,FIND("eyr:",B273))-FIND("eyr:",B273)-4),0)</f>
        <v>2020</v>
      </c>
      <c r="M273" t="str">
        <f>IFERROR(MID(B273,FIND("iyr:",B273)+4,FIND(" ",B273,FIND("iyr:",B273))-FIND("iyr:",B273)-4),0)</f>
        <v>2017</v>
      </c>
      <c r="N273" t="str">
        <f>IFERROR(MID(B273,FIND("hgt:",B273)+4,FIND(" ",B273,FIND("hgt:",B273))-FIND("hgt:",B273)-4),0)</f>
        <v>193cm</v>
      </c>
      <c r="O273" t="str">
        <f>IFERROR(MID(B273,FIND("pid:",B273)+4,FIND(" ",B273,FIND("pid:",B273))-FIND("pid:",B273)-4),0)</f>
        <v>859849571</v>
      </c>
      <c r="P273" t="str">
        <f>IFERROR(MID(B273,FIND("hcl:",B273)+4,FIND(" ",B273,FIND("hcl:",B273))-FIND("hcl:",B273)-4),0)</f>
        <v>#6b5442</v>
      </c>
      <c r="Q273" t="str">
        <f>IFERROR(MID(B273,FIND("ecl:",B273)+4,FIND(" ",B273,FIND("ecl:",B273))-FIND("ecl:",B273)-4),0)</f>
        <v>amb</v>
      </c>
      <c r="R273">
        <f t="shared" si="37"/>
        <v>1</v>
      </c>
      <c r="S273">
        <f t="shared" si="38"/>
        <v>1</v>
      </c>
      <c r="T273">
        <f t="shared" si="39"/>
        <v>1</v>
      </c>
      <c r="U273">
        <f t="shared" si="40"/>
        <v>1</v>
      </c>
      <c r="V273">
        <f t="shared" si="41"/>
        <v>1</v>
      </c>
      <c r="W273">
        <f t="shared" si="42"/>
        <v>1</v>
      </c>
      <c r="X273">
        <f>COUNTIF($AE$2:$AK$2,Q273)</f>
        <v>1</v>
      </c>
      <c r="Y273" t="str">
        <f>IF(A273="",SUM(R272:X272),"")</f>
        <v/>
      </c>
      <c r="Z273">
        <f t="shared" si="43"/>
        <v>0</v>
      </c>
    </row>
    <row r="274" spans="1:26" x14ac:dyDescent="0.25">
      <c r="A274" s="1"/>
      <c r="B274" t="str">
        <f t="shared" si="36"/>
        <v/>
      </c>
      <c r="I274">
        <f t="shared" si="44"/>
        <v>7</v>
      </c>
      <c r="K274">
        <f>IFERROR(MID(B274,FIND("byr:",B274)+4,FIND(" ",B274,FIND("byr:",B274))-FIND("byr:",B274)-4),0)</f>
        <v>0</v>
      </c>
      <c r="L274">
        <f>IFERROR(MID(B274,FIND("eyr:",B274)+4,FIND(" ",B274,FIND("eyr:",B274))-FIND("eyr:",B274)-4),0)</f>
        <v>0</v>
      </c>
      <c r="M274">
        <f>IFERROR(MID(B274,FIND("iyr:",B274)+4,FIND(" ",B274,FIND("iyr:",B274))-FIND("iyr:",B274)-4),0)</f>
        <v>0</v>
      </c>
      <c r="N274">
        <f>IFERROR(MID(B274,FIND("hgt:",B274)+4,FIND(" ",B274,FIND("hgt:",B274))-FIND("hgt:",B274)-4),0)</f>
        <v>0</v>
      </c>
      <c r="O274">
        <f>IFERROR(MID(B274,FIND("pid:",B274)+4,FIND(" ",B274,FIND("pid:",B274))-FIND("pid:",B274)-4),0)</f>
        <v>0</v>
      </c>
      <c r="P274">
        <f>IFERROR(MID(B274,FIND("hcl:",B274)+4,FIND(" ",B274,FIND("hcl:",B274))-FIND("hcl:",B274)-4),0)</f>
        <v>0</v>
      </c>
      <c r="Q274">
        <f>IFERROR(MID(B274,FIND("ecl:",B274)+4,FIND(" ",B274,FIND("ecl:",B274))-FIND("ecl:",B274)-4),0)</f>
        <v>0</v>
      </c>
      <c r="R274">
        <f t="shared" si="37"/>
        <v>0</v>
      </c>
      <c r="S274">
        <f t="shared" si="38"/>
        <v>0</v>
      </c>
      <c r="T274">
        <f t="shared" si="39"/>
        <v>0</v>
      </c>
      <c r="U274">
        <f t="shared" si="40"/>
        <v>0</v>
      </c>
      <c r="V274">
        <f t="shared" si="41"/>
        <v>0</v>
      </c>
      <c r="W274">
        <f t="shared" si="42"/>
        <v>0</v>
      </c>
      <c r="X274">
        <f>COUNTIF($AE$2:$AK$2,Q274)</f>
        <v>0</v>
      </c>
      <c r="Y274">
        <f>IF(A274="",SUM(R273:X273),"")</f>
        <v>7</v>
      </c>
      <c r="Z274">
        <f t="shared" si="43"/>
        <v>1</v>
      </c>
    </row>
    <row r="275" spans="1:26" x14ac:dyDescent="0.25">
      <c r="A275" s="2" t="s">
        <v>1512</v>
      </c>
      <c r="B275" t="str">
        <f t="shared" si="36"/>
        <v xml:space="preserve">cid:125 pid:508147848 </v>
      </c>
      <c r="I275">
        <f t="shared" si="44"/>
        <v>0</v>
      </c>
      <c r="K275">
        <f>IFERROR(MID(B275,FIND("byr:",B275)+4,FIND(" ",B275,FIND("byr:",B275))-FIND("byr:",B275)-4),0)</f>
        <v>0</v>
      </c>
      <c r="L275">
        <f>IFERROR(MID(B275,FIND("eyr:",B275)+4,FIND(" ",B275,FIND("eyr:",B275))-FIND("eyr:",B275)-4),0)</f>
        <v>0</v>
      </c>
      <c r="M275">
        <f>IFERROR(MID(B275,FIND("iyr:",B275)+4,FIND(" ",B275,FIND("iyr:",B275))-FIND("iyr:",B275)-4),0)</f>
        <v>0</v>
      </c>
      <c r="N275">
        <f>IFERROR(MID(B275,FIND("hgt:",B275)+4,FIND(" ",B275,FIND("hgt:",B275))-FIND("hgt:",B275)-4),0)</f>
        <v>0</v>
      </c>
      <c r="O275" t="str">
        <f>IFERROR(MID(B275,FIND("pid:",B275)+4,FIND(" ",B275,FIND("pid:",B275))-FIND("pid:",B275)-4),0)</f>
        <v>508147848</v>
      </c>
      <c r="P275">
        <f>IFERROR(MID(B275,FIND("hcl:",B275)+4,FIND(" ",B275,FIND("hcl:",B275))-FIND("hcl:",B275)-4),0)</f>
        <v>0</v>
      </c>
      <c r="Q275">
        <f>IFERROR(MID(B275,FIND("ecl:",B275)+4,FIND(" ",B275,FIND("ecl:",B275))-FIND("ecl:",B275)-4),0)</f>
        <v>0</v>
      </c>
      <c r="R275">
        <f t="shared" si="37"/>
        <v>0</v>
      </c>
      <c r="S275">
        <f t="shared" si="38"/>
        <v>0</v>
      </c>
      <c r="T275">
        <f t="shared" si="39"/>
        <v>0</v>
      </c>
      <c r="U275">
        <f t="shared" si="40"/>
        <v>0</v>
      </c>
      <c r="V275">
        <f t="shared" si="41"/>
        <v>1</v>
      </c>
      <c r="W275">
        <f t="shared" si="42"/>
        <v>0</v>
      </c>
      <c r="X275">
        <f>COUNTIF($AE$2:$AK$2,Q275)</f>
        <v>0</v>
      </c>
      <c r="Y275" t="str">
        <f>IF(A275="",SUM(R274:X274),"")</f>
        <v/>
      </c>
      <c r="Z275">
        <f t="shared" si="43"/>
        <v>0</v>
      </c>
    </row>
    <row r="276" spans="1:26" x14ac:dyDescent="0.25">
      <c r="A276" s="2" t="s">
        <v>1513</v>
      </c>
      <c r="B276" t="str">
        <f t="shared" si="36"/>
        <v xml:space="preserve">cid:125 pid:508147848 hcl:06ea75 iyr:1997 byr:2010 ecl:#c707f7 eyr:1970 hgt:161 </v>
      </c>
      <c r="I276">
        <f t="shared" si="44"/>
        <v>0</v>
      </c>
      <c r="K276" t="str">
        <f>IFERROR(MID(B276,FIND("byr:",B276)+4,FIND(" ",B276,FIND("byr:",B276))-FIND("byr:",B276)-4),0)</f>
        <v>2010</v>
      </c>
      <c r="L276" t="str">
        <f>IFERROR(MID(B276,FIND("eyr:",B276)+4,FIND(" ",B276,FIND("eyr:",B276))-FIND("eyr:",B276)-4),0)</f>
        <v>1970</v>
      </c>
      <c r="M276" t="str">
        <f>IFERROR(MID(B276,FIND("iyr:",B276)+4,FIND(" ",B276,FIND("iyr:",B276))-FIND("iyr:",B276)-4),0)</f>
        <v>1997</v>
      </c>
      <c r="N276" t="str">
        <f>IFERROR(MID(B276,FIND("hgt:",B276)+4,FIND(" ",B276,FIND("hgt:",B276))-FIND("hgt:",B276)-4),0)</f>
        <v>161</v>
      </c>
      <c r="O276" t="str">
        <f>IFERROR(MID(B276,FIND("pid:",B276)+4,FIND(" ",B276,FIND("pid:",B276))-FIND("pid:",B276)-4),0)</f>
        <v>508147848</v>
      </c>
      <c r="P276" t="str">
        <f>IFERROR(MID(B276,FIND("hcl:",B276)+4,FIND(" ",B276,FIND("hcl:",B276))-FIND("hcl:",B276)-4),0)</f>
        <v>06ea75</v>
      </c>
      <c r="Q276" t="str">
        <f>IFERROR(MID(B276,FIND("ecl:",B276)+4,FIND(" ",B276,FIND("ecl:",B276))-FIND("ecl:",B276)-4),0)</f>
        <v>#c707f7</v>
      </c>
      <c r="R276">
        <f t="shared" si="37"/>
        <v>0</v>
      </c>
      <c r="S276">
        <f t="shared" si="38"/>
        <v>0</v>
      </c>
      <c r="T276">
        <f t="shared" si="39"/>
        <v>0</v>
      </c>
      <c r="U276">
        <f t="shared" si="40"/>
        <v>0</v>
      </c>
      <c r="V276">
        <f t="shared" si="41"/>
        <v>1</v>
      </c>
      <c r="W276">
        <f t="shared" si="42"/>
        <v>0</v>
      </c>
      <c r="X276">
        <f>COUNTIF($AE$2:$AK$2,Q276)</f>
        <v>0</v>
      </c>
      <c r="Y276" t="str">
        <f>IF(A276="",SUM(R275:X275),"")</f>
        <v/>
      </c>
      <c r="Z276">
        <f t="shared" si="43"/>
        <v>0</v>
      </c>
    </row>
    <row r="277" spans="1:26" x14ac:dyDescent="0.25">
      <c r="A277" s="1"/>
      <c r="B277" t="str">
        <f t="shared" si="36"/>
        <v/>
      </c>
      <c r="I277">
        <f t="shared" si="44"/>
        <v>7</v>
      </c>
      <c r="K277">
        <f>IFERROR(MID(B277,FIND("byr:",B277)+4,FIND(" ",B277,FIND("byr:",B277))-FIND("byr:",B277)-4),0)</f>
        <v>0</v>
      </c>
      <c r="L277">
        <f>IFERROR(MID(B277,FIND("eyr:",B277)+4,FIND(" ",B277,FIND("eyr:",B277))-FIND("eyr:",B277)-4),0)</f>
        <v>0</v>
      </c>
      <c r="M277">
        <f>IFERROR(MID(B277,FIND("iyr:",B277)+4,FIND(" ",B277,FIND("iyr:",B277))-FIND("iyr:",B277)-4),0)</f>
        <v>0</v>
      </c>
      <c r="N277">
        <f>IFERROR(MID(B277,FIND("hgt:",B277)+4,FIND(" ",B277,FIND("hgt:",B277))-FIND("hgt:",B277)-4),0)</f>
        <v>0</v>
      </c>
      <c r="O277">
        <f>IFERROR(MID(B277,FIND("pid:",B277)+4,FIND(" ",B277,FIND("pid:",B277))-FIND("pid:",B277)-4),0)</f>
        <v>0</v>
      </c>
      <c r="P277">
        <f>IFERROR(MID(B277,FIND("hcl:",B277)+4,FIND(" ",B277,FIND("hcl:",B277))-FIND("hcl:",B277)-4),0)</f>
        <v>0</v>
      </c>
      <c r="Q277">
        <f>IFERROR(MID(B277,FIND("ecl:",B277)+4,FIND(" ",B277,FIND("ecl:",B277))-FIND("ecl:",B277)-4),0)</f>
        <v>0</v>
      </c>
      <c r="R277">
        <f t="shared" si="37"/>
        <v>0</v>
      </c>
      <c r="S277">
        <f t="shared" si="38"/>
        <v>0</v>
      </c>
      <c r="T277">
        <f t="shared" si="39"/>
        <v>0</v>
      </c>
      <c r="U277">
        <f t="shared" si="40"/>
        <v>0</v>
      </c>
      <c r="V277">
        <f t="shared" si="41"/>
        <v>0</v>
      </c>
      <c r="W277">
        <f t="shared" si="42"/>
        <v>0</v>
      </c>
      <c r="X277">
        <f>COUNTIF($AE$2:$AK$2,Q277)</f>
        <v>0</v>
      </c>
      <c r="Y277">
        <f>IF(A277="",SUM(R276:X276),"")</f>
        <v>1</v>
      </c>
      <c r="Z277">
        <f t="shared" si="43"/>
        <v>0</v>
      </c>
    </row>
    <row r="278" spans="1:26" x14ac:dyDescent="0.25">
      <c r="A278" s="2" t="s">
        <v>1514</v>
      </c>
      <c r="B278" t="str">
        <f t="shared" si="36"/>
        <v xml:space="preserve">eyr:2020 cid:326 byr:1989 ecl:gry hgt:160cm hcl:#cc080c pid:319135853 iyr:2010 </v>
      </c>
      <c r="I278">
        <f t="shared" si="44"/>
        <v>0</v>
      </c>
      <c r="K278" t="str">
        <f>IFERROR(MID(B278,FIND("byr:",B278)+4,FIND(" ",B278,FIND("byr:",B278))-FIND("byr:",B278)-4),0)</f>
        <v>1989</v>
      </c>
      <c r="L278" t="str">
        <f>IFERROR(MID(B278,FIND("eyr:",B278)+4,FIND(" ",B278,FIND("eyr:",B278))-FIND("eyr:",B278)-4),0)</f>
        <v>2020</v>
      </c>
      <c r="M278" t="str">
        <f>IFERROR(MID(B278,FIND("iyr:",B278)+4,FIND(" ",B278,FIND("iyr:",B278))-FIND("iyr:",B278)-4),0)</f>
        <v>2010</v>
      </c>
      <c r="N278" t="str">
        <f>IFERROR(MID(B278,FIND("hgt:",B278)+4,FIND(" ",B278,FIND("hgt:",B278))-FIND("hgt:",B278)-4),0)</f>
        <v>160cm</v>
      </c>
      <c r="O278" t="str">
        <f>IFERROR(MID(B278,FIND("pid:",B278)+4,FIND(" ",B278,FIND("pid:",B278))-FIND("pid:",B278)-4),0)</f>
        <v>319135853</v>
      </c>
      <c r="P278" t="str">
        <f>IFERROR(MID(B278,FIND("hcl:",B278)+4,FIND(" ",B278,FIND("hcl:",B278))-FIND("hcl:",B278)-4),0)</f>
        <v>#cc080c</v>
      </c>
      <c r="Q278" t="str">
        <f>IFERROR(MID(B278,FIND("ecl:",B278)+4,FIND(" ",B278,FIND("ecl:",B278))-FIND("ecl:",B278)-4),0)</f>
        <v>gry</v>
      </c>
      <c r="R278">
        <f t="shared" si="37"/>
        <v>1</v>
      </c>
      <c r="S278">
        <f t="shared" si="38"/>
        <v>1</v>
      </c>
      <c r="T278">
        <f t="shared" si="39"/>
        <v>1</v>
      </c>
      <c r="U278">
        <f t="shared" si="40"/>
        <v>1</v>
      </c>
      <c r="V278">
        <f t="shared" si="41"/>
        <v>1</v>
      </c>
      <c r="W278">
        <f t="shared" si="42"/>
        <v>1</v>
      </c>
      <c r="X278">
        <f>COUNTIF($AE$2:$AK$2,Q278)</f>
        <v>1</v>
      </c>
      <c r="Y278" t="str">
        <f>IF(A278="",SUM(R277:X277),"")</f>
        <v/>
      </c>
      <c r="Z278">
        <f t="shared" si="43"/>
        <v>0</v>
      </c>
    </row>
    <row r="279" spans="1:26" x14ac:dyDescent="0.25">
      <c r="A279" s="1"/>
      <c r="B279" t="str">
        <f t="shared" si="36"/>
        <v/>
      </c>
      <c r="I279">
        <f t="shared" si="44"/>
        <v>7</v>
      </c>
      <c r="K279">
        <f>IFERROR(MID(B279,FIND("byr:",B279)+4,FIND(" ",B279,FIND("byr:",B279))-FIND("byr:",B279)-4),0)</f>
        <v>0</v>
      </c>
      <c r="L279">
        <f>IFERROR(MID(B279,FIND("eyr:",B279)+4,FIND(" ",B279,FIND("eyr:",B279))-FIND("eyr:",B279)-4),0)</f>
        <v>0</v>
      </c>
      <c r="M279">
        <f>IFERROR(MID(B279,FIND("iyr:",B279)+4,FIND(" ",B279,FIND("iyr:",B279))-FIND("iyr:",B279)-4),0)</f>
        <v>0</v>
      </c>
      <c r="N279">
        <f>IFERROR(MID(B279,FIND("hgt:",B279)+4,FIND(" ",B279,FIND("hgt:",B279))-FIND("hgt:",B279)-4),0)</f>
        <v>0</v>
      </c>
      <c r="O279">
        <f>IFERROR(MID(B279,FIND("pid:",B279)+4,FIND(" ",B279,FIND("pid:",B279))-FIND("pid:",B279)-4),0)</f>
        <v>0</v>
      </c>
      <c r="P279">
        <f>IFERROR(MID(B279,FIND("hcl:",B279)+4,FIND(" ",B279,FIND("hcl:",B279))-FIND("hcl:",B279)-4),0)</f>
        <v>0</v>
      </c>
      <c r="Q279">
        <f>IFERROR(MID(B279,FIND("ecl:",B279)+4,FIND(" ",B279,FIND("ecl:",B279))-FIND("ecl:",B279)-4),0)</f>
        <v>0</v>
      </c>
      <c r="R279">
        <f t="shared" si="37"/>
        <v>0</v>
      </c>
      <c r="S279">
        <f t="shared" si="38"/>
        <v>0</v>
      </c>
      <c r="T279">
        <f t="shared" si="39"/>
        <v>0</v>
      </c>
      <c r="U279">
        <f t="shared" si="40"/>
        <v>0</v>
      </c>
      <c r="V279">
        <f t="shared" si="41"/>
        <v>0</v>
      </c>
      <c r="W279">
        <f t="shared" si="42"/>
        <v>0</v>
      </c>
      <c r="X279">
        <f>COUNTIF($AE$2:$AK$2,Q279)</f>
        <v>0</v>
      </c>
      <c r="Y279">
        <f>IF(A279="",SUM(R278:X278),"")</f>
        <v>7</v>
      </c>
      <c r="Z279">
        <f t="shared" si="43"/>
        <v>1</v>
      </c>
    </row>
    <row r="280" spans="1:26" x14ac:dyDescent="0.25">
      <c r="A280" s="2" t="s">
        <v>1515</v>
      </c>
      <c r="B280" t="str">
        <f t="shared" si="36"/>
        <v xml:space="preserve">ecl:utc </v>
      </c>
      <c r="I280">
        <f t="shared" si="44"/>
        <v>0</v>
      </c>
      <c r="K280">
        <f>IFERROR(MID(B280,FIND("byr:",B280)+4,FIND(" ",B280,FIND("byr:",B280))-FIND("byr:",B280)-4),0)</f>
        <v>0</v>
      </c>
      <c r="L280">
        <f>IFERROR(MID(B280,FIND("eyr:",B280)+4,FIND(" ",B280,FIND("eyr:",B280))-FIND("eyr:",B280)-4),0)</f>
        <v>0</v>
      </c>
      <c r="M280">
        <f>IFERROR(MID(B280,FIND("iyr:",B280)+4,FIND(" ",B280,FIND("iyr:",B280))-FIND("iyr:",B280)-4),0)</f>
        <v>0</v>
      </c>
      <c r="N280">
        <f>IFERROR(MID(B280,FIND("hgt:",B280)+4,FIND(" ",B280,FIND("hgt:",B280))-FIND("hgt:",B280)-4),0)</f>
        <v>0</v>
      </c>
      <c r="O280">
        <f>IFERROR(MID(B280,FIND("pid:",B280)+4,FIND(" ",B280,FIND("pid:",B280))-FIND("pid:",B280)-4),0)</f>
        <v>0</v>
      </c>
      <c r="P280">
        <f>IFERROR(MID(B280,FIND("hcl:",B280)+4,FIND(" ",B280,FIND("hcl:",B280))-FIND("hcl:",B280)-4),0)</f>
        <v>0</v>
      </c>
      <c r="Q280" t="str">
        <f>IFERROR(MID(B280,FIND("ecl:",B280)+4,FIND(" ",B280,FIND("ecl:",B280))-FIND("ecl:",B280)-4),0)</f>
        <v>utc</v>
      </c>
      <c r="R280">
        <f t="shared" si="37"/>
        <v>0</v>
      </c>
      <c r="S280">
        <f t="shared" si="38"/>
        <v>0</v>
      </c>
      <c r="T280">
        <f t="shared" si="39"/>
        <v>0</v>
      </c>
      <c r="U280">
        <f t="shared" si="40"/>
        <v>0</v>
      </c>
      <c r="V280">
        <f t="shared" si="41"/>
        <v>0</v>
      </c>
      <c r="W280">
        <f t="shared" si="42"/>
        <v>0</v>
      </c>
      <c r="X280">
        <f>COUNTIF($AE$2:$AK$2,Q280)</f>
        <v>0</v>
      </c>
      <c r="Y280" t="str">
        <f>IF(A280="",SUM(R279:X279),"")</f>
        <v/>
      </c>
      <c r="Z280">
        <f t="shared" si="43"/>
        <v>0</v>
      </c>
    </row>
    <row r="281" spans="1:26" x14ac:dyDescent="0.25">
      <c r="A281" s="2" t="s">
        <v>1516</v>
      </c>
      <c r="B281" t="str">
        <f t="shared" si="36"/>
        <v xml:space="preserve">ecl:utc pid:531595917 hgt:180cm byr:1987 </v>
      </c>
      <c r="I281">
        <f t="shared" si="44"/>
        <v>0</v>
      </c>
      <c r="K281" t="str">
        <f>IFERROR(MID(B281,FIND("byr:",B281)+4,FIND(" ",B281,FIND("byr:",B281))-FIND("byr:",B281)-4),0)</f>
        <v>1987</v>
      </c>
      <c r="L281">
        <f>IFERROR(MID(B281,FIND("eyr:",B281)+4,FIND(" ",B281,FIND("eyr:",B281))-FIND("eyr:",B281)-4),0)</f>
        <v>0</v>
      </c>
      <c r="M281">
        <f>IFERROR(MID(B281,FIND("iyr:",B281)+4,FIND(" ",B281,FIND("iyr:",B281))-FIND("iyr:",B281)-4),0)</f>
        <v>0</v>
      </c>
      <c r="N281" t="str">
        <f>IFERROR(MID(B281,FIND("hgt:",B281)+4,FIND(" ",B281,FIND("hgt:",B281))-FIND("hgt:",B281)-4),0)</f>
        <v>180cm</v>
      </c>
      <c r="O281" t="str">
        <f>IFERROR(MID(B281,FIND("pid:",B281)+4,FIND(" ",B281,FIND("pid:",B281))-FIND("pid:",B281)-4),0)</f>
        <v>531595917</v>
      </c>
      <c r="P281">
        <f>IFERROR(MID(B281,FIND("hcl:",B281)+4,FIND(" ",B281,FIND("hcl:",B281))-FIND("hcl:",B281)-4),0)</f>
        <v>0</v>
      </c>
      <c r="Q281" t="str">
        <f>IFERROR(MID(B281,FIND("ecl:",B281)+4,FIND(" ",B281,FIND("ecl:",B281))-FIND("ecl:",B281)-4),0)</f>
        <v>utc</v>
      </c>
      <c r="R281">
        <f t="shared" si="37"/>
        <v>1</v>
      </c>
      <c r="S281">
        <f t="shared" si="38"/>
        <v>0</v>
      </c>
      <c r="T281">
        <f t="shared" si="39"/>
        <v>0</v>
      </c>
      <c r="U281">
        <f t="shared" si="40"/>
        <v>1</v>
      </c>
      <c r="V281">
        <f t="shared" si="41"/>
        <v>1</v>
      </c>
      <c r="W281">
        <f t="shared" si="42"/>
        <v>0</v>
      </c>
      <c r="X281">
        <f>COUNTIF($AE$2:$AK$2,Q281)</f>
        <v>0</v>
      </c>
      <c r="Y281" t="str">
        <f>IF(A281="",SUM(R280:X280),"")</f>
        <v/>
      </c>
      <c r="Z281">
        <f t="shared" si="43"/>
        <v>0</v>
      </c>
    </row>
    <row r="282" spans="1:26" x14ac:dyDescent="0.25">
      <c r="A282" s="2" t="s">
        <v>1517</v>
      </c>
      <c r="B282" t="str">
        <f t="shared" si="36"/>
        <v xml:space="preserve">ecl:utc pid:531595917 hgt:180cm byr:1987 eyr:2024 hcl:#cfa07d iyr:2025 </v>
      </c>
      <c r="I282">
        <f t="shared" si="44"/>
        <v>0</v>
      </c>
      <c r="K282" t="str">
        <f>IFERROR(MID(B282,FIND("byr:",B282)+4,FIND(" ",B282,FIND("byr:",B282))-FIND("byr:",B282)-4),0)</f>
        <v>1987</v>
      </c>
      <c r="L282" t="str">
        <f>IFERROR(MID(B282,FIND("eyr:",B282)+4,FIND(" ",B282,FIND("eyr:",B282))-FIND("eyr:",B282)-4),0)</f>
        <v>2024</v>
      </c>
      <c r="M282" t="str">
        <f>IFERROR(MID(B282,FIND("iyr:",B282)+4,FIND(" ",B282,FIND("iyr:",B282))-FIND("iyr:",B282)-4),0)</f>
        <v>2025</v>
      </c>
      <c r="N282" t="str">
        <f>IFERROR(MID(B282,FIND("hgt:",B282)+4,FIND(" ",B282,FIND("hgt:",B282))-FIND("hgt:",B282)-4),0)</f>
        <v>180cm</v>
      </c>
      <c r="O282" t="str">
        <f>IFERROR(MID(B282,FIND("pid:",B282)+4,FIND(" ",B282,FIND("pid:",B282))-FIND("pid:",B282)-4),0)</f>
        <v>531595917</v>
      </c>
      <c r="P282" t="str">
        <f>IFERROR(MID(B282,FIND("hcl:",B282)+4,FIND(" ",B282,FIND("hcl:",B282))-FIND("hcl:",B282)-4),0)</f>
        <v>#cfa07d</v>
      </c>
      <c r="Q282" t="str">
        <f>IFERROR(MID(B282,FIND("ecl:",B282)+4,FIND(" ",B282,FIND("ecl:",B282))-FIND("ecl:",B282)-4),0)</f>
        <v>utc</v>
      </c>
      <c r="R282">
        <f t="shared" si="37"/>
        <v>1</v>
      </c>
      <c r="S282">
        <f t="shared" si="38"/>
        <v>1</v>
      </c>
      <c r="T282">
        <f t="shared" si="39"/>
        <v>0</v>
      </c>
      <c r="U282">
        <f t="shared" si="40"/>
        <v>1</v>
      </c>
      <c r="V282">
        <f t="shared" si="41"/>
        <v>1</v>
      </c>
      <c r="W282">
        <f t="shared" si="42"/>
        <v>1</v>
      </c>
      <c r="X282">
        <f>COUNTIF($AE$2:$AK$2,Q282)</f>
        <v>0</v>
      </c>
      <c r="Y282" t="str">
        <f>IF(A282="",SUM(R281:X281),"")</f>
        <v/>
      </c>
      <c r="Z282">
        <f t="shared" si="43"/>
        <v>0</v>
      </c>
    </row>
    <row r="283" spans="1:26" x14ac:dyDescent="0.25">
      <c r="A283" s="1"/>
      <c r="B283" t="str">
        <f t="shared" si="36"/>
        <v/>
      </c>
      <c r="I283">
        <f t="shared" si="44"/>
        <v>7</v>
      </c>
      <c r="K283">
        <f>IFERROR(MID(B283,FIND("byr:",B283)+4,FIND(" ",B283,FIND("byr:",B283))-FIND("byr:",B283)-4),0)</f>
        <v>0</v>
      </c>
      <c r="L283">
        <f>IFERROR(MID(B283,FIND("eyr:",B283)+4,FIND(" ",B283,FIND("eyr:",B283))-FIND("eyr:",B283)-4),0)</f>
        <v>0</v>
      </c>
      <c r="M283">
        <f>IFERROR(MID(B283,FIND("iyr:",B283)+4,FIND(" ",B283,FIND("iyr:",B283))-FIND("iyr:",B283)-4),0)</f>
        <v>0</v>
      </c>
      <c r="N283">
        <f>IFERROR(MID(B283,FIND("hgt:",B283)+4,FIND(" ",B283,FIND("hgt:",B283))-FIND("hgt:",B283)-4),0)</f>
        <v>0</v>
      </c>
      <c r="O283">
        <f>IFERROR(MID(B283,FIND("pid:",B283)+4,FIND(" ",B283,FIND("pid:",B283))-FIND("pid:",B283)-4),0)</f>
        <v>0</v>
      </c>
      <c r="P283">
        <f>IFERROR(MID(B283,FIND("hcl:",B283)+4,FIND(" ",B283,FIND("hcl:",B283))-FIND("hcl:",B283)-4),0)</f>
        <v>0</v>
      </c>
      <c r="Q283">
        <f>IFERROR(MID(B283,FIND("ecl:",B283)+4,FIND(" ",B283,FIND("ecl:",B283))-FIND("ecl:",B283)-4),0)</f>
        <v>0</v>
      </c>
      <c r="R283">
        <f t="shared" si="37"/>
        <v>0</v>
      </c>
      <c r="S283">
        <f t="shared" si="38"/>
        <v>0</v>
      </c>
      <c r="T283">
        <f t="shared" si="39"/>
        <v>0</v>
      </c>
      <c r="U283">
        <f t="shared" si="40"/>
        <v>0</v>
      </c>
      <c r="V283">
        <f t="shared" si="41"/>
        <v>0</v>
      </c>
      <c r="W283">
        <f t="shared" si="42"/>
        <v>0</v>
      </c>
      <c r="X283">
        <f>COUNTIF($AE$2:$AK$2,Q283)</f>
        <v>0</v>
      </c>
      <c r="Y283">
        <f>IF(A283="",SUM(R282:X282),"")</f>
        <v>5</v>
      </c>
      <c r="Z283">
        <f t="shared" si="43"/>
        <v>0</v>
      </c>
    </row>
    <row r="284" spans="1:26" x14ac:dyDescent="0.25">
      <c r="A284" s="2" t="s">
        <v>1518</v>
      </c>
      <c r="B284" t="str">
        <f t="shared" si="36"/>
        <v xml:space="preserve">ecl:gry byr:2007 </v>
      </c>
      <c r="I284">
        <f t="shared" si="44"/>
        <v>0</v>
      </c>
      <c r="K284" t="str">
        <f>IFERROR(MID(B284,FIND("byr:",B284)+4,FIND(" ",B284,FIND("byr:",B284))-FIND("byr:",B284)-4),0)</f>
        <v>2007</v>
      </c>
      <c r="L284">
        <f>IFERROR(MID(B284,FIND("eyr:",B284)+4,FIND(" ",B284,FIND("eyr:",B284))-FIND("eyr:",B284)-4),0)</f>
        <v>0</v>
      </c>
      <c r="M284">
        <f>IFERROR(MID(B284,FIND("iyr:",B284)+4,FIND(" ",B284,FIND("iyr:",B284))-FIND("iyr:",B284)-4),0)</f>
        <v>0</v>
      </c>
      <c r="N284">
        <f>IFERROR(MID(B284,FIND("hgt:",B284)+4,FIND(" ",B284,FIND("hgt:",B284))-FIND("hgt:",B284)-4),0)</f>
        <v>0</v>
      </c>
      <c r="O284">
        <f>IFERROR(MID(B284,FIND("pid:",B284)+4,FIND(" ",B284,FIND("pid:",B284))-FIND("pid:",B284)-4),0)</f>
        <v>0</v>
      </c>
      <c r="P284">
        <f>IFERROR(MID(B284,FIND("hcl:",B284)+4,FIND(" ",B284,FIND("hcl:",B284))-FIND("hcl:",B284)-4),0)</f>
        <v>0</v>
      </c>
      <c r="Q284" t="str">
        <f>IFERROR(MID(B284,FIND("ecl:",B284)+4,FIND(" ",B284,FIND("ecl:",B284))-FIND("ecl:",B284)-4),0)</f>
        <v>gry</v>
      </c>
      <c r="R284">
        <f t="shared" si="37"/>
        <v>0</v>
      </c>
      <c r="S284">
        <f t="shared" si="38"/>
        <v>0</v>
      </c>
      <c r="T284">
        <f t="shared" si="39"/>
        <v>0</v>
      </c>
      <c r="U284">
        <f t="shared" si="40"/>
        <v>0</v>
      </c>
      <c r="V284">
        <f t="shared" si="41"/>
        <v>0</v>
      </c>
      <c r="W284">
        <f t="shared" si="42"/>
        <v>0</v>
      </c>
      <c r="X284">
        <f>COUNTIF($AE$2:$AK$2,Q284)</f>
        <v>1</v>
      </c>
      <c r="Y284" t="str">
        <f>IF(A284="",SUM(R283:X283),"")</f>
        <v/>
      </c>
      <c r="Z284">
        <f t="shared" si="43"/>
        <v>0</v>
      </c>
    </row>
    <row r="285" spans="1:26" x14ac:dyDescent="0.25">
      <c r="A285" s="2" t="s">
        <v>1519</v>
      </c>
      <c r="B285" t="str">
        <f t="shared" si="36"/>
        <v xml:space="preserve">ecl:gry byr:2007 eyr:2028 </v>
      </c>
      <c r="I285">
        <f t="shared" si="44"/>
        <v>0</v>
      </c>
      <c r="K285" t="str">
        <f>IFERROR(MID(B285,FIND("byr:",B285)+4,FIND(" ",B285,FIND("byr:",B285))-FIND("byr:",B285)-4),0)</f>
        <v>2007</v>
      </c>
      <c r="L285" t="str">
        <f>IFERROR(MID(B285,FIND("eyr:",B285)+4,FIND(" ",B285,FIND("eyr:",B285))-FIND("eyr:",B285)-4),0)</f>
        <v>2028</v>
      </c>
      <c r="M285">
        <f>IFERROR(MID(B285,FIND("iyr:",B285)+4,FIND(" ",B285,FIND("iyr:",B285))-FIND("iyr:",B285)-4),0)</f>
        <v>0</v>
      </c>
      <c r="N285">
        <f>IFERROR(MID(B285,FIND("hgt:",B285)+4,FIND(" ",B285,FIND("hgt:",B285))-FIND("hgt:",B285)-4),0)</f>
        <v>0</v>
      </c>
      <c r="O285">
        <f>IFERROR(MID(B285,FIND("pid:",B285)+4,FIND(" ",B285,FIND("pid:",B285))-FIND("pid:",B285)-4),0)</f>
        <v>0</v>
      </c>
      <c r="P285">
        <f>IFERROR(MID(B285,FIND("hcl:",B285)+4,FIND(" ",B285,FIND("hcl:",B285))-FIND("hcl:",B285)-4),0)</f>
        <v>0</v>
      </c>
      <c r="Q285" t="str">
        <f>IFERROR(MID(B285,FIND("ecl:",B285)+4,FIND(" ",B285,FIND("ecl:",B285))-FIND("ecl:",B285)-4),0)</f>
        <v>gry</v>
      </c>
      <c r="R285">
        <f t="shared" si="37"/>
        <v>0</v>
      </c>
      <c r="S285">
        <f t="shared" si="38"/>
        <v>1</v>
      </c>
      <c r="T285">
        <f t="shared" si="39"/>
        <v>0</v>
      </c>
      <c r="U285">
        <f t="shared" si="40"/>
        <v>0</v>
      </c>
      <c r="V285">
        <f t="shared" si="41"/>
        <v>0</v>
      </c>
      <c r="W285">
        <f t="shared" si="42"/>
        <v>0</v>
      </c>
      <c r="X285">
        <f>COUNTIF($AE$2:$AK$2,Q285)</f>
        <v>1</v>
      </c>
      <c r="Y285" t="str">
        <f>IF(A285="",SUM(R284:X284),"")</f>
        <v/>
      </c>
      <c r="Z285">
        <f t="shared" si="43"/>
        <v>0</v>
      </c>
    </row>
    <row r="286" spans="1:26" x14ac:dyDescent="0.25">
      <c r="A286" s="2" t="s">
        <v>1414</v>
      </c>
      <c r="B286" t="str">
        <f t="shared" si="36"/>
        <v xml:space="preserve">ecl:gry byr:2007 eyr:2028 iyr:2025 </v>
      </c>
      <c r="I286">
        <f t="shared" si="44"/>
        <v>0</v>
      </c>
      <c r="K286" t="str">
        <f>IFERROR(MID(B286,FIND("byr:",B286)+4,FIND(" ",B286,FIND("byr:",B286))-FIND("byr:",B286)-4),0)</f>
        <v>2007</v>
      </c>
      <c r="L286" t="str">
        <f>IFERROR(MID(B286,FIND("eyr:",B286)+4,FIND(" ",B286,FIND("eyr:",B286))-FIND("eyr:",B286)-4),0)</f>
        <v>2028</v>
      </c>
      <c r="M286" t="str">
        <f>IFERROR(MID(B286,FIND("iyr:",B286)+4,FIND(" ",B286,FIND("iyr:",B286))-FIND("iyr:",B286)-4),0)</f>
        <v>2025</v>
      </c>
      <c r="N286">
        <f>IFERROR(MID(B286,FIND("hgt:",B286)+4,FIND(" ",B286,FIND("hgt:",B286))-FIND("hgt:",B286)-4),0)</f>
        <v>0</v>
      </c>
      <c r="O286">
        <f>IFERROR(MID(B286,FIND("pid:",B286)+4,FIND(" ",B286,FIND("pid:",B286))-FIND("pid:",B286)-4),0)</f>
        <v>0</v>
      </c>
      <c r="P286">
        <f>IFERROR(MID(B286,FIND("hcl:",B286)+4,FIND(" ",B286,FIND("hcl:",B286))-FIND("hcl:",B286)-4),0)</f>
        <v>0</v>
      </c>
      <c r="Q286" t="str">
        <f>IFERROR(MID(B286,FIND("ecl:",B286)+4,FIND(" ",B286,FIND("ecl:",B286))-FIND("ecl:",B286)-4),0)</f>
        <v>gry</v>
      </c>
      <c r="R286">
        <f t="shared" si="37"/>
        <v>0</v>
      </c>
      <c r="S286">
        <f t="shared" si="38"/>
        <v>1</v>
      </c>
      <c r="T286">
        <f t="shared" si="39"/>
        <v>0</v>
      </c>
      <c r="U286">
        <f t="shared" si="40"/>
        <v>0</v>
      </c>
      <c r="V286">
        <f t="shared" si="41"/>
        <v>0</v>
      </c>
      <c r="W286">
        <f t="shared" si="42"/>
        <v>0</v>
      </c>
      <c r="X286">
        <f>COUNTIF($AE$2:$AK$2,Q286)</f>
        <v>1</v>
      </c>
      <c r="Y286" t="str">
        <f>IF(A286="",SUM(R285:X285),"")</f>
        <v/>
      </c>
      <c r="Z286">
        <f t="shared" si="43"/>
        <v>0</v>
      </c>
    </row>
    <row r="287" spans="1:26" x14ac:dyDescent="0.25">
      <c r="A287" s="2" t="s">
        <v>1520</v>
      </c>
      <c r="B287" t="str">
        <f t="shared" si="36"/>
        <v xml:space="preserve">ecl:gry byr:2007 eyr:2028 iyr:2025 pid:6072964414 hgt:59cm hcl:#888785 </v>
      </c>
      <c r="I287">
        <f t="shared" si="44"/>
        <v>0</v>
      </c>
      <c r="K287" t="str">
        <f>IFERROR(MID(B287,FIND("byr:",B287)+4,FIND(" ",B287,FIND("byr:",B287))-FIND("byr:",B287)-4),0)</f>
        <v>2007</v>
      </c>
      <c r="L287" t="str">
        <f>IFERROR(MID(B287,FIND("eyr:",B287)+4,FIND(" ",B287,FIND("eyr:",B287))-FIND("eyr:",B287)-4),0)</f>
        <v>2028</v>
      </c>
      <c r="M287" t="str">
        <f>IFERROR(MID(B287,FIND("iyr:",B287)+4,FIND(" ",B287,FIND("iyr:",B287))-FIND("iyr:",B287)-4),0)</f>
        <v>2025</v>
      </c>
      <c r="N287" t="str">
        <f>IFERROR(MID(B287,FIND("hgt:",B287)+4,FIND(" ",B287,FIND("hgt:",B287))-FIND("hgt:",B287)-4),0)</f>
        <v>59cm</v>
      </c>
      <c r="O287" t="str">
        <f>IFERROR(MID(B287,FIND("pid:",B287)+4,FIND(" ",B287,FIND("pid:",B287))-FIND("pid:",B287)-4),0)</f>
        <v>6072964414</v>
      </c>
      <c r="P287" t="str">
        <f>IFERROR(MID(B287,FIND("hcl:",B287)+4,FIND(" ",B287,FIND("hcl:",B287))-FIND("hcl:",B287)-4),0)</f>
        <v>#888785</v>
      </c>
      <c r="Q287" t="str">
        <f>IFERROR(MID(B287,FIND("ecl:",B287)+4,FIND(" ",B287,FIND("ecl:",B287))-FIND("ecl:",B287)-4),0)</f>
        <v>gry</v>
      </c>
      <c r="R287">
        <f t="shared" si="37"/>
        <v>0</v>
      </c>
      <c r="S287">
        <f t="shared" si="38"/>
        <v>1</v>
      </c>
      <c r="T287">
        <f t="shared" si="39"/>
        <v>0</v>
      </c>
      <c r="U287">
        <f t="shared" si="40"/>
        <v>0</v>
      </c>
      <c r="V287">
        <f t="shared" si="41"/>
        <v>0</v>
      </c>
      <c r="W287">
        <f t="shared" si="42"/>
        <v>1</v>
      </c>
      <c r="X287">
        <f>COUNTIF($AE$2:$AK$2,Q287)</f>
        <v>1</v>
      </c>
      <c r="Y287" t="str">
        <f>IF(A287="",SUM(R286:X286),"")</f>
        <v/>
      </c>
      <c r="Z287">
        <f t="shared" si="43"/>
        <v>0</v>
      </c>
    </row>
    <row r="288" spans="1:26" x14ac:dyDescent="0.25">
      <c r="A288" s="1"/>
      <c r="B288" t="str">
        <f t="shared" si="36"/>
        <v/>
      </c>
      <c r="I288">
        <f t="shared" si="44"/>
        <v>7</v>
      </c>
      <c r="K288">
        <f>IFERROR(MID(B288,FIND("byr:",B288)+4,FIND(" ",B288,FIND("byr:",B288))-FIND("byr:",B288)-4),0)</f>
        <v>0</v>
      </c>
      <c r="L288">
        <f>IFERROR(MID(B288,FIND("eyr:",B288)+4,FIND(" ",B288,FIND("eyr:",B288))-FIND("eyr:",B288)-4),0)</f>
        <v>0</v>
      </c>
      <c r="M288">
        <f>IFERROR(MID(B288,FIND("iyr:",B288)+4,FIND(" ",B288,FIND("iyr:",B288))-FIND("iyr:",B288)-4),0)</f>
        <v>0</v>
      </c>
      <c r="N288">
        <f>IFERROR(MID(B288,FIND("hgt:",B288)+4,FIND(" ",B288,FIND("hgt:",B288))-FIND("hgt:",B288)-4),0)</f>
        <v>0</v>
      </c>
      <c r="O288">
        <f>IFERROR(MID(B288,FIND("pid:",B288)+4,FIND(" ",B288,FIND("pid:",B288))-FIND("pid:",B288)-4),0)</f>
        <v>0</v>
      </c>
      <c r="P288">
        <f>IFERROR(MID(B288,FIND("hcl:",B288)+4,FIND(" ",B288,FIND("hcl:",B288))-FIND("hcl:",B288)-4),0)</f>
        <v>0</v>
      </c>
      <c r="Q288">
        <f>IFERROR(MID(B288,FIND("ecl:",B288)+4,FIND(" ",B288,FIND("ecl:",B288))-FIND("ecl:",B288)-4),0)</f>
        <v>0</v>
      </c>
      <c r="R288">
        <f t="shared" si="37"/>
        <v>0</v>
      </c>
      <c r="S288">
        <f t="shared" si="38"/>
        <v>0</v>
      </c>
      <c r="T288">
        <f t="shared" si="39"/>
        <v>0</v>
      </c>
      <c r="U288">
        <f t="shared" si="40"/>
        <v>0</v>
      </c>
      <c r="V288">
        <f t="shared" si="41"/>
        <v>0</v>
      </c>
      <c r="W288">
        <f t="shared" si="42"/>
        <v>0</v>
      </c>
      <c r="X288">
        <f>COUNTIF($AE$2:$AK$2,Q288)</f>
        <v>0</v>
      </c>
      <c r="Y288">
        <f>IF(A288="",SUM(R287:X287),"")</f>
        <v>3</v>
      </c>
      <c r="Z288">
        <f t="shared" si="43"/>
        <v>0</v>
      </c>
    </row>
    <row r="289" spans="1:26" x14ac:dyDescent="0.25">
      <c r="A289" s="2" t="s">
        <v>1521</v>
      </c>
      <c r="B289" t="str">
        <f t="shared" si="36"/>
        <v xml:space="preserve">pid:791025828 ecl:hzl hgt:178cm </v>
      </c>
      <c r="I289">
        <f t="shared" si="44"/>
        <v>0</v>
      </c>
      <c r="K289">
        <f>IFERROR(MID(B289,FIND("byr:",B289)+4,FIND(" ",B289,FIND("byr:",B289))-FIND("byr:",B289)-4),0)</f>
        <v>0</v>
      </c>
      <c r="L289">
        <f>IFERROR(MID(B289,FIND("eyr:",B289)+4,FIND(" ",B289,FIND("eyr:",B289))-FIND("eyr:",B289)-4),0)</f>
        <v>0</v>
      </c>
      <c r="M289">
        <f>IFERROR(MID(B289,FIND("iyr:",B289)+4,FIND(" ",B289,FIND("iyr:",B289))-FIND("iyr:",B289)-4),0)</f>
        <v>0</v>
      </c>
      <c r="N289" t="str">
        <f>IFERROR(MID(B289,FIND("hgt:",B289)+4,FIND(" ",B289,FIND("hgt:",B289))-FIND("hgt:",B289)-4),0)</f>
        <v>178cm</v>
      </c>
      <c r="O289" t="str">
        <f>IFERROR(MID(B289,FIND("pid:",B289)+4,FIND(" ",B289,FIND("pid:",B289))-FIND("pid:",B289)-4),0)</f>
        <v>791025828</v>
      </c>
      <c r="P289">
        <f>IFERROR(MID(B289,FIND("hcl:",B289)+4,FIND(" ",B289,FIND("hcl:",B289))-FIND("hcl:",B289)-4),0)</f>
        <v>0</v>
      </c>
      <c r="Q289" t="str">
        <f>IFERROR(MID(B289,FIND("ecl:",B289)+4,FIND(" ",B289,FIND("ecl:",B289))-FIND("ecl:",B289)-4),0)</f>
        <v>hzl</v>
      </c>
      <c r="R289">
        <f t="shared" si="37"/>
        <v>0</v>
      </c>
      <c r="S289">
        <f t="shared" si="38"/>
        <v>0</v>
      </c>
      <c r="T289">
        <f t="shared" si="39"/>
        <v>0</v>
      </c>
      <c r="U289">
        <f t="shared" si="40"/>
        <v>1</v>
      </c>
      <c r="V289">
        <f t="shared" si="41"/>
        <v>1</v>
      </c>
      <c r="W289">
        <f t="shared" si="42"/>
        <v>0</v>
      </c>
      <c r="X289">
        <f>COUNTIF($AE$2:$AK$2,Q289)</f>
        <v>1</v>
      </c>
      <c r="Y289" t="str">
        <f>IF(A289="",SUM(R288:X288),"")</f>
        <v/>
      </c>
      <c r="Z289">
        <f t="shared" si="43"/>
        <v>0</v>
      </c>
    </row>
    <row r="290" spans="1:26" x14ac:dyDescent="0.25">
      <c r="A290" s="2" t="s">
        <v>1511</v>
      </c>
      <c r="B290" t="str">
        <f t="shared" si="36"/>
        <v xml:space="preserve">pid:791025828 ecl:hzl hgt:178cm iyr:2017 </v>
      </c>
      <c r="I290">
        <f t="shared" si="44"/>
        <v>0</v>
      </c>
      <c r="K290">
        <f>IFERROR(MID(B290,FIND("byr:",B290)+4,FIND(" ",B290,FIND("byr:",B290))-FIND("byr:",B290)-4),0)</f>
        <v>0</v>
      </c>
      <c r="L290">
        <f>IFERROR(MID(B290,FIND("eyr:",B290)+4,FIND(" ",B290,FIND("eyr:",B290))-FIND("eyr:",B290)-4),0)</f>
        <v>0</v>
      </c>
      <c r="M290" t="str">
        <f>IFERROR(MID(B290,FIND("iyr:",B290)+4,FIND(" ",B290,FIND("iyr:",B290))-FIND("iyr:",B290)-4),0)</f>
        <v>2017</v>
      </c>
      <c r="N290" t="str">
        <f>IFERROR(MID(B290,FIND("hgt:",B290)+4,FIND(" ",B290,FIND("hgt:",B290))-FIND("hgt:",B290)-4),0)</f>
        <v>178cm</v>
      </c>
      <c r="O290" t="str">
        <f>IFERROR(MID(B290,FIND("pid:",B290)+4,FIND(" ",B290,FIND("pid:",B290))-FIND("pid:",B290)-4),0)</f>
        <v>791025828</v>
      </c>
      <c r="P290">
        <f>IFERROR(MID(B290,FIND("hcl:",B290)+4,FIND(" ",B290,FIND("hcl:",B290))-FIND("hcl:",B290)-4),0)</f>
        <v>0</v>
      </c>
      <c r="Q290" t="str">
        <f>IFERROR(MID(B290,FIND("ecl:",B290)+4,FIND(" ",B290,FIND("ecl:",B290))-FIND("ecl:",B290)-4),0)</f>
        <v>hzl</v>
      </c>
      <c r="R290">
        <f t="shared" si="37"/>
        <v>0</v>
      </c>
      <c r="S290">
        <f t="shared" si="38"/>
        <v>0</v>
      </c>
      <c r="T290">
        <f t="shared" si="39"/>
        <v>1</v>
      </c>
      <c r="U290">
        <f t="shared" si="40"/>
        <v>1</v>
      </c>
      <c r="V290">
        <f t="shared" si="41"/>
        <v>1</v>
      </c>
      <c r="W290">
        <f t="shared" si="42"/>
        <v>0</v>
      </c>
      <c r="X290">
        <f>COUNTIF($AE$2:$AK$2,Q290)</f>
        <v>1</v>
      </c>
      <c r="Y290" t="str">
        <f>IF(A290="",SUM(R289:X289),"")</f>
        <v/>
      </c>
      <c r="Z290">
        <f t="shared" si="43"/>
        <v>0</v>
      </c>
    </row>
    <row r="291" spans="1:26" x14ac:dyDescent="0.25">
      <c r="A291" s="2" t="s">
        <v>1437</v>
      </c>
      <c r="B291" t="str">
        <f t="shared" si="36"/>
        <v xml:space="preserve">pid:791025828 ecl:hzl hgt:178cm iyr:2017 hcl:#733820 </v>
      </c>
      <c r="I291">
        <f t="shared" si="44"/>
        <v>0</v>
      </c>
      <c r="K291">
        <f>IFERROR(MID(B291,FIND("byr:",B291)+4,FIND(" ",B291,FIND("byr:",B291))-FIND("byr:",B291)-4),0)</f>
        <v>0</v>
      </c>
      <c r="L291">
        <f>IFERROR(MID(B291,FIND("eyr:",B291)+4,FIND(" ",B291,FIND("eyr:",B291))-FIND("eyr:",B291)-4),0)</f>
        <v>0</v>
      </c>
      <c r="M291" t="str">
        <f>IFERROR(MID(B291,FIND("iyr:",B291)+4,FIND(" ",B291,FIND("iyr:",B291))-FIND("iyr:",B291)-4),0)</f>
        <v>2017</v>
      </c>
      <c r="N291" t="str">
        <f>IFERROR(MID(B291,FIND("hgt:",B291)+4,FIND(" ",B291,FIND("hgt:",B291))-FIND("hgt:",B291)-4),0)</f>
        <v>178cm</v>
      </c>
      <c r="O291" t="str">
        <f>IFERROR(MID(B291,FIND("pid:",B291)+4,FIND(" ",B291,FIND("pid:",B291))-FIND("pid:",B291)-4),0)</f>
        <v>791025828</v>
      </c>
      <c r="P291" t="str">
        <f>IFERROR(MID(B291,FIND("hcl:",B291)+4,FIND(" ",B291,FIND("hcl:",B291))-FIND("hcl:",B291)-4),0)</f>
        <v>#733820</v>
      </c>
      <c r="Q291" t="str">
        <f>IFERROR(MID(B291,FIND("ecl:",B291)+4,FIND(" ",B291,FIND("ecl:",B291))-FIND("ecl:",B291)-4),0)</f>
        <v>hzl</v>
      </c>
      <c r="R291">
        <f t="shared" si="37"/>
        <v>0</v>
      </c>
      <c r="S291">
        <f t="shared" si="38"/>
        <v>0</v>
      </c>
      <c r="T291">
        <f t="shared" si="39"/>
        <v>1</v>
      </c>
      <c r="U291">
        <f t="shared" si="40"/>
        <v>1</v>
      </c>
      <c r="V291">
        <f t="shared" si="41"/>
        <v>1</v>
      </c>
      <c r="W291">
        <f t="shared" si="42"/>
        <v>1</v>
      </c>
      <c r="X291">
        <f>COUNTIF($AE$2:$AK$2,Q291)</f>
        <v>1</v>
      </c>
      <c r="Y291" t="str">
        <f>IF(A291="",SUM(R290:X290),"")</f>
        <v/>
      </c>
      <c r="Z291">
        <f t="shared" si="43"/>
        <v>0</v>
      </c>
    </row>
    <row r="292" spans="1:26" x14ac:dyDescent="0.25">
      <c r="A292" s="2" t="s">
        <v>1522</v>
      </c>
      <c r="B292" t="str">
        <f t="shared" si="36"/>
        <v xml:space="preserve">pid:791025828 ecl:hzl hgt:178cm iyr:2017 hcl:#733820 byr:1960 eyr:2021 cid:66 </v>
      </c>
      <c r="I292">
        <f t="shared" si="44"/>
        <v>0</v>
      </c>
      <c r="K292" t="str">
        <f>IFERROR(MID(B292,FIND("byr:",B292)+4,FIND(" ",B292,FIND("byr:",B292))-FIND("byr:",B292)-4),0)</f>
        <v>1960</v>
      </c>
      <c r="L292" t="str">
        <f>IFERROR(MID(B292,FIND("eyr:",B292)+4,FIND(" ",B292,FIND("eyr:",B292))-FIND("eyr:",B292)-4),0)</f>
        <v>2021</v>
      </c>
      <c r="M292" t="str">
        <f>IFERROR(MID(B292,FIND("iyr:",B292)+4,FIND(" ",B292,FIND("iyr:",B292))-FIND("iyr:",B292)-4),0)</f>
        <v>2017</v>
      </c>
      <c r="N292" t="str">
        <f>IFERROR(MID(B292,FIND("hgt:",B292)+4,FIND(" ",B292,FIND("hgt:",B292))-FIND("hgt:",B292)-4),0)</f>
        <v>178cm</v>
      </c>
      <c r="O292" t="str">
        <f>IFERROR(MID(B292,FIND("pid:",B292)+4,FIND(" ",B292,FIND("pid:",B292))-FIND("pid:",B292)-4),0)</f>
        <v>791025828</v>
      </c>
      <c r="P292" t="str">
        <f>IFERROR(MID(B292,FIND("hcl:",B292)+4,FIND(" ",B292,FIND("hcl:",B292))-FIND("hcl:",B292)-4),0)</f>
        <v>#733820</v>
      </c>
      <c r="Q292" t="str">
        <f>IFERROR(MID(B292,FIND("ecl:",B292)+4,FIND(" ",B292,FIND("ecl:",B292))-FIND("ecl:",B292)-4),0)</f>
        <v>hzl</v>
      </c>
      <c r="R292">
        <f t="shared" si="37"/>
        <v>1</v>
      </c>
      <c r="S292">
        <f t="shared" si="38"/>
        <v>1</v>
      </c>
      <c r="T292">
        <f t="shared" si="39"/>
        <v>1</v>
      </c>
      <c r="U292">
        <f t="shared" si="40"/>
        <v>1</v>
      </c>
      <c r="V292">
        <f t="shared" si="41"/>
        <v>1</v>
      </c>
      <c r="W292">
        <f t="shared" si="42"/>
        <v>1</v>
      </c>
      <c r="X292">
        <f>COUNTIF($AE$2:$AK$2,Q292)</f>
        <v>1</v>
      </c>
      <c r="Y292" t="str">
        <f>IF(A292="",SUM(R291:X291),"")</f>
        <v/>
      </c>
      <c r="Z292">
        <f t="shared" si="43"/>
        <v>0</v>
      </c>
    </row>
    <row r="293" spans="1:26" x14ac:dyDescent="0.25">
      <c r="A293" s="1"/>
      <c r="B293" t="str">
        <f t="shared" si="36"/>
        <v/>
      </c>
      <c r="I293">
        <f t="shared" si="44"/>
        <v>7</v>
      </c>
      <c r="K293">
        <f>IFERROR(MID(B293,FIND("byr:",B293)+4,FIND(" ",B293,FIND("byr:",B293))-FIND("byr:",B293)-4),0)</f>
        <v>0</v>
      </c>
      <c r="L293">
        <f>IFERROR(MID(B293,FIND("eyr:",B293)+4,FIND(" ",B293,FIND("eyr:",B293))-FIND("eyr:",B293)-4),0)</f>
        <v>0</v>
      </c>
      <c r="M293">
        <f>IFERROR(MID(B293,FIND("iyr:",B293)+4,FIND(" ",B293,FIND("iyr:",B293))-FIND("iyr:",B293)-4),0)</f>
        <v>0</v>
      </c>
      <c r="N293">
        <f>IFERROR(MID(B293,FIND("hgt:",B293)+4,FIND(" ",B293,FIND("hgt:",B293))-FIND("hgt:",B293)-4),0)</f>
        <v>0</v>
      </c>
      <c r="O293">
        <f>IFERROR(MID(B293,FIND("pid:",B293)+4,FIND(" ",B293,FIND("pid:",B293))-FIND("pid:",B293)-4),0)</f>
        <v>0</v>
      </c>
      <c r="P293">
        <f>IFERROR(MID(B293,FIND("hcl:",B293)+4,FIND(" ",B293,FIND("hcl:",B293))-FIND("hcl:",B293)-4),0)</f>
        <v>0</v>
      </c>
      <c r="Q293">
        <f>IFERROR(MID(B293,FIND("ecl:",B293)+4,FIND(" ",B293,FIND("ecl:",B293))-FIND("ecl:",B293)-4),0)</f>
        <v>0</v>
      </c>
      <c r="R293">
        <f t="shared" si="37"/>
        <v>0</v>
      </c>
      <c r="S293">
        <f t="shared" si="38"/>
        <v>0</v>
      </c>
      <c r="T293">
        <f t="shared" si="39"/>
        <v>0</v>
      </c>
      <c r="U293">
        <f t="shared" si="40"/>
        <v>0</v>
      </c>
      <c r="V293">
        <f t="shared" si="41"/>
        <v>0</v>
      </c>
      <c r="W293">
        <f t="shared" si="42"/>
        <v>0</v>
      </c>
      <c r="X293">
        <f>COUNTIF($AE$2:$AK$2,Q293)</f>
        <v>0</v>
      </c>
      <c r="Y293">
        <f>IF(A293="",SUM(R292:X292),"")</f>
        <v>7</v>
      </c>
      <c r="Z293">
        <f t="shared" si="43"/>
        <v>1</v>
      </c>
    </row>
    <row r="294" spans="1:26" x14ac:dyDescent="0.25">
      <c r="A294" s="2" t="s">
        <v>1523</v>
      </c>
      <c r="B294" t="str">
        <f t="shared" si="36"/>
        <v xml:space="preserve">byr:1991 iyr:1934 </v>
      </c>
      <c r="I294">
        <f t="shared" si="44"/>
        <v>0</v>
      </c>
      <c r="K294" t="str">
        <f>IFERROR(MID(B294,FIND("byr:",B294)+4,FIND(" ",B294,FIND("byr:",B294))-FIND("byr:",B294)-4),0)</f>
        <v>1991</v>
      </c>
      <c r="L294">
        <f>IFERROR(MID(B294,FIND("eyr:",B294)+4,FIND(" ",B294,FIND("eyr:",B294))-FIND("eyr:",B294)-4),0)</f>
        <v>0</v>
      </c>
      <c r="M294" t="str">
        <f>IFERROR(MID(B294,FIND("iyr:",B294)+4,FIND(" ",B294,FIND("iyr:",B294))-FIND("iyr:",B294)-4),0)</f>
        <v>1934</v>
      </c>
      <c r="N294">
        <f>IFERROR(MID(B294,FIND("hgt:",B294)+4,FIND(" ",B294,FIND("hgt:",B294))-FIND("hgt:",B294)-4),0)</f>
        <v>0</v>
      </c>
      <c r="O294">
        <f>IFERROR(MID(B294,FIND("pid:",B294)+4,FIND(" ",B294,FIND("pid:",B294))-FIND("pid:",B294)-4),0)</f>
        <v>0</v>
      </c>
      <c r="P294">
        <f>IFERROR(MID(B294,FIND("hcl:",B294)+4,FIND(" ",B294,FIND("hcl:",B294))-FIND("hcl:",B294)-4),0)</f>
        <v>0</v>
      </c>
      <c r="Q294">
        <f>IFERROR(MID(B294,FIND("ecl:",B294)+4,FIND(" ",B294,FIND("ecl:",B294))-FIND("ecl:",B294)-4),0)</f>
        <v>0</v>
      </c>
      <c r="R294">
        <f t="shared" si="37"/>
        <v>1</v>
      </c>
      <c r="S294">
        <f t="shared" si="38"/>
        <v>0</v>
      </c>
      <c r="T294">
        <f t="shared" si="39"/>
        <v>0</v>
      </c>
      <c r="U294">
        <f t="shared" si="40"/>
        <v>0</v>
      </c>
      <c r="V294">
        <f t="shared" si="41"/>
        <v>0</v>
      </c>
      <c r="W294">
        <f t="shared" si="42"/>
        <v>0</v>
      </c>
      <c r="X294">
        <f>COUNTIF($AE$2:$AK$2,Q294)</f>
        <v>0</v>
      </c>
      <c r="Y294" t="str">
        <f>IF(A294="",SUM(R293:X293),"")</f>
        <v/>
      </c>
      <c r="Z294">
        <f t="shared" si="43"/>
        <v>0</v>
      </c>
    </row>
    <row r="295" spans="1:26" x14ac:dyDescent="0.25">
      <c r="A295" s="2" t="s">
        <v>1524</v>
      </c>
      <c r="B295" t="str">
        <f t="shared" si="36"/>
        <v xml:space="preserve">byr:1991 iyr:1934 cid:304 hgt:183cm ecl:grn </v>
      </c>
      <c r="I295">
        <f t="shared" si="44"/>
        <v>0</v>
      </c>
      <c r="K295" t="str">
        <f>IFERROR(MID(B295,FIND("byr:",B295)+4,FIND(" ",B295,FIND("byr:",B295))-FIND("byr:",B295)-4),0)</f>
        <v>1991</v>
      </c>
      <c r="L295">
        <f>IFERROR(MID(B295,FIND("eyr:",B295)+4,FIND(" ",B295,FIND("eyr:",B295))-FIND("eyr:",B295)-4),0)</f>
        <v>0</v>
      </c>
      <c r="M295" t="str">
        <f>IFERROR(MID(B295,FIND("iyr:",B295)+4,FIND(" ",B295,FIND("iyr:",B295))-FIND("iyr:",B295)-4),0)</f>
        <v>1934</v>
      </c>
      <c r="N295" t="str">
        <f>IFERROR(MID(B295,FIND("hgt:",B295)+4,FIND(" ",B295,FIND("hgt:",B295))-FIND("hgt:",B295)-4),0)</f>
        <v>183cm</v>
      </c>
      <c r="O295">
        <f>IFERROR(MID(B295,FIND("pid:",B295)+4,FIND(" ",B295,FIND("pid:",B295))-FIND("pid:",B295)-4),0)</f>
        <v>0</v>
      </c>
      <c r="P295">
        <f>IFERROR(MID(B295,FIND("hcl:",B295)+4,FIND(" ",B295,FIND("hcl:",B295))-FIND("hcl:",B295)-4),0)</f>
        <v>0</v>
      </c>
      <c r="Q295" t="str">
        <f>IFERROR(MID(B295,FIND("ecl:",B295)+4,FIND(" ",B295,FIND("ecl:",B295))-FIND("ecl:",B295)-4),0)</f>
        <v>grn</v>
      </c>
      <c r="R295">
        <f t="shared" si="37"/>
        <v>1</v>
      </c>
      <c r="S295">
        <f t="shared" si="38"/>
        <v>0</v>
      </c>
      <c r="T295">
        <f t="shared" si="39"/>
        <v>0</v>
      </c>
      <c r="U295">
        <f t="shared" si="40"/>
        <v>1</v>
      </c>
      <c r="V295">
        <f t="shared" si="41"/>
        <v>0</v>
      </c>
      <c r="W295">
        <f t="shared" si="42"/>
        <v>0</v>
      </c>
      <c r="X295">
        <f>COUNTIF($AE$2:$AK$2,Q295)</f>
        <v>1</v>
      </c>
      <c r="Y295" t="str">
        <f>IF(A295="",SUM(R294:X294),"")</f>
        <v/>
      </c>
      <c r="Z295">
        <f t="shared" si="43"/>
        <v>0</v>
      </c>
    </row>
    <row r="296" spans="1:26" x14ac:dyDescent="0.25">
      <c r="A296" s="2" t="s">
        <v>1525</v>
      </c>
      <c r="B296" t="str">
        <f t="shared" si="36"/>
        <v xml:space="preserve">byr:1991 iyr:1934 cid:304 hgt:183cm ecl:grn pid:408294229 </v>
      </c>
      <c r="I296">
        <f t="shared" si="44"/>
        <v>0</v>
      </c>
      <c r="K296" t="str">
        <f>IFERROR(MID(B296,FIND("byr:",B296)+4,FIND(" ",B296,FIND("byr:",B296))-FIND("byr:",B296)-4),0)</f>
        <v>1991</v>
      </c>
      <c r="L296">
        <f>IFERROR(MID(B296,FIND("eyr:",B296)+4,FIND(" ",B296,FIND("eyr:",B296))-FIND("eyr:",B296)-4),0)</f>
        <v>0</v>
      </c>
      <c r="M296" t="str">
        <f>IFERROR(MID(B296,FIND("iyr:",B296)+4,FIND(" ",B296,FIND("iyr:",B296))-FIND("iyr:",B296)-4),0)</f>
        <v>1934</v>
      </c>
      <c r="N296" t="str">
        <f>IFERROR(MID(B296,FIND("hgt:",B296)+4,FIND(" ",B296,FIND("hgt:",B296))-FIND("hgt:",B296)-4),0)</f>
        <v>183cm</v>
      </c>
      <c r="O296" t="str">
        <f>IFERROR(MID(B296,FIND("pid:",B296)+4,FIND(" ",B296,FIND("pid:",B296))-FIND("pid:",B296)-4),0)</f>
        <v>408294229</v>
      </c>
      <c r="P296">
        <f>IFERROR(MID(B296,FIND("hcl:",B296)+4,FIND(" ",B296,FIND("hcl:",B296))-FIND("hcl:",B296)-4),0)</f>
        <v>0</v>
      </c>
      <c r="Q296" t="str">
        <f>IFERROR(MID(B296,FIND("ecl:",B296)+4,FIND(" ",B296,FIND("ecl:",B296))-FIND("ecl:",B296)-4),0)</f>
        <v>grn</v>
      </c>
      <c r="R296">
        <f t="shared" si="37"/>
        <v>1</v>
      </c>
      <c r="S296">
        <f t="shared" si="38"/>
        <v>0</v>
      </c>
      <c r="T296">
        <f t="shared" si="39"/>
        <v>0</v>
      </c>
      <c r="U296">
        <f t="shared" si="40"/>
        <v>1</v>
      </c>
      <c r="V296">
        <f t="shared" si="41"/>
        <v>1</v>
      </c>
      <c r="W296">
        <f t="shared" si="42"/>
        <v>0</v>
      </c>
      <c r="X296">
        <f>COUNTIF($AE$2:$AK$2,Q296)</f>
        <v>1</v>
      </c>
      <c r="Y296" t="str">
        <f>IF(A296="",SUM(R295:X295),"")</f>
        <v/>
      </c>
      <c r="Z296">
        <f t="shared" si="43"/>
        <v>0</v>
      </c>
    </row>
    <row r="297" spans="1:26" x14ac:dyDescent="0.25">
      <c r="A297" s="2" t="s">
        <v>1526</v>
      </c>
      <c r="B297" t="str">
        <f t="shared" si="36"/>
        <v xml:space="preserve">byr:1991 iyr:1934 cid:304 hgt:183cm ecl:grn pid:408294229 eyr:2027 hcl:#623a2f </v>
      </c>
      <c r="I297">
        <f t="shared" si="44"/>
        <v>0</v>
      </c>
      <c r="K297" t="str">
        <f>IFERROR(MID(B297,FIND("byr:",B297)+4,FIND(" ",B297,FIND("byr:",B297))-FIND("byr:",B297)-4),0)</f>
        <v>1991</v>
      </c>
      <c r="L297" t="str">
        <f>IFERROR(MID(B297,FIND("eyr:",B297)+4,FIND(" ",B297,FIND("eyr:",B297))-FIND("eyr:",B297)-4),0)</f>
        <v>2027</v>
      </c>
      <c r="M297" t="str">
        <f>IFERROR(MID(B297,FIND("iyr:",B297)+4,FIND(" ",B297,FIND("iyr:",B297))-FIND("iyr:",B297)-4),0)</f>
        <v>1934</v>
      </c>
      <c r="N297" t="str">
        <f>IFERROR(MID(B297,FIND("hgt:",B297)+4,FIND(" ",B297,FIND("hgt:",B297))-FIND("hgt:",B297)-4),0)</f>
        <v>183cm</v>
      </c>
      <c r="O297" t="str">
        <f>IFERROR(MID(B297,FIND("pid:",B297)+4,FIND(" ",B297,FIND("pid:",B297))-FIND("pid:",B297)-4),0)</f>
        <v>408294229</v>
      </c>
      <c r="P297" t="str">
        <f>IFERROR(MID(B297,FIND("hcl:",B297)+4,FIND(" ",B297,FIND("hcl:",B297))-FIND("hcl:",B297)-4),0)</f>
        <v>#623a2f</v>
      </c>
      <c r="Q297" t="str">
        <f>IFERROR(MID(B297,FIND("ecl:",B297)+4,FIND(" ",B297,FIND("ecl:",B297))-FIND("ecl:",B297)-4),0)</f>
        <v>grn</v>
      </c>
      <c r="R297">
        <f t="shared" si="37"/>
        <v>1</v>
      </c>
      <c r="S297">
        <f t="shared" si="38"/>
        <v>1</v>
      </c>
      <c r="T297">
        <f t="shared" si="39"/>
        <v>0</v>
      </c>
      <c r="U297">
        <f t="shared" si="40"/>
        <v>1</v>
      </c>
      <c r="V297">
        <f t="shared" si="41"/>
        <v>1</v>
      </c>
      <c r="W297">
        <f t="shared" si="42"/>
        <v>1</v>
      </c>
      <c r="X297">
        <f>COUNTIF($AE$2:$AK$2,Q297)</f>
        <v>1</v>
      </c>
      <c r="Y297" t="str">
        <f>IF(A297="",SUM(R296:X296),"")</f>
        <v/>
      </c>
      <c r="Z297">
        <f t="shared" si="43"/>
        <v>0</v>
      </c>
    </row>
    <row r="298" spans="1:26" x14ac:dyDescent="0.25">
      <c r="A298" s="1"/>
      <c r="B298" t="str">
        <f t="shared" si="36"/>
        <v/>
      </c>
      <c r="I298">
        <f t="shared" si="44"/>
        <v>7</v>
      </c>
      <c r="K298">
        <f>IFERROR(MID(B298,FIND("byr:",B298)+4,FIND(" ",B298,FIND("byr:",B298))-FIND("byr:",B298)-4),0)</f>
        <v>0</v>
      </c>
      <c r="L298">
        <f>IFERROR(MID(B298,FIND("eyr:",B298)+4,FIND(" ",B298,FIND("eyr:",B298))-FIND("eyr:",B298)-4),0)</f>
        <v>0</v>
      </c>
      <c r="M298">
        <f>IFERROR(MID(B298,FIND("iyr:",B298)+4,FIND(" ",B298,FIND("iyr:",B298))-FIND("iyr:",B298)-4),0)</f>
        <v>0</v>
      </c>
      <c r="N298">
        <f>IFERROR(MID(B298,FIND("hgt:",B298)+4,FIND(" ",B298,FIND("hgt:",B298))-FIND("hgt:",B298)-4),0)</f>
        <v>0</v>
      </c>
      <c r="O298">
        <f>IFERROR(MID(B298,FIND("pid:",B298)+4,FIND(" ",B298,FIND("pid:",B298))-FIND("pid:",B298)-4),0)</f>
        <v>0</v>
      </c>
      <c r="P298">
        <f>IFERROR(MID(B298,FIND("hcl:",B298)+4,FIND(" ",B298,FIND("hcl:",B298))-FIND("hcl:",B298)-4),0)</f>
        <v>0</v>
      </c>
      <c r="Q298">
        <f>IFERROR(MID(B298,FIND("ecl:",B298)+4,FIND(" ",B298,FIND("ecl:",B298))-FIND("ecl:",B298)-4),0)</f>
        <v>0</v>
      </c>
      <c r="R298">
        <f t="shared" si="37"/>
        <v>0</v>
      </c>
      <c r="S298">
        <f t="shared" si="38"/>
        <v>0</v>
      </c>
      <c r="T298">
        <f t="shared" si="39"/>
        <v>0</v>
      </c>
      <c r="U298">
        <f t="shared" si="40"/>
        <v>0</v>
      </c>
      <c r="V298">
        <f t="shared" si="41"/>
        <v>0</v>
      </c>
      <c r="W298">
        <f t="shared" si="42"/>
        <v>0</v>
      </c>
      <c r="X298">
        <f>COUNTIF($AE$2:$AK$2,Q298)</f>
        <v>0</v>
      </c>
      <c r="Y298">
        <f>IF(A298="",SUM(R297:X297),"")</f>
        <v>6</v>
      </c>
      <c r="Z298">
        <f t="shared" si="43"/>
        <v>0</v>
      </c>
    </row>
    <row r="299" spans="1:26" x14ac:dyDescent="0.25">
      <c r="A299" s="2" t="s">
        <v>1527</v>
      </c>
      <c r="B299" t="str">
        <f t="shared" si="36"/>
        <v xml:space="preserve">ecl:blu hgt:181cm eyr:2024 iyr:2010 </v>
      </c>
      <c r="I299">
        <f t="shared" si="44"/>
        <v>0</v>
      </c>
      <c r="K299">
        <f>IFERROR(MID(B299,FIND("byr:",B299)+4,FIND(" ",B299,FIND("byr:",B299))-FIND("byr:",B299)-4),0)</f>
        <v>0</v>
      </c>
      <c r="L299" t="str">
        <f>IFERROR(MID(B299,FIND("eyr:",B299)+4,FIND(" ",B299,FIND("eyr:",B299))-FIND("eyr:",B299)-4),0)</f>
        <v>2024</v>
      </c>
      <c r="M299" t="str">
        <f>IFERROR(MID(B299,FIND("iyr:",B299)+4,FIND(" ",B299,FIND("iyr:",B299))-FIND("iyr:",B299)-4),0)</f>
        <v>2010</v>
      </c>
      <c r="N299" t="str">
        <f>IFERROR(MID(B299,FIND("hgt:",B299)+4,FIND(" ",B299,FIND("hgt:",B299))-FIND("hgt:",B299)-4),0)</f>
        <v>181cm</v>
      </c>
      <c r="O299">
        <f>IFERROR(MID(B299,FIND("pid:",B299)+4,FIND(" ",B299,FIND("pid:",B299))-FIND("pid:",B299)-4),0)</f>
        <v>0</v>
      </c>
      <c r="P299">
        <f>IFERROR(MID(B299,FIND("hcl:",B299)+4,FIND(" ",B299,FIND("hcl:",B299))-FIND("hcl:",B299)-4),0)</f>
        <v>0</v>
      </c>
      <c r="Q299" t="str">
        <f>IFERROR(MID(B299,FIND("ecl:",B299)+4,FIND(" ",B299,FIND("ecl:",B299))-FIND("ecl:",B299)-4),0)</f>
        <v>blu</v>
      </c>
      <c r="R299">
        <f t="shared" si="37"/>
        <v>0</v>
      </c>
      <c r="S299">
        <f t="shared" si="38"/>
        <v>1</v>
      </c>
      <c r="T299">
        <f t="shared" si="39"/>
        <v>1</v>
      </c>
      <c r="U299">
        <f t="shared" si="40"/>
        <v>1</v>
      </c>
      <c r="V299">
        <f t="shared" si="41"/>
        <v>0</v>
      </c>
      <c r="W299">
        <f t="shared" si="42"/>
        <v>0</v>
      </c>
      <c r="X299">
        <f>COUNTIF($AE$2:$AK$2,Q299)</f>
        <v>1</v>
      </c>
      <c r="Y299" t="str">
        <f>IF(A299="",SUM(R298:X298),"")</f>
        <v/>
      </c>
      <c r="Z299">
        <f t="shared" si="43"/>
        <v>0</v>
      </c>
    </row>
    <row r="300" spans="1:26" x14ac:dyDescent="0.25">
      <c r="A300" s="2" t="s">
        <v>1528</v>
      </c>
      <c r="B300" t="str">
        <f t="shared" si="36"/>
        <v xml:space="preserve">ecl:blu hgt:181cm eyr:2024 iyr:2010 pid:633234602 hcl:#2ce009 </v>
      </c>
      <c r="I300">
        <f t="shared" si="44"/>
        <v>0</v>
      </c>
      <c r="K300">
        <f>IFERROR(MID(B300,FIND("byr:",B300)+4,FIND(" ",B300,FIND("byr:",B300))-FIND("byr:",B300)-4),0)</f>
        <v>0</v>
      </c>
      <c r="L300" t="str">
        <f>IFERROR(MID(B300,FIND("eyr:",B300)+4,FIND(" ",B300,FIND("eyr:",B300))-FIND("eyr:",B300)-4),0)</f>
        <v>2024</v>
      </c>
      <c r="M300" t="str">
        <f>IFERROR(MID(B300,FIND("iyr:",B300)+4,FIND(" ",B300,FIND("iyr:",B300))-FIND("iyr:",B300)-4),0)</f>
        <v>2010</v>
      </c>
      <c r="N300" t="str">
        <f>IFERROR(MID(B300,FIND("hgt:",B300)+4,FIND(" ",B300,FIND("hgt:",B300))-FIND("hgt:",B300)-4),0)</f>
        <v>181cm</v>
      </c>
      <c r="O300" t="str">
        <f>IFERROR(MID(B300,FIND("pid:",B300)+4,FIND(" ",B300,FIND("pid:",B300))-FIND("pid:",B300)-4),0)</f>
        <v>633234602</v>
      </c>
      <c r="P300" t="str">
        <f>IFERROR(MID(B300,FIND("hcl:",B300)+4,FIND(" ",B300,FIND("hcl:",B300))-FIND("hcl:",B300)-4),0)</f>
        <v>#2ce009</v>
      </c>
      <c r="Q300" t="str">
        <f>IFERROR(MID(B300,FIND("ecl:",B300)+4,FIND(" ",B300,FIND("ecl:",B300))-FIND("ecl:",B300)-4),0)</f>
        <v>blu</v>
      </c>
      <c r="R300">
        <f t="shared" si="37"/>
        <v>0</v>
      </c>
      <c r="S300">
        <f t="shared" si="38"/>
        <v>1</v>
      </c>
      <c r="T300">
        <f t="shared" si="39"/>
        <v>1</v>
      </c>
      <c r="U300">
        <f t="shared" si="40"/>
        <v>1</v>
      </c>
      <c r="V300">
        <f t="shared" si="41"/>
        <v>1</v>
      </c>
      <c r="W300">
        <f t="shared" si="42"/>
        <v>1</v>
      </c>
      <c r="X300">
        <f>COUNTIF($AE$2:$AK$2,Q300)</f>
        <v>1</v>
      </c>
      <c r="Y300" t="str">
        <f>IF(A300="",SUM(R299:X299),"")</f>
        <v/>
      </c>
      <c r="Z300">
        <f t="shared" si="43"/>
        <v>0</v>
      </c>
    </row>
    <row r="301" spans="1:26" x14ac:dyDescent="0.25">
      <c r="A301" s="2" t="s">
        <v>1322</v>
      </c>
      <c r="B301" t="str">
        <f t="shared" si="36"/>
        <v xml:space="preserve">ecl:blu hgt:181cm eyr:2024 iyr:2010 pid:633234602 hcl:#2ce009 byr:1985 </v>
      </c>
      <c r="I301">
        <f t="shared" si="44"/>
        <v>0</v>
      </c>
      <c r="K301" t="str">
        <f>IFERROR(MID(B301,FIND("byr:",B301)+4,FIND(" ",B301,FIND("byr:",B301))-FIND("byr:",B301)-4),0)</f>
        <v>1985</v>
      </c>
      <c r="L301" t="str">
        <f>IFERROR(MID(B301,FIND("eyr:",B301)+4,FIND(" ",B301,FIND("eyr:",B301))-FIND("eyr:",B301)-4),0)</f>
        <v>2024</v>
      </c>
      <c r="M301" t="str">
        <f>IFERROR(MID(B301,FIND("iyr:",B301)+4,FIND(" ",B301,FIND("iyr:",B301))-FIND("iyr:",B301)-4),0)</f>
        <v>2010</v>
      </c>
      <c r="N301" t="str">
        <f>IFERROR(MID(B301,FIND("hgt:",B301)+4,FIND(" ",B301,FIND("hgt:",B301))-FIND("hgt:",B301)-4),0)</f>
        <v>181cm</v>
      </c>
      <c r="O301" t="str">
        <f>IFERROR(MID(B301,FIND("pid:",B301)+4,FIND(" ",B301,FIND("pid:",B301))-FIND("pid:",B301)-4),0)</f>
        <v>633234602</v>
      </c>
      <c r="P301" t="str">
        <f>IFERROR(MID(B301,FIND("hcl:",B301)+4,FIND(" ",B301,FIND("hcl:",B301))-FIND("hcl:",B301)-4),0)</f>
        <v>#2ce009</v>
      </c>
      <c r="Q301" t="str">
        <f>IFERROR(MID(B301,FIND("ecl:",B301)+4,FIND(" ",B301,FIND("ecl:",B301))-FIND("ecl:",B301)-4),0)</f>
        <v>blu</v>
      </c>
      <c r="R301">
        <f t="shared" si="37"/>
        <v>1</v>
      </c>
      <c r="S301">
        <f t="shared" si="38"/>
        <v>1</v>
      </c>
      <c r="T301">
        <f t="shared" si="39"/>
        <v>1</v>
      </c>
      <c r="U301">
        <f t="shared" si="40"/>
        <v>1</v>
      </c>
      <c r="V301">
        <f t="shared" si="41"/>
        <v>1</v>
      </c>
      <c r="W301">
        <f t="shared" si="42"/>
        <v>1</v>
      </c>
      <c r="X301">
        <f>COUNTIF($AE$2:$AK$2,Q301)</f>
        <v>1</v>
      </c>
      <c r="Y301" t="str">
        <f>IF(A301="",SUM(R300:X300),"")</f>
        <v/>
      </c>
      <c r="Z301">
        <f t="shared" si="43"/>
        <v>0</v>
      </c>
    </row>
    <row r="302" spans="1:26" x14ac:dyDescent="0.25">
      <c r="A302" s="1"/>
      <c r="B302" t="str">
        <f t="shared" si="36"/>
        <v/>
      </c>
      <c r="I302">
        <f t="shared" si="44"/>
        <v>7</v>
      </c>
      <c r="K302">
        <f>IFERROR(MID(B302,FIND("byr:",B302)+4,FIND(" ",B302,FIND("byr:",B302))-FIND("byr:",B302)-4),0)</f>
        <v>0</v>
      </c>
      <c r="L302">
        <f>IFERROR(MID(B302,FIND("eyr:",B302)+4,FIND(" ",B302,FIND("eyr:",B302))-FIND("eyr:",B302)-4),0)</f>
        <v>0</v>
      </c>
      <c r="M302">
        <f>IFERROR(MID(B302,FIND("iyr:",B302)+4,FIND(" ",B302,FIND("iyr:",B302))-FIND("iyr:",B302)-4),0)</f>
        <v>0</v>
      </c>
      <c r="N302">
        <f>IFERROR(MID(B302,FIND("hgt:",B302)+4,FIND(" ",B302,FIND("hgt:",B302))-FIND("hgt:",B302)-4),0)</f>
        <v>0</v>
      </c>
      <c r="O302">
        <f>IFERROR(MID(B302,FIND("pid:",B302)+4,FIND(" ",B302,FIND("pid:",B302))-FIND("pid:",B302)-4),0)</f>
        <v>0</v>
      </c>
      <c r="P302">
        <f>IFERROR(MID(B302,FIND("hcl:",B302)+4,FIND(" ",B302,FIND("hcl:",B302))-FIND("hcl:",B302)-4),0)</f>
        <v>0</v>
      </c>
      <c r="Q302">
        <f>IFERROR(MID(B302,FIND("ecl:",B302)+4,FIND(" ",B302,FIND("ecl:",B302))-FIND("ecl:",B302)-4),0)</f>
        <v>0</v>
      </c>
      <c r="R302">
        <f t="shared" si="37"/>
        <v>0</v>
      </c>
      <c r="S302">
        <f t="shared" si="38"/>
        <v>0</v>
      </c>
      <c r="T302">
        <f t="shared" si="39"/>
        <v>0</v>
      </c>
      <c r="U302">
        <f t="shared" si="40"/>
        <v>0</v>
      </c>
      <c r="V302">
        <f t="shared" si="41"/>
        <v>0</v>
      </c>
      <c r="W302">
        <f t="shared" si="42"/>
        <v>0</v>
      </c>
      <c r="X302">
        <f>COUNTIF($AE$2:$AK$2,Q302)</f>
        <v>0</v>
      </c>
      <c r="Y302">
        <f>IF(A302="",SUM(R301:X301),"")</f>
        <v>7</v>
      </c>
      <c r="Z302">
        <f t="shared" si="43"/>
        <v>1</v>
      </c>
    </row>
    <row r="303" spans="1:26" x14ac:dyDescent="0.25">
      <c r="A303" s="2" t="s">
        <v>1529</v>
      </c>
      <c r="B303" t="str">
        <f t="shared" si="36"/>
        <v xml:space="preserve">hcl:#c0946f hgt:192cm </v>
      </c>
      <c r="I303">
        <f t="shared" si="44"/>
        <v>0</v>
      </c>
      <c r="K303">
        <f>IFERROR(MID(B303,FIND("byr:",B303)+4,FIND(" ",B303,FIND("byr:",B303))-FIND("byr:",B303)-4),0)</f>
        <v>0</v>
      </c>
      <c r="L303">
        <f>IFERROR(MID(B303,FIND("eyr:",B303)+4,FIND(" ",B303,FIND("eyr:",B303))-FIND("eyr:",B303)-4),0)</f>
        <v>0</v>
      </c>
      <c r="M303">
        <f>IFERROR(MID(B303,FIND("iyr:",B303)+4,FIND(" ",B303,FIND("iyr:",B303))-FIND("iyr:",B303)-4),0)</f>
        <v>0</v>
      </c>
      <c r="N303" t="str">
        <f>IFERROR(MID(B303,FIND("hgt:",B303)+4,FIND(" ",B303,FIND("hgt:",B303))-FIND("hgt:",B303)-4),0)</f>
        <v>192cm</v>
      </c>
      <c r="O303">
        <f>IFERROR(MID(B303,FIND("pid:",B303)+4,FIND(" ",B303,FIND("pid:",B303))-FIND("pid:",B303)-4),0)</f>
        <v>0</v>
      </c>
      <c r="P303" t="str">
        <f>IFERROR(MID(B303,FIND("hcl:",B303)+4,FIND(" ",B303,FIND("hcl:",B303))-FIND("hcl:",B303)-4),0)</f>
        <v>#c0946f</v>
      </c>
      <c r="Q303">
        <f>IFERROR(MID(B303,FIND("ecl:",B303)+4,FIND(" ",B303,FIND("ecl:",B303))-FIND("ecl:",B303)-4),0)</f>
        <v>0</v>
      </c>
      <c r="R303">
        <f t="shared" si="37"/>
        <v>0</v>
      </c>
      <c r="S303">
        <f t="shared" si="38"/>
        <v>0</v>
      </c>
      <c r="T303">
        <f t="shared" si="39"/>
        <v>0</v>
      </c>
      <c r="U303">
        <f t="shared" si="40"/>
        <v>1</v>
      </c>
      <c r="V303">
        <f t="shared" si="41"/>
        <v>0</v>
      </c>
      <c r="W303">
        <f t="shared" si="42"/>
        <v>1</v>
      </c>
      <c r="X303">
        <f>COUNTIF($AE$2:$AK$2,Q303)</f>
        <v>0</v>
      </c>
      <c r="Y303" t="str">
        <f>IF(A303="",SUM(R302:X302),"")</f>
        <v/>
      </c>
      <c r="Z303">
        <f t="shared" si="43"/>
        <v>0</v>
      </c>
    </row>
    <row r="304" spans="1:26" x14ac:dyDescent="0.25">
      <c r="A304" s="2" t="s">
        <v>1530</v>
      </c>
      <c r="B304" t="str">
        <f t="shared" si="36"/>
        <v xml:space="preserve">hcl:#c0946f hgt:192cm iyr:2012 pid:120684397 ecl:grn eyr:2027 </v>
      </c>
      <c r="I304">
        <f t="shared" si="44"/>
        <v>0</v>
      </c>
      <c r="K304">
        <f>IFERROR(MID(B304,FIND("byr:",B304)+4,FIND(" ",B304,FIND("byr:",B304))-FIND("byr:",B304)-4),0)</f>
        <v>0</v>
      </c>
      <c r="L304" t="str">
        <f>IFERROR(MID(B304,FIND("eyr:",B304)+4,FIND(" ",B304,FIND("eyr:",B304))-FIND("eyr:",B304)-4),0)</f>
        <v>2027</v>
      </c>
      <c r="M304" t="str">
        <f>IFERROR(MID(B304,FIND("iyr:",B304)+4,FIND(" ",B304,FIND("iyr:",B304))-FIND("iyr:",B304)-4),0)</f>
        <v>2012</v>
      </c>
      <c r="N304" t="str">
        <f>IFERROR(MID(B304,FIND("hgt:",B304)+4,FIND(" ",B304,FIND("hgt:",B304))-FIND("hgt:",B304)-4),0)</f>
        <v>192cm</v>
      </c>
      <c r="O304" t="str">
        <f>IFERROR(MID(B304,FIND("pid:",B304)+4,FIND(" ",B304,FIND("pid:",B304))-FIND("pid:",B304)-4),0)</f>
        <v>120684397</v>
      </c>
      <c r="P304" t="str">
        <f>IFERROR(MID(B304,FIND("hcl:",B304)+4,FIND(" ",B304,FIND("hcl:",B304))-FIND("hcl:",B304)-4),0)</f>
        <v>#c0946f</v>
      </c>
      <c r="Q304" t="str">
        <f>IFERROR(MID(B304,FIND("ecl:",B304)+4,FIND(" ",B304,FIND("ecl:",B304))-FIND("ecl:",B304)-4),0)</f>
        <v>grn</v>
      </c>
      <c r="R304">
        <f t="shared" si="37"/>
        <v>0</v>
      </c>
      <c r="S304">
        <f t="shared" si="38"/>
        <v>1</v>
      </c>
      <c r="T304">
        <f t="shared" si="39"/>
        <v>1</v>
      </c>
      <c r="U304">
        <f t="shared" si="40"/>
        <v>1</v>
      </c>
      <c r="V304">
        <f t="shared" si="41"/>
        <v>1</v>
      </c>
      <c r="W304">
        <f t="shared" si="42"/>
        <v>1</v>
      </c>
      <c r="X304">
        <f>COUNTIF($AE$2:$AK$2,Q304)</f>
        <v>1</v>
      </c>
      <c r="Y304" t="str">
        <f>IF(A304="",SUM(R303:X303),"")</f>
        <v/>
      </c>
      <c r="Z304">
        <f t="shared" si="43"/>
        <v>0</v>
      </c>
    </row>
    <row r="305" spans="1:26" x14ac:dyDescent="0.25">
      <c r="A305" s="2" t="s">
        <v>1531</v>
      </c>
      <c r="B305" t="str">
        <f t="shared" si="36"/>
        <v xml:space="preserve">hcl:#c0946f hgt:192cm iyr:2012 pid:120684397 ecl:grn eyr:2027 byr:1974 </v>
      </c>
      <c r="I305">
        <f t="shared" si="44"/>
        <v>0</v>
      </c>
      <c r="K305" t="str">
        <f>IFERROR(MID(B305,FIND("byr:",B305)+4,FIND(" ",B305,FIND("byr:",B305))-FIND("byr:",B305)-4),0)</f>
        <v>1974</v>
      </c>
      <c r="L305" t="str">
        <f>IFERROR(MID(B305,FIND("eyr:",B305)+4,FIND(" ",B305,FIND("eyr:",B305))-FIND("eyr:",B305)-4),0)</f>
        <v>2027</v>
      </c>
      <c r="M305" t="str">
        <f>IFERROR(MID(B305,FIND("iyr:",B305)+4,FIND(" ",B305,FIND("iyr:",B305))-FIND("iyr:",B305)-4),0)</f>
        <v>2012</v>
      </c>
      <c r="N305" t="str">
        <f>IFERROR(MID(B305,FIND("hgt:",B305)+4,FIND(" ",B305,FIND("hgt:",B305))-FIND("hgt:",B305)-4),0)</f>
        <v>192cm</v>
      </c>
      <c r="O305" t="str">
        <f>IFERROR(MID(B305,FIND("pid:",B305)+4,FIND(" ",B305,FIND("pid:",B305))-FIND("pid:",B305)-4),0)</f>
        <v>120684397</v>
      </c>
      <c r="P305" t="str">
        <f>IFERROR(MID(B305,FIND("hcl:",B305)+4,FIND(" ",B305,FIND("hcl:",B305))-FIND("hcl:",B305)-4),0)</f>
        <v>#c0946f</v>
      </c>
      <c r="Q305" t="str">
        <f>IFERROR(MID(B305,FIND("ecl:",B305)+4,FIND(" ",B305,FIND("ecl:",B305))-FIND("ecl:",B305)-4),0)</f>
        <v>grn</v>
      </c>
      <c r="R305">
        <f t="shared" si="37"/>
        <v>1</v>
      </c>
      <c r="S305">
        <f t="shared" si="38"/>
        <v>1</v>
      </c>
      <c r="T305">
        <f t="shared" si="39"/>
        <v>1</v>
      </c>
      <c r="U305">
        <f t="shared" si="40"/>
        <v>1</v>
      </c>
      <c r="V305">
        <f t="shared" si="41"/>
        <v>1</v>
      </c>
      <c r="W305">
        <f t="shared" si="42"/>
        <v>1</v>
      </c>
      <c r="X305">
        <f>COUNTIF($AE$2:$AK$2,Q305)</f>
        <v>1</v>
      </c>
      <c r="Y305" t="str">
        <f>IF(A305="",SUM(R304:X304),"")</f>
        <v/>
      </c>
      <c r="Z305">
        <f t="shared" si="43"/>
        <v>0</v>
      </c>
    </row>
    <row r="306" spans="1:26" x14ac:dyDescent="0.25">
      <c r="A306" s="1"/>
      <c r="B306" t="str">
        <f t="shared" si="36"/>
        <v/>
      </c>
      <c r="I306">
        <f t="shared" si="44"/>
        <v>7</v>
      </c>
      <c r="K306">
        <f>IFERROR(MID(B306,FIND("byr:",B306)+4,FIND(" ",B306,FIND("byr:",B306))-FIND("byr:",B306)-4),0)</f>
        <v>0</v>
      </c>
      <c r="L306">
        <f>IFERROR(MID(B306,FIND("eyr:",B306)+4,FIND(" ",B306,FIND("eyr:",B306))-FIND("eyr:",B306)-4),0)</f>
        <v>0</v>
      </c>
      <c r="M306">
        <f>IFERROR(MID(B306,FIND("iyr:",B306)+4,FIND(" ",B306,FIND("iyr:",B306))-FIND("iyr:",B306)-4),0)</f>
        <v>0</v>
      </c>
      <c r="N306">
        <f>IFERROR(MID(B306,FIND("hgt:",B306)+4,FIND(" ",B306,FIND("hgt:",B306))-FIND("hgt:",B306)-4),0)</f>
        <v>0</v>
      </c>
      <c r="O306">
        <f>IFERROR(MID(B306,FIND("pid:",B306)+4,FIND(" ",B306,FIND("pid:",B306))-FIND("pid:",B306)-4),0)</f>
        <v>0</v>
      </c>
      <c r="P306">
        <f>IFERROR(MID(B306,FIND("hcl:",B306)+4,FIND(" ",B306,FIND("hcl:",B306))-FIND("hcl:",B306)-4),0)</f>
        <v>0</v>
      </c>
      <c r="Q306">
        <f>IFERROR(MID(B306,FIND("ecl:",B306)+4,FIND(" ",B306,FIND("ecl:",B306))-FIND("ecl:",B306)-4),0)</f>
        <v>0</v>
      </c>
      <c r="R306">
        <f t="shared" si="37"/>
        <v>0</v>
      </c>
      <c r="S306">
        <f t="shared" si="38"/>
        <v>0</v>
      </c>
      <c r="T306">
        <f t="shared" si="39"/>
        <v>0</v>
      </c>
      <c r="U306">
        <f t="shared" si="40"/>
        <v>0</v>
      </c>
      <c r="V306">
        <f t="shared" si="41"/>
        <v>0</v>
      </c>
      <c r="W306">
        <f t="shared" si="42"/>
        <v>0</v>
      </c>
      <c r="X306">
        <f>COUNTIF($AE$2:$AK$2,Q306)</f>
        <v>0</v>
      </c>
      <c r="Y306">
        <f>IF(A306="",SUM(R305:X305),"")</f>
        <v>7</v>
      </c>
      <c r="Z306">
        <f t="shared" si="43"/>
        <v>1</v>
      </c>
    </row>
    <row r="307" spans="1:26" x14ac:dyDescent="0.25">
      <c r="A307" s="2" t="s">
        <v>1532</v>
      </c>
      <c r="B307" t="str">
        <f t="shared" si="36"/>
        <v xml:space="preserve">eyr:2026 </v>
      </c>
      <c r="I307">
        <f t="shared" si="44"/>
        <v>0</v>
      </c>
      <c r="K307">
        <f>IFERROR(MID(B307,FIND("byr:",B307)+4,FIND(" ",B307,FIND("byr:",B307))-FIND("byr:",B307)-4),0)</f>
        <v>0</v>
      </c>
      <c r="L307" t="str">
        <f>IFERROR(MID(B307,FIND("eyr:",B307)+4,FIND(" ",B307,FIND("eyr:",B307))-FIND("eyr:",B307)-4),0)</f>
        <v>2026</v>
      </c>
      <c r="M307">
        <f>IFERROR(MID(B307,FIND("iyr:",B307)+4,FIND(" ",B307,FIND("iyr:",B307))-FIND("iyr:",B307)-4),0)</f>
        <v>0</v>
      </c>
      <c r="N307">
        <f>IFERROR(MID(B307,FIND("hgt:",B307)+4,FIND(" ",B307,FIND("hgt:",B307))-FIND("hgt:",B307)-4),0)</f>
        <v>0</v>
      </c>
      <c r="O307">
        <f>IFERROR(MID(B307,FIND("pid:",B307)+4,FIND(" ",B307,FIND("pid:",B307))-FIND("pid:",B307)-4),0)</f>
        <v>0</v>
      </c>
      <c r="P307">
        <f>IFERROR(MID(B307,FIND("hcl:",B307)+4,FIND(" ",B307,FIND("hcl:",B307))-FIND("hcl:",B307)-4),0)</f>
        <v>0</v>
      </c>
      <c r="Q307">
        <f>IFERROR(MID(B307,FIND("ecl:",B307)+4,FIND(" ",B307,FIND("ecl:",B307))-FIND("ecl:",B307)-4),0)</f>
        <v>0</v>
      </c>
      <c r="R307">
        <f t="shared" si="37"/>
        <v>0</v>
      </c>
      <c r="S307">
        <f t="shared" si="38"/>
        <v>1</v>
      </c>
      <c r="T307">
        <f t="shared" si="39"/>
        <v>0</v>
      </c>
      <c r="U307">
        <f t="shared" si="40"/>
        <v>0</v>
      </c>
      <c r="V307">
        <f t="shared" si="41"/>
        <v>0</v>
      </c>
      <c r="W307">
        <f t="shared" si="42"/>
        <v>0</v>
      </c>
      <c r="X307">
        <f>COUNTIF($AE$2:$AK$2,Q307)</f>
        <v>0</v>
      </c>
      <c r="Y307" t="str">
        <f>IF(A307="",SUM(R306:X306),"")</f>
        <v/>
      </c>
      <c r="Z307">
        <f t="shared" si="43"/>
        <v>0</v>
      </c>
    </row>
    <row r="308" spans="1:26" x14ac:dyDescent="0.25">
      <c r="A308" s="2" t="s">
        <v>1533</v>
      </c>
      <c r="B308" t="str">
        <f t="shared" si="36"/>
        <v xml:space="preserve">eyr:2026 pid:068304960 hgt:190cm byr:1925 iyr:2020 ecl:oth </v>
      </c>
      <c r="I308">
        <f t="shared" si="44"/>
        <v>0</v>
      </c>
      <c r="K308" t="str">
        <f>IFERROR(MID(B308,FIND("byr:",B308)+4,FIND(" ",B308,FIND("byr:",B308))-FIND("byr:",B308)-4),0)</f>
        <v>1925</v>
      </c>
      <c r="L308" t="str">
        <f>IFERROR(MID(B308,FIND("eyr:",B308)+4,FIND(" ",B308,FIND("eyr:",B308))-FIND("eyr:",B308)-4),0)</f>
        <v>2026</v>
      </c>
      <c r="M308" t="str">
        <f>IFERROR(MID(B308,FIND("iyr:",B308)+4,FIND(" ",B308,FIND("iyr:",B308))-FIND("iyr:",B308)-4),0)</f>
        <v>2020</v>
      </c>
      <c r="N308" t="str">
        <f>IFERROR(MID(B308,FIND("hgt:",B308)+4,FIND(" ",B308,FIND("hgt:",B308))-FIND("hgt:",B308)-4),0)</f>
        <v>190cm</v>
      </c>
      <c r="O308" t="str">
        <f>IFERROR(MID(B308,FIND("pid:",B308)+4,FIND(" ",B308,FIND("pid:",B308))-FIND("pid:",B308)-4),0)</f>
        <v>068304960</v>
      </c>
      <c r="P308">
        <f>IFERROR(MID(B308,FIND("hcl:",B308)+4,FIND(" ",B308,FIND("hcl:",B308))-FIND("hcl:",B308)-4),0)</f>
        <v>0</v>
      </c>
      <c r="Q308" t="str">
        <f>IFERROR(MID(B308,FIND("ecl:",B308)+4,FIND(" ",B308,FIND("ecl:",B308))-FIND("ecl:",B308)-4),0)</f>
        <v>oth</v>
      </c>
      <c r="R308">
        <f t="shared" si="37"/>
        <v>1</v>
      </c>
      <c r="S308">
        <f t="shared" si="38"/>
        <v>1</v>
      </c>
      <c r="T308">
        <f t="shared" si="39"/>
        <v>1</v>
      </c>
      <c r="U308">
        <f t="shared" si="40"/>
        <v>1</v>
      </c>
      <c r="V308">
        <f t="shared" si="41"/>
        <v>1</v>
      </c>
      <c r="W308">
        <f t="shared" si="42"/>
        <v>0</v>
      </c>
      <c r="X308">
        <f>COUNTIF($AE$2:$AK$2,Q308)</f>
        <v>1</v>
      </c>
      <c r="Y308" t="str">
        <f>IF(A308="",SUM(R307:X307),"")</f>
        <v/>
      </c>
      <c r="Z308">
        <f t="shared" si="43"/>
        <v>0</v>
      </c>
    </row>
    <row r="309" spans="1:26" x14ac:dyDescent="0.25">
      <c r="A309" s="1"/>
      <c r="B309" t="str">
        <f t="shared" si="36"/>
        <v/>
      </c>
      <c r="I309">
        <f t="shared" si="44"/>
        <v>6</v>
      </c>
      <c r="K309">
        <f>IFERROR(MID(B309,FIND("byr:",B309)+4,FIND(" ",B309,FIND("byr:",B309))-FIND("byr:",B309)-4),0)</f>
        <v>0</v>
      </c>
      <c r="L309">
        <f>IFERROR(MID(B309,FIND("eyr:",B309)+4,FIND(" ",B309,FIND("eyr:",B309))-FIND("eyr:",B309)-4),0)</f>
        <v>0</v>
      </c>
      <c r="M309">
        <f>IFERROR(MID(B309,FIND("iyr:",B309)+4,FIND(" ",B309,FIND("iyr:",B309))-FIND("iyr:",B309)-4),0)</f>
        <v>0</v>
      </c>
      <c r="N309">
        <f>IFERROR(MID(B309,FIND("hgt:",B309)+4,FIND(" ",B309,FIND("hgt:",B309))-FIND("hgt:",B309)-4),0)</f>
        <v>0</v>
      </c>
      <c r="O309">
        <f>IFERROR(MID(B309,FIND("pid:",B309)+4,FIND(" ",B309,FIND("pid:",B309))-FIND("pid:",B309)-4),0)</f>
        <v>0</v>
      </c>
      <c r="P309">
        <f>IFERROR(MID(B309,FIND("hcl:",B309)+4,FIND(" ",B309,FIND("hcl:",B309))-FIND("hcl:",B309)-4),0)</f>
        <v>0</v>
      </c>
      <c r="Q309">
        <f>IFERROR(MID(B309,FIND("ecl:",B309)+4,FIND(" ",B309,FIND("ecl:",B309))-FIND("ecl:",B309)-4),0)</f>
        <v>0</v>
      </c>
      <c r="R309">
        <f t="shared" si="37"/>
        <v>0</v>
      </c>
      <c r="S309">
        <f t="shared" si="38"/>
        <v>0</v>
      </c>
      <c r="T309">
        <f t="shared" si="39"/>
        <v>0</v>
      </c>
      <c r="U309">
        <f t="shared" si="40"/>
        <v>0</v>
      </c>
      <c r="V309">
        <f t="shared" si="41"/>
        <v>0</v>
      </c>
      <c r="W309">
        <f t="shared" si="42"/>
        <v>0</v>
      </c>
      <c r="X309">
        <f>COUNTIF($AE$2:$AK$2,Q309)</f>
        <v>0</v>
      </c>
      <c r="Y309">
        <f>IF(A309="",SUM(R308:X308),"")</f>
        <v>6</v>
      </c>
      <c r="Z309">
        <f t="shared" si="43"/>
        <v>0</v>
      </c>
    </row>
    <row r="310" spans="1:26" x14ac:dyDescent="0.25">
      <c r="A310" s="2" t="s">
        <v>1437</v>
      </c>
      <c r="B310" t="str">
        <f t="shared" si="36"/>
        <v xml:space="preserve">hcl:#733820 </v>
      </c>
      <c r="I310">
        <f t="shared" si="44"/>
        <v>0</v>
      </c>
      <c r="K310">
        <f>IFERROR(MID(B310,FIND("byr:",B310)+4,FIND(" ",B310,FIND("byr:",B310))-FIND("byr:",B310)-4),0)</f>
        <v>0</v>
      </c>
      <c r="L310">
        <f>IFERROR(MID(B310,FIND("eyr:",B310)+4,FIND(" ",B310,FIND("eyr:",B310))-FIND("eyr:",B310)-4),0)</f>
        <v>0</v>
      </c>
      <c r="M310">
        <f>IFERROR(MID(B310,FIND("iyr:",B310)+4,FIND(" ",B310,FIND("iyr:",B310))-FIND("iyr:",B310)-4),0)</f>
        <v>0</v>
      </c>
      <c r="N310">
        <f>IFERROR(MID(B310,FIND("hgt:",B310)+4,FIND(" ",B310,FIND("hgt:",B310))-FIND("hgt:",B310)-4),0)</f>
        <v>0</v>
      </c>
      <c r="O310">
        <f>IFERROR(MID(B310,FIND("pid:",B310)+4,FIND(" ",B310,FIND("pid:",B310))-FIND("pid:",B310)-4),0)</f>
        <v>0</v>
      </c>
      <c r="P310" t="str">
        <f>IFERROR(MID(B310,FIND("hcl:",B310)+4,FIND(" ",B310,FIND("hcl:",B310))-FIND("hcl:",B310)-4),0)</f>
        <v>#733820</v>
      </c>
      <c r="Q310">
        <f>IFERROR(MID(B310,FIND("ecl:",B310)+4,FIND(" ",B310,FIND("ecl:",B310))-FIND("ecl:",B310)-4),0)</f>
        <v>0</v>
      </c>
      <c r="R310">
        <f t="shared" si="37"/>
        <v>0</v>
      </c>
      <c r="S310">
        <f t="shared" si="38"/>
        <v>0</v>
      </c>
      <c r="T310">
        <f t="shared" si="39"/>
        <v>0</v>
      </c>
      <c r="U310">
        <f t="shared" si="40"/>
        <v>0</v>
      </c>
      <c r="V310">
        <f t="shared" si="41"/>
        <v>0</v>
      </c>
      <c r="W310">
        <f t="shared" si="42"/>
        <v>1</v>
      </c>
      <c r="X310">
        <f>COUNTIF($AE$2:$AK$2,Q310)</f>
        <v>0</v>
      </c>
      <c r="Y310" t="str">
        <f>IF(A310="",SUM(R309:X309),"")</f>
        <v/>
      </c>
      <c r="Z310">
        <f t="shared" si="43"/>
        <v>0</v>
      </c>
    </row>
    <row r="311" spans="1:26" x14ac:dyDescent="0.25">
      <c r="A311" s="2" t="s">
        <v>1534</v>
      </c>
      <c r="B311" t="str">
        <f t="shared" si="36"/>
        <v xml:space="preserve">hcl:#733820 hgt:168cm cid:307 iyr:2014 byr:1981 ecl:hzl pid:898831724 eyr:2026 </v>
      </c>
      <c r="I311">
        <f t="shared" si="44"/>
        <v>0</v>
      </c>
      <c r="K311" t="str">
        <f>IFERROR(MID(B311,FIND("byr:",B311)+4,FIND(" ",B311,FIND("byr:",B311))-FIND("byr:",B311)-4),0)</f>
        <v>1981</v>
      </c>
      <c r="L311" t="str">
        <f>IFERROR(MID(B311,FIND("eyr:",B311)+4,FIND(" ",B311,FIND("eyr:",B311))-FIND("eyr:",B311)-4),0)</f>
        <v>2026</v>
      </c>
      <c r="M311" t="str">
        <f>IFERROR(MID(B311,FIND("iyr:",B311)+4,FIND(" ",B311,FIND("iyr:",B311))-FIND("iyr:",B311)-4),0)</f>
        <v>2014</v>
      </c>
      <c r="N311" t="str">
        <f>IFERROR(MID(B311,FIND("hgt:",B311)+4,FIND(" ",B311,FIND("hgt:",B311))-FIND("hgt:",B311)-4),0)</f>
        <v>168cm</v>
      </c>
      <c r="O311" t="str">
        <f>IFERROR(MID(B311,FIND("pid:",B311)+4,FIND(" ",B311,FIND("pid:",B311))-FIND("pid:",B311)-4),0)</f>
        <v>898831724</v>
      </c>
      <c r="P311" t="str">
        <f>IFERROR(MID(B311,FIND("hcl:",B311)+4,FIND(" ",B311,FIND("hcl:",B311))-FIND("hcl:",B311)-4),0)</f>
        <v>#733820</v>
      </c>
      <c r="Q311" t="str">
        <f>IFERROR(MID(B311,FIND("ecl:",B311)+4,FIND(" ",B311,FIND("ecl:",B311))-FIND("ecl:",B311)-4),0)</f>
        <v>hzl</v>
      </c>
      <c r="R311">
        <f t="shared" si="37"/>
        <v>1</v>
      </c>
      <c r="S311">
        <f t="shared" si="38"/>
        <v>1</v>
      </c>
      <c r="T311">
        <f t="shared" si="39"/>
        <v>1</v>
      </c>
      <c r="U311">
        <f t="shared" si="40"/>
        <v>1</v>
      </c>
      <c r="V311">
        <f t="shared" si="41"/>
        <v>1</v>
      </c>
      <c r="W311">
        <f t="shared" si="42"/>
        <v>1</v>
      </c>
      <c r="X311">
        <f>COUNTIF($AE$2:$AK$2,Q311)</f>
        <v>1</v>
      </c>
      <c r="Y311" t="str">
        <f>IF(A311="",SUM(R310:X310),"")</f>
        <v/>
      </c>
      <c r="Z311">
        <f t="shared" si="43"/>
        <v>0</v>
      </c>
    </row>
    <row r="312" spans="1:26" x14ac:dyDescent="0.25">
      <c r="A312" s="1"/>
      <c r="B312" t="str">
        <f t="shared" si="36"/>
        <v/>
      </c>
      <c r="I312">
        <f t="shared" si="44"/>
        <v>7</v>
      </c>
      <c r="K312">
        <f>IFERROR(MID(B312,FIND("byr:",B312)+4,FIND(" ",B312,FIND("byr:",B312))-FIND("byr:",B312)-4),0)</f>
        <v>0</v>
      </c>
      <c r="L312">
        <f>IFERROR(MID(B312,FIND("eyr:",B312)+4,FIND(" ",B312,FIND("eyr:",B312))-FIND("eyr:",B312)-4),0)</f>
        <v>0</v>
      </c>
      <c r="M312">
        <f>IFERROR(MID(B312,FIND("iyr:",B312)+4,FIND(" ",B312,FIND("iyr:",B312))-FIND("iyr:",B312)-4),0)</f>
        <v>0</v>
      </c>
      <c r="N312">
        <f>IFERROR(MID(B312,FIND("hgt:",B312)+4,FIND(" ",B312,FIND("hgt:",B312))-FIND("hgt:",B312)-4),0)</f>
        <v>0</v>
      </c>
      <c r="O312">
        <f>IFERROR(MID(B312,FIND("pid:",B312)+4,FIND(" ",B312,FIND("pid:",B312))-FIND("pid:",B312)-4),0)</f>
        <v>0</v>
      </c>
      <c r="P312">
        <f>IFERROR(MID(B312,FIND("hcl:",B312)+4,FIND(" ",B312,FIND("hcl:",B312))-FIND("hcl:",B312)-4),0)</f>
        <v>0</v>
      </c>
      <c r="Q312">
        <f>IFERROR(MID(B312,FIND("ecl:",B312)+4,FIND(" ",B312,FIND("ecl:",B312))-FIND("ecl:",B312)-4),0)</f>
        <v>0</v>
      </c>
      <c r="R312">
        <f t="shared" si="37"/>
        <v>0</v>
      </c>
      <c r="S312">
        <f t="shared" si="38"/>
        <v>0</v>
      </c>
      <c r="T312">
        <f t="shared" si="39"/>
        <v>0</v>
      </c>
      <c r="U312">
        <f t="shared" si="40"/>
        <v>0</v>
      </c>
      <c r="V312">
        <f t="shared" si="41"/>
        <v>0</v>
      </c>
      <c r="W312">
        <f t="shared" si="42"/>
        <v>0</v>
      </c>
      <c r="X312">
        <f>COUNTIF($AE$2:$AK$2,Q312)</f>
        <v>0</v>
      </c>
      <c r="Y312">
        <f>IF(A312="",SUM(R311:X311),"")</f>
        <v>7</v>
      </c>
      <c r="Z312">
        <f t="shared" si="43"/>
        <v>1</v>
      </c>
    </row>
    <row r="313" spans="1:26" x14ac:dyDescent="0.25">
      <c r="A313" s="2" t="s">
        <v>1535</v>
      </c>
      <c r="B313" t="str">
        <f t="shared" si="36"/>
        <v xml:space="preserve">hgt:73cm </v>
      </c>
      <c r="I313">
        <f t="shared" si="44"/>
        <v>0</v>
      </c>
      <c r="K313">
        <f>IFERROR(MID(B313,FIND("byr:",B313)+4,FIND(" ",B313,FIND("byr:",B313))-FIND("byr:",B313)-4),0)</f>
        <v>0</v>
      </c>
      <c r="L313">
        <f>IFERROR(MID(B313,FIND("eyr:",B313)+4,FIND(" ",B313,FIND("eyr:",B313))-FIND("eyr:",B313)-4),0)</f>
        <v>0</v>
      </c>
      <c r="M313">
        <f>IFERROR(MID(B313,FIND("iyr:",B313)+4,FIND(" ",B313,FIND("iyr:",B313))-FIND("iyr:",B313)-4),0)</f>
        <v>0</v>
      </c>
      <c r="N313" t="str">
        <f>IFERROR(MID(B313,FIND("hgt:",B313)+4,FIND(" ",B313,FIND("hgt:",B313))-FIND("hgt:",B313)-4),0)</f>
        <v>73cm</v>
      </c>
      <c r="O313">
        <f>IFERROR(MID(B313,FIND("pid:",B313)+4,FIND(" ",B313,FIND("pid:",B313))-FIND("pid:",B313)-4),0)</f>
        <v>0</v>
      </c>
      <c r="P313">
        <f>IFERROR(MID(B313,FIND("hcl:",B313)+4,FIND(" ",B313,FIND("hcl:",B313))-FIND("hcl:",B313)-4),0)</f>
        <v>0</v>
      </c>
      <c r="Q313">
        <f>IFERROR(MID(B313,FIND("ecl:",B313)+4,FIND(" ",B313,FIND("ecl:",B313))-FIND("ecl:",B313)-4),0)</f>
        <v>0</v>
      </c>
      <c r="R313">
        <f t="shared" si="37"/>
        <v>0</v>
      </c>
      <c r="S313">
        <f t="shared" si="38"/>
        <v>0</v>
      </c>
      <c r="T313">
        <f t="shared" si="39"/>
        <v>0</v>
      </c>
      <c r="U313">
        <f t="shared" si="40"/>
        <v>0</v>
      </c>
      <c r="V313">
        <f t="shared" si="41"/>
        <v>0</v>
      </c>
      <c r="W313">
        <f t="shared" si="42"/>
        <v>0</v>
      </c>
      <c r="X313">
        <f>COUNTIF($AE$2:$AK$2,Q313)</f>
        <v>0</v>
      </c>
      <c r="Y313" t="str">
        <f>IF(A313="",SUM(R312:X312),"")</f>
        <v/>
      </c>
      <c r="Z313">
        <f t="shared" si="43"/>
        <v>0</v>
      </c>
    </row>
    <row r="314" spans="1:26" x14ac:dyDescent="0.25">
      <c r="A314" s="2" t="s">
        <v>1536</v>
      </c>
      <c r="B314" t="str">
        <f t="shared" si="36"/>
        <v xml:space="preserve">hgt:73cm eyr:2038 </v>
      </c>
      <c r="I314">
        <f t="shared" si="44"/>
        <v>0</v>
      </c>
      <c r="K314">
        <f>IFERROR(MID(B314,FIND("byr:",B314)+4,FIND(" ",B314,FIND("byr:",B314))-FIND("byr:",B314)-4),0)</f>
        <v>0</v>
      </c>
      <c r="L314" t="str">
        <f>IFERROR(MID(B314,FIND("eyr:",B314)+4,FIND(" ",B314,FIND("eyr:",B314))-FIND("eyr:",B314)-4),0)</f>
        <v>2038</v>
      </c>
      <c r="M314">
        <f>IFERROR(MID(B314,FIND("iyr:",B314)+4,FIND(" ",B314,FIND("iyr:",B314))-FIND("iyr:",B314)-4),0)</f>
        <v>0</v>
      </c>
      <c r="N314" t="str">
        <f>IFERROR(MID(B314,FIND("hgt:",B314)+4,FIND(" ",B314,FIND("hgt:",B314))-FIND("hgt:",B314)-4),0)</f>
        <v>73cm</v>
      </c>
      <c r="O314">
        <f>IFERROR(MID(B314,FIND("pid:",B314)+4,FIND(" ",B314,FIND("pid:",B314))-FIND("pid:",B314)-4),0)</f>
        <v>0</v>
      </c>
      <c r="P314">
        <f>IFERROR(MID(B314,FIND("hcl:",B314)+4,FIND(" ",B314,FIND("hcl:",B314))-FIND("hcl:",B314)-4),0)</f>
        <v>0</v>
      </c>
      <c r="Q314">
        <f>IFERROR(MID(B314,FIND("ecl:",B314)+4,FIND(" ",B314,FIND("ecl:",B314))-FIND("ecl:",B314)-4),0)</f>
        <v>0</v>
      </c>
      <c r="R314">
        <f t="shared" si="37"/>
        <v>0</v>
      </c>
      <c r="S314">
        <f t="shared" si="38"/>
        <v>0</v>
      </c>
      <c r="T314">
        <f t="shared" si="39"/>
        <v>0</v>
      </c>
      <c r="U314">
        <f t="shared" si="40"/>
        <v>0</v>
      </c>
      <c r="V314">
        <f t="shared" si="41"/>
        <v>0</v>
      </c>
      <c r="W314">
        <f t="shared" si="42"/>
        <v>0</v>
      </c>
      <c r="X314">
        <f>COUNTIF($AE$2:$AK$2,Q314)</f>
        <v>0</v>
      </c>
      <c r="Y314" t="str">
        <f>IF(A314="",SUM(R313:X313),"")</f>
        <v/>
      </c>
      <c r="Z314">
        <f t="shared" si="43"/>
        <v>0</v>
      </c>
    </row>
    <row r="315" spans="1:26" x14ac:dyDescent="0.25">
      <c r="A315" s="2" t="s">
        <v>1537</v>
      </c>
      <c r="B315" t="str">
        <f t="shared" si="36"/>
        <v xml:space="preserve">hgt:73cm eyr:2038 byr:1980 ecl:gry iyr:2027 pid:678846912 hcl:z </v>
      </c>
      <c r="I315">
        <f t="shared" si="44"/>
        <v>0</v>
      </c>
      <c r="K315" t="str">
        <f>IFERROR(MID(B315,FIND("byr:",B315)+4,FIND(" ",B315,FIND("byr:",B315))-FIND("byr:",B315)-4),0)</f>
        <v>1980</v>
      </c>
      <c r="L315" t="str">
        <f>IFERROR(MID(B315,FIND("eyr:",B315)+4,FIND(" ",B315,FIND("eyr:",B315))-FIND("eyr:",B315)-4),0)</f>
        <v>2038</v>
      </c>
      <c r="M315" t="str">
        <f>IFERROR(MID(B315,FIND("iyr:",B315)+4,FIND(" ",B315,FIND("iyr:",B315))-FIND("iyr:",B315)-4),0)</f>
        <v>2027</v>
      </c>
      <c r="N315" t="str">
        <f>IFERROR(MID(B315,FIND("hgt:",B315)+4,FIND(" ",B315,FIND("hgt:",B315))-FIND("hgt:",B315)-4),0)</f>
        <v>73cm</v>
      </c>
      <c r="O315" t="str">
        <f>IFERROR(MID(B315,FIND("pid:",B315)+4,FIND(" ",B315,FIND("pid:",B315))-FIND("pid:",B315)-4),0)</f>
        <v>678846912</v>
      </c>
      <c r="P315" t="str">
        <f>IFERROR(MID(B315,FIND("hcl:",B315)+4,FIND(" ",B315,FIND("hcl:",B315))-FIND("hcl:",B315)-4),0)</f>
        <v>z</v>
      </c>
      <c r="Q315" t="str">
        <f>IFERROR(MID(B315,FIND("ecl:",B315)+4,FIND(" ",B315,FIND("ecl:",B315))-FIND("ecl:",B315)-4),0)</f>
        <v>gry</v>
      </c>
      <c r="R315">
        <f t="shared" si="37"/>
        <v>1</v>
      </c>
      <c r="S315">
        <f t="shared" si="38"/>
        <v>0</v>
      </c>
      <c r="T315">
        <f t="shared" si="39"/>
        <v>0</v>
      </c>
      <c r="U315">
        <f t="shared" si="40"/>
        <v>0</v>
      </c>
      <c r="V315">
        <f t="shared" si="41"/>
        <v>1</v>
      </c>
      <c r="W315">
        <f t="shared" si="42"/>
        <v>0</v>
      </c>
      <c r="X315">
        <f>COUNTIF($AE$2:$AK$2,Q315)</f>
        <v>1</v>
      </c>
      <c r="Y315" t="str">
        <f>IF(A315="",SUM(R314:X314),"")</f>
        <v/>
      </c>
      <c r="Z315">
        <f t="shared" si="43"/>
        <v>0</v>
      </c>
    </row>
    <row r="316" spans="1:26" x14ac:dyDescent="0.25">
      <c r="A316" s="1"/>
      <c r="B316" t="str">
        <f t="shared" si="36"/>
        <v/>
      </c>
      <c r="I316">
        <f t="shared" si="44"/>
        <v>7</v>
      </c>
      <c r="K316">
        <f>IFERROR(MID(B316,FIND("byr:",B316)+4,FIND(" ",B316,FIND("byr:",B316))-FIND("byr:",B316)-4),0)</f>
        <v>0</v>
      </c>
      <c r="L316">
        <f>IFERROR(MID(B316,FIND("eyr:",B316)+4,FIND(" ",B316,FIND("eyr:",B316))-FIND("eyr:",B316)-4),0)</f>
        <v>0</v>
      </c>
      <c r="M316">
        <f>IFERROR(MID(B316,FIND("iyr:",B316)+4,FIND(" ",B316,FIND("iyr:",B316))-FIND("iyr:",B316)-4),0)</f>
        <v>0</v>
      </c>
      <c r="N316">
        <f>IFERROR(MID(B316,FIND("hgt:",B316)+4,FIND(" ",B316,FIND("hgt:",B316))-FIND("hgt:",B316)-4),0)</f>
        <v>0</v>
      </c>
      <c r="O316">
        <f>IFERROR(MID(B316,FIND("pid:",B316)+4,FIND(" ",B316,FIND("pid:",B316))-FIND("pid:",B316)-4),0)</f>
        <v>0</v>
      </c>
      <c r="P316">
        <f>IFERROR(MID(B316,FIND("hcl:",B316)+4,FIND(" ",B316,FIND("hcl:",B316))-FIND("hcl:",B316)-4),0)</f>
        <v>0</v>
      </c>
      <c r="Q316">
        <f>IFERROR(MID(B316,FIND("ecl:",B316)+4,FIND(" ",B316,FIND("ecl:",B316))-FIND("ecl:",B316)-4),0)</f>
        <v>0</v>
      </c>
      <c r="R316">
        <f t="shared" si="37"/>
        <v>0</v>
      </c>
      <c r="S316">
        <f t="shared" si="38"/>
        <v>0</v>
      </c>
      <c r="T316">
        <f t="shared" si="39"/>
        <v>0</v>
      </c>
      <c r="U316">
        <f t="shared" si="40"/>
        <v>0</v>
      </c>
      <c r="V316">
        <f t="shared" si="41"/>
        <v>0</v>
      </c>
      <c r="W316">
        <f t="shared" si="42"/>
        <v>0</v>
      </c>
      <c r="X316">
        <f>COUNTIF($AE$2:$AK$2,Q316)</f>
        <v>0</v>
      </c>
      <c r="Y316">
        <f>IF(A316="",SUM(R315:X315),"")</f>
        <v>3</v>
      </c>
      <c r="Z316">
        <f t="shared" si="43"/>
        <v>0</v>
      </c>
    </row>
    <row r="317" spans="1:26" x14ac:dyDescent="0.25">
      <c r="A317" s="2" t="s">
        <v>1538</v>
      </c>
      <c r="B317" t="str">
        <f t="shared" si="36"/>
        <v xml:space="preserve">hgt:150cm cid:261 eyr:2021 </v>
      </c>
      <c r="I317">
        <f t="shared" si="44"/>
        <v>0</v>
      </c>
      <c r="K317">
        <f>IFERROR(MID(B317,FIND("byr:",B317)+4,FIND(" ",B317,FIND("byr:",B317))-FIND("byr:",B317)-4),0)</f>
        <v>0</v>
      </c>
      <c r="L317" t="str">
        <f>IFERROR(MID(B317,FIND("eyr:",B317)+4,FIND(" ",B317,FIND("eyr:",B317))-FIND("eyr:",B317)-4),0)</f>
        <v>2021</v>
      </c>
      <c r="M317">
        <f>IFERROR(MID(B317,FIND("iyr:",B317)+4,FIND(" ",B317,FIND("iyr:",B317))-FIND("iyr:",B317)-4),0)</f>
        <v>0</v>
      </c>
      <c r="N317" t="str">
        <f>IFERROR(MID(B317,FIND("hgt:",B317)+4,FIND(" ",B317,FIND("hgt:",B317))-FIND("hgt:",B317)-4),0)</f>
        <v>150cm</v>
      </c>
      <c r="O317">
        <f>IFERROR(MID(B317,FIND("pid:",B317)+4,FIND(" ",B317,FIND("pid:",B317))-FIND("pid:",B317)-4),0)</f>
        <v>0</v>
      </c>
      <c r="P317">
        <f>IFERROR(MID(B317,FIND("hcl:",B317)+4,FIND(" ",B317,FIND("hcl:",B317))-FIND("hcl:",B317)-4),0)</f>
        <v>0</v>
      </c>
      <c r="Q317">
        <f>IFERROR(MID(B317,FIND("ecl:",B317)+4,FIND(" ",B317,FIND("ecl:",B317))-FIND("ecl:",B317)-4),0)</f>
        <v>0</v>
      </c>
      <c r="R317">
        <f t="shared" si="37"/>
        <v>0</v>
      </c>
      <c r="S317">
        <f t="shared" si="38"/>
        <v>1</v>
      </c>
      <c r="T317">
        <f t="shared" si="39"/>
        <v>0</v>
      </c>
      <c r="U317">
        <f t="shared" si="40"/>
        <v>1</v>
      </c>
      <c r="V317">
        <f t="shared" si="41"/>
        <v>0</v>
      </c>
      <c r="W317">
        <f t="shared" si="42"/>
        <v>0</v>
      </c>
      <c r="X317">
        <f>COUNTIF($AE$2:$AK$2,Q317)</f>
        <v>0</v>
      </c>
      <c r="Y317" t="str">
        <f>IF(A317="",SUM(R316:X316),"")</f>
        <v/>
      </c>
      <c r="Z317">
        <f t="shared" si="43"/>
        <v>0</v>
      </c>
    </row>
    <row r="318" spans="1:26" x14ac:dyDescent="0.25">
      <c r="A318" s="2" t="s">
        <v>1539</v>
      </c>
      <c r="B318" t="str">
        <f t="shared" si="36"/>
        <v xml:space="preserve">hgt:150cm cid:261 eyr:2021 hcl:z pid:159cm iyr:2014 ecl:hzl </v>
      </c>
      <c r="I318">
        <f t="shared" si="44"/>
        <v>0</v>
      </c>
      <c r="K318">
        <f>IFERROR(MID(B318,FIND("byr:",B318)+4,FIND(" ",B318,FIND("byr:",B318))-FIND("byr:",B318)-4),0)</f>
        <v>0</v>
      </c>
      <c r="L318" t="str">
        <f>IFERROR(MID(B318,FIND("eyr:",B318)+4,FIND(" ",B318,FIND("eyr:",B318))-FIND("eyr:",B318)-4),0)</f>
        <v>2021</v>
      </c>
      <c r="M318" t="str">
        <f>IFERROR(MID(B318,FIND("iyr:",B318)+4,FIND(" ",B318,FIND("iyr:",B318))-FIND("iyr:",B318)-4),0)</f>
        <v>2014</v>
      </c>
      <c r="N318" t="str">
        <f>IFERROR(MID(B318,FIND("hgt:",B318)+4,FIND(" ",B318,FIND("hgt:",B318))-FIND("hgt:",B318)-4),0)</f>
        <v>150cm</v>
      </c>
      <c r="O318" t="str">
        <f>IFERROR(MID(B318,FIND("pid:",B318)+4,FIND(" ",B318,FIND("pid:",B318))-FIND("pid:",B318)-4),0)</f>
        <v>159cm</v>
      </c>
      <c r="P318" t="str">
        <f>IFERROR(MID(B318,FIND("hcl:",B318)+4,FIND(" ",B318,FIND("hcl:",B318))-FIND("hcl:",B318)-4),0)</f>
        <v>z</v>
      </c>
      <c r="Q318" t="str">
        <f>IFERROR(MID(B318,FIND("ecl:",B318)+4,FIND(" ",B318,FIND("ecl:",B318))-FIND("ecl:",B318)-4),0)</f>
        <v>hzl</v>
      </c>
      <c r="R318">
        <f t="shared" si="37"/>
        <v>0</v>
      </c>
      <c r="S318">
        <f t="shared" si="38"/>
        <v>1</v>
      </c>
      <c r="T318">
        <f t="shared" si="39"/>
        <v>1</v>
      </c>
      <c r="U318">
        <f t="shared" si="40"/>
        <v>1</v>
      </c>
      <c r="V318">
        <f t="shared" si="41"/>
        <v>0</v>
      </c>
      <c r="W318">
        <f t="shared" si="42"/>
        <v>0</v>
      </c>
      <c r="X318">
        <f>COUNTIF($AE$2:$AK$2,Q318)</f>
        <v>1</v>
      </c>
      <c r="Y318" t="str">
        <f>IF(A318="",SUM(R317:X317),"")</f>
        <v/>
      </c>
      <c r="Z318">
        <f t="shared" si="43"/>
        <v>0</v>
      </c>
    </row>
    <row r="319" spans="1:26" x14ac:dyDescent="0.25">
      <c r="A319" s="2" t="s">
        <v>1540</v>
      </c>
      <c r="B319" t="str">
        <f t="shared" si="36"/>
        <v xml:space="preserve">hgt:150cm cid:261 eyr:2021 hcl:z pid:159cm iyr:2014 ecl:hzl byr:1955 </v>
      </c>
      <c r="I319">
        <f t="shared" si="44"/>
        <v>0</v>
      </c>
      <c r="K319" t="str">
        <f>IFERROR(MID(B319,FIND("byr:",B319)+4,FIND(" ",B319,FIND("byr:",B319))-FIND("byr:",B319)-4),0)</f>
        <v>1955</v>
      </c>
      <c r="L319" t="str">
        <f>IFERROR(MID(B319,FIND("eyr:",B319)+4,FIND(" ",B319,FIND("eyr:",B319))-FIND("eyr:",B319)-4),0)</f>
        <v>2021</v>
      </c>
      <c r="M319" t="str">
        <f>IFERROR(MID(B319,FIND("iyr:",B319)+4,FIND(" ",B319,FIND("iyr:",B319))-FIND("iyr:",B319)-4),0)</f>
        <v>2014</v>
      </c>
      <c r="N319" t="str">
        <f>IFERROR(MID(B319,FIND("hgt:",B319)+4,FIND(" ",B319,FIND("hgt:",B319))-FIND("hgt:",B319)-4),0)</f>
        <v>150cm</v>
      </c>
      <c r="O319" t="str">
        <f>IFERROR(MID(B319,FIND("pid:",B319)+4,FIND(" ",B319,FIND("pid:",B319))-FIND("pid:",B319)-4),0)</f>
        <v>159cm</v>
      </c>
      <c r="P319" t="str">
        <f>IFERROR(MID(B319,FIND("hcl:",B319)+4,FIND(" ",B319,FIND("hcl:",B319))-FIND("hcl:",B319)-4),0)</f>
        <v>z</v>
      </c>
      <c r="Q319" t="str">
        <f>IFERROR(MID(B319,FIND("ecl:",B319)+4,FIND(" ",B319,FIND("ecl:",B319))-FIND("ecl:",B319)-4),0)</f>
        <v>hzl</v>
      </c>
      <c r="R319">
        <f t="shared" si="37"/>
        <v>1</v>
      </c>
      <c r="S319">
        <f t="shared" si="38"/>
        <v>1</v>
      </c>
      <c r="T319">
        <f t="shared" si="39"/>
        <v>1</v>
      </c>
      <c r="U319">
        <f t="shared" si="40"/>
        <v>1</v>
      </c>
      <c r="V319">
        <f t="shared" si="41"/>
        <v>0</v>
      </c>
      <c r="W319">
        <f t="shared" si="42"/>
        <v>0</v>
      </c>
      <c r="X319">
        <f>COUNTIF($AE$2:$AK$2,Q319)</f>
        <v>1</v>
      </c>
      <c r="Y319" t="str">
        <f>IF(A319="",SUM(R318:X318),"")</f>
        <v/>
      </c>
      <c r="Z319">
        <f t="shared" si="43"/>
        <v>0</v>
      </c>
    </row>
    <row r="320" spans="1:26" x14ac:dyDescent="0.25">
      <c r="A320" s="1"/>
      <c r="B320" t="str">
        <f t="shared" si="36"/>
        <v/>
      </c>
      <c r="I320">
        <f t="shared" si="44"/>
        <v>7</v>
      </c>
      <c r="K320">
        <f>IFERROR(MID(B320,FIND("byr:",B320)+4,FIND(" ",B320,FIND("byr:",B320))-FIND("byr:",B320)-4),0)</f>
        <v>0</v>
      </c>
      <c r="L320">
        <f>IFERROR(MID(B320,FIND("eyr:",B320)+4,FIND(" ",B320,FIND("eyr:",B320))-FIND("eyr:",B320)-4),0)</f>
        <v>0</v>
      </c>
      <c r="M320">
        <f>IFERROR(MID(B320,FIND("iyr:",B320)+4,FIND(" ",B320,FIND("iyr:",B320))-FIND("iyr:",B320)-4),0)</f>
        <v>0</v>
      </c>
      <c r="N320">
        <f>IFERROR(MID(B320,FIND("hgt:",B320)+4,FIND(" ",B320,FIND("hgt:",B320))-FIND("hgt:",B320)-4),0)</f>
        <v>0</v>
      </c>
      <c r="O320">
        <f>IFERROR(MID(B320,FIND("pid:",B320)+4,FIND(" ",B320,FIND("pid:",B320))-FIND("pid:",B320)-4),0)</f>
        <v>0</v>
      </c>
      <c r="P320">
        <f>IFERROR(MID(B320,FIND("hcl:",B320)+4,FIND(" ",B320,FIND("hcl:",B320))-FIND("hcl:",B320)-4),0)</f>
        <v>0</v>
      </c>
      <c r="Q320">
        <f>IFERROR(MID(B320,FIND("ecl:",B320)+4,FIND(" ",B320,FIND("ecl:",B320))-FIND("ecl:",B320)-4),0)</f>
        <v>0</v>
      </c>
      <c r="R320">
        <f t="shared" si="37"/>
        <v>0</v>
      </c>
      <c r="S320">
        <f t="shared" si="38"/>
        <v>0</v>
      </c>
      <c r="T320">
        <f t="shared" si="39"/>
        <v>0</v>
      </c>
      <c r="U320">
        <f t="shared" si="40"/>
        <v>0</v>
      </c>
      <c r="V320">
        <f t="shared" si="41"/>
        <v>0</v>
      </c>
      <c r="W320">
        <f t="shared" si="42"/>
        <v>0</v>
      </c>
      <c r="X320">
        <f>COUNTIF($AE$2:$AK$2,Q320)</f>
        <v>0</v>
      </c>
      <c r="Y320">
        <f>IF(A320="",SUM(R319:X319),"")</f>
        <v>5</v>
      </c>
      <c r="Z320">
        <f t="shared" si="43"/>
        <v>0</v>
      </c>
    </row>
    <row r="321" spans="1:26" x14ac:dyDescent="0.25">
      <c r="A321" s="2" t="s">
        <v>1541</v>
      </c>
      <c r="B321" t="str">
        <f t="shared" si="36"/>
        <v xml:space="preserve">pid:#172650 ecl:gry eyr:2040 hcl:z iyr:2013 hgt:169cm byr:2008 cid:290 </v>
      </c>
      <c r="I321">
        <f t="shared" si="44"/>
        <v>0</v>
      </c>
      <c r="K321" t="str">
        <f>IFERROR(MID(B321,FIND("byr:",B321)+4,FIND(" ",B321,FIND("byr:",B321))-FIND("byr:",B321)-4),0)</f>
        <v>2008</v>
      </c>
      <c r="L321" t="str">
        <f>IFERROR(MID(B321,FIND("eyr:",B321)+4,FIND(" ",B321,FIND("eyr:",B321))-FIND("eyr:",B321)-4),0)</f>
        <v>2040</v>
      </c>
      <c r="M321" t="str">
        <f>IFERROR(MID(B321,FIND("iyr:",B321)+4,FIND(" ",B321,FIND("iyr:",B321))-FIND("iyr:",B321)-4),0)</f>
        <v>2013</v>
      </c>
      <c r="N321" t="str">
        <f>IFERROR(MID(B321,FIND("hgt:",B321)+4,FIND(" ",B321,FIND("hgt:",B321))-FIND("hgt:",B321)-4),0)</f>
        <v>169cm</v>
      </c>
      <c r="O321" t="str">
        <f>IFERROR(MID(B321,FIND("pid:",B321)+4,FIND(" ",B321,FIND("pid:",B321))-FIND("pid:",B321)-4),0)</f>
        <v>#172650</v>
      </c>
      <c r="P321" t="str">
        <f>IFERROR(MID(B321,FIND("hcl:",B321)+4,FIND(" ",B321,FIND("hcl:",B321))-FIND("hcl:",B321)-4),0)</f>
        <v>z</v>
      </c>
      <c r="Q321" t="str">
        <f>IFERROR(MID(B321,FIND("ecl:",B321)+4,FIND(" ",B321,FIND("ecl:",B321))-FIND("ecl:",B321)-4),0)</f>
        <v>gry</v>
      </c>
      <c r="R321">
        <f t="shared" si="37"/>
        <v>0</v>
      </c>
      <c r="S321">
        <f t="shared" si="38"/>
        <v>0</v>
      </c>
      <c r="T321">
        <f t="shared" si="39"/>
        <v>1</v>
      </c>
      <c r="U321">
        <f t="shared" si="40"/>
        <v>1</v>
      </c>
      <c r="V321">
        <f t="shared" si="41"/>
        <v>0</v>
      </c>
      <c r="W321">
        <f t="shared" si="42"/>
        <v>0</v>
      </c>
      <c r="X321">
        <f>COUNTIF($AE$2:$AK$2,Q321)</f>
        <v>1</v>
      </c>
      <c r="Y321" t="str">
        <f>IF(A321="",SUM(R320:X320),"")</f>
        <v/>
      </c>
      <c r="Z321">
        <f t="shared" si="43"/>
        <v>0</v>
      </c>
    </row>
    <row r="322" spans="1:26" x14ac:dyDescent="0.25">
      <c r="A322" s="1"/>
      <c r="B322" t="str">
        <f t="shared" si="36"/>
        <v/>
      </c>
      <c r="I322">
        <f t="shared" si="44"/>
        <v>7</v>
      </c>
      <c r="K322">
        <f>IFERROR(MID(B322,FIND("byr:",B322)+4,FIND(" ",B322,FIND("byr:",B322))-FIND("byr:",B322)-4),0)</f>
        <v>0</v>
      </c>
      <c r="L322">
        <f>IFERROR(MID(B322,FIND("eyr:",B322)+4,FIND(" ",B322,FIND("eyr:",B322))-FIND("eyr:",B322)-4),0)</f>
        <v>0</v>
      </c>
      <c r="M322">
        <f>IFERROR(MID(B322,FIND("iyr:",B322)+4,FIND(" ",B322,FIND("iyr:",B322))-FIND("iyr:",B322)-4),0)</f>
        <v>0</v>
      </c>
      <c r="N322">
        <f>IFERROR(MID(B322,FIND("hgt:",B322)+4,FIND(" ",B322,FIND("hgt:",B322))-FIND("hgt:",B322)-4),0)</f>
        <v>0</v>
      </c>
      <c r="O322">
        <f>IFERROR(MID(B322,FIND("pid:",B322)+4,FIND(" ",B322,FIND("pid:",B322))-FIND("pid:",B322)-4),0)</f>
        <v>0</v>
      </c>
      <c r="P322">
        <f>IFERROR(MID(B322,FIND("hcl:",B322)+4,FIND(" ",B322,FIND("hcl:",B322))-FIND("hcl:",B322)-4),0)</f>
        <v>0</v>
      </c>
      <c r="Q322">
        <f>IFERROR(MID(B322,FIND("ecl:",B322)+4,FIND(" ",B322,FIND("ecl:",B322))-FIND("ecl:",B322)-4),0)</f>
        <v>0</v>
      </c>
      <c r="R322">
        <f t="shared" si="37"/>
        <v>0</v>
      </c>
      <c r="S322">
        <f t="shared" si="38"/>
        <v>0</v>
      </c>
      <c r="T322">
        <f t="shared" si="39"/>
        <v>0</v>
      </c>
      <c r="U322">
        <f t="shared" si="40"/>
        <v>0</v>
      </c>
      <c r="V322">
        <f t="shared" si="41"/>
        <v>0</v>
      </c>
      <c r="W322">
        <f t="shared" si="42"/>
        <v>0</v>
      </c>
      <c r="X322">
        <f>COUNTIF($AE$2:$AK$2,Q322)</f>
        <v>0</v>
      </c>
      <c r="Y322">
        <f>IF(A322="",SUM(R321:X321),"")</f>
        <v>3</v>
      </c>
      <c r="Z322">
        <f t="shared" si="43"/>
        <v>0</v>
      </c>
    </row>
    <row r="323" spans="1:26" x14ac:dyDescent="0.25">
      <c r="A323" s="2" t="s">
        <v>1542</v>
      </c>
      <c r="B323" t="str">
        <f t="shared" si="36"/>
        <v xml:space="preserve">iyr:2017 byr:1998 </v>
      </c>
      <c r="I323">
        <f t="shared" si="44"/>
        <v>0</v>
      </c>
      <c r="K323" t="str">
        <f>IFERROR(MID(B323,FIND("byr:",B323)+4,FIND(" ",B323,FIND("byr:",B323))-FIND("byr:",B323)-4),0)</f>
        <v>1998</v>
      </c>
      <c r="L323">
        <f>IFERROR(MID(B323,FIND("eyr:",B323)+4,FIND(" ",B323,FIND("eyr:",B323))-FIND("eyr:",B323)-4),0)</f>
        <v>0</v>
      </c>
      <c r="M323" t="str">
        <f>IFERROR(MID(B323,FIND("iyr:",B323)+4,FIND(" ",B323,FIND("iyr:",B323))-FIND("iyr:",B323)-4),0)</f>
        <v>2017</v>
      </c>
      <c r="N323">
        <f>IFERROR(MID(B323,FIND("hgt:",B323)+4,FIND(" ",B323,FIND("hgt:",B323))-FIND("hgt:",B323)-4),0)</f>
        <v>0</v>
      </c>
      <c r="O323">
        <f>IFERROR(MID(B323,FIND("pid:",B323)+4,FIND(" ",B323,FIND("pid:",B323))-FIND("pid:",B323)-4),0)</f>
        <v>0</v>
      </c>
      <c r="P323">
        <f>IFERROR(MID(B323,FIND("hcl:",B323)+4,FIND(" ",B323,FIND("hcl:",B323))-FIND("hcl:",B323)-4),0)</f>
        <v>0</v>
      </c>
      <c r="Q323">
        <f>IFERROR(MID(B323,FIND("ecl:",B323)+4,FIND(" ",B323,FIND("ecl:",B323))-FIND("ecl:",B323)-4),0)</f>
        <v>0</v>
      </c>
      <c r="R323">
        <f t="shared" si="37"/>
        <v>1</v>
      </c>
      <c r="S323">
        <f t="shared" si="38"/>
        <v>0</v>
      </c>
      <c r="T323">
        <f t="shared" si="39"/>
        <v>1</v>
      </c>
      <c r="U323">
        <f t="shared" si="40"/>
        <v>0</v>
      </c>
      <c r="V323">
        <f t="shared" si="41"/>
        <v>0</v>
      </c>
      <c r="W323">
        <f t="shared" si="42"/>
        <v>0</v>
      </c>
      <c r="X323">
        <f>COUNTIF($AE$2:$AK$2,Q323)</f>
        <v>0</v>
      </c>
      <c r="Y323" t="str">
        <f>IF(A323="",SUM(R322:X322),"")</f>
        <v/>
      </c>
      <c r="Z323">
        <f t="shared" si="43"/>
        <v>0</v>
      </c>
    </row>
    <row r="324" spans="1:26" x14ac:dyDescent="0.25">
      <c r="A324" s="2" t="s">
        <v>1543</v>
      </c>
      <c r="B324" t="str">
        <f t="shared" ref="B324:B387" si="45">IF(A324="","",CONCATENATE(B323,A324," "))</f>
        <v xml:space="preserve">iyr:2017 byr:1998 hcl:#ceb3a1 pid:274178898 eyr:2027 ecl:brn </v>
      </c>
      <c r="I324">
        <f t="shared" si="44"/>
        <v>0</v>
      </c>
      <c r="K324" t="str">
        <f>IFERROR(MID(B324,FIND("byr:",B324)+4,FIND(" ",B324,FIND("byr:",B324))-FIND("byr:",B324)-4),0)</f>
        <v>1998</v>
      </c>
      <c r="L324" t="str">
        <f>IFERROR(MID(B324,FIND("eyr:",B324)+4,FIND(" ",B324,FIND("eyr:",B324))-FIND("eyr:",B324)-4),0)</f>
        <v>2027</v>
      </c>
      <c r="M324" t="str">
        <f>IFERROR(MID(B324,FIND("iyr:",B324)+4,FIND(" ",B324,FIND("iyr:",B324))-FIND("iyr:",B324)-4),0)</f>
        <v>2017</v>
      </c>
      <c r="N324">
        <f>IFERROR(MID(B324,FIND("hgt:",B324)+4,FIND(" ",B324,FIND("hgt:",B324))-FIND("hgt:",B324)-4),0)</f>
        <v>0</v>
      </c>
      <c r="O324" t="str">
        <f>IFERROR(MID(B324,FIND("pid:",B324)+4,FIND(" ",B324,FIND("pid:",B324))-FIND("pid:",B324)-4),0)</f>
        <v>274178898</v>
      </c>
      <c r="P324" t="str">
        <f>IFERROR(MID(B324,FIND("hcl:",B324)+4,FIND(" ",B324,FIND("hcl:",B324))-FIND("hcl:",B324)-4),0)</f>
        <v>#ceb3a1</v>
      </c>
      <c r="Q324" t="str">
        <f>IFERROR(MID(B324,FIND("ecl:",B324)+4,FIND(" ",B324,FIND("ecl:",B324))-FIND("ecl:",B324)-4),0)</f>
        <v>brn</v>
      </c>
      <c r="R324">
        <f t="shared" ref="R324:R387" si="46">IF(AND(INT(K324)&gt;=1920, INT(K324)&lt;=2002),1,0)</f>
        <v>1</v>
      </c>
      <c r="S324">
        <f t="shared" ref="S324:S387" si="47">IF(AND(INT(L324)&gt;=2020, INT(L324)&lt;=2030),1,0)</f>
        <v>1</v>
      </c>
      <c r="T324">
        <f t="shared" ref="T324:T387" si="48">IF(AND(INT(M324)&gt;=2010, INT(M324)&lt;=2020),1,0)</f>
        <v>1</v>
      </c>
      <c r="U324">
        <f t="shared" ref="U324:U387" si="49">IFERROR(IF(RIGHT(N324,2)="cm",IF(AND(INT(LEFT(N324,3))&gt;=150,INT(LEFT(N324,3))&lt;=193),1,0),IF(RIGHT(N324,2)="in",IF(AND(INT(LEFT(N324,2))&gt;=59,INT(LEFT(N324,2))&lt;=76),1,0),0)),0)</f>
        <v>0</v>
      </c>
      <c r="V324">
        <f t="shared" ref="V324:V387" si="50">IF(AND(LEN(O324)=9,NOT(ISERROR(INT(O324)))),1,0)</f>
        <v>1</v>
      </c>
      <c r="W324">
        <f t="shared" ref="W324:W387" si="51">IF(AND(LEFT(P324,1)="#",LEN(P324)=7,NOT(ISERROR(HEX2DEC(RIGHT(P324,6))))),1,0)</f>
        <v>1</v>
      </c>
      <c r="X324">
        <f>COUNTIF($AE$2:$AK$2,Q324)</f>
        <v>1</v>
      </c>
      <c r="Y324" t="str">
        <f>IF(A324="",SUM(R323:X323),"")</f>
        <v/>
      </c>
      <c r="Z324">
        <f t="shared" ref="Z324:Z387" si="52">IF(Y324=7,1,0)</f>
        <v>0</v>
      </c>
    </row>
    <row r="325" spans="1:26" x14ac:dyDescent="0.25">
      <c r="A325" s="2" t="s">
        <v>1491</v>
      </c>
      <c r="B325" t="str">
        <f t="shared" si="45"/>
        <v xml:space="preserve">iyr:2017 byr:1998 hcl:#ceb3a1 pid:274178898 eyr:2027 ecl:brn hgt:183cm </v>
      </c>
      <c r="I325">
        <f t="shared" ref="I325:I388" si="53">IF(B325&lt;&gt;"",0,IF(ISERROR(FIND("byr:",B324)),0,1)+IF(ISERROR(FIND("iyr:",B324)),0,1)+IF(ISERROR(FIND("eyr:",B324)),0,1)+IF(ISERROR(FIND("hgt:",B324)),0,1)+IF(ISERROR(FIND("hcl:",B324)),0,1)+IF(ISERROR(FIND("ecl:",B324)),0,1)+IF(ISERROR(FIND("pid:",B324)),0,1))</f>
        <v>0</v>
      </c>
      <c r="K325" t="str">
        <f>IFERROR(MID(B325,FIND("byr:",B325)+4,FIND(" ",B325,FIND("byr:",B325))-FIND("byr:",B325)-4),0)</f>
        <v>1998</v>
      </c>
      <c r="L325" t="str">
        <f>IFERROR(MID(B325,FIND("eyr:",B325)+4,FIND(" ",B325,FIND("eyr:",B325))-FIND("eyr:",B325)-4),0)</f>
        <v>2027</v>
      </c>
      <c r="M325" t="str">
        <f>IFERROR(MID(B325,FIND("iyr:",B325)+4,FIND(" ",B325,FIND("iyr:",B325))-FIND("iyr:",B325)-4),0)</f>
        <v>2017</v>
      </c>
      <c r="N325" t="str">
        <f>IFERROR(MID(B325,FIND("hgt:",B325)+4,FIND(" ",B325,FIND("hgt:",B325))-FIND("hgt:",B325)-4),0)</f>
        <v>183cm</v>
      </c>
      <c r="O325" t="str">
        <f>IFERROR(MID(B325,FIND("pid:",B325)+4,FIND(" ",B325,FIND("pid:",B325))-FIND("pid:",B325)-4),0)</f>
        <v>274178898</v>
      </c>
      <c r="P325" t="str">
        <f>IFERROR(MID(B325,FIND("hcl:",B325)+4,FIND(" ",B325,FIND("hcl:",B325))-FIND("hcl:",B325)-4),0)</f>
        <v>#ceb3a1</v>
      </c>
      <c r="Q325" t="str">
        <f>IFERROR(MID(B325,FIND("ecl:",B325)+4,FIND(" ",B325,FIND("ecl:",B325))-FIND("ecl:",B325)-4),0)</f>
        <v>brn</v>
      </c>
      <c r="R325">
        <f t="shared" si="46"/>
        <v>1</v>
      </c>
      <c r="S325">
        <f t="shared" si="47"/>
        <v>1</v>
      </c>
      <c r="T325">
        <f t="shared" si="48"/>
        <v>1</v>
      </c>
      <c r="U325">
        <f t="shared" si="49"/>
        <v>1</v>
      </c>
      <c r="V325">
        <f t="shared" si="50"/>
        <v>1</v>
      </c>
      <c r="W325">
        <f t="shared" si="51"/>
        <v>1</v>
      </c>
      <c r="X325">
        <f>COUNTIF($AE$2:$AK$2,Q325)</f>
        <v>1</v>
      </c>
      <c r="Y325" t="str">
        <f>IF(A325="",SUM(R324:X324),"")</f>
        <v/>
      </c>
      <c r="Z325">
        <f t="shared" si="52"/>
        <v>0</v>
      </c>
    </row>
    <row r="326" spans="1:26" x14ac:dyDescent="0.25">
      <c r="A326" s="1"/>
      <c r="B326" t="str">
        <f t="shared" si="45"/>
        <v/>
      </c>
      <c r="I326">
        <f t="shared" si="53"/>
        <v>7</v>
      </c>
      <c r="K326">
        <f>IFERROR(MID(B326,FIND("byr:",B326)+4,FIND(" ",B326,FIND("byr:",B326))-FIND("byr:",B326)-4),0)</f>
        <v>0</v>
      </c>
      <c r="L326">
        <f>IFERROR(MID(B326,FIND("eyr:",B326)+4,FIND(" ",B326,FIND("eyr:",B326))-FIND("eyr:",B326)-4),0)</f>
        <v>0</v>
      </c>
      <c r="M326">
        <f>IFERROR(MID(B326,FIND("iyr:",B326)+4,FIND(" ",B326,FIND("iyr:",B326))-FIND("iyr:",B326)-4),0)</f>
        <v>0</v>
      </c>
      <c r="N326">
        <f>IFERROR(MID(B326,FIND("hgt:",B326)+4,FIND(" ",B326,FIND("hgt:",B326))-FIND("hgt:",B326)-4),0)</f>
        <v>0</v>
      </c>
      <c r="O326">
        <f>IFERROR(MID(B326,FIND("pid:",B326)+4,FIND(" ",B326,FIND("pid:",B326))-FIND("pid:",B326)-4),0)</f>
        <v>0</v>
      </c>
      <c r="P326">
        <f>IFERROR(MID(B326,FIND("hcl:",B326)+4,FIND(" ",B326,FIND("hcl:",B326))-FIND("hcl:",B326)-4),0)</f>
        <v>0</v>
      </c>
      <c r="Q326">
        <f>IFERROR(MID(B326,FIND("ecl:",B326)+4,FIND(" ",B326,FIND("ecl:",B326))-FIND("ecl:",B326)-4),0)</f>
        <v>0</v>
      </c>
      <c r="R326">
        <f t="shared" si="46"/>
        <v>0</v>
      </c>
      <c r="S326">
        <f t="shared" si="47"/>
        <v>0</v>
      </c>
      <c r="T326">
        <f t="shared" si="48"/>
        <v>0</v>
      </c>
      <c r="U326">
        <f t="shared" si="49"/>
        <v>0</v>
      </c>
      <c r="V326">
        <f t="shared" si="50"/>
        <v>0</v>
      </c>
      <c r="W326">
        <f t="shared" si="51"/>
        <v>0</v>
      </c>
      <c r="X326">
        <f>COUNTIF($AE$2:$AK$2,Q326)</f>
        <v>0</v>
      </c>
      <c r="Y326">
        <f>IF(A326="",SUM(R325:X325),"")</f>
        <v>7</v>
      </c>
      <c r="Z326">
        <f t="shared" si="52"/>
        <v>1</v>
      </c>
    </row>
    <row r="327" spans="1:26" x14ac:dyDescent="0.25">
      <c r="A327" s="2" t="s">
        <v>1544</v>
      </c>
      <c r="B327" t="str">
        <f t="shared" si="45"/>
        <v xml:space="preserve">eyr:2024 cid:183 ecl:grn </v>
      </c>
      <c r="I327">
        <f t="shared" si="53"/>
        <v>0</v>
      </c>
      <c r="K327">
        <f>IFERROR(MID(B327,FIND("byr:",B327)+4,FIND(" ",B327,FIND("byr:",B327))-FIND("byr:",B327)-4),0)</f>
        <v>0</v>
      </c>
      <c r="L327" t="str">
        <f>IFERROR(MID(B327,FIND("eyr:",B327)+4,FIND(" ",B327,FIND("eyr:",B327))-FIND("eyr:",B327)-4),0)</f>
        <v>2024</v>
      </c>
      <c r="M327">
        <f>IFERROR(MID(B327,FIND("iyr:",B327)+4,FIND(" ",B327,FIND("iyr:",B327))-FIND("iyr:",B327)-4),0)</f>
        <v>0</v>
      </c>
      <c r="N327">
        <f>IFERROR(MID(B327,FIND("hgt:",B327)+4,FIND(" ",B327,FIND("hgt:",B327))-FIND("hgt:",B327)-4),0)</f>
        <v>0</v>
      </c>
      <c r="O327">
        <f>IFERROR(MID(B327,FIND("pid:",B327)+4,FIND(" ",B327,FIND("pid:",B327))-FIND("pid:",B327)-4),0)</f>
        <v>0</v>
      </c>
      <c r="P327">
        <f>IFERROR(MID(B327,FIND("hcl:",B327)+4,FIND(" ",B327,FIND("hcl:",B327))-FIND("hcl:",B327)-4),0)</f>
        <v>0</v>
      </c>
      <c r="Q327" t="str">
        <f>IFERROR(MID(B327,FIND("ecl:",B327)+4,FIND(" ",B327,FIND("ecl:",B327))-FIND("ecl:",B327)-4),0)</f>
        <v>grn</v>
      </c>
      <c r="R327">
        <f t="shared" si="46"/>
        <v>0</v>
      </c>
      <c r="S327">
        <f t="shared" si="47"/>
        <v>1</v>
      </c>
      <c r="T327">
        <f t="shared" si="48"/>
        <v>0</v>
      </c>
      <c r="U327">
        <f t="shared" si="49"/>
        <v>0</v>
      </c>
      <c r="V327">
        <f t="shared" si="50"/>
        <v>0</v>
      </c>
      <c r="W327">
        <f t="shared" si="51"/>
        <v>0</v>
      </c>
      <c r="X327">
        <f>COUNTIF($AE$2:$AK$2,Q327)</f>
        <v>1</v>
      </c>
      <c r="Y327" t="str">
        <f>IF(A327="",SUM(R326:X326),"")</f>
        <v/>
      </c>
      <c r="Z327">
        <f t="shared" si="52"/>
        <v>0</v>
      </c>
    </row>
    <row r="328" spans="1:26" x14ac:dyDescent="0.25">
      <c r="A328" s="2" t="s">
        <v>1545</v>
      </c>
      <c r="B328" t="str">
        <f t="shared" si="45"/>
        <v xml:space="preserve">eyr:2024 cid:183 ecl:grn byr:1946 </v>
      </c>
      <c r="I328">
        <f t="shared" si="53"/>
        <v>0</v>
      </c>
      <c r="K328" t="str">
        <f>IFERROR(MID(B328,FIND("byr:",B328)+4,FIND(" ",B328,FIND("byr:",B328))-FIND("byr:",B328)-4),0)</f>
        <v>1946</v>
      </c>
      <c r="L328" t="str">
        <f>IFERROR(MID(B328,FIND("eyr:",B328)+4,FIND(" ",B328,FIND("eyr:",B328))-FIND("eyr:",B328)-4),0)</f>
        <v>2024</v>
      </c>
      <c r="M328">
        <f>IFERROR(MID(B328,FIND("iyr:",B328)+4,FIND(" ",B328,FIND("iyr:",B328))-FIND("iyr:",B328)-4),0)</f>
        <v>0</v>
      </c>
      <c r="N328">
        <f>IFERROR(MID(B328,FIND("hgt:",B328)+4,FIND(" ",B328,FIND("hgt:",B328))-FIND("hgt:",B328)-4),0)</f>
        <v>0</v>
      </c>
      <c r="O328">
        <f>IFERROR(MID(B328,FIND("pid:",B328)+4,FIND(" ",B328,FIND("pid:",B328))-FIND("pid:",B328)-4),0)</f>
        <v>0</v>
      </c>
      <c r="P328">
        <f>IFERROR(MID(B328,FIND("hcl:",B328)+4,FIND(" ",B328,FIND("hcl:",B328))-FIND("hcl:",B328)-4),0)</f>
        <v>0</v>
      </c>
      <c r="Q328" t="str">
        <f>IFERROR(MID(B328,FIND("ecl:",B328)+4,FIND(" ",B328,FIND("ecl:",B328))-FIND("ecl:",B328)-4),0)</f>
        <v>grn</v>
      </c>
      <c r="R328">
        <f t="shared" si="46"/>
        <v>1</v>
      </c>
      <c r="S328">
        <f t="shared" si="47"/>
        <v>1</v>
      </c>
      <c r="T328">
        <f t="shared" si="48"/>
        <v>0</v>
      </c>
      <c r="U328">
        <f t="shared" si="49"/>
        <v>0</v>
      </c>
      <c r="V328">
        <f t="shared" si="50"/>
        <v>0</v>
      </c>
      <c r="W328">
        <f t="shared" si="51"/>
        <v>0</v>
      </c>
      <c r="X328">
        <f>COUNTIF($AE$2:$AK$2,Q328)</f>
        <v>1</v>
      </c>
      <c r="Y328" t="str">
        <f>IF(A328="",SUM(R327:X327),"")</f>
        <v/>
      </c>
      <c r="Z328">
        <f t="shared" si="52"/>
        <v>0</v>
      </c>
    </row>
    <row r="329" spans="1:26" x14ac:dyDescent="0.25">
      <c r="A329" s="2" t="s">
        <v>1546</v>
      </c>
      <c r="B329" t="str">
        <f t="shared" si="45"/>
        <v xml:space="preserve">eyr:2024 cid:183 ecl:grn byr:1946 hgt:63in hcl:#6b5442 iyr:2017 </v>
      </c>
      <c r="I329">
        <f t="shared" si="53"/>
        <v>0</v>
      </c>
      <c r="K329" t="str">
        <f>IFERROR(MID(B329,FIND("byr:",B329)+4,FIND(" ",B329,FIND("byr:",B329))-FIND("byr:",B329)-4),0)</f>
        <v>1946</v>
      </c>
      <c r="L329" t="str">
        <f>IFERROR(MID(B329,FIND("eyr:",B329)+4,FIND(" ",B329,FIND("eyr:",B329))-FIND("eyr:",B329)-4),0)</f>
        <v>2024</v>
      </c>
      <c r="M329" t="str">
        <f>IFERROR(MID(B329,FIND("iyr:",B329)+4,FIND(" ",B329,FIND("iyr:",B329))-FIND("iyr:",B329)-4),0)</f>
        <v>2017</v>
      </c>
      <c r="N329" t="str">
        <f>IFERROR(MID(B329,FIND("hgt:",B329)+4,FIND(" ",B329,FIND("hgt:",B329))-FIND("hgt:",B329)-4),0)</f>
        <v>63in</v>
      </c>
      <c r="O329">
        <f>IFERROR(MID(B329,FIND("pid:",B329)+4,FIND(" ",B329,FIND("pid:",B329))-FIND("pid:",B329)-4),0)</f>
        <v>0</v>
      </c>
      <c r="P329" t="str">
        <f>IFERROR(MID(B329,FIND("hcl:",B329)+4,FIND(" ",B329,FIND("hcl:",B329))-FIND("hcl:",B329)-4),0)</f>
        <v>#6b5442</v>
      </c>
      <c r="Q329" t="str">
        <f>IFERROR(MID(B329,FIND("ecl:",B329)+4,FIND(" ",B329,FIND("ecl:",B329))-FIND("ecl:",B329)-4),0)</f>
        <v>grn</v>
      </c>
      <c r="R329">
        <f t="shared" si="46"/>
        <v>1</v>
      </c>
      <c r="S329">
        <f t="shared" si="47"/>
        <v>1</v>
      </c>
      <c r="T329">
        <f t="shared" si="48"/>
        <v>1</v>
      </c>
      <c r="U329">
        <f t="shared" si="49"/>
        <v>1</v>
      </c>
      <c r="V329">
        <f t="shared" si="50"/>
        <v>0</v>
      </c>
      <c r="W329">
        <f t="shared" si="51"/>
        <v>1</v>
      </c>
      <c r="X329">
        <f>COUNTIF($AE$2:$AK$2,Q329)</f>
        <v>1</v>
      </c>
      <c r="Y329" t="str">
        <f>IF(A329="",SUM(R328:X328),"")</f>
        <v/>
      </c>
      <c r="Z329">
        <f t="shared" si="52"/>
        <v>0</v>
      </c>
    </row>
    <row r="330" spans="1:26" x14ac:dyDescent="0.25">
      <c r="A330" s="1"/>
      <c r="B330" t="str">
        <f t="shared" si="45"/>
        <v/>
      </c>
      <c r="I330">
        <f t="shared" si="53"/>
        <v>6</v>
      </c>
      <c r="K330">
        <f>IFERROR(MID(B330,FIND("byr:",B330)+4,FIND(" ",B330,FIND("byr:",B330))-FIND("byr:",B330)-4),0)</f>
        <v>0</v>
      </c>
      <c r="L330">
        <f>IFERROR(MID(B330,FIND("eyr:",B330)+4,FIND(" ",B330,FIND("eyr:",B330))-FIND("eyr:",B330)-4),0)</f>
        <v>0</v>
      </c>
      <c r="M330">
        <f>IFERROR(MID(B330,FIND("iyr:",B330)+4,FIND(" ",B330,FIND("iyr:",B330))-FIND("iyr:",B330)-4),0)</f>
        <v>0</v>
      </c>
      <c r="N330">
        <f>IFERROR(MID(B330,FIND("hgt:",B330)+4,FIND(" ",B330,FIND("hgt:",B330))-FIND("hgt:",B330)-4),0)</f>
        <v>0</v>
      </c>
      <c r="O330">
        <f>IFERROR(MID(B330,FIND("pid:",B330)+4,FIND(" ",B330,FIND("pid:",B330))-FIND("pid:",B330)-4),0)</f>
        <v>0</v>
      </c>
      <c r="P330">
        <f>IFERROR(MID(B330,FIND("hcl:",B330)+4,FIND(" ",B330,FIND("hcl:",B330))-FIND("hcl:",B330)-4),0)</f>
        <v>0</v>
      </c>
      <c r="Q330">
        <f>IFERROR(MID(B330,FIND("ecl:",B330)+4,FIND(" ",B330,FIND("ecl:",B330))-FIND("ecl:",B330)-4),0)</f>
        <v>0</v>
      </c>
      <c r="R330">
        <f t="shared" si="46"/>
        <v>0</v>
      </c>
      <c r="S330">
        <f t="shared" si="47"/>
        <v>0</v>
      </c>
      <c r="T330">
        <f t="shared" si="48"/>
        <v>0</v>
      </c>
      <c r="U330">
        <f t="shared" si="49"/>
        <v>0</v>
      </c>
      <c r="V330">
        <f t="shared" si="50"/>
        <v>0</v>
      </c>
      <c r="W330">
        <f t="shared" si="51"/>
        <v>0</v>
      </c>
      <c r="X330">
        <f>COUNTIF($AE$2:$AK$2,Q330)</f>
        <v>0</v>
      </c>
      <c r="Y330">
        <f>IF(A330="",SUM(R329:X329),"")</f>
        <v>6</v>
      </c>
      <c r="Z330">
        <f t="shared" si="52"/>
        <v>0</v>
      </c>
    </row>
    <row r="331" spans="1:26" x14ac:dyDescent="0.25">
      <c r="A331" s="2" t="s">
        <v>1547</v>
      </c>
      <c r="B331" t="str">
        <f t="shared" si="45"/>
        <v xml:space="preserve">hgt:97 byr:1990 </v>
      </c>
      <c r="I331">
        <f t="shared" si="53"/>
        <v>0</v>
      </c>
      <c r="K331" t="str">
        <f>IFERROR(MID(B331,FIND("byr:",B331)+4,FIND(" ",B331,FIND("byr:",B331))-FIND("byr:",B331)-4),0)</f>
        <v>1990</v>
      </c>
      <c r="L331">
        <f>IFERROR(MID(B331,FIND("eyr:",B331)+4,FIND(" ",B331,FIND("eyr:",B331))-FIND("eyr:",B331)-4),0)</f>
        <v>0</v>
      </c>
      <c r="M331">
        <f>IFERROR(MID(B331,FIND("iyr:",B331)+4,FIND(" ",B331,FIND("iyr:",B331))-FIND("iyr:",B331)-4),0)</f>
        <v>0</v>
      </c>
      <c r="N331" t="str">
        <f>IFERROR(MID(B331,FIND("hgt:",B331)+4,FIND(" ",B331,FIND("hgt:",B331))-FIND("hgt:",B331)-4),0)</f>
        <v>97</v>
      </c>
      <c r="O331">
        <f>IFERROR(MID(B331,FIND("pid:",B331)+4,FIND(" ",B331,FIND("pid:",B331))-FIND("pid:",B331)-4),0)</f>
        <v>0</v>
      </c>
      <c r="P331">
        <f>IFERROR(MID(B331,FIND("hcl:",B331)+4,FIND(" ",B331,FIND("hcl:",B331))-FIND("hcl:",B331)-4),0)</f>
        <v>0</v>
      </c>
      <c r="Q331">
        <f>IFERROR(MID(B331,FIND("ecl:",B331)+4,FIND(" ",B331,FIND("ecl:",B331))-FIND("ecl:",B331)-4),0)</f>
        <v>0</v>
      </c>
      <c r="R331">
        <f t="shared" si="46"/>
        <v>1</v>
      </c>
      <c r="S331">
        <f t="shared" si="47"/>
        <v>0</v>
      </c>
      <c r="T331">
        <f t="shared" si="48"/>
        <v>0</v>
      </c>
      <c r="U331">
        <f t="shared" si="49"/>
        <v>0</v>
      </c>
      <c r="V331">
        <f t="shared" si="50"/>
        <v>0</v>
      </c>
      <c r="W331">
        <f t="shared" si="51"/>
        <v>0</v>
      </c>
      <c r="X331">
        <f>COUNTIF($AE$2:$AK$2,Q331)</f>
        <v>0</v>
      </c>
      <c r="Y331" t="str">
        <f>IF(A331="",SUM(R330:X330),"")</f>
        <v/>
      </c>
      <c r="Z331">
        <f t="shared" si="52"/>
        <v>0</v>
      </c>
    </row>
    <row r="332" spans="1:26" x14ac:dyDescent="0.25">
      <c r="A332" s="2" t="s">
        <v>1434</v>
      </c>
      <c r="B332" t="str">
        <f t="shared" si="45"/>
        <v xml:space="preserve">hgt:97 byr:1990 iyr:2019 </v>
      </c>
      <c r="I332">
        <f t="shared" si="53"/>
        <v>0</v>
      </c>
      <c r="K332" t="str">
        <f>IFERROR(MID(B332,FIND("byr:",B332)+4,FIND(" ",B332,FIND("byr:",B332))-FIND("byr:",B332)-4),0)</f>
        <v>1990</v>
      </c>
      <c r="L332">
        <f>IFERROR(MID(B332,FIND("eyr:",B332)+4,FIND(" ",B332,FIND("eyr:",B332))-FIND("eyr:",B332)-4),0)</f>
        <v>0</v>
      </c>
      <c r="M332" t="str">
        <f>IFERROR(MID(B332,FIND("iyr:",B332)+4,FIND(" ",B332,FIND("iyr:",B332))-FIND("iyr:",B332)-4),0)</f>
        <v>2019</v>
      </c>
      <c r="N332" t="str">
        <f>IFERROR(MID(B332,FIND("hgt:",B332)+4,FIND(" ",B332,FIND("hgt:",B332))-FIND("hgt:",B332)-4),0)</f>
        <v>97</v>
      </c>
      <c r="O332">
        <f>IFERROR(MID(B332,FIND("pid:",B332)+4,FIND(" ",B332,FIND("pid:",B332))-FIND("pid:",B332)-4),0)</f>
        <v>0</v>
      </c>
      <c r="P332">
        <f>IFERROR(MID(B332,FIND("hcl:",B332)+4,FIND(" ",B332,FIND("hcl:",B332))-FIND("hcl:",B332)-4),0)</f>
        <v>0</v>
      </c>
      <c r="Q332">
        <f>IFERROR(MID(B332,FIND("ecl:",B332)+4,FIND(" ",B332,FIND("ecl:",B332))-FIND("ecl:",B332)-4),0)</f>
        <v>0</v>
      </c>
      <c r="R332">
        <f t="shared" si="46"/>
        <v>1</v>
      </c>
      <c r="S332">
        <f t="shared" si="47"/>
        <v>0</v>
      </c>
      <c r="T332">
        <f t="shared" si="48"/>
        <v>1</v>
      </c>
      <c r="U332">
        <f t="shared" si="49"/>
        <v>0</v>
      </c>
      <c r="V332">
        <f t="shared" si="50"/>
        <v>0</v>
      </c>
      <c r="W332">
        <f t="shared" si="51"/>
        <v>0</v>
      </c>
      <c r="X332">
        <f>COUNTIF($AE$2:$AK$2,Q332)</f>
        <v>0</v>
      </c>
      <c r="Y332" t="str">
        <f>IF(A332="",SUM(R331:X331),"")</f>
        <v/>
      </c>
      <c r="Z332">
        <f t="shared" si="52"/>
        <v>0</v>
      </c>
    </row>
    <row r="333" spans="1:26" x14ac:dyDescent="0.25">
      <c r="A333" s="2" t="s">
        <v>1478</v>
      </c>
      <c r="B333" t="str">
        <f t="shared" si="45"/>
        <v xml:space="preserve">hgt:97 byr:1990 iyr:2019 ecl:grn </v>
      </c>
      <c r="I333">
        <f t="shared" si="53"/>
        <v>0</v>
      </c>
      <c r="K333" t="str">
        <f>IFERROR(MID(B333,FIND("byr:",B333)+4,FIND(" ",B333,FIND("byr:",B333))-FIND("byr:",B333)-4),0)</f>
        <v>1990</v>
      </c>
      <c r="L333">
        <f>IFERROR(MID(B333,FIND("eyr:",B333)+4,FIND(" ",B333,FIND("eyr:",B333))-FIND("eyr:",B333)-4),0)</f>
        <v>0</v>
      </c>
      <c r="M333" t="str">
        <f>IFERROR(MID(B333,FIND("iyr:",B333)+4,FIND(" ",B333,FIND("iyr:",B333))-FIND("iyr:",B333)-4),0)</f>
        <v>2019</v>
      </c>
      <c r="N333" t="str">
        <f>IFERROR(MID(B333,FIND("hgt:",B333)+4,FIND(" ",B333,FIND("hgt:",B333))-FIND("hgt:",B333)-4),0)</f>
        <v>97</v>
      </c>
      <c r="O333">
        <f>IFERROR(MID(B333,FIND("pid:",B333)+4,FIND(" ",B333,FIND("pid:",B333))-FIND("pid:",B333)-4),0)</f>
        <v>0</v>
      </c>
      <c r="P333">
        <f>IFERROR(MID(B333,FIND("hcl:",B333)+4,FIND(" ",B333,FIND("hcl:",B333))-FIND("hcl:",B333)-4),0)</f>
        <v>0</v>
      </c>
      <c r="Q333" t="str">
        <f>IFERROR(MID(B333,FIND("ecl:",B333)+4,FIND(" ",B333,FIND("ecl:",B333))-FIND("ecl:",B333)-4),0)</f>
        <v>grn</v>
      </c>
      <c r="R333">
        <f t="shared" si="46"/>
        <v>1</v>
      </c>
      <c r="S333">
        <f t="shared" si="47"/>
        <v>0</v>
      </c>
      <c r="T333">
        <f t="shared" si="48"/>
        <v>1</v>
      </c>
      <c r="U333">
        <f t="shared" si="49"/>
        <v>0</v>
      </c>
      <c r="V333">
        <f t="shared" si="50"/>
        <v>0</v>
      </c>
      <c r="W333">
        <f t="shared" si="51"/>
        <v>0</v>
      </c>
      <c r="X333">
        <f>COUNTIF($AE$2:$AK$2,Q333)</f>
        <v>1</v>
      </c>
      <c r="Y333" t="str">
        <f>IF(A333="",SUM(R332:X332),"")</f>
        <v/>
      </c>
      <c r="Z333">
        <f t="shared" si="52"/>
        <v>0</v>
      </c>
    </row>
    <row r="334" spans="1:26" x14ac:dyDescent="0.25">
      <c r="A334" s="2" t="s">
        <v>1548</v>
      </c>
      <c r="B334" t="str">
        <f t="shared" si="45"/>
        <v xml:space="preserve">hgt:97 byr:1990 iyr:2019 ecl:grn pid:587580330 </v>
      </c>
      <c r="I334">
        <f t="shared" si="53"/>
        <v>0</v>
      </c>
      <c r="K334" t="str">
        <f>IFERROR(MID(B334,FIND("byr:",B334)+4,FIND(" ",B334,FIND("byr:",B334))-FIND("byr:",B334)-4),0)</f>
        <v>1990</v>
      </c>
      <c r="L334">
        <f>IFERROR(MID(B334,FIND("eyr:",B334)+4,FIND(" ",B334,FIND("eyr:",B334))-FIND("eyr:",B334)-4),0)</f>
        <v>0</v>
      </c>
      <c r="M334" t="str">
        <f>IFERROR(MID(B334,FIND("iyr:",B334)+4,FIND(" ",B334,FIND("iyr:",B334))-FIND("iyr:",B334)-4),0)</f>
        <v>2019</v>
      </c>
      <c r="N334" t="str">
        <f>IFERROR(MID(B334,FIND("hgt:",B334)+4,FIND(" ",B334,FIND("hgt:",B334))-FIND("hgt:",B334)-4),0)</f>
        <v>97</v>
      </c>
      <c r="O334" t="str">
        <f>IFERROR(MID(B334,FIND("pid:",B334)+4,FIND(" ",B334,FIND("pid:",B334))-FIND("pid:",B334)-4),0)</f>
        <v>587580330</v>
      </c>
      <c r="P334">
        <f>IFERROR(MID(B334,FIND("hcl:",B334)+4,FIND(" ",B334,FIND("hcl:",B334))-FIND("hcl:",B334)-4),0)</f>
        <v>0</v>
      </c>
      <c r="Q334" t="str">
        <f>IFERROR(MID(B334,FIND("ecl:",B334)+4,FIND(" ",B334,FIND("ecl:",B334))-FIND("ecl:",B334)-4),0)</f>
        <v>grn</v>
      </c>
      <c r="R334">
        <f t="shared" si="46"/>
        <v>1</v>
      </c>
      <c r="S334">
        <f t="shared" si="47"/>
        <v>0</v>
      </c>
      <c r="T334">
        <f t="shared" si="48"/>
        <v>1</v>
      </c>
      <c r="U334">
        <f t="shared" si="49"/>
        <v>0</v>
      </c>
      <c r="V334">
        <f t="shared" si="50"/>
        <v>1</v>
      </c>
      <c r="W334">
        <f t="shared" si="51"/>
        <v>0</v>
      </c>
      <c r="X334">
        <f>COUNTIF($AE$2:$AK$2,Q334)</f>
        <v>1</v>
      </c>
      <c r="Y334" t="str">
        <f>IF(A334="",SUM(R333:X333),"")</f>
        <v/>
      </c>
      <c r="Z334">
        <f t="shared" si="52"/>
        <v>0</v>
      </c>
    </row>
    <row r="335" spans="1:26" x14ac:dyDescent="0.25">
      <c r="A335" s="2" t="s">
        <v>1549</v>
      </c>
      <c r="B335" t="str">
        <f t="shared" si="45"/>
        <v xml:space="preserve">hgt:97 byr:1990 iyr:2019 ecl:grn pid:587580330 hcl:#341e13 eyr:2022 </v>
      </c>
      <c r="I335">
        <f t="shared" si="53"/>
        <v>0</v>
      </c>
      <c r="K335" t="str">
        <f>IFERROR(MID(B335,FIND("byr:",B335)+4,FIND(" ",B335,FIND("byr:",B335))-FIND("byr:",B335)-4),0)</f>
        <v>1990</v>
      </c>
      <c r="L335" t="str">
        <f>IFERROR(MID(B335,FIND("eyr:",B335)+4,FIND(" ",B335,FIND("eyr:",B335))-FIND("eyr:",B335)-4),0)</f>
        <v>2022</v>
      </c>
      <c r="M335" t="str">
        <f>IFERROR(MID(B335,FIND("iyr:",B335)+4,FIND(" ",B335,FIND("iyr:",B335))-FIND("iyr:",B335)-4),0)</f>
        <v>2019</v>
      </c>
      <c r="N335" t="str">
        <f>IFERROR(MID(B335,FIND("hgt:",B335)+4,FIND(" ",B335,FIND("hgt:",B335))-FIND("hgt:",B335)-4),0)</f>
        <v>97</v>
      </c>
      <c r="O335" t="str">
        <f>IFERROR(MID(B335,FIND("pid:",B335)+4,FIND(" ",B335,FIND("pid:",B335))-FIND("pid:",B335)-4),0)</f>
        <v>587580330</v>
      </c>
      <c r="P335" t="str">
        <f>IFERROR(MID(B335,FIND("hcl:",B335)+4,FIND(" ",B335,FIND("hcl:",B335))-FIND("hcl:",B335)-4),0)</f>
        <v>#341e13</v>
      </c>
      <c r="Q335" t="str">
        <f>IFERROR(MID(B335,FIND("ecl:",B335)+4,FIND(" ",B335,FIND("ecl:",B335))-FIND("ecl:",B335)-4),0)</f>
        <v>grn</v>
      </c>
      <c r="R335">
        <f t="shared" si="46"/>
        <v>1</v>
      </c>
      <c r="S335">
        <f t="shared" si="47"/>
        <v>1</v>
      </c>
      <c r="T335">
        <f t="shared" si="48"/>
        <v>1</v>
      </c>
      <c r="U335">
        <f t="shared" si="49"/>
        <v>0</v>
      </c>
      <c r="V335">
        <f t="shared" si="50"/>
        <v>1</v>
      </c>
      <c r="W335">
        <f t="shared" si="51"/>
        <v>1</v>
      </c>
      <c r="X335">
        <f>COUNTIF($AE$2:$AK$2,Q335)</f>
        <v>1</v>
      </c>
      <c r="Y335" t="str">
        <f>IF(A335="",SUM(R334:X334),"")</f>
        <v/>
      </c>
      <c r="Z335">
        <f t="shared" si="52"/>
        <v>0</v>
      </c>
    </row>
    <row r="336" spans="1:26" x14ac:dyDescent="0.25">
      <c r="A336" s="1"/>
      <c r="B336" t="str">
        <f t="shared" si="45"/>
        <v/>
      </c>
      <c r="I336">
        <f t="shared" si="53"/>
        <v>7</v>
      </c>
      <c r="K336">
        <f>IFERROR(MID(B336,FIND("byr:",B336)+4,FIND(" ",B336,FIND("byr:",B336))-FIND("byr:",B336)-4),0)</f>
        <v>0</v>
      </c>
      <c r="L336">
        <f>IFERROR(MID(B336,FIND("eyr:",B336)+4,FIND(" ",B336,FIND("eyr:",B336))-FIND("eyr:",B336)-4),0)</f>
        <v>0</v>
      </c>
      <c r="M336">
        <f>IFERROR(MID(B336,FIND("iyr:",B336)+4,FIND(" ",B336,FIND("iyr:",B336))-FIND("iyr:",B336)-4),0)</f>
        <v>0</v>
      </c>
      <c r="N336">
        <f>IFERROR(MID(B336,FIND("hgt:",B336)+4,FIND(" ",B336,FIND("hgt:",B336))-FIND("hgt:",B336)-4),0)</f>
        <v>0</v>
      </c>
      <c r="O336">
        <f>IFERROR(MID(B336,FIND("pid:",B336)+4,FIND(" ",B336,FIND("pid:",B336))-FIND("pid:",B336)-4),0)</f>
        <v>0</v>
      </c>
      <c r="P336">
        <f>IFERROR(MID(B336,FIND("hcl:",B336)+4,FIND(" ",B336,FIND("hcl:",B336))-FIND("hcl:",B336)-4),0)</f>
        <v>0</v>
      </c>
      <c r="Q336">
        <f>IFERROR(MID(B336,FIND("ecl:",B336)+4,FIND(" ",B336,FIND("ecl:",B336))-FIND("ecl:",B336)-4),0)</f>
        <v>0</v>
      </c>
      <c r="R336">
        <f t="shared" si="46"/>
        <v>0</v>
      </c>
      <c r="S336">
        <f t="shared" si="47"/>
        <v>0</v>
      </c>
      <c r="T336">
        <f t="shared" si="48"/>
        <v>0</v>
      </c>
      <c r="U336">
        <f t="shared" si="49"/>
        <v>0</v>
      </c>
      <c r="V336">
        <f t="shared" si="50"/>
        <v>0</v>
      </c>
      <c r="W336">
        <f t="shared" si="51"/>
        <v>0</v>
      </c>
      <c r="X336">
        <f>COUNTIF($AE$2:$AK$2,Q336)</f>
        <v>0</v>
      </c>
      <c r="Y336">
        <f>IF(A336="",SUM(R335:X335),"")</f>
        <v>6</v>
      </c>
      <c r="Z336">
        <f t="shared" si="52"/>
        <v>0</v>
      </c>
    </row>
    <row r="337" spans="1:26" x14ac:dyDescent="0.25">
      <c r="A337" s="2" t="s">
        <v>1550</v>
      </c>
      <c r="B337" t="str">
        <f t="shared" si="45"/>
        <v xml:space="preserve">ecl:oth </v>
      </c>
      <c r="I337">
        <f t="shared" si="53"/>
        <v>0</v>
      </c>
      <c r="K337">
        <f>IFERROR(MID(B337,FIND("byr:",B337)+4,FIND(" ",B337,FIND("byr:",B337))-FIND("byr:",B337)-4),0)</f>
        <v>0</v>
      </c>
      <c r="L337">
        <f>IFERROR(MID(B337,FIND("eyr:",B337)+4,FIND(" ",B337,FIND("eyr:",B337))-FIND("eyr:",B337)-4),0)</f>
        <v>0</v>
      </c>
      <c r="M337">
        <f>IFERROR(MID(B337,FIND("iyr:",B337)+4,FIND(" ",B337,FIND("iyr:",B337))-FIND("iyr:",B337)-4),0)</f>
        <v>0</v>
      </c>
      <c r="N337">
        <f>IFERROR(MID(B337,FIND("hgt:",B337)+4,FIND(" ",B337,FIND("hgt:",B337))-FIND("hgt:",B337)-4),0)</f>
        <v>0</v>
      </c>
      <c r="O337">
        <f>IFERROR(MID(B337,FIND("pid:",B337)+4,FIND(" ",B337,FIND("pid:",B337))-FIND("pid:",B337)-4),0)</f>
        <v>0</v>
      </c>
      <c r="P337">
        <f>IFERROR(MID(B337,FIND("hcl:",B337)+4,FIND(" ",B337,FIND("hcl:",B337))-FIND("hcl:",B337)-4),0)</f>
        <v>0</v>
      </c>
      <c r="Q337" t="str">
        <f>IFERROR(MID(B337,FIND("ecl:",B337)+4,FIND(" ",B337,FIND("ecl:",B337))-FIND("ecl:",B337)-4),0)</f>
        <v>oth</v>
      </c>
      <c r="R337">
        <f t="shared" si="46"/>
        <v>0</v>
      </c>
      <c r="S337">
        <f t="shared" si="47"/>
        <v>0</v>
      </c>
      <c r="T337">
        <f t="shared" si="48"/>
        <v>0</v>
      </c>
      <c r="U337">
        <f t="shared" si="49"/>
        <v>0</v>
      </c>
      <c r="V337">
        <f t="shared" si="50"/>
        <v>0</v>
      </c>
      <c r="W337">
        <f t="shared" si="51"/>
        <v>0</v>
      </c>
      <c r="X337">
        <f>COUNTIF($AE$2:$AK$2,Q337)</f>
        <v>1</v>
      </c>
      <c r="Y337" t="str">
        <f>IF(A337="",SUM(R336:X336),"")</f>
        <v/>
      </c>
      <c r="Z337">
        <f t="shared" si="52"/>
        <v>0</v>
      </c>
    </row>
    <row r="338" spans="1:26" x14ac:dyDescent="0.25">
      <c r="A338" s="2" t="s">
        <v>1551</v>
      </c>
      <c r="B338" t="str">
        <f t="shared" si="45"/>
        <v xml:space="preserve">ecl:oth pid:441517075 hcl:#c0946f iyr:2015 hgt:188cm eyr:2024 byr:1920 </v>
      </c>
      <c r="I338">
        <f t="shared" si="53"/>
        <v>0</v>
      </c>
      <c r="K338" t="str">
        <f>IFERROR(MID(B338,FIND("byr:",B338)+4,FIND(" ",B338,FIND("byr:",B338))-FIND("byr:",B338)-4),0)</f>
        <v>1920</v>
      </c>
      <c r="L338" t="str">
        <f>IFERROR(MID(B338,FIND("eyr:",B338)+4,FIND(" ",B338,FIND("eyr:",B338))-FIND("eyr:",B338)-4),0)</f>
        <v>2024</v>
      </c>
      <c r="M338" t="str">
        <f>IFERROR(MID(B338,FIND("iyr:",B338)+4,FIND(" ",B338,FIND("iyr:",B338))-FIND("iyr:",B338)-4),0)</f>
        <v>2015</v>
      </c>
      <c r="N338" t="str">
        <f>IFERROR(MID(B338,FIND("hgt:",B338)+4,FIND(" ",B338,FIND("hgt:",B338))-FIND("hgt:",B338)-4),0)</f>
        <v>188cm</v>
      </c>
      <c r="O338" t="str">
        <f>IFERROR(MID(B338,FIND("pid:",B338)+4,FIND(" ",B338,FIND("pid:",B338))-FIND("pid:",B338)-4),0)</f>
        <v>441517075</v>
      </c>
      <c r="P338" t="str">
        <f>IFERROR(MID(B338,FIND("hcl:",B338)+4,FIND(" ",B338,FIND("hcl:",B338))-FIND("hcl:",B338)-4),0)</f>
        <v>#c0946f</v>
      </c>
      <c r="Q338" t="str">
        <f>IFERROR(MID(B338,FIND("ecl:",B338)+4,FIND(" ",B338,FIND("ecl:",B338))-FIND("ecl:",B338)-4),0)</f>
        <v>oth</v>
      </c>
      <c r="R338">
        <f t="shared" si="46"/>
        <v>1</v>
      </c>
      <c r="S338">
        <f t="shared" si="47"/>
        <v>1</v>
      </c>
      <c r="T338">
        <f t="shared" si="48"/>
        <v>1</v>
      </c>
      <c r="U338">
        <f t="shared" si="49"/>
        <v>1</v>
      </c>
      <c r="V338">
        <f t="shared" si="50"/>
        <v>1</v>
      </c>
      <c r="W338">
        <f t="shared" si="51"/>
        <v>1</v>
      </c>
      <c r="X338">
        <f>COUNTIF($AE$2:$AK$2,Q338)</f>
        <v>1</v>
      </c>
      <c r="Y338" t="str">
        <f>IF(A338="",SUM(R337:X337),"")</f>
        <v/>
      </c>
      <c r="Z338">
        <f t="shared" si="52"/>
        <v>0</v>
      </c>
    </row>
    <row r="339" spans="1:26" x14ac:dyDescent="0.25">
      <c r="A339" s="1"/>
      <c r="B339" t="str">
        <f t="shared" si="45"/>
        <v/>
      </c>
      <c r="I339">
        <f t="shared" si="53"/>
        <v>7</v>
      </c>
      <c r="K339">
        <f>IFERROR(MID(B339,FIND("byr:",B339)+4,FIND(" ",B339,FIND("byr:",B339))-FIND("byr:",B339)-4),0)</f>
        <v>0</v>
      </c>
      <c r="L339">
        <f>IFERROR(MID(B339,FIND("eyr:",B339)+4,FIND(" ",B339,FIND("eyr:",B339))-FIND("eyr:",B339)-4),0)</f>
        <v>0</v>
      </c>
      <c r="M339">
        <f>IFERROR(MID(B339,FIND("iyr:",B339)+4,FIND(" ",B339,FIND("iyr:",B339))-FIND("iyr:",B339)-4),0)</f>
        <v>0</v>
      </c>
      <c r="N339">
        <f>IFERROR(MID(B339,FIND("hgt:",B339)+4,FIND(" ",B339,FIND("hgt:",B339))-FIND("hgt:",B339)-4),0)</f>
        <v>0</v>
      </c>
      <c r="O339">
        <f>IFERROR(MID(B339,FIND("pid:",B339)+4,FIND(" ",B339,FIND("pid:",B339))-FIND("pid:",B339)-4),0)</f>
        <v>0</v>
      </c>
      <c r="P339">
        <f>IFERROR(MID(B339,FIND("hcl:",B339)+4,FIND(" ",B339,FIND("hcl:",B339))-FIND("hcl:",B339)-4),0)</f>
        <v>0</v>
      </c>
      <c r="Q339">
        <f>IFERROR(MID(B339,FIND("ecl:",B339)+4,FIND(" ",B339,FIND("ecl:",B339))-FIND("ecl:",B339)-4),0)</f>
        <v>0</v>
      </c>
      <c r="R339">
        <f t="shared" si="46"/>
        <v>0</v>
      </c>
      <c r="S339">
        <f t="shared" si="47"/>
        <v>0</v>
      </c>
      <c r="T339">
        <f t="shared" si="48"/>
        <v>0</v>
      </c>
      <c r="U339">
        <f t="shared" si="49"/>
        <v>0</v>
      </c>
      <c r="V339">
        <f t="shared" si="50"/>
        <v>0</v>
      </c>
      <c r="W339">
        <f t="shared" si="51"/>
        <v>0</v>
      </c>
      <c r="X339">
        <f>COUNTIF($AE$2:$AK$2,Q339)</f>
        <v>0</v>
      </c>
      <c r="Y339">
        <f>IF(A339="",SUM(R338:X338),"")</f>
        <v>7</v>
      </c>
      <c r="Z339">
        <f t="shared" si="52"/>
        <v>1</v>
      </c>
    </row>
    <row r="340" spans="1:26" x14ac:dyDescent="0.25">
      <c r="A340" s="2" t="s">
        <v>1552</v>
      </c>
      <c r="B340" t="str">
        <f t="shared" si="45"/>
        <v xml:space="preserve">hgt:191in pid:185cm iyr:1993 </v>
      </c>
      <c r="I340">
        <f t="shared" si="53"/>
        <v>0</v>
      </c>
      <c r="K340">
        <f>IFERROR(MID(B340,FIND("byr:",B340)+4,FIND(" ",B340,FIND("byr:",B340))-FIND("byr:",B340)-4),0)</f>
        <v>0</v>
      </c>
      <c r="L340">
        <f>IFERROR(MID(B340,FIND("eyr:",B340)+4,FIND(" ",B340,FIND("eyr:",B340))-FIND("eyr:",B340)-4),0)</f>
        <v>0</v>
      </c>
      <c r="M340" t="str">
        <f>IFERROR(MID(B340,FIND("iyr:",B340)+4,FIND(" ",B340,FIND("iyr:",B340))-FIND("iyr:",B340)-4),0)</f>
        <v>1993</v>
      </c>
      <c r="N340" t="str">
        <f>IFERROR(MID(B340,FIND("hgt:",B340)+4,FIND(" ",B340,FIND("hgt:",B340))-FIND("hgt:",B340)-4),0)</f>
        <v>191in</v>
      </c>
      <c r="O340" t="str">
        <f>IFERROR(MID(B340,FIND("pid:",B340)+4,FIND(" ",B340,FIND("pid:",B340))-FIND("pid:",B340)-4),0)</f>
        <v>185cm</v>
      </c>
      <c r="P340">
        <f>IFERROR(MID(B340,FIND("hcl:",B340)+4,FIND(" ",B340,FIND("hcl:",B340))-FIND("hcl:",B340)-4),0)</f>
        <v>0</v>
      </c>
      <c r="Q340">
        <f>IFERROR(MID(B340,FIND("ecl:",B340)+4,FIND(" ",B340,FIND("ecl:",B340))-FIND("ecl:",B340)-4),0)</f>
        <v>0</v>
      </c>
      <c r="R340">
        <f t="shared" si="46"/>
        <v>0</v>
      </c>
      <c r="S340">
        <f t="shared" si="47"/>
        <v>0</v>
      </c>
      <c r="T340">
        <f t="shared" si="48"/>
        <v>0</v>
      </c>
      <c r="U340">
        <f t="shared" si="49"/>
        <v>0</v>
      </c>
      <c r="V340">
        <f t="shared" si="50"/>
        <v>0</v>
      </c>
      <c r="W340">
        <f t="shared" si="51"/>
        <v>0</v>
      </c>
      <c r="X340">
        <f>COUNTIF($AE$2:$AK$2,Q340)</f>
        <v>0</v>
      </c>
      <c r="Y340" t="str">
        <f>IF(A340="",SUM(R339:X339),"")</f>
        <v/>
      </c>
      <c r="Z340">
        <f t="shared" si="52"/>
        <v>0</v>
      </c>
    </row>
    <row r="341" spans="1:26" x14ac:dyDescent="0.25">
      <c r="A341" s="2" t="s">
        <v>1553</v>
      </c>
      <c r="B341" t="str">
        <f t="shared" si="45"/>
        <v xml:space="preserve">hgt:191in pid:185cm iyr:1993 hcl:93033d </v>
      </c>
      <c r="I341">
        <f t="shared" si="53"/>
        <v>0</v>
      </c>
      <c r="K341">
        <f>IFERROR(MID(B341,FIND("byr:",B341)+4,FIND(" ",B341,FIND("byr:",B341))-FIND("byr:",B341)-4),0)</f>
        <v>0</v>
      </c>
      <c r="L341">
        <f>IFERROR(MID(B341,FIND("eyr:",B341)+4,FIND(" ",B341,FIND("eyr:",B341))-FIND("eyr:",B341)-4),0)</f>
        <v>0</v>
      </c>
      <c r="M341" t="str">
        <f>IFERROR(MID(B341,FIND("iyr:",B341)+4,FIND(" ",B341,FIND("iyr:",B341))-FIND("iyr:",B341)-4),0)</f>
        <v>1993</v>
      </c>
      <c r="N341" t="str">
        <f>IFERROR(MID(B341,FIND("hgt:",B341)+4,FIND(" ",B341,FIND("hgt:",B341))-FIND("hgt:",B341)-4),0)</f>
        <v>191in</v>
      </c>
      <c r="O341" t="str">
        <f>IFERROR(MID(B341,FIND("pid:",B341)+4,FIND(" ",B341,FIND("pid:",B341))-FIND("pid:",B341)-4),0)</f>
        <v>185cm</v>
      </c>
      <c r="P341" t="str">
        <f>IFERROR(MID(B341,FIND("hcl:",B341)+4,FIND(" ",B341,FIND("hcl:",B341))-FIND("hcl:",B341)-4),0)</f>
        <v>93033d</v>
      </c>
      <c r="Q341">
        <f>IFERROR(MID(B341,FIND("ecl:",B341)+4,FIND(" ",B341,FIND("ecl:",B341))-FIND("ecl:",B341)-4),0)</f>
        <v>0</v>
      </c>
      <c r="R341">
        <f t="shared" si="46"/>
        <v>0</v>
      </c>
      <c r="S341">
        <f t="shared" si="47"/>
        <v>0</v>
      </c>
      <c r="T341">
        <f t="shared" si="48"/>
        <v>0</v>
      </c>
      <c r="U341">
        <f t="shared" si="49"/>
        <v>0</v>
      </c>
      <c r="V341">
        <f t="shared" si="50"/>
        <v>0</v>
      </c>
      <c r="W341">
        <f t="shared" si="51"/>
        <v>0</v>
      </c>
      <c r="X341">
        <f>COUNTIF($AE$2:$AK$2,Q341)</f>
        <v>0</v>
      </c>
      <c r="Y341" t="str">
        <f>IF(A341="",SUM(R340:X340),"")</f>
        <v/>
      </c>
      <c r="Z341">
        <f t="shared" si="52"/>
        <v>0</v>
      </c>
    </row>
    <row r="342" spans="1:26" x14ac:dyDescent="0.25">
      <c r="A342" s="2" t="s">
        <v>1554</v>
      </c>
      <c r="B342" t="str">
        <f t="shared" si="45"/>
        <v xml:space="preserve">hgt:191in pid:185cm iyr:1993 hcl:93033d eyr:2034 ecl:dne </v>
      </c>
      <c r="I342">
        <f t="shared" si="53"/>
        <v>0</v>
      </c>
      <c r="K342">
        <f>IFERROR(MID(B342,FIND("byr:",B342)+4,FIND(" ",B342,FIND("byr:",B342))-FIND("byr:",B342)-4),0)</f>
        <v>0</v>
      </c>
      <c r="L342" t="str">
        <f>IFERROR(MID(B342,FIND("eyr:",B342)+4,FIND(" ",B342,FIND("eyr:",B342))-FIND("eyr:",B342)-4),0)</f>
        <v>2034</v>
      </c>
      <c r="M342" t="str">
        <f>IFERROR(MID(B342,FIND("iyr:",B342)+4,FIND(" ",B342,FIND("iyr:",B342))-FIND("iyr:",B342)-4),0)</f>
        <v>1993</v>
      </c>
      <c r="N342" t="str">
        <f>IFERROR(MID(B342,FIND("hgt:",B342)+4,FIND(" ",B342,FIND("hgt:",B342))-FIND("hgt:",B342)-4),0)</f>
        <v>191in</v>
      </c>
      <c r="O342" t="str">
        <f>IFERROR(MID(B342,FIND("pid:",B342)+4,FIND(" ",B342,FIND("pid:",B342))-FIND("pid:",B342)-4),0)</f>
        <v>185cm</v>
      </c>
      <c r="P342" t="str">
        <f>IFERROR(MID(B342,FIND("hcl:",B342)+4,FIND(" ",B342,FIND("hcl:",B342))-FIND("hcl:",B342)-4),0)</f>
        <v>93033d</v>
      </c>
      <c r="Q342" t="str">
        <f>IFERROR(MID(B342,FIND("ecl:",B342)+4,FIND(" ",B342,FIND("ecl:",B342))-FIND("ecl:",B342)-4),0)</f>
        <v>dne</v>
      </c>
      <c r="R342">
        <f t="shared" si="46"/>
        <v>0</v>
      </c>
      <c r="S342">
        <f t="shared" si="47"/>
        <v>0</v>
      </c>
      <c r="T342">
        <f t="shared" si="48"/>
        <v>0</v>
      </c>
      <c r="U342">
        <f t="shared" si="49"/>
        <v>0</v>
      </c>
      <c r="V342">
        <f t="shared" si="50"/>
        <v>0</v>
      </c>
      <c r="W342">
        <f t="shared" si="51"/>
        <v>0</v>
      </c>
      <c r="X342">
        <f>COUNTIF($AE$2:$AK$2,Q342)</f>
        <v>0</v>
      </c>
      <c r="Y342" t="str">
        <f>IF(A342="",SUM(R341:X341),"")</f>
        <v/>
      </c>
      <c r="Z342">
        <f t="shared" si="52"/>
        <v>0</v>
      </c>
    </row>
    <row r="343" spans="1:26" x14ac:dyDescent="0.25">
      <c r="A343" s="1"/>
      <c r="B343" t="str">
        <f t="shared" si="45"/>
        <v/>
      </c>
      <c r="I343">
        <f t="shared" si="53"/>
        <v>6</v>
      </c>
      <c r="K343">
        <f>IFERROR(MID(B343,FIND("byr:",B343)+4,FIND(" ",B343,FIND("byr:",B343))-FIND("byr:",B343)-4),0)</f>
        <v>0</v>
      </c>
      <c r="L343">
        <f>IFERROR(MID(B343,FIND("eyr:",B343)+4,FIND(" ",B343,FIND("eyr:",B343))-FIND("eyr:",B343)-4),0)</f>
        <v>0</v>
      </c>
      <c r="M343">
        <f>IFERROR(MID(B343,FIND("iyr:",B343)+4,FIND(" ",B343,FIND("iyr:",B343))-FIND("iyr:",B343)-4),0)</f>
        <v>0</v>
      </c>
      <c r="N343">
        <f>IFERROR(MID(B343,FIND("hgt:",B343)+4,FIND(" ",B343,FIND("hgt:",B343))-FIND("hgt:",B343)-4),0)</f>
        <v>0</v>
      </c>
      <c r="O343">
        <f>IFERROR(MID(B343,FIND("pid:",B343)+4,FIND(" ",B343,FIND("pid:",B343))-FIND("pid:",B343)-4),0)</f>
        <v>0</v>
      </c>
      <c r="P343">
        <f>IFERROR(MID(B343,FIND("hcl:",B343)+4,FIND(" ",B343,FIND("hcl:",B343))-FIND("hcl:",B343)-4),0)</f>
        <v>0</v>
      </c>
      <c r="Q343">
        <f>IFERROR(MID(B343,FIND("ecl:",B343)+4,FIND(" ",B343,FIND("ecl:",B343))-FIND("ecl:",B343)-4),0)</f>
        <v>0</v>
      </c>
      <c r="R343">
        <f t="shared" si="46"/>
        <v>0</v>
      </c>
      <c r="S343">
        <f t="shared" si="47"/>
        <v>0</v>
      </c>
      <c r="T343">
        <f t="shared" si="48"/>
        <v>0</v>
      </c>
      <c r="U343">
        <f t="shared" si="49"/>
        <v>0</v>
      </c>
      <c r="V343">
        <f t="shared" si="50"/>
        <v>0</v>
      </c>
      <c r="W343">
        <f t="shared" si="51"/>
        <v>0</v>
      </c>
      <c r="X343">
        <f>COUNTIF($AE$2:$AK$2,Q343)</f>
        <v>0</v>
      </c>
      <c r="Y343">
        <f>IF(A343="",SUM(R342:X342),"")</f>
        <v>0</v>
      </c>
      <c r="Z343">
        <f t="shared" si="52"/>
        <v>0</v>
      </c>
    </row>
    <row r="344" spans="1:26" x14ac:dyDescent="0.25">
      <c r="A344" s="2" t="s">
        <v>1555</v>
      </c>
      <c r="B344" t="str">
        <f t="shared" si="45"/>
        <v xml:space="preserve">pid:591478424 ecl:grn hcl:#888785 </v>
      </c>
      <c r="I344">
        <f t="shared" si="53"/>
        <v>0</v>
      </c>
      <c r="K344">
        <f>IFERROR(MID(B344,FIND("byr:",B344)+4,FIND(" ",B344,FIND("byr:",B344))-FIND("byr:",B344)-4),0)</f>
        <v>0</v>
      </c>
      <c r="L344">
        <f>IFERROR(MID(B344,FIND("eyr:",B344)+4,FIND(" ",B344,FIND("eyr:",B344))-FIND("eyr:",B344)-4),0)</f>
        <v>0</v>
      </c>
      <c r="M344">
        <f>IFERROR(MID(B344,FIND("iyr:",B344)+4,FIND(" ",B344,FIND("iyr:",B344))-FIND("iyr:",B344)-4),0)</f>
        <v>0</v>
      </c>
      <c r="N344">
        <f>IFERROR(MID(B344,FIND("hgt:",B344)+4,FIND(" ",B344,FIND("hgt:",B344))-FIND("hgt:",B344)-4),0)</f>
        <v>0</v>
      </c>
      <c r="O344" t="str">
        <f>IFERROR(MID(B344,FIND("pid:",B344)+4,FIND(" ",B344,FIND("pid:",B344))-FIND("pid:",B344)-4),0)</f>
        <v>591478424</v>
      </c>
      <c r="P344" t="str">
        <f>IFERROR(MID(B344,FIND("hcl:",B344)+4,FIND(" ",B344,FIND("hcl:",B344))-FIND("hcl:",B344)-4),0)</f>
        <v>#888785</v>
      </c>
      <c r="Q344" t="str">
        <f>IFERROR(MID(B344,FIND("ecl:",B344)+4,FIND(" ",B344,FIND("ecl:",B344))-FIND("ecl:",B344)-4),0)</f>
        <v>grn</v>
      </c>
      <c r="R344">
        <f t="shared" si="46"/>
        <v>0</v>
      </c>
      <c r="S344">
        <f t="shared" si="47"/>
        <v>0</v>
      </c>
      <c r="T344">
        <f t="shared" si="48"/>
        <v>0</v>
      </c>
      <c r="U344">
        <f t="shared" si="49"/>
        <v>0</v>
      </c>
      <c r="V344">
        <f t="shared" si="50"/>
        <v>1</v>
      </c>
      <c r="W344">
        <f t="shared" si="51"/>
        <v>1</v>
      </c>
      <c r="X344">
        <f>COUNTIF($AE$2:$AK$2,Q344)</f>
        <v>1</v>
      </c>
      <c r="Y344" t="str">
        <f>IF(A344="",SUM(R343:X343),"")</f>
        <v/>
      </c>
      <c r="Z344">
        <f t="shared" si="52"/>
        <v>0</v>
      </c>
    </row>
    <row r="345" spans="1:26" x14ac:dyDescent="0.25">
      <c r="A345" s="2" t="s">
        <v>1556</v>
      </c>
      <c r="B345" t="str">
        <f t="shared" si="45"/>
        <v xml:space="preserve">pid:591478424 ecl:grn hcl:#888785 byr:1929 eyr:2023 hgt:173cm iyr:2017 </v>
      </c>
      <c r="I345">
        <f t="shared" si="53"/>
        <v>0</v>
      </c>
      <c r="K345" t="str">
        <f>IFERROR(MID(B345,FIND("byr:",B345)+4,FIND(" ",B345,FIND("byr:",B345))-FIND("byr:",B345)-4),0)</f>
        <v>1929</v>
      </c>
      <c r="L345" t="str">
        <f>IFERROR(MID(B345,FIND("eyr:",B345)+4,FIND(" ",B345,FIND("eyr:",B345))-FIND("eyr:",B345)-4),0)</f>
        <v>2023</v>
      </c>
      <c r="M345" t="str">
        <f>IFERROR(MID(B345,FIND("iyr:",B345)+4,FIND(" ",B345,FIND("iyr:",B345))-FIND("iyr:",B345)-4),0)</f>
        <v>2017</v>
      </c>
      <c r="N345" t="str">
        <f>IFERROR(MID(B345,FIND("hgt:",B345)+4,FIND(" ",B345,FIND("hgt:",B345))-FIND("hgt:",B345)-4),0)</f>
        <v>173cm</v>
      </c>
      <c r="O345" t="str">
        <f>IFERROR(MID(B345,FIND("pid:",B345)+4,FIND(" ",B345,FIND("pid:",B345))-FIND("pid:",B345)-4),0)</f>
        <v>591478424</v>
      </c>
      <c r="P345" t="str">
        <f>IFERROR(MID(B345,FIND("hcl:",B345)+4,FIND(" ",B345,FIND("hcl:",B345))-FIND("hcl:",B345)-4),0)</f>
        <v>#888785</v>
      </c>
      <c r="Q345" t="str">
        <f>IFERROR(MID(B345,FIND("ecl:",B345)+4,FIND(" ",B345,FIND("ecl:",B345))-FIND("ecl:",B345)-4),0)</f>
        <v>grn</v>
      </c>
      <c r="R345">
        <f t="shared" si="46"/>
        <v>1</v>
      </c>
      <c r="S345">
        <f t="shared" si="47"/>
        <v>1</v>
      </c>
      <c r="T345">
        <f t="shared" si="48"/>
        <v>1</v>
      </c>
      <c r="U345">
        <f t="shared" si="49"/>
        <v>1</v>
      </c>
      <c r="V345">
        <f t="shared" si="50"/>
        <v>1</v>
      </c>
      <c r="W345">
        <f t="shared" si="51"/>
        <v>1</v>
      </c>
      <c r="X345">
        <f>COUNTIF($AE$2:$AK$2,Q345)</f>
        <v>1</v>
      </c>
      <c r="Y345" t="str">
        <f>IF(A345="",SUM(R344:X344),"")</f>
        <v/>
      </c>
      <c r="Z345">
        <f t="shared" si="52"/>
        <v>0</v>
      </c>
    </row>
    <row r="346" spans="1:26" x14ac:dyDescent="0.25">
      <c r="A346" s="1"/>
      <c r="B346" t="str">
        <f t="shared" si="45"/>
        <v/>
      </c>
      <c r="I346">
        <f t="shared" si="53"/>
        <v>7</v>
      </c>
      <c r="K346">
        <f>IFERROR(MID(B346,FIND("byr:",B346)+4,FIND(" ",B346,FIND("byr:",B346))-FIND("byr:",B346)-4),0)</f>
        <v>0</v>
      </c>
      <c r="L346">
        <f>IFERROR(MID(B346,FIND("eyr:",B346)+4,FIND(" ",B346,FIND("eyr:",B346))-FIND("eyr:",B346)-4),0)</f>
        <v>0</v>
      </c>
      <c r="M346">
        <f>IFERROR(MID(B346,FIND("iyr:",B346)+4,FIND(" ",B346,FIND("iyr:",B346))-FIND("iyr:",B346)-4),0)</f>
        <v>0</v>
      </c>
      <c r="N346">
        <f>IFERROR(MID(B346,FIND("hgt:",B346)+4,FIND(" ",B346,FIND("hgt:",B346))-FIND("hgt:",B346)-4),0)</f>
        <v>0</v>
      </c>
      <c r="O346">
        <f>IFERROR(MID(B346,FIND("pid:",B346)+4,FIND(" ",B346,FIND("pid:",B346))-FIND("pid:",B346)-4),0)</f>
        <v>0</v>
      </c>
      <c r="P346">
        <f>IFERROR(MID(B346,FIND("hcl:",B346)+4,FIND(" ",B346,FIND("hcl:",B346))-FIND("hcl:",B346)-4),0)</f>
        <v>0</v>
      </c>
      <c r="Q346">
        <f>IFERROR(MID(B346,FIND("ecl:",B346)+4,FIND(" ",B346,FIND("ecl:",B346))-FIND("ecl:",B346)-4),0)</f>
        <v>0</v>
      </c>
      <c r="R346">
        <f t="shared" si="46"/>
        <v>0</v>
      </c>
      <c r="S346">
        <f t="shared" si="47"/>
        <v>0</v>
      </c>
      <c r="T346">
        <f t="shared" si="48"/>
        <v>0</v>
      </c>
      <c r="U346">
        <f t="shared" si="49"/>
        <v>0</v>
      </c>
      <c r="V346">
        <f t="shared" si="50"/>
        <v>0</v>
      </c>
      <c r="W346">
        <f t="shared" si="51"/>
        <v>0</v>
      </c>
      <c r="X346">
        <f>COUNTIF($AE$2:$AK$2,Q346)</f>
        <v>0</v>
      </c>
      <c r="Y346">
        <f>IF(A346="",SUM(R345:X345),"")</f>
        <v>7</v>
      </c>
      <c r="Z346">
        <f t="shared" si="52"/>
        <v>1</v>
      </c>
    </row>
    <row r="347" spans="1:26" x14ac:dyDescent="0.25">
      <c r="A347" s="2" t="s">
        <v>1557</v>
      </c>
      <c r="B347" t="str">
        <f t="shared" si="45"/>
        <v xml:space="preserve">iyr:1954 </v>
      </c>
      <c r="I347">
        <f t="shared" si="53"/>
        <v>0</v>
      </c>
      <c r="K347">
        <f>IFERROR(MID(B347,FIND("byr:",B347)+4,FIND(" ",B347,FIND("byr:",B347))-FIND("byr:",B347)-4),0)</f>
        <v>0</v>
      </c>
      <c r="L347">
        <f>IFERROR(MID(B347,FIND("eyr:",B347)+4,FIND(" ",B347,FIND("eyr:",B347))-FIND("eyr:",B347)-4),0)</f>
        <v>0</v>
      </c>
      <c r="M347" t="str">
        <f>IFERROR(MID(B347,FIND("iyr:",B347)+4,FIND(" ",B347,FIND("iyr:",B347))-FIND("iyr:",B347)-4),0)</f>
        <v>1954</v>
      </c>
      <c r="N347">
        <f>IFERROR(MID(B347,FIND("hgt:",B347)+4,FIND(" ",B347,FIND("hgt:",B347))-FIND("hgt:",B347)-4),0)</f>
        <v>0</v>
      </c>
      <c r="O347">
        <f>IFERROR(MID(B347,FIND("pid:",B347)+4,FIND(" ",B347,FIND("pid:",B347))-FIND("pid:",B347)-4),0)</f>
        <v>0</v>
      </c>
      <c r="P347">
        <f>IFERROR(MID(B347,FIND("hcl:",B347)+4,FIND(" ",B347,FIND("hcl:",B347))-FIND("hcl:",B347)-4),0)</f>
        <v>0</v>
      </c>
      <c r="Q347">
        <f>IFERROR(MID(B347,FIND("ecl:",B347)+4,FIND(" ",B347,FIND("ecl:",B347))-FIND("ecl:",B347)-4),0)</f>
        <v>0</v>
      </c>
      <c r="R347">
        <f t="shared" si="46"/>
        <v>0</v>
      </c>
      <c r="S347">
        <f t="shared" si="47"/>
        <v>0</v>
      </c>
      <c r="T347">
        <f t="shared" si="48"/>
        <v>0</v>
      </c>
      <c r="U347">
        <f t="shared" si="49"/>
        <v>0</v>
      </c>
      <c r="V347">
        <f t="shared" si="50"/>
        <v>0</v>
      </c>
      <c r="W347">
        <f t="shared" si="51"/>
        <v>0</v>
      </c>
      <c r="X347">
        <f>COUNTIF($AE$2:$AK$2,Q347)</f>
        <v>0</v>
      </c>
      <c r="Y347" t="str">
        <f>IF(A347="",SUM(R346:X346),"")</f>
        <v/>
      </c>
      <c r="Z347">
        <f t="shared" si="52"/>
        <v>0</v>
      </c>
    </row>
    <row r="348" spans="1:26" x14ac:dyDescent="0.25">
      <c r="A348" s="2" t="s">
        <v>1558</v>
      </c>
      <c r="B348" t="str">
        <f t="shared" si="45"/>
        <v xml:space="preserve">iyr:1954 hgt:63cm </v>
      </c>
      <c r="I348">
        <f t="shared" si="53"/>
        <v>0</v>
      </c>
      <c r="K348">
        <f>IFERROR(MID(B348,FIND("byr:",B348)+4,FIND(" ",B348,FIND("byr:",B348))-FIND("byr:",B348)-4),0)</f>
        <v>0</v>
      </c>
      <c r="L348">
        <f>IFERROR(MID(B348,FIND("eyr:",B348)+4,FIND(" ",B348,FIND("eyr:",B348))-FIND("eyr:",B348)-4),0)</f>
        <v>0</v>
      </c>
      <c r="M348" t="str">
        <f>IFERROR(MID(B348,FIND("iyr:",B348)+4,FIND(" ",B348,FIND("iyr:",B348))-FIND("iyr:",B348)-4),0)</f>
        <v>1954</v>
      </c>
      <c r="N348" t="str">
        <f>IFERROR(MID(B348,FIND("hgt:",B348)+4,FIND(" ",B348,FIND("hgt:",B348))-FIND("hgt:",B348)-4),0)</f>
        <v>63cm</v>
      </c>
      <c r="O348">
        <f>IFERROR(MID(B348,FIND("pid:",B348)+4,FIND(" ",B348,FIND("pid:",B348))-FIND("pid:",B348)-4),0)</f>
        <v>0</v>
      </c>
      <c r="P348">
        <f>IFERROR(MID(B348,FIND("hcl:",B348)+4,FIND(" ",B348,FIND("hcl:",B348))-FIND("hcl:",B348)-4),0)</f>
        <v>0</v>
      </c>
      <c r="Q348">
        <f>IFERROR(MID(B348,FIND("ecl:",B348)+4,FIND(" ",B348,FIND("ecl:",B348))-FIND("ecl:",B348)-4),0)</f>
        <v>0</v>
      </c>
      <c r="R348">
        <f t="shared" si="46"/>
        <v>0</v>
      </c>
      <c r="S348">
        <f t="shared" si="47"/>
        <v>0</v>
      </c>
      <c r="T348">
        <f t="shared" si="48"/>
        <v>0</v>
      </c>
      <c r="U348">
        <f t="shared" si="49"/>
        <v>0</v>
      </c>
      <c r="V348">
        <f t="shared" si="50"/>
        <v>0</v>
      </c>
      <c r="W348">
        <f t="shared" si="51"/>
        <v>0</v>
      </c>
      <c r="X348">
        <f>COUNTIF($AE$2:$AK$2,Q348)</f>
        <v>0</v>
      </c>
      <c r="Y348" t="str">
        <f>IF(A348="",SUM(R347:X347),"")</f>
        <v/>
      </c>
      <c r="Z348">
        <f t="shared" si="52"/>
        <v>0</v>
      </c>
    </row>
    <row r="349" spans="1:26" x14ac:dyDescent="0.25">
      <c r="A349" s="2" t="s">
        <v>1559</v>
      </c>
      <c r="B349" t="str">
        <f t="shared" si="45"/>
        <v xml:space="preserve">iyr:1954 hgt:63cm hcl:bdf2e0 ecl:amb pid:#912f46 </v>
      </c>
      <c r="I349">
        <f t="shared" si="53"/>
        <v>0</v>
      </c>
      <c r="K349">
        <f>IFERROR(MID(B349,FIND("byr:",B349)+4,FIND(" ",B349,FIND("byr:",B349))-FIND("byr:",B349)-4),0)</f>
        <v>0</v>
      </c>
      <c r="L349">
        <f>IFERROR(MID(B349,FIND("eyr:",B349)+4,FIND(" ",B349,FIND("eyr:",B349))-FIND("eyr:",B349)-4),0)</f>
        <v>0</v>
      </c>
      <c r="M349" t="str">
        <f>IFERROR(MID(B349,FIND("iyr:",B349)+4,FIND(" ",B349,FIND("iyr:",B349))-FIND("iyr:",B349)-4),0)</f>
        <v>1954</v>
      </c>
      <c r="N349" t="str">
        <f>IFERROR(MID(B349,FIND("hgt:",B349)+4,FIND(" ",B349,FIND("hgt:",B349))-FIND("hgt:",B349)-4),0)</f>
        <v>63cm</v>
      </c>
      <c r="O349" t="str">
        <f>IFERROR(MID(B349,FIND("pid:",B349)+4,FIND(" ",B349,FIND("pid:",B349))-FIND("pid:",B349)-4),0)</f>
        <v>#912f46</v>
      </c>
      <c r="P349" t="str">
        <f>IFERROR(MID(B349,FIND("hcl:",B349)+4,FIND(" ",B349,FIND("hcl:",B349))-FIND("hcl:",B349)-4),0)</f>
        <v>bdf2e0</v>
      </c>
      <c r="Q349" t="str">
        <f>IFERROR(MID(B349,FIND("ecl:",B349)+4,FIND(" ",B349,FIND("ecl:",B349))-FIND("ecl:",B349)-4),0)</f>
        <v>amb</v>
      </c>
      <c r="R349">
        <f t="shared" si="46"/>
        <v>0</v>
      </c>
      <c r="S349">
        <f t="shared" si="47"/>
        <v>0</v>
      </c>
      <c r="T349">
        <f t="shared" si="48"/>
        <v>0</v>
      </c>
      <c r="U349">
        <f t="shared" si="49"/>
        <v>0</v>
      </c>
      <c r="V349">
        <f t="shared" si="50"/>
        <v>0</v>
      </c>
      <c r="W349">
        <f t="shared" si="51"/>
        <v>0</v>
      </c>
      <c r="X349">
        <f>COUNTIF($AE$2:$AK$2,Q349)</f>
        <v>1</v>
      </c>
      <c r="Y349" t="str">
        <f>IF(A349="",SUM(R348:X348),"")</f>
        <v/>
      </c>
      <c r="Z349">
        <f t="shared" si="52"/>
        <v>0</v>
      </c>
    </row>
    <row r="350" spans="1:26" x14ac:dyDescent="0.25">
      <c r="A350" s="1"/>
      <c r="B350" t="str">
        <f t="shared" si="45"/>
        <v/>
      </c>
      <c r="I350">
        <f t="shared" si="53"/>
        <v>5</v>
      </c>
      <c r="K350">
        <f>IFERROR(MID(B350,FIND("byr:",B350)+4,FIND(" ",B350,FIND("byr:",B350))-FIND("byr:",B350)-4),0)</f>
        <v>0</v>
      </c>
      <c r="L350">
        <f>IFERROR(MID(B350,FIND("eyr:",B350)+4,FIND(" ",B350,FIND("eyr:",B350))-FIND("eyr:",B350)-4),0)</f>
        <v>0</v>
      </c>
      <c r="M350">
        <f>IFERROR(MID(B350,FIND("iyr:",B350)+4,FIND(" ",B350,FIND("iyr:",B350))-FIND("iyr:",B350)-4),0)</f>
        <v>0</v>
      </c>
      <c r="N350">
        <f>IFERROR(MID(B350,FIND("hgt:",B350)+4,FIND(" ",B350,FIND("hgt:",B350))-FIND("hgt:",B350)-4),0)</f>
        <v>0</v>
      </c>
      <c r="O350">
        <f>IFERROR(MID(B350,FIND("pid:",B350)+4,FIND(" ",B350,FIND("pid:",B350))-FIND("pid:",B350)-4),0)</f>
        <v>0</v>
      </c>
      <c r="P350">
        <f>IFERROR(MID(B350,FIND("hcl:",B350)+4,FIND(" ",B350,FIND("hcl:",B350))-FIND("hcl:",B350)-4),0)</f>
        <v>0</v>
      </c>
      <c r="Q350">
        <f>IFERROR(MID(B350,FIND("ecl:",B350)+4,FIND(" ",B350,FIND("ecl:",B350))-FIND("ecl:",B350)-4),0)</f>
        <v>0</v>
      </c>
      <c r="R350">
        <f t="shared" si="46"/>
        <v>0</v>
      </c>
      <c r="S350">
        <f t="shared" si="47"/>
        <v>0</v>
      </c>
      <c r="T350">
        <f t="shared" si="48"/>
        <v>0</v>
      </c>
      <c r="U350">
        <f t="shared" si="49"/>
        <v>0</v>
      </c>
      <c r="V350">
        <f t="shared" si="50"/>
        <v>0</v>
      </c>
      <c r="W350">
        <f t="shared" si="51"/>
        <v>0</v>
      </c>
      <c r="X350">
        <f>COUNTIF($AE$2:$AK$2,Q350)</f>
        <v>0</v>
      </c>
      <c r="Y350">
        <f>IF(A350="",SUM(R349:X349),"")</f>
        <v>1</v>
      </c>
      <c r="Z350">
        <f t="shared" si="52"/>
        <v>0</v>
      </c>
    </row>
    <row r="351" spans="1:26" x14ac:dyDescent="0.25">
      <c r="A351" s="2" t="s">
        <v>1560</v>
      </c>
      <c r="B351" t="str">
        <f t="shared" si="45"/>
        <v xml:space="preserve">byr:1956 iyr:2012 hgt:73in pid:986643426 </v>
      </c>
      <c r="I351">
        <f t="shared" si="53"/>
        <v>0</v>
      </c>
      <c r="K351" t="str">
        <f>IFERROR(MID(B351,FIND("byr:",B351)+4,FIND(" ",B351,FIND("byr:",B351))-FIND("byr:",B351)-4),0)</f>
        <v>1956</v>
      </c>
      <c r="L351">
        <f>IFERROR(MID(B351,FIND("eyr:",B351)+4,FIND(" ",B351,FIND("eyr:",B351))-FIND("eyr:",B351)-4),0)</f>
        <v>0</v>
      </c>
      <c r="M351" t="str">
        <f>IFERROR(MID(B351,FIND("iyr:",B351)+4,FIND(" ",B351,FIND("iyr:",B351))-FIND("iyr:",B351)-4),0)</f>
        <v>2012</v>
      </c>
      <c r="N351" t="str">
        <f>IFERROR(MID(B351,FIND("hgt:",B351)+4,FIND(" ",B351,FIND("hgt:",B351))-FIND("hgt:",B351)-4),0)</f>
        <v>73in</v>
      </c>
      <c r="O351" t="str">
        <f>IFERROR(MID(B351,FIND("pid:",B351)+4,FIND(" ",B351,FIND("pid:",B351))-FIND("pid:",B351)-4),0)</f>
        <v>986643426</v>
      </c>
      <c r="P351">
        <f>IFERROR(MID(B351,FIND("hcl:",B351)+4,FIND(" ",B351,FIND("hcl:",B351))-FIND("hcl:",B351)-4),0)</f>
        <v>0</v>
      </c>
      <c r="Q351">
        <f>IFERROR(MID(B351,FIND("ecl:",B351)+4,FIND(" ",B351,FIND("ecl:",B351))-FIND("ecl:",B351)-4),0)</f>
        <v>0</v>
      </c>
      <c r="R351">
        <f t="shared" si="46"/>
        <v>1</v>
      </c>
      <c r="S351">
        <f t="shared" si="47"/>
        <v>0</v>
      </c>
      <c r="T351">
        <f t="shared" si="48"/>
        <v>1</v>
      </c>
      <c r="U351">
        <f t="shared" si="49"/>
        <v>1</v>
      </c>
      <c r="V351">
        <f t="shared" si="50"/>
        <v>1</v>
      </c>
      <c r="W351">
        <f t="shared" si="51"/>
        <v>0</v>
      </c>
      <c r="X351">
        <f>COUNTIF($AE$2:$AK$2,Q351)</f>
        <v>0</v>
      </c>
      <c r="Y351" t="str">
        <f>IF(A351="",SUM(R350:X350),"")</f>
        <v/>
      </c>
      <c r="Z351">
        <f t="shared" si="52"/>
        <v>0</v>
      </c>
    </row>
    <row r="352" spans="1:26" x14ac:dyDescent="0.25">
      <c r="A352" s="2" t="s">
        <v>1561</v>
      </c>
      <c r="B352" t="str">
        <f t="shared" si="45"/>
        <v xml:space="preserve">byr:1956 iyr:2012 hgt:73in pid:986643426 ecl:blu </v>
      </c>
      <c r="I352">
        <f t="shared" si="53"/>
        <v>0</v>
      </c>
      <c r="K352" t="str">
        <f>IFERROR(MID(B352,FIND("byr:",B352)+4,FIND(" ",B352,FIND("byr:",B352))-FIND("byr:",B352)-4),0)</f>
        <v>1956</v>
      </c>
      <c r="L352">
        <f>IFERROR(MID(B352,FIND("eyr:",B352)+4,FIND(" ",B352,FIND("eyr:",B352))-FIND("eyr:",B352)-4),0)</f>
        <v>0</v>
      </c>
      <c r="M352" t="str">
        <f>IFERROR(MID(B352,FIND("iyr:",B352)+4,FIND(" ",B352,FIND("iyr:",B352))-FIND("iyr:",B352)-4),0)</f>
        <v>2012</v>
      </c>
      <c r="N352" t="str">
        <f>IFERROR(MID(B352,FIND("hgt:",B352)+4,FIND(" ",B352,FIND("hgt:",B352))-FIND("hgt:",B352)-4),0)</f>
        <v>73in</v>
      </c>
      <c r="O352" t="str">
        <f>IFERROR(MID(B352,FIND("pid:",B352)+4,FIND(" ",B352,FIND("pid:",B352))-FIND("pid:",B352)-4),0)</f>
        <v>986643426</v>
      </c>
      <c r="P352">
        <f>IFERROR(MID(B352,FIND("hcl:",B352)+4,FIND(" ",B352,FIND("hcl:",B352))-FIND("hcl:",B352)-4),0)</f>
        <v>0</v>
      </c>
      <c r="Q352" t="str">
        <f>IFERROR(MID(B352,FIND("ecl:",B352)+4,FIND(" ",B352,FIND("ecl:",B352))-FIND("ecl:",B352)-4),0)</f>
        <v>blu</v>
      </c>
      <c r="R352">
        <f t="shared" si="46"/>
        <v>1</v>
      </c>
      <c r="S352">
        <f t="shared" si="47"/>
        <v>0</v>
      </c>
      <c r="T352">
        <f t="shared" si="48"/>
        <v>1</v>
      </c>
      <c r="U352">
        <f t="shared" si="49"/>
        <v>1</v>
      </c>
      <c r="V352">
        <f t="shared" si="50"/>
        <v>1</v>
      </c>
      <c r="W352">
        <f t="shared" si="51"/>
        <v>0</v>
      </c>
      <c r="X352">
        <f>COUNTIF($AE$2:$AK$2,Q352)</f>
        <v>1</v>
      </c>
      <c r="Y352" t="str">
        <f>IF(A352="",SUM(R351:X351),"")</f>
        <v/>
      </c>
      <c r="Z352">
        <f t="shared" si="52"/>
        <v>0</v>
      </c>
    </row>
    <row r="353" spans="1:26" x14ac:dyDescent="0.25">
      <c r="A353" s="2" t="s">
        <v>1562</v>
      </c>
      <c r="B353" t="str">
        <f t="shared" si="45"/>
        <v xml:space="preserve">byr:1956 iyr:2012 hgt:73in pid:986643426 ecl:blu cid:235 eyr:2025 </v>
      </c>
      <c r="I353">
        <f t="shared" si="53"/>
        <v>0</v>
      </c>
      <c r="K353" t="str">
        <f>IFERROR(MID(B353,FIND("byr:",B353)+4,FIND(" ",B353,FIND("byr:",B353))-FIND("byr:",B353)-4),0)</f>
        <v>1956</v>
      </c>
      <c r="L353" t="str">
        <f>IFERROR(MID(B353,FIND("eyr:",B353)+4,FIND(" ",B353,FIND("eyr:",B353))-FIND("eyr:",B353)-4),0)</f>
        <v>2025</v>
      </c>
      <c r="M353" t="str">
        <f>IFERROR(MID(B353,FIND("iyr:",B353)+4,FIND(" ",B353,FIND("iyr:",B353))-FIND("iyr:",B353)-4),0)</f>
        <v>2012</v>
      </c>
      <c r="N353" t="str">
        <f>IFERROR(MID(B353,FIND("hgt:",B353)+4,FIND(" ",B353,FIND("hgt:",B353))-FIND("hgt:",B353)-4),0)</f>
        <v>73in</v>
      </c>
      <c r="O353" t="str">
        <f>IFERROR(MID(B353,FIND("pid:",B353)+4,FIND(" ",B353,FIND("pid:",B353))-FIND("pid:",B353)-4),0)</f>
        <v>986643426</v>
      </c>
      <c r="P353">
        <f>IFERROR(MID(B353,FIND("hcl:",B353)+4,FIND(" ",B353,FIND("hcl:",B353))-FIND("hcl:",B353)-4),0)</f>
        <v>0</v>
      </c>
      <c r="Q353" t="str">
        <f>IFERROR(MID(B353,FIND("ecl:",B353)+4,FIND(" ",B353,FIND("ecl:",B353))-FIND("ecl:",B353)-4),0)</f>
        <v>blu</v>
      </c>
      <c r="R353">
        <f t="shared" si="46"/>
        <v>1</v>
      </c>
      <c r="S353">
        <f t="shared" si="47"/>
        <v>1</v>
      </c>
      <c r="T353">
        <f t="shared" si="48"/>
        <v>1</v>
      </c>
      <c r="U353">
        <f t="shared" si="49"/>
        <v>1</v>
      </c>
      <c r="V353">
        <f t="shared" si="50"/>
        <v>1</v>
      </c>
      <c r="W353">
        <f t="shared" si="51"/>
        <v>0</v>
      </c>
      <c r="X353">
        <f>COUNTIF($AE$2:$AK$2,Q353)</f>
        <v>1</v>
      </c>
      <c r="Y353" t="str">
        <f>IF(A353="",SUM(R352:X352),"")</f>
        <v/>
      </c>
      <c r="Z353">
        <f t="shared" si="52"/>
        <v>0</v>
      </c>
    </row>
    <row r="354" spans="1:26" x14ac:dyDescent="0.25">
      <c r="A354" s="1"/>
      <c r="B354" t="str">
        <f t="shared" si="45"/>
        <v/>
      </c>
      <c r="I354">
        <f t="shared" si="53"/>
        <v>6</v>
      </c>
      <c r="K354">
        <f>IFERROR(MID(B354,FIND("byr:",B354)+4,FIND(" ",B354,FIND("byr:",B354))-FIND("byr:",B354)-4),0)</f>
        <v>0</v>
      </c>
      <c r="L354">
        <f>IFERROR(MID(B354,FIND("eyr:",B354)+4,FIND(" ",B354,FIND("eyr:",B354))-FIND("eyr:",B354)-4),0)</f>
        <v>0</v>
      </c>
      <c r="M354">
        <f>IFERROR(MID(B354,FIND("iyr:",B354)+4,FIND(" ",B354,FIND("iyr:",B354))-FIND("iyr:",B354)-4),0)</f>
        <v>0</v>
      </c>
      <c r="N354">
        <f>IFERROR(MID(B354,FIND("hgt:",B354)+4,FIND(" ",B354,FIND("hgt:",B354))-FIND("hgt:",B354)-4),0)</f>
        <v>0</v>
      </c>
      <c r="O354">
        <f>IFERROR(MID(B354,FIND("pid:",B354)+4,FIND(" ",B354,FIND("pid:",B354))-FIND("pid:",B354)-4),0)</f>
        <v>0</v>
      </c>
      <c r="P354">
        <f>IFERROR(MID(B354,FIND("hcl:",B354)+4,FIND(" ",B354,FIND("hcl:",B354))-FIND("hcl:",B354)-4),0)</f>
        <v>0</v>
      </c>
      <c r="Q354">
        <f>IFERROR(MID(B354,FIND("ecl:",B354)+4,FIND(" ",B354,FIND("ecl:",B354))-FIND("ecl:",B354)-4),0)</f>
        <v>0</v>
      </c>
      <c r="R354">
        <f t="shared" si="46"/>
        <v>0</v>
      </c>
      <c r="S354">
        <f t="shared" si="47"/>
        <v>0</v>
      </c>
      <c r="T354">
        <f t="shared" si="48"/>
        <v>0</v>
      </c>
      <c r="U354">
        <f t="shared" si="49"/>
        <v>0</v>
      </c>
      <c r="V354">
        <f t="shared" si="50"/>
        <v>0</v>
      </c>
      <c r="W354">
        <f t="shared" si="51"/>
        <v>0</v>
      </c>
      <c r="X354">
        <f>COUNTIF($AE$2:$AK$2,Q354)</f>
        <v>0</v>
      </c>
      <c r="Y354">
        <f>IF(A354="",SUM(R353:X353),"")</f>
        <v>6</v>
      </c>
      <c r="Z354">
        <f t="shared" si="52"/>
        <v>0</v>
      </c>
    </row>
    <row r="355" spans="1:26" x14ac:dyDescent="0.25">
      <c r="A355" s="2" t="s">
        <v>1396</v>
      </c>
      <c r="B355" t="str">
        <f t="shared" si="45"/>
        <v xml:space="preserve">hcl:#cfa07d </v>
      </c>
      <c r="I355">
        <f t="shared" si="53"/>
        <v>0</v>
      </c>
      <c r="K355">
        <f>IFERROR(MID(B355,FIND("byr:",B355)+4,FIND(" ",B355,FIND("byr:",B355))-FIND("byr:",B355)-4),0)</f>
        <v>0</v>
      </c>
      <c r="L355">
        <f>IFERROR(MID(B355,FIND("eyr:",B355)+4,FIND(" ",B355,FIND("eyr:",B355))-FIND("eyr:",B355)-4),0)</f>
        <v>0</v>
      </c>
      <c r="M355">
        <f>IFERROR(MID(B355,FIND("iyr:",B355)+4,FIND(" ",B355,FIND("iyr:",B355))-FIND("iyr:",B355)-4),0)</f>
        <v>0</v>
      </c>
      <c r="N355">
        <f>IFERROR(MID(B355,FIND("hgt:",B355)+4,FIND(" ",B355,FIND("hgt:",B355))-FIND("hgt:",B355)-4),0)</f>
        <v>0</v>
      </c>
      <c r="O355">
        <f>IFERROR(MID(B355,FIND("pid:",B355)+4,FIND(" ",B355,FIND("pid:",B355))-FIND("pid:",B355)-4),0)</f>
        <v>0</v>
      </c>
      <c r="P355" t="str">
        <f>IFERROR(MID(B355,FIND("hcl:",B355)+4,FIND(" ",B355,FIND("hcl:",B355))-FIND("hcl:",B355)-4),0)</f>
        <v>#cfa07d</v>
      </c>
      <c r="Q355">
        <f>IFERROR(MID(B355,FIND("ecl:",B355)+4,FIND(" ",B355,FIND("ecl:",B355))-FIND("ecl:",B355)-4),0)</f>
        <v>0</v>
      </c>
      <c r="R355">
        <f t="shared" si="46"/>
        <v>0</v>
      </c>
      <c r="S355">
        <f t="shared" si="47"/>
        <v>0</v>
      </c>
      <c r="T355">
        <f t="shared" si="48"/>
        <v>0</v>
      </c>
      <c r="U355">
        <f t="shared" si="49"/>
        <v>0</v>
      </c>
      <c r="V355">
        <f t="shared" si="50"/>
        <v>0</v>
      </c>
      <c r="W355">
        <f t="shared" si="51"/>
        <v>1</v>
      </c>
      <c r="X355">
        <f>COUNTIF($AE$2:$AK$2,Q355)</f>
        <v>0</v>
      </c>
      <c r="Y355" t="str">
        <f>IF(A355="",SUM(R354:X354),"")</f>
        <v/>
      </c>
      <c r="Z355">
        <f t="shared" si="52"/>
        <v>0</v>
      </c>
    </row>
    <row r="356" spans="1:26" x14ac:dyDescent="0.25">
      <c r="A356" s="2" t="s">
        <v>1563</v>
      </c>
      <c r="B356" t="str">
        <f t="shared" si="45"/>
        <v xml:space="preserve">hcl:#cfa07d cid:320 byr:1930 </v>
      </c>
      <c r="I356">
        <f t="shared" si="53"/>
        <v>0</v>
      </c>
      <c r="K356" t="str">
        <f>IFERROR(MID(B356,FIND("byr:",B356)+4,FIND(" ",B356,FIND("byr:",B356))-FIND("byr:",B356)-4),0)</f>
        <v>1930</v>
      </c>
      <c r="L356">
        <f>IFERROR(MID(B356,FIND("eyr:",B356)+4,FIND(" ",B356,FIND("eyr:",B356))-FIND("eyr:",B356)-4),0)</f>
        <v>0</v>
      </c>
      <c r="M356">
        <f>IFERROR(MID(B356,FIND("iyr:",B356)+4,FIND(" ",B356,FIND("iyr:",B356))-FIND("iyr:",B356)-4),0)</f>
        <v>0</v>
      </c>
      <c r="N356">
        <f>IFERROR(MID(B356,FIND("hgt:",B356)+4,FIND(" ",B356,FIND("hgt:",B356))-FIND("hgt:",B356)-4),0)</f>
        <v>0</v>
      </c>
      <c r="O356">
        <f>IFERROR(MID(B356,FIND("pid:",B356)+4,FIND(" ",B356,FIND("pid:",B356))-FIND("pid:",B356)-4),0)</f>
        <v>0</v>
      </c>
      <c r="P356" t="str">
        <f>IFERROR(MID(B356,FIND("hcl:",B356)+4,FIND(" ",B356,FIND("hcl:",B356))-FIND("hcl:",B356)-4),0)</f>
        <v>#cfa07d</v>
      </c>
      <c r="Q356">
        <f>IFERROR(MID(B356,FIND("ecl:",B356)+4,FIND(" ",B356,FIND("ecl:",B356))-FIND("ecl:",B356)-4),0)</f>
        <v>0</v>
      </c>
      <c r="R356">
        <f t="shared" si="46"/>
        <v>1</v>
      </c>
      <c r="S356">
        <f t="shared" si="47"/>
        <v>0</v>
      </c>
      <c r="T356">
        <f t="shared" si="48"/>
        <v>0</v>
      </c>
      <c r="U356">
        <f t="shared" si="49"/>
        <v>0</v>
      </c>
      <c r="V356">
        <f t="shared" si="50"/>
        <v>0</v>
      </c>
      <c r="W356">
        <f t="shared" si="51"/>
        <v>1</v>
      </c>
      <c r="X356">
        <f>COUNTIF($AE$2:$AK$2,Q356)</f>
        <v>0</v>
      </c>
      <c r="Y356" t="str">
        <f>IF(A356="",SUM(R355:X355),"")</f>
        <v/>
      </c>
      <c r="Z356">
        <f t="shared" si="52"/>
        <v>0</v>
      </c>
    </row>
    <row r="357" spans="1:26" x14ac:dyDescent="0.25">
      <c r="A357" s="2" t="s">
        <v>1564</v>
      </c>
      <c r="B357" t="str">
        <f t="shared" si="45"/>
        <v xml:space="preserve">hcl:#cfa07d cid:320 byr:1930 hgt:172cm </v>
      </c>
      <c r="I357">
        <f t="shared" si="53"/>
        <v>0</v>
      </c>
      <c r="K357" t="str">
        <f>IFERROR(MID(B357,FIND("byr:",B357)+4,FIND(" ",B357,FIND("byr:",B357))-FIND("byr:",B357)-4),0)</f>
        <v>1930</v>
      </c>
      <c r="L357">
        <f>IFERROR(MID(B357,FIND("eyr:",B357)+4,FIND(" ",B357,FIND("eyr:",B357))-FIND("eyr:",B357)-4),0)</f>
        <v>0</v>
      </c>
      <c r="M357">
        <f>IFERROR(MID(B357,FIND("iyr:",B357)+4,FIND(" ",B357,FIND("iyr:",B357))-FIND("iyr:",B357)-4),0)</f>
        <v>0</v>
      </c>
      <c r="N357" t="str">
        <f>IFERROR(MID(B357,FIND("hgt:",B357)+4,FIND(" ",B357,FIND("hgt:",B357))-FIND("hgt:",B357)-4),0)</f>
        <v>172cm</v>
      </c>
      <c r="O357">
        <f>IFERROR(MID(B357,FIND("pid:",B357)+4,FIND(" ",B357,FIND("pid:",B357))-FIND("pid:",B357)-4),0)</f>
        <v>0</v>
      </c>
      <c r="P357" t="str">
        <f>IFERROR(MID(B357,FIND("hcl:",B357)+4,FIND(" ",B357,FIND("hcl:",B357))-FIND("hcl:",B357)-4),0)</f>
        <v>#cfa07d</v>
      </c>
      <c r="Q357">
        <f>IFERROR(MID(B357,FIND("ecl:",B357)+4,FIND(" ",B357,FIND("ecl:",B357))-FIND("ecl:",B357)-4),0)</f>
        <v>0</v>
      </c>
      <c r="R357">
        <f t="shared" si="46"/>
        <v>1</v>
      </c>
      <c r="S357">
        <f t="shared" si="47"/>
        <v>0</v>
      </c>
      <c r="T357">
        <f t="shared" si="48"/>
        <v>0</v>
      </c>
      <c r="U357">
        <f t="shared" si="49"/>
        <v>1</v>
      </c>
      <c r="V357">
        <f t="shared" si="50"/>
        <v>0</v>
      </c>
      <c r="W357">
        <f t="shared" si="51"/>
        <v>1</v>
      </c>
      <c r="X357">
        <f>COUNTIF($AE$2:$AK$2,Q357)</f>
        <v>0</v>
      </c>
      <c r="Y357" t="str">
        <f>IF(A357="",SUM(R356:X356),"")</f>
        <v/>
      </c>
      <c r="Z357">
        <f t="shared" si="52"/>
        <v>0</v>
      </c>
    </row>
    <row r="358" spans="1:26" x14ac:dyDescent="0.25">
      <c r="A358" s="2" t="s">
        <v>1565</v>
      </c>
      <c r="B358" t="str">
        <f t="shared" si="45"/>
        <v xml:space="preserve">hcl:#cfa07d cid:320 byr:1930 hgt:172cm ecl:oth eyr:2024 iyr:2019 </v>
      </c>
      <c r="I358">
        <f t="shared" si="53"/>
        <v>0</v>
      </c>
      <c r="K358" t="str">
        <f>IFERROR(MID(B358,FIND("byr:",B358)+4,FIND(" ",B358,FIND("byr:",B358))-FIND("byr:",B358)-4),0)</f>
        <v>1930</v>
      </c>
      <c r="L358" t="str">
        <f>IFERROR(MID(B358,FIND("eyr:",B358)+4,FIND(" ",B358,FIND("eyr:",B358))-FIND("eyr:",B358)-4),0)</f>
        <v>2024</v>
      </c>
      <c r="M358" t="str">
        <f>IFERROR(MID(B358,FIND("iyr:",B358)+4,FIND(" ",B358,FIND("iyr:",B358))-FIND("iyr:",B358)-4),0)</f>
        <v>2019</v>
      </c>
      <c r="N358" t="str">
        <f>IFERROR(MID(B358,FIND("hgt:",B358)+4,FIND(" ",B358,FIND("hgt:",B358))-FIND("hgt:",B358)-4),0)</f>
        <v>172cm</v>
      </c>
      <c r="O358">
        <f>IFERROR(MID(B358,FIND("pid:",B358)+4,FIND(" ",B358,FIND("pid:",B358))-FIND("pid:",B358)-4),0)</f>
        <v>0</v>
      </c>
      <c r="P358" t="str">
        <f>IFERROR(MID(B358,FIND("hcl:",B358)+4,FIND(" ",B358,FIND("hcl:",B358))-FIND("hcl:",B358)-4),0)</f>
        <v>#cfa07d</v>
      </c>
      <c r="Q358" t="str">
        <f>IFERROR(MID(B358,FIND("ecl:",B358)+4,FIND(" ",B358,FIND("ecl:",B358))-FIND("ecl:",B358)-4),0)</f>
        <v>oth</v>
      </c>
      <c r="R358">
        <f t="shared" si="46"/>
        <v>1</v>
      </c>
      <c r="S358">
        <f t="shared" si="47"/>
        <v>1</v>
      </c>
      <c r="T358">
        <f t="shared" si="48"/>
        <v>1</v>
      </c>
      <c r="U358">
        <f t="shared" si="49"/>
        <v>1</v>
      </c>
      <c r="V358">
        <f t="shared" si="50"/>
        <v>0</v>
      </c>
      <c r="W358">
        <f t="shared" si="51"/>
        <v>1</v>
      </c>
      <c r="X358">
        <f>COUNTIF($AE$2:$AK$2,Q358)</f>
        <v>1</v>
      </c>
      <c r="Y358" t="str">
        <f>IF(A358="",SUM(R357:X357),"")</f>
        <v/>
      </c>
      <c r="Z358">
        <f t="shared" si="52"/>
        <v>0</v>
      </c>
    </row>
    <row r="359" spans="1:26" x14ac:dyDescent="0.25">
      <c r="A359" s="1"/>
      <c r="B359" t="str">
        <f t="shared" si="45"/>
        <v/>
      </c>
      <c r="I359">
        <f t="shared" si="53"/>
        <v>6</v>
      </c>
      <c r="K359">
        <f>IFERROR(MID(B359,FIND("byr:",B359)+4,FIND(" ",B359,FIND("byr:",B359))-FIND("byr:",B359)-4),0)</f>
        <v>0</v>
      </c>
      <c r="L359">
        <f>IFERROR(MID(B359,FIND("eyr:",B359)+4,FIND(" ",B359,FIND("eyr:",B359))-FIND("eyr:",B359)-4),0)</f>
        <v>0</v>
      </c>
      <c r="M359">
        <f>IFERROR(MID(B359,FIND("iyr:",B359)+4,FIND(" ",B359,FIND("iyr:",B359))-FIND("iyr:",B359)-4),0)</f>
        <v>0</v>
      </c>
      <c r="N359">
        <f>IFERROR(MID(B359,FIND("hgt:",B359)+4,FIND(" ",B359,FIND("hgt:",B359))-FIND("hgt:",B359)-4),0)</f>
        <v>0</v>
      </c>
      <c r="O359">
        <f>IFERROR(MID(B359,FIND("pid:",B359)+4,FIND(" ",B359,FIND("pid:",B359))-FIND("pid:",B359)-4),0)</f>
        <v>0</v>
      </c>
      <c r="P359">
        <f>IFERROR(MID(B359,FIND("hcl:",B359)+4,FIND(" ",B359,FIND("hcl:",B359))-FIND("hcl:",B359)-4),0)</f>
        <v>0</v>
      </c>
      <c r="Q359">
        <f>IFERROR(MID(B359,FIND("ecl:",B359)+4,FIND(" ",B359,FIND("ecl:",B359))-FIND("ecl:",B359)-4),0)</f>
        <v>0</v>
      </c>
      <c r="R359">
        <f t="shared" si="46"/>
        <v>0</v>
      </c>
      <c r="S359">
        <f t="shared" si="47"/>
        <v>0</v>
      </c>
      <c r="T359">
        <f t="shared" si="48"/>
        <v>0</v>
      </c>
      <c r="U359">
        <f t="shared" si="49"/>
        <v>0</v>
      </c>
      <c r="V359">
        <f t="shared" si="50"/>
        <v>0</v>
      </c>
      <c r="W359">
        <f t="shared" si="51"/>
        <v>0</v>
      </c>
      <c r="X359">
        <f>COUNTIF($AE$2:$AK$2,Q359)</f>
        <v>0</v>
      </c>
      <c r="Y359">
        <f>IF(A359="",SUM(R358:X358),"")</f>
        <v>6</v>
      </c>
      <c r="Z359">
        <f t="shared" si="52"/>
        <v>0</v>
      </c>
    </row>
    <row r="360" spans="1:26" x14ac:dyDescent="0.25">
      <c r="A360" s="2" t="s">
        <v>1566</v>
      </c>
      <c r="B360" t="str">
        <f t="shared" si="45"/>
        <v xml:space="preserve">byr:1935 hgt:182cm pid:22794407 hcl:1b96fb eyr:1961 iyr:1941 ecl:#5e80cd cid:70 </v>
      </c>
      <c r="I360">
        <f t="shared" si="53"/>
        <v>0</v>
      </c>
      <c r="K360" t="str">
        <f>IFERROR(MID(B360,FIND("byr:",B360)+4,FIND(" ",B360,FIND("byr:",B360))-FIND("byr:",B360)-4),0)</f>
        <v>1935</v>
      </c>
      <c r="L360" t="str">
        <f>IFERROR(MID(B360,FIND("eyr:",B360)+4,FIND(" ",B360,FIND("eyr:",B360))-FIND("eyr:",B360)-4),0)</f>
        <v>1961</v>
      </c>
      <c r="M360" t="str">
        <f>IFERROR(MID(B360,FIND("iyr:",B360)+4,FIND(" ",B360,FIND("iyr:",B360))-FIND("iyr:",B360)-4),0)</f>
        <v>1941</v>
      </c>
      <c r="N360" t="str">
        <f>IFERROR(MID(B360,FIND("hgt:",B360)+4,FIND(" ",B360,FIND("hgt:",B360))-FIND("hgt:",B360)-4),0)</f>
        <v>182cm</v>
      </c>
      <c r="O360" t="str">
        <f>IFERROR(MID(B360,FIND("pid:",B360)+4,FIND(" ",B360,FIND("pid:",B360))-FIND("pid:",B360)-4),0)</f>
        <v>22794407</v>
      </c>
      <c r="P360" t="str">
        <f>IFERROR(MID(B360,FIND("hcl:",B360)+4,FIND(" ",B360,FIND("hcl:",B360))-FIND("hcl:",B360)-4),0)</f>
        <v>1b96fb</v>
      </c>
      <c r="Q360" t="str">
        <f>IFERROR(MID(B360,FIND("ecl:",B360)+4,FIND(" ",B360,FIND("ecl:",B360))-FIND("ecl:",B360)-4),0)</f>
        <v>#5e80cd</v>
      </c>
      <c r="R360">
        <f t="shared" si="46"/>
        <v>1</v>
      </c>
      <c r="S360">
        <f t="shared" si="47"/>
        <v>0</v>
      </c>
      <c r="T360">
        <f t="shared" si="48"/>
        <v>0</v>
      </c>
      <c r="U360">
        <f t="shared" si="49"/>
        <v>1</v>
      </c>
      <c r="V360">
        <f t="shared" si="50"/>
        <v>0</v>
      </c>
      <c r="W360">
        <f t="shared" si="51"/>
        <v>0</v>
      </c>
      <c r="X360">
        <f>COUNTIF($AE$2:$AK$2,Q360)</f>
        <v>0</v>
      </c>
      <c r="Y360" t="str">
        <f>IF(A360="",SUM(R359:X359),"")</f>
        <v/>
      </c>
      <c r="Z360">
        <f t="shared" si="52"/>
        <v>0</v>
      </c>
    </row>
    <row r="361" spans="1:26" x14ac:dyDescent="0.25">
      <c r="A361" s="1"/>
      <c r="B361" t="str">
        <f t="shared" si="45"/>
        <v/>
      </c>
      <c r="I361">
        <f t="shared" si="53"/>
        <v>7</v>
      </c>
      <c r="K361">
        <f>IFERROR(MID(B361,FIND("byr:",B361)+4,FIND(" ",B361,FIND("byr:",B361))-FIND("byr:",B361)-4),0)</f>
        <v>0</v>
      </c>
      <c r="L361">
        <f>IFERROR(MID(B361,FIND("eyr:",B361)+4,FIND(" ",B361,FIND("eyr:",B361))-FIND("eyr:",B361)-4),0)</f>
        <v>0</v>
      </c>
      <c r="M361">
        <f>IFERROR(MID(B361,FIND("iyr:",B361)+4,FIND(" ",B361,FIND("iyr:",B361))-FIND("iyr:",B361)-4),0)</f>
        <v>0</v>
      </c>
      <c r="N361">
        <f>IFERROR(MID(B361,FIND("hgt:",B361)+4,FIND(" ",B361,FIND("hgt:",B361))-FIND("hgt:",B361)-4),0)</f>
        <v>0</v>
      </c>
      <c r="O361">
        <f>IFERROR(MID(B361,FIND("pid:",B361)+4,FIND(" ",B361,FIND("pid:",B361))-FIND("pid:",B361)-4),0)</f>
        <v>0</v>
      </c>
      <c r="P361">
        <f>IFERROR(MID(B361,FIND("hcl:",B361)+4,FIND(" ",B361,FIND("hcl:",B361))-FIND("hcl:",B361)-4),0)</f>
        <v>0</v>
      </c>
      <c r="Q361">
        <f>IFERROR(MID(B361,FIND("ecl:",B361)+4,FIND(" ",B361,FIND("ecl:",B361))-FIND("ecl:",B361)-4),0)</f>
        <v>0</v>
      </c>
      <c r="R361">
        <f t="shared" si="46"/>
        <v>0</v>
      </c>
      <c r="S361">
        <f t="shared" si="47"/>
        <v>0</v>
      </c>
      <c r="T361">
        <f t="shared" si="48"/>
        <v>0</v>
      </c>
      <c r="U361">
        <f t="shared" si="49"/>
        <v>0</v>
      </c>
      <c r="V361">
        <f t="shared" si="50"/>
        <v>0</v>
      </c>
      <c r="W361">
        <f t="shared" si="51"/>
        <v>0</v>
      </c>
      <c r="X361">
        <f>COUNTIF($AE$2:$AK$2,Q361)</f>
        <v>0</v>
      </c>
      <c r="Y361">
        <f>IF(A361="",SUM(R360:X360),"")</f>
        <v>2</v>
      </c>
      <c r="Z361">
        <f t="shared" si="52"/>
        <v>0</v>
      </c>
    </row>
    <row r="362" spans="1:26" x14ac:dyDescent="0.25">
      <c r="A362" s="2" t="s">
        <v>1567</v>
      </c>
      <c r="B362" t="str">
        <f t="shared" si="45"/>
        <v xml:space="preserve">iyr:2020 eyr:2021 </v>
      </c>
      <c r="I362">
        <f t="shared" si="53"/>
        <v>0</v>
      </c>
      <c r="K362">
        <f>IFERROR(MID(B362,FIND("byr:",B362)+4,FIND(" ",B362,FIND("byr:",B362))-FIND("byr:",B362)-4),0)</f>
        <v>0</v>
      </c>
      <c r="L362" t="str">
        <f>IFERROR(MID(B362,FIND("eyr:",B362)+4,FIND(" ",B362,FIND("eyr:",B362))-FIND("eyr:",B362)-4),0)</f>
        <v>2021</v>
      </c>
      <c r="M362" t="str">
        <f>IFERROR(MID(B362,FIND("iyr:",B362)+4,FIND(" ",B362,FIND("iyr:",B362))-FIND("iyr:",B362)-4),0)</f>
        <v>2020</v>
      </c>
      <c r="N362">
        <f>IFERROR(MID(B362,FIND("hgt:",B362)+4,FIND(" ",B362,FIND("hgt:",B362))-FIND("hgt:",B362)-4),0)</f>
        <v>0</v>
      </c>
      <c r="O362">
        <f>IFERROR(MID(B362,FIND("pid:",B362)+4,FIND(" ",B362,FIND("pid:",B362))-FIND("pid:",B362)-4),0)</f>
        <v>0</v>
      </c>
      <c r="P362">
        <f>IFERROR(MID(B362,FIND("hcl:",B362)+4,FIND(" ",B362,FIND("hcl:",B362))-FIND("hcl:",B362)-4),0)</f>
        <v>0</v>
      </c>
      <c r="Q362">
        <f>IFERROR(MID(B362,FIND("ecl:",B362)+4,FIND(" ",B362,FIND("ecl:",B362))-FIND("ecl:",B362)-4),0)</f>
        <v>0</v>
      </c>
      <c r="R362">
        <f t="shared" si="46"/>
        <v>0</v>
      </c>
      <c r="S362">
        <f t="shared" si="47"/>
        <v>1</v>
      </c>
      <c r="T362">
        <f t="shared" si="48"/>
        <v>1</v>
      </c>
      <c r="U362">
        <f t="shared" si="49"/>
        <v>0</v>
      </c>
      <c r="V362">
        <f t="shared" si="50"/>
        <v>0</v>
      </c>
      <c r="W362">
        <f t="shared" si="51"/>
        <v>0</v>
      </c>
      <c r="X362">
        <f>COUNTIF($AE$2:$AK$2,Q362)</f>
        <v>0</v>
      </c>
      <c r="Y362" t="str">
        <f>IF(A362="",SUM(R361:X361),"")</f>
        <v/>
      </c>
      <c r="Z362">
        <f t="shared" si="52"/>
        <v>0</v>
      </c>
    </row>
    <row r="363" spans="1:26" x14ac:dyDescent="0.25">
      <c r="A363" s="2" t="s">
        <v>1397</v>
      </c>
      <c r="B363" t="str">
        <f t="shared" si="45"/>
        <v xml:space="preserve">iyr:2020 eyr:2021 ecl:amb </v>
      </c>
      <c r="I363">
        <f t="shared" si="53"/>
        <v>0</v>
      </c>
      <c r="K363">
        <f>IFERROR(MID(B363,FIND("byr:",B363)+4,FIND(" ",B363,FIND("byr:",B363))-FIND("byr:",B363)-4),0)</f>
        <v>0</v>
      </c>
      <c r="L363" t="str">
        <f>IFERROR(MID(B363,FIND("eyr:",B363)+4,FIND(" ",B363,FIND("eyr:",B363))-FIND("eyr:",B363)-4),0)</f>
        <v>2021</v>
      </c>
      <c r="M363" t="str">
        <f>IFERROR(MID(B363,FIND("iyr:",B363)+4,FIND(" ",B363,FIND("iyr:",B363))-FIND("iyr:",B363)-4),0)</f>
        <v>2020</v>
      </c>
      <c r="N363">
        <f>IFERROR(MID(B363,FIND("hgt:",B363)+4,FIND(" ",B363,FIND("hgt:",B363))-FIND("hgt:",B363)-4),0)</f>
        <v>0</v>
      </c>
      <c r="O363">
        <f>IFERROR(MID(B363,FIND("pid:",B363)+4,FIND(" ",B363,FIND("pid:",B363))-FIND("pid:",B363)-4),0)</f>
        <v>0</v>
      </c>
      <c r="P363">
        <f>IFERROR(MID(B363,FIND("hcl:",B363)+4,FIND(" ",B363,FIND("hcl:",B363))-FIND("hcl:",B363)-4),0)</f>
        <v>0</v>
      </c>
      <c r="Q363" t="str">
        <f>IFERROR(MID(B363,FIND("ecl:",B363)+4,FIND(" ",B363,FIND("ecl:",B363))-FIND("ecl:",B363)-4),0)</f>
        <v>amb</v>
      </c>
      <c r="R363">
        <f t="shared" si="46"/>
        <v>0</v>
      </c>
      <c r="S363">
        <f t="shared" si="47"/>
        <v>1</v>
      </c>
      <c r="T363">
        <f t="shared" si="48"/>
        <v>1</v>
      </c>
      <c r="U363">
        <f t="shared" si="49"/>
        <v>0</v>
      </c>
      <c r="V363">
        <f t="shared" si="50"/>
        <v>0</v>
      </c>
      <c r="W363">
        <f t="shared" si="51"/>
        <v>0</v>
      </c>
      <c r="X363">
        <f>COUNTIF($AE$2:$AK$2,Q363)</f>
        <v>1</v>
      </c>
      <c r="Y363" t="str">
        <f>IF(A363="",SUM(R362:X362),"")</f>
        <v/>
      </c>
      <c r="Z363">
        <f t="shared" si="52"/>
        <v>0</v>
      </c>
    </row>
    <row r="364" spans="1:26" x14ac:dyDescent="0.25">
      <c r="A364" s="2" t="s">
        <v>1568</v>
      </c>
      <c r="B364" t="str">
        <f t="shared" si="45"/>
        <v xml:space="preserve">iyr:2020 eyr:2021 ecl:amb hgt:59in pid:594829025 hcl:#93092e </v>
      </c>
      <c r="I364">
        <f t="shared" si="53"/>
        <v>0</v>
      </c>
      <c r="K364">
        <f>IFERROR(MID(B364,FIND("byr:",B364)+4,FIND(" ",B364,FIND("byr:",B364))-FIND("byr:",B364)-4),0)</f>
        <v>0</v>
      </c>
      <c r="L364" t="str">
        <f>IFERROR(MID(B364,FIND("eyr:",B364)+4,FIND(" ",B364,FIND("eyr:",B364))-FIND("eyr:",B364)-4),0)</f>
        <v>2021</v>
      </c>
      <c r="M364" t="str">
        <f>IFERROR(MID(B364,FIND("iyr:",B364)+4,FIND(" ",B364,FIND("iyr:",B364))-FIND("iyr:",B364)-4),0)</f>
        <v>2020</v>
      </c>
      <c r="N364" t="str">
        <f>IFERROR(MID(B364,FIND("hgt:",B364)+4,FIND(" ",B364,FIND("hgt:",B364))-FIND("hgt:",B364)-4),0)</f>
        <v>59in</v>
      </c>
      <c r="O364" t="str">
        <f>IFERROR(MID(B364,FIND("pid:",B364)+4,FIND(" ",B364,FIND("pid:",B364))-FIND("pid:",B364)-4),0)</f>
        <v>594829025</v>
      </c>
      <c r="P364" t="str">
        <f>IFERROR(MID(B364,FIND("hcl:",B364)+4,FIND(" ",B364,FIND("hcl:",B364))-FIND("hcl:",B364)-4),0)</f>
        <v>#93092e</v>
      </c>
      <c r="Q364" t="str">
        <f>IFERROR(MID(B364,FIND("ecl:",B364)+4,FIND(" ",B364,FIND("ecl:",B364))-FIND("ecl:",B364)-4),0)</f>
        <v>amb</v>
      </c>
      <c r="R364">
        <f t="shared" si="46"/>
        <v>0</v>
      </c>
      <c r="S364">
        <f t="shared" si="47"/>
        <v>1</v>
      </c>
      <c r="T364">
        <f t="shared" si="48"/>
        <v>1</v>
      </c>
      <c r="U364">
        <f t="shared" si="49"/>
        <v>1</v>
      </c>
      <c r="V364">
        <f t="shared" si="50"/>
        <v>1</v>
      </c>
      <c r="W364">
        <f t="shared" si="51"/>
        <v>1</v>
      </c>
      <c r="X364">
        <f>COUNTIF($AE$2:$AK$2,Q364)</f>
        <v>1</v>
      </c>
      <c r="Y364" t="str">
        <f>IF(A364="",SUM(R363:X363),"")</f>
        <v/>
      </c>
      <c r="Z364">
        <f t="shared" si="52"/>
        <v>0</v>
      </c>
    </row>
    <row r="365" spans="1:26" x14ac:dyDescent="0.25">
      <c r="A365" s="2" t="s">
        <v>1569</v>
      </c>
      <c r="B365" t="str">
        <f t="shared" si="45"/>
        <v xml:space="preserve">iyr:2020 eyr:2021 ecl:amb hgt:59in pid:594829025 hcl:#93092e byr:1976 </v>
      </c>
      <c r="I365">
        <f t="shared" si="53"/>
        <v>0</v>
      </c>
      <c r="K365" t="str">
        <f>IFERROR(MID(B365,FIND("byr:",B365)+4,FIND(" ",B365,FIND("byr:",B365))-FIND("byr:",B365)-4),0)</f>
        <v>1976</v>
      </c>
      <c r="L365" t="str">
        <f>IFERROR(MID(B365,FIND("eyr:",B365)+4,FIND(" ",B365,FIND("eyr:",B365))-FIND("eyr:",B365)-4),0)</f>
        <v>2021</v>
      </c>
      <c r="M365" t="str">
        <f>IFERROR(MID(B365,FIND("iyr:",B365)+4,FIND(" ",B365,FIND("iyr:",B365))-FIND("iyr:",B365)-4),0)</f>
        <v>2020</v>
      </c>
      <c r="N365" t="str">
        <f>IFERROR(MID(B365,FIND("hgt:",B365)+4,FIND(" ",B365,FIND("hgt:",B365))-FIND("hgt:",B365)-4),0)</f>
        <v>59in</v>
      </c>
      <c r="O365" t="str">
        <f>IFERROR(MID(B365,FIND("pid:",B365)+4,FIND(" ",B365,FIND("pid:",B365))-FIND("pid:",B365)-4),0)</f>
        <v>594829025</v>
      </c>
      <c r="P365" t="str">
        <f>IFERROR(MID(B365,FIND("hcl:",B365)+4,FIND(" ",B365,FIND("hcl:",B365))-FIND("hcl:",B365)-4),0)</f>
        <v>#93092e</v>
      </c>
      <c r="Q365" t="str">
        <f>IFERROR(MID(B365,FIND("ecl:",B365)+4,FIND(" ",B365,FIND("ecl:",B365))-FIND("ecl:",B365)-4),0)</f>
        <v>amb</v>
      </c>
      <c r="R365">
        <f t="shared" si="46"/>
        <v>1</v>
      </c>
      <c r="S365">
        <f t="shared" si="47"/>
        <v>1</v>
      </c>
      <c r="T365">
        <f t="shared" si="48"/>
        <v>1</v>
      </c>
      <c r="U365">
        <f t="shared" si="49"/>
        <v>1</v>
      </c>
      <c r="V365">
        <f t="shared" si="50"/>
        <v>1</v>
      </c>
      <c r="W365">
        <f t="shared" si="51"/>
        <v>1</v>
      </c>
      <c r="X365">
        <f>COUNTIF($AE$2:$AK$2,Q365)</f>
        <v>1</v>
      </c>
      <c r="Y365" t="str">
        <f>IF(A365="",SUM(R364:X364),"")</f>
        <v/>
      </c>
      <c r="Z365">
        <f t="shared" si="52"/>
        <v>0</v>
      </c>
    </row>
    <row r="366" spans="1:26" x14ac:dyDescent="0.25">
      <c r="A366" s="1"/>
      <c r="B366" t="str">
        <f t="shared" si="45"/>
        <v/>
      </c>
      <c r="I366">
        <f t="shared" si="53"/>
        <v>7</v>
      </c>
      <c r="K366">
        <f>IFERROR(MID(B366,FIND("byr:",B366)+4,FIND(" ",B366,FIND("byr:",B366))-FIND("byr:",B366)-4),0)</f>
        <v>0</v>
      </c>
      <c r="L366">
        <f>IFERROR(MID(B366,FIND("eyr:",B366)+4,FIND(" ",B366,FIND("eyr:",B366))-FIND("eyr:",B366)-4),0)</f>
        <v>0</v>
      </c>
      <c r="M366">
        <f>IFERROR(MID(B366,FIND("iyr:",B366)+4,FIND(" ",B366,FIND("iyr:",B366))-FIND("iyr:",B366)-4),0)</f>
        <v>0</v>
      </c>
      <c r="N366">
        <f>IFERROR(MID(B366,FIND("hgt:",B366)+4,FIND(" ",B366,FIND("hgt:",B366))-FIND("hgt:",B366)-4),0)</f>
        <v>0</v>
      </c>
      <c r="O366">
        <f>IFERROR(MID(B366,FIND("pid:",B366)+4,FIND(" ",B366,FIND("pid:",B366))-FIND("pid:",B366)-4),0)</f>
        <v>0</v>
      </c>
      <c r="P366">
        <f>IFERROR(MID(B366,FIND("hcl:",B366)+4,FIND(" ",B366,FIND("hcl:",B366))-FIND("hcl:",B366)-4),0)</f>
        <v>0</v>
      </c>
      <c r="Q366">
        <f>IFERROR(MID(B366,FIND("ecl:",B366)+4,FIND(" ",B366,FIND("ecl:",B366))-FIND("ecl:",B366)-4),0)</f>
        <v>0</v>
      </c>
      <c r="R366">
        <f t="shared" si="46"/>
        <v>0</v>
      </c>
      <c r="S366">
        <f t="shared" si="47"/>
        <v>0</v>
      </c>
      <c r="T366">
        <f t="shared" si="48"/>
        <v>0</v>
      </c>
      <c r="U366">
        <f t="shared" si="49"/>
        <v>0</v>
      </c>
      <c r="V366">
        <f t="shared" si="50"/>
        <v>0</v>
      </c>
      <c r="W366">
        <f t="shared" si="51"/>
        <v>0</v>
      </c>
      <c r="X366">
        <f>COUNTIF($AE$2:$AK$2,Q366)</f>
        <v>0</v>
      </c>
      <c r="Y366">
        <f>IF(A366="",SUM(R365:X365),"")</f>
        <v>7</v>
      </c>
      <c r="Z366">
        <f t="shared" si="52"/>
        <v>1</v>
      </c>
    </row>
    <row r="367" spans="1:26" x14ac:dyDescent="0.25">
      <c r="A367" s="2" t="s">
        <v>1570</v>
      </c>
      <c r="B367" t="str">
        <f t="shared" si="45"/>
        <v xml:space="preserve">hcl:#a97842 eyr:2030 </v>
      </c>
      <c r="I367">
        <f t="shared" si="53"/>
        <v>0</v>
      </c>
      <c r="K367">
        <f>IFERROR(MID(B367,FIND("byr:",B367)+4,FIND(" ",B367,FIND("byr:",B367))-FIND("byr:",B367)-4),0)</f>
        <v>0</v>
      </c>
      <c r="L367" t="str">
        <f>IFERROR(MID(B367,FIND("eyr:",B367)+4,FIND(" ",B367,FIND("eyr:",B367))-FIND("eyr:",B367)-4),0)</f>
        <v>2030</v>
      </c>
      <c r="M367">
        <f>IFERROR(MID(B367,FIND("iyr:",B367)+4,FIND(" ",B367,FIND("iyr:",B367))-FIND("iyr:",B367)-4),0)</f>
        <v>0</v>
      </c>
      <c r="N367">
        <f>IFERROR(MID(B367,FIND("hgt:",B367)+4,FIND(" ",B367,FIND("hgt:",B367))-FIND("hgt:",B367)-4),0)</f>
        <v>0</v>
      </c>
      <c r="O367">
        <f>IFERROR(MID(B367,FIND("pid:",B367)+4,FIND(" ",B367,FIND("pid:",B367))-FIND("pid:",B367)-4),0)</f>
        <v>0</v>
      </c>
      <c r="P367" t="str">
        <f>IFERROR(MID(B367,FIND("hcl:",B367)+4,FIND(" ",B367,FIND("hcl:",B367))-FIND("hcl:",B367)-4),0)</f>
        <v>#a97842</v>
      </c>
      <c r="Q367">
        <f>IFERROR(MID(B367,FIND("ecl:",B367)+4,FIND(" ",B367,FIND("ecl:",B367))-FIND("ecl:",B367)-4),0)</f>
        <v>0</v>
      </c>
      <c r="R367">
        <f t="shared" si="46"/>
        <v>0</v>
      </c>
      <c r="S367">
        <f t="shared" si="47"/>
        <v>1</v>
      </c>
      <c r="T367">
        <f t="shared" si="48"/>
        <v>0</v>
      </c>
      <c r="U367">
        <f t="shared" si="49"/>
        <v>0</v>
      </c>
      <c r="V367">
        <f t="shared" si="50"/>
        <v>0</v>
      </c>
      <c r="W367">
        <f t="shared" si="51"/>
        <v>1</v>
      </c>
      <c r="X367">
        <f>COUNTIF($AE$2:$AK$2,Q367)</f>
        <v>0</v>
      </c>
      <c r="Y367" t="str">
        <f>IF(A367="",SUM(R366:X366),"")</f>
        <v/>
      </c>
      <c r="Z367">
        <f t="shared" si="52"/>
        <v>0</v>
      </c>
    </row>
    <row r="368" spans="1:26" x14ac:dyDescent="0.25">
      <c r="A368" s="2" t="s">
        <v>1571</v>
      </c>
      <c r="B368" t="str">
        <f t="shared" si="45"/>
        <v xml:space="preserve">hcl:#a97842 eyr:2030 byr:1937 iyr:2018 cid:295 ecl:oth </v>
      </c>
      <c r="I368">
        <f t="shared" si="53"/>
        <v>0</v>
      </c>
      <c r="K368" t="str">
        <f>IFERROR(MID(B368,FIND("byr:",B368)+4,FIND(" ",B368,FIND("byr:",B368))-FIND("byr:",B368)-4),0)</f>
        <v>1937</v>
      </c>
      <c r="L368" t="str">
        <f>IFERROR(MID(B368,FIND("eyr:",B368)+4,FIND(" ",B368,FIND("eyr:",B368))-FIND("eyr:",B368)-4),0)</f>
        <v>2030</v>
      </c>
      <c r="M368" t="str">
        <f>IFERROR(MID(B368,FIND("iyr:",B368)+4,FIND(" ",B368,FIND("iyr:",B368))-FIND("iyr:",B368)-4),0)</f>
        <v>2018</v>
      </c>
      <c r="N368">
        <f>IFERROR(MID(B368,FIND("hgt:",B368)+4,FIND(" ",B368,FIND("hgt:",B368))-FIND("hgt:",B368)-4),0)</f>
        <v>0</v>
      </c>
      <c r="O368">
        <f>IFERROR(MID(B368,FIND("pid:",B368)+4,FIND(" ",B368,FIND("pid:",B368))-FIND("pid:",B368)-4),0)</f>
        <v>0</v>
      </c>
      <c r="P368" t="str">
        <f>IFERROR(MID(B368,FIND("hcl:",B368)+4,FIND(" ",B368,FIND("hcl:",B368))-FIND("hcl:",B368)-4),0)</f>
        <v>#a97842</v>
      </c>
      <c r="Q368" t="str">
        <f>IFERROR(MID(B368,FIND("ecl:",B368)+4,FIND(" ",B368,FIND("ecl:",B368))-FIND("ecl:",B368)-4),0)</f>
        <v>oth</v>
      </c>
      <c r="R368">
        <f t="shared" si="46"/>
        <v>1</v>
      </c>
      <c r="S368">
        <f t="shared" si="47"/>
        <v>1</v>
      </c>
      <c r="T368">
        <f t="shared" si="48"/>
        <v>1</v>
      </c>
      <c r="U368">
        <f t="shared" si="49"/>
        <v>0</v>
      </c>
      <c r="V368">
        <f t="shared" si="50"/>
        <v>0</v>
      </c>
      <c r="W368">
        <f t="shared" si="51"/>
        <v>1</v>
      </c>
      <c r="X368">
        <f>COUNTIF($AE$2:$AK$2,Q368)</f>
        <v>1</v>
      </c>
      <c r="Y368" t="str">
        <f>IF(A368="",SUM(R367:X367),"")</f>
        <v/>
      </c>
      <c r="Z368">
        <f t="shared" si="52"/>
        <v>0</v>
      </c>
    </row>
    <row r="369" spans="1:26" x14ac:dyDescent="0.25">
      <c r="A369" s="2" t="s">
        <v>1572</v>
      </c>
      <c r="B369" t="str">
        <f t="shared" si="45"/>
        <v xml:space="preserve">hcl:#a97842 eyr:2030 byr:1937 iyr:2018 cid:295 ecl:oth hgt:166cm pid:282634012 </v>
      </c>
      <c r="I369">
        <f t="shared" si="53"/>
        <v>0</v>
      </c>
      <c r="K369" t="str">
        <f>IFERROR(MID(B369,FIND("byr:",B369)+4,FIND(" ",B369,FIND("byr:",B369))-FIND("byr:",B369)-4),0)</f>
        <v>1937</v>
      </c>
      <c r="L369" t="str">
        <f>IFERROR(MID(B369,FIND("eyr:",B369)+4,FIND(" ",B369,FIND("eyr:",B369))-FIND("eyr:",B369)-4),0)</f>
        <v>2030</v>
      </c>
      <c r="M369" t="str">
        <f>IFERROR(MID(B369,FIND("iyr:",B369)+4,FIND(" ",B369,FIND("iyr:",B369))-FIND("iyr:",B369)-4),0)</f>
        <v>2018</v>
      </c>
      <c r="N369" t="str">
        <f>IFERROR(MID(B369,FIND("hgt:",B369)+4,FIND(" ",B369,FIND("hgt:",B369))-FIND("hgt:",B369)-4),0)</f>
        <v>166cm</v>
      </c>
      <c r="O369" t="str">
        <f>IFERROR(MID(B369,FIND("pid:",B369)+4,FIND(" ",B369,FIND("pid:",B369))-FIND("pid:",B369)-4),0)</f>
        <v>282634012</v>
      </c>
      <c r="P369" t="str">
        <f>IFERROR(MID(B369,FIND("hcl:",B369)+4,FIND(" ",B369,FIND("hcl:",B369))-FIND("hcl:",B369)-4),0)</f>
        <v>#a97842</v>
      </c>
      <c r="Q369" t="str">
        <f>IFERROR(MID(B369,FIND("ecl:",B369)+4,FIND(" ",B369,FIND("ecl:",B369))-FIND("ecl:",B369)-4),0)</f>
        <v>oth</v>
      </c>
      <c r="R369">
        <f t="shared" si="46"/>
        <v>1</v>
      </c>
      <c r="S369">
        <f t="shared" si="47"/>
        <v>1</v>
      </c>
      <c r="T369">
        <f t="shared" si="48"/>
        <v>1</v>
      </c>
      <c r="U369">
        <f t="shared" si="49"/>
        <v>1</v>
      </c>
      <c r="V369">
        <f t="shared" si="50"/>
        <v>1</v>
      </c>
      <c r="W369">
        <f t="shared" si="51"/>
        <v>1</v>
      </c>
      <c r="X369">
        <f>COUNTIF($AE$2:$AK$2,Q369)</f>
        <v>1</v>
      </c>
      <c r="Y369" t="str">
        <f>IF(A369="",SUM(R368:X368),"")</f>
        <v/>
      </c>
      <c r="Z369">
        <f t="shared" si="52"/>
        <v>0</v>
      </c>
    </row>
    <row r="370" spans="1:26" x14ac:dyDescent="0.25">
      <c r="A370" s="1"/>
      <c r="B370" t="str">
        <f t="shared" si="45"/>
        <v/>
      </c>
      <c r="I370">
        <f t="shared" si="53"/>
        <v>7</v>
      </c>
      <c r="K370">
        <f>IFERROR(MID(B370,FIND("byr:",B370)+4,FIND(" ",B370,FIND("byr:",B370))-FIND("byr:",B370)-4),0)</f>
        <v>0</v>
      </c>
      <c r="L370">
        <f>IFERROR(MID(B370,FIND("eyr:",B370)+4,FIND(" ",B370,FIND("eyr:",B370))-FIND("eyr:",B370)-4),0)</f>
        <v>0</v>
      </c>
      <c r="M370">
        <f>IFERROR(MID(B370,FIND("iyr:",B370)+4,FIND(" ",B370,FIND("iyr:",B370))-FIND("iyr:",B370)-4),0)</f>
        <v>0</v>
      </c>
      <c r="N370">
        <f>IFERROR(MID(B370,FIND("hgt:",B370)+4,FIND(" ",B370,FIND("hgt:",B370))-FIND("hgt:",B370)-4),0)</f>
        <v>0</v>
      </c>
      <c r="O370">
        <f>IFERROR(MID(B370,FIND("pid:",B370)+4,FIND(" ",B370,FIND("pid:",B370))-FIND("pid:",B370)-4),0)</f>
        <v>0</v>
      </c>
      <c r="P370">
        <f>IFERROR(MID(B370,FIND("hcl:",B370)+4,FIND(" ",B370,FIND("hcl:",B370))-FIND("hcl:",B370)-4),0)</f>
        <v>0</v>
      </c>
      <c r="Q370">
        <f>IFERROR(MID(B370,FIND("ecl:",B370)+4,FIND(" ",B370,FIND("ecl:",B370))-FIND("ecl:",B370)-4),0)</f>
        <v>0</v>
      </c>
      <c r="R370">
        <f t="shared" si="46"/>
        <v>0</v>
      </c>
      <c r="S370">
        <f t="shared" si="47"/>
        <v>0</v>
      </c>
      <c r="T370">
        <f t="shared" si="48"/>
        <v>0</v>
      </c>
      <c r="U370">
        <f t="shared" si="49"/>
        <v>0</v>
      </c>
      <c r="V370">
        <f t="shared" si="50"/>
        <v>0</v>
      </c>
      <c r="W370">
        <f t="shared" si="51"/>
        <v>0</v>
      </c>
      <c r="X370">
        <f>COUNTIF($AE$2:$AK$2,Q370)</f>
        <v>0</v>
      </c>
      <c r="Y370">
        <f>IF(A370="",SUM(R369:X369),"")</f>
        <v>7</v>
      </c>
      <c r="Z370">
        <f t="shared" si="52"/>
        <v>1</v>
      </c>
    </row>
    <row r="371" spans="1:26" x14ac:dyDescent="0.25">
      <c r="A371" s="2" t="s">
        <v>1573</v>
      </c>
      <c r="B371" t="str">
        <f t="shared" si="45"/>
        <v xml:space="preserve">hgt:171cm hcl:#623a2f byr:1956 </v>
      </c>
      <c r="I371">
        <f t="shared" si="53"/>
        <v>0</v>
      </c>
      <c r="K371" t="str">
        <f>IFERROR(MID(B371,FIND("byr:",B371)+4,FIND(" ",B371,FIND("byr:",B371))-FIND("byr:",B371)-4),0)</f>
        <v>1956</v>
      </c>
      <c r="L371">
        <f>IFERROR(MID(B371,FIND("eyr:",B371)+4,FIND(" ",B371,FIND("eyr:",B371))-FIND("eyr:",B371)-4),0)</f>
        <v>0</v>
      </c>
      <c r="M371">
        <f>IFERROR(MID(B371,FIND("iyr:",B371)+4,FIND(" ",B371,FIND("iyr:",B371))-FIND("iyr:",B371)-4),0)</f>
        <v>0</v>
      </c>
      <c r="N371" t="str">
        <f>IFERROR(MID(B371,FIND("hgt:",B371)+4,FIND(" ",B371,FIND("hgt:",B371))-FIND("hgt:",B371)-4),0)</f>
        <v>171cm</v>
      </c>
      <c r="O371">
        <f>IFERROR(MID(B371,FIND("pid:",B371)+4,FIND(" ",B371,FIND("pid:",B371))-FIND("pid:",B371)-4),0)</f>
        <v>0</v>
      </c>
      <c r="P371" t="str">
        <f>IFERROR(MID(B371,FIND("hcl:",B371)+4,FIND(" ",B371,FIND("hcl:",B371))-FIND("hcl:",B371)-4),0)</f>
        <v>#623a2f</v>
      </c>
      <c r="Q371">
        <f>IFERROR(MID(B371,FIND("ecl:",B371)+4,FIND(" ",B371,FIND("ecl:",B371))-FIND("ecl:",B371)-4),0)</f>
        <v>0</v>
      </c>
      <c r="R371">
        <f t="shared" si="46"/>
        <v>1</v>
      </c>
      <c r="S371">
        <f t="shared" si="47"/>
        <v>0</v>
      </c>
      <c r="T371">
        <f t="shared" si="48"/>
        <v>0</v>
      </c>
      <c r="U371">
        <f t="shared" si="49"/>
        <v>1</v>
      </c>
      <c r="V371">
        <f t="shared" si="50"/>
        <v>0</v>
      </c>
      <c r="W371">
        <f t="shared" si="51"/>
        <v>1</v>
      </c>
      <c r="X371">
        <f>COUNTIF($AE$2:$AK$2,Q371)</f>
        <v>0</v>
      </c>
      <c r="Y371" t="str">
        <f>IF(A371="",SUM(R370:X370),"")</f>
        <v/>
      </c>
      <c r="Z371">
        <f t="shared" si="52"/>
        <v>0</v>
      </c>
    </row>
    <row r="372" spans="1:26" x14ac:dyDescent="0.25">
      <c r="A372" s="2" t="s">
        <v>1574</v>
      </c>
      <c r="B372" t="str">
        <f t="shared" si="45"/>
        <v xml:space="preserve">hgt:171cm hcl:#623a2f byr:1956 pid:068178613 cid:214 </v>
      </c>
      <c r="I372">
        <f t="shared" si="53"/>
        <v>0</v>
      </c>
      <c r="K372" t="str">
        <f>IFERROR(MID(B372,FIND("byr:",B372)+4,FIND(" ",B372,FIND("byr:",B372))-FIND("byr:",B372)-4),0)</f>
        <v>1956</v>
      </c>
      <c r="L372">
        <f>IFERROR(MID(B372,FIND("eyr:",B372)+4,FIND(" ",B372,FIND("eyr:",B372))-FIND("eyr:",B372)-4),0)</f>
        <v>0</v>
      </c>
      <c r="M372">
        <f>IFERROR(MID(B372,FIND("iyr:",B372)+4,FIND(" ",B372,FIND("iyr:",B372))-FIND("iyr:",B372)-4),0)</f>
        <v>0</v>
      </c>
      <c r="N372" t="str">
        <f>IFERROR(MID(B372,FIND("hgt:",B372)+4,FIND(" ",B372,FIND("hgt:",B372))-FIND("hgt:",B372)-4),0)</f>
        <v>171cm</v>
      </c>
      <c r="O372" t="str">
        <f>IFERROR(MID(B372,FIND("pid:",B372)+4,FIND(" ",B372,FIND("pid:",B372))-FIND("pid:",B372)-4),0)</f>
        <v>068178613</v>
      </c>
      <c r="P372" t="str">
        <f>IFERROR(MID(B372,FIND("hcl:",B372)+4,FIND(" ",B372,FIND("hcl:",B372))-FIND("hcl:",B372)-4),0)</f>
        <v>#623a2f</v>
      </c>
      <c r="Q372">
        <f>IFERROR(MID(B372,FIND("ecl:",B372)+4,FIND(" ",B372,FIND("ecl:",B372))-FIND("ecl:",B372)-4),0)</f>
        <v>0</v>
      </c>
      <c r="R372">
        <f t="shared" si="46"/>
        <v>1</v>
      </c>
      <c r="S372">
        <f t="shared" si="47"/>
        <v>0</v>
      </c>
      <c r="T372">
        <f t="shared" si="48"/>
        <v>0</v>
      </c>
      <c r="U372">
        <f t="shared" si="49"/>
        <v>1</v>
      </c>
      <c r="V372">
        <f t="shared" si="50"/>
        <v>1</v>
      </c>
      <c r="W372">
        <f t="shared" si="51"/>
        <v>1</v>
      </c>
      <c r="X372">
        <f>COUNTIF($AE$2:$AK$2,Q372)</f>
        <v>0</v>
      </c>
      <c r="Y372" t="str">
        <f>IF(A372="",SUM(R371:X371),"")</f>
        <v/>
      </c>
      <c r="Z372">
        <f t="shared" si="52"/>
        <v>0</v>
      </c>
    </row>
    <row r="373" spans="1:26" x14ac:dyDescent="0.25">
      <c r="A373" s="2" t="s">
        <v>1575</v>
      </c>
      <c r="B373" t="str">
        <f t="shared" si="45"/>
        <v xml:space="preserve">hgt:171cm hcl:#623a2f byr:1956 pid:068178613 cid:214 iyr:2012 eyr:2026 ecl:brn </v>
      </c>
      <c r="I373">
        <f t="shared" si="53"/>
        <v>0</v>
      </c>
      <c r="K373" t="str">
        <f>IFERROR(MID(B373,FIND("byr:",B373)+4,FIND(" ",B373,FIND("byr:",B373))-FIND("byr:",B373)-4),0)</f>
        <v>1956</v>
      </c>
      <c r="L373" t="str">
        <f>IFERROR(MID(B373,FIND("eyr:",B373)+4,FIND(" ",B373,FIND("eyr:",B373))-FIND("eyr:",B373)-4),0)</f>
        <v>2026</v>
      </c>
      <c r="M373" t="str">
        <f>IFERROR(MID(B373,FIND("iyr:",B373)+4,FIND(" ",B373,FIND("iyr:",B373))-FIND("iyr:",B373)-4),0)</f>
        <v>2012</v>
      </c>
      <c r="N373" t="str">
        <f>IFERROR(MID(B373,FIND("hgt:",B373)+4,FIND(" ",B373,FIND("hgt:",B373))-FIND("hgt:",B373)-4),0)</f>
        <v>171cm</v>
      </c>
      <c r="O373" t="str">
        <f>IFERROR(MID(B373,FIND("pid:",B373)+4,FIND(" ",B373,FIND("pid:",B373))-FIND("pid:",B373)-4),0)</f>
        <v>068178613</v>
      </c>
      <c r="P373" t="str">
        <f>IFERROR(MID(B373,FIND("hcl:",B373)+4,FIND(" ",B373,FIND("hcl:",B373))-FIND("hcl:",B373)-4),0)</f>
        <v>#623a2f</v>
      </c>
      <c r="Q373" t="str">
        <f>IFERROR(MID(B373,FIND("ecl:",B373)+4,FIND(" ",B373,FIND("ecl:",B373))-FIND("ecl:",B373)-4),0)</f>
        <v>brn</v>
      </c>
      <c r="R373">
        <f t="shared" si="46"/>
        <v>1</v>
      </c>
      <c r="S373">
        <f t="shared" si="47"/>
        <v>1</v>
      </c>
      <c r="T373">
        <f t="shared" si="48"/>
        <v>1</v>
      </c>
      <c r="U373">
        <f t="shared" si="49"/>
        <v>1</v>
      </c>
      <c r="V373">
        <f t="shared" si="50"/>
        <v>1</v>
      </c>
      <c r="W373">
        <f t="shared" si="51"/>
        <v>1</v>
      </c>
      <c r="X373">
        <f>COUNTIF($AE$2:$AK$2,Q373)</f>
        <v>1</v>
      </c>
      <c r="Y373" t="str">
        <f>IF(A373="",SUM(R372:X372),"")</f>
        <v/>
      </c>
      <c r="Z373">
        <f t="shared" si="52"/>
        <v>0</v>
      </c>
    </row>
    <row r="374" spans="1:26" x14ac:dyDescent="0.25">
      <c r="A374" s="1"/>
      <c r="B374" t="str">
        <f t="shared" si="45"/>
        <v/>
      </c>
      <c r="I374">
        <f t="shared" si="53"/>
        <v>7</v>
      </c>
      <c r="K374">
        <f>IFERROR(MID(B374,FIND("byr:",B374)+4,FIND(" ",B374,FIND("byr:",B374))-FIND("byr:",B374)-4),0)</f>
        <v>0</v>
      </c>
      <c r="L374">
        <f>IFERROR(MID(B374,FIND("eyr:",B374)+4,FIND(" ",B374,FIND("eyr:",B374))-FIND("eyr:",B374)-4),0)</f>
        <v>0</v>
      </c>
      <c r="M374">
        <f>IFERROR(MID(B374,FIND("iyr:",B374)+4,FIND(" ",B374,FIND("iyr:",B374))-FIND("iyr:",B374)-4),0)</f>
        <v>0</v>
      </c>
      <c r="N374">
        <f>IFERROR(MID(B374,FIND("hgt:",B374)+4,FIND(" ",B374,FIND("hgt:",B374))-FIND("hgt:",B374)-4),0)</f>
        <v>0</v>
      </c>
      <c r="O374">
        <f>IFERROR(MID(B374,FIND("pid:",B374)+4,FIND(" ",B374,FIND("pid:",B374))-FIND("pid:",B374)-4),0)</f>
        <v>0</v>
      </c>
      <c r="P374">
        <f>IFERROR(MID(B374,FIND("hcl:",B374)+4,FIND(" ",B374,FIND("hcl:",B374))-FIND("hcl:",B374)-4),0)</f>
        <v>0</v>
      </c>
      <c r="Q374">
        <f>IFERROR(MID(B374,FIND("ecl:",B374)+4,FIND(" ",B374,FIND("ecl:",B374))-FIND("ecl:",B374)-4),0)</f>
        <v>0</v>
      </c>
      <c r="R374">
        <f t="shared" si="46"/>
        <v>0</v>
      </c>
      <c r="S374">
        <f t="shared" si="47"/>
        <v>0</v>
      </c>
      <c r="T374">
        <f t="shared" si="48"/>
        <v>0</v>
      </c>
      <c r="U374">
        <f t="shared" si="49"/>
        <v>0</v>
      </c>
      <c r="V374">
        <f t="shared" si="50"/>
        <v>0</v>
      </c>
      <c r="W374">
        <f t="shared" si="51"/>
        <v>0</v>
      </c>
      <c r="X374">
        <f>COUNTIF($AE$2:$AK$2,Q374)</f>
        <v>0</v>
      </c>
      <c r="Y374">
        <f>IF(A374="",SUM(R373:X373),"")</f>
        <v>7</v>
      </c>
      <c r="Z374">
        <f t="shared" si="52"/>
        <v>1</v>
      </c>
    </row>
    <row r="375" spans="1:26" x14ac:dyDescent="0.25">
      <c r="A375" s="2" t="s">
        <v>1475</v>
      </c>
      <c r="B375" t="str">
        <f t="shared" si="45"/>
        <v xml:space="preserve">byr:1921 </v>
      </c>
      <c r="I375">
        <f t="shared" si="53"/>
        <v>0</v>
      </c>
      <c r="K375" t="str">
        <f>IFERROR(MID(B375,FIND("byr:",B375)+4,FIND(" ",B375,FIND("byr:",B375))-FIND("byr:",B375)-4),0)</f>
        <v>1921</v>
      </c>
      <c r="L375">
        <f>IFERROR(MID(B375,FIND("eyr:",B375)+4,FIND(" ",B375,FIND("eyr:",B375))-FIND("eyr:",B375)-4),0)</f>
        <v>0</v>
      </c>
      <c r="M375">
        <f>IFERROR(MID(B375,FIND("iyr:",B375)+4,FIND(" ",B375,FIND("iyr:",B375))-FIND("iyr:",B375)-4),0)</f>
        <v>0</v>
      </c>
      <c r="N375">
        <f>IFERROR(MID(B375,FIND("hgt:",B375)+4,FIND(" ",B375,FIND("hgt:",B375))-FIND("hgt:",B375)-4),0)</f>
        <v>0</v>
      </c>
      <c r="O375">
        <f>IFERROR(MID(B375,FIND("pid:",B375)+4,FIND(" ",B375,FIND("pid:",B375))-FIND("pid:",B375)-4),0)</f>
        <v>0</v>
      </c>
      <c r="P375">
        <f>IFERROR(MID(B375,FIND("hcl:",B375)+4,FIND(" ",B375,FIND("hcl:",B375))-FIND("hcl:",B375)-4),0)</f>
        <v>0</v>
      </c>
      <c r="Q375">
        <f>IFERROR(MID(B375,FIND("ecl:",B375)+4,FIND(" ",B375,FIND("ecl:",B375))-FIND("ecl:",B375)-4),0)</f>
        <v>0</v>
      </c>
      <c r="R375">
        <f t="shared" si="46"/>
        <v>1</v>
      </c>
      <c r="S375">
        <f t="shared" si="47"/>
        <v>0</v>
      </c>
      <c r="T375">
        <f t="shared" si="48"/>
        <v>0</v>
      </c>
      <c r="U375">
        <f t="shared" si="49"/>
        <v>0</v>
      </c>
      <c r="V375">
        <f t="shared" si="50"/>
        <v>0</v>
      </c>
      <c r="W375">
        <f t="shared" si="51"/>
        <v>0</v>
      </c>
      <c r="X375">
        <f>COUNTIF($AE$2:$AK$2,Q375)</f>
        <v>0</v>
      </c>
      <c r="Y375" t="str">
        <f>IF(A375="",SUM(R374:X374),"")</f>
        <v/>
      </c>
      <c r="Z375">
        <f t="shared" si="52"/>
        <v>0</v>
      </c>
    </row>
    <row r="376" spans="1:26" x14ac:dyDescent="0.25">
      <c r="A376" s="2" t="s">
        <v>1576</v>
      </c>
      <c r="B376" t="str">
        <f t="shared" si="45"/>
        <v xml:space="preserve">byr:1921 hgt:161cm hcl:#888785 </v>
      </c>
      <c r="I376">
        <f t="shared" si="53"/>
        <v>0</v>
      </c>
      <c r="K376" t="str">
        <f>IFERROR(MID(B376,FIND("byr:",B376)+4,FIND(" ",B376,FIND("byr:",B376))-FIND("byr:",B376)-4),0)</f>
        <v>1921</v>
      </c>
      <c r="L376">
        <f>IFERROR(MID(B376,FIND("eyr:",B376)+4,FIND(" ",B376,FIND("eyr:",B376))-FIND("eyr:",B376)-4),0)</f>
        <v>0</v>
      </c>
      <c r="M376">
        <f>IFERROR(MID(B376,FIND("iyr:",B376)+4,FIND(" ",B376,FIND("iyr:",B376))-FIND("iyr:",B376)-4),0)</f>
        <v>0</v>
      </c>
      <c r="N376" t="str">
        <f>IFERROR(MID(B376,FIND("hgt:",B376)+4,FIND(" ",B376,FIND("hgt:",B376))-FIND("hgt:",B376)-4),0)</f>
        <v>161cm</v>
      </c>
      <c r="O376">
        <f>IFERROR(MID(B376,FIND("pid:",B376)+4,FIND(" ",B376,FIND("pid:",B376))-FIND("pid:",B376)-4),0)</f>
        <v>0</v>
      </c>
      <c r="P376" t="str">
        <f>IFERROR(MID(B376,FIND("hcl:",B376)+4,FIND(" ",B376,FIND("hcl:",B376))-FIND("hcl:",B376)-4),0)</f>
        <v>#888785</v>
      </c>
      <c r="Q376">
        <f>IFERROR(MID(B376,FIND("ecl:",B376)+4,FIND(" ",B376,FIND("ecl:",B376))-FIND("ecl:",B376)-4),0)</f>
        <v>0</v>
      </c>
      <c r="R376">
        <f t="shared" si="46"/>
        <v>1</v>
      </c>
      <c r="S376">
        <f t="shared" si="47"/>
        <v>0</v>
      </c>
      <c r="T376">
        <f t="shared" si="48"/>
        <v>0</v>
      </c>
      <c r="U376">
        <f t="shared" si="49"/>
        <v>1</v>
      </c>
      <c r="V376">
        <f t="shared" si="50"/>
        <v>0</v>
      </c>
      <c r="W376">
        <f t="shared" si="51"/>
        <v>1</v>
      </c>
      <c r="X376">
        <f>COUNTIF($AE$2:$AK$2,Q376)</f>
        <v>0</v>
      </c>
      <c r="Y376" t="str">
        <f>IF(A376="",SUM(R375:X375),"")</f>
        <v/>
      </c>
      <c r="Z376">
        <f t="shared" si="52"/>
        <v>0</v>
      </c>
    </row>
    <row r="377" spans="1:26" x14ac:dyDescent="0.25">
      <c r="A377" s="2" t="s">
        <v>1577</v>
      </c>
      <c r="B377" t="str">
        <f t="shared" si="45"/>
        <v xml:space="preserve">byr:1921 hgt:161cm hcl:#888785 ecl:brn pid:010348794 </v>
      </c>
      <c r="I377">
        <f t="shared" si="53"/>
        <v>0</v>
      </c>
      <c r="K377" t="str">
        <f>IFERROR(MID(B377,FIND("byr:",B377)+4,FIND(" ",B377,FIND("byr:",B377))-FIND("byr:",B377)-4),0)</f>
        <v>1921</v>
      </c>
      <c r="L377">
        <f>IFERROR(MID(B377,FIND("eyr:",B377)+4,FIND(" ",B377,FIND("eyr:",B377))-FIND("eyr:",B377)-4),0)</f>
        <v>0</v>
      </c>
      <c r="M377">
        <f>IFERROR(MID(B377,FIND("iyr:",B377)+4,FIND(" ",B377,FIND("iyr:",B377))-FIND("iyr:",B377)-4),0)</f>
        <v>0</v>
      </c>
      <c r="N377" t="str">
        <f>IFERROR(MID(B377,FIND("hgt:",B377)+4,FIND(" ",B377,FIND("hgt:",B377))-FIND("hgt:",B377)-4),0)</f>
        <v>161cm</v>
      </c>
      <c r="O377" t="str">
        <f>IFERROR(MID(B377,FIND("pid:",B377)+4,FIND(" ",B377,FIND("pid:",B377))-FIND("pid:",B377)-4),0)</f>
        <v>010348794</v>
      </c>
      <c r="P377" t="str">
        <f>IFERROR(MID(B377,FIND("hcl:",B377)+4,FIND(" ",B377,FIND("hcl:",B377))-FIND("hcl:",B377)-4),0)</f>
        <v>#888785</v>
      </c>
      <c r="Q377" t="str">
        <f>IFERROR(MID(B377,FIND("ecl:",B377)+4,FIND(" ",B377,FIND("ecl:",B377))-FIND("ecl:",B377)-4),0)</f>
        <v>brn</v>
      </c>
      <c r="R377">
        <f t="shared" si="46"/>
        <v>1</v>
      </c>
      <c r="S377">
        <f t="shared" si="47"/>
        <v>0</v>
      </c>
      <c r="T377">
        <f t="shared" si="48"/>
        <v>0</v>
      </c>
      <c r="U377">
        <f t="shared" si="49"/>
        <v>1</v>
      </c>
      <c r="V377">
        <f t="shared" si="50"/>
        <v>1</v>
      </c>
      <c r="W377">
        <f t="shared" si="51"/>
        <v>1</v>
      </c>
      <c r="X377">
        <f>COUNTIF($AE$2:$AK$2,Q377)</f>
        <v>1</v>
      </c>
      <c r="Y377" t="str">
        <f>IF(A377="",SUM(R376:X376),"")</f>
        <v/>
      </c>
      <c r="Z377">
        <f t="shared" si="52"/>
        <v>0</v>
      </c>
    </row>
    <row r="378" spans="1:26" x14ac:dyDescent="0.25">
      <c r="A378" s="2" t="s">
        <v>1578</v>
      </c>
      <c r="B378" t="str">
        <f t="shared" si="45"/>
        <v xml:space="preserve">byr:1921 hgt:161cm hcl:#888785 ecl:brn pid:010348794 eyr:2023 iyr:2011 </v>
      </c>
      <c r="I378">
        <f t="shared" si="53"/>
        <v>0</v>
      </c>
      <c r="K378" t="str">
        <f>IFERROR(MID(B378,FIND("byr:",B378)+4,FIND(" ",B378,FIND("byr:",B378))-FIND("byr:",B378)-4),0)</f>
        <v>1921</v>
      </c>
      <c r="L378" t="str">
        <f>IFERROR(MID(B378,FIND("eyr:",B378)+4,FIND(" ",B378,FIND("eyr:",B378))-FIND("eyr:",B378)-4),0)</f>
        <v>2023</v>
      </c>
      <c r="M378" t="str">
        <f>IFERROR(MID(B378,FIND("iyr:",B378)+4,FIND(" ",B378,FIND("iyr:",B378))-FIND("iyr:",B378)-4),0)</f>
        <v>2011</v>
      </c>
      <c r="N378" t="str">
        <f>IFERROR(MID(B378,FIND("hgt:",B378)+4,FIND(" ",B378,FIND("hgt:",B378))-FIND("hgt:",B378)-4),0)</f>
        <v>161cm</v>
      </c>
      <c r="O378" t="str">
        <f>IFERROR(MID(B378,FIND("pid:",B378)+4,FIND(" ",B378,FIND("pid:",B378))-FIND("pid:",B378)-4),0)</f>
        <v>010348794</v>
      </c>
      <c r="P378" t="str">
        <f>IFERROR(MID(B378,FIND("hcl:",B378)+4,FIND(" ",B378,FIND("hcl:",B378))-FIND("hcl:",B378)-4),0)</f>
        <v>#888785</v>
      </c>
      <c r="Q378" t="str">
        <f>IFERROR(MID(B378,FIND("ecl:",B378)+4,FIND(" ",B378,FIND("ecl:",B378))-FIND("ecl:",B378)-4),0)</f>
        <v>brn</v>
      </c>
      <c r="R378">
        <f t="shared" si="46"/>
        <v>1</v>
      </c>
      <c r="S378">
        <f t="shared" si="47"/>
        <v>1</v>
      </c>
      <c r="T378">
        <f t="shared" si="48"/>
        <v>1</v>
      </c>
      <c r="U378">
        <f t="shared" si="49"/>
        <v>1</v>
      </c>
      <c r="V378">
        <f t="shared" si="50"/>
        <v>1</v>
      </c>
      <c r="W378">
        <f t="shared" si="51"/>
        <v>1</v>
      </c>
      <c r="X378">
        <f>COUNTIF($AE$2:$AK$2,Q378)</f>
        <v>1</v>
      </c>
      <c r="Y378" t="str">
        <f>IF(A378="",SUM(R377:X377),"")</f>
        <v/>
      </c>
      <c r="Z378">
        <f t="shared" si="52"/>
        <v>0</v>
      </c>
    </row>
    <row r="379" spans="1:26" x14ac:dyDescent="0.25">
      <c r="A379" s="1"/>
      <c r="B379" t="str">
        <f t="shared" si="45"/>
        <v/>
      </c>
      <c r="I379">
        <f t="shared" si="53"/>
        <v>7</v>
      </c>
      <c r="K379">
        <f>IFERROR(MID(B379,FIND("byr:",B379)+4,FIND(" ",B379,FIND("byr:",B379))-FIND("byr:",B379)-4),0)</f>
        <v>0</v>
      </c>
      <c r="L379">
        <f>IFERROR(MID(B379,FIND("eyr:",B379)+4,FIND(" ",B379,FIND("eyr:",B379))-FIND("eyr:",B379)-4),0)</f>
        <v>0</v>
      </c>
      <c r="M379">
        <f>IFERROR(MID(B379,FIND("iyr:",B379)+4,FIND(" ",B379,FIND("iyr:",B379))-FIND("iyr:",B379)-4),0)</f>
        <v>0</v>
      </c>
      <c r="N379">
        <f>IFERROR(MID(B379,FIND("hgt:",B379)+4,FIND(" ",B379,FIND("hgt:",B379))-FIND("hgt:",B379)-4),0)</f>
        <v>0</v>
      </c>
      <c r="O379">
        <f>IFERROR(MID(B379,FIND("pid:",B379)+4,FIND(" ",B379,FIND("pid:",B379))-FIND("pid:",B379)-4),0)</f>
        <v>0</v>
      </c>
      <c r="P379">
        <f>IFERROR(MID(B379,FIND("hcl:",B379)+4,FIND(" ",B379,FIND("hcl:",B379))-FIND("hcl:",B379)-4),0)</f>
        <v>0</v>
      </c>
      <c r="Q379">
        <f>IFERROR(MID(B379,FIND("ecl:",B379)+4,FIND(" ",B379,FIND("ecl:",B379))-FIND("ecl:",B379)-4),0)</f>
        <v>0</v>
      </c>
      <c r="R379">
        <f t="shared" si="46"/>
        <v>0</v>
      </c>
      <c r="S379">
        <f t="shared" si="47"/>
        <v>0</v>
      </c>
      <c r="T379">
        <f t="shared" si="48"/>
        <v>0</v>
      </c>
      <c r="U379">
        <f t="shared" si="49"/>
        <v>0</v>
      </c>
      <c r="V379">
        <f t="shared" si="50"/>
        <v>0</v>
      </c>
      <c r="W379">
        <f t="shared" si="51"/>
        <v>0</v>
      </c>
      <c r="X379">
        <f>COUNTIF($AE$2:$AK$2,Q379)</f>
        <v>0</v>
      </c>
      <c r="Y379">
        <f>IF(A379="",SUM(R378:X378),"")</f>
        <v>7</v>
      </c>
      <c r="Z379">
        <f t="shared" si="52"/>
        <v>1</v>
      </c>
    </row>
    <row r="380" spans="1:26" x14ac:dyDescent="0.25">
      <c r="A380" s="2" t="s">
        <v>1579</v>
      </c>
      <c r="B380" t="str">
        <f t="shared" si="45"/>
        <v xml:space="preserve">hcl:#a97842 iyr:2010 </v>
      </c>
      <c r="I380">
        <f t="shared" si="53"/>
        <v>0</v>
      </c>
      <c r="K380">
        <f>IFERROR(MID(B380,FIND("byr:",B380)+4,FIND(" ",B380,FIND("byr:",B380))-FIND("byr:",B380)-4),0)</f>
        <v>0</v>
      </c>
      <c r="L380">
        <f>IFERROR(MID(B380,FIND("eyr:",B380)+4,FIND(" ",B380,FIND("eyr:",B380))-FIND("eyr:",B380)-4),0)</f>
        <v>0</v>
      </c>
      <c r="M380" t="str">
        <f>IFERROR(MID(B380,FIND("iyr:",B380)+4,FIND(" ",B380,FIND("iyr:",B380))-FIND("iyr:",B380)-4),0)</f>
        <v>2010</v>
      </c>
      <c r="N380">
        <f>IFERROR(MID(B380,FIND("hgt:",B380)+4,FIND(" ",B380,FIND("hgt:",B380))-FIND("hgt:",B380)-4),0)</f>
        <v>0</v>
      </c>
      <c r="O380">
        <f>IFERROR(MID(B380,FIND("pid:",B380)+4,FIND(" ",B380,FIND("pid:",B380))-FIND("pid:",B380)-4),0)</f>
        <v>0</v>
      </c>
      <c r="P380" t="str">
        <f>IFERROR(MID(B380,FIND("hcl:",B380)+4,FIND(" ",B380,FIND("hcl:",B380))-FIND("hcl:",B380)-4),0)</f>
        <v>#a97842</v>
      </c>
      <c r="Q380">
        <f>IFERROR(MID(B380,FIND("ecl:",B380)+4,FIND(" ",B380,FIND("ecl:",B380))-FIND("ecl:",B380)-4),0)</f>
        <v>0</v>
      </c>
      <c r="R380">
        <f t="shared" si="46"/>
        <v>0</v>
      </c>
      <c r="S380">
        <f t="shared" si="47"/>
        <v>0</v>
      </c>
      <c r="T380">
        <f t="shared" si="48"/>
        <v>1</v>
      </c>
      <c r="U380">
        <f t="shared" si="49"/>
        <v>0</v>
      </c>
      <c r="V380">
        <f t="shared" si="50"/>
        <v>0</v>
      </c>
      <c r="W380">
        <f t="shared" si="51"/>
        <v>1</v>
      </c>
      <c r="X380">
        <f>COUNTIF($AE$2:$AK$2,Q380)</f>
        <v>0</v>
      </c>
      <c r="Y380" t="str">
        <f>IF(A380="",SUM(R379:X379),"")</f>
        <v/>
      </c>
      <c r="Z380">
        <f t="shared" si="52"/>
        <v>0</v>
      </c>
    </row>
    <row r="381" spans="1:26" x14ac:dyDescent="0.25">
      <c r="A381" s="2" t="s">
        <v>1580</v>
      </c>
      <c r="B381" t="str">
        <f t="shared" si="45"/>
        <v xml:space="preserve">hcl:#a97842 iyr:2010 byr:1955 eyr:2024 </v>
      </c>
      <c r="I381">
        <f t="shared" si="53"/>
        <v>0</v>
      </c>
      <c r="K381" t="str">
        <f>IFERROR(MID(B381,FIND("byr:",B381)+4,FIND(" ",B381,FIND("byr:",B381))-FIND("byr:",B381)-4),0)</f>
        <v>1955</v>
      </c>
      <c r="L381" t="str">
        <f>IFERROR(MID(B381,FIND("eyr:",B381)+4,FIND(" ",B381,FIND("eyr:",B381))-FIND("eyr:",B381)-4),0)</f>
        <v>2024</v>
      </c>
      <c r="M381" t="str">
        <f>IFERROR(MID(B381,FIND("iyr:",B381)+4,FIND(" ",B381,FIND("iyr:",B381))-FIND("iyr:",B381)-4),0)</f>
        <v>2010</v>
      </c>
      <c r="N381">
        <f>IFERROR(MID(B381,FIND("hgt:",B381)+4,FIND(" ",B381,FIND("hgt:",B381))-FIND("hgt:",B381)-4),0)</f>
        <v>0</v>
      </c>
      <c r="O381">
        <f>IFERROR(MID(B381,FIND("pid:",B381)+4,FIND(" ",B381,FIND("pid:",B381))-FIND("pid:",B381)-4),0)</f>
        <v>0</v>
      </c>
      <c r="P381" t="str">
        <f>IFERROR(MID(B381,FIND("hcl:",B381)+4,FIND(" ",B381,FIND("hcl:",B381))-FIND("hcl:",B381)-4),0)</f>
        <v>#a97842</v>
      </c>
      <c r="Q381">
        <f>IFERROR(MID(B381,FIND("ecl:",B381)+4,FIND(" ",B381,FIND("ecl:",B381))-FIND("ecl:",B381)-4),0)</f>
        <v>0</v>
      </c>
      <c r="R381">
        <f t="shared" si="46"/>
        <v>1</v>
      </c>
      <c r="S381">
        <f t="shared" si="47"/>
        <v>1</v>
      </c>
      <c r="T381">
        <f t="shared" si="48"/>
        <v>1</v>
      </c>
      <c r="U381">
        <f t="shared" si="49"/>
        <v>0</v>
      </c>
      <c r="V381">
        <f t="shared" si="50"/>
        <v>0</v>
      </c>
      <c r="W381">
        <f t="shared" si="51"/>
        <v>1</v>
      </c>
      <c r="X381">
        <f>COUNTIF($AE$2:$AK$2,Q381)</f>
        <v>0</v>
      </c>
      <c r="Y381" t="str">
        <f>IF(A381="",SUM(R380:X380),"")</f>
        <v/>
      </c>
      <c r="Z381">
        <f t="shared" si="52"/>
        <v>0</v>
      </c>
    </row>
    <row r="382" spans="1:26" x14ac:dyDescent="0.25">
      <c r="A382" s="2" t="s">
        <v>1581</v>
      </c>
      <c r="B382" t="str">
        <f t="shared" si="45"/>
        <v xml:space="preserve">hcl:#a97842 iyr:2010 byr:1955 eyr:2024 pid:473791166 </v>
      </c>
      <c r="I382">
        <f t="shared" si="53"/>
        <v>0</v>
      </c>
      <c r="K382" t="str">
        <f>IFERROR(MID(B382,FIND("byr:",B382)+4,FIND(" ",B382,FIND("byr:",B382))-FIND("byr:",B382)-4),0)</f>
        <v>1955</v>
      </c>
      <c r="L382" t="str">
        <f>IFERROR(MID(B382,FIND("eyr:",B382)+4,FIND(" ",B382,FIND("eyr:",B382))-FIND("eyr:",B382)-4),0)</f>
        <v>2024</v>
      </c>
      <c r="M382" t="str">
        <f>IFERROR(MID(B382,FIND("iyr:",B382)+4,FIND(" ",B382,FIND("iyr:",B382))-FIND("iyr:",B382)-4),0)</f>
        <v>2010</v>
      </c>
      <c r="N382">
        <f>IFERROR(MID(B382,FIND("hgt:",B382)+4,FIND(" ",B382,FIND("hgt:",B382))-FIND("hgt:",B382)-4),0)</f>
        <v>0</v>
      </c>
      <c r="O382" t="str">
        <f>IFERROR(MID(B382,FIND("pid:",B382)+4,FIND(" ",B382,FIND("pid:",B382))-FIND("pid:",B382)-4),0)</f>
        <v>473791166</v>
      </c>
      <c r="P382" t="str">
        <f>IFERROR(MID(B382,FIND("hcl:",B382)+4,FIND(" ",B382,FIND("hcl:",B382))-FIND("hcl:",B382)-4),0)</f>
        <v>#a97842</v>
      </c>
      <c r="Q382">
        <f>IFERROR(MID(B382,FIND("ecl:",B382)+4,FIND(" ",B382,FIND("ecl:",B382))-FIND("ecl:",B382)-4),0)</f>
        <v>0</v>
      </c>
      <c r="R382">
        <f t="shared" si="46"/>
        <v>1</v>
      </c>
      <c r="S382">
        <f t="shared" si="47"/>
        <v>1</v>
      </c>
      <c r="T382">
        <f t="shared" si="48"/>
        <v>1</v>
      </c>
      <c r="U382">
        <f t="shared" si="49"/>
        <v>0</v>
      </c>
      <c r="V382">
        <f t="shared" si="50"/>
        <v>1</v>
      </c>
      <c r="W382">
        <f t="shared" si="51"/>
        <v>1</v>
      </c>
      <c r="X382">
        <f>COUNTIF($AE$2:$AK$2,Q382)</f>
        <v>0</v>
      </c>
      <c r="Y382" t="str">
        <f>IF(A382="",SUM(R381:X381),"")</f>
        <v/>
      </c>
      <c r="Z382">
        <f t="shared" si="52"/>
        <v>0</v>
      </c>
    </row>
    <row r="383" spans="1:26" x14ac:dyDescent="0.25">
      <c r="A383" s="2" t="s">
        <v>1370</v>
      </c>
      <c r="B383" t="str">
        <f t="shared" si="45"/>
        <v xml:space="preserve">hcl:#a97842 iyr:2010 byr:1955 eyr:2024 pid:473791166 ecl:brn </v>
      </c>
      <c r="I383">
        <f t="shared" si="53"/>
        <v>0</v>
      </c>
      <c r="K383" t="str">
        <f>IFERROR(MID(B383,FIND("byr:",B383)+4,FIND(" ",B383,FIND("byr:",B383))-FIND("byr:",B383)-4),0)</f>
        <v>1955</v>
      </c>
      <c r="L383" t="str">
        <f>IFERROR(MID(B383,FIND("eyr:",B383)+4,FIND(" ",B383,FIND("eyr:",B383))-FIND("eyr:",B383)-4),0)</f>
        <v>2024</v>
      </c>
      <c r="M383" t="str">
        <f>IFERROR(MID(B383,FIND("iyr:",B383)+4,FIND(" ",B383,FIND("iyr:",B383))-FIND("iyr:",B383)-4),0)</f>
        <v>2010</v>
      </c>
      <c r="N383">
        <f>IFERROR(MID(B383,FIND("hgt:",B383)+4,FIND(" ",B383,FIND("hgt:",B383))-FIND("hgt:",B383)-4),0)</f>
        <v>0</v>
      </c>
      <c r="O383" t="str">
        <f>IFERROR(MID(B383,FIND("pid:",B383)+4,FIND(" ",B383,FIND("pid:",B383))-FIND("pid:",B383)-4),0)</f>
        <v>473791166</v>
      </c>
      <c r="P383" t="str">
        <f>IFERROR(MID(B383,FIND("hcl:",B383)+4,FIND(" ",B383,FIND("hcl:",B383))-FIND("hcl:",B383)-4),0)</f>
        <v>#a97842</v>
      </c>
      <c r="Q383" t="str">
        <f>IFERROR(MID(B383,FIND("ecl:",B383)+4,FIND(" ",B383,FIND("ecl:",B383))-FIND("ecl:",B383)-4),0)</f>
        <v>brn</v>
      </c>
      <c r="R383">
        <f t="shared" si="46"/>
        <v>1</v>
      </c>
      <c r="S383">
        <f t="shared" si="47"/>
        <v>1</v>
      </c>
      <c r="T383">
        <f t="shared" si="48"/>
        <v>1</v>
      </c>
      <c r="U383">
        <f t="shared" si="49"/>
        <v>0</v>
      </c>
      <c r="V383">
        <f t="shared" si="50"/>
        <v>1</v>
      </c>
      <c r="W383">
        <f t="shared" si="51"/>
        <v>1</v>
      </c>
      <c r="X383">
        <f>COUNTIF($AE$2:$AK$2,Q383)</f>
        <v>1</v>
      </c>
      <c r="Y383" t="str">
        <f>IF(A383="",SUM(R382:X382),"")</f>
        <v/>
      </c>
      <c r="Z383">
        <f t="shared" si="52"/>
        <v>0</v>
      </c>
    </row>
    <row r="384" spans="1:26" x14ac:dyDescent="0.25">
      <c r="A384" s="2" t="s">
        <v>1582</v>
      </c>
      <c r="B384" t="str">
        <f t="shared" si="45"/>
        <v xml:space="preserve">hcl:#a97842 iyr:2010 byr:1955 eyr:2024 pid:473791166 ecl:brn hgt:175cm </v>
      </c>
      <c r="I384">
        <f t="shared" si="53"/>
        <v>0</v>
      </c>
      <c r="K384" t="str">
        <f>IFERROR(MID(B384,FIND("byr:",B384)+4,FIND(" ",B384,FIND("byr:",B384))-FIND("byr:",B384)-4),0)</f>
        <v>1955</v>
      </c>
      <c r="L384" t="str">
        <f>IFERROR(MID(B384,FIND("eyr:",B384)+4,FIND(" ",B384,FIND("eyr:",B384))-FIND("eyr:",B384)-4),0)</f>
        <v>2024</v>
      </c>
      <c r="M384" t="str">
        <f>IFERROR(MID(B384,FIND("iyr:",B384)+4,FIND(" ",B384,FIND("iyr:",B384))-FIND("iyr:",B384)-4),0)</f>
        <v>2010</v>
      </c>
      <c r="N384" t="str">
        <f>IFERROR(MID(B384,FIND("hgt:",B384)+4,FIND(" ",B384,FIND("hgt:",B384))-FIND("hgt:",B384)-4),0)</f>
        <v>175cm</v>
      </c>
      <c r="O384" t="str">
        <f>IFERROR(MID(B384,FIND("pid:",B384)+4,FIND(" ",B384,FIND("pid:",B384))-FIND("pid:",B384)-4),0)</f>
        <v>473791166</v>
      </c>
      <c r="P384" t="str">
        <f>IFERROR(MID(B384,FIND("hcl:",B384)+4,FIND(" ",B384,FIND("hcl:",B384))-FIND("hcl:",B384)-4),0)</f>
        <v>#a97842</v>
      </c>
      <c r="Q384" t="str">
        <f>IFERROR(MID(B384,FIND("ecl:",B384)+4,FIND(" ",B384,FIND("ecl:",B384))-FIND("ecl:",B384)-4),0)</f>
        <v>brn</v>
      </c>
      <c r="R384">
        <f t="shared" si="46"/>
        <v>1</v>
      </c>
      <c r="S384">
        <f t="shared" si="47"/>
        <v>1</v>
      </c>
      <c r="T384">
        <f t="shared" si="48"/>
        <v>1</v>
      </c>
      <c r="U384">
        <f t="shared" si="49"/>
        <v>1</v>
      </c>
      <c r="V384">
        <f t="shared" si="50"/>
        <v>1</v>
      </c>
      <c r="W384">
        <f t="shared" si="51"/>
        <v>1</v>
      </c>
      <c r="X384">
        <f>COUNTIF($AE$2:$AK$2,Q384)</f>
        <v>1</v>
      </c>
      <c r="Y384" t="str">
        <f>IF(A384="",SUM(R383:X383),"")</f>
        <v/>
      </c>
      <c r="Z384">
        <f t="shared" si="52"/>
        <v>0</v>
      </c>
    </row>
    <row r="385" spans="1:26" x14ac:dyDescent="0.25">
      <c r="A385" s="1"/>
      <c r="B385" t="str">
        <f t="shared" si="45"/>
        <v/>
      </c>
      <c r="I385">
        <f t="shared" si="53"/>
        <v>7</v>
      </c>
      <c r="K385">
        <f>IFERROR(MID(B385,FIND("byr:",B385)+4,FIND(" ",B385,FIND("byr:",B385))-FIND("byr:",B385)-4),0)</f>
        <v>0</v>
      </c>
      <c r="L385">
        <f>IFERROR(MID(B385,FIND("eyr:",B385)+4,FIND(" ",B385,FIND("eyr:",B385))-FIND("eyr:",B385)-4),0)</f>
        <v>0</v>
      </c>
      <c r="M385">
        <f>IFERROR(MID(B385,FIND("iyr:",B385)+4,FIND(" ",B385,FIND("iyr:",B385))-FIND("iyr:",B385)-4),0)</f>
        <v>0</v>
      </c>
      <c r="N385">
        <f>IFERROR(MID(B385,FIND("hgt:",B385)+4,FIND(" ",B385,FIND("hgt:",B385))-FIND("hgt:",B385)-4),0)</f>
        <v>0</v>
      </c>
      <c r="O385">
        <f>IFERROR(MID(B385,FIND("pid:",B385)+4,FIND(" ",B385,FIND("pid:",B385))-FIND("pid:",B385)-4),0)</f>
        <v>0</v>
      </c>
      <c r="P385">
        <f>IFERROR(MID(B385,FIND("hcl:",B385)+4,FIND(" ",B385,FIND("hcl:",B385))-FIND("hcl:",B385)-4),0)</f>
        <v>0</v>
      </c>
      <c r="Q385">
        <f>IFERROR(MID(B385,FIND("ecl:",B385)+4,FIND(" ",B385,FIND("ecl:",B385))-FIND("ecl:",B385)-4),0)</f>
        <v>0</v>
      </c>
      <c r="R385">
        <f t="shared" si="46"/>
        <v>0</v>
      </c>
      <c r="S385">
        <f t="shared" si="47"/>
        <v>0</v>
      </c>
      <c r="T385">
        <f t="shared" si="48"/>
        <v>0</v>
      </c>
      <c r="U385">
        <f t="shared" si="49"/>
        <v>0</v>
      </c>
      <c r="V385">
        <f t="shared" si="50"/>
        <v>0</v>
      </c>
      <c r="W385">
        <f t="shared" si="51"/>
        <v>0</v>
      </c>
      <c r="X385">
        <f>COUNTIF($AE$2:$AK$2,Q385)</f>
        <v>0</v>
      </c>
      <c r="Y385">
        <f>IF(A385="",SUM(R384:X384),"")</f>
        <v>7</v>
      </c>
      <c r="Z385">
        <f t="shared" si="52"/>
        <v>1</v>
      </c>
    </row>
    <row r="386" spans="1:26" x14ac:dyDescent="0.25">
      <c r="A386" s="2" t="s">
        <v>1583</v>
      </c>
      <c r="B386" t="str">
        <f t="shared" si="45"/>
        <v xml:space="preserve">eyr:2028 ecl:grn pid:186196675 byr:1945 hgt:155cm cid:349 </v>
      </c>
      <c r="I386">
        <f t="shared" si="53"/>
        <v>0</v>
      </c>
      <c r="K386" t="str">
        <f>IFERROR(MID(B386,FIND("byr:",B386)+4,FIND(" ",B386,FIND("byr:",B386))-FIND("byr:",B386)-4),0)</f>
        <v>1945</v>
      </c>
      <c r="L386" t="str">
        <f>IFERROR(MID(B386,FIND("eyr:",B386)+4,FIND(" ",B386,FIND("eyr:",B386))-FIND("eyr:",B386)-4),0)</f>
        <v>2028</v>
      </c>
      <c r="M386">
        <f>IFERROR(MID(B386,FIND("iyr:",B386)+4,FIND(" ",B386,FIND("iyr:",B386))-FIND("iyr:",B386)-4),0)</f>
        <v>0</v>
      </c>
      <c r="N386" t="str">
        <f>IFERROR(MID(B386,FIND("hgt:",B386)+4,FIND(" ",B386,FIND("hgt:",B386))-FIND("hgt:",B386)-4),0)</f>
        <v>155cm</v>
      </c>
      <c r="O386" t="str">
        <f>IFERROR(MID(B386,FIND("pid:",B386)+4,FIND(" ",B386,FIND("pid:",B386))-FIND("pid:",B386)-4),0)</f>
        <v>186196675</v>
      </c>
      <c r="P386">
        <f>IFERROR(MID(B386,FIND("hcl:",B386)+4,FIND(" ",B386,FIND("hcl:",B386))-FIND("hcl:",B386)-4),0)</f>
        <v>0</v>
      </c>
      <c r="Q386" t="str">
        <f>IFERROR(MID(B386,FIND("ecl:",B386)+4,FIND(" ",B386,FIND("ecl:",B386))-FIND("ecl:",B386)-4),0)</f>
        <v>grn</v>
      </c>
      <c r="R386">
        <f t="shared" si="46"/>
        <v>1</v>
      </c>
      <c r="S386">
        <f t="shared" si="47"/>
        <v>1</v>
      </c>
      <c r="T386">
        <f t="shared" si="48"/>
        <v>0</v>
      </c>
      <c r="U386">
        <f t="shared" si="49"/>
        <v>1</v>
      </c>
      <c r="V386">
        <f t="shared" si="50"/>
        <v>1</v>
      </c>
      <c r="W386">
        <f t="shared" si="51"/>
        <v>0</v>
      </c>
      <c r="X386">
        <f>COUNTIF($AE$2:$AK$2,Q386)</f>
        <v>1</v>
      </c>
      <c r="Y386" t="str">
        <f>IF(A386="",SUM(R385:X385),"")</f>
        <v/>
      </c>
      <c r="Z386">
        <f t="shared" si="52"/>
        <v>0</v>
      </c>
    </row>
    <row r="387" spans="1:26" x14ac:dyDescent="0.25">
      <c r="A387" s="2" t="s">
        <v>1584</v>
      </c>
      <c r="B387" t="str">
        <f t="shared" si="45"/>
        <v xml:space="preserve">eyr:2028 ecl:grn pid:186196675 byr:1945 hgt:155cm cid:349 iyr:2011 hcl:#6b5442 </v>
      </c>
      <c r="I387">
        <f t="shared" si="53"/>
        <v>0</v>
      </c>
      <c r="K387" t="str">
        <f>IFERROR(MID(B387,FIND("byr:",B387)+4,FIND(" ",B387,FIND("byr:",B387))-FIND("byr:",B387)-4),0)</f>
        <v>1945</v>
      </c>
      <c r="L387" t="str">
        <f>IFERROR(MID(B387,FIND("eyr:",B387)+4,FIND(" ",B387,FIND("eyr:",B387))-FIND("eyr:",B387)-4),0)</f>
        <v>2028</v>
      </c>
      <c r="M387" t="str">
        <f>IFERROR(MID(B387,FIND("iyr:",B387)+4,FIND(" ",B387,FIND("iyr:",B387))-FIND("iyr:",B387)-4),0)</f>
        <v>2011</v>
      </c>
      <c r="N387" t="str">
        <f>IFERROR(MID(B387,FIND("hgt:",B387)+4,FIND(" ",B387,FIND("hgt:",B387))-FIND("hgt:",B387)-4),0)</f>
        <v>155cm</v>
      </c>
      <c r="O387" t="str">
        <f>IFERROR(MID(B387,FIND("pid:",B387)+4,FIND(" ",B387,FIND("pid:",B387))-FIND("pid:",B387)-4),0)</f>
        <v>186196675</v>
      </c>
      <c r="P387" t="str">
        <f>IFERROR(MID(B387,FIND("hcl:",B387)+4,FIND(" ",B387,FIND("hcl:",B387))-FIND("hcl:",B387)-4),0)</f>
        <v>#6b5442</v>
      </c>
      <c r="Q387" t="str">
        <f>IFERROR(MID(B387,FIND("ecl:",B387)+4,FIND(" ",B387,FIND("ecl:",B387))-FIND("ecl:",B387)-4),0)</f>
        <v>grn</v>
      </c>
      <c r="R387">
        <f t="shared" si="46"/>
        <v>1</v>
      </c>
      <c r="S387">
        <f t="shared" si="47"/>
        <v>1</v>
      </c>
      <c r="T387">
        <f t="shared" si="48"/>
        <v>1</v>
      </c>
      <c r="U387">
        <f t="shared" si="49"/>
        <v>1</v>
      </c>
      <c r="V387">
        <f t="shared" si="50"/>
        <v>1</v>
      </c>
      <c r="W387">
        <f t="shared" si="51"/>
        <v>1</v>
      </c>
      <c r="X387">
        <f>COUNTIF($AE$2:$AK$2,Q387)</f>
        <v>1</v>
      </c>
      <c r="Y387" t="str">
        <f>IF(A387="",SUM(R386:X386),"")</f>
        <v/>
      </c>
      <c r="Z387">
        <f t="shared" si="52"/>
        <v>0</v>
      </c>
    </row>
    <row r="388" spans="1:26" x14ac:dyDescent="0.25">
      <c r="A388" s="1"/>
      <c r="B388" t="str">
        <f t="shared" ref="B388:B451" si="54">IF(A388="","",CONCATENATE(B387,A388," "))</f>
        <v/>
      </c>
      <c r="I388">
        <f t="shared" si="53"/>
        <v>7</v>
      </c>
      <c r="K388">
        <f>IFERROR(MID(B388,FIND("byr:",B388)+4,FIND(" ",B388,FIND("byr:",B388))-FIND("byr:",B388)-4),0)</f>
        <v>0</v>
      </c>
      <c r="L388">
        <f>IFERROR(MID(B388,FIND("eyr:",B388)+4,FIND(" ",B388,FIND("eyr:",B388))-FIND("eyr:",B388)-4),0)</f>
        <v>0</v>
      </c>
      <c r="M388">
        <f>IFERROR(MID(B388,FIND("iyr:",B388)+4,FIND(" ",B388,FIND("iyr:",B388))-FIND("iyr:",B388)-4),0)</f>
        <v>0</v>
      </c>
      <c r="N388">
        <f>IFERROR(MID(B388,FIND("hgt:",B388)+4,FIND(" ",B388,FIND("hgt:",B388))-FIND("hgt:",B388)-4),0)</f>
        <v>0</v>
      </c>
      <c r="O388">
        <f>IFERROR(MID(B388,FIND("pid:",B388)+4,FIND(" ",B388,FIND("pid:",B388))-FIND("pid:",B388)-4),0)</f>
        <v>0</v>
      </c>
      <c r="P388">
        <f>IFERROR(MID(B388,FIND("hcl:",B388)+4,FIND(" ",B388,FIND("hcl:",B388))-FIND("hcl:",B388)-4),0)</f>
        <v>0</v>
      </c>
      <c r="Q388">
        <f>IFERROR(MID(B388,FIND("ecl:",B388)+4,FIND(" ",B388,FIND("ecl:",B388))-FIND("ecl:",B388)-4),0)</f>
        <v>0</v>
      </c>
      <c r="R388">
        <f t="shared" ref="R388:R451" si="55">IF(AND(INT(K388)&gt;=1920, INT(K388)&lt;=2002),1,0)</f>
        <v>0</v>
      </c>
      <c r="S388">
        <f t="shared" ref="S388:S451" si="56">IF(AND(INT(L388)&gt;=2020, INT(L388)&lt;=2030),1,0)</f>
        <v>0</v>
      </c>
      <c r="T388">
        <f t="shared" ref="T388:T451" si="57">IF(AND(INT(M388)&gt;=2010, INT(M388)&lt;=2020),1,0)</f>
        <v>0</v>
      </c>
      <c r="U388">
        <f t="shared" ref="U388:U451" si="58">IFERROR(IF(RIGHT(N388,2)="cm",IF(AND(INT(LEFT(N388,3))&gt;=150,INT(LEFT(N388,3))&lt;=193),1,0),IF(RIGHT(N388,2)="in",IF(AND(INT(LEFT(N388,2))&gt;=59,INT(LEFT(N388,2))&lt;=76),1,0),0)),0)</f>
        <v>0</v>
      </c>
      <c r="V388">
        <f t="shared" ref="V388:V451" si="59">IF(AND(LEN(O388)=9,NOT(ISERROR(INT(O388)))),1,0)</f>
        <v>0</v>
      </c>
      <c r="W388">
        <f t="shared" ref="W388:W451" si="60">IF(AND(LEFT(P388,1)="#",LEN(P388)=7,NOT(ISERROR(HEX2DEC(RIGHT(P388,6))))),1,0)</f>
        <v>0</v>
      </c>
      <c r="X388">
        <f>COUNTIF($AE$2:$AK$2,Q388)</f>
        <v>0</v>
      </c>
      <c r="Y388">
        <f>IF(A388="",SUM(R387:X387),"")</f>
        <v>7</v>
      </c>
      <c r="Z388">
        <f t="shared" ref="Z388:Z451" si="61">IF(Y388=7,1,0)</f>
        <v>1</v>
      </c>
    </row>
    <row r="389" spans="1:26" x14ac:dyDescent="0.25">
      <c r="A389" s="2" t="s">
        <v>1585</v>
      </c>
      <c r="B389" t="str">
        <f t="shared" si="54"/>
        <v xml:space="preserve">hgt:161cm eyr:2030 cid:221 </v>
      </c>
      <c r="I389">
        <f t="shared" ref="I389:I452" si="62">IF(B389&lt;&gt;"",0,IF(ISERROR(FIND("byr:",B388)),0,1)+IF(ISERROR(FIND("iyr:",B388)),0,1)+IF(ISERROR(FIND("eyr:",B388)),0,1)+IF(ISERROR(FIND("hgt:",B388)),0,1)+IF(ISERROR(FIND("hcl:",B388)),0,1)+IF(ISERROR(FIND("ecl:",B388)),0,1)+IF(ISERROR(FIND("pid:",B388)),0,1))</f>
        <v>0</v>
      </c>
      <c r="K389">
        <f>IFERROR(MID(B389,FIND("byr:",B389)+4,FIND(" ",B389,FIND("byr:",B389))-FIND("byr:",B389)-4),0)</f>
        <v>0</v>
      </c>
      <c r="L389" t="str">
        <f>IFERROR(MID(B389,FIND("eyr:",B389)+4,FIND(" ",B389,FIND("eyr:",B389))-FIND("eyr:",B389)-4),0)</f>
        <v>2030</v>
      </c>
      <c r="M389">
        <f>IFERROR(MID(B389,FIND("iyr:",B389)+4,FIND(" ",B389,FIND("iyr:",B389))-FIND("iyr:",B389)-4),0)</f>
        <v>0</v>
      </c>
      <c r="N389" t="str">
        <f>IFERROR(MID(B389,FIND("hgt:",B389)+4,FIND(" ",B389,FIND("hgt:",B389))-FIND("hgt:",B389)-4),0)</f>
        <v>161cm</v>
      </c>
      <c r="O389">
        <f>IFERROR(MID(B389,FIND("pid:",B389)+4,FIND(" ",B389,FIND("pid:",B389))-FIND("pid:",B389)-4),0)</f>
        <v>0</v>
      </c>
      <c r="P389">
        <f>IFERROR(MID(B389,FIND("hcl:",B389)+4,FIND(" ",B389,FIND("hcl:",B389))-FIND("hcl:",B389)-4),0)</f>
        <v>0</v>
      </c>
      <c r="Q389">
        <f>IFERROR(MID(B389,FIND("ecl:",B389)+4,FIND(" ",B389,FIND("ecl:",B389))-FIND("ecl:",B389)-4),0)</f>
        <v>0</v>
      </c>
      <c r="R389">
        <f t="shared" si="55"/>
        <v>0</v>
      </c>
      <c r="S389">
        <f t="shared" si="56"/>
        <v>1</v>
      </c>
      <c r="T389">
        <f t="shared" si="57"/>
        <v>0</v>
      </c>
      <c r="U389">
        <f t="shared" si="58"/>
        <v>1</v>
      </c>
      <c r="V389">
        <f t="shared" si="59"/>
        <v>0</v>
      </c>
      <c r="W389">
        <f t="shared" si="60"/>
        <v>0</v>
      </c>
      <c r="X389">
        <f>COUNTIF($AE$2:$AK$2,Q389)</f>
        <v>0</v>
      </c>
      <c r="Y389" t="str">
        <f>IF(A389="",SUM(R388:X388),"")</f>
        <v/>
      </c>
      <c r="Z389">
        <f t="shared" si="61"/>
        <v>0</v>
      </c>
    </row>
    <row r="390" spans="1:26" x14ac:dyDescent="0.25">
      <c r="A390" s="2" t="s">
        <v>1586</v>
      </c>
      <c r="B390" t="str">
        <f t="shared" si="54"/>
        <v xml:space="preserve">hgt:161cm eyr:2030 cid:221 pid:994494879 hcl:#733820 iyr:2012 ecl:blu </v>
      </c>
      <c r="I390">
        <f t="shared" si="62"/>
        <v>0</v>
      </c>
      <c r="K390">
        <f>IFERROR(MID(B390,FIND("byr:",B390)+4,FIND(" ",B390,FIND("byr:",B390))-FIND("byr:",B390)-4),0)</f>
        <v>0</v>
      </c>
      <c r="L390" t="str">
        <f>IFERROR(MID(B390,FIND("eyr:",B390)+4,FIND(" ",B390,FIND("eyr:",B390))-FIND("eyr:",B390)-4),0)</f>
        <v>2030</v>
      </c>
      <c r="M390" t="str">
        <f>IFERROR(MID(B390,FIND("iyr:",B390)+4,FIND(" ",B390,FIND("iyr:",B390))-FIND("iyr:",B390)-4),0)</f>
        <v>2012</v>
      </c>
      <c r="N390" t="str">
        <f>IFERROR(MID(B390,FIND("hgt:",B390)+4,FIND(" ",B390,FIND("hgt:",B390))-FIND("hgt:",B390)-4),0)</f>
        <v>161cm</v>
      </c>
      <c r="O390" t="str">
        <f>IFERROR(MID(B390,FIND("pid:",B390)+4,FIND(" ",B390,FIND("pid:",B390))-FIND("pid:",B390)-4),0)</f>
        <v>994494879</v>
      </c>
      <c r="P390" t="str">
        <f>IFERROR(MID(B390,FIND("hcl:",B390)+4,FIND(" ",B390,FIND("hcl:",B390))-FIND("hcl:",B390)-4),0)</f>
        <v>#733820</v>
      </c>
      <c r="Q390" t="str">
        <f>IFERROR(MID(B390,FIND("ecl:",B390)+4,FIND(" ",B390,FIND("ecl:",B390))-FIND("ecl:",B390)-4),0)</f>
        <v>blu</v>
      </c>
      <c r="R390">
        <f t="shared" si="55"/>
        <v>0</v>
      </c>
      <c r="S390">
        <f t="shared" si="56"/>
        <v>1</v>
      </c>
      <c r="T390">
        <f t="shared" si="57"/>
        <v>1</v>
      </c>
      <c r="U390">
        <f t="shared" si="58"/>
        <v>1</v>
      </c>
      <c r="V390">
        <f t="shared" si="59"/>
        <v>1</v>
      </c>
      <c r="W390">
        <f t="shared" si="60"/>
        <v>1</v>
      </c>
      <c r="X390">
        <f>COUNTIF($AE$2:$AK$2,Q390)</f>
        <v>1</v>
      </c>
      <c r="Y390" t="str">
        <f>IF(A390="",SUM(R389:X389),"")</f>
        <v/>
      </c>
      <c r="Z390">
        <f t="shared" si="61"/>
        <v>0</v>
      </c>
    </row>
    <row r="391" spans="1:26" x14ac:dyDescent="0.25">
      <c r="A391" s="2" t="s">
        <v>1587</v>
      </c>
      <c r="B391" t="str">
        <f t="shared" si="54"/>
        <v xml:space="preserve">hgt:161cm eyr:2030 cid:221 pid:994494879 hcl:#733820 iyr:2012 ecl:blu byr:1957 </v>
      </c>
      <c r="I391">
        <f t="shared" si="62"/>
        <v>0</v>
      </c>
      <c r="K391" t="str">
        <f>IFERROR(MID(B391,FIND("byr:",B391)+4,FIND(" ",B391,FIND("byr:",B391))-FIND("byr:",B391)-4),0)</f>
        <v>1957</v>
      </c>
      <c r="L391" t="str">
        <f>IFERROR(MID(B391,FIND("eyr:",B391)+4,FIND(" ",B391,FIND("eyr:",B391))-FIND("eyr:",B391)-4),0)</f>
        <v>2030</v>
      </c>
      <c r="M391" t="str">
        <f>IFERROR(MID(B391,FIND("iyr:",B391)+4,FIND(" ",B391,FIND("iyr:",B391))-FIND("iyr:",B391)-4),0)</f>
        <v>2012</v>
      </c>
      <c r="N391" t="str">
        <f>IFERROR(MID(B391,FIND("hgt:",B391)+4,FIND(" ",B391,FIND("hgt:",B391))-FIND("hgt:",B391)-4),0)</f>
        <v>161cm</v>
      </c>
      <c r="O391" t="str">
        <f>IFERROR(MID(B391,FIND("pid:",B391)+4,FIND(" ",B391,FIND("pid:",B391))-FIND("pid:",B391)-4),0)</f>
        <v>994494879</v>
      </c>
      <c r="P391" t="str">
        <f>IFERROR(MID(B391,FIND("hcl:",B391)+4,FIND(" ",B391,FIND("hcl:",B391))-FIND("hcl:",B391)-4),0)</f>
        <v>#733820</v>
      </c>
      <c r="Q391" t="str">
        <f>IFERROR(MID(B391,FIND("ecl:",B391)+4,FIND(" ",B391,FIND("ecl:",B391))-FIND("ecl:",B391)-4),0)</f>
        <v>blu</v>
      </c>
      <c r="R391">
        <f t="shared" si="55"/>
        <v>1</v>
      </c>
      <c r="S391">
        <f t="shared" si="56"/>
        <v>1</v>
      </c>
      <c r="T391">
        <f t="shared" si="57"/>
        <v>1</v>
      </c>
      <c r="U391">
        <f t="shared" si="58"/>
        <v>1</v>
      </c>
      <c r="V391">
        <f t="shared" si="59"/>
        <v>1</v>
      </c>
      <c r="W391">
        <f t="shared" si="60"/>
        <v>1</v>
      </c>
      <c r="X391">
        <f>COUNTIF($AE$2:$AK$2,Q391)</f>
        <v>1</v>
      </c>
      <c r="Y391" t="str">
        <f>IF(A391="",SUM(R390:X390),"")</f>
        <v/>
      </c>
      <c r="Z391">
        <f t="shared" si="61"/>
        <v>0</v>
      </c>
    </row>
    <row r="392" spans="1:26" x14ac:dyDescent="0.25">
      <c r="A392" s="1"/>
      <c r="B392" t="str">
        <f t="shared" si="54"/>
        <v/>
      </c>
      <c r="I392">
        <f t="shared" si="62"/>
        <v>7</v>
      </c>
      <c r="K392">
        <f>IFERROR(MID(B392,FIND("byr:",B392)+4,FIND(" ",B392,FIND("byr:",B392))-FIND("byr:",B392)-4),0)</f>
        <v>0</v>
      </c>
      <c r="L392">
        <f>IFERROR(MID(B392,FIND("eyr:",B392)+4,FIND(" ",B392,FIND("eyr:",B392))-FIND("eyr:",B392)-4),0)</f>
        <v>0</v>
      </c>
      <c r="M392">
        <f>IFERROR(MID(B392,FIND("iyr:",B392)+4,FIND(" ",B392,FIND("iyr:",B392))-FIND("iyr:",B392)-4),0)</f>
        <v>0</v>
      </c>
      <c r="N392">
        <f>IFERROR(MID(B392,FIND("hgt:",B392)+4,FIND(" ",B392,FIND("hgt:",B392))-FIND("hgt:",B392)-4),0)</f>
        <v>0</v>
      </c>
      <c r="O392">
        <f>IFERROR(MID(B392,FIND("pid:",B392)+4,FIND(" ",B392,FIND("pid:",B392))-FIND("pid:",B392)-4),0)</f>
        <v>0</v>
      </c>
      <c r="P392">
        <f>IFERROR(MID(B392,FIND("hcl:",B392)+4,FIND(" ",B392,FIND("hcl:",B392))-FIND("hcl:",B392)-4),0)</f>
        <v>0</v>
      </c>
      <c r="Q392">
        <f>IFERROR(MID(B392,FIND("ecl:",B392)+4,FIND(" ",B392,FIND("ecl:",B392))-FIND("ecl:",B392)-4),0)</f>
        <v>0</v>
      </c>
      <c r="R392">
        <f t="shared" si="55"/>
        <v>0</v>
      </c>
      <c r="S392">
        <f t="shared" si="56"/>
        <v>0</v>
      </c>
      <c r="T392">
        <f t="shared" si="57"/>
        <v>0</v>
      </c>
      <c r="U392">
        <f t="shared" si="58"/>
        <v>0</v>
      </c>
      <c r="V392">
        <f t="shared" si="59"/>
        <v>0</v>
      </c>
      <c r="W392">
        <f t="shared" si="60"/>
        <v>0</v>
      </c>
      <c r="X392">
        <f>COUNTIF($AE$2:$AK$2,Q392)</f>
        <v>0</v>
      </c>
      <c r="Y392">
        <f>IF(A392="",SUM(R391:X391),"")</f>
        <v>7</v>
      </c>
      <c r="Z392">
        <f t="shared" si="61"/>
        <v>1</v>
      </c>
    </row>
    <row r="393" spans="1:26" x14ac:dyDescent="0.25">
      <c r="A393" s="2" t="s">
        <v>1588</v>
      </c>
      <c r="B393" t="str">
        <f t="shared" si="54"/>
        <v xml:space="preserve">eyr:1993 iyr:2022 hcl:z byr:2020 pid:013428192 hgt:62cm </v>
      </c>
      <c r="I393">
        <f t="shared" si="62"/>
        <v>0</v>
      </c>
      <c r="K393" t="str">
        <f>IFERROR(MID(B393,FIND("byr:",B393)+4,FIND(" ",B393,FIND("byr:",B393))-FIND("byr:",B393)-4),0)</f>
        <v>2020</v>
      </c>
      <c r="L393" t="str">
        <f>IFERROR(MID(B393,FIND("eyr:",B393)+4,FIND(" ",B393,FIND("eyr:",B393))-FIND("eyr:",B393)-4),0)</f>
        <v>1993</v>
      </c>
      <c r="M393" t="str">
        <f>IFERROR(MID(B393,FIND("iyr:",B393)+4,FIND(" ",B393,FIND("iyr:",B393))-FIND("iyr:",B393)-4),0)</f>
        <v>2022</v>
      </c>
      <c r="N393" t="str">
        <f>IFERROR(MID(B393,FIND("hgt:",B393)+4,FIND(" ",B393,FIND("hgt:",B393))-FIND("hgt:",B393)-4),0)</f>
        <v>62cm</v>
      </c>
      <c r="O393" t="str">
        <f>IFERROR(MID(B393,FIND("pid:",B393)+4,FIND(" ",B393,FIND("pid:",B393))-FIND("pid:",B393)-4),0)</f>
        <v>013428192</v>
      </c>
      <c r="P393" t="str">
        <f>IFERROR(MID(B393,FIND("hcl:",B393)+4,FIND(" ",B393,FIND("hcl:",B393))-FIND("hcl:",B393)-4),0)</f>
        <v>z</v>
      </c>
      <c r="Q393">
        <f>IFERROR(MID(B393,FIND("ecl:",B393)+4,FIND(" ",B393,FIND("ecl:",B393))-FIND("ecl:",B393)-4),0)</f>
        <v>0</v>
      </c>
      <c r="R393">
        <f t="shared" si="55"/>
        <v>0</v>
      </c>
      <c r="S393">
        <f t="shared" si="56"/>
        <v>0</v>
      </c>
      <c r="T393">
        <f t="shared" si="57"/>
        <v>0</v>
      </c>
      <c r="U393">
        <f t="shared" si="58"/>
        <v>0</v>
      </c>
      <c r="V393">
        <f t="shared" si="59"/>
        <v>1</v>
      </c>
      <c r="W393">
        <f t="shared" si="60"/>
        <v>0</v>
      </c>
      <c r="X393">
        <f>COUNTIF($AE$2:$AK$2,Q393)</f>
        <v>0</v>
      </c>
      <c r="Y393" t="str">
        <f>IF(A393="",SUM(R392:X392),"")</f>
        <v/>
      </c>
      <c r="Z393">
        <f t="shared" si="61"/>
        <v>0</v>
      </c>
    </row>
    <row r="394" spans="1:26" x14ac:dyDescent="0.25">
      <c r="A394" s="2" t="s">
        <v>1589</v>
      </c>
      <c r="B394" t="str">
        <f t="shared" si="54"/>
        <v xml:space="preserve">eyr:1993 iyr:2022 hcl:z byr:2020 pid:013428192 hgt:62cm ecl:dne </v>
      </c>
      <c r="I394">
        <f t="shared" si="62"/>
        <v>0</v>
      </c>
      <c r="K394" t="str">
        <f>IFERROR(MID(B394,FIND("byr:",B394)+4,FIND(" ",B394,FIND("byr:",B394))-FIND("byr:",B394)-4),0)</f>
        <v>2020</v>
      </c>
      <c r="L394" t="str">
        <f>IFERROR(MID(B394,FIND("eyr:",B394)+4,FIND(" ",B394,FIND("eyr:",B394))-FIND("eyr:",B394)-4),0)</f>
        <v>1993</v>
      </c>
      <c r="M394" t="str">
        <f>IFERROR(MID(B394,FIND("iyr:",B394)+4,FIND(" ",B394,FIND("iyr:",B394))-FIND("iyr:",B394)-4),0)</f>
        <v>2022</v>
      </c>
      <c r="N394" t="str">
        <f>IFERROR(MID(B394,FIND("hgt:",B394)+4,FIND(" ",B394,FIND("hgt:",B394))-FIND("hgt:",B394)-4),0)</f>
        <v>62cm</v>
      </c>
      <c r="O394" t="str">
        <f>IFERROR(MID(B394,FIND("pid:",B394)+4,FIND(" ",B394,FIND("pid:",B394))-FIND("pid:",B394)-4),0)</f>
        <v>013428192</v>
      </c>
      <c r="P394" t="str">
        <f>IFERROR(MID(B394,FIND("hcl:",B394)+4,FIND(" ",B394,FIND("hcl:",B394))-FIND("hcl:",B394)-4),0)</f>
        <v>z</v>
      </c>
      <c r="Q394" t="str">
        <f>IFERROR(MID(B394,FIND("ecl:",B394)+4,FIND(" ",B394,FIND("ecl:",B394))-FIND("ecl:",B394)-4),0)</f>
        <v>dne</v>
      </c>
      <c r="R394">
        <f t="shared" si="55"/>
        <v>0</v>
      </c>
      <c r="S394">
        <f t="shared" si="56"/>
        <v>0</v>
      </c>
      <c r="T394">
        <f t="shared" si="57"/>
        <v>0</v>
      </c>
      <c r="U394">
        <f t="shared" si="58"/>
        <v>0</v>
      </c>
      <c r="V394">
        <f t="shared" si="59"/>
        <v>1</v>
      </c>
      <c r="W394">
        <f t="shared" si="60"/>
        <v>0</v>
      </c>
      <c r="X394">
        <f>COUNTIF($AE$2:$AK$2,Q394)</f>
        <v>0</v>
      </c>
      <c r="Y394" t="str">
        <f>IF(A394="",SUM(R393:X393),"")</f>
        <v/>
      </c>
      <c r="Z394">
        <f t="shared" si="61"/>
        <v>0</v>
      </c>
    </row>
    <row r="395" spans="1:26" x14ac:dyDescent="0.25">
      <c r="A395" s="1"/>
      <c r="B395" t="str">
        <f t="shared" si="54"/>
        <v/>
      </c>
      <c r="I395">
        <f t="shared" si="62"/>
        <v>7</v>
      </c>
      <c r="K395">
        <f>IFERROR(MID(B395,FIND("byr:",B395)+4,FIND(" ",B395,FIND("byr:",B395))-FIND("byr:",B395)-4),0)</f>
        <v>0</v>
      </c>
      <c r="L395">
        <f>IFERROR(MID(B395,FIND("eyr:",B395)+4,FIND(" ",B395,FIND("eyr:",B395))-FIND("eyr:",B395)-4),0)</f>
        <v>0</v>
      </c>
      <c r="M395">
        <f>IFERROR(MID(B395,FIND("iyr:",B395)+4,FIND(" ",B395,FIND("iyr:",B395))-FIND("iyr:",B395)-4),0)</f>
        <v>0</v>
      </c>
      <c r="N395">
        <f>IFERROR(MID(B395,FIND("hgt:",B395)+4,FIND(" ",B395,FIND("hgt:",B395))-FIND("hgt:",B395)-4),0)</f>
        <v>0</v>
      </c>
      <c r="O395">
        <f>IFERROR(MID(B395,FIND("pid:",B395)+4,FIND(" ",B395,FIND("pid:",B395))-FIND("pid:",B395)-4),0)</f>
        <v>0</v>
      </c>
      <c r="P395">
        <f>IFERROR(MID(B395,FIND("hcl:",B395)+4,FIND(" ",B395,FIND("hcl:",B395))-FIND("hcl:",B395)-4),0)</f>
        <v>0</v>
      </c>
      <c r="Q395">
        <f>IFERROR(MID(B395,FIND("ecl:",B395)+4,FIND(" ",B395,FIND("ecl:",B395))-FIND("ecl:",B395)-4),0)</f>
        <v>0</v>
      </c>
      <c r="R395">
        <f t="shared" si="55"/>
        <v>0</v>
      </c>
      <c r="S395">
        <f t="shared" si="56"/>
        <v>0</v>
      </c>
      <c r="T395">
        <f t="shared" si="57"/>
        <v>0</v>
      </c>
      <c r="U395">
        <f t="shared" si="58"/>
        <v>0</v>
      </c>
      <c r="V395">
        <f t="shared" si="59"/>
        <v>0</v>
      </c>
      <c r="W395">
        <f t="shared" si="60"/>
        <v>0</v>
      </c>
      <c r="X395">
        <f>COUNTIF($AE$2:$AK$2,Q395)</f>
        <v>0</v>
      </c>
      <c r="Y395">
        <f>IF(A395="",SUM(R394:X394),"")</f>
        <v>1</v>
      </c>
      <c r="Z395">
        <f t="shared" si="61"/>
        <v>0</v>
      </c>
    </row>
    <row r="396" spans="1:26" x14ac:dyDescent="0.25">
      <c r="A396" s="2" t="s">
        <v>1590</v>
      </c>
      <c r="B396" t="str">
        <f t="shared" si="54"/>
        <v xml:space="preserve">hgt:178cm eyr:2029 hcl:#733820 byr:1962 iyr:2017 ecl:blu pid:567713232 </v>
      </c>
      <c r="I396">
        <f t="shared" si="62"/>
        <v>0</v>
      </c>
      <c r="K396" t="str">
        <f>IFERROR(MID(B396,FIND("byr:",B396)+4,FIND(" ",B396,FIND("byr:",B396))-FIND("byr:",B396)-4),0)</f>
        <v>1962</v>
      </c>
      <c r="L396" t="str">
        <f>IFERROR(MID(B396,FIND("eyr:",B396)+4,FIND(" ",B396,FIND("eyr:",B396))-FIND("eyr:",B396)-4),0)</f>
        <v>2029</v>
      </c>
      <c r="M396" t="str">
        <f>IFERROR(MID(B396,FIND("iyr:",B396)+4,FIND(" ",B396,FIND("iyr:",B396))-FIND("iyr:",B396)-4),0)</f>
        <v>2017</v>
      </c>
      <c r="N396" t="str">
        <f>IFERROR(MID(B396,FIND("hgt:",B396)+4,FIND(" ",B396,FIND("hgt:",B396))-FIND("hgt:",B396)-4),0)</f>
        <v>178cm</v>
      </c>
      <c r="O396" t="str">
        <f>IFERROR(MID(B396,FIND("pid:",B396)+4,FIND(" ",B396,FIND("pid:",B396))-FIND("pid:",B396)-4),0)</f>
        <v>567713232</v>
      </c>
      <c r="P396" t="str">
        <f>IFERROR(MID(B396,FIND("hcl:",B396)+4,FIND(" ",B396,FIND("hcl:",B396))-FIND("hcl:",B396)-4),0)</f>
        <v>#733820</v>
      </c>
      <c r="Q396" t="str">
        <f>IFERROR(MID(B396,FIND("ecl:",B396)+4,FIND(" ",B396,FIND("ecl:",B396))-FIND("ecl:",B396)-4),0)</f>
        <v>blu</v>
      </c>
      <c r="R396">
        <f t="shared" si="55"/>
        <v>1</v>
      </c>
      <c r="S396">
        <f t="shared" si="56"/>
        <v>1</v>
      </c>
      <c r="T396">
        <f t="shared" si="57"/>
        <v>1</v>
      </c>
      <c r="U396">
        <f t="shared" si="58"/>
        <v>1</v>
      </c>
      <c r="V396">
        <f t="shared" si="59"/>
        <v>1</v>
      </c>
      <c r="W396">
        <f t="shared" si="60"/>
        <v>1</v>
      </c>
      <c r="X396">
        <f>COUNTIF($AE$2:$AK$2,Q396)</f>
        <v>1</v>
      </c>
      <c r="Y396" t="str">
        <f>IF(A396="",SUM(R395:X395),"")</f>
        <v/>
      </c>
      <c r="Z396">
        <f t="shared" si="61"/>
        <v>0</v>
      </c>
    </row>
    <row r="397" spans="1:26" x14ac:dyDescent="0.25">
      <c r="A397" s="1"/>
      <c r="B397" t="str">
        <f t="shared" si="54"/>
        <v/>
      </c>
      <c r="I397">
        <f t="shared" si="62"/>
        <v>7</v>
      </c>
      <c r="K397">
        <f>IFERROR(MID(B397,FIND("byr:",B397)+4,FIND(" ",B397,FIND("byr:",B397))-FIND("byr:",B397)-4),0)</f>
        <v>0</v>
      </c>
      <c r="L397">
        <f>IFERROR(MID(B397,FIND("eyr:",B397)+4,FIND(" ",B397,FIND("eyr:",B397))-FIND("eyr:",B397)-4),0)</f>
        <v>0</v>
      </c>
      <c r="M397">
        <f>IFERROR(MID(B397,FIND("iyr:",B397)+4,FIND(" ",B397,FIND("iyr:",B397))-FIND("iyr:",B397)-4),0)</f>
        <v>0</v>
      </c>
      <c r="N397">
        <f>IFERROR(MID(B397,FIND("hgt:",B397)+4,FIND(" ",B397,FIND("hgt:",B397))-FIND("hgt:",B397)-4),0)</f>
        <v>0</v>
      </c>
      <c r="O397">
        <f>IFERROR(MID(B397,FIND("pid:",B397)+4,FIND(" ",B397,FIND("pid:",B397))-FIND("pid:",B397)-4),0)</f>
        <v>0</v>
      </c>
      <c r="P397">
        <f>IFERROR(MID(B397,FIND("hcl:",B397)+4,FIND(" ",B397,FIND("hcl:",B397))-FIND("hcl:",B397)-4),0)</f>
        <v>0</v>
      </c>
      <c r="Q397">
        <f>IFERROR(MID(B397,FIND("ecl:",B397)+4,FIND(" ",B397,FIND("ecl:",B397))-FIND("ecl:",B397)-4),0)</f>
        <v>0</v>
      </c>
      <c r="R397">
        <f t="shared" si="55"/>
        <v>0</v>
      </c>
      <c r="S397">
        <f t="shared" si="56"/>
        <v>0</v>
      </c>
      <c r="T397">
        <f t="shared" si="57"/>
        <v>0</v>
      </c>
      <c r="U397">
        <f t="shared" si="58"/>
        <v>0</v>
      </c>
      <c r="V397">
        <f t="shared" si="59"/>
        <v>0</v>
      </c>
      <c r="W397">
        <f t="shared" si="60"/>
        <v>0</v>
      </c>
      <c r="X397">
        <f>COUNTIF($AE$2:$AK$2,Q397)</f>
        <v>0</v>
      </c>
      <c r="Y397">
        <f>IF(A397="",SUM(R396:X396),"")</f>
        <v>7</v>
      </c>
      <c r="Z397">
        <f t="shared" si="61"/>
        <v>1</v>
      </c>
    </row>
    <row r="398" spans="1:26" x14ac:dyDescent="0.25">
      <c r="A398" s="2" t="s">
        <v>1591</v>
      </c>
      <c r="B398" t="str">
        <f t="shared" si="54"/>
        <v xml:space="preserve">hcl:#fffffd </v>
      </c>
      <c r="I398">
        <f t="shared" si="62"/>
        <v>0</v>
      </c>
      <c r="K398">
        <f>IFERROR(MID(B398,FIND("byr:",B398)+4,FIND(" ",B398,FIND("byr:",B398))-FIND("byr:",B398)-4),0)</f>
        <v>0</v>
      </c>
      <c r="L398">
        <f>IFERROR(MID(B398,FIND("eyr:",B398)+4,FIND(" ",B398,FIND("eyr:",B398))-FIND("eyr:",B398)-4),0)</f>
        <v>0</v>
      </c>
      <c r="M398">
        <f>IFERROR(MID(B398,FIND("iyr:",B398)+4,FIND(" ",B398,FIND("iyr:",B398))-FIND("iyr:",B398)-4),0)</f>
        <v>0</v>
      </c>
      <c r="N398">
        <f>IFERROR(MID(B398,FIND("hgt:",B398)+4,FIND(" ",B398,FIND("hgt:",B398))-FIND("hgt:",B398)-4),0)</f>
        <v>0</v>
      </c>
      <c r="O398">
        <f>IFERROR(MID(B398,FIND("pid:",B398)+4,FIND(" ",B398,FIND("pid:",B398))-FIND("pid:",B398)-4),0)</f>
        <v>0</v>
      </c>
      <c r="P398" t="str">
        <f>IFERROR(MID(B398,FIND("hcl:",B398)+4,FIND(" ",B398,FIND("hcl:",B398))-FIND("hcl:",B398)-4),0)</f>
        <v>#fffffd</v>
      </c>
      <c r="Q398">
        <f>IFERROR(MID(B398,FIND("ecl:",B398)+4,FIND(" ",B398,FIND("ecl:",B398))-FIND("ecl:",B398)-4),0)</f>
        <v>0</v>
      </c>
      <c r="R398">
        <f t="shared" si="55"/>
        <v>0</v>
      </c>
      <c r="S398">
        <f t="shared" si="56"/>
        <v>0</v>
      </c>
      <c r="T398">
        <f t="shared" si="57"/>
        <v>0</v>
      </c>
      <c r="U398">
        <f t="shared" si="58"/>
        <v>0</v>
      </c>
      <c r="V398">
        <f t="shared" si="59"/>
        <v>0</v>
      </c>
      <c r="W398">
        <f t="shared" si="60"/>
        <v>1</v>
      </c>
      <c r="X398">
        <f>COUNTIF($AE$2:$AK$2,Q398)</f>
        <v>0</v>
      </c>
      <c r="Y398" t="str">
        <f>IF(A398="",SUM(R397:X397),"")</f>
        <v/>
      </c>
      <c r="Z398">
        <f t="shared" si="61"/>
        <v>0</v>
      </c>
    </row>
    <row r="399" spans="1:26" x14ac:dyDescent="0.25">
      <c r="A399" s="2" t="s">
        <v>1592</v>
      </c>
      <c r="B399" t="str">
        <f t="shared" si="54"/>
        <v xml:space="preserve">hcl:#fffffd byr:1928 pid:390162554 </v>
      </c>
      <c r="I399">
        <f t="shared" si="62"/>
        <v>0</v>
      </c>
      <c r="K399" t="str">
        <f>IFERROR(MID(B399,FIND("byr:",B399)+4,FIND(" ",B399,FIND("byr:",B399))-FIND("byr:",B399)-4),0)</f>
        <v>1928</v>
      </c>
      <c r="L399">
        <f>IFERROR(MID(B399,FIND("eyr:",B399)+4,FIND(" ",B399,FIND("eyr:",B399))-FIND("eyr:",B399)-4),0)</f>
        <v>0</v>
      </c>
      <c r="M399">
        <f>IFERROR(MID(B399,FIND("iyr:",B399)+4,FIND(" ",B399,FIND("iyr:",B399))-FIND("iyr:",B399)-4),0)</f>
        <v>0</v>
      </c>
      <c r="N399">
        <f>IFERROR(MID(B399,FIND("hgt:",B399)+4,FIND(" ",B399,FIND("hgt:",B399))-FIND("hgt:",B399)-4),0)</f>
        <v>0</v>
      </c>
      <c r="O399" t="str">
        <f>IFERROR(MID(B399,FIND("pid:",B399)+4,FIND(" ",B399,FIND("pid:",B399))-FIND("pid:",B399)-4),0)</f>
        <v>390162554</v>
      </c>
      <c r="P399" t="str">
        <f>IFERROR(MID(B399,FIND("hcl:",B399)+4,FIND(" ",B399,FIND("hcl:",B399))-FIND("hcl:",B399)-4),0)</f>
        <v>#fffffd</v>
      </c>
      <c r="Q399">
        <f>IFERROR(MID(B399,FIND("ecl:",B399)+4,FIND(" ",B399,FIND("ecl:",B399))-FIND("ecl:",B399)-4),0)</f>
        <v>0</v>
      </c>
      <c r="R399">
        <f t="shared" si="55"/>
        <v>1</v>
      </c>
      <c r="S399">
        <f t="shared" si="56"/>
        <v>0</v>
      </c>
      <c r="T399">
        <f t="shared" si="57"/>
        <v>0</v>
      </c>
      <c r="U399">
        <f t="shared" si="58"/>
        <v>0</v>
      </c>
      <c r="V399">
        <f t="shared" si="59"/>
        <v>1</v>
      </c>
      <c r="W399">
        <f t="shared" si="60"/>
        <v>1</v>
      </c>
      <c r="X399">
        <f>COUNTIF($AE$2:$AK$2,Q399)</f>
        <v>0</v>
      </c>
      <c r="Y399" t="str">
        <f>IF(A399="",SUM(R398:X398),"")</f>
        <v/>
      </c>
      <c r="Z399">
        <f t="shared" si="61"/>
        <v>0</v>
      </c>
    </row>
    <row r="400" spans="1:26" x14ac:dyDescent="0.25">
      <c r="A400" s="2" t="s">
        <v>1593</v>
      </c>
      <c r="B400" t="str">
        <f t="shared" si="54"/>
        <v xml:space="preserve">hcl:#fffffd byr:1928 pid:390162554 eyr:2030 cid:79 hgt:150cm ecl:amb iyr:2019 </v>
      </c>
      <c r="I400">
        <f t="shared" si="62"/>
        <v>0</v>
      </c>
      <c r="K400" t="str">
        <f>IFERROR(MID(B400,FIND("byr:",B400)+4,FIND(" ",B400,FIND("byr:",B400))-FIND("byr:",B400)-4),0)</f>
        <v>1928</v>
      </c>
      <c r="L400" t="str">
        <f>IFERROR(MID(B400,FIND("eyr:",B400)+4,FIND(" ",B400,FIND("eyr:",B400))-FIND("eyr:",B400)-4),0)</f>
        <v>2030</v>
      </c>
      <c r="M400" t="str">
        <f>IFERROR(MID(B400,FIND("iyr:",B400)+4,FIND(" ",B400,FIND("iyr:",B400))-FIND("iyr:",B400)-4),0)</f>
        <v>2019</v>
      </c>
      <c r="N400" t="str">
        <f>IFERROR(MID(B400,FIND("hgt:",B400)+4,FIND(" ",B400,FIND("hgt:",B400))-FIND("hgt:",B400)-4),0)</f>
        <v>150cm</v>
      </c>
      <c r="O400" t="str">
        <f>IFERROR(MID(B400,FIND("pid:",B400)+4,FIND(" ",B400,FIND("pid:",B400))-FIND("pid:",B400)-4),0)</f>
        <v>390162554</v>
      </c>
      <c r="P400" t="str">
        <f>IFERROR(MID(B400,FIND("hcl:",B400)+4,FIND(" ",B400,FIND("hcl:",B400))-FIND("hcl:",B400)-4),0)</f>
        <v>#fffffd</v>
      </c>
      <c r="Q400" t="str">
        <f>IFERROR(MID(B400,FIND("ecl:",B400)+4,FIND(" ",B400,FIND("ecl:",B400))-FIND("ecl:",B400)-4),0)</f>
        <v>amb</v>
      </c>
      <c r="R400">
        <f t="shared" si="55"/>
        <v>1</v>
      </c>
      <c r="S400">
        <f t="shared" si="56"/>
        <v>1</v>
      </c>
      <c r="T400">
        <f t="shared" si="57"/>
        <v>1</v>
      </c>
      <c r="U400">
        <f t="shared" si="58"/>
        <v>1</v>
      </c>
      <c r="V400">
        <f t="shared" si="59"/>
        <v>1</v>
      </c>
      <c r="W400">
        <f t="shared" si="60"/>
        <v>1</v>
      </c>
      <c r="X400">
        <f>COUNTIF($AE$2:$AK$2,Q400)</f>
        <v>1</v>
      </c>
      <c r="Y400" t="str">
        <f>IF(A400="",SUM(R399:X399),"")</f>
        <v/>
      </c>
      <c r="Z400">
        <f t="shared" si="61"/>
        <v>0</v>
      </c>
    </row>
    <row r="401" spans="1:26" x14ac:dyDescent="0.25">
      <c r="A401" s="1"/>
      <c r="B401" t="str">
        <f t="shared" si="54"/>
        <v/>
      </c>
      <c r="I401">
        <f t="shared" si="62"/>
        <v>7</v>
      </c>
      <c r="K401">
        <f>IFERROR(MID(B401,FIND("byr:",B401)+4,FIND(" ",B401,FIND("byr:",B401))-FIND("byr:",B401)-4),0)</f>
        <v>0</v>
      </c>
      <c r="L401">
        <f>IFERROR(MID(B401,FIND("eyr:",B401)+4,FIND(" ",B401,FIND("eyr:",B401))-FIND("eyr:",B401)-4),0)</f>
        <v>0</v>
      </c>
      <c r="M401">
        <f>IFERROR(MID(B401,FIND("iyr:",B401)+4,FIND(" ",B401,FIND("iyr:",B401))-FIND("iyr:",B401)-4),0)</f>
        <v>0</v>
      </c>
      <c r="N401">
        <f>IFERROR(MID(B401,FIND("hgt:",B401)+4,FIND(" ",B401,FIND("hgt:",B401))-FIND("hgt:",B401)-4),0)</f>
        <v>0</v>
      </c>
      <c r="O401">
        <f>IFERROR(MID(B401,FIND("pid:",B401)+4,FIND(" ",B401,FIND("pid:",B401))-FIND("pid:",B401)-4),0)</f>
        <v>0</v>
      </c>
      <c r="P401">
        <f>IFERROR(MID(B401,FIND("hcl:",B401)+4,FIND(" ",B401,FIND("hcl:",B401))-FIND("hcl:",B401)-4),0)</f>
        <v>0</v>
      </c>
      <c r="Q401">
        <f>IFERROR(MID(B401,FIND("ecl:",B401)+4,FIND(" ",B401,FIND("ecl:",B401))-FIND("ecl:",B401)-4),0)</f>
        <v>0</v>
      </c>
      <c r="R401">
        <f t="shared" si="55"/>
        <v>0</v>
      </c>
      <c r="S401">
        <f t="shared" si="56"/>
        <v>0</v>
      </c>
      <c r="T401">
        <f t="shared" si="57"/>
        <v>0</v>
      </c>
      <c r="U401">
        <f t="shared" si="58"/>
        <v>0</v>
      </c>
      <c r="V401">
        <f t="shared" si="59"/>
        <v>0</v>
      </c>
      <c r="W401">
        <f t="shared" si="60"/>
        <v>0</v>
      </c>
      <c r="X401">
        <f>COUNTIF($AE$2:$AK$2,Q401)</f>
        <v>0</v>
      </c>
      <c r="Y401">
        <f>IF(A401="",SUM(R400:X400),"")</f>
        <v>7</v>
      </c>
      <c r="Z401">
        <f t="shared" si="61"/>
        <v>1</v>
      </c>
    </row>
    <row r="402" spans="1:26" x14ac:dyDescent="0.25">
      <c r="A402" s="2" t="s">
        <v>1594</v>
      </c>
      <c r="B402" t="str">
        <f t="shared" si="54"/>
        <v xml:space="preserve">eyr:2030 cid:320 hgt:171cm hcl:#888785 pid:540720799 ecl:amb iyr:2012 byr:1979 </v>
      </c>
      <c r="I402">
        <f t="shared" si="62"/>
        <v>0</v>
      </c>
      <c r="K402" t="str">
        <f>IFERROR(MID(B402,FIND("byr:",B402)+4,FIND(" ",B402,FIND("byr:",B402))-FIND("byr:",B402)-4),0)</f>
        <v>1979</v>
      </c>
      <c r="L402" t="str">
        <f>IFERROR(MID(B402,FIND("eyr:",B402)+4,FIND(" ",B402,FIND("eyr:",B402))-FIND("eyr:",B402)-4),0)</f>
        <v>2030</v>
      </c>
      <c r="M402" t="str">
        <f>IFERROR(MID(B402,FIND("iyr:",B402)+4,FIND(" ",B402,FIND("iyr:",B402))-FIND("iyr:",B402)-4),0)</f>
        <v>2012</v>
      </c>
      <c r="N402" t="str">
        <f>IFERROR(MID(B402,FIND("hgt:",B402)+4,FIND(" ",B402,FIND("hgt:",B402))-FIND("hgt:",B402)-4),0)</f>
        <v>171cm</v>
      </c>
      <c r="O402" t="str">
        <f>IFERROR(MID(B402,FIND("pid:",B402)+4,FIND(" ",B402,FIND("pid:",B402))-FIND("pid:",B402)-4),0)</f>
        <v>540720799</v>
      </c>
      <c r="P402" t="str">
        <f>IFERROR(MID(B402,FIND("hcl:",B402)+4,FIND(" ",B402,FIND("hcl:",B402))-FIND("hcl:",B402)-4),0)</f>
        <v>#888785</v>
      </c>
      <c r="Q402" t="str">
        <f>IFERROR(MID(B402,FIND("ecl:",B402)+4,FIND(" ",B402,FIND("ecl:",B402))-FIND("ecl:",B402)-4),0)</f>
        <v>amb</v>
      </c>
      <c r="R402">
        <f t="shared" si="55"/>
        <v>1</v>
      </c>
      <c r="S402">
        <f t="shared" si="56"/>
        <v>1</v>
      </c>
      <c r="T402">
        <f t="shared" si="57"/>
        <v>1</v>
      </c>
      <c r="U402">
        <f t="shared" si="58"/>
        <v>1</v>
      </c>
      <c r="V402">
        <f t="shared" si="59"/>
        <v>1</v>
      </c>
      <c r="W402">
        <f t="shared" si="60"/>
        <v>1</v>
      </c>
      <c r="X402">
        <f>COUNTIF($AE$2:$AK$2,Q402)</f>
        <v>1</v>
      </c>
      <c r="Y402" t="str">
        <f>IF(A402="",SUM(R401:X401),"")</f>
        <v/>
      </c>
      <c r="Z402">
        <f t="shared" si="61"/>
        <v>0</v>
      </c>
    </row>
    <row r="403" spans="1:26" x14ac:dyDescent="0.25">
      <c r="A403" s="1"/>
      <c r="B403" t="str">
        <f t="shared" si="54"/>
        <v/>
      </c>
      <c r="I403">
        <f t="shared" si="62"/>
        <v>7</v>
      </c>
      <c r="K403">
        <f>IFERROR(MID(B403,FIND("byr:",B403)+4,FIND(" ",B403,FIND("byr:",B403))-FIND("byr:",B403)-4),0)</f>
        <v>0</v>
      </c>
      <c r="L403">
        <f>IFERROR(MID(B403,FIND("eyr:",B403)+4,FIND(" ",B403,FIND("eyr:",B403))-FIND("eyr:",B403)-4),0)</f>
        <v>0</v>
      </c>
      <c r="M403">
        <f>IFERROR(MID(B403,FIND("iyr:",B403)+4,FIND(" ",B403,FIND("iyr:",B403))-FIND("iyr:",B403)-4),0)</f>
        <v>0</v>
      </c>
      <c r="N403">
        <f>IFERROR(MID(B403,FIND("hgt:",B403)+4,FIND(" ",B403,FIND("hgt:",B403))-FIND("hgt:",B403)-4),0)</f>
        <v>0</v>
      </c>
      <c r="O403">
        <f>IFERROR(MID(B403,FIND("pid:",B403)+4,FIND(" ",B403,FIND("pid:",B403))-FIND("pid:",B403)-4),0)</f>
        <v>0</v>
      </c>
      <c r="P403">
        <f>IFERROR(MID(B403,FIND("hcl:",B403)+4,FIND(" ",B403,FIND("hcl:",B403))-FIND("hcl:",B403)-4),0)</f>
        <v>0</v>
      </c>
      <c r="Q403">
        <f>IFERROR(MID(B403,FIND("ecl:",B403)+4,FIND(" ",B403,FIND("ecl:",B403))-FIND("ecl:",B403)-4),0)</f>
        <v>0</v>
      </c>
      <c r="R403">
        <f t="shared" si="55"/>
        <v>0</v>
      </c>
      <c r="S403">
        <f t="shared" si="56"/>
        <v>0</v>
      </c>
      <c r="T403">
        <f t="shared" si="57"/>
        <v>0</v>
      </c>
      <c r="U403">
        <f t="shared" si="58"/>
        <v>0</v>
      </c>
      <c r="V403">
        <f t="shared" si="59"/>
        <v>0</v>
      </c>
      <c r="W403">
        <f t="shared" si="60"/>
        <v>0</v>
      </c>
      <c r="X403">
        <f>COUNTIF($AE$2:$AK$2,Q403)</f>
        <v>0</v>
      </c>
      <c r="Y403">
        <f>IF(A403="",SUM(R402:X402),"")</f>
        <v>7</v>
      </c>
      <c r="Z403">
        <f t="shared" si="61"/>
        <v>1</v>
      </c>
    </row>
    <row r="404" spans="1:26" x14ac:dyDescent="0.25">
      <c r="A404" s="2" t="s">
        <v>1475</v>
      </c>
      <c r="B404" t="str">
        <f t="shared" si="54"/>
        <v xml:space="preserve">byr:1921 </v>
      </c>
      <c r="I404">
        <f t="shared" si="62"/>
        <v>0</v>
      </c>
      <c r="K404" t="str">
        <f>IFERROR(MID(B404,FIND("byr:",B404)+4,FIND(" ",B404,FIND("byr:",B404))-FIND("byr:",B404)-4),0)</f>
        <v>1921</v>
      </c>
      <c r="L404">
        <f>IFERROR(MID(B404,FIND("eyr:",B404)+4,FIND(" ",B404,FIND("eyr:",B404))-FIND("eyr:",B404)-4),0)</f>
        <v>0</v>
      </c>
      <c r="M404">
        <f>IFERROR(MID(B404,FIND("iyr:",B404)+4,FIND(" ",B404,FIND("iyr:",B404))-FIND("iyr:",B404)-4),0)</f>
        <v>0</v>
      </c>
      <c r="N404">
        <f>IFERROR(MID(B404,FIND("hgt:",B404)+4,FIND(" ",B404,FIND("hgt:",B404))-FIND("hgt:",B404)-4),0)</f>
        <v>0</v>
      </c>
      <c r="O404">
        <f>IFERROR(MID(B404,FIND("pid:",B404)+4,FIND(" ",B404,FIND("pid:",B404))-FIND("pid:",B404)-4),0)</f>
        <v>0</v>
      </c>
      <c r="P404">
        <f>IFERROR(MID(B404,FIND("hcl:",B404)+4,FIND(" ",B404,FIND("hcl:",B404))-FIND("hcl:",B404)-4),0)</f>
        <v>0</v>
      </c>
      <c r="Q404">
        <f>IFERROR(MID(B404,FIND("ecl:",B404)+4,FIND(" ",B404,FIND("ecl:",B404))-FIND("ecl:",B404)-4),0)</f>
        <v>0</v>
      </c>
      <c r="R404">
        <f t="shared" si="55"/>
        <v>1</v>
      </c>
      <c r="S404">
        <f t="shared" si="56"/>
        <v>0</v>
      </c>
      <c r="T404">
        <f t="shared" si="57"/>
        <v>0</v>
      </c>
      <c r="U404">
        <f t="shared" si="58"/>
        <v>0</v>
      </c>
      <c r="V404">
        <f t="shared" si="59"/>
        <v>0</v>
      </c>
      <c r="W404">
        <f t="shared" si="60"/>
        <v>0</v>
      </c>
      <c r="X404">
        <f>COUNTIF($AE$2:$AK$2,Q404)</f>
        <v>0</v>
      </c>
      <c r="Y404" t="str">
        <f>IF(A404="",SUM(R403:X403),"")</f>
        <v/>
      </c>
      <c r="Z404">
        <f t="shared" si="61"/>
        <v>0</v>
      </c>
    </row>
    <row r="405" spans="1:26" x14ac:dyDescent="0.25">
      <c r="A405" s="2" t="s">
        <v>1595</v>
      </c>
      <c r="B405" t="str">
        <f t="shared" si="54"/>
        <v xml:space="preserve">byr:1921 ecl:oth pid:204986110 eyr:2023 hgt:154cm iyr:2017 hcl:#341e13 cid:126 </v>
      </c>
      <c r="I405">
        <f t="shared" si="62"/>
        <v>0</v>
      </c>
      <c r="K405" t="str">
        <f>IFERROR(MID(B405,FIND("byr:",B405)+4,FIND(" ",B405,FIND("byr:",B405))-FIND("byr:",B405)-4),0)</f>
        <v>1921</v>
      </c>
      <c r="L405" t="str">
        <f>IFERROR(MID(B405,FIND("eyr:",B405)+4,FIND(" ",B405,FIND("eyr:",B405))-FIND("eyr:",B405)-4),0)</f>
        <v>2023</v>
      </c>
      <c r="M405" t="str">
        <f>IFERROR(MID(B405,FIND("iyr:",B405)+4,FIND(" ",B405,FIND("iyr:",B405))-FIND("iyr:",B405)-4),0)</f>
        <v>2017</v>
      </c>
      <c r="N405" t="str">
        <f>IFERROR(MID(B405,FIND("hgt:",B405)+4,FIND(" ",B405,FIND("hgt:",B405))-FIND("hgt:",B405)-4),0)</f>
        <v>154cm</v>
      </c>
      <c r="O405" t="str">
        <f>IFERROR(MID(B405,FIND("pid:",B405)+4,FIND(" ",B405,FIND("pid:",B405))-FIND("pid:",B405)-4),0)</f>
        <v>204986110</v>
      </c>
      <c r="P405" t="str">
        <f>IFERROR(MID(B405,FIND("hcl:",B405)+4,FIND(" ",B405,FIND("hcl:",B405))-FIND("hcl:",B405)-4),0)</f>
        <v>#341e13</v>
      </c>
      <c r="Q405" t="str">
        <f>IFERROR(MID(B405,FIND("ecl:",B405)+4,FIND(" ",B405,FIND("ecl:",B405))-FIND("ecl:",B405)-4),0)</f>
        <v>oth</v>
      </c>
      <c r="R405">
        <f t="shared" si="55"/>
        <v>1</v>
      </c>
      <c r="S405">
        <f t="shared" si="56"/>
        <v>1</v>
      </c>
      <c r="T405">
        <f t="shared" si="57"/>
        <v>1</v>
      </c>
      <c r="U405">
        <f t="shared" si="58"/>
        <v>1</v>
      </c>
      <c r="V405">
        <f t="shared" si="59"/>
        <v>1</v>
      </c>
      <c r="W405">
        <f t="shared" si="60"/>
        <v>1</v>
      </c>
      <c r="X405">
        <f>COUNTIF($AE$2:$AK$2,Q405)</f>
        <v>1</v>
      </c>
      <c r="Y405" t="str">
        <f>IF(A405="",SUM(R404:X404),"")</f>
        <v/>
      </c>
      <c r="Z405">
        <f t="shared" si="61"/>
        <v>0</v>
      </c>
    </row>
    <row r="406" spans="1:26" x14ac:dyDescent="0.25">
      <c r="A406" s="1"/>
      <c r="B406" t="str">
        <f t="shared" si="54"/>
        <v/>
      </c>
      <c r="I406">
        <f t="shared" si="62"/>
        <v>7</v>
      </c>
      <c r="K406">
        <f>IFERROR(MID(B406,FIND("byr:",B406)+4,FIND(" ",B406,FIND("byr:",B406))-FIND("byr:",B406)-4),0)</f>
        <v>0</v>
      </c>
      <c r="L406">
        <f>IFERROR(MID(B406,FIND("eyr:",B406)+4,FIND(" ",B406,FIND("eyr:",B406))-FIND("eyr:",B406)-4),0)</f>
        <v>0</v>
      </c>
      <c r="M406">
        <f>IFERROR(MID(B406,FIND("iyr:",B406)+4,FIND(" ",B406,FIND("iyr:",B406))-FIND("iyr:",B406)-4),0)</f>
        <v>0</v>
      </c>
      <c r="N406">
        <f>IFERROR(MID(B406,FIND("hgt:",B406)+4,FIND(" ",B406,FIND("hgt:",B406))-FIND("hgt:",B406)-4),0)</f>
        <v>0</v>
      </c>
      <c r="O406">
        <f>IFERROR(MID(B406,FIND("pid:",B406)+4,FIND(" ",B406,FIND("pid:",B406))-FIND("pid:",B406)-4),0)</f>
        <v>0</v>
      </c>
      <c r="P406">
        <f>IFERROR(MID(B406,FIND("hcl:",B406)+4,FIND(" ",B406,FIND("hcl:",B406))-FIND("hcl:",B406)-4),0)</f>
        <v>0</v>
      </c>
      <c r="Q406">
        <f>IFERROR(MID(B406,FIND("ecl:",B406)+4,FIND(" ",B406,FIND("ecl:",B406))-FIND("ecl:",B406)-4),0)</f>
        <v>0</v>
      </c>
      <c r="R406">
        <f t="shared" si="55"/>
        <v>0</v>
      </c>
      <c r="S406">
        <f t="shared" si="56"/>
        <v>0</v>
      </c>
      <c r="T406">
        <f t="shared" si="57"/>
        <v>0</v>
      </c>
      <c r="U406">
        <f t="shared" si="58"/>
        <v>0</v>
      </c>
      <c r="V406">
        <f t="shared" si="59"/>
        <v>0</v>
      </c>
      <c r="W406">
        <f t="shared" si="60"/>
        <v>0</v>
      </c>
      <c r="X406">
        <f>COUNTIF($AE$2:$AK$2,Q406)</f>
        <v>0</v>
      </c>
      <c r="Y406">
        <f>IF(A406="",SUM(R405:X405),"")</f>
        <v>7</v>
      </c>
      <c r="Z406">
        <f t="shared" si="61"/>
        <v>1</v>
      </c>
    </row>
    <row r="407" spans="1:26" x14ac:dyDescent="0.25">
      <c r="A407" s="2" t="s">
        <v>1596</v>
      </c>
      <c r="B407" t="str">
        <f t="shared" si="54"/>
        <v xml:space="preserve">eyr:2020 cid:175 ecl:dne byr:1983 iyr:2016 hcl:#c0946f hgt:65cm </v>
      </c>
      <c r="I407">
        <f t="shared" si="62"/>
        <v>0</v>
      </c>
      <c r="K407" t="str">
        <f>IFERROR(MID(B407,FIND("byr:",B407)+4,FIND(" ",B407,FIND("byr:",B407))-FIND("byr:",B407)-4),0)</f>
        <v>1983</v>
      </c>
      <c r="L407" t="str">
        <f>IFERROR(MID(B407,FIND("eyr:",B407)+4,FIND(" ",B407,FIND("eyr:",B407))-FIND("eyr:",B407)-4),0)</f>
        <v>2020</v>
      </c>
      <c r="M407" t="str">
        <f>IFERROR(MID(B407,FIND("iyr:",B407)+4,FIND(" ",B407,FIND("iyr:",B407))-FIND("iyr:",B407)-4),0)</f>
        <v>2016</v>
      </c>
      <c r="N407" t="str">
        <f>IFERROR(MID(B407,FIND("hgt:",B407)+4,FIND(" ",B407,FIND("hgt:",B407))-FIND("hgt:",B407)-4),0)</f>
        <v>65cm</v>
      </c>
      <c r="O407">
        <f>IFERROR(MID(B407,FIND("pid:",B407)+4,FIND(" ",B407,FIND("pid:",B407))-FIND("pid:",B407)-4),0)</f>
        <v>0</v>
      </c>
      <c r="P407" t="str">
        <f>IFERROR(MID(B407,FIND("hcl:",B407)+4,FIND(" ",B407,FIND("hcl:",B407))-FIND("hcl:",B407)-4),0)</f>
        <v>#c0946f</v>
      </c>
      <c r="Q407" t="str">
        <f>IFERROR(MID(B407,FIND("ecl:",B407)+4,FIND(" ",B407,FIND("ecl:",B407))-FIND("ecl:",B407)-4),0)</f>
        <v>dne</v>
      </c>
      <c r="R407">
        <f t="shared" si="55"/>
        <v>1</v>
      </c>
      <c r="S407">
        <f t="shared" si="56"/>
        <v>1</v>
      </c>
      <c r="T407">
        <f t="shared" si="57"/>
        <v>1</v>
      </c>
      <c r="U407">
        <f t="shared" si="58"/>
        <v>0</v>
      </c>
      <c r="V407">
        <f t="shared" si="59"/>
        <v>0</v>
      </c>
      <c r="W407">
        <f t="shared" si="60"/>
        <v>1</v>
      </c>
      <c r="X407">
        <f>COUNTIF($AE$2:$AK$2,Q407)</f>
        <v>0</v>
      </c>
      <c r="Y407" t="str">
        <f>IF(A407="",SUM(R406:X406),"")</f>
        <v/>
      </c>
      <c r="Z407">
        <f t="shared" si="61"/>
        <v>0</v>
      </c>
    </row>
    <row r="408" spans="1:26" x14ac:dyDescent="0.25">
      <c r="A408" s="1"/>
      <c r="B408" t="str">
        <f t="shared" si="54"/>
        <v/>
      </c>
      <c r="I408">
        <f t="shared" si="62"/>
        <v>6</v>
      </c>
      <c r="K408">
        <f>IFERROR(MID(B408,FIND("byr:",B408)+4,FIND(" ",B408,FIND("byr:",B408))-FIND("byr:",B408)-4),0)</f>
        <v>0</v>
      </c>
      <c r="L408">
        <f>IFERROR(MID(B408,FIND("eyr:",B408)+4,FIND(" ",B408,FIND("eyr:",B408))-FIND("eyr:",B408)-4),0)</f>
        <v>0</v>
      </c>
      <c r="M408">
        <f>IFERROR(MID(B408,FIND("iyr:",B408)+4,FIND(" ",B408,FIND("iyr:",B408))-FIND("iyr:",B408)-4),0)</f>
        <v>0</v>
      </c>
      <c r="N408">
        <f>IFERROR(MID(B408,FIND("hgt:",B408)+4,FIND(" ",B408,FIND("hgt:",B408))-FIND("hgt:",B408)-4),0)</f>
        <v>0</v>
      </c>
      <c r="O408">
        <f>IFERROR(MID(B408,FIND("pid:",B408)+4,FIND(" ",B408,FIND("pid:",B408))-FIND("pid:",B408)-4),0)</f>
        <v>0</v>
      </c>
      <c r="P408">
        <f>IFERROR(MID(B408,FIND("hcl:",B408)+4,FIND(" ",B408,FIND("hcl:",B408))-FIND("hcl:",B408)-4),0)</f>
        <v>0</v>
      </c>
      <c r="Q408">
        <f>IFERROR(MID(B408,FIND("ecl:",B408)+4,FIND(" ",B408,FIND("ecl:",B408))-FIND("ecl:",B408)-4),0)</f>
        <v>0</v>
      </c>
      <c r="R408">
        <f t="shared" si="55"/>
        <v>0</v>
      </c>
      <c r="S408">
        <f t="shared" si="56"/>
        <v>0</v>
      </c>
      <c r="T408">
        <f t="shared" si="57"/>
        <v>0</v>
      </c>
      <c r="U408">
        <f t="shared" si="58"/>
        <v>0</v>
      </c>
      <c r="V408">
        <f t="shared" si="59"/>
        <v>0</v>
      </c>
      <c r="W408">
        <f t="shared" si="60"/>
        <v>0</v>
      </c>
      <c r="X408">
        <f>COUNTIF($AE$2:$AK$2,Q408)</f>
        <v>0</v>
      </c>
      <c r="Y408">
        <f>IF(A408="",SUM(R407:X407),"")</f>
        <v>4</v>
      </c>
      <c r="Z408">
        <f t="shared" si="61"/>
        <v>0</v>
      </c>
    </row>
    <row r="409" spans="1:26" x14ac:dyDescent="0.25">
      <c r="A409" s="2" t="s">
        <v>1597</v>
      </c>
      <c r="B409" t="str">
        <f t="shared" si="54"/>
        <v xml:space="preserve">hgt:191cm </v>
      </c>
      <c r="I409">
        <f t="shared" si="62"/>
        <v>0</v>
      </c>
      <c r="K409">
        <f>IFERROR(MID(B409,FIND("byr:",B409)+4,FIND(" ",B409,FIND("byr:",B409))-FIND("byr:",B409)-4),0)</f>
        <v>0</v>
      </c>
      <c r="L409">
        <f>IFERROR(MID(B409,FIND("eyr:",B409)+4,FIND(" ",B409,FIND("eyr:",B409))-FIND("eyr:",B409)-4),0)</f>
        <v>0</v>
      </c>
      <c r="M409">
        <f>IFERROR(MID(B409,FIND("iyr:",B409)+4,FIND(" ",B409,FIND("iyr:",B409))-FIND("iyr:",B409)-4),0)</f>
        <v>0</v>
      </c>
      <c r="N409" t="str">
        <f>IFERROR(MID(B409,FIND("hgt:",B409)+4,FIND(" ",B409,FIND("hgt:",B409))-FIND("hgt:",B409)-4),0)</f>
        <v>191cm</v>
      </c>
      <c r="O409">
        <f>IFERROR(MID(B409,FIND("pid:",B409)+4,FIND(" ",B409,FIND("pid:",B409))-FIND("pid:",B409)-4),0)</f>
        <v>0</v>
      </c>
      <c r="P409">
        <f>IFERROR(MID(B409,FIND("hcl:",B409)+4,FIND(" ",B409,FIND("hcl:",B409))-FIND("hcl:",B409)-4),0)</f>
        <v>0</v>
      </c>
      <c r="Q409">
        <f>IFERROR(MID(B409,FIND("ecl:",B409)+4,FIND(" ",B409,FIND("ecl:",B409))-FIND("ecl:",B409)-4),0)</f>
        <v>0</v>
      </c>
      <c r="R409">
        <f t="shared" si="55"/>
        <v>0</v>
      </c>
      <c r="S409">
        <f t="shared" si="56"/>
        <v>0</v>
      </c>
      <c r="T409">
        <f t="shared" si="57"/>
        <v>0</v>
      </c>
      <c r="U409">
        <f t="shared" si="58"/>
        <v>1</v>
      </c>
      <c r="V409">
        <f t="shared" si="59"/>
        <v>0</v>
      </c>
      <c r="W409">
        <f t="shared" si="60"/>
        <v>0</v>
      </c>
      <c r="X409">
        <f>COUNTIF($AE$2:$AK$2,Q409)</f>
        <v>0</v>
      </c>
      <c r="Y409" t="str">
        <f>IF(A409="",SUM(R408:X408),"")</f>
        <v/>
      </c>
      <c r="Z409">
        <f t="shared" si="61"/>
        <v>0</v>
      </c>
    </row>
    <row r="410" spans="1:26" x14ac:dyDescent="0.25">
      <c r="A410" s="2" t="s">
        <v>1598</v>
      </c>
      <c r="B410" t="str">
        <f t="shared" si="54"/>
        <v xml:space="preserve">hgt:191cm iyr:2010 cid:295 byr:1984 eyr:2025 hcl:#cfa07d pid:799775698 </v>
      </c>
      <c r="I410">
        <f t="shared" si="62"/>
        <v>0</v>
      </c>
      <c r="K410" t="str">
        <f>IFERROR(MID(B410,FIND("byr:",B410)+4,FIND(" ",B410,FIND("byr:",B410))-FIND("byr:",B410)-4),0)</f>
        <v>1984</v>
      </c>
      <c r="L410" t="str">
        <f>IFERROR(MID(B410,FIND("eyr:",B410)+4,FIND(" ",B410,FIND("eyr:",B410))-FIND("eyr:",B410)-4),0)</f>
        <v>2025</v>
      </c>
      <c r="M410" t="str">
        <f>IFERROR(MID(B410,FIND("iyr:",B410)+4,FIND(" ",B410,FIND("iyr:",B410))-FIND("iyr:",B410)-4),0)</f>
        <v>2010</v>
      </c>
      <c r="N410" t="str">
        <f>IFERROR(MID(B410,FIND("hgt:",B410)+4,FIND(" ",B410,FIND("hgt:",B410))-FIND("hgt:",B410)-4),0)</f>
        <v>191cm</v>
      </c>
      <c r="O410" t="str">
        <f>IFERROR(MID(B410,FIND("pid:",B410)+4,FIND(" ",B410,FIND("pid:",B410))-FIND("pid:",B410)-4),0)</f>
        <v>799775698</v>
      </c>
      <c r="P410" t="str">
        <f>IFERROR(MID(B410,FIND("hcl:",B410)+4,FIND(" ",B410,FIND("hcl:",B410))-FIND("hcl:",B410)-4),0)</f>
        <v>#cfa07d</v>
      </c>
      <c r="Q410">
        <f>IFERROR(MID(B410,FIND("ecl:",B410)+4,FIND(" ",B410,FIND("ecl:",B410))-FIND("ecl:",B410)-4),0)</f>
        <v>0</v>
      </c>
      <c r="R410">
        <f t="shared" si="55"/>
        <v>1</v>
      </c>
      <c r="S410">
        <f t="shared" si="56"/>
        <v>1</v>
      </c>
      <c r="T410">
        <f t="shared" si="57"/>
        <v>1</v>
      </c>
      <c r="U410">
        <f t="shared" si="58"/>
        <v>1</v>
      </c>
      <c r="V410">
        <f t="shared" si="59"/>
        <v>1</v>
      </c>
      <c r="W410">
        <f t="shared" si="60"/>
        <v>1</v>
      </c>
      <c r="X410">
        <f>COUNTIF($AE$2:$AK$2,Q410)</f>
        <v>0</v>
      </c>
      <c r="Y410" t="str">
        <f>IF(A410="",SUM(R409:X409),"")</f>
        <v/>
      </c>
      <c r="Z410">
        <f t="shared" si="61"/>
        <v>0</v>
      </c>
    </row>
    <row r="411" spans="1:26" x14ac:dyDescent="0.25">
      <c r="A411" s="2" t="s">
        <v>1397</v>
      </c>
      <c r="B411" t="str">
        <f t="shared" si="54"/>
        <v xml:space="preserve">hgt:191cm iyr:2010 cid:295 byr:1984 eyr:2025 hcl:#cfa07d pid:799775698 ecl:amb </v>
      </c>
      <c r="I411">
        <f t="shared" si="62"/>
        <v>0</v>
      </c>
      <c r="K411" t="str">
        <f>IFERROR(MID(B411,FIND("byr:",B411)+4,FIND(" ",B411,FIND("byr:",B411))-FIND("byr:",B411)-4),0)</f>
        <v>1984</v>
      </c>
      <c r="L411" t="str">
        <f>IFERROR(MID(B411,FIND("eyr:",B411)+4,FIND(" ",B411,FIND("eyr:",B411))-FIND("eyr:",B411)-4),0)</f>
        <v>2025</v>
      </c>
      <c r="M411" t="str">
        <f>IFERROR(MID(B411,FIND("iyr:",B411)+4,FIND(" ",B411,FIND("iyr:",B411))-FIND("iyr:",B411)-4),0)</f>
        <v>2010</v>
      </c>
      <c r="N411" t="str">
        <f>IFERROR(MID(B411,FIND("hgt:",B411)+4,FIND(" ",B411,FIND("hgt:",B411))-FIND("hgt:",B411)-4),0)</f>
        <v>191cm</v>
      </c>
      <c r="O411" t="str">
        <f>IFERROR(MID(B411,FIND("pid:",B411)+4,FIND(" ",B411,FIND("pid:",B411))-FIND("pid:",B411)-4),0)</f>
        <v>799775698</v>
      </c>
      <c r="P411" t="str">
        <f>IFERROR(MID(B411,FIND("hcl:",B411)+4,FIND(" ",B411,FIND("hcl:",B411))-FIND("hcl:",B411)-4),0)</f>
        <v>#cfa07d</v>
      </c>
      <c r="Q411" t="str">
        <f>IFERROR(MID(B411,FIND("ecl:",B411)+4,FIND(" ",B411,FIND("ecl:",B411))-FIND("ecl:",B411)-4),0)</f>
        <v>amb</v>
      </c>
      <c r="R411">
        <f t="shared" si="55"/>
        <v>1</v>
      </c>
      <c r="S411">
        <f t="shared" si="56"/>
        <v>1</v>
      </c>
      <c r="T411">
        <f t="shared" si="57"/>
        <v>1</v>
      </c>
      <c r="U411">
        <f t="shared" si="58"/>
        <v>1</v>
      </c>
      <c r="V411">
        <f t="shared" si="59"/>
        <v>1</v>
      </c>
      <c r="W411">
        <f t="shared" si="60"/>
        <v>1</v>
      </c>
      <c r="X411">
        <f>COUNTIF($AE$2:$AK$2,Q411)</f>
        <v>1</v>
      </c>
      <c r="Y411" t="str">
        <f>IF(A411="",SUM(R410:X410),"")</f>
        <v/>
      </c>
      <c r="Z411">
        <f t="shared" si="61"/>
        <v>0</v>
      </c>
    </row>
    <row r="412" spans="1:26" x14ac:dyDescent="0.25">
      <c r="A412" s="1"/>
      <c r="B412" t="str">
        <f t="shared" si="54"/>
        <v/>
      </c>
      <c r="I412">
        <f t="shared" si="62"/>
        <v>7</v>
      </c>
      <c r="K412">
        <f>IFERROR(MID(B412,FIND("byr:",B412)+4,FIND(" ",B412,FIND("byr:",B412))-FIND("byr:",B412)-4),0)</f>
        <v>0</v>
      </c>
      <c r="L412">
        <f>IFERROR(MID(B412,FIND("eyr:",B412)+4,FIND(" ",B412,FIND("eyr:",B412))-FIND("eyr:",B412)-4),0)</f>
        <v>0</v>
      </c>
      <c r="M412">
        <f>IFERROR(MID(B412,FIND("iyr:",B412)+4,FIND(" ",B412,FIND("iyr:",B412))-FIND("iyr:",B412)-4),0)</f>
        <v>0</v>
      </c>
      <c r="N412">
        <f>IFERROR(MID(B412,FIND("hgt:",B412)+4,FIND(" ",B412,FIND("hgt:",B412))-FIND("hgt:",B412)-4),0)</f>
        <v>0</v>
      </c>
      <c r="O412">
        <f>IFERROR(MID(B412,FIND("pid:",B412)+4,FIND(" ",B412,FIND("pid:",B412))-FIND("pid:",B412)-4),0)</f>
        <v>0</v>
      </c>
      <c r="P412">
        <f>IFERROR(MID(B412,FIND("hcl:",B412)+4,FIND(" ",B412,FIND("hcl:",B412))-FIND("hcl:",B412)-4),0)</f>
        <v>0</v>
      </c>
      <c r="Q412">
        <f>IFERROR(MID(B412,FIND("ecl:",B412)+4,FIND(" ",B412,FIND("ecl:",B412))-FIND("ecl:",B412)-4),0)</f>
        <v>0</v>
      </c>
      <c r="R412">
        <f t="shared" si="55"/>
        <v>0</v>
      </c>
      <c r="S412">
        <f t="shared" si="56"/>
        <v>0</v>
      </c>
      <c r="T412">
        <f t="shared" si="57"/>
        <v>0</v>
      </c>
      <c r="U412">
        <f t="shared" si="58"/>
        <v>0</v>
      </c>
      <c r="V412">
        <f t="shared" si="59"/>
        <v>0</v>
      </c>
      <c r="W412">
        <f t="shared" si="60"/>
        <v>0</v>
      </c>
      <c r="X412">
        <f>COUNTIF($AE$2:$AK$2,Q412)</f>
        <v>0</v>
      </c>
      <c r="Y412">
        <f>IF(A412="",SUM(R411:X411),"")</f>
        <v>7</v>
      </c>
      <c r="Z412">
        <f t="shared" si="61"/>
        <v>1</v>
      </c>
    </row>
    <row r="413" spans="1:26" x14ac:dyDescent="0.25">
      <c r="A413" s="2" t="s">
        <v>1599</v>
      </c>
      <c r="B413" t="str">
        <f t="shared" si="54"/>
        <v xml:space="preserve">iyr:2020 cid:278 hcl:#c0946f byr:1970 pid:773144393 eyr:2024 hgt:180cm </v>
      </c>
      <c r="I413">
        <f t="shared" si="62"/>
        <v>0</v>
      </c>
      <c r="K413" t="str">
        <f>IFERROR(MID(B413,FIND("byr:",B413)+4,FIND(" ",B413,FIND("byr:",B413))-FIND("byr:",B413)-4),0)</f>
        <v>1970</v>
      </c>
      <c r="L413" t="str">
        <f>IFERROR(MID(B413,FIND("eyr:",B413)+4,FIND(" ",B413,FIND("eyr:",B413))-FIND("eyr:",B413)-4),0)</f>
        <v>2024</v>
      </c>
      <c r="M413" t="str">
        <f>IFERROR(MID(B413,FIND("iyr:",B413)+4,FIND(" ",B413,FIND("iyr:",B413))-FIND("iyr:",B413)-4),0)</f>
        <v>2020</v>
      </c>
      <c r="N413" t="str">
        <f>IFERROR(MID(B413,FIND("hgt:",B413)+4,FIND(" ",B413,FIND("hgt:",B413))-FIND("hgt:",B413)-4),0)</f>
        <v>180cm</v>
      </c>
      <c r="O413" t="str">
        <f>IFERROR(MID(B413,FIND("pid:",B413)+4,FIND(" ",B413,FIND("pid:",B413))-FIND("pid:",B413)-4),0)</f>
        <v>773144393</v>
      </c>
      <c r="P413" t="str">
        <f>IFERROR(MID(B413,FIND("hcl:",B413)+4,FIND(" ",B413,FIND("hcl:",B413))-FIND("hcl:",B413)-4),0)</f>
        <v>#c0946f</v>
      </c>
      <c r="Q413">
        <f>IFERROR(MID(B413,FIND("ecl:",B413)+4,FIND(" ",B413,FIND("ecl:",B413))-FIND("ecl:",B413)-4),0)</f>
        <v>0</v>
      </c>
      <c r="R413">
        <f t="shared" si="55"/>
        <v>1</v>
      </c>
      <c r="S413">
        <f t="shared" si="56"/>
        <v>1</v>
      </c>
      <c r="T413">
        <f t="shared" si="57"/>
        <v>1</v>
      </c>
      <c r="U413">
        <f t="shared" si="58"/>
        <v>1</v>
      </c>
      <c r="V413">
        <f t="shared" si="59"/>
        <v>1</v>
      </c>
      <c r="W413">
        <f t="shared" si="60"/>
        <v>1</v>
      </c>
      <c r="X413">
        <f>COUNTIF($AE$2:$AK$2,Q413)</f>
        <v>0</v>
      </c>
      <c r="Y413" t="str">
        <f>IF(A413="",SUM(R412:X412),"")</f>
        <v/>
      </c>
      <c r="Z413">
        <f t="shared" si="61"/>
        <v>0</v>
      </c>
    </row>
    <row r="414" spans="1:26" x14ac:dyDescent="0.25">
      <c r="A414" s="1"/>
      <c r="B414" t="str">
        <f t="shared" si="54"/>
        <v/>
      </c>
      <c r="I414">
        <f t="shared" si="62"/>
        <v>6</v>
      </c>
      <c r="K414">
        <f>IFERROR(MID(B414,FIND("byr:",B414)+4,FIND(" ",B414,FIND("byr:",B414))-FIND("byr:",B414)-4),0)</f>
        <v>0</v>
      </c>
      <c r="L414">
        <f>IFERROR(MID(B414,FIND("eyr:",B414)+4,FIND(" ",B414,FIND("eyr:",B414))-FIND("eyr:",B414)-4),0)</f>
        <v>0</v>
      </c>
      <c r="M414">
        <f>IFERROR(MID(B414,FIND("iyr:",B414)+4,FIND(" ",B414,FIND("iyr:",B414))-FIND("iyr:",B414)-4),0)</f>
        <v>0</v>
      </c>
      <c r="N414">
        <f>IFERROR(MID(B414,FIND("hgt:",B414)+4,FIND(" ",B414,FIND("hgt:",B414))-FIND("hgt:",B414)-4),0)</f>
        <v>0</v>
      </c>
      <c r="O414">
        <f>IFERROR(MID(B414,FIND("pid:",B414)+4,FIND(" ",B414,FIND("pid:",B414))-FIND("pid:",B414)-4),0)</f>
        <v>0</v>
      </c>
      <c r="P414">
        <f>IFERROR(MID(B414,FIND("hcl:",B414)+4,FIND(" ",B414,FIND("hcl:",B414))-FIND("hcl:",B414)-4),0)</f>
        <v>0</v>
      </c>
      <c r="Q414">
        <f>IFERROR(MID(B414,FIND("ecl:",B414)+4,FIND(" ",B414,FIND("ecl:",B414))-FIND("ecl:",B414)-4),0)</f>
        <v>0</v>
      </c>
      <c r="R414">
        <f t="shared" si="55"/>
        <v>0</v>
      </c>
      <c r="S414">
        <f t="shared" si="56"/>
        <v>0</v>
      </c>
      <c r="T414">
        <f t="shared" si="57"/>
        <v>0</v>
      </c>
      <c r="U414">
        <f t="shared" si="58"/>
        <v>0</v>
      </c>
      <c r="V414">
        <f t="shared" si="59"/>
        <v>0</v>
      </c>
      <c r="W414">
        <f t="shared" si="60"/>
        <v>0</v>
      </c>
      <c r="X414">
        <f>COUNTIF($AE$2:$AK$2,Q414)</f>
        <v>0</v>
      </c>
      <c r="Y414">
        <f>IF(A414="",SUM(R413:X413),"")</f>
        <v>6</v>
      </c>
      <c r="Z414">
        <f t="shared" si="61"/>
        <v>0</v>
      </c>
    </row>
    <row r="415" spans="1:26" x14ac:dyDescent="0.25">
      <c r="A415" s="2" t="s">
        <v>1421</v>
      </c>
      <c r="B415" t="str">
        <f t="shared" si="54"/>
        <v xml:space="preserve">hgt:176cm </v>
      </c>
      <c r="I415">
        <f t="shared" si="62"/>
        <v>0</v>
      </c>
      <c r="K415">
        <f>IFERROR(MID(B415,FIND("byr:",B415)+4,FIND(" ",B415,FIND("byr:",B415))-FIND("byr:",B415)-4),0)</f>
        <v>0</v>
      </c>
      <c r="L415">
        <f>IFERROR(MID(B415,FIND("eyr:",B415)+4,FIND(" ",B415,FIND("eyr:",B415))-FIND("eyr:",B415)-4),0)</f>
        <v>0</v>
      </c>
      <c r="M415">
        <f>IFERROR(MID(B415,FIND("iyr:",B415)+4,FIND(" ",B415,FIND("iyr:",B415))-FIND("iyr:",B415)-4),0)</f>
        <v>0</v>
      </c>
      <c r="N415" t="str">
        <f>IFERROR(MID(B415,FIND("hgt:",B415)+4,FIND(" ",B415,FIND("hgt:",B415))-FIND("hgt:",B415)-4),0)</f>
        <v>176cm</v>
      </c>
      <c r="O415">
        <f>IFERROR(MID(B415,FIND("pid:",B415)+4,FIND(" ",B415,FIND("pid:",B415))-FIND("pid:",B415)-4),0)</f>
        <v>0</v>
      </c>
      <c r="P415">
        <f>IFERROR(MID(B415,FIND("hcl:",B415)+4,FIND(" ",B415,FIND("hcl:",B415))-FIND("hcl:",B415)-4),0)</f>
        <v>0</v>
      </c>
      <c r="Q415">
        <f>IFERROR(MID(B415,FIND("ecl:",B415)+4,FIND(" ",B415,FIND("ecl:",B415))-FIND("ecl:",B415)-4),0)</f>
        <v>0</v>
      </c>
      <c r="R415">
        <f t="shared" si="55"/>
        <v>0</v>
      </c>
      <c r="S415">
        <f t="shared" si="56"/>
        <v>0</v>
      </c>
      <c r="T415">
        <f t="shared" si="57"/>
        <v>0</v>
      </c>
      <c r="U415">
        <f t="shared" si="58"/>
        <v>1</v>
      </c>
      <c r="V415">
        <f t="shared" si="59"/>
        <v>0</v>
      </c>
      <c r="W415">
        <f t="shared" si="60"/>
        <v>0</v>
      </c>
      <c r="X415">
        <f>COUNTIF($AE$2:$AK$2,Q415)</f>
        <v>0</v>
      </c>
      <c r="Y415" t="str">
        <f>IF(A415="",SUM(R414:X414),"")</f>
        <v/>
      </c>
      <c r="Z415">
        <f t="shared" si="61"/>
        <v>0</v>
      </c>
    </row>
    <row r="416" spans="1:26" x14ac:dyDescent="0.25">
      <c r="A416" s="2" t="s">
        <v>1600</v>
      </c>
      <c r="B416" t="str">
        <f t="shared" si="54"/>
        <v xml:space="preserve">hgt:176cm byr:1963 </v>
      </c>
      <c r="I416">
        <f t="shared" si="62"/>
        <v>0</v>
      </c>
      <c r="K416" t="str">
        <f>IFERROR(MID(B416,FIND("byr:",B416)+4,FIND(" ",B416,FIND("byr:",B416))-FIND("byr:",B416)-4),0)</f>
        <v>1963</v>
      </c>
      <c r="L416">
        <f>IFERROR(MID(B416,FIND("eyr:",B416)+4,FIND(" ",B416,FIND("eyr:",B416))-FIND("eyr:",B416)-4),0)</f>
        <v>0</v>
      </c>
      <c r="M416">
        <f>IFERROR(MID(B416,FIND("iyr:",B416)+4,FIND(" ",B416,FIND("iyr:",B416))-FIND("iyr:",B416)-4),0)</f>
        <v>0</v>
      </c>
      <c r="N416" t="str">
        <f>IFERROR(MID(B416,FIND("hgt:",B416)+4,FIND(" ",B416,FIND("hgt:",B416))-FIND("hgt:",B416)-4),0)</f>
        <v>176cm</v>
      </c>
      <c r="O416">
        <f>IFERROR(MID(B416,FIND("pid:",B416)+4,FIND(" ",B416,FIND("pid:",B416))-FIND("pid:",B416)-4),0)</f>
        <v>0</v>
      </c>
      <c r="P416">
        <f>IFERROR(MID(B416,FIND("hcl:",B416)+4,FIND(" ",B416,FIND("hcl:",B416))-FIND("hcl:",B416)-4),0)</f>
        <v>0</v>
      </c>
      <c r="Q416">
        <f>IFERROR(MID(B416,FIND("ecl:",B416)+4,FIND(" ",B416,FIND("ecl:",B416))-FIND("ecl:",B416)-4),0)</f>
        <v>0</v>
      </c>
      <c r="R416">
        <f t="shared" si="55"/>
        <v>1</v>
      </c>
      <c r="S416">
        <f t="shared" si="56"/>
        <v>0</v>
      </c>
      <c r="T416">
        <f t="shared" si="57"/>
        <v>0</v>
      </c>
      <c r="U416">
        <f t="shared" si="58"/>
        <v>1</v>
      </c>
      <c r="V416">
        <f t="shared" si="59"/>
        <v>0</v>
      </c>
      <c r="W416">
        <f t="shared" si="60"/>
        <v>0</v>
      </c>
      <c r="X416">
        <f>COUNTIF($AE$2:$AK$2,Q416)</f>
        <v>0</v>
      </c>
      <c r="Y416" t="str">
        <f>IF(A416="",SUM(R415:X415),"")</f>
        <v/>
      </c>
      <c r="Z416">
        <f t="shared" si="61"/>
        <v>0</v>
      </c>
    </row>
    <row r="417" spans="1:26" x14ac:dyDescent="0.25">
      <c r="A417" s="2" t="s">
        <v>1601</v>
      </c>
      <c r="B417" t="str">
        <f t="shared" si="54"/>
        <v xml:space="preserve">hgt:176cm byr:1963 pid:252396293 iyr:2012 ecl:brn hcl:#ceb3a1 </v>
      </c>
      <c r="I417">
        <f t="shared" si="62"/>
        <v>0</v>
      </c>
      <c r="K417" t="str">
        <f>IFERROR(MID(B417,FIND("byr:",B417)+4,FIND(" ",B417,FIND("byr:",B417))-FIND("byr:",B417)-4),0)</f>
        <v>1963</v>
      </c>
      <c r="L417">
        <f>IFERROR(MID(B417,FIND("eyr:",B417)+4,FIND(" ",B417,FIND("eyr:",B417))-FIND("eyr:",B417)-4),0)</f>
        <v>0</v>
      </c>
      <c r="M417" t="str">
        <f>IFERROR(MID(B417,FIND("iyr:",B417)+4,FIND(" ",B417,FIND("iyr:",B417))-FIND("iyr:",B417)-4),0)</f>
        <v>2012</v>
      </c>
      <c r="N417" t="str">
        <f>IFERROR(MID(B417,FIND("hgt:",B417)+4,FIND(" ",B417,FIND("hgt:",B417))-FIND("hgt:",B417)-4),0)</f>
        <v>176cm</v>
      </c>
      <c r="O417" t="str">
        <f>IFERROR(MID(B417,FIND("pid:",B417)+4,FIND(" ",B417,FIND("pid:",B417))-FIND("pid:",B417)-4),0)</f>
        <v>252396293</v>
      </c>
      <c r="P417" t="str">
        <f>IFERROR(MID(B417,FIND("hcl:",B417)+4,FIND(" ",B417,FIND("hcl:",B417))-FIND("hcl:",B417)-4),0)</f>
        <v>#ceb3a1</v>
      </c>
      <c r="Q417" t="str">
        <f>IFERROR(MID(B417,FIND("ecl:",B417)+4,FIND(" ",B417,FIND("ecl:",B417))-FIND("ecl:",B417)-4),0)</f>
        <v>brn</v>
      </c>
      <c r="R417">
        <f t="shared" si="55"/>
        <v>1</v>
      </c>
      <c r="S417">
        <f t="shared" si="56"/>
        <v>0</v>
      </c>
      <c r="T417">
        <f t="shared" si="57"/>
        <v>1</v>
      </c>
      <c r="U417">
        <f t="shared" si="58"/>
        <v>1</v>
      </c>
      <c r="V417">
        <f t="shared" si="59"/>
        <v>1</v>
      </c>
      <c r="W417">
        <f t="shared" si="60"/>
        <v>1</v>
      </c>
      <c r="X417">
        <f>COUNTIF($AE$2:$AK$2,Q417)</f>
        <v>1</v>
      </c>
      <c r="Y417" t="str">
        <f>IF(A417="",SUM(R416:X416),"")</f>
        <v/>
      </c>
      <c r="Z417">
        <f t="shared" si="61"/>
        <v>0</v>
      </c>
    </row>
    <row r="418" spans="1:26" x14ac:dyDescent="0.25">
      <c r="A418" s="2" t="s">
        <v>1477</v>
      </c>
      <c r="B418" t="str">
        <f t="shared" si="54"/>
        <v xml:space="preserve">hgt:176cm byr:1963 pid:252396293 iyr:2012 ecl:brn hcl:#ceb3a1 eyr:2030 </v>
      </c>
      <c r="I418">
        <f t="shared" si="62"/>
        <v>0</v>
      </c>
      <c r="K418" t="str">
        <f>IFERROR(MID(B418,FIND("byr:",B418)+4,FIND(" ",B418,FIND("byr:",B418))-FIND("byr:",B418)-4),0)</f>
        <v>1963</v>
      </c>
      <c r="L418" t="str">
        <f>IFERROR(MID(B418,FIND("eyr:",B418)+4,FIND(" ",B418,FIND("eyr:",B418))-FIND("eyr:",B418)-4),0)</f>
        <v>2030</v>
      </c>
      <c r="M418" t="str">
        <f>IFERROR(MID(B418,FIND("iyr:",B418)+4,FIND(" ",B418,FIND("iyr:",B418))-FIND("iyr:",B418)-4),0)</f>
        <v>2012</v>
      </c>
      <c r="N418" t="str">
        <f>IFERROR(MID(B418,FIND("hgt:",B418)+4,FIND(" ",B418,FIND("hgt:",B418))-FIND("hgt:",B418)-4),0)</f>
        <v>176cm</v>
      </c>
      <c r="O418" t="str">
        <f>IFERROR(MID(B418,FIND("pid:",B418)+4,FIND(" ",B418,FIND("pid:",B418))-FIND("pid:",B418)-4),0)</f>
        <v>252396293</v>
      </c>
      <c r="P418" t="str">
        <f>IFERROR(MID(B418,FIND("hcl:",B418)+4,FIND(" ",B418,FIND("hcl:",B418))-FIND("hcl:",B418)-4),0)</f>
        <v>#ceb3a1</v>
      </c>
      <c r="Q418" t="str">
        <f>IFERROR(MID(B418,FIND("ecl:",B418)+4,FIND(" ",B418,FIND("ecl:",B418))-FIND("ecl:",B418)-4),0)</f>
        <v>brn</v>
      </c>
      <c r="R418">
        <f t="shared" si="55"/>
        <v>1</v>
      </c>
      <c r="S418">
        <f t="shared" si="56"/>
        <v>1</v>
      </c>
      <c r="T418">
        <f t="shared" si="57"/>
        <v>1</v>
      </c>
      <c r="U418">
        <f t="shared" si="58"/>
        <v>1</v>
      </c>
      <c r="V418">
        <f t="shared" si="59"/>
        <v>1</v>
      </c>
      <c r="W418">
        <f t="shared" si="60"/>
        <v>1</v>
      </c>
      <c r="X418">
        <f>COUNTIF($AE$2:$AK$2,Q418)</f>
        <v>1</v>
      </c>
      <c r="Y418" t="str">
        <f>IF(A418="",SUM(R417:X417),"")</f>
        <v/>
      </c>
      <c r="Z418">
        <f t="shared" si="61"/>
        <v>0</v>
      </c>
    </row>
    <row r="419" spans="1:26" x14ac:dyDescent="0.25">
      <c r="A419" s="1"/>
      <c r="B419" t="str">
        <f t="shared" si="54"/>
        <v/>
      </c>
      <c r="I419">
        <f t="shared" si="62"/>
        <v>7</v>
      </c>
      <c r="K419">
        <f>IFERROR(MID(B419,FIND("byr:",B419)+4,FIND(" ",B419,FIND("byr:",B419))-FIND("byr:",B419)-4),0)</f>
        <v>0</v>
      </c>
      <c r="L419">
        <f>IFERROR(MID(B419,FIND("eyr:",B419)+4,FIND(" ",B419,FIND("eyr:",B419))-FIND("eyr:",B419)-4),0)</f>
        <v>0</v>
      </c>
      <c r="M419">
        <f>IFERROR(MID(B419,FIND("iyr:",B419)+4,FIND(" ",B419,FIND("iyr:",B419))-FIND("iyr:",B419)-4),0)</f>
        <v>0</v>
      </c>
      <c r="N419">
        <f>IFERROR(MID(B419,FIND("hgt:",B419)+4,FIND(" ",B419,FIND("hgt:",B419))-FIND("hgt:",B419)-4),0)</f>
        <v>0</v>
      </c>
      <c r="O419">
        <f>IFERROR(MID(B419,FIND("pid:",B419)+4,FIND(" ",B419,FIND("pid:",B419))-FIND("pid:",B419)-4),0)</f>
        <v>0</v>
      </c>
      <c r="P419">
        <f>IFERROR(MID(B419,FIND("hcl:",B419)+4,FIND(" ",B419,FIND("hcl:",B419))-FIND("hcl:",B419)-4),0)</f>
        <v>0</v>
      </c>
      <c r="Q419">
        <f>IFERROR(MID(B419,FIND("ecl:",B419)+4,FIND(" ",B419,FIND("ecl:",B419))-FIND("ecl:",B419)-4),0)</f>
        <v>0</v>
      </c>
      <c r="R419">
        <f t="shared" si="55"/>
        <v>0</v>
      </c>
      <c r="S419">
        <f t="shared" si="56"/>
        <v>0</v>
      </c>
      <c r="T419">
        <f t="shared" si="57"/>
        <v>0</v>
      </c>
      <c r="U419">
        <f t="shared" si="58"/>
        <v>0</v>
      </c>
      <c r="V419">
        <f t="shared" si="59"/>
        <v>0</v>
      </c>
      <c r="W419">
        <f t="shared" si="60"/>
        <v>0</v>
      </c>
      <c r="X419">
        <f>COUNTIF($AE$2:$AK$2,Q419)</f>
        <v>0</v>
      </c>
      <c r="Y419">
        <f>IF(A419="",SUM(R418:X418),"")</f>
        <v>7</v>
      </c>
      <c r="Z419">
        <f t="shared" si="61"/>
        <v>1</v>
      </c>
    </row>
    <row r="420" spans="1:26" x14ac:dyDescent="0.25">
      <c r="A420" s="2" t="s">
        <v>1602</v>
      </c>
      <c r="B420" t="str">
        <f t="shared" si="54"/>
        <v xml:space="preserve">pid:545130492 </v>
      </c>
      <c r="I420">
        <f t="shared" si="62"/>
        <v>0</v>
      </c>
      <c r="K420">
        <f>IFERROR(MID(B420,FIND("byr:",B420)+4,FIND(" ",B420,FIND("byr:",B420))-FIND("byr:",B420)-4),0)</f>
        <v>0</v>
      </c>
      <c r="L420">
        <f>IFERROR(MID(B420,FIND("eyr:",B420)+4,FIND(" ",B420,FIND("eyr:",B420))-FIND("eyr:",B420)-4),0)</f>
        <v>0</v>
      </c>
      <c r="M420">
        <f>IFERROR(MID(B420,FIND("iyr:",B420)+4,FIND(" ",B420,FIND("iyr:",B420))-FIND("iyr:",B420)-4),0)</f>
        <v>0</v>
      </c>
      <c r="N420">
        <f>IFERROR(MID(B420,FIND("hgt:",B420)+4,FIND(" ",B420,FIND("hgt:",B420))-FIND("hgt:",B420)-4),0)</f>
        <v>0</v>
      </c>
      <c r="O420" t="str">
        <f>IFERROR(MID(B420,FIND("pid:",B420)+4,FIND(" ",B420,FIND("pid:",B420))-FIND("pid:",B420)-4),0)</f>
        <v>545130492</v>
      </c>
      <c r="P420">
        <f>IFERROR(MID(B420,FIND("hcl:",B420)+4,FIND(" ",B420,FIND("hcl:",B420))-FIND("hcl:",B420)-4),0)</f>
        <v>0</v>
      </c>
      <c r="Q420">
        <f>IFERROR(MID(B420,FIND("ecl:",B420)+4,FIND(" ",B420,FIND("ecl:",B420))-FIND("ecl:",B420)-4),0)</f>
        <v>0</v>
      </c>
      <c r="R420">
        <f t="shared" si="55"/>
        <v>0</v>
      </c>
      <c r="S420">
        <f t="shared" si="56"/>
        <v>0</v>
      </c>
      <c r="T420">
        <f t="shared" si="57"/>
        <v>0</v>
      </c>
      <c r="U420">
        <f t="shared" si="58"/>
        <v>0</v>
      </c>
      <c r="V420">
        <f t="shared" si="59"/>
        <v>1</v>
      </c>
      <c r="W420">
        <f t="shared" si="60"/>
        <v>0</v>
      </c>
      <c r="X420">
        <f>COUNTIF($AE$2:$AK$2,Q420)</f>
        <v>0</v>
      </c>
      <c r="Y420" t="str">
        <f>IF(A420="",SUM(R419:X419),"")</f>
        <v/>
      </c>
      <c r="Z420">
        <f t="shared" si="61"/>
        <v>0</v>
      </c>
    </row>
    <row r="421" spans="1:26" x14ac:dyDescent="0.25">
      <c r="A421" s="2" t="s">
        <v>1603</v>
      </c>
      <c r="B421" t="str">
        <f t="shared" si="54"/>
        <v xml:space="preserve">pid:545130492 byr:2030 iyr:2020 </v>
      </c>
      <c r="I421">
        <f t="shared" si="62"/>
        <v>0</v>
      </c>
      <c r="K421" t="str">
        <f>IFERROR(MID(B421,FIND("byr:",B421)+4,FIND(" ",B421,FIND("byr:",B421))-FIND("byr:",B421)-4),0)</f>
        <v>2030</v>
      </c>
      <c r="L421">
        <f>IFERROR(MID(B421,FIND("eyr:",B421)+4,FIND(" ",B421,FIND("eyr:",B421))-FIND("eyr:",B421)-4),0)</f>
        <v>0</v>
      </c>
      <c r="M421" t="str">
        <f>IFERROR(MID(B421,FIND("iyr:",B421)+4,FIND(" ",B421,FIND("iyr:",B421))-FIND("iyr:",B421)-4),0)</f>
        <v>2020</v>
      </c>
      <c r="N421">
        <f>IFERROR(MID(B421,FIND("hgt:",B421)+4,FIND(" ",B421,FIND("hgt:",B421))-FIND("hgt:",B421)-4),0)</f>
        <v>0</v>
      </c>
      <c r="O421" t="str">
        <f>IFERROR(MID(B421,FIND("pid:",B421)+4,FIND(" ",B421,FIND("pid:",B421))-FIND("pid:",B421)-4),0)</f>
        <v>545130492</v>
      </c>
      <c r="P421">
        <f>IFERROR(MID(B421,FIND("hcl:",B421)+4,FIND(" ",B421,FIND("hcl:",B421))-FIND("hcl:",B421)-4),0)</f>
        <v>0</v>
      </c>
      <c r="Q421">
        <f>IFERROR(MID(B421,FIND("ecl:",B421)+4,FIND(" ",B421,FIND("ecl:",B421))-FIND("ecl:",B421)-4),0)</f>
        <v>0</v>
      </c>
      <c r="R421">
        <f t="shared" si="55"/>
        <v>0</v>
      </c>
      <c r="S421">
        <f t="shared" si="56"/>
        <v>0</v>
      </c>
      <c r="T421">
        <f t="shared" si="57"/>
        <v>1</v>
      </c>
      <c r="U421">
        <f t="shared" si="58"/>
        <v>0</v>
      </c>
      <c r="V421">
        <f t="shared" si="59"/>
        <v>1</v>
      </c>
      <c r="W421">
        <f t="shared" si="60"/>
        <v>0</v>
      </c>
      <c r="X421">
        <f>COUNTIF($AE$2:$AK$2,Q421)</f>
        <v>0</v>
      </c>
      <c r="Y421" t="str">
        <f>IF(A421="",SUM(R420:X420),"")</f>
        <v/>
      </c>
      <c r="Z421">
        <f t="shared" si="61"/>
        <v>0</v>
      </c>
    </row>
    <row r="422" spans="1:26" x14ac:dyDescent="0.25">
      <c r="A422" s="2" t="s">
        <v>1604</v>
      </c>
      <c r="B422" t="str">
        <f t="shared" si="54"/>
        <v xml:space="preserve">pid:545130492 byr:2030 iyr:2020 hgt:190cm eyr:2034 ecl:blu hcl:#fffffd </v>
      </c>
      <c r="I422">
        <f t="shared" si="62"/>
        <v>0</v>
      </c>
      <c r="K422" t="str">
        <f>IFERROR(MID(B422,FIND("byr:",B422)+4,FIND(" ",B422,FIND("byr:",B422))-FIND("byr:",B422)-4),0)</f>
        <v>2030</v>
      </c>
      <c r="L422" t="str">
        <f>IFERROR(MID(B422,FIND("eyr:",B422)+4,FIND(" ",B422,FIND("eyr:",B422))-FIND("eyr:",B422)-4),0)</f>
        <v>2034</v>
      </c>
      <c r="M422" t="str">
        <f>IFERROR(MID(B422,FIND("iyr:",B422)+4,FIND(" ",B422,FIND("iyr:",B422))-FIND("iyr:",B422)-4),0)</f>
        <v>2020</v>
      </c>
      <c r="N422" t="str">
        <f>IFERROR(MID(B422,FIND("hgt:",B422)+4,FIND(" ",B422,FIND("hgt:",B422))-FIND("hgt:",B422)-4),0)</f>
        <v>190cm</v>
      </c>
      <c r="O422" t="str">
        <f>IFERROR(MID(B422,FIND("pid:",B422)+4,FIND(" ",B422,FIND("pid:",B422))-FIND("pid:",B422)-4),0)</f>
        <v>545130492</v>
      </c>
      <c r="P422" t="str">
        <f>IFERROR(MID(B422,FIND("hcl:",B422)+4,FIND(" ",B422,FIND("hcl:",B422))-FIND("hcl:",B422)-4),0)</f>
        <v>#fffffd</v>
      </c>
      <c r="Q422" t="str">
        <f>IFERROR(MID(B422,FIND("ecl:",B422)+4,FIND(" ",B422,FIND("ecl:",B422))-FIND("ecl:",B422)-4),0)</f>
        <v>blu</v>
      </c>
      <c r="R422">
        <f t="shared" si="55"/>
        <v>0</v>
      </c>
      <c r="S422">
        <f t="shared" si="56"/>
        <v>0</v>
      </c>
      <c r="T422">
        <f t="shared" si="57"/>
        <v>1</v>
      </c>
      <c r="U422">
        <f t="shared" si="58"/>
        <v>1</v>
      </c>
      <c r="V422">
        <f t="shared" si="59"/>
        <v>1</v>
      </c>
      <c r="W422">
        <f t="shared" si="60"/>
        <v>1</v>
      </c>
      <c r="X422">
        <f>COUNTIF($AE$2:$AK$2,Q422)</f>
        <v>1</v>
      </c>
      <c r="Y422" t="str">
        <f>IF(A422="",SUM(R421:X421),"")</f>
        <v/>
      </c>
      <c r="Z422">
        <f t="shared" si="61"/>
        <v>0</v>
      </c>
    </row>
    <row r="423" spans="1:26" x14ac:dyDescent="0.25">
      <c r="A423" s="1"/>
      <c r="B423" t="str">
        <f t="shared" si="54"/>
        <v/>
      </c>
      <c r="I423">
        <f t="shared" si="62"/>
        <v>7</v>
      </c>
      <c r="K423">
        <f>IFERROR(MID(B423,FIND("byr:",B423)+4,FIND(" ",B423,FIND("byr:",B423))-FIND("byr:",B423)-4),0)</f>
        <v>0</v>
      </c>
      <c r="L423">
        <f>IFERROR(MID(B423,FIND("eyr:",B423)+4,FIND(" ",B423,FIND("eyr:",B423))-FIND("eyr:",B423)-4),0)</f>
        <v>0</v>
      </c>
      <c r="M423">
        <f>IFERROR(MID(B423,FIND("iyr:",B423)+4,FIND(" ",B423,FIND("iyr:",B423))-FIND("iyr:",B423)-4),0)</f>
        <v>0</v>
      </c>
      <c r="N423">
        <f>IFERROR(MID(B423,FIND("hgt:",B423)+4,FIND(" ",B423,FIND("hgt:",B423))-FIND("hgt:",B423)-4),0)</f>
        <v>0</v>
      </c>
      <c r="O423">
        <f>IFERROR(MID(B423,FIND("pid:",B423)+4,FIND(" ",B423,FIND("pid:",B423))-FIND("pid:",B423)-4),0)</f>
        <v>0</v>
      </c>
      <c r="P423">
        <f>IFERROR(MID(B423,FIND("hcl:",B423)+4,FIND(" ",B423,FIND("hcl:",B423))-FIND("hcl:",B423)-4),0)</f>
        <v>0</v>
      </c>
      <c r="Q423">
        <f>IFERROR(MID(B423,FIND("ecl:",B423)+4,FIND(" ",B423,FIND("ecl:",B423))-FIND("ecl:",B423)-4),0)</f>
        <v>0</v>
      </c>
      <c r="R423">
        <f t="shared" si="55"/>
        <v>0</v>
      </c>
      <c r="S423">
        <f t="shared" si="56"/>
        <v>0</v>
      </c>
      <c r="T423">
        <f t="shared" si="57"/>
        <v>0</v>
      </c>
      <c r="U423">
        <f t="shared" si="58"/>
        <v>0</v>
      </c>
      <c r="V423">
        <f t="shared" si="59"/>
        <v>0</v>
      </c>
      <c r="W423">
        <f t="shared" si="60"/>
        <v>0</v>
      </c>
      <c r="X423">
        <f>COUNTIF($AE$2:$AK$2,Q423)</f>
        <v>0</v>
      </c>
      <c r="Y423">
        <f>IF(A423="",SUM(R422:X422),"")</f>
        <v>5</v>
      </c>
      <c r="Z423">
        <f t="shared" si="61"/>
        <v>0</v>
      </c>
    </row>
    <row r="424" spans="1:26" x14ac:dyDescent="0.25">
      <c r="A424" s="2" t="s">
        <v>1605</v>
      </c>
      <c r="B424" t="str">
        <f t="shared" si="54"/>
        <v xml:space="preserve">hcl:#a97842 pid:032201787 hgt:190cm ecl:gry </v>
      </c>
      <c r="I424">
        <f t="shared" si="62"/>
        <v>0</v>
      </c>
      <c r="K424">
        <f>IFERROR(MID(B424,FIND("byr:",B424)+4,FIND(" ",B424,FIND("byr:",B424))-FIND("byr:",B424)-4),0)</f>
        <v>0</v>
      </c>
      <c r="L424">
        <f>IFERROR(MID(B424,FIND("eyr:",B424)+4,FIND(" ",B424,FIND("eyr:",B424))-FIND("eyr:",B424)-4),0)</f>
        <v>0</v>
      </c>
      <c r="M424">
        <f>IFERROR(MID(B424,FIND("iyr:",B424)+4,FIND(" ",B424,FIND("iyr:",B424))-FIND("iyr:",B424)-4),0)</f>
        <v>0</v>
      </c>
      <c r="N424" t="str">
        <f>IFERROR(MID(B424,FIND("hgt:",B424)+4,FIND(" ",B424,FIND("hgt:",B424))-FIND("hgt:",B424)-4),0)</f>
        <v>190cm</v>
      </c>
      <c r="O424" t="str">
        <f>IFERROR(MID(B424,FIND("pid:",B424)+4,FIND(" ",B424,FIND("pid:",B424))-FIND("pid:",B424)-4),0)</f>
        <v>032201787</v>
      </c>
      <c r="P424" t="str">
        <f>IFERROR(MID(B424,FIND("hcl:",B424)+4,FIND(" ",B424,FIND("hcl:",B424))-FIND("hcl:",B424)-4),0)</f>
        <v>#a97842</v>
      </c>
      <c r="Q424" t="str">
        <f>IFERROR(MID(B424,FIND("ecl:",B424)+4,FIND(" ",B424,FIND("ecl:",B424))-FIND("ecl:",B424)-4),0)</f>
        <v>gry</v>
      </c>
      <c r="R424">
        <f t="shared" si="55"/>
        <v>0</v>
      </c>
      <c r="S424">
        <f t="shared" si="56"/>
        <v>0</v>
      </c>
      <c r="T424">
        <f t="shared" si="57"/>
        <v>0</v>
      </c>
      <c r="U424">
        <f t="shared" si="58"/>
        <v>1</v>
      </c>
      <c r="V424">
        <f t="shared" si="59"/>
        <v>1</v>
      </c>
      <c r="W424">
        <f t="shared" si="60"/>
        <v>1</v>
      </c>
      <c r="X424">
        <f>COUNTIF($AE$2:$AK$2,Q424)</f>
        <v>1</v>
      </c>
      <c r="Y424" t="str">
        <f>IF(A424="",SUM(R423:X423),"")</f>
        <v/>
      </c>
      <c r="Z424">
        <f t="shared" si="61"/>
        <v>0</v>
      </c>
    </row>
    <row r="425" spans="1:26" x14ac:dyDescent="0.25">
      <c r="A425" s="2" t="s">
        <v>1606</v>
      </c>
      <c r="B425" t="str">
        <f t="shared" si="54"/>
        <v xml:space="preserve">hcl:#a97842 pid:032201787 hgt:190cm ecl:gry eyr:2028 iyr:2012 byr:1994 </v>
      </c>
      <c r="I425">
        <f t="shared" si="62"/>
        <v>0</v>
      </c>
      <c r="K425" t="str">
        <f>IFERROR(MID(B425,FIND("byr:",B425)+4,FIND(" ",B425,FIND("byr:",B425))-FIND("byr:",B425)-4),0)</f>
        <v>1994</v>
      </c>
      <c r="L425" t="str">
        <f>IFERROR(MID(B425,FIND("eyr:",B425)+4,FIND(" ",B425,FIND("eyr:",B425))-FIND("eyr:",B425)-4),0)</f>
        <v>2028</v>
      </c>
      <c r="M425" t="str">
        <f>IFERROR(MID(B425,FIND("iyr:",B425)+4,FIND(" ",B425,FIND("iyr:",B425))-FIND("iyr:",B425)-4),0)</f>
        <v>2012</v>
      </c>
      <c r="N425" t="str">
        <f>IFERROR(MID(B425,FIND("hgt:",B425)+4,FIND(" ",B425,FIND("hgt:",B425))-FIND("hgt:",B425)-4),0)</f>
        <v>190cm</v>
      </c>
      <c r="O425" t="str">
        <f>IFERROR(MID(B425,FIND("pid:",B425)+4,FIND(" ",B425,FIND("pid:",B425))-FIND("pid:",B425)-4),0)</f>
        <v>032201787</v>
      </c>
      <c r="P425" t="str">
        <f>IFERROR(MID(B425,FIND("hcl:",B425)+4,FIND(" ",B425,FIND("hcl:",B425))-FIND("hcl:",B425)-4),0)</f>
        <v>#a97842</v>
      </c>
      <c r="Q425" t="str">
        <f>IFERROR(MID(B425,FIND("ecl:",B425)+4,FIND(" ",B425,FIND("ecl:",B425))-FIND("ecl:",B425)-4),0)</f>
        <v>gry</v>
      </c>
      <c r="R425">
        <f t="shared" si="55"/>
        <v>1</v>
      </c>
      <c r="S425">
        <f t="shared" si="56"/>
        <v>1</v>
      </c>
      <c r="T425">
        <f t="shared" si="57"/>
        <v>1</v>
      </c>
      <c r="U425">
        <f t="shared" si="58"/>
        <v>1</v>
      </c>
      <c r="V425">
        <f t="shared" si="59"/>
        <v>1</v>
      </c>
      <c r="W425">
        <f t="shared" si="60"/>
        <v>1</v>
      </c>
      <c r="X425">
        <f>COUNTIF($AE$2:$AK$2,Q425)</f>
        <v>1</v>
      </c>
      <c r="Y425" t="str">
        <f>IF(A425="",SUM(R424:X424),"")</f>
        <v/>
      </c>
      <c r="Z425">
        <f t="shared" si="61"/>
        <v>0</v>
      </c>
    </row>
    <row r="426" spans="1:26" x14ac:dyDescent="0.25">
      <c r="A426" s="1"/>
      <c r="B426" t="str">
        <f t="shared" si="54"/>
        <v/>
      </c>
      <c r="I426">
        <f t="shared" si="62"/>
        <v>7</v>
      </c>
      <c r="K426">
        <f>IFERROR(MID(B426,FIND("byr:",B426)+4,FIND(" ",B426,FIND("byr:",B426))-FIND("byr:",B426)-4),0)</f>
        <v>0</v>
      </c>
      <c r="L426">
        <f>IFERROR(MID(B426,FIND("eyr:",B426)+4,FIND(" ",B426,FIND("eyr:",B426))-FIND("eyr:",B426)-4),0)</f>
        <v>0</v>
      </c>
      <c r="M426">
        <f>IFERROR(MID(B426,FIND("iyr:",B426)+4,FIND(" ",B426,FIND("iyr:",B426))-FIND("iyr:",B426)-4),0)</f>
        <v>0</v>
      </c>
      <c r="N426">
        <f>IFERROR(MID(B426,FIND("hgt:",B426)+4,FIND(" ",B426,FIND("hgt:",B426))-FIND("hgt:",B426)-4),0)</f>
        <v>0</v>
      </c>
      <c r="O426">
        <f>IFERROR(MID(B426,FIND("pid:",B426)+4,FIND(" ",B426,FIND("pid:",B426))-FIND("pid:",B426)-4),0)</f>
        <v>0</v>
      </c>
      <c r="P426">
        <f>IFERROR(MID(B426,FIND("hcl:",B426)+4,FIND(" ",B426,FIND("hcl:",B426))-FIND("hcl:",B426)-4),0)</f>
        <v>0</v>
      </c>
      <c r="Q426">
        <f>IFERROR(MID(B426,FIND("ecl:",B426)+4,FIND(" ",B426,FIND("ecl:",B426))-FIND("ecl:",B426)-4),0)</f>
        <v>0</v>
      </c>
      <c r="R426">
        <f t="shared" si="55"/>
        <v>0</v>
      </c>
      <c r="S426">
        <f t="shared" si="56"/>
        <v>0</v>
      </c>
      <c r="T426">
        <f t="shared" si="57"/>
        <v>0</v>
      </c>
      <c r="U426">
        <f t="shared" si="58"/>
        <v>0</v>
      </c>
      <c r="V426">
        <f t="shared" si="59"/>
        <v>0</v>
      </c>
      <c r="W426">
        <f t="shared" si="60"/>
        <v>0</v>
      </c>
      <c r="X426">
        <f>COUNTIF($AE$2:$AK$2,Q426)</f>
        <v>0</v>
      </c>
      <c r="Y426">
        <f>IF(A426="",SUM(R425:X425),"")</f>
        <v>7</v>
      </c>
      <c r="Z426">
        <f t="shared" si="61"/>
        <v>1</v>
      </c>
    </row>
    <row r="427" spans="1:26" x14ac:dyDescent="0.25">
      <c r="A427" s="2" t="s">
        <v>1607</v>
      </c>
      <c r="B427" t="str">
        <f t="shared" si="54"/>
        <v xml:space="preserve">hcl:#a97842 pid:064591809 </v>
      </c>
      <c r="I427">
        <f t="shared" si="62"/>
        <v>0</v>
      </c>
      <c r="K427">
        <f>IFERROR(MID(B427,FIND("byr:",B427)+4,FIND(" ",B427,FIND("byr:",B427))-FIND("byr:",B427)-4),0)</f>
        <v>0</v>
      </c>
      <c r="L427">
        <f>IFERROR(MID(B427,FIND("eyr:",B427)+4,FIND(" ",B427,FIND("eyr:",B427))-FIND("eyr:",B427)-4),0)</f>
        <v>0</v>
      </c>
      <c r="M427">
        <f>IFERROR(MID(B427,FIND("iyr:",B427)+4,FIND(" ",B427,FIND("iyr:",B427))-FIND("iyr:",B427)-4),0)</f>
        <v>0</v>
      </c>
      <c r="N427">
        <f>IFERROR(MID(B427,FIND("hgt:",B427)+4,FIND(" ",B427,FIND("hgt:",B427))-FIND("hgt:",B427)-4),0)</f>
        <v>0</v>
      </c>
      <c r="O427" t="str">
        <f>IFERROR(MID(B427,FIND("pid:",B427)+4,FIND(" ",B427,FIND("pid:",B427))-FIND("pid:",B427)-4),0)</f>
        <v>064591809</v>
      </c>
      <c r="P427" t="str">
        <f>IFERROR(MID(B427,FIND("hcl:",B427)+4,FIND(" ",B427,FIND("hcl:",B427))-FIND("hcl:",B427)-4),0)</f>
        <v>#a97842</v>
      </c>
      <c r="Q427">
        <f>IFERROR(MID(B427,FIND("ecl:",B427)+4,FIND(" ",B427,FIND("ecl:",B427))-FIND("ecl:",B427)-4),0)</f>
        <v>0</v>
      </c>
      <c r="R427">
        <f t="shared" si="55"/>
        <v>0</v>
      </c>
      <c r="S427">
        <f t="shared" si="56"/>
        <v>0</v>
      </c>
      <c r="T427">
        <f t="shared" si="57"/>
        <v>0</v>
      </c>
      <c r="U427">
        <f t="shared" si="58"/>
        <v>0</v>
      </c>
      <c r="V427">
        <f t="shared" si="59"/>
        <v>1</v>
      </c>
      <c r="W427">
        <f t="shared" si="60"/>
        <v>1</v>
      </c>
      <c r="X427">
        <f>COUNTIF($AE$2:$AK$2,Q427)</f>
        <v>0</v>
      </c>
      <c r="Y427" t="str">
        <f>IF(A427="",SUM(R426:X426),"")</f>
        <v/>
      </c>
      <c r="Z427">
        <f t="shared" si="61"/>
        <v>0</v>
      </c>
    </row>
    <row r="428" spans="1:26" x14ac:dyDescent="0.25">
      <c r="A428" s="2" t="s">
        <v>1608</v>
      </c>
      <c r="B428" t="str">
        <f t="shared" si="54"/>
        <v xml:space="preserve">hcl:#a97842 pid:064591809 ecl:hzl byr:1927 hgt:165cm </v>
      </c>
      <c r="I428">
        <f t="shared" si="62"/>
        <v>0</v>
      </c>
      <c r="K428" t="str">
        <f>IFERROR(MID(B428,FIND("byr:",B428)+4,FIND(" ",B428,FIND("byr:",B428))-FIND("byr:",B428)-4),0)</f>
        <v>1927</v>
      </c>
      <c r="L428">
        <f>IFERROR(MID(B428,FIND("eyr:",B428)+4,FIND(" ",B428,FIND("eyr:",B428))-FIND("eyr:",B428)-4),0)</f>
        <v>0</v>
      </c>
      <c r="M428">
        <f>IFERROR(MID(B428,FIND("iyr:",B428)+4,FIND(" ",B428,FIND("iyr:",B428))-FIND("iyr:",B428)-4),0)</f>
        <v>0</v>
      </c>
      <c r="N428" t="str">
        <f>IFERROR(MID(B428,FIND("hgt:",B428)+4,FIND(" ",B428,FIND("hgt:",B428))-FIND("hgt:",B428)-4),0)</f>
        <v>165cm</v>
      </c>
      <c r="O428" t="str">
        <f>IFERROR(MID(B428,FIND("pid:",B428)+4,FIND(" ",B428,FIND("pid:",B428))-FIND("pid:",B428)-4),0)</f>
        <v>064591809</v>
      </c>
      <c r="P428" t="str">
        <f>IFERROR(MID(B428,FIND("hcl:",B428)+4,FIND(" ",B428,FIND("hcl:",B428))-FIND("hcl:",B428)-4),0)</f>
        <v>#a97842</v>
      </c>
      <c r="Q428" t="str">
        <f>IFERROR(MID(B428,FIND("ecl:",B428)+4,FIND(" ",B428,FIND("ecl:",B428))-FIND("ecl:",B428)-4),0)</f>
        <v>hzl</v>
      </c>
      <c r="R428">
        <f t="shared" si="55"/>
        <v>1</v>
      </c>
      <c r="S428">
        <f t="shared" si="56"/>
        <v>0</v>
      </c>
      <c r="T428">
        <f t="shared" si="57"/>
        <v>0</v>
      </c>
      <c r="U428">
        <f t="shared" si="58"/>
        <v>1</v>
      </c>
      <c r="V428">
        <f t="shared" si="59"/>
        <v>1</v>
      </c>
      <c r="W428">
        <f t="shared" si="60"/>
        <v>1</v>
      </c>
      <c r="X428">
        <f>COUNTIF($AE$2:$AK$2,Q428)</f>
        <v>1</v>
      </c>
      <c r="Y428" t="str">
        <f>IF(A428="",SUM(R427:X427),"")</f>
        <v/>
      </c>
      <c r="Z428">
        <f t="shared" si="61"/>
        <v>0</v>
      </c>
    </row>
    <row r="429" spans="1:26" x14ac:dyDescent="0.25">
      <c r="A429" s="2" t="s">
        <v>1609</v>
      </c>
      <c r="B429" t="str">
        <f t="shared" si="54"/>
        <v xml:space="preserve">hcl:#a97842 pid:064591809 ecl:hzl byr:1927 hgt:165cm iyr:2011 </v>
      </c>
      <c r="I429">
        <f t="shared" si="62"/>
        <v>0</v>
      </c>
      <c r="K429" t="str">
        <f>IFERROR(MID(B429,FIND("byr:",B429)+4,FIND(" ",B429,FIND("byr:",B429))-FIND("byr:",B429)-4),0)</f>
        <v>1927</v>
      </c>
      <c r="L429">
        <f>IFERROR(MID(B429,FIND("eyr:",B429)+4,FIND(" ",B429,FIND("eyr:",B429))-FIND("eyr:",B429)-4),0)</f>
        <v>0</v>
      </c>
      <c r="M429" t="str">
        <f>IFERROR(MID(B429,FIND("iyr:",B429)+4,FIND(" ",B429,FIND("iyr:",B429))-FIND("iyr:",B429)-4),0)</f>
        <v>2011</v>
      </c>
      <c r="N429" t="str">
        <f>IFERROR(MID(B429,FIND("hgt:",B429)+4,FIND(" ",B429,FIND("hgt:",B429))-FIND("hgt:",B429)-4),0)</f>
        <v>165cm</v>
      </c>
      <c r="O429" t="str">
        <f>IFERROR(MID(B429,FIND("pid:",B429)+4,FIND(" ",B429,FIND("pid:",B429))-FIND("pid:",B429)-4),0)</f>
        <v>064591809</v>
      </c>
      <c r="P429" t="str">
        <f>IFERROR(MID(B429,FIND("hcl:",B429)+4,FIND(" ",B429,FIND("hcl:",B429))-FIND("hcl:",B429)-4),0)</f>
        <v>#a97842</v>
      </c>
      <c r="Q429" t="str">
        <f>IFERROR(MID(B429,FIND("ecl:",B429)+4,FIND(" ",B429,FIND("ecl:",B429))-FIND("ecl:",B429)-4),0)</f>
        <v>hzl</v>
      </c>
      <c r="R429">
        <f t="shared" si="55"/>
        <v>1</v>
      </c>
      <c r="S429">
        <f t="shared" si="56"/>
        <v>0</v>
      </c>
      <c r="T429">
        <f t="shared" si="57"/>
        <v>1</v>
      </c>
      <c r="U429">
        <f t="shared" si="58"/>
        <v>1</v>
      </c>
      <c r="V429">
        <f t="shared" si="59"/>
        <v>1</v>
      </c>
      <c r="W429">
        <f t="shared" si="60"/>
        <v>1</v>
      </c>
      <c r="X429">
        <f>COUNTIF($AE$2:$AK$2,Q429)</f>
        <v>1</v>
      </c>
      <c r="Y429" t="str">
        <f>IF(A429="",SUM(R428:X428),"")</f>
        <v/>
      </c>
      <c r="Z429">
        <f t="shared" si="61"/>
        <v>0</v>
      </c>
    </row>
    <row r="430" spans="1:26" x14ac:dyDescent="0.25">
      <c r="A430" s="2" t="s">
        <v>1519</v>
      </c>
      <c r="B430" t="str">
        <f t="shared" si="54"/>
        <v xml:space="preserve">hcl:#a97842 pid:064591809 ecl:hzl byr:1927 hgt:165cm iyr:2011 eyr:2028 </v>
      </c>
      <c r="I430">
        <f t="shared" si="62"/>
        <v>0</v>
      </c>
      <c r="K430" t="str">
        <f>IFERROR(MID(B430,FIND("byr:",B430)+4,FIND(" ",B430,FIND("byr:",B430))-FIND("byr:",B430)-4),0)</f>
        <v>1927</v>
      </c>
      <c r="L430" t="str">
        <f>IFERROR(MID(B430,FIND("eyr:",B430)+4,FIND(" ",B430,FIND("eyr:",B430))-FIND("eyr:",B430)-4),0)</f>
        <v>2028</v>
      </c>
      <c r="M430" t="str">
        <f>IFERROR(MID(B430,FIND("iyr:",B430)+4,FIND(" ",B430,FIND("iyr:",B430))-FIND("iyr:",B430)-4),0)</f>
        <v>2011</v>
      </c>
      <c r="N430" t="str">
        <f>IFERROR(MID(B430,FIND("hgt:",B430)+4,FIND(" ",B430,FIND("hgt:",B430))-FIND("hgt:",B430)-4),0)</f>
        <v>165cm</v>
      </c>
      <c r="O430" t="str">
        <f>IFERROR(MID(B430,FIND("pid:",B430)+4,FIND(" ",B430,FIND("pid:",B430))-FIND("pid:",B430)-4),0)</f>
        <v>064591809</v>
      </c>
      <c r="P430" t="str">
        <f>IFERROR(MID(B430,FIND("hcl:",B430)+4,FIND(" ",B430,FIND("hcl:",B430))-FIND("hcl:",B430)-4),0)</f>
        <v>#a97842</v>
      </c>
      <c r="Q430" t="str">
        <f>IFERROR(MID(B430,FIND("ecl:",B430)+4,FIND(" ",B430,FIND("ecl:",B430))-FIND("ecl:",B430)-4),0)</f>
        <v>hzl</v>
      </c>
      <c r="R430">
        <f t="shared" si="55"/>
        <v>1</v>
      </c>
      <c r="S430">
        <f t="shared" si="56"/>
        <v>1</v>
      </c>
      <c r="T430">
        <f t="shared" si="57"/>
        <v>1</v>
      </c>
      <c r="U430">
        <f t="shared" si="58"/>
        <v>1</v>
      </c>
      <c r="V430">
        <f t="shared" si="59"/>
        <v>1</v>
      </c>
      <c r="W430">
        <f t="shared" si="60"/>
        <v>1</v>
      </c>
      <c r="X430">
        <f>COUNTIF($AE$2:$AK$2,Q430)</f>
        <v>1</v>
      </c>
      <c r="Y430" t="str">
        <f>IF(A430="",SUM(R429:X429),"")</f>
        <v/>
      </c>
      <c r="Z430">
        <f t="shared" si="61"/>
        <v>0</v>
      </c>
    </row>
    <row r="431" spans="1:26" x14ac:dyDescent="0.25">
      <c r="A431" s="1"/>
      <c r="B431" t="str">
        <f t="shared" si="54"/>
        <v/>
      </c>
      <c r="I431">
        <f t="shared" si="62"/>
        <v>7</v>
      </c>
      <c r="K431">
        <f>IFERROR(MID(B431,FIND("byr:",B431)+4,FIND(" ",B431,FIND("byr:",B431))-FIND("byr:",B431)-4),0)</f>
        <v>0</v>
      </c>
      <c r="L431">
        <f>IFERROR(MID(B431,FIND("eyr:",B431)+4,FIND(" ",B431,FIND("eyr:",B431))-FIND("eyr:",B431)-4),0)</f>
        <v>0</v>
      </c>
      <c r="M431">
        <f>IFERROR(MID(B431,FIND("iyr:",B431)+4,FIND(" ",B431,FIND("iyr:",B431))-FIND("iyr:",B431)-4),0)</f>
        <v>0</v>
      </c>
      <c r="N431">
        <f>IFERROR(MID(B431,FIND("hgt:",B431)+4,FIND(" ",B431,FIND("hgt:",B431))-FIND("hgt:",B431)-4),0)</f>
        <v>0</v>
      </c>
      <c r="O431">
        <f>IFERROR(MID(B431,FIND("pid:",B431)+4,FIND(" ",B431,FIND("pid:",B431))-FIND("pid:",B431)-4),0)</f>
        <v>0</v>
      </c>
      <c r="P431">
        <f>IFERROR(MID(B431,FIND("hcl:",B431)+4,FIND(" ",B431,FIND("hcl:",B431))-FIND("hcl:",B431)-4),0)</f>
        <v>0</v>
      </c>
      <c r="Q431">
        <f>IFERROR(MID(B431,FIND("ecl:",B431)+4,FIND(" ",B431,FIND("ecl:",B431))-FIND("ecl:",B431)-4),0)</f>
        <v>0</v>
      </c>
      <c r="R431">
        <f t="shared" si="55"/>
        <v>0</v>
      </c>
      <c r="S431">
        <f t="shared" si="56"/>
        <v>0</v>
      </c>
      <c r="T431">
        <f t="shared" si="57"/>
        <v>0</v>
      </c>
      <c r="U431">
        <f t="shared" si="58"/>
        <v>0</v>
      </c>
      <c r="V431">
        <f t="shared" si="59"/>
        <v>0</v>
      </c>
      <c r="W431">
        <f t="shared" si="60"/>
        <v>0</v>
      </c>
      <c r="X431">
        <f>COUNTIF($AE$2:$AK$2,Q431)</f>
        <v>0</v>
      </c>
      <c r="Y431">
        <f>IF(A431="",SUM(R430:X430),"")</f>
        <v>7</v>
      </c>
      <c r="Z431">
        <f t="shared" si="61"/>
        <v>1</v>
      </c>
    </row>
    <row r="432" spans="1:26" x14ac:dyDescent="0.25">
      <c r="A432" s="2" t="s">
        <v>1610</v>
      </c>
      <c r="B432" t="str">
        <f t="shared" si="54"/>
        <v xml:space="preserve">cid:77 </v>
      </c>
      <c r="I432">
        <f t="shared" si="62"/>
        <v>0</v>
      </c>
      <c r="K432">
        <f>IFERROR(MID(B432,FIND("byr:",B432)+4,FIND(" ",B432,FIND("byr:",B432))-FIND("byr:",B432)-4),0)</f>
        <v>0</v>
      </c>
      <c r="L432">
        <f>IFERROR(MID(B432,FIND("eyr:",B432)+4,FIND(" ",B432,FIND("eyr:",B432))-FIND("eyr:",B432)-4),0)</f>
        <v>0</v>
      </c>
      <c r="M432">
        <f>IFERROR(MID(B432,FIND("iyr:",B432)+4,FIND(" ",B432,FIND("iyr:",B432))-FIND("iyr:",B432)-4),0)</f>
        <v>0</v>
      </c>
      <c r="N432">
        <f>IFERROR(MID(B432,FIND("hgt:",B432)+4,FIND(" ",B432,FIND("hgt:",B432))-FIND("hgt:",B432)-4),0)</f>
        <v>0</v>
      </c>
      <c r="O432">
        <f>IFERROR(MID(B432,FIND("pid:",B432)+4,FIND(" ",B432,FIND("pid:",B432))-FIND("pid:",B432)-4),0)</f>
        <v>0</v>
      </c>
      <c r="P432">
        <f>IFERROR(MID(B432,FIND("hcl:",B432)+4,FIND(" ",B432,FIND("hcl:",B432))-FIND("hcl:",B432)-4),0)</f>
        <v>0</v>
      </c>
      <c r="Q432">
        <f>IFERROR(MID(B432,FIND("ecl:",B432)+4,FIND(" ",B432,FIND("ecl:",B432))-FIND("ecl:",B432)-4),0)</f>
        <v>0</v>
      </c>
      <c r="R432">
        <f t="shared" si="55"/>
        <v>0</v>
      </c>
      <c r="S432">
        <f t="shared" si="56"/>
        <v>0</v>
      </c>
      <c r="T432">
        <f t="shared" si="57"/>
        <v>0</v>
      </c>
      <c r="U432">
        <f t="shared" si="58"/>
        <v>0</v>
      </c>
      <c r="V432">
        <f t="shared" si="59"/>
        <v>0</v>
      </c>
      <c r="W432">
        <f t="shared" si="60"/>
        <v>0</v>
      </c>
      <c r="X432">
        <f>COUNTIF($AE$2:$AK$2,Q432)</f>
        <v>0</v>
      </c>
      <c r="Y432" t="str">
        <f>IF(A432="",SUM(R431:X431),"")</f>
        <v/>
      </c>
      <c r="Z432">
        <f t="shared" si="61"/>
        <v>0</v>
      </c>
    </row>
    <row r="433" spans="1:26" x14ac:dyDescent="0.25">
      <c r="A433" s="2" t="s">
        <v>1611</v>
      </c>
      <c r="B433" t="str">
        <f t="shared" si="54"/>
        <v xml:space="preserve">cid:77 byr:2005 </v>
      </c>
      <c r="I433">
        <f t="shared" si="62"/>
        <v>0</v>
      </c>
      <c r="K433" t="str">
        <f>IFERROR(MID(B433,FIND("byr:",B433)+4,FIND(" ",B433,FIND("byr:",B433))-FIND("byr:",B433)-4),0)</f>
        <v>2005</v>
      </c>
      <c r="L433">
        <f>IFERROR(MID(B433,FIND("eyr:",B433)+4,FIND(" ",B433,FIND("eyr:",B433))-FIND("eyr:",B433)-4),0)</f>
        <v>0</v>
      </c>
      <c r="M433">
        <f>IFERROR(MID(B433,FIND("iyr:",B433)+4,FIND(" ",B433,FIND("iyr:",B433))-FIND("iyr:",B433)-4),0)</f>
        <v>0</v>
      </c>
      <c r="N433">
        <f>IFERROR(MID(B433,FIND("hgt:",B433)+4,FIND(" ",B433,FIND("hgt:",B433))-FIND("hgt:",B433)-4),0)</f>
        <v>0</v>
      </c>
      <c r="O433">
        <f>IFERROR(MID(B433,FIND("pid:",B433)+4,FIND(" ",B433,FIND("pid:",B433))-FIND("pid:",B433)-4),0)</f>
        <v>0</v>
      </c>
      <c r="P433">
        <f>IFERROR(MID(B433,FIND("hcl:",B433)+4,FIND(" ",B433,FIND("hcl:",B433))-FIND("hcl:",B433)-4),0)</f>
        <v>0</v>
      </c>
      <c r="Q433">
        <f>IFERROR(MID(B433,FIND("ecl:",B433)+4,FIND(" ",B433,FIND("ecl:",B433))-FIND("ecl:",B433)-4),0)</f>
        <v>0</v>
      </c>
      <c r="R433">
        <f t="shared" si="55"/>
        <v>0</v>
      </c>
      <c r="S433">
        <f t="shared" si="56"/>
        <v>0</v>
      </c>
      <c r="T433">
        <f t="shared" si="57"/>
        <v>0</v>
      </c>
      <c r="U433">
        <f t="shared" si="58"/>
        <v>0</v>
      </c>
      <c r="V433">
        <f t="shared" si="59"/>
        <v>0</v>
      </c>
      <c r="W433">
        <f t="shared" si="60"/>
        <v>0</v>
      </c>
      <c r="X433">
        <f>COUNTIF($AE$2:$AK$2,Q433)</f>
        <v>0</v>
      </c>
      <c r="Y433" t="str">
        <f>IF(A433="",SUM(R432:X432),"")</f>
        <v/>
      </c>
      <c r="Z433">
        <f t="shared" si="61"/>
        <v>0</v>
      </c>
    </row>
    <row r="434" spans="1:26" x14ac:dyDescent="0.25">
      <c r="A434" s="2" t="s">
        <v>1612</v>
      </c>
      <c r="B434" t="str">
        <f t="shared" si="54"/>
        <v xml:space="preserve">cid:77 byr:2005 hgt:125 iyr:1923 ecl:#605d73 </v>
      </c>
      <c r="I434">
        <f t="shared" si="62"/>
        <v>0</v>
      </c>
      <c r="K434" t="str">
        <f>IFERROR(MID(B434,FIND("byr:",B434)+4,FIND(" ",B434,FIND("byr:",B434))-FIND("byr:",B434)-4),0)</f>
        <v>2005</v>
      </c>
      <c r="L434">
        <f>IFERROR(MID(B434,FIND("eyr:",B434)+4,FIND(" ",B434,FIND("eyr:",B434))-FIND("eyr:",B434)-4),0)</f>
        <v>0</v>
      </c>
      <c r="M434" t="str">
        <f>IFERROR(MID(B434,FIND("iyr:",B434)+4,FIND(" ",B434,FIND("iyr:",B434))-FIND("iyr:",B434)-4),0)</f>
        <v>1923</v>
      </c>
      <c r="N434" t="str">
        <f>IFERROR(MID(B434,FIND("hgt:",B434)+4,FIND(" ",B434,FIND("hgt:",B434))-FIND("hgt:",B434)-4),0)</f>
        <v>125</v>
      </c>
      <c r="O434">
        <f>IFERROR(MID(B434,FIND("pid:",B434)+4,FIND(" ",B434,FIND("pid:",B434))-FIND("pid:",B434)-4),0)</f>
        <v>0</v>
      </c>
      <c r="P434">
        <f>IFERROR(MID(B434,FIND("hcl:",B434)+4,FIND(" ",B434,FIND("hcl:",B434))-FIND("hcl:",B434)-4),0)</f>
        <v>0</v>
      </c>
      <c r="Q434" t="str">
        <f>IFERROR(MID(B434,FIND("ecl:",B434)+4,FIND(" ",B434,FIND("ecl:",B434))-FIND("ecl:",B434)-4),0)</f>
        <v>#605d73</v>
      </c>
      <c r="R434">
        <f t="shared" si="55"/>
        <v>0</v>
      </c>
      <c r="S434">
        <f t="shared" si="56"/>
        <v>0</v>
      </c>
      <c r="T434">
        <f t="shared" si="57"/>
        <v>0</v>
      </c>
      <c r="U434">
        <f t="shared" si="58"/>
        <v>0</v>
      </c>
      <c r="V434">
        <f t="shared" si="59"/>
        <v>0</v>
      </c>
      <c r="W434">
        <f t="shared" si="60"/>
        <v>0</v>
      </c>
      <c r="X434">
        <f>COUNTIF($AE$2:$AK$2,Q434)</f>
        <v>0</v>
      </c>
      <c r="Y434" t="str">
        <f>IF(A434="",SUM(R433:X433),"")</f>
        <v/>
      </c>
      <c r="Z434">
        <f t="shared" si="61"/>
        <v>0</v>
      </c>
    </row>
    <row r="435" spans="1:26" x14ac:dyDescent="0.25">
      <c r="A435" s="2" t="s">
        <v>1613</v>
      </c>
      <c r="B435" t="str">
        <f t="shared" si="54"/>
        <v xml:space="preserve">cid:77 byr:2005 hgt:125 iyr:1923 ecl:#605d73 eyr:2022 pid:90184674 hcl:z </v>
      </c>
      <c r="I435">
        <f t="shared" si="62"/>
        <v>0</v>
      </c>
      <c r="K435" t="str">
        <f>IFERROR(MID(B435,FIND("byr:",B435)+4,FIND(" ",B435,FIND("byr:",B435))-FIND("byr:",B435)-4),0)</f>
        <v>2005</v>
      </c>
      <c r="L435" t="str">
        <f>IFERROR(MID(B435,FIND("eyr:",B435)+4,FIND(" ",B435,FIND("eyr:",B435))-FIND("eyr:",B435)-4),0)</f>
        <v>2022</v>
      </c>
      <c r="M435" t="str">
        <f>IFERROR(MID(B435,FIND("iyr:",B435)+4,FIND(" ",B435,FIND("iyr:",B435))-FIND("iyr:",B435)-4),0)</f>
        <v>1923</v>
      </c>
      <c r="N435" t="str">
        <f>IFERROR(MID(B435,FIND("hgt:",B435)+4,FIND(" ",B435,FIND("hgt:",B435))-FIND("hgt:",B435)-4),0)</f>
        <v>125</v>
      </c>
      <c r="O435" t="str">
        <f>IFERROR(MID(B435,FIND("pid:",B435)+4,FIND(" ",B435,FIND("pid:",B435))-FIND("pid:",B435)-4),0)</f>
        <v>90184674</v>
      </c>
      <c r="P435" t="str">
        <f>IFERROR(MID(B435,FIND("hcl:",B435)+4,FIND(" ",B435,FIND("hcl:",B435))-FIND("hcl:",B435)-4),0)</f>
        <v>z</v>
      </c>
      <c r="Q435" t="str">
        <f>IFERROR(MID(B435,FIND("ecl:",B435)+4,FIND(" ",B435,FIND("ecl:",B435))-FIND("ecl:",B435)-4),0)</f>
        <v>#605d73</v>
      </c>
      <c r="R435">
        <f t="shared" si="55"/>
        <v>0</v>
      </c>
      <c r="S435">
        <f t="shared" si="56"/>
        <v>1</v>
      </c>
      <c r="T435">
        <f t="shared" si="57"/>
        <v>0</v>
      </c>
      <c r="U435">
        <f t="shared" si="58"/>
        <v>0</v>
      </c>
      <c r="V435">
        <f t="shared" si="59"/>
        <v>0</v>
      </c>
      <c r="W435">
        <f t="shared" si="60"/>
        <v>0</v>
      </c>
      <c r="X435">
        <f>COUNTIF($AE$2:$AK$2,Q435)</f>
        <v>0</v>
      </c>
      <c r="Y435" t="str">
        <f>IF(A435="",SUM(R434:X434),"")</f>
        <v/>
      </c>
      <c r="Z435">
        <f t="shared" si="61"/>
        <v>0</v>
      </c>
    </row>
    <row r="436" spans="1:26" x14ac:dyDescent="0.25">
      <c r="A436" s="1"/>
      <c r="B436" t="str">
        <f t="shared" si="54"/>
        <v/>
      </c>
      <c r="I436">
        <f t="shared" si="62"/>
        <v>7</v>
      </c>
      <c r="K436">
        <f>IFERROR(MID(B436,FIND("byr:",B436)+4,FIND(" ",B436,FIND("byr:",B436))-FIND("byr:",B436)-4),0)</f>
        <v>0</v>
      </c>
      <c r="L436">
        <f>IFERROR(MID(B436,FIND("eyr:",B436)+4,FIND(" ",B436,FIND("eyr:",B436))-FIND("eyr:",B436)-4),0)</f>
        <v>0</v>
      </c>
      <c r="M436">
        <f>IFERROR(MID(B436,FIND("iyr:",B436)+4,FIND(" ",B436,FIND("iyr:",B436))-FIND("iyr:",B436)-4),0)</f>
        <v>0</v>
      </c>
      <c r="N436">
        <f>IFERROR(MID(B436,FIND("hgt:",B436)+4,FIND(" ",B436,FIND("hgt:",B436))-FIND("hgt:",B436)-4),0)</f>
        <v>0</v>
      </c>
      <c r="O436">
        <f>IFERROR(MID(B436,FIND("pid:",B436)+4,FIND(" ",B436,FIND("pid:",B436))-FIND("pid:",B436)-4),0)</f>
        <v>0</v>
      </c>
      <c r="P436">
        <f>IFERROR(MID(B436,FIND("hcl:",B436)+4,FIND(" ",B436,FIND("hcl:",B436))-FIND("hcl:",B436)-4),0)</f>
        <v>0</v>
      </c>
      <c r="Q436">
        <f>IFERROR(MID(B436,FIND("ecl:",B436)+4,FIND(" ",B436,FIND("ecl:",B436))-FIND("ecl:",B436)-4),0)</f>
        <v>0</v>
      </c>
      <c r="R436">
        <f t="shared" si="55"/>
        <v>0</v>
      </c>
      <c r="S436">
        <f t="shared" si="56"/>
        <v>0</v>
      </c>
      <c r="T436">
        <f t="shared" si="57"/>
        <v>0</v>
      </c>
      <c r="U436">
        <f t="shared" si="58"/>
        <v>0</v>
      </c>
      <c r="V436">
        <f t="shared" si="59"/>
        <v>0</v>
      </c>
      <c r="W436">
        <f t="shared" si="60"/>
        <v>0</v>
      </c>
      <c r="X436">
        <f>COUNTIF($AE$2:$AK$2,Q436)</f>
        <v>0</v>
      </c>
      <c r="Y436">
        <f>IF(A436="",SUM(R435:X435),"")</f>
        <v>1</v>
      </c>
      <c r="Z436">
        <f t="shared" si="61"/>
        <v>0</v>
      </c>
    </row>
    <row r="437" spans="1:26" x14ac:dyDescent="0.25">
      <c r="A437" s="2" t="s">
        <v>1614</v>
      </c>
      <c r="B437" t="str">
        <f t="shared" si="54"/>
        <v xml:space="preserve">cid:301 pid:106820988 </v>
      </c>
      <c r="I437">
        <f t="shared" si="62"/>
        <v>0</v>
      </c>
      <c r="K437">
        <f>IFERROR(MID(B437,FIND("byr:",B437)+4,FIND(" ",B437,FIND("byr:",B437))-FIND("byr:",B437)-4),0)</f>
        <v>0</v>
      </c>
      <c r="L437">
        <f>IFERROR(MID(B437,FIND("eyr:",B437)+4,FIND(" ",B437,FIND("eyr:",B437))-FIND("eyr:",B437)-4),0)</f>
        <v>0</v>
      </c>
      <c r="M437">
        <f>IFERROR(MID(B437,FIND("iyr:",B437)+4,FIND(" ",B437,FIND("iyr:",B437))-FIND("iyr:",B437)-4),0)</f>
        <v>0</v>
      </c>
      <c r="N437">
        <f>IFERROR(MID(B437,FIND("hgt:",B437)+4,FIND(" ",B437,FIND("hgt:",B437))-FIND("hgt:",B437)-4),0)</f>
        <v>0</v>
      </c>
      <c r="O437" t="str">
        <f>IFERROR(MID(B437,FIND("pid:",B437)+4,FIND(" ",B437,FIND("pid:",B437))-FIND("pid:",B437)-4),0)</f>
        <v>106820988</v>
      </c>
      <c r="P437">
        <f>IFERROR(MID(B437,FIND("hcl:",B437)+4,FIND(" ",B437,FIND("hcl:",B437))-FIND("hcl:",B437)-4),0)</f>
        <v>0</v>
      </c>
      <c r="Q437">
        <f>IFERROR(MID(B437,FIND("ecl:",B437)+4,FIND(" ",B437,FIND("ecl:",B437))-FIND("ecl:",B437)-4),0)</f>
        <v>0</v>
      </c>
      <c r="R437">
        <f t="shared" si="55"/>
        <v>0</v>
      </c>
      <c r="S437">
        <f t="shared" si="56"/>
        <v>0</v>
      </c>
      <c r="T437">
        <f t="shared" si="57"/>
        <v>0</v>
      </c>
      <c r="U437">
        <f t="shared" si="58"/>
        <v>0</v>
      </c>
      <c r="V437">
        <f t="shared" si="59"/>
        <v>1</v>
      </c>
      <c r="W437">
        <f t="shared" si="60"/>
        <v>0</v>
      </c>
      <c r="X437">
        <f>COUNTIF($AE$2:$AK$2,Q437)</f>
        <v>0</v>
      </c>
      <c r="Y437" t="str">
        <f>IF(A437="",SUM(R436:X436),"")</f>
        <v/>
      </c>
      <c r="Z437">
        <f t="shared" si="61"/>
        <v>0</v>
      </c>
    </row>
    <row r="438" spans="1:26" x14ac:dyDescent="0.25">
      <c r="A438" s="2" t="s">
        <v>1615</v>
      </c>
      <c r="B438" t="str">
        <f t="shared" si="54"/>
        <v xml:space="preserve">cid:301 pid:106820988 iyr:2018 </v>
      </c>
      <c r="I438">
        <f t="shared" si="62"/>
        <v>0</v>
      </c>
      <c r="K438">
        <f>IFERROR(MID(B438,FIND("byr:",B438)+4,FIND(" ",B438,FIND("byr:",B438))-FIND("byr:",B438)-4),0)</f>
        <v>0</v>
      </c>
      <c r="L438">
        <f>IFERROR(MID(B438,FIND("eyr:",B438)+4,FIND(" ",B438,FIND("eyr:",B438))-FIND("eyr:",B438)-4),0)</f>
        <v>0</v>
      </c>
      <c r="M438" t="str">
        <f>IFERROR(MID(B438,FIND("iyr:",B438)+4,FIND(" ",B438,FIND("iyr:",B438))-FIND("iyr:",B438)-4),0)</f>
        <v>2018</v>
      </c>
      <c r="N438">
        <f>IFERROR(MID(B438,FIND("hgt:",B438)+4,FIND(" ",B438,FIND("hgt:",B438))-FIND("hgt:",B438)-4),0)</f>
        <v>0</v>
      </c>
      <c r="O438" t="str">
        <f>IFERROR(MID(B438,FIND("pid:",B438)+4,FIND(" ",B438,FIND("pid:",B438))-FIND("pid:",B438)-4),0)</f>
        <v>106820988</v>
      </c>
      <c r="P438">
        <f>IFERROR(MID(B438,FIND("hcl:",B438)+4,FIND(" ",B438,FIND("hcl:",B438))-FIND("hcl:",B438)-4),0)</f>
        <v>0</v>
      </c>
      <c r="Q438">
        <f>IFERROR(MID(B438,FIND("ecl:",B438)+4,FIND(" ",B438,FIND("ecl:",B438))-FIND("ecl:",B438)-4),0)</f>
        <v>0</v>
      </c>
      <c r="R438">
        <f t="shared" si="55"/>
        <v>0</v>
      </c>
      <c r="S438">
        <f t="shared" si="56"/>
        <v>0</v>
      </c>
      <c r="T438">
        <f t="shared" si="57"/>
        <v>1</v>
      </c>
      <c r="U438">
        <f t="shared" si="58"/>
        <v>0</v>
      </c>
      <c r="V438">
        <f t="shared" si="59"/>
        <v>1</v>
      </c>
      <c r="W438">
        <f t="shared" si="60"/>
        <v>0</v>
      </c>
      <c r="X438">
        <f>COUNTIF($AE$2:$AK$2,Q438)</f>
        <v>0</v>
      </c>
      <c r="Y438" t="str">
        <f>IF(A438="",SUM(R437:X437),"")</f>
        <v/>
      </c>
      <c r="Z438">
        <f t="shared" si="61"/>
        <v>0</v>
      </c>
    </row>
    <row r="439" spans="1:26" x14ac:dyDescent="0.25">
      <c r="A439" s="2" t="s">
        <v>1616</v>
      </c>
      <c r="B439" t="str">
        <f t="shared" si="54"/>
        <v xml:space="preserve">cid:301 pid:106820988 iyr:2018 hcl:#cfa07d eyr:2029 </v>
      </c>
      <c r="I439">
        <f t="shared" si="62"/>
        <v>0</v>
      </c>
      <c r="K439">
        <f>IFERROR(MID(B439,FIND("byr:",B439)+4,FIND(" ",B439,FIND("byr:",B439))-FIND("byr:",B439)-4),0)</f>
        <v>0</v>
      </c>
      <c r="L439" t="str">
        <f>IFERROR(MID(B439,FIND("eyr:",B439)+4,FIND(" ",B439,FIND("eyr:",B439))-FIND("eyr:",B439)-4),0)</f>
        <v>2029</v>
      </c>
      <c r="M439" t="str">
        <f>IFERROR(MID(B439,FIND("iyr:",B439)+4,FIND(" ",B439,FIND("iyr:",B439))-FIND("iyr:",B439)-4),0)</f>
        <v>2018</v>
      </c>
      <c r="N439">
        <f>IFERROR(MID(B439,FIND("hgt:",B439)+4,FIND(" ",B439,FIND("hgt:",B439))-FIND("hgt:",B439)-4),0)</f>
        <v>0</v>
      </c>
      <c r="O439" t="str">
        <f>IFERROR(MID(B439,FIND("pid:",B439)+4,FIND(" ",B439,FIND("pid:",B439))-FIND("pid:",B439)-4),0)</f>
        <v>106820988</v>
      </c>
      <c r="P439" t="str">
        <f>IFERROR(MID(B439,FIND("hcl:",B439)+4,FIND(" ",B439,FIND("hcl:",B439))-FIND("hcl:",B439)-4),0)</f>
        <v>#cfa07d</v>
      </c>
      <c r="Q439">
        <f>IFERROR(MID(B439,FIND("ecl:",B439)+4,FIND(" ",B439,FIND("ecl:",B439))-FIND("ecl:",B439)-4),0)</f>
        <v>0</v>
      </c>
      <c r="R439">
        <f t="shared" si="55"/>
        <v>0</v>
      </c>
      <c r="S439">
        <f t="shared" si="56"/>
        <v>1</v>
      </c>
      <c r="T439">
        <f t="shared" si="57"/>
        <v>1</v>
      </c>
      <c r="U439">
        <f t="shared" si="58"/>
        <v>0</v>
      </c>
      <c r="V439">
        <f t="shared" si="59"/>
        <v>1</v>
      </c>
      <c r="W439">
        <f t="shared" si="60"/>
        <v>1</v>
      </c>
      <c r="X439">
        <f>COUNTIF($AE$2:$AK$2,Q439)</f>
        <v>0</v>
      </c>
      <c r="Y439" t="str">
        <f>IF(A439="",SUM(R438:X438),"")</f>
        <v/>
      </c>
      <c r="Z439">
        <f t="shared" si="61"/>
        <v>0</v>
      </c>
    </row>
    <row r="440" spans="1:26" x14ac:dyDescent="0.25">
      <c r="A440" s="2" t="s">
        <v>1617</v>
      </c>
      <c r="B440" t="str">
        <f t="shared" si="54"/>
        <v xml:space="preserve">cid:301 pid:106820988 iyr:2018 hcl:#cfa07d eyr:2029 byr:1993 </v>
      </c>
      <c r="I440">
        <f t="shared" si="62"/>
        <v>0</v>
      </c>
      <c r="K440" t="str">
        <f>IFERROR(MID(B440,FIND("byr:",B440)+4,FIND(" ",B440,FIND("byr:",B440))-FIND("byr:",B440)-4),0)</f>
        <v>1993</v>
      </c>
      <c r="L440" t="str">
        <f>IFERROR(MID(B440,FIND("eyr:",B440)+4,FIND(" ",B440,FIND("eyr:",B440))-FIND("eyr:",B440)-4),0)</f>
        <v>2029</v>
      </c>
      <c r="M440" t="str">
        <f>IFERROR(MID(B440,FIND("iyr:",B440)+4,FIND(" ",B440,FIND("iyr:",B440))-FIND("iyr:",B440)-4),0)</f>
        <v>2018</v>
      </c>
      <c r="N440">
        <f>IFERROR(MID(B440,FIND("hgt:",B440)+4,FIND(" ",B440,FIND("hgt:",B440))-FIND("hgt:",B440)-4),0)</f>
        <v>0</v>
      </c>
      <c r="O440" t="str">
        <f>IFERROR(MID(B440,FIND("pid:",B440)+4,FIND(" ",B440,FIND("pid:",B440))-FIND("pid:",B440)-4),0)</f>
        <v>106820988</v>
      </c>
      <c r="P440" t="str">
        <f>IFERROR(MID(B440,FIND("hcl:",B440)+4,FIND(" ",B440,FIND("hcl:",B440))-FIND("hcl:",B440)-4),0)</f>
        <v>#cfa07d</v>
      </c>
      <c r="Q440">
        <f>IFERROR(MID(B440,FIND("ecl:",B440)+4,FIND(" ",B440,FIND("ecl:",B440))-FIND("ecl:",B440)-4),0)</f>
        <v>0</v>
      </c>
      <c r="R440">
        <f t="shared" si="55"/>
        <v>1</v>
      </c>
      <c r="S440">
        <f t="shared" si="56"/>
        <v>1</v>
      </c>
      <c r="T440">
        <f t="shared" si="57"/>
        <v>1</v>
      </c>
      <c r="U440">
        <f t="shared" si="58"/>
        <v>0</v>
      </c>
      <c r="V440">
        <f t="shared" si="59"/>
        <v>1</v>
      </c>
      <c r="W440">
        <f t="shared" si="60"/>
        <v>1</v>
      </c>
      <c r="X440">
        <f>COUNTIF($AE$2:$AK$2,Q440)</f>
        <v>0</v>
      </c>
      <c r="Y440" t="str">
        <f>IF(A440="",SUM(R439:X439),"")</f>
        <v/>
      </c>
      <c r="Z440">
        <f t="shared" si="61"/>
        <v>0</v>
      </c>
    </row>
    <row r="441" spans="1:26" x14ac:dyDescent="0.25">
      <c r="A441" s="2" t="s">
        <v>1618</v>
      </c>
      <c r="B441" t="str">
        <f t="shared" si="54"/>
        <v xml:space="preserve">cid:301 pid:106820988 iyr:2018 hcl:#cfa07d eyr:2029 byr:1993 hgt:193cm ecl:grn </v>
      </c>
      <c r="I441">
        <f t="shared" si="62"/>
        <v>0</v>
      </c>
      <c r="K441" t="str">
        <f>IFERROR(MID(B441,FIND("byr:",B441)+4,FIND(" ",B441,FIND("byr:",B441))-FIND("byr:",B441)-4),0)</f>
        <v>1993</v>
      </c>
      <c r="L441" t="str">
        <f>IFERROR(MID(B441,FIND("eyr:",B441)+4,FIND(" ",B441,FIND("eyr:",B441))-FIND("eyr:",B441)-4),0)</f>
        <v>2029</v>
      </c>
      <c r="M441" t="str">
        <f>IFERROR(MID(B441,FIND("iyr:",B441)+4,FIND(" ",B441,FIND("iyr:",B441))-FIND("iyr:",B441)-4),0)</f>
        <v>2018</v>
      </c>
      <c r="N441" t="str">
        <f>IFERROR(MID(B441,FIND("hgt:",B441)+4,FIND(" ",B441,FIND("hgt:",B441))-FIND("hgt:",B441)-4),0)</f>
        <v>193cm</v>
      </c>
      <c r="O441" t="str">
        <f>IFERROR(MID(B441,FIND("pid:",B441)+4,FIND(" ",B441,FIND("pid:",B441))-FIND("pid:",B441)-4),0)</f>
        <v>106820988</v>
      </c>
      <c r="P441" t="str">
        <f>IFERROR(MID(B441,FIND("hcl:",B441)+4,FIND(" ",B441,FIND("hcl:",B441))-FIND("hcl:",B441)-4),0)</f>
        <v>#cfa07d</v>
      </c>
      <c r="Q441" t="str">
        <f>IFERROR(MID(B441,FIND("ecl:",B441)+4,FIND(" ",B441,FIND("ecl:",B441))-FIND("ecl:",B441)-4),0)</f>
        <v>grn</v>
      </c>
      <c r="R441">
        <f t="shared" si="55"/>
        <v>1</v>
      </c>
      <c r="S441">
        <f t="shared" si="56"/>
        <v>1</v>
      </c>
      <c r="T441">
        <f t="shared" si="57"/>
        <v>1</v>
      </c>
      <c r="U441">
        <f t="shared" si="58"/>
        <v>1</v>
      </c>
      <c r="V441">
        <f t="shared" si="59"/>
        <v>1</v>
      </c>
      <c r="W441">
        <f t="shared" si="60"/>
        <v>1</v>
      </c>
      <c r="X441">
        <f>COUNTIF($AE$2:$AK$2,Q441)</f>
        <v>1</v>
      </c>
      <c r="Y441" t="str">
        <f>IF(A441="",SUM(R440:X440),"")</f>
        <v/>
      </c>
      <c r="Z441">
        <f t="shared" si="61"/>
        <v>0</v>
      </c>
    </row>
    <row r="442" spans="1:26" x14ac:dyDescent="0.25">
      <c r="A442" s="1"/>
      <c r="B442" t="str">
        <f t="shared" si="54"/>
        <v/>
      </c>
      <c r="I442">
        <f t="shared" si="62"/>
        <v>7</v>
      </c>
      <c r="K442">
        <f>IFERROR(MID(B442,FIND("byr:",B442)+4,FIND(" ",B442,FIND("byr:",B442))-FIND("byr:",B442)-4),0)</f>
        <v>0</v>
      </c>
      <c r="L442">
        <f>IFERROR(MID(B442,FIND("eyr:",B442)+4,FIND(" ",B442,FIND("eyr:",B442))-FIND("eyr:",B442)-4),0)</f>
        <v>0</v>
      </c>
      <c r="M442">
        <f>IFERROR(MID(B442,FIND("iyr:",B442)+4,FIND(" ",B442,FIND("iyr:",B442))-FIND("iyr:",B442)-4),0)</f>
        <v>0</v>
      </c>
      <c r="N442">
        <f>IFERROR(MID(B442,FIND("hgt:",B442)+4,FIND(" ",B442,FIND("hgt:",B442))-FIND("hgt:",B442)-4),0)</f>
        <v>0</v>
      </c>
      <c r="O442">
        <f>IFERROR(MID(B442,FIND("pid:",B442)+4,FIND(" ",B442,FIND("pid:",B442))-FIND("pid:",B442)-4),0)</f>
        <v>0</v>
      </c>
      <c r="P442">
        <f>IFERROR(MID(B442,FIND("hcl:",B442)+4,FIND(" ",B442,FIND("hcl:",B442))-FIND("hcl:",B442)-4),0)</f>
        <v>0</v>
      </c>
      <c r="Q442">
        <f>IFERROR(MID(B442,FIND("ecl:",B442)+4,FIND(" ",B442,FIND("ecl:",B442))-FIND("ecl:",B442)-4),0)</f>
        <v>0</v>
      </c>
      <c r="R442">
        <f t="shared" si="55"/>
        <v>0</v>
      </c>
      <c r="S442">
        <f t="shared" si="56"/>
        <v>0</v>
      </c>
      <c r="T442">
        <f t="shared" si="57"/>
        <v>0</v>
      </c>
      <c r="U442">
        <f t="shared" si="58"/>
        <v>0</v>
      </c>
      <c r="V442">
        <f t="shared" si="59"/>
        <v>0</v>
      </c>
      <c r="W442">
        <f t="shared" si="60"/>
        <v>0</v>
      </c>
      <c r="X442">
        <f>COUNTIF($AE$2:$AK$2,Q442)</f>
        <v>0</v>
      </c>
      <c r="Y442">
        <f>IF(A442="",SUM(R441:X441),"")</f>
        <v>7</v>
      </c>
      <c r="Z442">
        <f t="shared" si="61"/>
        <v>1</v>
      </c>
    </row>
    <row r="443" spans="1:26" x14ac:dyDescent="0.25">
      <c r="A443" s="2" t="s">
        <v>1619</v>
      </c>
      <c r="B443" t="str">
        <f t="shared" si="54"/>
        <v xml:space="preserve">hcl:#623a2f </v>
      </c>
      <c r="I443">
        <f t="shared" si="62"/>
        <v>0</v>
      </c>
      <c r="K443">
        <f>IFERROR(MID(B443,FIND("byr:",B443)+4,FIND(" ",B443,FIND("byr:",B443))-FIND("byr:",B443)-4),0)</f>
        <v>0</v>
      </c>
      <c r="L443">
        <f>IFERROR(MID(B443,FIND("eyr:",B443)+4,FIND(" ",B443,FIND("eyr:",B443))-FIND("eyr:",B443)-4),0)</f>
        <v>0</v>
      </c>
      <c r="M443">
        <f>IFERROR(MID(B443,FIND("iyr:",B443)+4,FIND(" ",B443,FIND("iyr:",B443))-FIND("iyr:",B443)-4),0)</f>
        <v>0</v>
      </c>
      <c r="N443">
        <f>IFERROR(MID(B443,FIND("hgt:",B443)+4,FIND(" ",B443,FIND("hgt:",B443))-FIND("hgt:",B443)-4),0)</f>
        <v>0</v>
      </c>
      <c r="O443">
        <f>IFERROR(MID(B443,FIND("pid:",B443)+4,FIND(" ",B443,FIND("pid:",B443))-FIND("pid:",B443)-4),0)</f>
        <v>0</v>
      </c>
      <c r="P443" t="str">
        <f>IFERROR(MID(B443,FIND("hcl:",B443)+4,FIND(" ",B443,FIND("hcl:",B443))-FIND("hcl:",B443)-4),0)</f>
        <v>#623a2f</v>
      </c>
      <c r="Q443">
        <f>IFERROR(MID(B443,FIND("ecl:",B443)+4,FIND(" ",B443,FIND("ecl:",B443))-FIND("ecl:",B443)-4),0)</f>
        <v>0</v>
      </c>
      <c r="R443">
        <f t="shared" si="55"/>
        <v>0</v>
      </c>
      <c r="S443">
        <f t="shared" si="56"/>
        <v>0</v>
      </c>
      <c r="T443">
        <f t="shared" si="57"/>
        <v>0</v>
      </c>
      <c r="U443">
        <f t="shared" si="58"/>
        <v>0</v>
      </c>
      <c r="V443">
        <f t="shared" si="59"/>
        <v>0</v>
      </c>
      <c r="W443">
        <f t="shared" si="60"/>
        <v>1</v>
      </c>
      <c r="X443">
        <f>COUNTIF($AE$2:$AK$2,Q443)</f>
        <v>0</v>
      </c>
      <c r="Y443" t="str">
        <f>IF(A443="",SUM(R442:X442),"")</f>
        <v/>
      </c>
      <c r="Z443">
        <f t="shared" si="61"/>
        <v>0</v>
      </c>
    </row>
    <row r="444" spans="1:26" x14ac:dyDescent="0.25">
      <c r="A444" s="2" t="s">
        <v>1620</v>
      </c>
      <c r="B444" t="str">
        <f t="shared" si="54"/>
        <v xml:space="preserve">hcl:#623a2f cid:118 </v>
      </c>
      <c r="I444">
        <f t="shared" si="62"/>
        <v>0</v>
      </c>
      <c r="K444">
        <f>IFERROR(MID(B444,FIND("byr:",B444)+4,FIND(" ",B444,FIND("byr:",B444))-FIND("byr:",B444)-4),0)</f>
        <v>0</v>
      </c>
      <c r="L444">
        <f>IFERROR(MID(B444,FIND("eyr:",B444)+4,FIND(" ",B444,FIND("eyr:",B444))-FIND("eyr:",B444)-4),0)</f>
        <v>0</v>
      </c>
      <c r="M444">
        <f>IFERROR(MID(B444,FIND("iyr:",B444)+4,FIND(" ",B444,FIND("iyr:",B444))-FIND("iyr:",B444)-4),0)</f>
        <v>0</v>
      </c>
      <c r="N444">
        <f>IFERROR(MID(B444,FIND("hgt:",B444)+4,FIND(" ",B444,FIND("hgt:",B444))-FIND("hgt:",B444)-4),0)</f>
        <v>0</v>
      </c>
      <c r="O444">
        <f>IFERROR(MID(B444,FIND("pid:",B444)+4,FIND(" ",B444,FIND("pid:",B444))-FIND("pid:",B444)-4),0)</f>
        <v>0</v>
      </c>
      <c r="P444" t="str">
        <f>IFERROR(MID(B444,FIND("hcl:",B444)+4,FIND(" ",B444,FIND("hcl:",B444))-FIND("hcl:",B444)-4),0)</f>
        <v>#623a2f</v>
      </c>
      <c r="Q444">
        <f>IFERROR(MID(B444,FIND("ecl:",B444)+4,FIND(" ",B444,FIND("ecl:",B444))-FIND("ecl:",B444)-4),0)</f>
        <v>0</v>
      </c>
      <c r="R444">
        <f t="shared" si="55"/>
        <v>0</v>
      </c>
      <c r="S444">
        <f t="shared" si="56"/>
        <v>0</v>
      </c>
      <c r="T444">
        <f t="shared" si="57"/>
        <v>0</v>
      </c>
      <c r="U444">
        <f t="shared" si="58"/>
        <v>0</v>
      </c>
      <c r="V444">
        <f t="shared" si="59"/>
        <v>0</v>
      </c>
      <c r="W444">
        <f t="shared" si="60"/>
        <v>1</v>
      </c>
      <c r="X444">
        <f>COUNTIF($AE$2:$AK$2,Q444)</f>
        <v>0</v>
      </c>
      <c r="Y444" t="str">
        <f>IF(A444="",SUM(R443:X443),"")</f>
        <v/>
      </c>
      <c r="Z444">
        <f t="shared" si="61"/>
        <v>0</v>
      </c>
    </row>
    <row r="445" spans="1:26" x14ac:dyDescent="0.25">
      <c r="A445" s="2" t="s">
        <v>1621</v>
      </c>
      <c r="B445" t="str">
        <f t="shared" si="54"/>
        <v xml:space="preserve">hcl:#623a2f cid:118 ecl:oth pid:75827285 </v>
      </c>
      <c r="I445">
        <f t="shared" si="62"/>
        <v>0</v>
      </c>
      <c r="K445">
        <f>IFERROR(MID(B445,FIND("byr:",B445)+4,FIND(" ",B445,FIND("byr:",B445))-FIND("byr:",B445)-4),0)</f>
        <v>0</v>
      </c>
      <c r="L445">
        <f>IFERROR(MID(B445,FIND("eyr:",B445)+4,FIND(" ",B445,FIND("eyr:",B445))-FIND("eyr:",B445)-4),0)</f>
        <v>0</v>
      </c>
      <c r="M445">
        <f>IFERROR(MID(B445,FIND("iyr:",B445)+4,FIND(" ",B445,FIND("iyr:",B445))-FIND("iyr:",B445)-4),0)</f>
        <v>0</v>
      </c>
      <c r="N445">
        <f>IFERROR(MID(B445,FIND("hgt:",B445)+4,FIND(" ",B445,FIND("hgt:",B445))-FIND("hgt:",B445)-4),0)</f>
        <v>0</v>
      </c>
      <c r="O445" t="str">
        <f>IFERROR(MID(B445,FIND("pid:",B445)+4,FIND(" ",B445,FIND("pid:",B445))-FIND("pid:",B445)-4),0)</f>
        <v>75827285</v>
      </c>
      <c r="P445" t="str">
        <f>IFERROR(MID(B445,FIND("hcl:",B445)+4,FIND(" ",B445,FIND("hcl:",B445))-FIND("hcl:",B445)-4),0)</f>
        <v>#623a2f</v>
      </c>
      <c r="Q445" t="str">
        <f>IFERROR(MID(B445,FIND("ecl:",B445)+4,FIND(" ",B445,FIND("ecl:",B445))-FIND("ecl:",B445)-4),0)</f>
        <v>oth</v>
      </c>
      <c r="R445">
        <f t="shared" si="55"/>
        <v>0</v>
      </c>
      <c r="S445">
        <f t="shared" si="56"/>
        <v>0</v>
      </c>
      <c r="T445">
        <f t="shared" si="57"/>
        <v>0</v>
      </c>
      <c r="U445">
        <f t="shared" si="58"/>
        <v>0</v>
      </c>
      <c r="V445">
        <f t="shared" si="59"/>
        <v>0</v>
      </c>
      <c r="W445">
        <f t="shared" si="60"/>
        <v>1</v>
      </c>
      <c r="X445">
        <f>COUNTIF($AE$2:$AK$2,Q445)</f>
        <v>1</v>
      </c>
      <c r="Y445" t="str">
        <f>IF(A445="",SUM(R444:X444),"")</f>
        <v/>
      </c>
      <c r="Z445">
        <f t="shared" si="61"/>
        <v>0</v>
      </c>
    </row>
    <row r="446" spans="1:26" x14ac:dyDescent="0.25">
      <c r="A446" s="2" t="s">
        <v>1622</v>
      </c>
      <c r="B446" t="str">
        <f t="shared" si="54"/>
        <v xml:space="preserve">hcl:#623a2f cid:118 ecl:oth pid:75827285 hgt:189cm iyr:2010 </v>
      </c>
      <c r="I446">
        <f t="shared" si="62"/>
        <v>0</v>
      </c>
      <c r="K446">
        <f>IFERROR(MID(B446,FIND("byr:",B446)+4,FIND(" ",B446,FIND("byr:",B446))-FIND("byr:",B446)-4),0)</f>
        <v>0</v>
      </c>
      <c r="L446">
        <f>IFERROR(MID(B446,FIND("eyr:",B446)+4,FIND(" ",B446,FIND("eyr:",B446))-FIND("eyr:",B446)-4),0)</f>
        <v>0</v>
      </c>
      <c r="M446" t="str">
        <f>IFERROR(MID(B446,FIND("iyr:",B446)+4,FIND(" ",B446,FIND("iyr:",B446))-FIND("iyr:",B446)-4),0)</f>
        <v>2010</v>
      </c>
      <c r="N446" t="str">
        <f>IFERROR(MID(B446,FIND("hgt:",B446)+4,FIND(" ",B446,FIND("hgt:",B446))-FIND("hgt:",B446)-4),0)</f>
        <v>189cm</v>
      </c>
      <c r="O446" t="str">
        <f>IFERROR(MID(B446,FIND("pid:",B446)+4,FIND(" ",B446,FIND("pid:",B446))-FIND("pid:",B446)-4),0)</f>
        <v>75827285</v>
      </c>
      <c r="P446" t="str">
        <f>IFERROR(MID(B446,FIND("hcl:",B446)+4,FIND(" ",B446,FIND("hcl:",B446))-FIND("hcl:",B446)-4),0)</f>
        <v>#623a2f</v>
      </c>
      <c r="Q446" t="str">
        <f>IFERROR(MID(B446,FIND("ecl:",B446)+4,FIND(" ",B446,FIND("ecl:",B446))-FIND("ecl:",B446)-4),0)</f>
        <v>oth</v>
      </c>
      <c r="R446">
        <f t="shared" si="55"/>
        <v>0</v>
      </c>
      <c r="S446">
        <f t="shared" si="56"/>
        <v>0</v>
      </c>
      <c r="T446">
        <f t="shared" si="57"/>
        <v>1</v>
      </c>
      <c r="U446">
        <f t="shared" si="58"/>
        <v>1</v>
      </c>
      <c r="V446">
        <f t="shared" si="59"/>
        <v>0</v>
      </c>
      <c r="W446">
        <f t="shared" si="60"/>
        <v>1</v>
      </c>
      <c r="X446">
        <f>COUNTIF($AE$2:$AK$2,Q446)</f>
        <v>1</v>
      </c>
      <c r="Y446" t="str">
        <f>IF(A446="",SUM(R445:X445),"")</f>
        <v/>
      </c>
      <c r="Z446">
        <f t="shared" si="61"/>
        <v>0</v>
      </c>
    </row>
    <row r="447" spans="1:26" x14ac:dyDescent="0.25">
      <c r="A447" s="2" t="s">
        <v>1623</v>
      </c>
      <c r="B447" t="str">
        <f t="shared" si="54"/>
        <v xml:space="preserve">hcl:#623a2f cid:118 ecl:oth pid:75827285 hgt:189cm iyr:2010 eyr:2030 byr:1976 </v>
      </c>
      <c r="I447">
        <f t="shared" si="62"/>
        <v>0</v>
      </c>
      <c r="K447" t="str">
        <f>IFERROR(MID(B447,FIND("byr:",B447)+4,FIND(" ",B447,FIND("byr:",B447))-FIND("byr:",B447)-4),0)</f>
        <v>1976</v>
      </c>
      <c r="L447" t="str">
        <f>IFERROR(MID(B447,FIND("eyr:",B447)+4,FIND(" ",B447,FIND("eyr:",B447))-FIND("eyr:",B447)-4),0)</f>
        <v>2030</v>
      </c>
      <c r="M447" t="str">
        <f>IFERROR(MID(B447,FIND("iyr:",B447)+4,FIND(" ",B447,FIND("iyr:",B447))-FIND("iyr:",B447)-4),0)</f>
        <v>2010</v>
      </c>
      <c r="N447" t="str">
        <f>IFERROR(MID(B447,FIND("hgt:",B447)+4,FIND(" ",B447,FIND("hgt:",B447))-FIND("hgt:",B447)-4),0)</f>
        <v>189cm</v>
      </c>
      <c r="O447" t="str">
        <f>IFERROR(MID(B447,FIND("pid:",B447)+4,FIND(" ",B447,FIND("pid:",B447))-FIND("pid:",B447)-4),0)</f>
        <v>75827285</v>
      </c>
      <c r="P447" t="str">
        <f>IFERROR(MID(B447,FIND("hcl:",B447)+4,FIND(" ",B447,FIND("hcl:",B447))-FIND("hcl:",B447)-4),0)</f>
        <v>#623a2f</v>
      </c>
      <c r="Q447" t="str">
        <f>IFERROR(MID(B447,FIND("ecl:",B447)+4,FIND(" ",B447,FIND("ecl:",B447))-FIND("ecl:",B447)-4),0)</f>
        <v>oth</v>
      </c>
      <c r="R447">
        <f t="shared" si="55"/>
        <v>1</v>
      </c>
      <c r="S447">
        <f t="shared" si="56"/>
        <v>1</v>
      </c>
      <c r="T447">
        <f t="shared" si="57"/>
        <v>1</v>
      </c>
      <c r="U447">
        <f t="shared" si="58"/>
        <v>1</v>
      </c>
      <c r="V447">
        <f t="shared" si="59"/>
        <v>0</v>
      </c>
      <c r="W447">
        <f t="shared" si="60"/>
        <v>1</v>
      </c>
      <c r="X447">
        <f>COUNTIF($AE$2:$AK$2,Q447)</f>
        <v>1</v>
      </c>
      <c r="Y447" t="str">
        <f>IF(A447="",SUM(R446:X446),"")</f>
        <v/>
      </c>
      <c r="Z447">
        <f t="shared" si="61"/>
        <v>0</v>
      </c>
    </row>
    <row r="448" spans="1:26" x14ac:dyDescent="0.25">
      <c r="A448" s="1"/>
      <c r="B448" t="str">
        <f t="shared" si="54"/>
        <v/>
      </c>
      <c r="I448">
        <f t="shared" si="62"/>
        <v>7</v>
      </c>
      <c r="K448">
        <f>IFERROR(MID(B448,FIND("byr:",B448)+4,FIND(" ",B448,FIND("byr:",B448))-FIND("byr:",B448)-4),0)</f>
        <v>0</v>
      </c>
      <c r="L448">
        <f>IFERROR(MID(B448,FIND("eyr:",B448)+4,FIND(" ",B448,FIND("eyr:",B448))-FIND("eyr:",B448)-4),0)</f>
        <v>0</v>
      </c>
      <c r="M448">
        <f>IFERROR(MID(B448,FIND("iyr:",B448)+4,FIND(" ",B448,FIND("iyr:",B448))-FIND("iyr:",B448)-4),0)</f>
        <v>0</v>
      </c>
      <c r="N448">
        <f>IFERROR(MID(B448,FIND("hgt:",B448)+4,FIND(" ",B448,FIND("hgt:",B448))-FIND("hgt:",B448)-4),0)</f>
        <v>0</v>
      </c>
      <c r="O448">
        <f>IFERROR(MID(B448,FIND("pid:",B448)+4,FIND(" ",B448,FIND("pid:",B448))-FIND("pid:",B448)-4),0)</f>
        <v>0</v>
      </c>
      <c r="P448">
        <f>IFERROR(MID(B448,FIND("hcl:",B448)+4,FIND(" ",B448,FIND("hcl:",B448))-FIND("hcl:",B448)-4),0)</f>
        <v>0</v>
      </c>
      <c r="Q448">
        <f>IFERROR(MID(B448,FIND("ecl:",B448)+4,FIND(" ",B448,FIND("ecl:",B448))-FIND("ecl:",B448)-4),0)</f>
        <v>0</v>
      </c>
      <c r="R448">
        <f t="shared" si="55"/>
        <v>0</v>
      </c>
      <c r="S448">
        <f t="shared" si="56"/>
        <v>0</v>
      </c>
      <c r="T448">
        <f t="shared" si="57"/>
        <v>0</v>
      </c>
      <c r="U448">
        <f t="shared" si="58"/>
        <v>0</v>
      </c>
      <c r="V448">
        <f t="shared" si="59"/>
        <v>0</v>
      </c>
      <c r="W448">
        <f t="shared" si="60"/>
        <v>0</v>
      </c>
      <c r="X448">
        <f>COUNTIF($AE$2:$AK$2,Q448)</f>
        <v>0</v>
      </c>
      <c r="Y448">
        <f>IF(A448="",SUM(R447:X447),"")</f>
        <v>6</v>
      </c>
      <c r="Z448">
        <f t="shared" si="61"/>
        <v>0</v>
      </c>
    </row>
    <row r="449" spans="1:26" x14ac:dyDescent="0.25">
      <c r="A449" s="2" t="s">
        <v>1624</v>
      </c>
      <c r="B449" t="str">
        <f t="shared" si="54"/>
        <v xml:space="preserve">ecl:blu iyr:2023 eyr:1996 </v>
      </c>
      <c r="I449">
        <f t="shared" si="62"/>
        <v>0</v>
      </c>
      <c r="K449">
        <f>IFERROR(MID(B449,FIND("byr:",B449)+4,FIND(" ",B449,FIND("byr:",B449))-FIND("byr:",B449)-4),0)</f>
        <v>0</v>
      </c>
      <c r="L449" t="str">
        <f>IFERROR(MID(B449,FIND("eyr:",B449)+4,FIND(" ",B449,FIND("eyr:",B449))-FIND("eyr:",B449)-4),0)</f>
        <v>1996</v>
      </c>
      <c r="M449" t="str">
        <f>IFERROR(MID(B449,FIND("iyr:",B449)+4,FIND(" ",B449,FIND("iyr:",B449))-FIND("iyr:",B449)-4),0)</f>
        <v>2023</v>
      </c>
      <c r="N449">
        <f>IFERROR(MID(B449,FIND("hgt:",B449)+4,FIND(" ",B449,FIND("hgt:",B449))-FIND("hgt:",B449)-4),0)</f>
        <v>0</v>
      </c>
      <c r="O449">
        <f>IFERROR(MID(B449,FIND("pid:",B449)+4,FIND(" ",B449,FIND("pid:",B449))-FIND("pid:",B449)-4),0)</f>
        <v>0</v>
      </c>
      <c r="P449">
        <f>IFERROR(MID(B449,FIND("hcl:",B449)+4,FIND(" ",B449,FIND("hcl:",B449))-FIND("hcl:",B449)-4),0)</f>
        <v>0</v>
      </c>
      <c r="Q449" t="str">
        <f>IFERROR(MID(B449,FIND("ecl:",B449)+4,FIND(" ",B449,FIND("ecl:",B449))-FIND("ecl:",B449)-4),0)</f>
        <v>blu</v>
      </c>
      <c r="R449">
        <f t="shared" si="55"/>
        <v>0</v>
      </c>
      <c r="S449">
        <f t="shared" si="56"/>
        <v>0</v>
      </c>
      <c r="T449">
        <f t="shared" si="57"/>
        <v>0</v>
      </c>
      <c r="U449">
        <f t="shared" si="58"/>
        <v>0</v>
      </c>
      <c r="V449">
        <f t="shared" si="59"/>
        <v>0</v>
      </c>
      <c r="W449">
        <f t="shared" si="60"/>
        <v>0</v>
      </c>
      <c r="X449">
        <f>COUNTIF($AE$2:$AK$2,Q449)</f>
        <v>1</v>
      </c>
      <c r="Y449" t="str">
        <f>IF(A449="",SUM(R448:X448),"")</f>
        <v/>
      </c>
      <c r="Z449">
        <f t="shared" si="61"/>
        <v>0</v>
      </c>
    </row>
    <row r="450" spans="1:26" x14ac:dyDescent="0.25">
      <c r="A450" s="2" t="s">
        <v>1625</v>
      </c>
      <c r="B450" t="str">
        <f t="shared" si="54"/>
        <v xml:space="preserve">ecl:blu iyr:2023 eyr:1996 hgt:66cm cid:251 byr:1972 hcl:z </v>
      </c>
      <c r="I450">
        <f t="shared" si="62"/>
        <v>0</v>
      </c>
      <c r="K450" t="str">
        <f>IFERROR(MID(B450,FIND("byr:",B450)+4,FIND(" ",B450,FIND("byr:",B450))-FIND("byr:",B450)-4),0)</f>
        <v>1972</v>
      </c>
      <c r="L450" t="str">
        <f>IFERROR(MID(B450,FIND("eyr:",B450)+4,FIND(" ",B450,FIND("eyr:",B450))-FIND("eyr:",B450)-4),0)</f>
        <v>1996</v>
      </c>
      <c r="M450" t="str">
        <f>IFERROR(MID(B450,FIND("iyr:",B450)+4,FIND(" ",B450,FIND("iyr:",B450))-FIND("iyr:",B450)-4),0)</f>
        <v>2023</v>
      </c>
      <c r="N450" t="str">
        <f>IFERROR(MID(B450,FIND("hgt:",B450)+4,FIND(" ",B450,FIND("hgt:",B450))-FIND("hgt:",B450)-4),0)</f>
        <v>66cm</v>
      </c>
      <c r="O450">
        <f>IFERROR(MID(B450,FIND("pid:",B450)+4,FIND(" ",B450,FIND("pid:",B450))-FIND("pid:",B450)-4),0)</f>
        <v>0</v>
      </c>
      <c r="P450" t="str">
        <f>IFERROR(MID(B450,FIND("hcl:",B450)+4,FIND(" ",B450,FIND("hcl:",B450))-FIND("hcl:",B450)-4),0)</f>
        <v>z</v>
      </c>
      <c r="Q450" t="str">
        <f>IFERROR(MID(B450,FIND("ecl:",B450)+4,FIND(" ",B450,FIND("ecl:",B450))-FIND("ecl:",B450)-4),0)</f>
        <v>blu</v>
      </c>
      <c r="R450">
        <f t="shared" si="55"/>
        <v>1</v>
      </c>
      <c r="S450">
        <f t="shared" si="56"/>
        <v>0</v>
      </c>
      <c r="T450">
        <f t="shared" si="57"/>
        <v>0</v>
      </c>
      <c r="U450">
        <f t="shared" si="58"/>
        <v>0</v>
      </c>
      <c r="V450">
        <f t="shared" si="59"/>
        <v>0</v>
      </c>
      <c r="W450">
        <f t="shared" si="60"/>
        <v>0</v>
      </c>
      <c r="X450">
        <f>COUNTIF($AE$2:$AK$2,Q450)</f>
        <v>1</v>
      </c>
      <c r="Y450" t="str">
        <f>IF(A450="",SUM(R449:X449),"")</f>
        <v/>
      </c>
      <c r="Z450">
        <f t="shared" si="61"/>
        <v>0</v>
      </c>
    </row>
    <row r="451" spans="1:26" x14ac:dyDescent="0.25">
      <c r="A451" s="2" t="s">
        <v>1626</v>
      </c>
      <c r="B451" t="str">
        <f t="shared" si="54"/>
        <v xml:space="preserve">ecl:blu iyr:2023 eyr:1996 hgt:66cm cid:251 byr:1972 hcl:z pid:557774244 </v>
      </c>
      <c r="I451">
        <f t="shared" si="62"/>
        <v>0</v>
      </c>
      <c r="K451" t="str">
        <f>IFERROR(MID(B451,FIND("byr:",B451)+4,FIND(" ",B451,FIND("byr:",B451))-FIND("byr:",B451)-4),0)</f>
        <v>1972</v>
      </c>
      <c r="L451" t="str">
        <f>IFERROR(MID(B451,FIND("eyr:",B451)+4,FIND(" ",B451,FIND("eyr:",B451))-FIND("eyr:",B451)-4),0)</f>
        <v>1996</v>
      </c>
      <c r="M451" t="str">
        <f>IFERROR(MID(B451,FIND("iyr:",B451)+4,FIND(" ",B451,FIND("iyr:",B451))-FIND("iyr:",B451)-4),0)</f>
        <v>2023</v>
      </c>
      <c r="N451" t="str">
        <f>IFERROR(MID(B451,FIND("hgt:",B451)+4,FIND(" ",B451,FIND("hgt:",B451))-FIND("hgt:",B451)-4),0)</f>
        <v>66cm</v>
      </c>
      <c r="O451" t="str">
        <f>IFERROR(MID(B451,FIND("pid:",B451)+4,FIND(" ",B451,FIND("pid:",B451))-FIND("pid:",B451)-4),0)</f>
        <v>557774244</v>
      </c>
      <c r="P451" t="str">
        <f>IFERROR(MID(B451,FIND("hcl:",B451)+4,FIND(" ",B451,FIND("hcl:",B451))-FIND("hcl:",B451)-4),0)</f>
        <v>z</v>
      </c>
      <c r="Q451" t="str">
        <f>IFERROR(MID(B451,FIND("ecl:",B451)+4,FIND(" ",B451,FIND("ecl:",B451))-FIND("ecl:",B451)-4),0)</f>
        <v>blu</v>
      </c>
      <c r="R451">
        <f t="shared" si="55"/>
        <v>1</v>
      </c>
      <c r="S451">
        <f t="shared" si="56"/>
        <v>0</v>
      </c>
      <c r="T451">
        <f t="shared" si="57"/>
        <v>0</v>
      </c>
      <c r="U451">
        <f t="shared" si="58"/>
        <v>0</v>
      </c>
      <c r="V451">
        <f t="shared" si="59"/>
        <v>1</v>
      </c>
      <c r="W451">
        <f t="shared" si="60"/>
        <v>0</v>
      </c>
      <c r="X451">
        <f>COUNTIF($AE$2:$AK$2,Q451)</f>
        <v>1</v>
      </c>
      <c r="Y451" t="str">
        <f>IF(A451="",SUM(R450:X450),"")</f>
        <v/>
      </c>
      <c r="Z451">
        <f t="shared" si="61"/>
        <v>0</v>
      </c>
    </row>
    <row r="452" spans="1:26" x14ac:dyDescent="0.25">
      <c r="A452" s="1"/>
      <c r="B452" t="str">
        <f t="shared" ref="B452:B515" si="63">IF(A452="","",CONCATENATE(B451,A452," "))</f>
        <v/>
      </c>
      <c r="I452">
        <f t="shared" si="62"/>
        <v>7</v>
      </c>
      <c r="K452">
        <f>IFERROR(MID(B452,FIND("byr:",B452)+4,FIND(" ",B452,FIND("byr:",B452))-FIND("byr:",B452)-4),0)</f>
        <v>0</v>
      </c>
      <c r="L452">
        <f>IFERROR(MID(B452,FIND("eyr:",B452)+4,FIND(" ",B452,FIND("eyr:",B452))-FIND("eyr:",B452)-4),0)</f>
        <v>0</v>
      </c>
      <c r="M452">
        <f>IFERROR(MID(B452,FIND("iyr:",B452)+4,FIND(" ",B452,FIND("iyr:",B452))-FIND("iyr:",B452)-4),0)</f>
        <v>0</v>
      </c>
      <c r="N452">
        <f>IFERROR(MID(B452,FIND("hgt:",B452)+4,FIND(" ",B452,FIND("hgt:",B452))-FIND("hgt:",B452)-4),0)</f>
        <v>0</v>
      </c>
      <c r="O452">
        <f>IFERROR(MID(B452,FIND("pid:",B452)+4,FIND(" ",B452,FIND("pid:",B452))-FIND("pid:",B452)-4),0)</f>
        <v>0</v>
      </c>
      <c r="P452">
        <f>IFERROR(MID(B452,FIND("hcl:",B452)+4,FIND(" ",B452,FIND("hcl:",B452))-FIND("hcl:",B452)-4),0)</f>
        <v>0</v>
      </c>
      <c r="Q452">
        <f>IFERROR(MID(B452,FIND("ecl:",B452)+4,FIND(" ",B452,FIND("ecl:",B452))-FIND("ecl:",B452)-4),0)</f>
        <v>0</v>
      </c>
      <c r="R452">
        <f t="shared" ref="R452:R515" si="64">IF(AND(INT(K452)&gt;=1920, INT(K452)&lt;=2002),1,0)</f>
        <v>0</v>
      </c>
      <c r="S452">
        <f t="shared" ref="S452:S515" si="65">IF(AND(INT(L452)&gt;=2020, INT(L452)&lt;=2030),1,0)</f>
        <v>0</v>
      </c>
      <c r="T452">
        <f t="shared" ref="T452:T515" si="66">IF(AND(INT(M452)&gt;=2010, INT(M452)&lt;=2020),1,0)</f>
        <v>0</v>
      </c>
      <c r="U452">
        <f t="shared" ref="U452:U515" si="67">IFERROR(IF(RIGHT(N452,2)="cm",IF(AND(INT(LEFT(N452,3))&gt;=150,INT(LEFT(N452,3))&lt;=193),1,0),IF(RIGHT(N452,2)="in",IF(AND(INT(LEFT(N452,2))&gt;=59,INT(LEFT(N452,2))&lt;=76),1,0),0)),0)</f>
        <v>0</v>
      </c>
      <c r="V452">
        <f t="shared" ref="V452:V515" si="68">IF(AND(LEN(O452)=9,NOT(ISERROR(INT(O452)))),1,0)</f>
        <v>0</v>
      </c>
      <c r="W452">
        <f t="shared" ref="W452:W515" si="69">IF(AND(LEFT(P452,1)="#",LEN(P452)=7,NOT(ISERROR(HEX2DEC(RIGHT(P452,6))))),1,0)</f>
        <v>0</v>
      </c>
      <c r="X452">
        <f>COUNTIF($AE$2:$AK$2,Q452)</f>
        <v>0</v>
      </c>
      <c r="Y452">
        <f>IF(A452="",SUM(R451:X451),"")</f>
        <v>3</v>
      </c>
      <c r="Z452">
        <f t="shared" ref="Z452:Z515" si="70">IF(Y452=7,1,0)</f>
        <v>0</v>
      </c>
    </row>
    <row r="453" spans="1:26" x14ac:dyDescent="0.25">
      <c r="A453" s="2" t="s">
        <v>1627</v>
      </c>
      <c r="B453" t="str">
        <f t="shared" si="63"/>
        <v xml:space="preserve">byr:2002 </v>
      </c>
      <c r="I453">
        <f t="shared" ref="I453:I516" si="71">IF(B453&lt;&gt;"",0,IF(ISERROR(FIND("byr:",B452)),0,1)+IF(ISERROR(FIND("iyr:",B452)),0,1)+IF(ISERROR(FIND("eyr:",B452)),0,1)+IF(ISERROR(FIND("hgt:",B452)),0,1)+IF(ISERROR(FIND("hcl:",B452)),0,1)+IF(ISERROR(FIND("ecl:",B452)),0,1)+IF(ISERROR(FIND("pid:",B452)),0,1))</f>
        <v>0</v>
      </c>
      <c r="K453" t="str">
        <f>IFERROR(MID(B453,FIND("byr:",B453)+4,FIND(" ",B453,FIND("byr:",B453))-FIND("byr:",B453)-4),0)</f>
        <v>2002</v>
      </c>
      <c r="L453">
        <f>IFERROR(MID(B453,FIND("eyr:",B453)+4,FIND(" ",B453,FIND("eyr:",B453))-FIND("eyr:",B453)-4),0)</f>
        <v>0</v>
      </c>
      <c r="M453">
        <f>IFERROR(MID(B453,FIND("iyr:",B453)+4,FIND(" ",B453,FIND("iyr:",B453))-FIND("iyr:",B453)-4),0)</f>
        <v>0</v>
      </c>
      <c r="N453">
        <f>IFERROR(MID(B453,FIND("hgt:",B453)+4,FIND(" ",B453,FIND("hgt:",B453))-FIND("hgt:",B453)-4),0)</f>
        <v>0</v>
      </c>
      <c r="O453">
        <f>IFERROR(MID(B453,FIND("pid:",B453)+4,FIND(" ",B453,FIND("pid:",B453))-FIND("pid:",B453)-4),0)</f>
        <v>0</v>
      </c>
      <c r="P453">
        <f>IFERROR(MID(B453,FIND("hcl:",B453)+4,FIND(" ",B453,FIND("hcl:",B453))-FIND("hcl:",B453)-4),0)</f>
        <v>0</v>
      </c>
      <c r="Q453">
        <f>IFERROR(MID(B453,FIND("ecl:",B453)+4,FIND(" ",B453,FIND("ecl:",B453))-FIND("ecl:",B453)-4),0)</f>
        <v>0</v>
      </c>
      <c r="R453">
        <f t="shared" si="64"/>
        <v>1</v>
      </c>
      <c r="S453">
        <f t="shared" si="65"/>
        <v>0</v>
      </c>
      <c r="T453">
        <f t="shared" si="66"/>
        <v>0</v>
      </c>
      <c r="U453">
        <f t="shared" si="67"/>
        <v>0</v>
      </c>
      <c r="V453">
        <f t="shared" si="68"/>
        <v>0</v>
      </c>
      <c r="W453">
        <f t="shared" si="69"/>
        <v>0</v>
      </c>
      <c r="X453">
        <f>COUNTIF($AE$2:$AK$2,Q453)</f>
        <v>0</v>
      </c>
      <c r="Y453" t="str">
        <f>IF(A453="",SUM(R452:X452),"")</f>
        <v/>
      </c>
      <c r="Z453">
        <f t="shared" si="70"/>
        <v>0</v>
      </c>
    </row>
    <row r="454" spans="1:26" x14ac:dyDescent="0.25">
      <c r="A454" s="2" t="s">
        <v>1628</v>
      </c>
      <c r="B454" t="str">
        <f t="shared" si="63"/>
        <v xml:space="preserve">byr:2002 hgt:169cm pid:629420566 eyr:2026 ecl:grn hcl:#341e13 </v>
      </c>
      <c r="I454">
        <f t="shared" si="71"/>
        <v>0</v>
      </c>
      <c r="K454" t="str">
        <f>IFERROR(MID(B454,FIND("byr:",B454)+4,FIND(" ",B454,FIND("byr:",B454))-FIND("byr:",B454)-4),0)</f>
        <v>2002</v>
      </c>
      <c r="L454" t="str">
        <f>IFERROR(MID(B454,FIND("eyr:",B454)+4,FIND(" ",B454,FIND("eyr:",B454))-FIND("eyr:",B454)-4),0)</f>
        <v>2026</v>
      </c>
      <c r="M454">
        <f>IFERROR(MID(B454,FIND("iyr:",B454)+4,FIND(" ",B454,FIND("iyr:",B454))-FIND("iyr:",B454)-4),0)</f>
        <v>0</v>
      </c>
      <c r="N454" t="str">
        <f>IFERROR(MID(B454,FIND("hgt:",B454)+4,FIND(" ",B454,FIND("hgt:",B454))-FIND("hgt:",B454)-4),0)</f>
        <v>169cm</v>
      </c>
      <c r="O454" t="str">
        <f>IFERROR(MID(B454,FIND("pid:",B454)+4,FIND(" ",B454,FIND("pid:",B454))-FIND("pid:",B454)-4),0)</f>
        <v>629420566</v>
      </c>
      <c r="P454" t="str">
        <f>IFERROR(MID(B454,FIND("hcl:",B454)+4,FIND(" ",B454,FIND("hcl:",B454))-FIND("hcl:",B454)-4),0)</f>
        <v>#341e13</v>
      </c>
      <c r="Q454" t="str">
        <f>IFERROR(MID(B454,FIND("ecl:",B454)+4,FIND(" ",B454,FIND("ecl:",B454))-FIND("ecl:",B454)-4),0)</f>
        <v>grn</v>
      </c>
      <c r="R454">
        <f t="shared" si="64"/>
        <v>1</v>
      </c>
      <c r="S454">
        <f t="shared" si="65"/>
        <v>1</v>
      </c>
      <c r="T454">
        <f t="shared" si="66"/>
        <v>0</v>
      </c>
      <c r="U454">
        <f t="shared" si="67"/>
        <v>1</v>
      </c>
      <c r="V454">
        <f t="shared" si="68"/>
        <v>1</v>
      </c>
      <c r="W454">
        <f t="shared" si="69"/>
        <v>1</v>
      </c>
      <c r="X454">
        <f>COUNTIF($AE$2:$AK$2,Q454)</f>
        <v>1</v>
      </c>
      <c r="Y454" t="str">
        <f>IF(A454="",SUM(R453:X453),"")</f>
        <v/>
      </c>
      <c r="Z454">
        <f t="shared" si="70"/>
        <v>0</v>
      </c>
    </row>
    <row r="455" spans="1:26" x14ac:dyDescent="0.25">
      <c r="A455" s="2" t="s">
        <v>1629</v>
      </c>
      <c r="B455" t="str">
        <f t="shared" si="63"/>
        <v xml:space="preserve">byr:2002 hgt:169cm pid:629420566 eyr:2026 ecl:grn hcl:#341e13 cid:166 iyr:2019 </v>
      </c>
      <c r="I455">
        <f t="shared" si="71"/>
        <v>0</v>
      </c>
      <c r="K455" t="str">
        <f>IFERROR(MID(B455,FIND("byr:",B455)+4,FIND(" ",B455,FIND("byr:",B455))-FIND("byr:",B455)-4),0)</f>
        <v>2002</v>
      </c>
      <c r="L455" t="str">
        <f>IFERROR(MID(B455,FIND("eyr:",B455)+4,FIND(" ",B455,FIND("eyr:",B455))-FIND("eyr:",B455)-4),0)</f>
        <v>2026</v>
      </c>
      <c r="M455" t="str">
        <f>IFERROR(MID(B455,FIND("iyr:",B455)+4,FIND(" ",B455,FIND("iyr:",B455))-FIND("iyr:",B455)-4),0)</f>
        <v>2019</v>
      </c>
      <c r="N455" t="str">
        <f>IFERROR(MID(B455,FIND("hgt:",B455)+4,FIND(" ",B455,FIND("hgt:",B455))-FIND("hgt:",B455)-4),0)</f>
        <v>169cm</v>
      </c>
      <c r="O455" t="str">
        <f>IFERROR(MID(B455,FIND("pid:",B455)+4,FIND(" ",B455,FIND("pid:",B455))-FIND("pid:",B455)-4),0)</f>
        <v>629420566</v>
      </c>
      <c r="P455" t="str">
        <f>IFERROR(MID(B455,FIND("hcl:",B455)+4,FIND(" ",B455,FIND("hcl:",B455))-FIND("hcl:",B455)-4),0)</f>
        <v>#341e13</v>
      </c>
      <c r="Q455" t="str">
        <f>IFERROR(MID(B455,FIND("ecl:",B455)+4,FIND(" ",B455,FIND("ecl:",B455))-FIND("ecl:",B455)-4),0)</f>
        <v>grn</v>
      </c>
      <c r="R455">
        <f t="shared" si="64"/>
        <v>1</v>
      </c>
      <c r="S455">
        <f t="shared" si="65"/>
        <v>1</v>
      </c>
      <c r="T455">
        <f t="shared" si="66"/>
        <v>1</v>
      </c>
      <c r="U455">
        <f t="shared" si="67"/>
        <v>1</v>
      </c>
      <c r="V455">
        <f t="shared" si="68"/>
        <v>1</v>
      </c>
      <c r="W455">
        <f t="shared" si="69"/>
        <v>1</v>
      </c>
      <c r="X455">
        <f>COUNTIF($AE$2:$AK$2,Q455)</f>
        <v>1</v>
      </c>
      <c r="Y455" t="str">
        <f>IF(A455="",SUM(R454:X454),"")</f>
        <v/>
      </c>
      <c r="Z455">
        <f t="shared" si="70"/>
        <v>0</v>
      </c>
    </row>
    <row r="456" spans="1:26" x14ac:dyDescent="0.25">
      <c r="A456" s="1"/>
      <c r="B456" t="str">
        <f t="shared" si="63"/>
        <v/>
      </c>
      <c r="I456">
        <f t="shared" si="71"/>
        <v>7</v>
      </c>
      <c r="K456">
        <f>IFERROR(MID(B456,FIND("byr:",B456)+4,FIND(" ",B456,FIND("byr:",B456))-FIND("byr:",B456)-4),0)</f>
        <v>0</v>
      </c>
      <c r="L456">
        <f>IFERROR(MID(B456,FIND("eyr:",B456)+4,FIND(" ",B456,FIND("eyr:",B456))-FIND("eyr:",B456)-4),0)</f>
        <v>0</v>
      </c>
      <c r="M456">
        <f>IFERROR(MID(B456,FIND("iyr:",B456)+4,FIND(" ",B456,FIND("iyr:",B456))-FIND("iyr:",B456)-4),0)</f>
        <v>0</v>
      </c>
      <c r="N456">
        <f>IFERROR(MID(B456,FIND("hgt:",B456)+4,FIND(" ",B456,FIND("hgt:",B456))-FIND("hgt:",B456)-4),0)</f>
        <v>0</v>
      </c>
      <c r="O456">
        <f>IFERROR(MID(B456,FIND("pid:",B456)+4,FIND(" ",B456,FIND("pid:",B456))-FIND("pid:",B456)-4),0)</f>
        <v>0</v>
      </c>
      <c r="P456">
        <f>IFERROR(MID(B456,FIND("hcl:",B456)+4,FIND(" ",B456,FIND("hcl:",B456))-FIND("hcl:",B456)-4),0)</f>
        <v>0</v>
      </c>
      <c r="Q456">
        <f>IFERROR(MID(B456,FIND("ecl:",B456)+4,FIND(" ",B456,FIND("ecl:",B456))-FIND("ecl:",B456)-4),0)</f>
        <v>0</v>
      </c>
      <c r="R456">
        <f t="shared" si="64"/>
        <v>0</v>
      </c>
      <c r="S456">
        <f t="shared" si="65"/>
        <v>0</v>
      </c>
      <c r="T456">
        <f t="shared" si="66"/>
        <v>0</v>
      </c>
      <c r="U456">
        <f t="shared" si="67"/>
        <v>0</v>
      </c>
      <c r="V456">
        <f t="shared" si="68"/>
        <v>0</v>
      </c>
      <c r="W456">
        <f t="shared" si="69"/>
        <v>0</v>
      </c>
      <c r="X456">
        <f>COUNTIF($AE$2:$AK$2,Q456)</f>
        <v>0</v>
      </c>
      <c r="Y456">
        <f>IF(A456="",SUM(R455:X455),"")</f>
        <v>7</v>
      </c>
      <c r="Z456">
        <f t="shared" si="70"/>
        <v>1</v>
      </c>
    </row>
    <row r="457" spans="1:26" x14ac:dyDescent="0.25">
      <c r="A457" s="2" t="s">
        <v>1630</v>
      </c>
      <c r="B457" t="str">
        <f t="shared" si="63"/>
        <v xml:space="preserve">iyr:2026 hcl:9b83a1 eyr:1979 </v>
      </c>
      <c r="I457">
        <f t="shared" si="71"/>
        <v>0</v>
      </c>
      <c r="K457">
        <f>IFERROR(MID(B457,FIND("byr:",B457)+4,FIND(" ",B457,FIND("byr:",B457))-FIND("byr:",B457)-4),0)</f>
        <v>0</v>
      </c>
      <c r="L457" t="str">
        <f>IFERROR(MID(B457,FIND("eyr:",B457)+4,FIND(" ",B457,FIND("eyr:",B457))-FIND("eyr:",B457)-4),0)</f>
        <v>1979</v>
      </c>
      <c r="M457" t="str">
        <f>IFERROR(MID(B457,FIND("iyr:",B457)+4,FIND(" ",B457,FIND("iyr:",B457))-FIND("iyr:",B457)-4),0)</f>
        <v>2026</v>
      </c>
      <c r="N457">
        <f>IFERROR(MID(B457,FIND("hgt:",B457)+4,FIND(" ",B457,FIND("hgt:",B457))-FIND("hgt:",B457)-4),0)</f>
        <v>0</v>
      </c>
      <c r="O457">
        <f>IFERROR(MID(B457,FIND("pid:",B457)+4,FIND(" ",B457,FIND("pid:",B457))-FIND("pid:",B457)-4),0)</f>
        <v>0</v>
      </c>
      <c r="P457" t="str">
        <f>IFERROR(MID(B457,FIND("hcl:",B457)+4,FIND(" ",B457,FIND("hcl:",B457))-FIND("hcl:",B457)-4),0)</f>
        <v>9b83a1</v>
      </c>
      <c r="Q457">
        <f>IFERROR(MID(B457,FIND("ecl:",B457)+4,FIND(" ",B457,FIND("ecl:",B457))-FIND("ecl:",B457)-4),0)</f>
        <v>0</v>
      </c>
      <c r="R457">
        <f t="shared" si="64"/>
        <v>0</v>
      </c>
      <c r="S457">
        <f t="shared" si="65"/>
        <v>0</v>
      </c>
      <c r="T457">
        <f t="shared" si="66"/>
        <v>0</v>
      </c>
      <c r="U457">
        <f t="shared" si="67"/>
        <v>0</v>
      </c>
      <c r="V457">
        <f t="shared" si="68"/>
        <v>0</v>
      </c>
      <c r="W457">
        <f t="shared" si="69"/>
        <v>0</v>
      </c>
      <c r="X457">
        <f>COUNTIF($AE$2:$AK$2,Q457)</f>
        <v>0</v>
      </c>
      <c r="Y457" t="str">
        <f>IF(A457="",SUM(R456:X456),"")</f>
        <v/>
      </c>
      <c r="Z457">
        <f t="shared" si="70"/>
        <v>0</v>
      </c>
    </row>
    <row r="458" spans="1:26" x14ac:dyDescent="0.25">
      <c r="A458" s="2" t="s">
        <v>1631</v>
      </c>
      <c r="B458" t="str">
        <f t="shared" si="63"/>
        <v xml:space="preserve">iyr:2026 hcl:9b83a1 eyr:1979 ecl:dne hgt:111 pid:176cm </v>
      </c>
      <c r="I458">
        <f t="shared" si="71"/>
        <v>0</v>
      </c>
      <c r="K458">
        <f>IFERROR(MID(B458,FIND("byr:",B458)+4,FIND(" ",B458,FIND("byr:",B458))-FIND("byr:",B458)-4),0)</f>
        <v>0</v>
      </c>
      <c r="L458" t="str">
        <f>IFERROR(MID(B458,FIND("eyr:",B458)+4,FIND(" ",B458,FIND("eyr:",B458))-FIND("eyr:",B458)-4),0)</f>
        <v>1979</v>
      </c>
      <c r="M458" t="str">
        <f>IFERROR(MID(B458,FIND("iyr:",B458)+4,FIND(" ",B458,FIND("iyr:",B458))-FIND("iyr:",B458)-4),0)</f>
        <v>2026</v>
      </c>
      <c r="N458" t="str">
        <f>IFERROR(MID(B458,FIND("hgt:",B458)+4,FIND(" ",B458,FIND("hgt:",B458))-FIND("hgt:",B458)-4),0)</f>
        <v>111</v>
      </c>
      <c r="O458" t="str">
        <f>IFERROR(MID(B458,FIND("pid:",B458)+4,FIND(" ",B458,FIND("pid:",B458))-FIND("pid:",B458)-4),0)</f>
        <v>176cm</v>
      </c>
      <c r="P458" t="str">
        <f>IFERROR(MID(B458,FIND("hcl:",B458)+4,FIND(" ",B458,FIND("hcl:",B458))-FIND("hcl:",B458)-4),0)</f>
        <v>9b83a1</v>
      </c>
      <c r="Q458" t="str">
        <f>IFERROR(MID(B458,FIND("ecl:",B458)+4,FIND(" ",B458,FIND("ecl:",B458))-FIND("ecl:",B458)-4),0)</f>
        <v>dne</v>
      </c>
      <c r="R458">
        <f t="shared" si="64"/>
        <v>0</v>
      </c>
      <c r="S458">
        <f t="shared" si="65"/>
        <v>0</v>
      </c>
      <c r="T458">
        <f t="shared" si="66"/>
        <v>0</v>
      </c>
      <c r="U458">
        <f t="shared" si="67"/>
        <v>0</v>
      </c>
      <c r="V458">
        <f t="shared" si="68"/>
        <v>0</v>
      </c>
      <c r="W458">
        <f t="shared" si="69"/>
        <v>0</v>
      </c>
      <c r="X458">
        <f>COUNTIF($AE$2:$AK$2,Q458)</f>
        <v>0</v>
      </c>
      <c r="Y458" t="str">
        <f>IF(A458="",SUM(R457:X457),"")</f>
        <v/>
      </c>
      <c r="Z458">
        <f t="shared" si="70"/>
        <v>0</v>
      </c>
    </row>
    <row r="459" spans="1:26" x14ac:dyDescent="0.25">
      <c r="A459" s="1"/>
      <c r="B459" t="str">
        <f t="shared" si="63"/>
        <v/>
      </c>
      <c r="I459">
        <f t="shared" si="71"/>
        <v>6</v>
      </c>
      <c r="K459">
        <f>IFERROR(MID(B459,FIND("byr:",B459)+4,FIND(" ",B459,FIND("byr:",B459))-FIND("byr:",B459)-4),0)</f>
        <v>0</v>
      </c>
      <c r="L459">
        <f>IFERROR(MID(B459,FIND("eyr:",B459)+4,FIND(" ",B459,FIND("eyr:",B459))-FIND("eyr:",B459)-4),0)</f>
        <v>0</v>
      </c>
      <c r="M459">
        <f>IFERROR(MID(B459,FIND("iyr:",B459)+4,FIND(" ",B459,FIND("iyr:",B459))-FIND("iyr:",B459)-4),0)</f>
        <v>0</v>
      </c>
      <c r="N459">
        <f>IFERROR(MID(B459,FIND("hgt:",B459)+4,FIND(" ",B459,FIND("hgt:",B459))-FIND("hgt:",B459)-4),0)</f>
        <v>0</v>
      </c>
      <c r="O459">
        <f>IFERROR(MID(B459,FIND("pid:",B459)+4,FIND(" ",B459,FIND("pid:",B459))-FIND("pid:",B459)-4),0)</f>
        <v>0</v>
      </c>
      <c r="P459">
        <f>IFERROR(MID(B459,FIND("hcl:",B459)+4,FIND(" ",B459,FIND("hcl:",B459))-FIND("hcl:",B459)-4),0)</f>
        <v>0</v>
      </c>
      <c r="Q459">
        <f>IFERROR(MID(B459,FIND("ecl:",B459)+4,FIND(" ",B459,FIND("ecl:",B459))-FIND("ecl:",B459)-4),0)</f>
        <v>0</v>
      </c>
      <c r="R459">
        <f t="shared" si="64"/>
        <v>0</v>
      </c>
      <c r="S459">
        <f t="shared" si="65"/>
        <v>0</v>
      </c>
      <c r="T459">
        <f t="shared" si="66"/>
        <v>0</v>
      </c>
      <c r="U459">
        <f t="shared" si="67"/>
        <v>0</v>
      </c>
      <c r="V459">
        <f t="shared" si="68"/>
        <v>0</v>
      </c>
      <c r="W459">
        <f t="shared" si="69"/>
        <v>0</v>
      </c>
      <c r="X459">
        <f>COUNTIF($AE$2:$AK$2,Q459)</f>
        <v>0</v>
      </c>
      <c r="Y459">
        <f>IF(A459="",SUM(R458:X458),"")</f>
        <v>0</v>
      </c>
      <c r="Z459">
        <f t="shared" si="70"/>
        <v>0</v>
      </c>
    </row>
    <row r="460" spans="1:26" x14ac:dyDescent="0.25">
      <c r="A460" s="2" t="s">
        <v>1632</v>
      </c>
      <c r="B460" t="str">
        <f t="shared" si="63"/>
        <v xml:space="preserve">pid:#89718c byr:2026 </v>
      </c>
      <c r="I460">
        <f t="shared" si="71"/>
        <v>0</v>
      </c>
      <c r="K460" t="str">
        <f>IFERROR(MID(B460,FIND("byr:",B460)+4,FIND(" ",B460,FIND("byr:",B460))-FIND("byr:",B460)-4),0)</f>
        <v>2026</v>
      </c>
      <c r="L460">
        <f>IFERROR(MID(B460,FIND("eyr:",B460)+4,FIND(" ",B460,FIND("eyr:",B460))-FIND("eyr:",B460)-4),0)</f>
        <v>0</v>
      </c>
      <c r="M460">
        <f>IFERROR(MID(B460,FIND("iyr:",B460)+4,FIND(" ",B460,FIND("iyr:",B460))-FIND("iyr:",B460)-4),0)</f>
        <v>0</v>
      </c>
      <c r="N460">
        <f>IFERROR(MID(B460,FIND("hgt:",B460)+4,FIND(" ",B460,FIND("hgt:",B460))-FIND("hgt:",B460)-4),0)</f>
        <v>0</v>
      </c>
      <c r="O460" t="str">
        <f>IFERROR(MID(B460,FIND("pid:",B460)+4,FIND(" ",B460,FIND("pid:",B460))-FIND("pid:",B460)-4),0)</f>
        <v>#89718c</v>
      </c>
      <c r="P460">
        <f>IFERROR(MID(B460,FIND("hcl:",B460)+4,FIND(" ",B460,FIND("hcl:",B460))-FIND("hcl:",B460)-4),0)</f>
        <v>0</v>
      </c>
      <c r="Q460">
        <f>IFERROR(MID(B460,FIND("ecl:",B460)+4,FIND(" ",B460,FIND("ecl:",B460))-FIND("ecl:",B460)-4),0)</f>
        <v>0</v>
      </c>
      <c r="R460">
        <f t="shared" si="64"/>
        <v>0</v>
      </c>
      <c r="S460">
        <f t="shared" si="65"/>
        <v>0</v>
      </c>
      <c r="T460">
        <f t="shared" si="66"/>
        <v>0</v>
      </c>
      <c r="U460">
        <f t="shared" si="67"/>
        <v>0</v>
      </c>
      <c r="V460">
        <f t="shared" si="68"/>
        <v>0</v>
      </c>
      <c r="W460">
        <f t="shared" si="69"/>
        <v>0</v>
      </c>
      <c r="X460">
        <f>COUNTIF($AE$2:$AK$2,Q460)</f>
        <v>0</v>
      </c>
      <c r="Y460" t="str">
        <f>IF(A460="",SUM(R459:X459),"")</f>
        <v/>
      </c>
      <c r="Z460">
        <f t="shared" si="70"/>
        <v>0</v>
      </c>
    </row>
    <row r="461" spans="1:26" x14ac:dyDescent="0.25">
      <c r="A461" s="2" t="s">
        <v>1633</v>
      </c>
      <c r="B461" t="str">
        <f t="shared" si="63"/>
        <v xml:space="preserve">pid:#89718c byr:2026 hcl:2ca5c7 hgt:142 eyr:2040 </v>
      </c>
      <c r="I461">
        <f t="shared" si="71"/>
        <v>0</v>
      </c>
      <c r="K461" t="str">
        <f>IFERROR(MID(B461,FIND("byr:",B461)+4,FIND(" ",B461,FIND("byr:",B461))-FIND("byr:",B461)-4),0)</f>
        <v>2026</v>
      </c>
      <c r="L461" t="str">
        <f>IFERROR(MID(B461,FIND("eyr:",B461)+4,FIND(" ",B461,FIND("eyr:",B461))-FIND("eyr:",B461)-4),0)</f>
        <v>2040</v>
      </c>
      <c r="M461">
        <f>IFERROR(MID(B461,FIND("iyr:",B461)+4,FIND(" ",B461,FIND("iyr:",B461))-FIND("iyr:",B461)-4),0)</f>
        <v>0</v>
      </c>
      <c r="N461" t="str">
        <f>IFERROR(MID(B461,FIND("hgt:",B461)+4,FIND(" ",B461,FIND("hgt:",B461))-FIND("hgt:",B461)-4),0)</f>
        <v>142</v>
      </c>
      <c r="O461" t="str">
        <f>IFERROR(MID(B461,FIND("pid:",B461)+4,FIND(" ",B461,FIND("pid:",B461))-FIND("pid:",B461)-4),0)</f>
        <v>#89718c</v>
      </c>
      <c r="P461" t="str">
        <f>IFERROR(MID(B461,FIND("hcl:",B461)+4,FIND(" ",B461,FIND("hcl:",B461))-FIND("hcl:",B461)-4),0)</f>
        <v>2ca5c7</v>
      </c>
      <c r="Q461">
        <f>IFERROR(MID(B461,FIND("ecl:",B461)+4,FIND(" ",B461,FIND("ecl:",B461))-FIND("ecl:",B461)-4),0)</f>
        <v>0</v>
      </c>
      <c r="R461">
        <f t="shared" si="64"/>
        <v>0</v>
      </c>
      <c r="S461">
        <f t="shared" si="65"/>
        <v>0</v>
      </c>
      <c r="T461">
        <f t="shared" si="66"/>
        <v>0</v>
      </c>
      <c r="U461">
        <f t="shared" si="67"/>
        <v>0</v>
      </c>
      <c r="V461">
        <f t="shared" si="68"/>
        <v>0</v>
      </c>
      <c r="W461">
        <f t="shared" si="69"/>
        <v>0</v>
      </c>
      <c r="X461">
        <f>COUNTIF($AE$2:$AK$2,Q461)</f>
        <v>0</v>
      </c>
      <c r="Y461" t="str">
        <f>IF(A461="",SUM(R460:X460),"")</f>
        <v/>
      </c>
      <c r="Z461">
        <f t="shared" si="70"/>
        <v>0</v>
      </c>
    </row>
    <row r="462" spans="1:26" x14ac:dyDescent="0.25">
      <c r="A462" s="2" t="s">
        <v>1634</v>
      </c>
      <c r="B462" t="str">
        <f t="shared" si="63"/>
        <v xml:space="preserve">pid:#89718c byr:2026 hcl:2ca5c7 hgt:142 eyr:2040 ecl:lzr iyr:2029 </v>
      </c>
      <c r="I462">
        <f t="shared" si="71"/>
        <v>0</v>
      </c>
      <c r="K462" t="str">
        <f>IFERROR(MID(B462,FIND("byr:",B462)+4,FIND(" ",B462,FIND("byr:",B462))-FIND("byr:",B462)-4),0)</f>
        <v>2026</v>
      </c>
      <c r="L462" t="str">
        <f>IFERROR(MID(B462,FIND("eyr:",B462)+4,FIND(" ",B462,FIND("eyr:",B462))-FIND("eyr:",B462)-4),0)</f>
        <v>2040</v>
      </c>
      <c r="M462" t="str">
        <f>IFERROR(MID(B462,FIND("iyr:",B462)+4,FIND(" ",B462,FIND("iyr:",B462))-FIND("iyr:",B462)-4),0)</f>
        <v>2029</v>
      </c>
      <c r="N462" t="str">
        <f>IFERROR(MID(B462,FIND("hgt:",B462)+4,FIND(" ",B462,FIND("hgt:",B462))-FIND("hgt:",B462)-4),0)</f>
        <v>142</v>
      </c>
      <c r="O462" t="str">
        <f>IFERROR(MID(B462,FIND("pid:",B462)+4,FIND(" ",B462,FIND("pid:",B462))-FIND("pid:",B462)-4),0)</f>
        <v>#89718c</v>
      </c>
      <c r="P462" t="str">
        <f>IFERROR(MID(B462,FIND("hcl:",B462)+4,FIND(" ",B462,FIND("hcl:",B462))-FIND("hcl:",B462)-4),0)</f>
        <v>2ca5c7</v>
      </c>
      <c r="Q462" t="str">
        <f>IFERROR(MID(B462,FIND("ecl:",B462)+4,FIND(" ",B462,FIND("ecl:",B462))-FIND("ecl:",B462)-4),0)</f>
        <v>lzr</v>
      </c>
      <c r="R462">
        <f t="shared" si="64"/>
        <v>0</v>
      </c>
      <c r="S462">
        <f t="shared" si="65"/>
        <v>0</v>
      </c>
      <c r="T462">
        <f t="shared" si="66"/>
        <v>0</v>
      </c>
      <c r="U462">
        <f t="shared" si="67"/>
        <v>0</v>
      </c>
      <c r="V462">
        <f t="shared" si="68"/>
        <v>0</v>
      </c>
      <c r="W462">
        <f t="shared" si="69"/>
        <v>0</v>
      </c>
      <c r="X462">
        <f>COUNTIF($AE$2:$AK$2,Q462)</f>
        <v>0</v>
      </c>
      <c r="Y462" t="str">
        <f>IF(A462="",SUM(R461:X461),"")</f>
        <v/>
      </c>
      <c r="Z462">
        <f t="shared" si="70"/>
        <v>0</v>
      </c>
    </row>
    <row r="463" spans="1:26" x14ac:dyDescent="0.25">
      <c r="A463" s="1"/>
      <c r="B463" t="str">
        <f t="shared" si="63"/>
        <v/>
      </c>
      <c r="I463">
        <f t="shared" si="71"/>
        <v>7</v>
      </c>
      <c r="K463">
        <f>IFERROR(MID(B463,FIND("byr:",B463)+4,FIND(" ",B463,FIND("byr:",B463))-FIND("byr:",B463)-4),0)</f>
        <v>0</v>
      </c>
      <c r="L463">
        <f>IFERROR(MID(B463,FIND("eyr:",B463)+4,FIND(" ",B463,FIND("eyr:",B463))-FIND("eyr:",B463)-4),0)</f>
        <v>0</v>
      </c>
      <c r="M463">
        <f>IFERROR(MID(B463,FIND("iyr:",B463)+4,FIND(" ",B463,FIND("iyr:",B463))-FIND("iyr:",B463)-4),0)</f>
        <v>0</v>
      </c>
      <c r="N463">
        <f>IFERROR(MID(B463,FIND("hgt:",B463)+4,FIND(" ",B463,FIND("hgt:",B463))-FIND("hgt:",B463)-4),0)</f>
        <v>0</v>
      </c>
      <c r="O463">
        <f>IFERROR(MID(B463,FIND("pid:",B463)+4,FIND(" ",B463,FIND("pid:",B463))-FIND("pid:",B463)-4),0)</f>
        <v>0</v>
      </c>
      <c r="P463">
        <f>IFERROR(MID(B463,FIND("hcl:",B463)+4,FIND(" ",B463,FIND("hcl:",B463))-FIND("hcl:",B463)-4),0)</f>
        <v>0</v>
      </c>
      <c r="Q463">
        <f>IFERROR(MID(B463,FIND("ecl:",B463)+4,FIND(" ",B463,FIND("ecl:",B463))-FIND("ecl:",B463)-4),0)</f>
        <v>0</v>
      </c>
      <c r="R463">
        <f t="shared" si="64"/>
        <v>0</v>
      </c>
      <c r="S463">
        <f t="shared" si="65"/>
        <v>0</v>
      </c>
      <c r="T463">
        <f t="shared" si="66"/>
        <v>0</v>
      </c>
      <c r="U463">
        <f t="shared" si="67"/>
        <v>0</v>
      </c>
      <c r="V463">
        <f t="shared" si="68"/>
        <v>0</v>
      </c>
      <c r="W463">
        <f t="shared" si="69"/>
        <v>0</v>
      </c>
      <c r="X463">
        <f>COUNTIF($AE$2:$AK$2,Q463)</f>
        <v>0</v>
      </c>
      <c r="Y463">
        <f>IF(A463="",SUM(R462:X462),"")</f>
        <v>0</v>
      </c>
      <c r="Z463">
        <f t="shared" si="70"/>
        <v>0</v>
      </c>
    </row>
    <row r="464" spans="1:26" x14ac:dyDescent="0.25">
      <c r="A464" s="2" t="s">
        <v>1478</v>
      </c>
      <c r="B464" t="str">
        <f t="shared" si="63"/>
        <v xml:space="preserve">ecl:grn </v>
      </c>
      <c r="I464">
        <f t="shared" si="71"/>
        <v>0</v>
      </c>
      <c r="K464">
        <f>IFERROR(MID(B464,FIND("byr:",B464)+4,FIND(" ",B464,FIND("byr:",B464))-FIND("byr:",B464)-4),0)</f>
        <v>0</v>
      </c>
      <c r="L464">
        <f>IFERROR(MID(B464,FIND("eyr:",B464)+4,FIND(" ",B464,FIND("eyr:",B464))-FIND("eyr:",B464)-4),0)</f>
        <v>0</v>
      </c>
      <c r="M464">
        <f>IFERROR(MID(B464,FIND("iyr:",B464)+4,FIND(" ",B464,FIND("iyr:",B464))-FIND("iyr:",B464)-4),0)</f>
        <v>0</v>
      </c>
      <c r="N464">
        <f>IFERROR(MID(B464,FIND("hgt:",B464)+4,FIND(" ",B464,FIND("hgt:",B464))-FIND("hgt:",B464)-4),0)</f>
        <v>0</v>
      </c>
      <c r="O464">
        <f>IFERROR(MID(B464,FIND("pid:",B464)+4,FIND(" ",B464,FIND("pid:",B464))-FIND("pid:",B464)-4),0)</f>
        <v>0</v>
      </c>
      <c r="P464">
        <f>IFERROR(MID(B464,FIND("hcl:",B464)+4,FIND(" ",B464,FIND("hcl:",B464))-FIND("hcl:",B464)-4),0)</f>
        <v>0</v>
      </c>
      <c r="Q464" t="str">
        <f>IFERROR(MID(B464,FIND("ecl:",B464)+4,FIND(" ",B464,FIND("ecl:",B464))-FIND("ecl:",B464)-4),0)</f>
        <v>grn</v>
      </c>
      <c r="R464">
        <f t="shared" si="64"/>
        <v>0</v>
      </c>
      <c r="S464">
        <f t="shared" si="65"/>
        <v>0</v>
      </c>
      <c r="T464">
        <f t="shared" si="66"/>
        <v>0</v>
      </c>
      <c r="U464">
        <f t="shared" si="67"/>
        <v>0</v>
      </c>
      <c r="V464">
        <f t="shared" si="68"/>
        <v>0</v>
      </c>
      <c r="W464">
        <f t="shared" si="69"/>
        <v>0</v>
      </c>
      <c r="X464">
        <f>COUNTIF($AE$2:$AK$2,Q464)</f>
        <v>1</v>
      </c>
      <c r="Y464" t="str">
        <f>IF(A464="",SUM(R463:X463),"")</f>
        <v/>
      </c>
      <c r="Z464">
        <f t="shared" si="70"/>
        <v>0</v>
      </c>
    </row>
    <row r="465" spans="1:26" x14ac:dyDescent="0.25">
      <c r="A465" s="2" t="s">
        <v>1635</v>
      </c>
      <c r="B465" t="str">
        <f t="shared" si="63"/>
        <v xml:space="preserve">ecl:grn byr:2022 eyr:2020 </v>
      </c>
      <c r="I465">
        <f t="shared" si="71"/>
        <v>0</v>
      </c>
      <c r="K465" t="str">
        <f>IFERROR(MID(B465,FIND("byr:",B465)+4,FIND(" ",B465,FIND("byr:",B465))-FIND("byr:",B465)-4),0)</f>
        <v>2022</v>
      </c>
      <c r="L465" t="str">
        <f>IFERROR(MID(B465,FIND("eyr:",B465)+4,FIND(" ",B465,FIND("eyr:",B465))-FIND("eyr:",B465)-4),0)</f>
        <v>2020</v>
      </c>
      <c r="M465">
        <f>IFERROR(MID(B465,FIND("iyr:",B465)+4,FIND(" ",B465,FIND("iyr:",B465))-FIND("iyr:",B465)-4),0)</f>
        <v>0</v>
      </c>
      <c r="N465">
        <f>IFERROR(MID(B465,FIND("hgt:",B465)+4,FIND(" ",B465,FIND("hgt:",B465))-FIND("hgt:",B465)-4),0)</f>
        <v>0</v>
      </c>
      <c r="O465">
        <f>IFERROR(MID(B465,FIND("pid:",B465)+4,FIND(" ",B465,FIND("pid:",B465))-FIND("pid:",B465)-4),0)</f>
        <v>0</v>
      </c>
      <c r="P465">
        <f>IFERROR(MID(B465,FIND("hcl:",B465)+4,FIND(" ",B465,FIND("hcl:",B465))-FIND("hcl:",B465)-4),0)</f>
        <v>0</v>
      </c>
      <c r="Q465" t="str">
        <f>IFERROR(MID(B465,FIND("ecl:",B465)+4,FIND(" ",B465,FIND("ecl:",B465))-FIND("ecl:",B465)-4),0)</f>
        <v>grn</v>
      </c>
      <c r="R465">
        <f t="shared" si="64"/>
        <v>0</v>
      </c>
      <c r="S465">
        <f t="shared" si="65"/>
        <v>1</v>
      </c>
      <c r="T465">
        <f t="shared" si="66"/>
        <v>0</v>
      </c>
      <c r="U465">
        <f t="shared" si="67"/>
        <v>0</v>
      </c>
      <c r="V465">
        <f t="shared" si="68"/>
        <v>0</v>
      </c>
      <c r="W465">
        <f t="shared" si="69"/>
        <v>0</v>
      </c>
      <c r="X465">
        <f>COUNTIF($AE$2:$AK$2,Q465)</f>
        <v>1</v>
      </c>
      <c r="Y465" t="str">
        <f>IF(A465="",SUM(R464:X464),"")</f>
        <v/>
      </c>
      <c r="Z465">
        <f t="shared" si="70"/>
        <v>0</v>
      </c>
    </row>
    <row r="466" spans="1:26" x14ac:dyDescent="0.25">
      <c r="A466" s="2" t="s">
        <v>1636</v>
      </c>
      <c r="B466" t="str">
        <f t="shared" si="63"/>
        <v xml:space="preserve">ecl:grn byr:2022 eyr:2020 pid:7024869 hgt:123 iyr:2019 hcl:z </v>
      </c>
      <c r="I466">
        <f t="shared" si="71"/>
        <v>0</v>
      </c>
      <c r="K466" t="str">
        <f>IFERROR(MID(B466,FIND("byr:",B466)+4,FIND(" ",B466,FIND("byr:",B466))-FIND("byr:",B466)-4),0)</f>
        <v>2022</v>
      </c>
      <c r="L466" t="str">
        <f>IFERROR(MID(B466,FIND("eyr:",B466)+4,FIND(" ",B466,FIND("eyr:",B466))-FIND("eyr:",B466)-4),0)</f>
        <v>2020</v>
      </c>
      <c r="M466" t="str">
        <f>IFERROR(MID(B466,FIND("iyr:",B466)+4,FIND(" ",B466,FIND("iyr:",B466))-FIND("iyr:",B466)-4),0)</f>
        <v>2019</v>
      </c>
      <c r="N466" t="str">
        <f>IFERROR(MID(B466,FIND("hgt:",B466)+4,FIND(" ",B466,FIND("hgt:",B466))-FIND("hgt:",B466)-4),0)</f>
        <v>123</v>
      </c>
      <c r="O466" t="str">
        <f>IFERROR(MID(B466,FIND("pid:",B466)+4,FIND(" ",B466,FIND("pid:",B466))-FIND("pid:",B466)-4),0)</f>
        <v>7024869</v>
      </c>
      <c r="P466" t="str">
        <f>IFERROR(MID(B466,FIND("hcl:",B466)+4,FIND(" ",B466,FIND("hcl:",B466))-FIND("hcl:",B466)-4),0)</f>
        <v>z</v>
      </c>
      <c r="Q466" t="str">
        <f>IFERROR(MID(B466,FIND("ecl:",B466)+4,FIND(" ",B466,FIND("ecl:",B466))-FIND("ecl:",B466)-4),0)</f>
        <v>grn</v>
      </c>
      <c r="R466">
        <f t="shared" si="64"/>
        <v>0</v>
      </c>
      <c r="S466">
        <f t="shared" si="65"/>
        <v>1</v>
      </c>
      <c r="T466">
        <f t="shared" si="66"/>
        <v>1</v>
      </c>
      <c r="U466">
        <f t="shared" si="67"/>
        <v>0</v>
      </c>
      <c r="V466">
        <f t="shared" si="68"/>
        <v>0</v>
      </c>
      <c r="W466">
        <f t="shared" si="69"/>
        <v>0</v>
      </c>
      <c r="X466">
        <f>COUNTIF($AE$2:$AK$2,Q466)</f>
        <v>1</v>
      </c>
      <c r="Y466" t="str">
        <f>IF(A466="",SUM(R465:X465),"")</f>
        <v/>
      </c>
      <c r="Z466">
        <f t="shared" si="70"/>
        <v>0</v>
      </c>
    </row>
    <row r="467" spans="1:26" x14ac:dyDescent="0.25">
      <c r="A467" s="1"/>
      <c r="B467" t="str">
        <f t="shared" si="63"/>
        <v/>
      </c>
      <c r="I467">
        <f t="shared" si="71"/>
        <v>7</v>
      </c>
      <c r="K467">
        <f>IFERROR(MID(B467,FIND("byr:",B467)+4,FIND(" ",B467,FIND("byr:",B467))-FIND("byr:",B467)-4),0)</f>
        <v>0</v>
      </c>
      <c r="L467">
        <f>IFERROR(MID(B467,FIND("eyr:",B467)+4,FIND(" ",B467,FIND("eyr:",B467))-FIND("eyr:",B467)-4),0)</f>
        <v>0</v>
      </c>
      <c r="M467">
        <f>IFERROR(MID(B467,FIND("iyr:",B467)+4,FIND(" ",B467,FIND("iyr:",B467))-FIND("iyr:",B467)-4),0)</f>
        <v>0</v>
      </c>
      <c r="N467">
        <f>IFERROR(MID(B467,FIND("hgt:",B467)+4,FIND(" ",B467,FIND("hgt:",B467))-FIND("hgt:",B467)-4),0)</f>
        <v>0</v>
      </c>
      <c r="O467">
        <f>IFERROR(MID(B467,FIND("pid:",B467)+4,FIND(" ",B467,FIND("pid:",B467))-FIND("pid:",B467)-4),0)</f>
        <v>0</v>
      </c>
      <c r="P467">
        <f>IFERROR(MID(B467,FIND("hcl:",B467)+4,FIND(" ",B467,FIND("hcl:",B467))-FIND("hcl:",B467)-4),0)</f>
        <v>0</v>
      </c>
      <c r="Q467">
        <f>IFERROR(MID(B467,FIND("ecl:",B467)+4,FIND(" ",B467,FIND("ecl:",B467))-FIND("ecl:",B467)-4),0)</f>
        <v>0</v>
      </c>
      <c r="R467">
        <f t="shared" si="64"/>
        <v>0</v>
      </c>
      <c r="S467">
        <f t="shared" si="65"/>
        <v>0</v>
      </c>
      <c r="T467">
        <f t="shared" si="66"/>
        <v>0</v>
      </c>
      <c r="U467">
        <f t="shared" si="67"/>
        <v>0</v>
      </c>
      <c r="V467">
        <f t="shared" si="68"/>
        <v>0</v>
      </c>
      <c r="W467">
        <f t="shared" si="69"/>
        <v>0</v>
      </c>
      <c r="X467">
        <f>COUNTIF($AE$2:$AK$2,Q467)</f>
        <v>0</v>
      </c>
      <c r="Y467">
        <f>IF(A467="",SUM(R466:X466),"")</f>
        <v>3</v>
      </c>
      <c r="Z467">
        <f t="shared" si="70"/>
        <v>0</v>
      </c>
    </row>
    <row r="468" spans="1:26" x14ac:dyDescent="0.25">
      <c r="A468" s="2" t="s">
        <v>1637</v>
      </c>
      <c r="B468" t="str">
        <f t="shared" si="63"/>
        <v xml:space="preserve">hcl:#733820 hgt:155cm ecl:grn iyr:2020 byr:1955 eyr:2028 </v>
      </c>
      <c r="I468">
        <f t="shared" si="71"/>
        <v>0</v>
      </c>
      <c r="K468" t="str">
        <f>IFERROR(MID(B468,FIND("byr:",B468)+4,FIND(" ",B468,FIND("byr:",B468))-FIND("byr:",B468)-4),0)</f>
        <v>1955</v>
      </c>
      <c r="L468" t="str">
        <f>IFERROR(MID(B468,FIND("eyr:",B468)+4,FIND(" ",B468,FIND("eyr:",B468))-FIND("eyr:",B468)-4),0)</f>
        <v>2028</v>
      </c>
      <c r="M468" t="str">
        <f>IFERROR(MID(B468,FIND("iyr:",B468)+4,FIND(" ",B468,FIND("iyr:",B468))-FIND("iyr:",B468)-4),0)</f>
        <v>2020</v>
      </c>
      <c r="N468" t="str">
        <f>IFERROR(MID(B468,FIND("hgt:",B468)+4,FIND(" ",B468,FIND("hgt:",B468))-FIND("hgt:",B468)-4),0)</f>
        <v>155cm</v>
      </c>
      <c r="O468">
        <f>IFERROR(MID(B468,FIND("pid:",B468)+4,FIND(" ",B468,FIND("pid:",B468))-FIND("pid:",B468)-4),0)</f>
        <v>0</v>
      </c>
      <c r="P468" t="str">
        <f>IFERROR(MID(B468,FIND("hcl:",B468)+4,FIND(" ",B468,FIND("hcl:",B468))-FIND("hcl:",B468)-4),0)</f>
        <v>#733820</v>
      </c>
      <c r="Q468" t="str">
        <f>IFERROR(MID(B468,FIND("ecl:",B468)+4,FIND(" ",B468,FIND("ecl:",B468))-FIND("ecl:",B468)-4),0)</f>
        <v>grn</v>
      </c>
      <c r="R468">
        <f t="shared" si="64"/>
        <v>1</v>
      </c>
      <c r="S468">
        <f t="shared" si="65"/>
        <v>1</v>
      </c>
      <c r="T468">
        <f t="shared" si="66"/>
        <v>1</v>
      </c>
      <c r="U468">
        <f t="shared" si="67"/>
        <v>1</v>
      </c>
      <c r="V468">
        <f t="shared" si="68"/>
        <v>0</v>
      </c>
      <c r="W468">
        <f t="shared" si="69"/>
        <v>1</v>
      </c>
      <c r="X468">
        <f>COUNTIF($AE$2:$AK$2,Q468)</f>
        <v>1</v>
      </c>
      <c r="Y468" t="str">
        <f>IF(A468="",SUM(R467:X467),"")</f>
        <v/>
      </c>
      <c r="Z468">
        <f t="shared" si="70"/>
        <v>0</v>
      </c>
    </row>
    <row r="469" spans="1:26" x14ac:dyDescent="0.25">
      <c r="A469" s="2" t="s">
        <v>1638</v>
      </c>
      <c r="B469" t="str">
        <f t="shared" si="63"/>
        <v xml:space="preserve">hcl:#733820 hgt:155cm ecl:grn iyr:2020 byr:1955 eyr:2028 pid:217362007 </v>
      </c>
      <c r="I469">
        <f t="shared" si="71"/>
        <v>0</v>
      </c>
      <c r="K469" t="str">
        <f>IFERROR(MID(B469,FIND("byr:",B469)+4,FIND(" ",B469,FIND("byr:",B469))-FIND("byr:",B469)-4),0)</f>
        <v>1955</v>
      </c>
      <c r="L469" t="str">
        <f>IFERROR(MID(B469,FIND("eyr:",B469)+4,FIND(" ",B469,FIND("eyr:",B469))-FIND("eyr:",B469)-4),0)</f>
        <v>2028</v>
      </c>
      <c r="M469" t="str">
        <f>IFERROR(MID(B469,FIND("iyr:",B469)+4,FIND(" ",B469,FIND("iyr:",B469))-FIND("iyr:",B469)-4),0)</f>
        <v>2020</v>
      </c>
      <c r="N469" t="str">
        <f>IFERROR(MID(B469,FIND("hgt:",B469)+4,FIND(" ",B469,FIND("hgt:",B469))-FIND("hgt:",B469)-4),0)</f>
        <v>155cm</v>
      </c>
      <c r="O469" t="str">
        <f>IFERROR(MID(B469,FIND("pid:",B469)+4,FIND(" ",B469,FIND("pid:",B469))-FIND("pid:",B469)-4),0)</f>
        <v>217362007</v>
      </c>
      <c r="P469" t="str">
        <f>IFERROR(MID(B469,FIND("hcl:",B469)+4,FIND(" ",B469,FIND("hcl:",B469))-FIND("hcl:",B469)-4),0)</f>
        <v>#733820</v>
      </c>
      <c r="Q469" t="str">
        <f>IFERROR(MID(B469,FIND("ecl:",B469)+4,FIND(" ",B469,FIND("ecl:",B469))-FIND("ecl:",B469)-4),0)</f>
        <v>grn</v>
      </c>
      <c r="R469">
        <f t="shared" si="64"/>
        <v>1</v>
      </c>
      <c r="S469">
        <f t="shared" si="65"/>
        <v>1</v>
      </c>
      <c r="T469">
        <f t="shared" si="66"/>
        <v>1</v>
      </c>
      <c r="U469">
        <f t="shared" si="67"/>
        <v>1</v>
      </c>
      <c r="V469">
        <f t="shared" si="68"/>
        <v>1</v>
      </c>
      <c r="W469">
        <f t="shared" si="69"/>
        <v>1</v>
      </c>
      <c r="X469">
        <f>COUNTIF($AE$2:$AK$2,Q469)</f>
        <v>1</v>
      </c>
      <c r="Y469" t="str">
        <f>IF(A469="",SUM(R468:X468),"")</f>
        <v/>
      </c>
      <c r="Z469">
        <f t="shared" si="70"/>
        <v>0</v>
      </c>
    </row>
    <row r="470" spans="1:26" x14ac:dyDescent="0.25">
      <c r="A470" s="1"/>
      <c r="B470" t="str">
        <f t="shared" si="63"/>
        <v/>
      </c>
      <c r="I470">
        <f t="shared" si="71"/>
        <v>7</v>
      </c>
      <c r="K470">
        <f>IFERROR(MID(B470,FIND("byr:",B470)+4,FIND(" ",B470,FIND("byr:",B470))-FIND("byr:",B470)-4),0)</f>
        <v>0</v>
      </c>
      <c r="L470">
        <f>IFERROR(MID(B470,FIND("eyr:",B470)+4,FIND(" ",B470,FIND("eyr:",B470))-FIND("eyr:",B470)-4),0)</f>
        <v>0</v>
      </c>
      <c r="M470">
        <f>IFERROR(MID(B470,FIND("iyr:",B470)+4,FIND(" ",B470,FIND("iyr:",B470))-FIND("iyr:",B470)-4),0)</f>
        <v>0</v>
      </c>
      <c r="N470">
        <f>IFERROR(MID(B470,FIND("hgt:",B470)+4,FIND(" ",B470,FIND("hgt:",B470))-FIND("hgt:",B470)-4),0)</f>
        <v>0</v>
      </c>
      <c r="O470">
        <f>IFERROR(MID(B470,FIND("pid:",B470)+4,FIND(" ",B470,FIND("pid:",B470))-FIND("pid:",B470)-4),0)</f>
        <v>0</v>
      </c>
      <c r="P470">
        <f>IFERROR(MID(B470,FIND("hcl:",B470)+4,FIND(" ",B470,FIND("hcl:",B470))-FIND("hcl:",B470)-4),0)</f>
        <v>0</v>
      </c>
      <c r="Q470">
        <f>IFERROR(MID(B470,FIND("ecl:",B470)+4,FIND(" ",B470,FIND("ecl:",B470))-FIND("ecl:",B470)-4),0)</f>
        <v>0</v>
      </c>
      <c r="R470">
        <f t="shared" si="64"/>
        <v>0</v>
      </c>
      <c r="S470">
        <f t="shared" si="65"/>
        <v>0</v>
      </c>
      <c r="T470">
        <f t="shared" si="66"/>
        <v>0</v>
      </c>
      <c r="U470">
        <f t="shared" si="67"/>
        <v>0</v>
      </c>
      <c r="V470">
        <f t="shared" si="68"/>
        <v>0</v>
      </c>
      <c r="W470">
        <f t="shared" si="69"/>
        <v>0</v>
      </c>
      <c r="X470">
        <f>COUNTIF($AE$2:$AK$2,Q470)</f>
        <v>0</v>
      </c>
      <c r="Y470">
        <f>IF(A470="",SUM(R469:X469),"")</f>
        <v>7</v>
      </c>
      <c r="Z470">
        <f t="shared" si="70"/>
        <v>1</v>
      </c>
    </row>
    <row r="471" spans="1:26" x14ac:dyDescent="0.25">
      <c r="A471" s="2" t="s">
        <v>1639</v>
      </c>
      <c r="B471" t="str">
        <f t="shared" si="63"/>
        <v xml:space="preserve">hcl:#18171d ecl:gry </v>
      </c>
      <c r="I471">
        <f t="shared" si="71"/>
        <v>0</v>
      </c>
      <c r="K471">
        <f>IFERROR(MID(B471,FIND("byr:",B471)+4,FIND(" ",B471,FIND("byr:",B471))-FIND("byr:",B471)-4),0)</f>
        <v>0</v>
      </c>
      <c r="L471">
        <f>IFERROR(MID(B471,FIND("eyr:",B471)+4,FIND(" ",B471,FIND("eyr:",B471))-FIND("eyr:",B471)-4),0)</f>
        <v>0</v>
      </c>
      <c r="M471">
        <f>IFERROR(MID(B471,FIND("iyr:",B471)+4,FIND(" ",B471,FIND("iyr:",B471))-FIND("iyr:",B471)-4),0)</f>
        <v>0</v>
      </c>
      <c r="N471">
        <f>IFERROR(MID(B471,FIND("hgt:",B471)+4,FIND(" ",B471,FIND("hgt:",B471))-FIND("hgt:",B471)-4),0)</f>
        <v>0</v>
      </c>
      <c r="O471">
        <f>IFERROR(MID(B471,FIND("pid:",B471)+4,FIND(" ",B471,FIND("pid:",B471))-FIND("pid:",B471)-4),0)</f>
        <v>0</v>
      </c>
      <c r="P471" t="str">
        <f>IFERROR(MID(B471,FIND("hcl:",B471)+4,FIND(" ",B471,FIND("hcl:",B471))-FIND("hcl:",B471)-4),0)</f>
        <v>#18171d</v>
      </c>
      <c r="Q471" t="str">
        <f>IFERROR(MID(B471,FIND("ecl:",B471)+4,FIND(" ",B471,FIND("ecl:",B471))-FIND("ecl:",B471)-4),0)</f>
        <v>gry</v>
      </c>
      <c r="R471">
        <f t="shared" si="64"/>
        <v>0</v>
      </c>
      <c r="S471">
        <f t="shared" si="65"/>
        <v>0</v>
      </c>
      <c r="T471">
        <f t="shared" si="66"/>
        <v>0</v>
      </c>
      <c r="U471">
        <f t="shared" si="67"/>
        <v>0</v>
      </c>
      <c r="V471">
        <f t="shared" si="68"/>
        <v>0</v>
      </c>
      <c r="W471">
        <f t="shared" si="69"/>
        <v>1</v>
      </c>
      <c r="X471">
        <f>COUNTIF($AE$2:$AK$2,Q471)</f>
        <v>1</v>
      </c>
      <c r="Y471" t="str">
        <f>IF(A471="",SUM(R470:X470),"")</f>
        <v/>
      </c>
      <c r="Z471">
        <f t="shared" si="70"/>
        <v>0</v>
      </c>
    </row>
    <row r="472" spans="1:26" x14ac:dyDescent="0.25">
      <c r="A472" s="2" t="s">
        <v>1640</v>
      </c>
      <c r="B472" t="str">
        <f t="shared" si="63"/>
        <v xml:space="preserve">hcl:#18171d ecl:gry byr:1971 hgt:193cm </v>
      </c>
      <c r="I472">
        <f t="shared" si="71"/>
        <v>0</v>
      </c>
      <c r="K472" t="str">
        <f>IFERROR(MID(B472,FIND("byr:",B472)+4,FIND(" ",B472,FIND("byr:",B472))-FIND("byr:",B472)-4),0)</f>
        <v>1971</v>
      </c>
      <c r="L472">
        <f>IFERROR(MID(B472,FIND("eyr:",B472)+4,FIND(" ",B472,FIND("eyr:",B472))-FIND("eyr:",B472)-4),0)</f>
        <v>0</v>
      </c>
      <c r="M472">
        <f>IFERROR(MID(B472,FIND("iyr:",B472)+4,FIND(" ",B472,FIND("iyr:",B472))-FIND("iyr:",B472)-4),0)</f>
        <v>0</v>
      </c>
      <c r="N472" t="str">
        <f>IFERROR(MID(B472,FIND("hgt:",B472)+4,FIND(" ",B472,FIND("hgt:",B472))-FIND("hgt:",B472)-4),0)</f>
        <v>193cm</v>
      </c>
      <c r="O472">
        <f>IFERROR(MID(B472,FIND("pid:",B472)+4,FIND(" ",B472,FIND("pid:",B472))-FIND("pid:",B472)-4),0)</f>
        <v>0</v>
      </c>
      <c r="P472" t="str">
        <f>IFERROR(MID(B472,FIND("hcl:",B472)+4,FIND(" ",B472,FIND("hcl:",B472))-FIND("hcl:",B472)-4),0)</f>
        <v>#18171d</v>
      </c>
      <c r="Q472" t="str">
        <f>IFERROR(MID(B472,FIND("ecl:",B472)+4,FIND(" ",B472,FIND("ecl:",B472))-FIND("ecl:",B472)-4),0)</f>
        <v>gry</v>
      </c>
      <c r="R472">
        <f t="shared" si="64"/>
        <v>1</v>
      </c>
      <c r="S472">
        <f t="shared" si="65"/>
        <v>0</v>
      </c>
      <c r="T472">
        <f t="shared" si="66"/>
        <v>0</v>
      </c>
      <c r="U472">
        <f t="shared" si="67"/>
        <v>1</v>
      </c>
      <c r="V472">
        <f t="shared" si="68"/>
        <v>0</v>
      </c>
      <c r="W472">
        <f t="shared" si="69"/>
        <v>1</v>
      </c>
      <c r="X472">
        <f>COUNTIF($AE$2:$AK$2,Q472)</f>
        <v>1</v>
      </c>
      <c r="Y472" t="str">
        <f>IF(A472="",SUM(R471:X471),"")</f>
        <v/>
      </c>
      <c r="Z472">
        <f t="shared" si="70"/>
        <v>0</v>
      </c>
    </row>
    <row r="473" spans="1:26" x14ac:dyDescent="0.25">
      <c r="A473" s="2" t="s">
        <v>1456</v>
      </c>
      <c r="B473" t="str">
        <f t="shared" si="63"/>
        <v xml:space="preserve">hcl:#18171d ecl:gry byr:1971 hgt:193cm eyr:2020 </v>
      </c>
      <c r="I473">
        <f t="shared" si="71"/>
        <v>0</v>
      </c>
      <c r="K473" t="str">
        <f>IFERROR(MID(B473,FIND("byr:",B473)+4,FIND(" ",B473,FIND("byr:",B473))-FIND("byr:",B473)-4),0)</f>
        <v>1971</v>
      </c>
      <c r="L473" t="str">
        <f>IFERROR(MID(B473,FIND("eyr:",B473)+4,FIND(" ",B473,FIND("eyr:",B473))-FIND("eyr:",B473)-4),0)</f>
        <v>2020</v>
      </c>
      <c r="M473">
        <f>IFERROR(MID(B473,FIND("iyr:",B473)+4,FIND(" ",B473,FIND("iyr:",B473))-FIND("iyr:",B473)-4),0)</f>
        <v>0</v>
      </c>
      <c r="N473" t="str">
        <f>IFERROR(MID(B473,FIND("hgt:",B473)+4,FIND(" ",B473,FIND("hgt:",B473))-FIND("hgt:",B473)-4),0)</f>
        <v>193cm</v>
      </c>
      <c r="O473">
        <f>IFERROR(MID(B473,FIND("pid:",B473)+4,FIND(" ",B473,FIND("pid:",B473))-FIND("pid:",B473)-4),0)</f>
        <v>0</v>
      </c>
      <c r="P473" t="str">
        <f>IFERROR(MID(B473,FIND("hcl:",B473)+4,FIND(" ",B473,FIND("hcl:",B473))-FIND("hcl:",B473)-4),0)</f>
        <v>#18171d</v>
      </c>
      <c r="Q473" t="str">
        <f>IFERROR(MID(B473,FIND("ecl:",B473)+4,FIND(" ",B473,FIND("ecl:",B473))-FIND("ecl:",B473)-4),0)</f>
        <v>gry</v>
      </c>
      <c r="R473">
        <f t="shared" si="64"/>
        <v>1</v>
      </c>
      <c r="S473">
        <f t="shared" si="65"/>
        <v>1</v>
      </c>
      <c r="T473">
        <f t="shared" si="66"/>
        <v>0</v>
      </c>
      <c r="U473">
        <f t="shared" si="67"/>
        <v>1</v>
      </c>
      <c r="V473">
        <f t="shared" si="68"/>
        <v>0</v>
      </c>
      <c r="W473">
        <f t="shared" si="69"/>
        <v>1</v>
      </c>
      <c r="X473">
        <f>COUNTIF($AE$2:$AK$2,Q473)</f>
        <v>1</v>
      </c>
      <c r="Y473" t="str">
        <f>IF(A473="",SUM(R472:X472),"")</f>
        <v/>
      </c>
      <c r="Z473">
        <f t="shared" si="70"/>
        <v>0</v>
      </c>
    </row>
    <row r="474" spans="1:26" x14ac:dyDescent="0.25">
      <c r="A474" s="2" t="s">
        <v>1641</v>
      </c>
      <c r="B474" t="str">
        <f t="shared" si="63"/>
        <v xml:space="preserve">hcl:#18171d ecl:gry byr:1971 hgt:193cm eyr:2020 pid:352009857 iyr:2013 </v>
      </c>
      <c r="I474">
        <f t="shared" si="71"/>
        <v>0</v>
      </c>
      <c r="K474" t="str">
        <f>IFERROR(MID(B474,FIND("byr:",B474)+4,FIND(" ",B474,FIND("byr:",B474))-FIND("byr:",B474)-4),0)</f>
        <v>1971</v>
      </c>
      <c r="L474" t="str">
        <f>IFERROR(MID(B474,FIND("eyr:",B474)+4,FIND(" ",B474,FIND("eyr:",B474))-FIND("eyr:",B474)-4),0)</f>
        <v>2020</v>
      </c>
      <c r="M474" t="str">
        <f>IFERROR(MID(B474,FIND("iyr:",B474)+4,FIND(" ",B474,FIND("iyr:",B474))-FIND("iyr:",B474)-4),0)</f>
        <v>2013</v>
      </c>
      <c r="N474" t="str">
        <f>IFERROR(MID(B474,FIND("hgt:",B474)+4,FIND(" ",B474,FIND("hgt:",B474))-FIND("hgt:",B474)-4),0)</f>
        <v>193cm</v>
      </c>
      <c r="O474" t="str">
        <f>IFERROR(MID(B474,FIND("pid:",B474)+4,FIND(" ",B474,FIND("pid:",B474))-FIND("pid:",B474)-4),0)</f>
        <v>352009857</v>
      </c>
      <c r="P474" t="str">
        <f>IFERROR(MID(B474,FIND("hcl:",B474)+4,FIND(" ",B474,FIND("hcl:",B474))-FIND("hcl:",B474)-4),0)</f>
        <v>#18171d</v>
      </c>
      <c r="Q474" t="str">
        <f>IFERROR(MID(B474,FIND("ecl:",B474)+4,FIND(" ",B474,FIND("ecl:",B474))-FIND("ecl:",B474)-4),0)</f>
        <v>gry</v>
      </c>
      <c r="R474">
        <f t="shared" si="64"/>
        <v>1</v>
      </c>
      <c r="S474">
        <f t="shared" si="65"/>
        <v>1</v>
      </c>
      <c r="T474">
        <f t="shared" si="66"/>
        <v>1</v>
      </c>
      <c r="U474">
        <f t="shared" si="67"/>
        <v>1</v>
      </c>
      <c r="V474">
        <f t="shared" si="68"/>
        <v>1</v>
      </c>
      <c r="W474">
        <f t="shared" si="69"/>
        <v>1</v>
      </c>
      <c r="X474">
        <f>COUNTIF($AE$2:$AK$2,Q474)</f>
        <v>1</v>
      </c>
      <c r="Y474" t="str">
        <f>IF(A474="",SUM(R473:X473),"")</f>
        <v/>
      </c>
      <c r="Z474">
        <f t="shared" si="70"/>
        <v>0</v>
      </c>
    </row>
    <row r="475" spans="1:26" x14ac:dyDescent="0.25">
      <c r="A475" s="1"/>
      <c r="B475" t="str">
        <f t="shared" si="63"/>
        <v/>
      </c>
      <c r="I475">
        <f t="shared" si="71"/>
        <v>7</v>
      </c>
      <c r="K475">
        <f>IFERROR(MID(B475,FIND("byr:",B475)+4,FIND(" ",B475,FIND("byr:",B475))-FIND("byr:",B475)-4),0)</f>
        <v>0</v>
      </c>
      <c r="L475">
        <f>IFERROR(MID(B475,FIND("eyr:",B475)+4,FIND(" ",B475,FIND("eyr:",B475))-FIND("eyr:",B475)-4),0)</f>
        <v>0</v>
      </c>
      <c r="M475">
        <f>IFERROR(MID(B475,FIND("iyr:",B475)+4,FIND(" ",B475,FIND("iyr:",B475))-FIND("iyr:",B475)-4),0)</f>
        <v>0</v>
      </c>
      <c r="N475">
        <f>IFERROR(MID(B475,FIND("hgt:",B475)+4,FIND(" ",B475,FIND("hgt:",B475))-FIND("hgt:",B475)-4),0)</f>
        <v>0</v>
      </c>
      <c r="O475">
        <f>IFERROR(MID(B475,FIND("pid:",B475)+4,FIND(" ",B475,FIND("pid:",B475))-FIND("pid:",B475)-4),0)</f>
        <v>0</v>
      </c>
      <c r="P475">
        <f>IFERROR(MID(B475,FIND("hcl:",B475)+4,FIND(" ",B475,FIND("hcl:",B475))-FIND("hcl:",B475)-4),0)</f>
        <v>0</v>
      </c>
      <c r="Q475">
        <f>IFERROR(MID(B475,FIND("ecl:",B475)+4,FIND(" ",B475,FIND("ecl:",B475))-FIND("ecl:",B475)-4),0)</f>
        <v>0</v>
      </c>
      <c r="R475">
        <f t="shared" si="64"/>
        <v>0</v>
      </c>
      <c r="S475">
        <f t="shared" si="65"/>
        <v>0</v>
      </c>
      <c r="T475">
        <f t="shared" si="66"/>
        <v>0</v>
      </c>
      <c r="U475">
        <f t="shared" si="67"/>
        <v>0</v>
      </c>
      <c r="V475">
        <f t="shared" si="68"/>
        <v>0</v>
      </c>
      <c r="W475">
        <f t="shared" si="69"/>
        <v>0</v>
      </c>
      <c r="X475">
        <f>COUNTIF($AE$2:$AK$2,Q475)</f>
        <v>0</v>
      </c>
      <c r="Y475">
        <f>IF(A475="",SUM(R474:X474),"")</f>
        <v>7</v>
      </c>
      <c r="Z475">
        <f t="shared" si="70"/>
        <v>1</v>
      </c>
    </row>
    <row r="476" spans="1:26" x14ac:dyDescent="0.25">
      <c r="A476" s="2" t="s">
        <v>1642</v>
      </c>
      <c r="B476" t="str">
        <f t="shared" si="63"/>
        <v xml:space="preserve">byr:2018 </v>
      </c>
      <c r="I476">
        <f t="shared" si="71"/>
        <v>0</v>
      </c>
      <c r="K476" t="str">
        <f>IFERROR(MID(B476,FIND("byr:",B476)+4,FIND(" ",B476,FIND("byr:",B476))-FIND("byr:",B476)-4),0)</f>
        <v>2018</v>
      </c>
      <c r="L476">
        <f>IFERROR(MID(B476,FIND("eyr:",B476)+4,FIND(" ",B476,FIND("eyr:",B476))-FIND("eyr:",B476)-4),0)</f>
        <v>0</v>
      </c>
      <c r="M476">
        <f>IFERROR(MID(B476,FIND("iyr:",B476)+4,FIND(" ",B476,FIND("iyr:",B476))-FIND("iyr:",B476)-4),0)</f>
        <v>0</v>
      </c>
      <c r="N476">
        <f>IFERROR(MID(B476,FIND("hgt:",B476)+4,FIND(" ",B476,FIND("hgt:",B476))-FIND("hgt:",B476)-4),0)</f>
        <v>0</v>
      </c>
      <c r="O476">
        <f>IFERROR(MID(B476,FIND("pid:",B476)+4,FIND(" ",B476,FIND("pid:",B476))-FIND("pid:",B476)-4),0)</f>
        <v>0</v>
      </c>
      <c r="P476">
        <f>IFERROR(MID(B476,FIND("hcl:",B476)+4,FIND(" ",B476,FIND("hcl:",B476))-FIND("hcl:",B476)-4),0)</f>
        <v>0</v>
      </c>
      <c r="Q476">
        <f>IFERROR(MID(B476,FIND("ecl:",B476)+4,FIND(" ",B476,FIND("ecl:",B476))-FIND("ecl:",B476)-4),0)</f>
        <v>0</v>
      </c>
      <c r="R476">
        <f t="shared" si="64"/>
        <v>0</v>
      </c>
      <c r="S476">
        <f t="shared" si="65"/>
        <v>0</v>
      </c>
      <c r="T476">
        <f t="shared" si="66"/>
        <v>0</v>
      </c>
      <c r="U476">
        <f t="shared" si="67"/>
        <v>0</v>
      </c>
      <c r="V476">
        <f t="shared" si="68"/>
        <v>0</v>
      </c>
      <c r="W476">
        <f t="shared" si="69"/>
        <v>0</v>
      </c>
      <c r="X476">
        <f>COUNTIF($AE$2:$AK$2,Q476)</f>
        <v>0</v>
      </c>
      <c r="Y476" t="str">
        <f>IF(A476="",SUM(R475:X475),"")</f>
        <v/>
      </c>
      <c r="Z476">
        <f t="shared" si="70"/>
        <v>0</v>
      </c>
    </row>
    <row r="477" spans="1:26" x14ac:dyDescent="0.25">
      <c r="A477" s="2" t="s">
        <v>1643</v>
      </c>
      <c r="B477" t="str">
        <f t="shared" si="63"/>
        <v xml:space="preserve">byr:2018 hgt:175in ecl:xry iyr:2015 </v>
      </c>
      <c r="I477">
        <f t="shared" si="71"/>
        <v>0</v>
      </c>
      <c r="K477" t="str">
        <f>IFERROR(MID(B477,FIND("byr:",B477)+4,FIND(" ",B477,FIND("byr:",B477))-FIND("byr:",B477)-4),0)</f>
        <v>2018</v>
      </c>
      <c r="L477">
        <f>IFERROR(MID(B477,FIND("eyr:",B477)+4,FIND(" ",B477,FIND("eyr:",B477))-FIND("eyr:",B477)-4),0)</f>
        <v>0</v>
      </c>
      <c r="M477" t="str">
        <f>IFERROR(MID(B477,FIND("iyr:",B477)+4,FIND(" ",B477,FIND("iyr:",B477))-FIND("iyr:",B477)-4),0)</f>
        <v>2015</v>
      </c>
      <c r="N477" t="str">
        <f>IFERROR(MID(B477,FIND("hgt:",B477)+4,FIND(" ",B477,FIND("hgt:",B477))-FIND("hgt:",B477)-4),0)</f>
        <v>175in</v>
      </c>
      <c r="O477">
        <f>IFERROR(MID(B477,FIND("pid:",B477)+4,FIND(" ",B477,FIND("pid:",B477))-FIND("pid:",B477)-4),0)</f>
        <v>0</v>
      </c>
      <c r="P477">
        <f>IFERROR(MID(B477,FIND("hcl:",B477)+4,FIND(" ",B477,FIND("hcl:",B477))-FIND("hcl:",B477)-4),0)</f>
        <v>0</v>
      </c>
      <c r="Q477" t="str">
        <f>IFERROR(MID(B477,FIND("ecl:",B477)+4,FIND(" ",B477,FIND("ecl:",B477))-FIND("ecl:",B477)-4),0)</f>
        <v>xry</v>
      </c>
      <c r="R477">
        <f t="shared" si="64"/>
        <v>0</v>
      </c>
      <c r="S477">
        <f t="shared" si="65"/>
        <v>0</v>
      </c>
      <c r="T477">
        <f t="shared" si="66"/>
        <v>1</v>
      </c>
      <c r="U477">
        <f t="shared" si="67"/>
        <v>0</v>
      </c>
      <c r="V477">
        <f t="shared" si="68"/>
        <v>0</v>
      </c>
      <c r="W477">
        <f t="shared" si="69"/>
        <v>0</v>
      </c>
      <c r="X477">
        <f>COUNTIF($AE$2:$AK$2,Q477)</f>
        <v>0</v>
      </c>
      <c r="Y477" t="str">
        <f>IF(A477="",SUM(R476:X476),"")</f>
        <v/>
      </c>
      <c r="Z477">
        <f t="shared" si="70"/>
        <v>0</v>
      </c>
    </row>
    <row r="478" spans="1:26" x14ac:dyDescent="0.25">
      <c r="A478" s="2" t="s">
        <v>1644</v>
      </c>
      <c r="B478" t="str">
        <f t="shared" si="63"/>
        <v xml:space="preserve">byr:2018 hgt:175in ecl:xry iyr:2015 eyr:2036 </v>
      </c>
      <c r="I478">
        <f t="shared" si="71"/>
        <v>0</v>
      </c>
      <c r="K478" t="str">
        <f>IFERROR(MID(B478,FIND("byr:",B478)+4,FIND(" ",B478,FIND("byr:",B478))-FIND("byr:",B478)-4),0)</f>
        <v>2018</v>
      </c>
      <c r="L478" t="str">
        <f>IFERROR(MID(B478,FIND("eyr:",B478)+4,FIND(" ",B478,FIND("eyr:",B478))-FIND("eyr:",B478)-4),0)</f>
        <v>2036</v>
      </c>
      <c r="M478" t="str">
        <f>IFERROR(MID(B478,FIND("iyr:",B478)+4,FIND(" ",B478,FIND("iyr:",B478))-FIND("iyr:",B478)-4),0)</f>
        <v>2015</v>
      </c>
      <c r="N478" t="str">
        <f>IFERROR(MID(B478,FIND("hgt:",B478)+4,FIND(" ",B478,FIND("hgt:",B478))-FIND("hgt:",B478)-4),0)</f>
        <v>175in</v>
      </c>
      <c r="O478">
        <f>IFERROR(MID(B478,FIND("pid:",B478)+4,FIND(" ",B478,FIND("pid:",B478))-FIND("pid:",B478)-4),0)</f>
        <v>0</v>
      </c>
      <c r="P478">
        <f>IFERROR(MID(B478,FIND("hcl:",B478)+4,FIND(" ",B478,FIND("hcl:",B478))-FIND("hcl:",B478)-4),0)</f>
        <v>0</v>
      </c>
      <c r="Q478" t="str">
        <f>IFERROR(MID(B478,FIND("ecl:",B478)+4,FIND(" ",B478,FIND("ecl:",B478))-FIND("ecl:",B478)-4),0)</f>
        <v>xry</v>
      </c>
      <c r="R478">
        <f t="shared" si="64"/>
        <v>0</v>
      </c>
      <c r="S478">
        <f t="shared" si="65"/>
        <v>0</v>
      </c>
      <c r="T478">
        <f t="shared" si="66"/>
        <v>1</v>
      </c>
      <c r="U478">
        <f t="shared" si="67"/>
        <v>0</v>
      </c>
      <c r="V478">
        <f t="shared" si="68"/>
        <v>0</v>
      </c>
      <c r="W478">
        <f t="shared" si="69"/>
        <v>0</v>
      </c>
      <c r="X478">
        <f>COUNTIF($AE$2:$AK$2,Q478)</f>
        <v>0</v>
      </c>
      <c r="Y478" t="str">
        <f>IF(A478="",SUM(R477:X477),"")</f>
        <v/>
      </c>
      <c r="Z478">
        <f t="shared" si="70"/>
        <v>0</v>
      </c>
    </row>
    <row r="479" spans="1:26" x14ac:dyDescent="0.25">
      <c r="A479" s="2" t="s">
        <v>1645</v>
      </c>
      <c r="B479" t="str">
        <f t="shared" si="63"/>
        <v xml:space="preserve">byr:2018 hgt:175in ecl:xry iyr:2015 eyr:2036 cid:171 pid:6132398 hcl:#efcc98 </v>
      </c>
      <c r="I479">
        <f t="shared" si="71"/>
        <v>0</v>
      </c>
      <c r="K479" t="str">
        <f>IFERROR(MID(B479,FIND("byr:",B479)+4,FIND(" ",B479,FIND("byr:",B479))-FIND("byr:",B479)-4),0)</f>
        <v>2018</v>
      </c>
      <c r="L479" t="str">
        <f>IFERROR(MID(B479,FIND("eyr:",B479)+4,FIND(" ",B479,FIND("eyr:",B479))-FIND("eyr:",B479)-4),0)</f>
        <v>2036</v>
      </c>
      <c r="M479" t="str">
        <f>IFERROR(MID(B479,FIND("iyr:",B479)+4,FIND(" ",B479,FIND("iyr:",B479))-FIND("iyr:",B479)-4),0)</f>
        <v>2015</v>
      </c>
      <c r="N479" t="str">
        <f>IFERROR(MID(B479,FIND("hgt:",B479)+4,FIND(" ",B479,FIND("hgt:",B479))-FIND("hgt:",B479)-4),0)</f>
        <v>175in</v>
      </c>
      <c r="O479" t="str">
        <f>IFERROR(MID(B479,FIND("pid:",B479)+4,FIND(" ",B479,FIND("pid:",B479))-FIND("pid:",B479)-4),0)</f>
        <v>6132398</v>
      </c>
      <c r="P479" t="str">
        <f>IFERROR(MID(B479,FIND("hcl:",B479)+4,FIND(" ",B479,FIND("hcl:",B479))-FIND("hcl:",B479)-4),0)</f>
        <v>#efcc98</v>
      </c>
      <c r="Q479" t="str">
        <f>IFERROR(MID(B479,FIND("ecl:",B479)+4,FIND(" ",B479,FIND("ecl:",B479))-FIND("ecl:",B479)-4),0)</f>
        <v>xry</v>
      </c>
      <c r="R479">
        <f t="shared" si="64"/>
        <v>0</v>
      </c>
      <c r="S479">
        <f t="shared" si="65"/>
        <v>0</v>
      </c>
      <c r="T479">
        <f t="shared" si="66"/>
        <v>1</v>
      </c>
      <c r="U479">
        <f t="shared" si="67"/>
        <v>0</v>
      </c>
      <c r="V479">
        <f t="shared" si="68"/>
        <v>0</v>
      </c>
      <c r="W479">
        <f t="shared" si="69"/>
        <v>1</v>
      </c>
      <c r="X479">
        <f>COUNTIF($AE$2:$AK$2,Q479)</f>
        <v>0</v>
      </c>
      <c r="Y479" t="str">
        <f>IF(A479="",SUM(R478:X478),"")</f>
        <v/>
      </c>
      <c r="Z479">
        <f t="shared" si="70"/>
        <v>0</v>
      </c>
    </row>
    <row r="480" spans="1:26" x14ac:dyDescent="0.25">
      <c r="A480" s="1"/>
      <c r="B480" t="str">
        <f t="shared" si="63"/>
        <v/>
      </c>
      <c r="I480">
        <f t="shared" si="71"/>
        <v>7</v>
      </c>
      <c r="K480">
        <f>IFERROR(MID(B480,FIND("byr:",B480)+4,FIND(" ",B480,FIND("byr:",B480))-FIND("byr:",B480)-4),0)</f>
        <v>0</v>
      </c>
      <c r="L480">
        <f>IFERROR(MID(B480,FIND("eyr:",B480)+4,FIND(" ",B480,FIND("eyr:",B480))-FIND("eyr:",B480)-4),0)</f>
        <v>0</v>
      </c>
      <c r="M480">
        <f>IFERROR(MID(B480,FIND("iyr:",B480)+4,FIND(" ",B480,FIND("iyr:",B480))-FIND("iyr:",B480)-4),0)</f>
        <v>0</v>
      </c>
      <c r="N480">
        <f>IFERROR(MID(B480,FIND("hgt:",B480)+4,FIND(" ",B480,FIND("hgt:",B480))-FIND("hgt:",B480)-4),0)</f>
        <v>0</v>
      </c>
      <c r="O480">
        <f>IFERROR(MID(B480,FIND("pid:",B480)+4,FIND(" ",B480,FIND("pid:",B480))-FIND("pid:",B480)-4),0)</f>
        <v>0</v>
      </c>
      <c r="P480">
        <f>IFERROR(MID(B480,FIND("hcl:",B480)+4,FIND(" ",B480,FIND("hcl:",B480))-FIND("hcl:",B480)-4),0)</f>
        <v>0</v>
      </c>
      <c r="Q480">
        <f>IFERROR(MID(B480,FIND("ecl:",B480)+4,FIND(" ",B480,FIND("ecl:",B480))-FIND("ecl:",B480)-4),0)</f>
        <v>0</v>
      </c>
      <c r="R480">
        <f t="shared" si="64"/>
        <v>0</v>
      </c>
      <c r="S480">
        <f t="shared" si="65"/>
        <v>0</v>
      </c>
      <c r="T480">
        <f t="shared" si="66"/>
        <v>0</v>
      </c>
      <c r="U480">
        <f t="shared" si="67"/>
        <v>0</v>
      </c>
      <c r="V480">
        <f t="shared" si="68"/>
        <v>0</v>
      </c>
      <c r="W480">
        <f t="shared" si="69"/>
        <v>0</v>
      </c>
      <c r="X480">
        <f>COUNTIF($AE$2:$AK$2,Q480)</f>
        <v>0</v>
      </c>
      <c r="Y480">
        <f>IF(A480="",SUM(R479:X479),"")</f>
        <v>2</v>
      </c>
      <c r="Z480">
        <f t="shared" si="70"/>
        <v>0</v>
      </c>
    </row>
    <row r="481" spans="1:26" x14ac:dyDescent="0.25">
      <c r="A481" s="2" t="s">
        <v>1646</v>
      </c>
      <c r="B481" t="str">
        <f t="shared" si="63"/>
        <v xml:space="preserve">pid:839955293 </v>
      </c>
      <c r="I481">
        <f t="shared" si="71"/>
        <v>0</v>
      </c>
      <c r="K481">
        <f>IFERROR(MID(B481,FIND("byr:",B481)+4,FIND(" ",B481,FIND("byr:",B481))-FIND("byr:",B481)-4),0)</f>
        <v>0</v>
      </c>
      <c r="L481">
        <f>IFERROR(MID(B481,FIND("eyr:",B481)+4,FIND(" ",B481,FIND("eyr:",B481))-FIND("eyr:",B481)-4),0)</f>
        <v>0</v>
      </c>
      <c r="M481">
        <f>IFERROR(MID(B481,FIND("iyr:",B481)+4,FIND(" ",B481,FIND("iyr:",B481))-FIND("iyr:",B481)-4),0)</f>
        <v>0</v>
      </c>
      <c r="N481">
        <f>IFERROR(MID(B481,FIND("hgt:",B481)+4,FIND(" ",B481,FIND("hgt:",B481))-FIND("hgt:",B481)-4),0)</f>
        <v>0</v>
      </c>
      <c r="O481" t="str">
        <f>IFERROR(MID(B481,FIND("pid:",B481)+4,FIND(" ",B481,FIND("pid:",B481))-FIND("pid:",B481)-4),0)</f>
        <v>839955293</v>
      </c>
      <c r="P481">
        <f>IFERROR(MID(B481,FIND("hcl:",B481)+4,FIND(" ",B481,FIND("hcl:",B481))-FIND("hcl:",B481)-4),0)</f>
        <v>0</v>
      </c>
      <c r="Q481">
        <f>IFERROR(MID(B481,FIND("ecl:",B481)+4,FIND(" ",B481,FIND("ecl:",B481))-FIND("ecl:",B481)-4),0)</f>
        <v>0</v>
      </c>
      <c r="R481">
        <f t="shared" si="64"/>
        <v>0</v>
      </c>
      <c r="S481">
        <f t="shared" si="65"/>
        <v>0</v>
      </c>
      <c r="T481">
        <f t="shared" si="66"/>
        <v>0</v>
      </c>
      <c r="U481">
        <f t="shared" si="67"/>
        <v>0</v>
      </c>
      <c r="V481">
        <f t="shared" si="68"/>
        <v>1</v>
      </c>
      <c r="W481">
        <f t="shared" si="69"/>
        <v>0</v>
      </c>
      <c r="X481">
        <f>COUNTIF($AE$2:$AK$2,Q481)</f>
        <v>0</v>
      </c>
      <c r="Y481" t="str">
        <f>IF(A481="",SUM(R480:X480),"")</f>
        <v/>
      </c>
      <c r="Z481">
        <f t="shared" si="70"/>
        <v>0</v>
      </c>
    </row>
    <row r="482" spans="1:26" x14ac:dyDescent="0.25">
      <c r="A482" s="2" t="s">
        <v>1647</v>
      </c>
      <c r="B482" t="str">
        <f t="shared" si="63"/>
        <v xml:space="preserve">pid:839955293 byr:1928 hcl:#fffffd ecl:hzl iyr:2011 </v>
      </c>
      <c r="I482">
        <f t="shared" si="71"/>
        <v>0</v>
      </c>
      <c r="K482" t="str">
        <f>IFERROR(MID(B482,FIND("byr:",B482)+4,FIND(" ",B482,FIND("byr:",B482))-FIND("byr:",B482)-4),0)</f>
        <v>1928</v>
      </c>
      <c r="L482">
        <f>IFERROR(MID(B482,FIND("eyr:",B482)+4,FIND(" ",B482,FIND("eyr:",B482))-FIND("eyr:",B482)-4),0)</f>
        <v>0</v>
      </c>
      <c r="M482" t="str">
        <f>IFERROR(MID(B482,FIND("iyr:",B482)+4,FIND(" ",B482,FIND("iyr:",B482))-FIND("iyr:",B482)-4),0)</f>
        <v>2011</v>
      </c>
      <c r="N482">
        <f>IFERROR(MID(B482,FIND("hgt:",B482)+4,FIND(" ",B482,FIND("hgt:",B482))-FIND("hgt:",B482)-4),0)</f>
        <v>0</v>
      </c>
      <c r="O482" t="str">
        <f>IFERROR(MID(B482,FIND("pid:",B482)+4,FIND(" ",B482,FIND("pid:",B482))-FIND("pid:",B482)-4),0)</f>
        <v>839955293</v>
      </c>
      <c r="P482" t="str">
        <f>IFERROR(MID(B482,FIND("hcl:",B482)+4,FIND(" ",B482,FIND("hcl:",B482))-FIND("hcl:",B482)-4),0)</f>
        <v>#fffffd</v>
      </c>
      <c r="Q482" t="str">
        <f>IFERROR(MID(B482,FIND("ecl:",B482)+4,FIND(" ",B482,FIND("ecl:",B482))-FIND("ecl:",B482)-4),0)</f>
        <v>hzl</v>
      </c>
      <c r="R482">
        <f t="shared" si="64"/>
        <v>1</v>
      </c>
      <c r="S482">
        <f t="shared" si="65"/>
        <v>0</v>
      </c>
      <c r="T482">
        <f t="shared" si="66"/>
        <v>1</v>
      </c>
      <c r="U482">
        <f t="shared" si="67"/>
        <v>0</v>
      </c>
      <c r="V482">
        <f t="shared" si="68"/>
        <v>1</v>
      </c>
      <c r="W482">
        <f t="shared" si="69"/>
        <v>1</v>
      </c>
      <c r="X482">
        <f>COUNTIF($AE$2:$AK$2,Q482)</f>
        <v>1</v>
      </c>
      <c r="Y482" t="str">
        <f>IF(A482="",SUM(R481:X481),"")</f>
        <v/>
      </c>
      <c r="Z482">
        <f t="shared" si="70"/>
        <v>0</v>
      </c>
    </row>
    <row r="483" spans="1:26" x14ac:dyDescent="0.25">
      <c r="A483" s="2" t="s">
        <v>1648</v>
      </c>
      <c r="B483" t="str">
        <f t="shared" si="63"/>
        <v xml:space="preserve">pid:839955293 byr:1928 hcl:#fffffd ecl:hzl iyr:2011 hgt:162cm eyr:2023 </v>
      </c>
      <c r="I483">
        <f t="shared" si="71"/>
        <v>0</v>
      </c>
      <c r="K483" t="str">
        <f>IFERROR(MID(B483,FIND("byr:",B483)+4,FIND(" ",B483,FIND("byr:",B483))-FIND("byr:",B483)-4),0)</f>
        <v>1928</v>
      </c>
      <c r="L483" t="str">
        <f>IFERROR(MID(B483,FIND("eyr:",B483)+4,FIND(" ",B483,FIND("eyr:",B483))-FIND("eyr:",B483)-4),0)</f>
        <v>2023</v>
      </c>
      <c r="M483" t="str">
        <f>IFERROR(MID(B483,FIND("iyr:",B483)+4,FIND(" ",B483,FIND("iyr:",B483))-FIND("iyr:",B483)-4),0)</f>
        <v>2011</v>
      </c>
      <c r="N483" t="str">
        <f>IFERROR(MID(B483,FIND("hgt:",B483)+4,FIND(" ",B483,FIND("hgt:",B483))-FIND("hgt:",B483)-4),0)</f>
        <v>162cm</v>
      </c>
      <c r="O483" t="str">
        <f>IFERROR(MID(B483,FIND("pid:",B483)+4,FIND(" ",B483,FIND("pid:",B483))-FIND("pid:",B483)-4),0)</f>
        <v>839955293</v>
      </c>
      <c r="P483" t="str">
        <f>IFERROR(MID(B483,FIND("hcl:",B483)+4,FIND(" ",B483,FIND("hcl:",B483))-FIND("hcl:",B483)-4),0)</f>
        <v>#fffffd</v>
      </c>
      <c r="Q483" t="str">
        <f>IFERROR(MID(B483,FIND("ecl:",B483)+4,FIND(" ",B483,FIND("ecl:",B483))-FIND("ecl:",B483)-4),0)</f>
        <v>hzl</v>
      </c>
      <c r="R483">
        <f t="shared" si="64"/>
        <v>1</v>
      </c>
      <c r="S483">
        <f t="shared" si="65"/>
        <v>1</v>
      </c>
      <c r="T483">
        <f t="shared" si="66"/>
        <v>1</v>
      </c>
      <c r="U483">
        <f t="shared" si="67"/>
        <v>1</v>
      </c>
      <c r="V483">
        <f t="shared" si="68"/>
        <v>1</v>
      </c>
      <c r="W483">
        <f t="shared" si="69"/>
        <v>1</v>
      </c>
      <c r="X483">
        <f>COUNTIF($AE$2:$AK$2,Q483)</f>
        <v>1</v>
      </c>
      <c r="Y483" t="str">
        <f>IF(A483="",SUM(R482:X482),"")</f>
        <v/>
      </c>
      <c r="Z483">
        <f t="shared" si="70"/>
        <v>0</v>
      </c>
    </row>
    <row r="484" spans="1:26" x14ac:dyDescent="0.25">
      <c r="A484" s="1"/>
      <c r="B484" t="str">
        <f t="shared" si="63"/>
        <v/>
      </c>
      <c r="I484">
        <f t="shared" si="71"/>
        <v>7</v>
      </c>
      <c r="K484">
        <f>IFERROR(MID(B484,FIND("byr:",B484)+4,FIND(" ",B484,FIND("byr:",B484))-FIND("byr:",B484)-4),0)</f>
        <v>0</v>
      </c>
      <c r="L484">
        <f>IFERROR(MID(B484,FIND("eyr:",B484)+4,FIND(" ",B484,FIND("eyr:",B484))-FIND("eyr:",B484)-4),0)</f>
        <v>0</v>
      </c>
      <c r="M484">
        <f>IFERROR(MID(B484,FIND("iyr:",B484)+4,FIND(" ",B484,FIND("iyr:",B484))-FIND("iyr:",B484)-4),0)</f>
        <v>0</v>
      </c>
      <c r="N484">
        <f>IFERROR(MID(B484,FIND("hgt:",B484)+4,FIND(" ",B484,FIND("hgt:",B484))-FIND("hgt:",B484)-4),0)</f>
        <v>0</v>
      </c>
      <c r="O484">
        <f>IFERROR(MID(B484,FIND("pid:",B484)+4,FIND(" ",B484,FIND("pid:",B484))-FIND("pid:",B484)-4),0)</f>
        <v>0</v>
      </c>
      <c r="P484">
        <f>IFERROR(MID(B484,FIND("hcl:",B484)+4,FIND(" ",B484,FIND("hcl:",B484))-FIND("hcl:",B484)-4),0)</f>
        <v>0</v>
      </c>
      <c r="Q484">
        <f>IFERROR(MID(B484,FIND("ecl:",B484)+4,FIND(" ",B484,FIND("ecl:",B484))-FIND("ecl:",B484)-4),0)</f>
        <v>0</v>
      </c>
      <c r="R484">
        <f t="shared" si="64"/>
        <v>0</v>
      </c>
      <c r="S484">
        <f t="shared" si="65"/>
        <v>0</v>
      </c>
      <c r="T484">
        <f t="shared" si="66"/>
        <v>0</v>
      </c>
      <c r="U484">
        <f t="shared" si="67"/>
        <v>0</v>
      </c>
      <c r="V484">
        <f t="shared" si="68"/>
        <v>0</v>
      </c>
      <c r="W484">
        <f t="shared" si="69"/>
        <v>0</v>
      </c>
      <c r="X484">
        <f>COUNTIF($AE$2:$AK$2,Q484)</f>
        <v>0</v>
      </c>
      <c r="Y484">
        <f>IF(A484="",SUM(R483:X483),"")</f>
        <v>7</v>
      </c>
      <c r="Z484">
        <f t="shared" si="70"/>
        <v>1</v>
      </c>
    </row>
    <row r="485" spans="1:26" x14ac:dyDescent="0.25">
      <c r="A485" s="2" t="s">
        <v>1649</v>
      </c>
      <c r="B485" t="str">
        <f t="shared" si="63"/>
        <v xml:space="preserve">hgt:175cm pid:482827478 eyr:2028 </v>
      </c>
      <c r="I485">
        <f t="shared" si="71"/>
        <v>0</v>
      </c>
      <c r="K485">
        <f>IFERROR(MID(B485,FIND("byr:",B485)+4,FIND(" ",B485,FIND("byr:",B485))-FIND("byr:",B485)-4),0)</f>
        <v>0</v>
      </c>
      <c r="L485" t="str">
        <f>IFERROR(MID(B485,FIND("eyr:",B485)+4,FIND(" ",B485,FIND("eyr:",B485))-FIND("eyr:",B485)-4),0)</f>
        <v>2028</v>
      </c>
      <c r="M485">
        <f>IFERROR(MID(B485,FIND("iyr:",B485)+4,FIND(" ",B485,FIND("iyr:",B485))-FIND("iyr:",B485)-4),0)</f>
        <v>0</v>
      </c>
      <c r="N485" t="str">
        <f>IFERROR(MID(B485,FIND("hgt:",B485)+4,FIND(" ",B485,FIND("hgt:",B485))-FIND("hgt:",B485)-4),0)</f>
        <v>175cm</v>
      </c>
      <c r="O485" t="str">
        <f>IFERROR(MID(B485,FIND("pid:",B485)+4,FIND(" ",B485,FIND("pid:",B485))-FIND("pid:",B485)-4),0)</f>
        <v>482827478</v>
      </c>
      <c r="P485">
        <f>IFERROR(MID(B485,FIND("hcl:",B485)+4,FIND(" ",B485,FIND("hcl:",B485))-FIND("hcl:",B485)-4),0)</f>
        <v>0</v>
      </c>
      <c r="Q485">
        <f>IFERROR(MID(B485,FIND("ecl:",B485)+4,FIND(" ",B485,FIND("ecl:",B485))-FIND("ecl:",B485)-4),0)</f>
        <v>0</v>
      </c>
      <c r="R485">
        <f t="shared" si="64"/>
        <v>0</v>
      </c>
      <c r="S485">
        <f t="shared" si="65"/>
        <v>1</v>
      </c>
      <c r="T485">
        <f t="shared" si="66"/>
        <v>0</v>
      </c>
      <c r="U485">
        <f t="shared" si="67"/>
        <v>1</v>
      </c>
      <c r="V485">
        <f t="shared" si="68"/>
        <v>1</v>
      </c>
      <c r="W485">
        <f t="shared" si="69"/>
        <v>0</v>
      </c>
      <c r="X485">
        <f>COUNTIF($AE$2:$AK$2,Q485)</f>
        <v>0</v>
      </c>
      <c r="Y485" t="str">
        <f>IF(A485="",SUM(R484:X484),"")</f>
        <v/>
      </c>
      <c r="Z485">
        <f t="shared" si="70"/>
        <v>0</v>
      </c>
    </row>
    <row r="486" spans="1:26" x14ac:dyDescent="0.25">
      <c r="A486" s="2" t="s">
        <v>1650</v>
      </c>
      <c r="B486" t="str">
        <f t="shared" si="63"/>
        <v xml:space="preserve">hgt:175cm pid:482827478 eyr:2028 hcl:#6b5442 ecl:blu byr:1932 iyr:2010 </v>
      </c>
      <c r="I486">
        <f t="shared" si="71"/>
        <v>0</v>
      </c>
      <c r="K486" t="str">
        <f>IFERROR(MID(B486,FIND("byr:",B486)+4,FIND(" ",B486,FIND("byr:",B486))-FIND("byr:",B486)-4),0)</f>
        <v>1932</v>
      </c>
      <c r="L486" t="str">
        <f>IFERROR(MID(B486,FIND("eyr:",B486)+4,FIND(" ",B486,FIND("eyr:",B486))-FIND("eyr:",B486)-4),0)</f>
        <v>2028</v>
      </c>
      <c r="M486" t="str">
        <f>IFERROR(MID(B486,FIND("iyr:",B486)+4,FIND(" ",B486,FIND("iyr:",B486))-FIND("iyr:",B486)-4),0)</f>
        <v>2010</v>
      </c>
      <c r="N486" t="str">
        <f>IFERROR(MID(B486,FIND("hgt:",B486)+4,FIND(" ",B486,FIND("hgt:",B486))-FIND("hgt:",B486)-4),0)</f>
        <v>175cm</v>
      </c>
      <c r="O486" t="str">
        <f>IFERROR(MID(B486,FIND("pid:",B486)+4,FIND(" ",B486,FIND("pid:",B486))-FIND("pid:",B486)-4),0)</f>
        <v>482827478</v>
      </c>
      <c r="P486" t="str">
        <f>IFERROR(MID(B486,FIND("hcl:",B486)+4,FIND(" ",B486,FIND("hcl:",B486))-FIND("hcl:",B486)-4),0)</f>
        <v>#6b5442</v>
      </c>
      <c r="Q486" t="str">
        <f>IFERROR(MID(B486,FIND("ecl:",B486)+4,FIND(" ",B486,FIND("ecl:",B486))-FIND("ecl:",B486)-4),0)</f>
        <v>blu</v>
      </c>
      <c r="R486">
        <f t="shared" si="64"/>
        <v>1</v>
      </c>
      <c r="S486">
        <f t="shared" si="65"/>
        <v>1</v>
      </c>
      <c r="T486">
        <f t="shared" si="66"/>
        <v>1</v>
      </c>
      <c r="U486">
        <f t="shared" si="67"/>
        <v>1</v>
      </c>
      <c r="V486">
        <f t="shared" si="68"/>
        <v>1</v>
      </c>
      <c r="W486">
        <f t="shared" si="69"/>
        <v>1</v>
      </c>
      <c r="X486">
        <f>COUNTIF($AE$2:$AK$2,Q486)</f>
        <v>1</v>
      </c>
      <c r="Y486" t="str">
        <f>IF(A486="",SUM(R485:X485),"")</f>
        <v/>
      </c>
      <c r="Z486">
        <f t="shared" si="70"/>
        <v>0</v>
      </c>
    </row>
    <row r="487" spans="1:26" x14ac:dyDescent="0.25">
      <c r="A487" s="1"/>
      <c r="B487" t="str">
        <f t="shared" si="63"/>
        <v/>
      </c>
      <c r="I487">
        <f t="shared" si="71"/>
        <v>7</v>
      </c>
      <c r="K487">
        <f>IFERROR(MID(B487,FIND("byr:",B487)+4,FIND(" ",B487,FIND("byr:",B487))-FIND("byr:",B487)-4),0)</f>
        <v>0</v>
      </c>
      <c r="L487">
        <f>IFERROR(MID(B487,FIND("eyr:",B487)+4,FIND(" ",B487,FIND("eyr:",B487))-FIND("eyr:",B487)-4),0)</f>
        <v>0</v>
      </c>
      <c r="M487">
        <f>IFERROR(MID(B487,FIND("iyr:",B487)+4,FIND(" ",B487,FIND("iyr:",B487))-FIND("iyr:",B487)-4),0)</f>
        <v>0</v>
      </c>
      <c r="N487">
        <f>IFERROR(MID(B487,FIND("hgt:",B487)+4,FIND(" ",B487,FIND("hgt:",B487))-FIND("hgt:",B487)-4),0)</f>
        <v>0</v>
      </c>
      <c r="O487">
        <f>IFERROR(MID(B487,FIND("pid:",B487)+4,FIND(" ",B487,FIND("pid:",B487))-FIND("pid:",B487)-4),0)</f>
        <v>0</v>
      </c>
      <c r="P487">
        <f>IFERROR(MID(B487,FIND("hcl:",B487)+4,FIND(" ",B487,FIND("hcl:",B487))-FIND("hcl:",B487)-4),0)</f>
        <v>0</v>
      </c>
      <c r="Q487">
        <f>IFERROR(MID(B487,FIND("ecl:",B487)+4,FIND(" ",B487,FIND("ecl:",B487))-FIND("ecl:",B487)-4),0)</f>
        <v>0</v>
      </c>
      <c r="R487">
        <f t="shared" si="64"/>
        <v>0</v>
      </c>
      <c r="S487">
        <f t="shared" si="65"/>
        <v>0</v>
      </c>
      <c r="T487">
        <f t="shared" si="66"/>
        <v>0</v>
      </c>
      <c r="U487">
        <f t="shared" si="67"/>
        <v>0</v>
      </c>
      <c r="V487">
        <f t="shared" si="68"/>
        <v>0</v>
      </c>
      <c r="W487">
        <f t="shared" si="69"/>
        <v>0</v>
      </c>
      <c r="X487">
        <f>COUNTIF($AE$2:$AK$2,Q487)</f>
        <v>0</v>
      </c>
      <c r="Y487">
        <f>IF(A487="",SUM(R486:X486),"")</f>
        <v>7</v>
      </c>
      <c r="Z487">
        <f t="shared" si="70"/>
        <v>1</v>
      </c>
    </row>
    <row r="488" spans="1:26" x14ac:dyDescent="0.25">
      <c r="A488" s="2" t="s">
        <v>1651</v>
      </c>
      <c r="B488" t="str">
        <f t="shared" si="63"/>
        <v xml:space="preserve">iyr:2020 hcl:#866857 </v>
      </c>
      <c r="I488">
        <f t="shared" si="71"/>
        <v>0</v>
      </c>
      <c r="K488">
        <f>IFERROR(MID(B488,FIND("byr:",B488)+4,FIND(" ",B488,FIND("byr:",B488))-FIND("byr:",B488)-4),0)</f>
        <v>0</v>
      </c>
      <c r="L488">
        <f>IFERROR(MID(B488,FIND("eyr:",B488)+4,FIND(" ",B488,FIND("eyr:",B488))-FIND("eyr:",B488)-4),0)</f>
        <v>0</v>
      </c>
      <c r="M488" t="str">
        <f>IFERROR(MID(B488,FIND("iyr:",B488)+4,FIND(" ",B488,FIND("iyr:",B488))-FIND("iyr:",B488)-4),0)</f>
        <v>2020</v>
      </c>
      <c r="N488">
        <f>IFERROR(MID(B488,FIND("hgt:",B488)+4,FIND(" ",B488,FIND("hgt:",B488))-FIND("hgt:",B488)-4),0)</f>
        <v>0</v>
      </c>
      <c r="O488">
        <f>IFERROR(MID(B488,FIND("pid:",B488)+4,FIND(" ",B488,FIND("pid:",B488))-FIND("pid:",B488)-4),0)</f>
        <v>0</v>
      </c>
      <c r="P488" t="str">
        <f>IFERROR(MID(B488,FIND("hcl:",B488)+4,FIND(" ",B488,FIND("hcl:",B488))-FIND("hcl:",B488)-4),0)</f>
        <v>#866857</v>
      </c>
      <c r="Q488">
        <f>IFERROR(MID(B488,FIND("ecl:",B488)+4,FIND(" ",B488,FIND("ecl:",B488))-FIND("ecl:",B488)-4),0)</f>
        <v>0</v>
      </c>
      <c r="R488">
        <f t="shared" si="64"/>
        <v>0</v>
      </c>
      <c r="S488">
        <f t="shared" si="65"/>
        <v>0</v>
      </c>
      <c r="T488">
        <f t="shared" si="66"/>
        <v>1</v>
      </c>
      <c r="U488">
        <f t="shared" si="67"/>
        <v>0</v>
      </c>
      <c r="V488">
        <f t="shared" si="68"/>
        <v>0</v>
      </c>
      <c r="W488">
        <f t="shared" si="69"/>
        <v>1</v>
      </c>
      <c r="X488">
        <f>COUNTIF($AE$2:$AK$2,Q488)</f>
        <v>0</v>
      </c>
      <c r="Y488" t="str">
        <f>IF(A488="",SUM(R487:X487),"")</f>
        <v/>
      </c>
      <c r="Z488">
        <f t="shared" si="70"/>
        <v>0</v>
      </c>
    </row>
    <row r="489" spans="1:26" x14ac:dyDescent="0.25">
      <c r="A489" s="2" t="s">
        <v>1652</v>
      </c>
      <c r="B489" t="str">
        <f t="shared" si="63"/>
        <v xml:space="preserve">iyr:2020 hcl:#866857 ecl:brn byr:1933 cid:269 pid:003931873 hgt:188cm </v>
      </c>
      <c r="I489">
        <f t="shared" si="71"/>
        <v>0</v>
      </c>
      <c r="K489" t="str">
        <f>IFERROR(MID(B489,FIND("byr:",B489)+4,FIND(" ",B489,FIND("byr:",B489))-FIND("byr:",B489)-4),0)</f>
        <v>1933</v>
      </c>
      <c r="L489">
        <f>IFERROR(MID(B489,FIND("eyr:",B489)+4,FIND(" ",B489,FIND("eyr:",B489))-FIND("eyr:",B489)-4),0)</f>
        <v>0</v>
      </c>
      <c r="M489" t="str">
        <f>IFERROR(MID(B489,FIND("iyr:",B489)+4,FIND(" ",B489,FIND("iyr:",B489))-FIND("iyr:",B489)-4),0)</f>
        <v>2020</v>
      </c>
      <c r="N489" t="str">
        <f>IFERROR(MID(B489,FIND("hgt:",B489)+4,FIND(" ",B489,FIND("hgt:",B489))-FIND("hgt:",B489)-4),0)</f>
        <v>188cm</v>
      </c>
      <c r="O489" t="str">
        <f>IFERROR(MID(B489,FIND("pid:",B489)+4,FIND(" ",B489,FIND("pid:",B489))-FIND("pid:",B489)-4),0)</f>
        <v>003931873</v>
      </c>
      <c r="P489" t="str">
        <f>IFERROR(MID(B489,FIND("hcl:",B489)+4,FIND(" ",B489,FIND("hcl:",B489))-FIND("hcl:",B489)-4),0)</f>
        <v>#866857</v>
      </c>
      <c r="Q489" t="str">
        <f>IFERROR(MID(B489,FIND("ecl:",B489)+4,FIND(" ",B489,FIND("ecl:",B489))-FIND("ecl:",B489)-4),0)</f>
        <v>brn</v>
      </c>
      <c r="R489">
        <f t="shared" si="64"/>
        <v>1</v>
      </c>
      <c r="S489">
        <f t="shared" si="65"/>
        <v>0</v>
      </c>
      <c r="T489">
        <f t="shared" si="66"/>
        <v>1</v>
      </c>
      <c r="U489">
        <f t="shared" si="67"/>
        <v>1</v>
      </c>
      <c r="V489">
        <f t="shared" si="68"/>
        <v>1</v>
      </c>
      <c r="W489">
        <f t="shared" si="69"/>
        <v>1</v>
      </c>
      <c r="X489">
        <f>COUNTIF($AE$2:$AK$2,Q489)</f>
        <v>1</v>
      </c>
      <c r="Y489" t="str">
        <f>IF(A489="",SUM(R488:X488),"")</f>
        <v/>
      </c>
      <c r="Z489">
        <f t="shared" si="70"/>
        <v>0</v>
      </c>
    </row>
    <row r="490" spans="1:26" x14ac:dyDescent="0.25">
      <c r="A490" s="2" t="s">
        <v>1653</v>
      </c>
      <c r="B490" t="str">
        <f t="shared" si="63"/>
        <v xml:space="preserve">iyr:2020 hcl:#866857 ecl:brn byr:1933 cid:269 pid:003931873 hgt:188cm eyr:2022 </v>
      </c>
      <c r="I490">
        <f t="shared" si="71"/>
        <v>0</v>
      </c>
      <c r="K490" t="str">
        <f>IFERROR(MID(B490,FIND("byr:",B490)+4,FIND(" ",B490,FIND("byr:",B490))-FIND("byr:",B490)-4),0)</f>
        <v>1933</v>
      </c>
      <c r="L490" t="str">
        <f>IFERROR(MID(B490,FIND("eyr:",B490)+4,FIND(" ",B490,FIND("eyr:",B490))-FIND("eyr:",B490)-4),0)</f>
        <v>2022</v>
      </c>
      <c r="M490" t="str">
        <f>IFERROR(MID(B490,FIND("iyr:",B490)+4,FIND(" ",B490,FIND("iyr:",B490))-FIND("iyr:",B490)-4),0)</f>
        <v>2020</v>
      </c>
      <c r="N490" t="str">
        <f>IFERROR(MID(B490,FIND("hgt:",B490)+4,FIND(" ",B490,FIND("hgt:",B490))-FIND("hgt:",B490)-4),0)</f>
        <v>188cm</v>
      </c>
      <c r="O490" t="str">
        <f>IFERROR(MID(B490,FIND("pid:",B490)+4,FIND(" ",B490,FIND("pid:",B490))-FIND("pid:",B490)-4),0)</f>
        <v>003931873</v>
      </c>
      <c r="P490" t="str">
        <f>IFERROR(MID(B490,FIND("hcl:",B490)+4,FIND(" ",B490,FIND("hcl:",B490))-FIND("hcl:",B490)-4),0)</f>
        <v>#866857</v>
      </c>
      <c r="Q490" t="str">
        <f>IFERROR(MID(B490,FIND("ecl:",B490)+4,FIND(" ",B490,FIND("ecl:",B490))-FIND("ecl:",B490)-4),0)</f>
        <v>brn</v>
      </c>
      <c r="R490">
        <f t="shared" si="64"/>
        <v>1</v>
      </c>
      <c r="S490">
        <f t="shared" si="65"/>
        <v>1</v>
      </c>
      <c r="T490">
        <f t="shared" si="66"/>
        <v>1</v>
      </c>
      <c r="U490">
        <f t="shared" si="67"/>
        <v>1</v>
      </c>
      <c r="V490">
        <f t="shared" si="68"/>
        <v>1</v>
      </c>
      <c r="W490">
        <f t="shared" si="69"/>
        <v>1</v>
      </c>
      <c r="X490">
        <f>COUNTIF($AE$2:$AK$2,Q490)</f>
        <v>1</v>
      </c>
      <c r="Y490" t="str">
        <f>IF(A490="",SUM(R489:X489),"")</f>
        <v/>
      </c>
      <c r="Z490">
        <f t="shared" si="70"/>
        <v>0</v>
      </c>
    </row>
    <row r="491" spans="1:26" x14ac:dyDescent="0.25">
      <c r="A491" s="1"/>
      <c r="B491" t="str">
        <f t="shared" si="63"/>
        <v/>
      </c>
      <c r="I491">
        <f t="shared" si="71"/>
        <v>7</v>
      </c>
      <c r="K491">
        <f>IFERROR(MID(B491,FIND("byr:",B491)+4,FIND(" ",B491,FIND("byr:",B491))-FIND("byr:",B491)-4),0)</f>
        <v>0</v>
      </c>
      <c r="L491">
        <f>IFERROR(MID(B491,FIND("eyr:",B491)+4,FIND(" ",B491,FIND("eyr:",B491))-FIND("eyr:",B491)-4),0)</f>
        <v>0</v>
      </c>
      <c r="M491">
        <f>IFERROR(MID(B491,FIND("iyr:",B491)+4,FIND(" ",B491,FIND("iyr:",B491))-FIND("iyr:",B491)-4),0)</f>
        <v>0</v>
      </c>
      <c r="N491">
        <f>IFERROR(MID(B491,FIND("hgt:",B491)+4,FIND(" ",B491,FIND("hgt:",B491))-FIND("hgt:",B491)-4),0)</f>
        <v>0</v>
      </c>
      <c r="O491">
        <f>IFERROR(MID(B491,FIND("pid:",B491)+4,FIND(" ",B491,FIND("pid:",B491))-FIND("pid:",B491)-4),0)</f>
        <v>0</v>
      </c>
      <c r="P491">
        <f>IFERROR(MID(B491,FIND("hcl:",B491)+4,FIND(" ",B491,FIND("hcl:",B491))-FIND("hcl:",B491)-4),0)</f>
        <v>0</v>
      </c>
      <c r="Q491">
        <f>IFERROR(MID(B491,FIND("ecl:",B491)+4,FIND(" ",B491,FIND("ecl:",B491))-FIND("ecl:",B491)-4),0)</f>
        <v>0</v>
      </c>
      <c r="R491">
        <f t="shared" si="64"/>
        <v>0</v>
      </c>
      <c r="S491">
        <f t="shared" si="65"/>
        <v>0</v>
      </c>
      <c r="T491">
        <f t="shared" si="66"/>
        <v>0</v>
      </c>
      <c r="U491">
        <f t="shared" si="67"/>
        <v>0</v>
      </c>
      <c r="V491">
        <f t="shared" si="68"/>
        <v>0</v>
      </c>
      <c r="W491">
        <f t="shared" si="69"/>
        <v>0</v>
      </c>
      <c r="X491">
        <f>COUNTIF($AE$2:$AK$2,Q491)</f>
        <v>0</v>
      </c>
      <c r="Y491">
        <f>IF(A491="",SUM(R490:X490),"")</f>
        <v>7</v>
      </c>
      <c r="Z491">
        <f t="shared" si="70"/>
        <v>1</v>
      </c>
    </row>
    <row r="492" spans="1:26" x14ac:dyDescent="0.25">
      <c r="A492" s="2" t="s">
        <v>1654</v>
      </c>
      <c r="B492" t="str">
        <f t="shared" si="63"/>
        <v xml:space="preserve">byr:1981 hcl:#fffffd hgt:160cm cid:311 ecl:brn eyr:2025 </v>
      </c>
      <c r="I492">
        <f t="shared" si="71"/>
        <v>0</v>
      </c>
      <c r="K492" t="str">
        <f>IFERROR(MID(B492,FIND("byr:",B492)+4,FIND(" ",B492,FIND("byr:",B492))-FIND("byr:",B492)-4),0)</f>
        <v>1981</v>
      </c>
      <c r="L492" t="str">
        <f>IFERROR(MID(B492,FIND("eyr:",B492)+4,FIND(" ",B492,FIND("eyr:",B492))-FIND("eyr:",B492)-4),0)</f>
        <v>2025</v>
      </c>
      <c r="M492">
        <f>IFERROR(MID(B492,FIND("iyr:",B492)+4,FIND(" ",B492,FIND("iyr:",B492))-FIND("iyr:",B492)-4),0)</f>
        <v>0</v>
      </c>
      <c r="N492" t="str">
        <f>IFERROR(MID(B492,FIND("hgt:",B492)+4,FIND(" ",B492,FIND("hgt:",B492))-FIND("hgt:",B492)-4),0)</f>
        <v>160cm</v>
      </c>
      <c r="O492">
        <f>IFERROR(MID(B492,FIND("pid:",B492)+4,FIND(" ",B492,FIND("pid:",B492))-FIND("pid:",B492)-4),0)</f>
        <v>0</v>
      </c>
      <c r="P492" t="str">
        <f>IFERROR(MID(B492,FIND("hcl:",B492)+4,FIND(" ",B492,FIND("hcl:",B492))-FIND("hcl:",B492)-4),0)</f>
        <v>#fffffd</v>
      </c>
      <c r="Q492" t="str">
        <f>IFERROR(MID(B492,FIND("ecl:",B492)+4,FIND(" ",B492,FIND("ecl:",B492))-FIND("ecl:",B492)-4),0)</f>
        <v>brn</v>
      </c>
      <c r="R492">
        <f t="shared" si="64"/>
        <v>1</v>
      </c>
      <c r="S492">
        <f t="shared" si="65"/>
        <v>1</v>
      </c>
      <c r="T492">
        <f t="shared" si="66"/>
        <v>0</v>
      </c>
      <c r="U492">
        <f t="shared" si="67"/>
        <v>1</v>
      </c>
      <c r="V492">
        <f t="shared" si="68"/>
        <v>0</v>
      </c>
      <c r="W492">
        <f t="shared" si="69"/>
        <v>1</v>
      </c>
      <c r="X492">
        <f>COUNTIF($AE$2:$AK$2,Q492)</f>
        <v>1</v>
      </c>
      <c r="Y492" t="str">
        <f>IF(A492="",SUM(R491:X491),"")</f>
        <v/>
      </c>
      <c r="Z492">
        <f t="shared" si="70"/>
        <v>0</v>
      </c>
    </row>
    <row r="493" spans="1:26" x14ac:dyDescent="0.25">
      <c r="A493" s="2" t="s">
        <v>1655</v>
      </c>
      <c r="B493" t="str">
        <f t="shared" si="63"/>
        <v xml:space="preserve">byr:1981 hcl:#fffffd hgt:160cm cid:311 ecl:brn eyr:2025 pid:930857758 iyr:2014 </v>
      </c>
      <c r="I493">
        <f t="shared" si="71"/>
        <v>0</v>
      </c>
      <c r="K493" t="str">
        <f>IFERROR(MID(B493,FIND("byr:",B493)+4,FIND(" ",B493,FIND("byr:",B493))-FIND("byr:",B493)-4),0)</f>
        <v>1981</v>
      </c>
      <c r="L493" t="str">
        <f>IFERROR(MID(B493,FIND("eyr:",B493)+4,FIND(" ",B493,FIND("eyr:",B493))-FIND("eyr:",B493)-4),0)</f>
        <v>2025</v>
      </c>
      <c r="M493" t="str">
        <f>IFERROR(MID(B493,FIND("iyr:",B493)+4,FIND(" ",B493,FIND("iyr:",B493))-FIND("iyr:",B493)-4),0)</f>
        <v>2014</v>
      </c>
      <c r="N493" t="str">
        <f>IFERROR(MID(B493,FIND("hgt:",B493)+4,FIND(" ",B493,FIND("hgt:",B493))-FIND("hgt:",B493)-4),0)</f>
        <v>160cm</v>
      </c>
      <c r="O493" t="str">
        <f>IFERROR(MID(B493,FIND("pid:",B493)+4,FIND(" ",B493,FIND("pid:",B493))-FIND("pid:",B493)-4),0)</f>
        <v>930857758</v>
      </c>
      <c r="P493" t="str">
        <f>IFERROR(MID(B493,FIND("hcl:",B493)+4,FIND(" ",B493,FIND("hcl:",B493))-FIND("hcl:",B493)-4),0)</f>
        <v>#fffffd</v>
      </c>
      <c r="Q493" t="str">
        <f>IFERROR(MID(B493,FIND("ecl:",B493)+4,FIND(" ",B493,FIND("ecl:",B493))-FIND("ecl:",B493)-4),0)</f>
        <v>brn</v>
      </c>
      <c r="R493">
        <f t="shared" si="64"/>
        <v>1</v>
      </c>
      <c r="S493">
        <f t="shared" si="65"/>
        <v>1</v>
      </c>
      <c r="T493">
        <f t="shared" si="66"/>
        <v>1</v>
      </c>
      <c r="U493">
        <f t="shared" si="67"/>
        <v>1</v>
      </c>
      <c r="V493">
        <f t="shared" si="68"/>
        <v>1</v>
      </c>
      <c r="W493">
        <f t="shared" si="69"/>
        <v>1</v>
      </c>
      <c r="X493">
        <f>COUNTIF($AE$2:$AK$2,Q493)</f>
        <v>1</v>
      </c>
      <c r="Y493" t="str">
        <f>IF(A493="",SUM(R492:X492),"")</f>
        <v/>
      </c>
      <c r="Z493">
        <f t="shared" si="70"/>
        <v>0</v>
      </c>
    </row>
    <row r="494" spans="1:26" x14ac:dyDescent="0.25">
      <c r="A494" s="1"/>
      <c r="B494" t="str">
        <f t="shared" si="63"/>
        <v/>
      </c>
      <c r="I494">
        <f t="shared" si="71"/>
        <v>7</v>
      </c>
      <c r="K494">
        <f>IFERROR(MID(B494,FIND("byr:",B494)+4,FIND(" ",B494,FIND("byr:",B494))-FIND("byr:",B494)-4),0)</f>
        <v>0</v>
      </c>
      <c r="L494">
        <f>IFERROR(MID(B494,FIND("eyr:",B494)+4,FIND(" ",B494,FIND("eyr:",B494))-FIND("eyr:",B494)-4),0)</f>
        <v>0</v>
      </c>
      <c r="M494">
        <f>IFERROR(MID(B494,FIND("iyr:",B494)+4,FIND(" ",B494,FIND("iyr:",B494))-FIND("iyr:",B494)-4),0)</f>
        <v>0</v>
      </c>
      <c r="N494">
        <f>IFERROR(MID(B494,FIND("hgt:",B494)+4,FIND(" ",B494,FIND("hgt:",B494))-FIND("hgt:",B494)-4),0)</f>
        <v>0</v>
      </c>
      <c r="O494">
        <f>IFERROR(MID(B494,FIND("pid:",B494)+4,FIND(" ",B494,FIND("pid:",B494))-FIND("pid:",B494)-4),0)</f>
        <v>0</v>
      </c>
      <c r="P494">
        <f>IFERROR(MID(B494,FIND("hcl:",B494)+4,FIND(" ",B494,FIND("hcl:",B494))-FIND("hcl:",B494)-4),0)</f>
        <v>0</v>
      </c>
      <c r="Q494">
        <f>IFERROR(MID(B494,FIND("ecl:",B494)+4,FIND(" ",B494,FIND("ecl:",B494))-FIND("ecl:",B494)-4),0)</f>
        <v>0</v>
      </c>
      <c r="R494">
        <f t="shared" si="64"/>
        <v>0</v>
      </c>
      <c r="S494">
        <f t="shared" si="65"/>
        <v>0</v>
      </c>
      <c r="T494">
        <f t="shared" si="66"/>
        <v>0</v>
      </c>
      <c r="U494">
        <f t="shared" si="67"/>
        <v>0</v>
      </c>
      <c r="V494">
        <f t="shared" si="68"/>
        <v>0</v>
      </c>
      <c r="W494">
        <f t="shared" si="69"/>
        <v>0</v>
      </c>
      <c r="X494">
        <f>COUNTIF($AE$2:$AK$2,Q494)</f>
        <v>0</v>
      </c>
      <c r="Y494">
        <f>IF(A494="",SUM(R493:X493),"")</f>
        <v>7</v>
      </c>
      <c r="Z494">
        <f t="shared" si="70"/>
        <v>1</v>
      </c>
    </row>
    <row r="495" spans="1:26" x14ac:dyDescent="0.25">
      <c r="A495" s="2" t="s">
        <v>1656</v>
      </c>
      <c r="B495" t="str">
        <f t="shared" si="63"/>
        <v xml:space="preserve">hcl:#cfa07d hgt:73in </v>
      </c>
      <c r="I495">
        <f t="shared" si="71"/>
        <v>0</v>
      </c>
      <c r="K495">
        <f>IFERROR(MID(B495,FIND("byr:",B495)+4,FIND(" ",B495,FIND("byr:",B495))-FIND("byr:",B495)-4),0)</f>
        <v>0</v>
      </c>
      <c r="L495">
        <f>IFERROR(MID(B495,FIND("eyr:",B495)+4,FIND(" ",B495,FIND("eyr:",B495))-FIND("eyr:",B495)-4),0)</f>
        <v>0</v>
      </c>
      <c r="M495">
        <f>IFERROR(MID(B495,FIND("iyr:",B495)+4,FIND(" ",B495,FIND("iyr:",B495))-FIND("iyr:",B495)-4),0)</f>
        <v>0</v>
      </c>
      <c r="N495" t="str">
        <f>IFERROR(MID(B495,FIND("hgt:",B495)+4,FIND(" ",B495,FIND("hgt:",B495))-FIND("hgt:",B495)-4),0)</f>
        <v>73in</v>
      </c>
      <c r="O495">
        <f>IFERROR(MID(B495,FIND("pid:",B495)+4,FIND(" ",B495,FIND("pid:",B495))-FIND("pid:",B495)-4),0)</f>
        <v>0</v>
      </c>
      <c r="P495" t="str">
        <f>IFERROR(MID(B495,FIND("hcl:",B495)+4,FIND(" ",B495,FIND("hcl:",B495))-FIND("hcl:",B495)-4),0)</f>
        <v>#cfa07d</v>
      </c>
      <c r="Q495">
        <f>IFERROR(MID(B495,FIND("ecl:",B495)+4,FIND(" ",B495,FIND("ecl:",B495))-FIND("ecl:",B495)-4),0)</f>
        <v>0</v>
      </c>
      <c r="R495">
        <f t="shared" si="64"/>
        <v>0</v>
      </c>
      <c r="S495">
        <f t="shared" si="65"/>
        <v>0</v>
      </c>
      <c r="T495">
        <f t="shared" si="66"/>
        <v>0</v>
      </c>
      <c r="U495">
        <f t="shared" si="67"/>
        <v>1</v>
      </c>
      <c r="V495">
        <f t="shared" si="68"/>
        <v>0</v>
      </c>
      <c r="W495">
        <f t="shared" si="69"/>
        <v>1</v>
      </c>
      <c r="X495">
        <f>COUNTIF($AE$2:$AK$2,Q495)</f>
        <v>0</v>
      </c>
      <c r="Y495" t="str">
        <f>IF(A495="",SUM(R494:X494),"")</f>
        <v/>
      </c>
      <c r="Z495">
        <f t="shared" si="70"/>
        <v>0</v>
      </c>
    </row>
    <row r="496" spans="1:26" x14ac:dyDescent="0.25">
      <c r="A496" s="2" t="s">
        <v>1657</v>
      </c>
      <c r="B496" t="str">
        <f t="shared" si="63"/>
        <v xml:space="preserve">hcl:#cfa07d hgt:73in ecl:gry </v>
      </c>
      <c r="I496">
        <f t="shared" si="71"/>
        <v>0</v>
      </c>
      <c r="K496">
        <f>IFERROR(MID(B496,FIND("byr:",B496)+4,FIND(" ",B496,FIND("byr:",B496))-FIND("byr:",B496)-4),0)</f>
        <v>0</v>
      </c>
      <c r="L496">
        <f>IFERROR(MID(B496,FIND("eyr:",B496)+4,FIND(" ",B496,FIND("eyr:",B496))-FIND("eyr:",B496)-4),0)</f>
        <v>0</v>
      </c>
      <c r="M496">
        <f>IFERROR(MID(B496,FIND("iyr:",B496)+4,FIND(" ",B496,FIND("iyr:",B496))-FIND("iyr:",B496)-4),0)</f>
        <v>0</v>
      </c>
      <c r="N496" t="str">
        <f>IFERROR(MID(B496,FIND("hgt:",B496)+4,FIND(" ",B496,FIND("hgt:",B496))-FIND("hgt:",B496)-4),0)</f>
        <v>73in</v>
      </c>
      <c r="O496">
        <f>IFERROR(MID(B496,FIND("pid:",B496)+4,FIND(" ",B496,FIND("pid:",B496))-FIND("pid:",B496)-4),0)</f>
        <v>0</v>
      </c>
      <c r="P496" t="str">
        <f>IFERROR(MID(B496,FIND("hcl:",B496)+4,FIND(" ",B496,FIND("hcl:",B496))-FIND("hcl:",B496)-4),0)</f>
        <v>#cfa07d</v>
      </c>
      <c r="Q496" t="str">
        <f>IFERROR(MID(B496,FIND("ecl:",B496)+4,FIND(" ",B496,FIND("ecl:",B496))-FIND("ecl:",B496)-4),0)</f>
        <v>gry</v>
      </c>
      <c r="R496">
        <f t="shared" si="64"/>
        <v>0</v>
      </c>
      <c r="S496">
        <f t="shared" si="65"/>
        <v>0</v>
      </c>
      <c r="T496">
        <f t="shared" si="66"/>
        <v>0</v>
      </c>
      <c r="U496">
        <f t="shared" si="67"/>
        <v>1</v>
      </c>
      <c r="V496">
        <f t="shared" si="68"/>
        <v>0</v>
      </c>
      <c r="W496">
        <f t="shared" si="69"/>
        <v>1</v>
      </c>
      <c r="X496">
        <f>COUNTIF($AE$2:$AK$2,Q496)</f>
        <v>1</v>
      </c>
      <c r="Y496" t="str">
        <f>IF(A496="",SUM(R495:X495),"")</f>
        <v/>
      </c>
      <c r="Z496">
        <f t="shared" si="70"/>
        <v>0</v>
      </c>
    </row>
    <row r="497" spans="1:26" x14ac:dyDescent="0.25">
      <c r="A497" s="2" t="s">
        <v>1658</v>
      </c>
      <c r="B497" t="str">
        <f t="shared" si="63"/>
        <v xml:space="preserve">hcl:#cfa07d hgt:73in ecl:gry pid:383281251 </v>
      </c>
      <c r="I497">
        <f t="shared" si="71"/>
        <v>0</v>
      </c>
      <c r="K497">
        <f>IFERROR(MID(B497,FIND("byr:",B497)+4,FIND(" ",B497,FIND("byr:",B497))-FIND("byr:",B497)-4),0)</f>
        <v>0</v>
      </c>
      <c r="L497">
        <f>IFERROR(MID(B497,FIND("eyr:",B497)+4,FIND(" ",B497,FIND("eyr:",B497))-FIND("eyr:",B497)-4),0)</f>
        <v>0</v>
      </c>
      <c r="M497">
        <f>IFERROR(MID(B497,FIND("iyr:",B497)+4,FIND(" ",B497,FIND("iyr:",B497))-FIND("iyr:",B497)-4),0)</f>
        <v>0</v>
      </c>
      <c r="N497" t="str">
        <f>IFERROR(MID(B497,FIND("hgt:",B497)+4,FIND(" ",B497,FIND("hgt:",B497))-FIND("hgt:",B497)-4),0)</f>
        <v>73in</v>
      </c>
      <c r="O497" t="str">
        <f>IFERROR(MID(B497,FIND("pid:",B497)+4,FIND(" ",B497,FIND("pid:",B497))-FIND("pid:",B497)-4),0)</f>
        <v>383281251</v>
      </c>
      <c r="P497" t="str">
        <f>IFERROR(MID(B497,FIND("hcl:",B497)+4,FIND(" ",B497,FIND("hcl:",B497))-FIND("hcl:",B497)-4),0)</f>
        <v>#cfa07d</v>
      </c>
      <c r="Q497" t="str">
        <f>IFERROR(MID(B497,FIND("ecl:",B497)+4,FIND(" ",B497,FIND("ecl:",B497))-FIND("ecl:",B497)-4),0)</f>
        <v>gry</v>
      </c>
      <c r="R497">
        <f t="shared" si="64"/>
        <v>0</v>
      </c>
      <c r="S497">
        <f t="shared" si="65"/>
        <v>0</v>
      </c>
      <c r="T497">
        <f t="shared" si="66"/>
        <v>0</v>
      </c>
      <c r="U497">
        <f t="shared" si="67"/>
        <v>1</v>
      </c>
      <c r="V497">
        <f t="shared" si="68"/>
        <v>1</v>
      </c>
      <c r="W497">
        <f t="shared" si="69"/>
        <v>1</v>
      </c>
      <c r="X497">
        <f>COUNTIF($AE$2:$AK$2,Q497)</f>
        <v>1</v>
      </c>
      <c r="Y497" t="str">
        <f>IF(A497="",SUM(R496:X496),"")</f>
        <v/>
      </c>
      <c r="Z497">
        <f t="shared" si="70"/>
        <v>0</v>
      </c>
    </row>
    <row r="498" spans="1:26" x14ac:dyDescent="0.25">
      <c r="A498" s="2" t="s">
        <v>1659</v>
      </c>
      <c r="B498" t="str">
        <f t="shared" si="63"/>
        <v xml:space="preserve">hcl:#cfa07d hgt:73in ecl:gry pid:383281251 iyr:2013 byr:1934 eyr:2026 </v>
      </c>
      <c r="I498">
        <f t="shared" si="71"/>
        <v>0</v>
      </c>
      <c r="K498" t="str">
        <f>IFERROR(MID(B498,FIND("byr:",B498)+4,FIND(" ",B498,FIND("byr:",B498))-FIND("byr:",B498)-4),0)</f>
        <v>1934</v>
      </c>
      <c r="L498" t="str">
        <f>IFERROR(MID(B498,FIND("eyr:",B498)+4,FIND(" ",B498,FIND("eyr:",B498))-FIND("eyr:",B498)-4),0)</f>
        <v>2026</v>
      </c>
      <c r="M498" t="str">
        <f>IFERROR(MID(B498,FIND("iyr:",B498)+4,FIND(" ",B498,FIND("iyr:",B498))-FIND("iyr:",B498)-4),0)</f>
        <v>2013</v>
      </c>
      <c r="N498" t="str">
        <f>IFERROR(MID(B498,FIND("hgt:",B498)+4,FIND(" ",B498,FIND("hgt:",B498))-FIND("hgt:",B498)-4),0)</f>
        <v>73in</v>
      </c>
      <c r="O498" t="str">
        <f>IFERROR(MID(B498,FIND("pid:",B498)+4,FIND(" ",B498,FIND("pid:",B498))-FIND("pid:",B498)-4),0)</f>
        <v>383281251</v>
      </c>
      <c r="P498" t="str">
        <f>IFERROR(MID(B498,FIND("hcl:",B498)+4,FIND(" ",B498,FIND("hcl:",B498))-FIND("hcl:",B498)-4),0)</f>
        <v>#cfa07d</v>
      </c>
      <c r="Q498" t="str">
        <f>IFERROR(MID(B498,FIND("ecl:",B498)+4,FIND(" ",B498,FIND("ecl:",B498))-FIND("ecl:",B498)-4),0)</f>
        <v>gry</v>
      </c>
      <c r="R498">
        <f t="shared" si="64"/>
        <v>1</v>
      </c>
      <c r="S498">
        <f t="shared" si="65"/>
        <v>1</v>
      </c>
      <c r="T498">
        <f t="shared" si="66"/>
        <v>1</v>
      </c>
      <c r="U498">
        <f t="shared" si="67"/>
        <v>1</v>
      </c>
      <c r="V498">
        <f t="shared" si="68"/>
        <v>1</v>
      </c>
      <c r="W498">
        <f t="shared" si="69"/>
        <v>1</v>
      </c>
      <c r="X498">
        <f>COUNTIF($AE$2:$AK$2,Q498)</f>
        <v>1</v>
      </c>
      <c r="Y498" t="str">
        <f>IF(A498="",SUM(R497:X497),"")</f>
        <v/>
      </c>
      <c r="Z498">
        <f t="shared" si="70"/>
        <v>0</v>
      </c>
    </row>
    <row r="499" spans="1:26" x14ac:dyDescent="0.25">
      <c r="A499" s="1"/>
      <c r="B499" t="str">
        <f t="shared" si="63"/>
        <v/>
      </c>
      <c r="I499">
        <f t="shared" si="71"/>
        <v>7</v>
      </c>
      <c r="K499">
        <f>IFERROR(MID(B499,FIND("byr:",B499)+4,FIND(" ",B499,FIND("byr:",B499))-FIND("byr:",B499)-4),0)</f>
        <v>0</v>
      </c>
      <c r="L499">
        <f>IFERROR(MID(B499,FIND("eyr:",B499)+4,FIND(" ",B499,FIND("eyr:",B499))-FIND("eyr:",B499)-4),0)</f>
        <v>0</v>
      </c>
      <c r="M499">
        <f>IFERROR(MID(B499,FIND("iyr:",B499)+4,FIND(" ",B499,FIND("iyr:",B499))-FIND("iyr:",B499)-4),0)</f>
        <v>0</v>
      </c>
      <c r="N499">
        <f>IFERROR(MID(B499,FIND("hgt:",B499)+4,FIND(" ",B499,FIND("hgt:",B499))-FIND("hgt:",B499)-4),0)</f>
        <v>0</v>
      </c>
      <c r="O499">
        <f>IFERROR(MID(B499,FIND("pid:",B499)+4,FIND(" ",B499,FIND("pid:",B499))-FIND("pid:",B499)-4),0)</f>
        <v>0</v>
      </c>
      <c r="P499">
        <f>IFERROR(MID(B499,FIND("hcl:",B499)+4,FIND(" ",B499,FIND("hcl:",B499))-FIND("hcl:",B499)-4),0)</f>
        <v>0</v>
      </c>
      <c r="Q499">
        <f>IFERROR(MID(B499,FIND("ecl:",B499)+4,FIND(" ",B499,FIND("ecl:",B499))-FIND("ecl:",B499)-4),0)</f>
        <v>0</v>
      </c>
      <c r="R499">
        <f t="shared" si="64"/>
        <v>0</v>
      </c>
      <c r="S499">
        <f t="shared" si="65"/>
        <v>0</v>
      </c>
      <c r="T499">
        <f t="shared" si="66"/>
        <v>0</v>
      </c>
      <c r="U499">
        <f t="shared" si="67"/>
        <v>0</v>
      </c>
      <c r="V499">
        <f t="shared" si="68"/>
        <v>0</v>
      </c>
      <c r="W499">
        <f t="shared" si="69"/>
        <v>0</v>
      </c>
      <c r="X499">
        <f>COUNTIF($AE$2:$AK$2,Q499)</f>
        <v>0</v>
      </c>
      <c r="Y499">
        <f>IF(A499="",SUM(R498:X498),"")</f>
        <v>7</v>
      </c>
      <c r="Z499">
        <f t="shared" si="70"/>
        <v>1</v>
      </c>
    </row>
    <row r="500" spans="1:26" x14ac:dyDescent="0.25">
      <c r="A500" s="2" t="s">
        <v>1660</v>
      </c>
      <c r="B500" t="str">
        <f t="shared" si="63"/>
        <v xml:space="preserve">byr:1988 eyr:2026 pid:458002476 </v>
      </c>
      <c r="I500">
        <f t="shared" si="71"/>
        <v>0</v>
      </c>
      <c r="K500" t="str">
        <f>IFERROR(MID(B500,FIND("byr:",B500)+4,FIND(" ",B500,FIND("byr:",B500))-FIND("byr:",B500)-4),0)</f>
        <v>1988</v>
      </c>
      <c r="L500" t="str">
        <f>IFERROR(MID(B500,FIND("eyr:",B500)+4,FIND(" ",B500,FIND("eyr:",B500))-FIND("eyr:",B500)-4),0)</f>
        <v>2026</v>
      </c>
      <c r="M500">
        <f>IFERROR(MID(B500,FIND("iyr:",B500)+4,FIND(" ",B500,FIND("iyr:",B500))-FIND("iyr:",B500)-4),0)</f>
        <v>0</v>
      </c>
      <c r="N500">
        <f>IFERROR(MID(B500,FIND("hgt:",B500)+4,FIND(" ",B500,FIND("hgt:",B500))-FIND("hgt:",B500)-4),0)</f>
        <v>0</v>
      </c>
      <c r="O500" t="str">
        <f>IFERROR(MID(B500,FIND("pid:",B500)+4,FIND(" ",B500,FIND("pid:",B500))-FIND("pid:",B500)-4),0)</f>
        <v>458002476</v>
      </c>
      <c r="P500">
        <f>IFERROR(MID(B500,FIND("hcl:",B500)+4,FIND(" ",B500,FIND("hcl:",B500))-FIND("hcl:",B500)-4),0)</f>
        <v>0</v>
      </c>
      <c r="Q500">
        <f>IFERROR(MID(B500,FIND("ecl:",B500)+4,FIND(" ",B500,FIND("ecl:",B500))-FIND("ecl:",B500)-4),0)</f>
        <v>0</v>
      </c>
      <c r="R500">
        <f t="shared" si="64"/>
        <v>1</v>
      </c>
      <c r="S500">
        <f t="shared" si="65"/>
        <v>1</v>
      </c>
      <c r="T500">
        <f t="shared" si="66"/>
        <v>0</v>
      </c>
      <c r="U500">
        <f t="shared" si="67"/>
        <v>0</v>
      </c>
      <c r="V500">
        <f t="shared" si="68"/>
        <v>1</v>
      </c>
      <c r="W500">
        <f t="shared" si="69"/>
        <v>0</v>
      </c>
      <c r="X500">
        <f>COUNTIF($AE$2:$AK$2,Q500)</f>
        <v>0</v>
      </c>
      <c r="Y500" t="str">
        <f>IF(A500="",SUM(R499:X499),"")</f>
        <v/>
      </c>
      <c r="Z500">
        <f t="shared" si="70"/>
        <v>0</v>
      </c>
    </row>
    <row r="501" spans="1:26" x14ac:dyDescent="0.25">
      <c r="A501" s="2" t="s">
        <v>1511</v>
      </c>
      <c r="B501" t="str">
        <f t="shared" si="63"/>
        <v xml:space="preserve">byr:1988 eyr:2026 pid:458002476 iyr:2017 </v>
      </c>
      <c r="I501">
        <f t="shared" si="71"/>
        <v>0</v>
      </c>
      <c r="K501" t="str">
        <f>IFERROR(MID(B501,FIND("byr:",B501)+4,FIND(" ",B501,FIND("byr:",B501))-FIND("byr:",B501)-4),0)</f>
        <v>1988</v>
      </c>
      <c r="L501" t="str">
        <f>IFERROR(MID(B501,FIND("eyr:",B501)+4,FIND(" ",B501,FIND("eyr:",B501))-FIND("eyr:",B501)-4),0)</f>
        <v>2026</v>
      </c>
      <c r="M501" t="str">
        <f>IFERROR(MID(B501,FIND("iyr:",B501)+4,FIND(" ",B501,FIND("iyr:",B501))-FIND("iyr:",B501)-4),0)</f>
        <v>2017</v>
      </c>
      <c r="N501">
        <f>IFERROR(MID(B501,FIND("hgt:",B501)+4,FIND(" ",B501,FIND("hgt:",B501))-FIND("hgt:",B501)-4),0)</f>
        <v>0</v>
      </c>
      <c r="O501" t="str">
        <f>IFERROR(MID(B501,FIND("pid:",B501)+4,FIND(" ",B501,FIND("pid:",B501))-FIND("pid:",B501)-4),0)</f>
        <v>458002476</v>
      </c>
      <c r="P501">
        <f>IFERROR(MID(B501,FIND("hcl:",B501)+4,FIND(" ",B501,FIND("hcl:",B501))-FIND("hcl:",B501)-4),0)</f>
        <v>0</v>
      </c>
      <c r="Q501">
        <f>IFERROR(MID(B501,FIND("ecl:",B501)+4,FIND(" ",B501,FIND("ecl:",B501))-FIND("ecl:",B501)-4),0)</f>
        <v>0</v>
      </c>
      <c r="R501">
        <f t="shared" si="64"/>
        <v>1</v>
      </c>
      <c r="S501">
        <f t="shared" si="65"/>
        <v>1</v>
      </c>
      <c r="T501">
        <f t="shared" si="66"/>
        <v>1</v>
      </c>
      <c r="U501">
        <f t="shared" si="67"/>
        <v>0</v>
      </c>
      <c r="V501">
        <f t="shared" si="68"/>
        <v>1</v>
      </c>
      <c r="W501">
        <f t="shared" si="69"/>
        <v>0</v>
      </c>
      <c r="X501">
        <f>COUNTIF($AE$2:$AK$2,Q501)</f>
        <v>0</v>
      </c>
      <c r="Y501" t="str">
        <f>IF(A501="",SUM(R500:X500),"")</f>
        <v/>
      </c>
      <c r="Z501">
        <f t="shared" si="70"/>
        <v>0</v>
      </c>
    </row>
    <row r="502" spans="1:26" x14ac:dyDescent="0.25">
      <c r="A502" s="2" t="s">
        <v>1661</v>
      </c>
      <c r="B502" t="str">
        <f t="shared" si="63"/>
        <v xml:space="preserve">byr:1988 eyr:2026 pid:458002476 iyr:2017 hgt:175cm ecl:amb </v>
      </c>
      <c r="I502">
        <f t="shared" si="71"/>
        <v>0</v>
      </c>
      <c r="K502" t="str">
        <f>IFERROR(MID(B502,FIND("byr:",B502)+4,FIND(" ",B502,FIND("byr:",B502))-FIND("byr:",B502)-4),0)</f>
        <v>1988</v>
      </c>
      <c r="L502" t="str">
        <f>IFERROR(MID(B502,FIND("eyr:",B502)+4,FIND(" ",B502,FIND("eyr:",B502))-FIND("eyr:",B502)-4),0)</f>
        <v>2026</v>
      </c>
      <c r="M502" t="str">
        <f>IFERROR(MID(B502,FIND("iyr:",B502)+4,FIND(" ",B502,FIND("iyr:",B502))-FIND("iyr:",B502)-4),0)</f>
        <v>2017</v>
      </c>
      <c r="N502" t="str">
        <f>IFERROR(MID(B502,FIND("hgt:",B502)+4,FIND(" ",B502,FIND("hgt:",B502))-FIND("hgt:",B502)-4),0)</f>
        <v>175cm</v>
      </c>
      <c r="O502" t="str">
        <f>IFERROR(MID(B502,FIND("pid:",B502)+4,FIND(" ",B502,FIND("pid:",B502))-FIND("pid:",B502)-4),0)</f>
        <v>458002476</v>
      </c>
      <c r="P502">
        <f>IFERROR(MID(B502,FIND("hcl:",B502)+4,FIND(" ",B502,FIND("hcl:",B502))-FIND("hcl:",B502)-4),0)</f>
        <v>0</v>
      </c>
      <c r="Q502" t="str">
        <f>IFERROR(MID(B502,FIND("ecl:",B502)+4,FIND(" ",B502,FIND("ecl:",B502))-FIND("ecl:",B502)-4),0)</f>
        <v>amb</v>
      </c>
      <c r="R502">
        <f t="shared" si="64"/>
        <v>1</v>
      </c>
      <c r="S502">
        <f t="shared" si="65"/>
        <v>1</v>
      </c>
      <c r="T502">
        <f t="shared" si="66"/>
        <v>1</v>
      </c>
      <c r="U502">
        <f t="shared" si="67"/>
        <v>1</v>
      </c>
      <c r="V502">
        <f t="shared" si="68"/>
        <v>1</v>
      </c>
      <c r="W502">
        <f t="shared" si="69"/>
        <v>0</v>
      </c>
      <c r="X502">
        <f>COUNTIF($AE$2:$AK$2,Q502)</f>
        <v>1</v>
      </c>
      <c r="Y502" t="str">
        <f>IF(A502="",SUM(R501:X501),"")</f>
        <v/>
      </c>
      <c r="Z502">
        <f t="shared" si="70"/>
        <v>0</v>
      </c>
    </row>
    <row r="503" spans="1:26" x14ac:dyDescent="0.25">
      <c r="A503" s="1"/>
      <c r="B503" t="str">
        <f t="shared" si="63"/>
        <v/>
      </c>
      <c r="I503">
        <f t="shared" si="71"/>
        <v>6</v>
      </c>
      <c r="K503">
        <f>IFERROR(MID(B503,FIND("byr:",B503)+4,FIND(" ",B503,FIND("byr:",B503))-FIND("byr:",B503)-4),0)</f>
        <v>0</v>
      </c>
      <c r="L503">
        <f>IFERROR(MID(B503,FIND("eyr:",B503)+4,FIND(" ",B503,FIND("eyr:",B503))-FIND("eyr:",B503)-4),0)</f>
        <v>0</v>
      </c>
      <c r="M503">
        <f>IFERROR(MID(B503,FIND("iyr:",B503)+4,FIND(" ",B503,FIND("iyr:",B503))-FIND("iyr:",B503)-4),0)</f>
        <v>0</v>
      </c>
      <c r="N503">
        <f>IFERROR(MID(B503,FIND("hgt:",B503)+4,FIND(" ",B503,FIND("hgt:",B503))-FIND("hgt:",B503)-4),0)</f>
        <v>0</v>
      </c>
      <c r="O503">
        <f>IFERROR(MID(B503,FIND("pid:",B503)+4,FIND(" ",B503,FIND("pid:",B503))-FIND("pid:",B503)-4),0)</f>
        <v>0</v>
      </c>
      <c r="P503">
        <f>IFERROR(MID(B503,FIND("hcl:",B503)+4,FIND(" ",B503,FIND("hcl:",B503))-FIND("hcl:",B503)-4),0)</f>
        <v>0</v>
      </c>
      <c r="Q503">
        <f>IFERROR(MID(B503,FIND("ecl:",B503)+4,FIND(" ",B503,FIND("ecl:",B503))-FIND("ecl:",B503)-4),0)</f>
        <v>0</v>
      </c>
      <c r="R503">
        <f t="shared" si="64"/>
        <v>0</v>
      </c>
      <c r="S503">
        <f t="shared" si="65"/>
        <v>0</v>
      </c>
      <c r="T503">
        <f t="shared" si="66"/>
        <v>0</v>
      </c>
      <c r="U503">
        <f t="shared" si="67"/>
        <v>0</v>
      </c>
      <c r="V503">
        <f t="shared" si="68"/>
        <v>0</v>
      </c>
      <c r="W503">
        <f t="shared" si="69"/>
        <v>0</v>
      </c>
      <c r="X503">
        <f>COUNTIF($AE$2:$AK$2,Q503)</f>
        <v>0</v>
      </c>
      <c r="Y503">
        <f>IF(A503="",SUM(R502:X502),"")</f>
        <v>6</v>
      </c>
      <c r="Z503">
        <f t="shared" si="70"/>
        <v>0</v>
      </c>
    </row>
    <row r="504" spans="1:26" x14ac:dyDescent="0.25">
      <c r="A504" s="2" t="s">
        <v>1662</v>
      </c>
      <c r="B504" t="str">
        <f t="shared" si="63"/>
        <v xml:space="preserve">eyr:1987 </v>
      </c>
      <c r="I504">
        <f t="shared" si="71"/>
        <v>0</v>
      </c>
      <c r="K504">
        <f>IFERROR(MID(B504,FIND("byr:",B504)+4,FIND(" ",B504,FIND("byr:",B504))-FIND("byr:",B504)-4),0)</f>
        <v>0</v>
      </c>
      <c r="L504" t="str">
        <f>IFERROR(MID(B504,FIND("eyr:",B504)+4,FIND(" ",B504,FIND("eyr:",B504))-FIND("eyr:",B504)-4),0)</f>
        <v>1987</v>
      </c>
      <c r="M504">
        <f>IFERROR(MID(B504,FIND("iyr:",B504)+4,FIND(" ",B504,FIND("iyr:",B504))-FIND("iyr:",B504)-4),0)</f>
        <v>0</v>
      </c>
      <c r="N504">
        <f>IFERROR(MID(B504,FIND("hgt:",B504)+4,FIND(" ",B504,FIND("hgt:",B504))-FIND("hgt:",B504)-4),0)</f>
        <v>0</v>
      </c>
      <c r="O504">
        <f>IFERROR(MID(B504,FIND("pid:",B504)+4,FIND(" ",B504,FIND("pid:",B504))-FIND("pid:",B504)-4),0)</f>
        <v>0</v>
      </c>
      <c r="P504">
        <f>IFERROR(MID(B504,FIND("hcl:",B504)+4,FIND(" ",B504,FIND("hcl:",B504))-FIND("hcl:",B504)-4),0)</f>
        <v>0</v>
      </c>
      <c r="Q504">
        <f>IFERROR(MID(B504,FIND("ecl:",B504)+4,FIND(" ",B504,FIND("ecl:",B504))-FIND("ecl:",B504)-4),0)</f>
        <v>0</v>
      </c>
      <c r="R504">
        <f t="shared" si="64"/>
        <v>0</v>
      </c>
      <c r="S504">
        <f t="shared" si="65"/>
        <v>0</v>
      </c>
      <c r="T504">
        <f t="shared" si="66"/>
        <v>0</v>
      </c>
      <c r="U504">
        <f t="shared" si="67"/>
        <v>0</v>
      </c>
      <c r="V504">
        <f t="shared" si="68"/>
        <v>0</v>
      </c>
      <c r="W504">
        <f t="shared" si="69"/>
        <v>0</v>
      </c>
      <c r="X504">
        <f>COUNTIF($AE$2:$AK$2,Q504)</f>
        <v>0</v>
      </c>
      <c r="Y504" t="str">
        <f>IF(A504="",SUM(R503:X503),"")</f>
        <v/>
      </c>
      <c r="Z504">
        <f t="shared" si="70"/>
        <v>0</v>
      </c>
    </row>
    <row r="505" spans="1:26" x14ac:dyDescent="0.25">
      <c r="A505" s="2" t="s">
        <v>1663</v>
      </c>
      <c r="B505" t="str">
        <f t="shared" si="63"/>
        <v xml:space="preserve">eyr:1987 byr:2020 pid:299341304 </v>
      </c>
      <c r="I505">
        <f t="shared" si="71"/>
        <v>0</v>
      </c>
      <c r="K505" t="str">
        <f>IFERROR(MID(B505,FIND("byr:",B505)+4,FIND(" ",B505,FIND("byr:",B505))-FIND("byr:",B505)-4),0)</f>
        <v>2020</v>
      </c>
      <c r="L505" t="str">
        <f>IFERROR(MID(B505,FIND("eyr:",B505)+4,FIND(" ",B505,FIND("eyr:",B505))-FIND("eyr:",B505)-4),0)</f>
        <v>1987</v>
      </c>
      <c r="M505">
        <f>IFERROR(MID(B505,FIND("iyr:",B505)+4,FIND(" ",B505,FIND("iyr:",B505))-FIND("iyr:",B505)-4),0)</f>
        <v>0</v>
      </c>
      <c r="N505">
        <f>IFERROR(MID(B505,FIND("hgt:",B505)+4,FIND(" ",B505,FIND("hgt:",B505))-FIND("hgt:",B505)-4),0)</f>
        <v>0</v>
      </c>
      <c r="O505" t="str">
        <f>IFERROR(MID(B505,FIND("pid:",B505)+4,FIND(" ",B505,FIND("pid:",B505))-FIND("pid:",B505)-4),0)</f>
        <v>299341304</v>
      </c>
      <c r="P505">
        <f>IFERROR(MID(B505,FIND("hcl:",B505)+4,FIND(" ",B505,FIND("hcl:",B505))-FIND("hcl:",B505)-4),0)</f>
        <v>0</v>
      </c>
      <c r="Q505">
        <f>IFERROR(MID(B505,FIND("ecl:",B505)+4,FIND(" ",B505,FIND("ecl:",B505))-FIND("ecl:",B505)-4),0)</f>
        <v>0</v>
      </c>
      <c r="R505">
        <f t="shared" si="64"/>
        <v>0</v>
      </c>
      <c r="S505">
        <f t="shared" si="65"/>
        <v>0</v>
      </c>
      <c r="T505">
        <f t="shared" si="66"/>
        <v>0</v>
      </c>
      <c r="U505">
        <f t="shared" si="67"/>
        <v>0</v>
      </c>
      <c r="V505">
        <f t="shared" si="68"/>
        <v>1</v>
      </c>
      <c r="W505">
        <f t="shared" si="69"/>
        <v>0</v>
      </c>
      <c r="X505">
        <f>COUNTIF($AE$2:$AK$2,Q505)</f>
        <v>0</v>
      </c>
      <c r="Y505" t="str">
        <f>IF(A505="",SUM(R504:X504),"")</f>
        <v/>
      </c>
      <c r="Z505">
        <f t="shared" si="70"/>
        <v>0</v>
      </c>
    </row>
    <row r="506" spans="1:26" x14ac:dyDescent="0.25">
      <c r="A506" s="2" t="s">
        <v>1664</v>
      </c>
      <c r="B506" t="str">
        <f t="shared" si="63"/>
        <v xml:space="preserve">eyr:1987 byr:2020 pid:299341304 hcl:#341e13 iyr:1935 cid:125 </v>
      </c>
      <c r="I506">
        <f t="shared" si="71"/>
        <v>0</v>
      </c>
      <c r="K506" t="str">
        <f>IFERROR(MID(B506,FIND("byr:",B506)+4,FIND(" ",B506,FIND("byr:",B506))-FIND("byr:",B506)-4),0)</f>
        <v>2020</v>
      </c>
      <c r="L506" t="str">
        <f>IFERROR(MID(B506,FIND("eyr:",B506)+4,FIND(" ",B506,FIND("eyr:",B506))-FIND("eyr:",B506)-4),0)</f>
        <v>1987</v>
      </c>
      <c r="M506" t="str">
        <f>IFERROR(MID(B506,FIND("iyr:",B506)+4,FIND(" ",B506,FIND("iyr:",B506))-FIND("iyr:",B506)-4),0)</f>
        <v>1935</v>
      </c>
      <c r="N506">
        <f>IFERROR(MID(B506,FIND("hgt:",B506)+4,FIND(" ",B506,FIND("hgt:",B506))-FIND("hgt:",B506)-4),0)</f>
        <v>0</v>
      </c>
      <c r="O506" t="str">
        <f>IFERROR(MID(B506,FIND("pid:",B506)+4,FIND(" ",B506,FIND("pid:",B506))-FIND("pid:",B506)-4),0)</f>
        <v>299341304</v>
      </c>
      <c r="P506" t="str">
        <f>IFERROR(MID(B506,FIND("hcl:",B506)+4,FIND(" ",B506,FIND("hcl:",B506))-FIND("hcl:",B506)-4),0)</f>
        <v>#341e13</v>
      </c>
      <c r="Q506">
        <f>IFERROR(MID(B506,FIND("ecl:",B506)+4,FIND(" ",B506,FIND("ecl:",B506))-FIND("ecl:",B506)-4),0)</f>
        <v>0</v>
      </c>
      <c r="R506">
        <f t="shared" si="64"/>
        <v>0</v>
      </c>
      <c r="S506">
        <f t="shared" si="65"/>
        <v>0</v>
      </c>
      <c r="T506">
        <f t="shared" si="66"/>
        <v>0</v>
      </c>
      <c r="U506">
        <f t="shared" si="67"/>
        <v>0</v>
      </c>
      <c r="V506">
        <f t="shared" si="68"/>
        <v>1</v>
      </c>
      <c r="W506">
        <f t="shared" si="69"/>
        <v>1</v>
      </c>
      <c r="X506">
        <f>COUNTIF($AE$2:$AK$2,Q506)</f>
        <v>0</v>
      </c>
      <c r="Y506" t="str">
        <f>IF(A506="",SUM(R505:X505),"")</f>
        <v/>
      </c>
      <c r="Z506">
        <f t="shared" si="70"/>
        <v>0</v>
      </c>
    </row>
    <row r="507" spans="1:26" x14ac:dyDescent="0.25">
      <c r="A507" s="2" t="s">
        <v>1665</v>
      </c>
      <c r="B507" t="str">
        <f t="shared" si="63"/>
        <v xml:space="preserve">eyr:1987 byr:2020 pid:299341304 hcl:#341e13 iyr:1935 cid:125 hgt:168cm </v>
      </c>
      <c r="I507">
        <f t="shared" si="71"/>
        <v>0</v>
      </c>
      <c r="K507" t="str">
        <f>IFERROR(MID(B507,FIND("byr:",B507)+4,FIND(" ",B507,FIND("byr:",B507))-FIND("byr:",B507)-4),0)</f>
        <v>2020</v>
      </c>
      <c r="L507" t="str">
        <f>IFERROR(MID(B507,FIND("eyr:",B507)+4,FIND(" ",B507,FIND("eyr:",B507))-FIND("eyr:",B507)-4),0)</f>
        <v>1987</v>
      </c>
      <c r="M507" t="str">
        <f>IFERROR(MID(B507,FIND("iyr:",B507)+4,FIND(" ",B507,FIND("iyr:",B507))-FIND("iyr:",B507)-4),0)</f>
        <v>1935</v>
      </c>
      <c r="N507" t="str">
        <f>IFERROR(MID(B507,FIND("hgt:",B507)+4,FIND(" ",B507,FIND("hgt:",B507))-FIND("hgt:",B507)-4),0)</f>
        <v>168cm</v>
      </c>
      <c r="O507" t="str">
        <f>IFERROR(MID(B507,FIND("pid:",B507)+4,FIND(" ",B507,FIND("pid:",B507))-FIND("pid:",B507)-4),0)</f>
        <v>299341304</v>
      </c>
      <c r="P507" t="str">
        <f>IFERROR(MID(B507,FIND("hcl:",B507)+4,FIND(" ",B507,FIND("hcl:",B507))-FIND("hcl:",B507)-4),0)</f>
        <v>#341e13</v>
      </c>
      <c r="Q507">
        <f>IFERROR(MID(B507,FIND("ecl:",B507)+4,FIND(" ",B507,FIND("ecl:",B507))-FIND("ecl:",B507)-4),0)</f>
        <v>0</v>
      </c>
      <c r="R507">
        <f t="shared" si="64"/>
        <v>0</v>
      </c>
      <c r="S507">
        <f t="shared" si="65"/>
        <v>0</v>
      </c>
      <c r="T507">
        <f t="shared" si="66"/>
        <v>0</v>
      </c>
      <c r="U507">
        <f t="shared" si="67"/>
        <v>1</v>
      </c>
      <c r="V507">
        <f t="shared" si="68"/>
        <v>1</v>
      </c>
      <c r="W507">
        <f t="shared" si="69"/>
        <v>1</v>
      </c>
      <c r="X507">
        <f>COUNTIF($AE$2:$AK$2,Q507)</f>
        <v>0</v>
      </c>
      <c r="Y507" t="str">
        <f>IF(A507="",SUM(R506:X506),"")</f>
        <v/>
      </c>
      <c r="Z507">
        <f t="shared" si="70"/>
        <v>0</v>
      </c>
    </row>
    <row r="508" spans="1:26" x14ac:dyDescent="0.25">
      <c r="A508" s="2" t="s">
        <v>1657</v>
      </c>
      <c r="B508" t="str">
        <f t="shared" si="63"/>
        <v xml:space="preserve">eyr:1987 byr:2020 pid:299341304 hcl:#341e13 iyr:1935 cid:125 hgt:168cm ecl:gry </v>
      </c>
      <c r="I508">
        <f t="shared" si="71"/>
        <v>0</v>
      </c>
      <c r="K508" t="str">
        <f>IFERROR(MID(B508,FIND("byr:",B508)+4,FIND(" ",B508,FIND("byr:",B508))-FIND("byr:",B508)-4),0)</f>
        <v>2020</v>
      </c>
      <c r="L508" t="str">
        <f>IFERROR(MID(B508,FIND("eyr:",B508)+4,FIND(" ",B508,FIND("eyr:",B508))-FIND("eyr:",B508)-4),0)</f>
        <v>1987</v>
      </c>
      <c r="M508" t="str">
        <f>IFERROR(MID(B508,FIND("iyr:",B508)+4,FIND(" ",B508,FIND("iyr:",B508))-FIND("iyr:",B508)-4),0)</f>
        <v>1935</v>
      </c>
      <c r="N508" t="str">
        <f>IFERROR(MID(B508,FIND("hgt:",B508)+4,FIND(" ",B508,FIND("hgt:",B508))-FIND("hgt:",B508)-4),0)</f>
        <v>168cm</v>
      </c>
      <c r="O508" t="str">
        <f>IFERROR(MID(B508,FIND("pid:",B508)+4,FIND(" ",B508,FIND("pid:",B508))-FIND("pid:",B508)-4),0)</f>
        <v>299341304</v>
      </c>
      <c r="P508" t="str">
        <f>IFERROR(MID(B508,FIND("hcl:",B508)+4,FIND(" ",B508,FIND("hcl:",B508))-FIND("hcl:",B508)-4),0)</f>
        <v>#341e13</v>
      </c>
      <c r="Q508" t="str">
        <f>IFERROR(MID(B508,FIND("ecl:",B508)+4,FIND(" ",B508,FIND("ecl:",B508))-FIND("ecl:",B508)-4),0)</f>
        <v>gry</v>
      </c>
      <c r="R508">
        <f t="shared" si="64"/>
        <v>0</v>
      </c>
      <c r="S508">
        <f t="shared" si="65"/>
        <v>0</v>
      </c>
      <c r="T508">
        <f t="shared" si="66"/>
        <v>0</v>
      </c>
      <c r="U508">
        <f t="shared" si="67"/>
        <v>1</v>
      </c>
      <c r="V508">
        <f t="shared" si="68"/>
        <v>1</v>
      </c>
      <c r="W508">
        <f t="shared" si="69"/>
        <v>1</v>
      </c>
      <c r="X508">
        <f>COUNTIF($AE$2:$AK$2,Q508)</f>
        <v>1</v>
      </c>
      <c r="Y508" t="str">
        <f>IF(A508="",SUM(R507:X507),"")</f>
        <v/>
      </c>
      <c r="Z508">
        <f t="shared" si="70"/>
        <v>0</v>
      </c>
    </row>
    <row r="509" spans="1:26" x14ac:dyDescent="0.25">
      <c r="A509" s="1"/>
      <c r="B509" t="str">
        <f t="shared" si="63"/>
        <v/>
      </c>
      <c r="I509">
        <f t="shared" si="71"/>
        <v>7</v>
      </c>
      <c r="K509">
        <f>IFERROR(MID(B509,FIND("byr:",B509)+4,FIND(" ",B509,FIND("byr:",B509))-FIND("byr:",B509)-4),0)</f>
        <v>0</v>
      </c>
      <c r="L509">
        <f>IFERROR(MID(B509,FIND("eyr:",B509)+4,FIND(" ",B509,FIND("eyr:",B509))-FIND("eyr:",B509)-4),0)</f>
        <v>0</v>
      </c>
      <c r="M509">
        <f>IFERROR(MID(B509,FIND("iyr:",B509)+4,FIND(" ",B509,FIND("iyr:",B509))-FIND("iyr:",B509)-4),0)</f>
        <v>0</v>
      </c>
      <c r="N509">
        <f>IFERROR(MID(B509,FIND("hgt:",B509)+4,FIND(" ",B509,FIND("hgt:",B509))-FIND("hgt:",B509)-4),0)</f>
        <v>0</v>
      </c>
      <c r="O509">
        <f>IFERROR(MID(B509,FIND("pid:",B509)+4,FIND(" ",B509,FIND("pid:",B509))-FIND("pid:",B509)-4),0)</f>
        <v>0</v>
      </c>
      <c r="P509">
        <f>IFERROR(MID(B509,FIND("hcl:",B509)+4,FIND(" ",B509,FIND("hcl:",B509))-FIND("hcl:",B509)-4),0)</f>
        <v>0</v>
      </c>
      <c r="Q509">
        <f>IFERROR(MID(B509,FIND("ecl:",B509)+4,FIND(" ",B509,FIND("ecl:",B509))-FIND("ecl:",B509)-4),0)</f>
        <v>0</v>
      </c>
      <c r="R509">
        <f t="shared" si="64"/>
        <v>0</v>
      </c>
      <c r="S509">
        <f t="shared" si="65"/>
        <v>0</v>
      </c>
      <c r="T509">
        <f t="shared" si="66"/>
        <v>0</v>
      </c>
      <c r="U509">
        <f t="shared" si="67"/>
        <v>0</v>
      </c>
      <c r="V509">
        <f t="shared" si="68"/>
        <v>0</v>
      </c>
      <c r="W509">
        <f t="shared" si="69"/>
        <v>0</v>
      </c>
      <c r="X509">
        <f>COUNTIF($AE$2:$AK$2,Q509)</f>
        <v>0</v>
      </c>
      <c r="Y509">
        <f>IF(A509="",SUM(R508:X508),"")</f>
        <v>4</v>
      </c>
      <c r="Z509">
        <f t="shared" si="70"/>
        <v>0</v>
      </c>
    </row>
    <row r="510" spans="1:26" x14ac:dyDescent="0.25">
      <c r="A510" s="2" t="s">
        <v>1666</v>
      </c>
      <c r="B510" t="str">
        <f t="shared" si="63"/>
        <v xml:space="preserve">iyr:2014 hcl:#b6652a pid:445799347 </v>
      </c>
      <c r="I510">
        <f t="shared" si="71"/>
        <v>0</v>
      </c>
      <c r="K510">
        <f>IFERROR(MID(B510,FIND("byr:",B510)+4,FIND(" ",B510,FIND("byr:",B510))-FIND("byr:",B510)-4),0)</f>
        <v>0</v>
      </c>
      <c r="L510">
        <f>IFERROR(MID(B510,FIND("eyr:",B510)+4,FIND(" ",B510,FIND("eyr:",B510))-FIND("eyr:",B510)-4),0)</f>
        <v>0</v>
      </c>
      <c r="M510" t="str">
        <f>IFERROR(MID(B510,FIND("iyr:",B510)+4,FIND(" ",B510,FIND("iyr:",B510))-FIND("iyr:",B510)-4),0)</f>
        <v>2014</v>
      </c>
      <c r="N510">
        <f>IFERROR(MID(B510,FIND("hgt:",B510)+4,FIND(" ",B510,FIND("hgt:",B510))-FIND("hgt:",B510)-4),0)</f>
        <v>0</v>
      </c>
      <c r="O510" t="str">
        <f>IFERROR(MID(B510,FIND("pid:",B510)+4,FIND(" ",B510,FIND("pid:",B510))-FIND("pid:",B510)-4),0)</f>
        <v>445799347</v>
      </c>
      <c r="P510" t="str">
        <f>IFERROR(MID(B510,FIND("hcl:",B510)+4,FIND(" ",B510,FIND("hcl:",B510))-FIND("hcl:",B510)-4),0)</f>
        <v>#b6652a</v>
      </c>
      <c r="Q510">
        <f>IFERROR(MID(B510,FIND("ecl:",B510)+4,FIND(" ",B510,FIND("ecl:",B510))-FIND("ecl:",B510)-4),0)</f>
        <v>0</v>
      </c>
      <c r="R510">
        <f t="shared" si="64"/>
        <v>0</v>
      </c>
      <c r="S510">
        <f t="shared" si="65"/>
        <v>0</v>
      </c>
      <c r="T510">
        <f t="shared" si="66"/>
        <v>1</v>
      </c>
      <c r="U510">
        <f t="shared" si="67"/>
        <v>0</v>
      </c>
      <c r="V510">
        <f t="shared" si="68"/>
        <v>1</v>
      </c>
      <c r="W510">
        <f t="shared" si="69"/>
        <v>1</v>
      </c>
      <c r="X510">
        <f>COUNTIF($AE$2:$AK$2,Q510)</f>
        <v>0</v>
      </c>
      <c r="Y510" t="str">
        <f>IF(A510="",SUM(R509:X509),"")</f>
        <v/>
      </c>
      <c r="Z510">
        <f t="shared" si="70"/>
        <v>0</v>
      </c>
    </row>
    <row r="511" spans="1:26" x14ac:dyDescent="0.25">
      <c r="A511" s="2" t="s">
        <v>1667</v>
      </c>
      <c r="B511" t="str">
        <f t="shared" si="63"/>
        <v xml:space="preserve">iyr:2014 hcl:#b6652a pid:445799347 hgt:188cm byr:1960 </v>
      </c>
      <c r="I511">
        <f t="shared" si="71"/>
        <v>0</v>
      </c>
      <c r="K511" t="str">
        <f>IFERROR(MID(B511,FIND("byr:",B511)+4,FIND(" ",B511,FIND("byr:",B511))-FIND("byr:",B511)-4),0)</f>
        <v>1960</v>
      </c>
      <c r="L511">
        <f>IFERROR(MID(B511,FIND("eyr:",B511)+4,FIND(" ",B511,FIND("eyr:",B511))-FIND("eyr:",B511)-4),0)</f>
        <v>0</v>
      </c>
      <c r="M511" t="str">
        <f>IFERROR(MID(B511,FIND("iyr:",B511)+4,FIND(" ",B511,FIND("iyr:",B511))-FIND("iyr:",B511)-4),0)</f>
        <v>2014</v>
      </c>
      <c r="N511" t="str">
        <f>IFERROR(MID(B511,FIND("hgt:",B511)+4,FIND(" ",B511,FIND("hgt:",B511))-FIND("hgt:",B511)-4),0)</f>
        <v>188cm</v>
      </c>
      <c r="O511" t="str">
        <f>IFERROR(MID(B511,FIND("pid:",B511)+4,FIND(" ",B511,FIND("pid:",B511))-FIND("pid:",B511)-4),0)</f>
        <v>445799347</v>
      </c>
      <c r="P511" t="str">
        <f>IFERROR(MID(B511,FIND("hcl:",B511)+4,FIND(" ",B511,FIND("hcl:",B511))-FIND("hcl:",B511)-4),0)</f>
        <v>#b6652a</v>
      </c>
      <c r="Q511">
        <f>IFERROR(MID(B511,FIND("ecl:",B511)+4,FIND(" ",B511,FIND("ecl:",B511))-FIND("ecl:",B511)-4),0)</f>
        <v>0</v>
      </c>
      <c r="R511">
        <f t="shared" si="64"/>
        <v>1</v>
      </c>
      <c r="S511">
        <f t="shared" si="65"/>
        <v>0</v>
      </c>
      <c r="T511">
        <f t="shared" si="66"/>
        <v>1</v>
      </c>
      <c r="U511">
        <f t="shared" si="67"/>
        <v>1</v>
      </c>
      <c r="V511">
        <f t="shared" si="68"/>
        <v>1</v>
      </c>
      <c r="W511">
        <f t="shared" si="69"/>
        <v>1</v>
      </c>
      <c r="X511">
        <f>COUNTIF($AE$2:$AK$2,Q511)</f>
        <v>0</v>
      </c>
      <c r="Y511" t="str">
        <f>IF(A511="",SUM(R510:X510),"")</f>
        <v/>
      </c>
      <c r="Z511">
        <f t="shared" si="70"/>
        <v>0</v>
      </c>
    </row>
    <row r="512" spans="1:26" x14ac:dyDescent="0.25">
      <c r="A512" s="2" t="s">
        <v>1668</v>
      </c>
      <c r="B512" t="str">
        <f t="shared" si="63"/>
        <v xml:space="preserve">iyr:2014 hcl:#b6652a pid:445799347 hgt:188cm byr:1960 eyr:2030 cid:290 ecl:amb </v>
      </c>
      <c r="I512">
        <f t="shared" si="71"/>
        <v>0</v>
      </c>
      <c r="K512" t="str">
        <f>IFERROR(MID(B512,FIND("byr:",B512)+4,FIND(" ",B512,FIND("byr:",B512))-FIND("byr:",B512)-4),0)</f>
        <v>1960</v>
      </c>
      <c r="L512" t="str">
        <f>IFERROR(MID(B512,FIND("eyr:",B512)+4,FIND(" ",B512,FIND("eyr:",B512))-FIND("eyr:",B512)-4),0)</f>
        <v>2030</v>
      </c>
      <c r="M512" t="str">
        <f>IFERROR(MID(B512,FIND("iyr:",B512)+4,FIND(" ",B512,FIND("iyr:",B512))-FIND("iyr:",B512)-4),0)</f>
        <v>2014</v>
      </c>
      <c r="N512" t="str">
        <f>IFERROR(MID(B512,FIND("hgt:",B512)+4,FIND(" ",B512,FIND("hgt:",B512))-FIND("hgt:",B512)-4),0)</f>
        <v>188cm</v>
      </c>
      <c r="O512" t="str">
        <f>IFERROR(MID(B512,FIND("pid:",B512)+4,FIND(" ",B512,FIND("pid:",B512))-FIND("pid:",B512)-4),0)</f>
        <v>445799347</v>
      </c>
      <c r="P512" t="str">
        <f>IFERROR(MID(B512,FIND("hcl:",B512)+4,FIND(" ",B512,FIND("hcl:",B512))-FIND("hcl:",B512)-4),0)</f>
        <v>#b6652a</v>
      </c>
      <c r="Q512" t="str">
        <f>IFERROR(MID(B512,FIND("ecl:",B512)+4,FIND(" ",B512,FIND("ecl:",B512))-FIND("ecl:",B512)-4),0)</f>
        <v>amb</v>
      </c>
      <c r="R512">
        <f t="shared" si="64"/>
        <v>1</v>
      </c>
      <c r="S512">
        <f t="shared" si="65"/>
        <v>1</v>
      </c>
      <c r="T512">
        <f t="shared" si="66"/>
        <v>1</v>
      </c>
      <c r="U512">
        <f t="shared" si="67"/>
        <v>1</v>
      </c>
      <c r="V512">
        <f t="shared" si="68"/>
        <v>1</v>
      </c>
      <c r="W512">
        <f t="shared" si="69"/>
        <v>1</v>
      </c>
      <c r="X512">
        <f>COUNTIF($AE$2:$AK$2,Q512)</f>
        <v>1</v>
      </c>
      <c r="Y512" t="str">
        <f>IF(A512="",SUM(R511:X511),"")</f>
        <v/>
      </c>
      <c r="Z512">
        <f t="shared" si="70"/>
        <v>0</v>
      </c>
    </row>
    <row r="513" spans="1:26" x14ac:dyDescent="0.25">
      <c r="A513" s="1"/>
      <c r="B513" t="str">
        <f t="shared" si="63"/>
        <v/>
      </c>
      <c r="I513">
        <f t="shared" si="71"/>
        <v>7</v>
      </c>
      <c r="K513">
        <f>IFERROR(MID(B513,FIND("byr:",B513)+4,FIND(" ",B513,FIND("byr:",B513))-FIND("byr:",B513)-4),0)</f>
        <v>0</v>
      </c>
      <c r="L513">
        <f>IFERROR(MID(B513,FIND("eyr:",B513)+4,FIND(" ",B513,FIND("eyr:",B513))-FIND("eyr:",B513)-4),0)</f>
        <v>0</v>
      </c>
      <c r="M513">
        <f>IFERROR(MID(B513,FIND("iyr:",B513)+4,FIND(" ",B513,FIND("iyr:",B513))-FIND("iyr:",B513)-4),0)</f>
        <v>0</v>
      </c>
      <c r="N513">
        <f>IFERROR(MID(B513,FIND("hgt:",B513)+4,FIND(" ",B513,FIND("hgt:",B513))-FIND("hgt:",B513)-4),0)</f>
        <v>0</v>
      </c>
      <c r="O513">
        <f>IFERROR(MID(B513,FIND("pid:",B513)+4,FIND(" ",B513,FIND("pid:",B513))-FIND("pid:",B513)-4),0)</f>
        <v>0</v>
      </c>
      <c r="P513">
        <f>IFERROR(MID(B513,FIND("hcl:",B513)+4,FIND(" ",B513,FIND("hcl:",B513))-FIND("hcl:",B513)-4),0)</f>
        <v>0</v>
      </c>
      <c r="Q513">
        <f>IFERROR(MID(B513,FIND("ecl:",B513)+4,FIND(" ",B513,FIND("ecl:",B513))-FIND("ecl:",B513)-4),0)</f>
        <v>0</v>
      </c>
      <c r="R513">
        <f t="shared" si="64"/>
        <v>0</v>
      </c>
      <c r="S513">
        <f t="shared" si="65"/>
        <v>0</v>
      </c>
      <c r="T513">
        <f t="shared" si="66"/>
        <v>0</v>
      </c>
      <c r="U513">
        <f t="shared" si="67"/>
        <v>0</v>
      </c>
      <c r="V513">
        <f t="shared" si="68"/>
        <v>0</v>
      </c>
      <c r="W513">
        <f t="shared" si="69"/>
        <v>0</v>
      </c>
      <c r="X513">
        <f>COUNTIF($AE$2:$AK$2,Q513)</f>
        <v>0</v>
      </c>
      <c r="Y513">
        <f>IF(A513="",SUM(R512:X512),"")</f>
        <v>7</v>
      </c>
      <c r="Z513">
        <f t="shared" si="70"/>
        <v>1</v>
      </c>
    </row>
    <row r="514" spans="1:26" x14ac:dyDescent="0.25">
      <c r="A514" s="2" t="s">
        <v>1324</v>
      </c>
      <c r="B514" t="str">
        <f t="shared" si="63"/>
        <v xml:space="preserve">eyr:2023 </v>
      </c>
      <c r="I514">
        <f t="shared" si="71"/>
        <v>0</v>
      </c>
      <c r="K514">
        <f>IFERROR(MID(B514,FIND("byr:",B514)+4,FIND(" ",B514,FIND("byr:",B514))-FIND("byr:",B514)-4),0)</f>
        <v>0</v>
      </c>
      <c r="L514" t="str">
        <f>IFERROR(MID(B514,FIND("eyr:",B514)+4,FIND(" ",B514,FIND("eyr:",B514))-FIND("eyr:",B514)-4),0)</f>
        <v>2023</v>
      </c>
      <c r="M514">
        <f>IFERROR(MID(B514,FIND("iyr:",B514)+4,FIND(" ",B514,FIND("iyr:",B514))-FIND("iyr:",B514)-4),0)</f>
        <v>0</v>
      </c>
      <c r="N514">
        <f>IFERROR(MID(B514,FIND("hgt:",B514)+4,FIND(" ",B514,FIND("hgt:",B514))-FIND("hgt:",B514)-4),0)</f>
        <v>0</v>
      </c>
      <c r="O514">
        <f>IFERROR(MID(B514,FIND("pid:",B514)+4,FIND(" ",B514,FIND("pid:",B514))-FIND("pid:",B514)-4),0)</f>
        <v>0</v>
      </c>
      <c r="P514">
        <f>IFERROR(MID(B514,FIND("hcl:",B514)+4,FIND(" ",B514,FIND("hcl:",B514))-FIND("hcl:",B514)-4),0)</f>
        <v>0</v>
      </c>
      <c r="Q514">
        <f>IFERROR(MID(B514,FIND("ecl:",B514)+4,FIND(" ",B514,FIND("ecl:",B514))-FIND("ecl:",B514)-4),0)</f>
        <v>0</v>
      </c>
      <c r="R514">
        <f t="shared" si="64"/>
        <v>0</v>
      </c>
      <c r="S514">
        <f t="shared" si="65"/>
        <v>1</v>
      </c>
      <c r="T514">
        <f t="shared" si="66"/>
        <v>0</v>
      </c>
      <c r="U514">
        <f t="shared" si="67"/>
        <v>0</v>
      </c>
      <c r="V514">
        <f t="shared" si="68"/>
        <v>0</v>
      </c>
      <c r="W514">
        <f t="shared" si="69"/>
        <v>0</v>
      </c>
      <c r="X514">
        <f>COUNTIF($AE$2:$AK$2,Q514)</f>
        <v>0</v>
      </c>
      <c r="Y514" t="str">
        <f>IF(A514="",SUM(R513:X513),"")</f>
        <v/>
      </c>
      <c r="Z514">
        <f t="shared" si="70"/>
        <v>0</v>
      </c>
    </row>
    <row r="515" spans="1:26" x14ac:dyDescent="0.25">
      <c r="A515" s="2" t="s">
        <v>1669</v>
      </c>
      <c r="B515" t="str">
        <f t="shared" si="63"/>
        <v xml:space="preserve">eyr:2023 hgt:75cm hcl:#733820 cid:195 byr:1933 </v>
      </c>
      <c r="I515">
        <f t="shared" si="71"/>
        <v>0</v>
      </c>
      <c r="K515" t="str">
        <f>IFERROR(MID(B515,FIND("byr:",B515)+4,FIND(" ",B515,FIND("byr:",B515))-FIND("byr:",B515)-4),0)</f>
        <v>1933</v>
      </c>
      <c r="L515" t="str">
        <f>IFERROR(MID(B515,FIND("eyr:",B515)+4,FIND(" ",B515,FIND("eyr:",B515))-FIND("eyr:",B515)-4),0)</f>
        <v>2023</v>
      </c>
      <c r="M515">
        <f>IFERROR(MID(B515,FIND("iyr:",B515)+4,FIND(" ",B515,FIND("iyr:",B515))-FIND("iyr:",B515)-4),0)</f>
        <v>0</v>
      </c>
      <c r="N515" t="str">
        <f>IFERROR(MID(B515,FIND("hgt:",B515)+4,FIND(" ",B515,FIND("hgt:",B515))-FIND("hgt:",B515)-4),0)</f>
        <v>75cm</v>
      </c>
      <c r="O515">
        <f>IFERROR(MID(B515,FIND("pid:",B515)+4,FIND(" ",B515,FIND("pid:",B515))-FIND("pid:",B515)-4),0)</f>
        <v>0</v>
      </c>
      <c r="P515" t="str">
        <f>IFERROR(MID(B515,FIND("hcl:",B515)+4,FIND(" ",B515,FIND("hcl:",B515))-FIND("hcl:",B515)-4),0)</f>
        <v>#733820</v>
      </c>
      <c r="Q515">
        <f>IFERROR(MID(B515,FIND("ecl:",B515)+4,FIND(" ",B515,FIND("ecl:",B515))-FIND("ecl:",B515)-4),0)</f>
        <v>0</v>
      </c>
      <c r="R515">
        <f t="shared" si="64"/>
        <v>1</v>
      </c>
      <c r="S515">
        <f t="shared" si="65"/>
        <v>1</v>
      </c>
      <c r="T515">
        <f t="shared" si="66"/>
        <v>0</v>
      </c>
      <c r="U515">
        <f t="shared" si="67"/>
        <v>0</v>
      </c>
      <c r="V515">
        <f t="shared" si="68"/>
        <v>0</v>
      </c>
      <c r="W515">
        <f t="shared" si="69"/>
        <v>1</v>
      </c>
      <c r="X515">
        <f>COUNTIF($AE$2:$AK$2,Q515)</f>
        <v>0</v>
      </c>
      <c r="Y515" t="str">
        <f>IF(A515="",SUM(R514:X514),"")</f>
        <v/>
      </c>
      <c r="Z515">
        <f t="shared" si="70"/>
        <v>0</v>
      </c>
    </row>
    <row r="516" spans="1:26" x14ac:dyDescent="0.25">
      <c r="A516" s="2" t="s">
        <v>1670</v>
      </c>
      <c r="B516" t="str">
        <f t="shared" ref="B516:B579" si="72">IF(A516="","",CONCATENATE(B515,A516," "))</f>
        <v xml:space="preserve">eyr:2023 hgt:75cm hcl:#733820 cid:195 byr:1933 ecl:amb pid:062770586 iyr:2019 </v>
      </c>
      <c r="I516">
        <f t="shared" si="71"/>
        <v>0</v>
      </c>
      <c r="K516" t="str">
        <f>IFERROR(MID(B516,FIND("byr:",B516)+4,FIND(" ",B516,FIND("byr:",B516))-FIND("byr:",B516)-4),0)</f>
        <v>1933</v>
      </c>
      <c r="L516" t="str">
        <f>IFERROR(MID(B516,FIND("eyr:",B516)+4,FIND(" ",B516,FIND("eyr:",B516))-FIND("eyr:",B516)-4),0)</f>
        <v>2023</v>
      </c>
      <c r="M516" t="str">
        <f>IFERROR(MID(B516,FIND("iyr:",B516)+4,FIND(" ",B516,FIND("iyr:",B516))-FIND("iyr:",B516)-4),0)</f>
        <v>2019</v>
      </c>
      <c r="N516" t="str">
        <f>IFERROR(MID(B516,FIND("hgt:",B516)+4,FIND(" ",B516,FIND("hgt:",B516))-FIND("hgt:",B516)-4),0)</f>
        <v>75cm</v>
      </c>
      <c r="O516" t="str">
        <f>IFERROR(MID(B516,FIND("pid:",B516)+4,FIND(" ",B516,FIND("pid:",B516))-FIND("pid:",B516)-4),0)</f>
        <v>062770586</v>
      </c>
      <c r="P516" t="str">
        <f>IFERROR(MID(B516,FIND("hcl:",B516)+4,FIND(" ",B516,FIND("hcl:",B516))-FIND("hcl:",B516)-4),0)</f>
        <v>#733820</v>
      </c>
      <c r="Q516" t="str">
        <f>IFERROR(MID(B516,FIND("ecl:",B516)+4,FIND(" ",B516,FIND("ecl:",B516))-FIND("ecl:",B516)-4),0)</f>
        <v>amb</v>
      </c>
      <c r="R516">
        <f t="shared" ref="R516:R579" si="73">IF(AND(INT(K516)&gt;=1920, INT(K516)&lt;=2002),1,0)</f>
        <v>1</v>
      </c>
      <c r="S516">
        <f t="shared" ref="S516:S579" si="74">IF(AND(INT(L516)&gt;=2020, INT(L516)&lt;=2030),1,0)</f>
        <v>1</v>
      </c>
      <c r="T516">
        <f t="shared" ref="T516:T579" si="75">IF(AND(INT(M516)&gt;=2010, INT(M516)&lt;=2020),1,0)</f>
        <v>1</v>
      </c>
      <c r="U516">
        <f t="shared" ref="U516:U579" si="76">IFERROR(IF(RIGHT(N516,2)="cm",IF(AND(INT(LEFT(N516,3))&gt;=150,INT(LEFT(N516,3))&lt;=193),1,0),IF(RIGHT(N516,2)="in",IF(AND(INT(LEFT(N516,2))&gt;=59,INT(LEFT(N516,2))&lt;=76),1,0),0)),0)</f>
        <v>0</v>
      </c>
      <c r="V516">
        <f t="shared" ref="V516:V579" si="77">IF(AND(LEN(O516)=9,NOT(ISERROR(INT(O516)))),1,0)</f>
        <v>1</v>
      </c>
      <c r="W516">
        <f t="shared" ref="W516:W579" si="78">IF(AND(LEFT(P516,1)="#",LEN(P516)=7,NOT(ISERROR(HEX2DEC(RIGHT(P516,6))))),1,0)</f>
        <v>1</v>
      </c>
      <c r="X516">
        <f>COUNTIF($AE$2:$AK$2,Q516)</f>
        <v>1</v>
      </c>
      <c r="Y516" t="str">
        <f>IF(A516="",SUM(R515:X515),"")</f>
        <v/>
      </c>
      <c r="Z516">
        <f t="shared" ref="Z516:Z579" si="79">IF(Y516=7,1,0)</f>
        <v>0</v>
      </c>
    </row>
    <row r="517" spans="1:26" x14ac:dyDescent="0.25">
      <c r="A517" s="1"/>
      <c r="B517" t="str">
        <f t="shared" si="72"/>
        <v/>
      </c>
      <c r="I517">
        <f t="shared" ref="I517:I580" si="80">IF(B517&lt;&gt;"",0,IF(ISERROR(FIND("byr:",B516)),0,1)+IF(ISERROR(FIND("iyr:",B516)),0,1)+IF(ISERROR(FIND("eyr:",B516)),0,1)+IF(ISERROR(FIND("hgt:",B516)),0,1)+IF(ISERROR(FIND("hcl:",B516)),0,1)+IF(ISERROR(FIND("ecl:",B516)),0,1)+IF(ISERROR(FIND("pid:",B516)),0,1))</f>
        <v>7</v>
      </c>
      <c r="K517">
        <f>IFERROR(MID(B517,FIND("byr:",B517)+4,FIND(" ",B517,FIND("byr:",B517))-FIND("byr:",B517)-4),0)</f>
        <v>0</v>
      </c>
      <c r="L517">
        <f>IFERROR(MID(B517,FIND("eyr:",B517)+4,FIND(" ",B517,FIND("eyr:",B517))-FIND("eyr:",B517)-4),0)</f>
        <v>0</v>
      </c>
      <c r="M517">
        <f>IFERROR(MID(B517,FIND("iyr:",B517)+4,FIND(" ",B517,FIND("iyr:",B517))-FIND("iyr:",B517)-4),0)</f>
        <v>0</v>
      </c>
      <c r="N517">
        <f>IFERROR(MID(B517,FIND("hgt:",B517)+4,FIND(" ",B517,FIND("hgt:",B517))-FIND("hgt:",B517)-4),0)</f>
        <v>0</v>
      </c>
      <c r="O517">
        <f>IFERROR(MID(B517,FIND("pid:",B517)+4,FIND(" ",B517,FIND("pid:",B517))-FIND("pid:",B517)-4),0)</f>
        <v>0</v>
      </c>
      <c r="P517">
        <f>IFERROR(MID(B517,FIND("hcl:",B517)+4,FIND(" ",B517,FIND("hcl:",B517))-FIND("hcl:",B517)-4),0)</f>
        <v>0</v>
      </c>
      <c r="Q517">
        <f>IFERROR(MID(B517,FIND("ecl:",B517)+4,FIND(" ",B517,FIND("ecl:",B517))-FIND("ecl:",B517)-4),0)</f>
        <v>0</v>
      </c>
      <c r="R517">
        <f t="shared" si="73"/>
        <v>0</v>
      </c>
      <c r="S517">
        <f t="shared" si="74"/>
        <v>0</v>
      </c>
      <c r="T517">
        <f t="shared" si="75"/>
        <v>0</v>
      </c>
      <c r="U517">
        <f t="shared" si="76"/>
        <v>0</v>
      </c>
      <c r="V517">
        <f t="shared" si="77"/>
        <v>0</v>
      </c>
      <c r="W517">
        <f t="shared" si="78"/>
        <v>0</v>
      </c>
      <c r="X517">
        <f>COUNTIF($AE$2:$AK$2,Q517)</f>
        <v>0</v>
      </c>
      <c r="Y517">
        <f>IF(A517="",SUM(R516:X516),"")</f>
        <v>6</v>
      </c>
      <c r="Z517">
        <f t="shared" si="79"/>
        <v>0</v>
      </c>
    </row>
    <row r="518" spans="1:26" x14ac:dyDescent="0.25">
      <c r="A518" s="2" t="s">
        <v>1665</v>
      </c>
      <c r="B518" t="str">
        <f t="shared" si="72"/>
        <v xml:space="preserve">hgt:168cm </v>
      </c>
      <c r="I518">
        <f t="shared" si="80"/>
        <v>0</v>
      </c>
      <c r="K518">
        <f>IFERROR(MID(B518,FIND("byr:",B518)+4,FIND(" ",B518,FIND("byr:",B518))-FIND("byr:",B518)-4),0)</f>
        <v>0</v>
      </c>
      <c r="L518">
        <f>IFERROR(MID(B518,FIND("eyr:",B518)+4,FIND(" ",B518,FIND("eyr:",B518))-FIND("eyr:",B518)-4),0)</f>
        <v>0</v>
      </c>
      <c r="M518">
        <f>IFERROR(MID(B518,FIND("iyr:",B518)+4,FIND(" ",B518,FIND("iyr:",B518))-FIND("iyr:",B518)-4),0)</f>
        <v>0</v>
      </c>
      <c r="N518" t="str">
        <f>IFERROR(MID(B518,FIND("hgt:",B518)+4,FIND(" ",B518,FIND("hgt:",B518))-FIND("hgt:",B518)-4),0)</f>
        <v>168cm</v>
      </c>
      <c r="O518">
        <f>IFERROR(MID(B518,FIND("pid:",B518)+4,FIND(" ",B518,FIND("pid:",B518))-FIND("pid:",B518)-4),0)</f>
        <v>0</v>
      </c>
      <c r="P518">
        <f>IFERROR(MID(B518,FIND("hcl:",B518)+4,FIND(" ",B518,FIND("hcl:",B518))-FIND("hcl:",B518)-4),0)</f>
        <v>0</v>
      </c>
      <c r="Q518">
        <f>IFERROR(MID(B518,FIND("ecl:",B518)+4,FIND(" ",B518,FIND("ecl:",B518))-FIND("ecl:",B518)-4),0)</f>
        <v>0</v>
      </c>
      <c r="R518">
        <f t="shared" si="73"/>
        <v>0</v>
      </c>
      <c r="S518">
        <f t="shared" si="74"/>
        <v>0</v>
      </c>
      <c r="T518">
        <f t="shared" si="75"/>
        <v>0</v>
      </c>
      <c r="U518">
        <f t="shared" si="76"/>
        <v>1</v>
      </c>
      <c r="V518">
        <f t="shared" si="77"/>
        <v>0</v>
      </c>
      <c r="W518">
        <f t="shared" si="78"/>
        <v>0</v>
      </c>
      <c r="X518">
        <f>COUNTIF($AE$2:$AK$2,Q518)</f>
        <v>0</v>
      </c>
      <c r="Y518" t="str">
        <f>IF(A518="",SUM(R517:X517),"")</f>
        <v/>
      </c>
      <c r="Z518">
        <f t="shared" si="79"/>
        <v>0</v>
      </c>
    </row>
    <row r="519" spans="1:26" x14ac:dyDescent="0.25">
      <c r="A519" s="2" t="s">
        <v>1671</v>
      </c>
      <c r="B519" t="str">
        <f t="shared" si="72"/>
        <v xml:space="preserve">hgt:168cm eyr:2021 </v>
      </c>
      <c r="I519">
        <f t="shared" si="80"/>
        <v>0</v>
      </c>
      <c r="K519">
        <f>IFERROR(MID(B519,FIND("byr:",B519)+4,FIND(" ",B519,FIND("byr:",B519))-FIND("byr:",B519)-4),0)</f>
        <v>0</v>
      </c>
      <c r="L519" t="str">
        <f>IFERROR(MID(B519,FIND("eyr:",B519)+4,FIND(" ",B519,FIND("eyr:",B519))-FIND("eyr:",B519)-4),0)</f>
        <v>2021</v>
      </c>
      <c r="M519">
        <f>IFERROR(MID(B519,FIND("iyr:",B519)+4,FIND(" ",B519,FIND("iyr:",B519))-FIND("iyr:",B519)-4),0)</f>
        <v>0</v>
      </c>
      <c r="N519" t="str">
        <f>IFERROR(MID(B519,FIND("hgt:",B519)+4,FIND(" ",B519,FIND("hgt:",B519))-FIND("hgt:",B519)-4),0)</f>
        <v>168cm</v>
      </c>
      <c r="O519">
        <f>IFERROR(MID(B519,FIND("pid:",B519)+4,FIND(" ",B519,FIND("pid:",B519))-FIND("pid:",B519)-4),0)</f>
        <v>0</v>
      </c>
      <c r="P519">
        <f>IFERROR(MID(B519,FIND("hcl:",B519)+4,FIND(" ",B519,FIND("hcl:",B519))-FIND("hcl:",B519)-4),0)</f>
        <v>0</v>
      </c>
      <c r="Q519">
        <f>IFERROR(MID(B519,FIND("ecl:",B519)+4,FIND(" ",B519,FIND("ecl:",B519))-FIND("ecl:",B519)-4),0)</f>
        <v>0</v>
      </c>
      <c r="R519">
        <f t="shared" si="73"/>
        <v>0</v>
      </c>
      <c r="S519">
        <f t="shared" si="74"/>
        <v>1</v>
      </c>
      <c r="T519">
        <f t="shared" si="75"/>
        <v>0</v>
      </c>
      <c r="U519">
        <f t="shared" si="76"/>
        <v>1</v>
      </c>
      <c r="V519">
        <f t="shared" si="77"/>
        <v>0</v>
      </c>
      <c r="W519">
        <f t="shared" si="78"/>
        <v>0</v>
      </c>
      <c r="X519">
        <f>COUNTIF($AE$2:$AK$2,Q519)</f>
        <v>0</v>
      </c>
      <c r="Y519" t="str">
        <f>IF(A519="",SUM(R518:X518),"")</f>
        <v/>
      </c>
      <c r="Z519">
        <f t="shared" si="79"/>
        <v>0</v>
      </c>
    </row>
    <row r="520" spans="1:26" x14ac:dyDescent="0.25">
      <c r="A520" s="2" t="s">
        <v>1672</v>
      </c>
      <c r="B520" t="str">
        <f t="shared" si="72"/>
        <v xml:space="preserve">hgt:168cm eyr:2021 pid:725299968 ecl:grn byr:1932 </v>
      </c>
      <c r="I520">
        <f t="shared" si="80"/>
        <v>0</v>
      </c>
      <c r="K520" t="str">
        <f>IFERROR(MID(B520,FIND("byr:",B520)+4,FIND(" ",B520,FIND("byr:",B520))-FIND("byr:",B520)-4),0)</f>
        <v>1932</v>
      </c>
      <c r="L520" t="str">
        <f>IFERROR(MID(B520,FIND("eyr:",B520)+4,FIND(" ",B520,FIND("eyr:",B520))-FIND("eyr:",B520)-4),0)</f>
        <v>2021</v>
      </c>
      <c r="M520">
        <f>IFERROR(MID(B520,FIND("iyr:",B520)+4,FIND(" ",B520,FIND("iyr:",B520))-FIND("iyr:",B520)-4),0)</f>
        <v>0</v>
      </c>
      <c r="N520" t="str">
        <f>IFERROR(MID(B520,FIND("hgt:",B520)+4,FIND(" ",B520,FIND("hgt:",B520))-FIND("hgt:",B520)-4),0)</f>
        <v>168cm</v>
      </c>
      <c r="O520" t="str">
        <f>IFERROR(MID(B520,FIND("pid:",B520)+4,FIND(" ",B520,FIND("pid:",B520))-FIND("pid:",B520)-4),0)</f>
        <v>725299968</v>
      </c>
      <c r="P520">
        <f>IFERROR(MID(B520,FIND("hcl:",B520)+4,FIND(" ",B520,FIND("hcl:",B520))-FIND("hcl:",B520)-4),0)</f>
        <v>0</v>
      </c>
      <c r="Q520" t="str">
        <f>IFERROR(MID(B520,FIND("ecl:",B520)+4,FIND(" ",B520,FIND("ecl:",B520))-FIND("ecl:",B520)-4),0)</f>
        <v>grn</v>
      </c>
      <c r="R520">
        <f t="shared" si="73"/>
        <v>1</v>
      </c>
      <c r="S520">
        <f t="shared" si="74"/>
        <v>1</v>
      </c>
      <c r="T520">
        <f t="shared" si="75"/>
        <v>0</v>
      </c>
      <c r="U520">
        <f t="shared" si="76"/>
        <v>1</v>
      </c>
      <c r="V520">
        <f t="shared" si="77"/>
        <v>1</v>
      </c>
      <c r="W520">
        <f t="shared" si="78"/>
        <v>0</v>
      </c>
      <c r="X520">
        <f>COUNTIF($AE$2:$AK$2,Q520)</f>
        <v>1</v>
      </c>
      <c r="Y520" t="str">
        <f>IF(A520="",SUM(R519:X519),"")</f>
        <v/>
      </c>
      <c r="Z520">
        <f t="shared" si="79"/>
        <v>0</v>
      </c>
    </row>
    <row r="521" spans="1:26" x14ac:dyDescent="0.25">
      <c r="A521" s="2" t="s">
        <v>1673</v>
      </c>
      <c r="B521" t="str">
        <f t="shared" si="72"/>
        <v xml:space="preserve">hgt:168cm eyr:2021 pid:725299968 ecl:grn byr:1932 iyr:2016 hcl:#888785 </v>
      </c>
      <c r="I521">
        <f t="shared" si="80"/>
        <v>0</v>
      </c>
      <c r="K521" t="str">
        <f>IFERROR(MID(B521,FIND("byr:",B521)+4,FIND(" ",B521,FIND("byr:",B521))-FIND("byr:",B521)-4),0)</f>
        <v>1932</v>
      </c>
      <c r="L521" t="str">
        <f>IFERROR(MID(B521,FIND("eyr:",B521)+4,FIND(" ",B521,FIND("eyr:",B521))-FIND("eyr:",B521)-4),0)</f>
        <v>2021</v>
      </c>
      <c r="M521" t="str">
        <f>IFERROR(MID(B521,FIND("iyr:",B521)+4,FIND(" ",B521,FIND("iyr:",B521))-FIND("iyr:",B521)-4),0)</f>
        <v>2016</v>
      </c>
      <c r="N521" t="str">
        <f>IFERROR(MID(B521,FIND("hgt:",B521)+4,FIND(" ",B521,FIND("hgt:",B521))-FIND("hgt:",B521)-4),0)</f>
        <v>168cm</v>
      </c>
      <c r="O521" t="str">
        <f>IFERROR(MID(B521,FIND("pid:",B521)+4,FIND(" ",B521,FIND("pid:",B521))-FIND("pid:",B521)-4),0)</f>
        <v>725299968</v>
      </c>
      <c r="P521" t="str">
        <f>IFERROR(MID(B521,FIND("hcl:",B521)+4,FIND(" ",B521,FIND("hcl:",B521))-FIND("hcl:",B521)-4),0)</f>
        <v>#888785</v>
      </c>
      <c r="Q521" t="str">
        <f>IFERROR(MID(B521,FIND("ecl:",B521)+4,FIND(" ",B521,FIND("ecl:",B521))-FIND("ecl:",B521)-4),0)</f>
        <v>grn</v>
      </c>
      <c r="R521">
        <f t="shared" si="73"/>
        <v>1</v>
      </c>
      <c r="S521">
        <f t="shared" si="74"/>
        <v>1</v>
      </c>
      <c r="T521">
        <f t="shared" si="75"/>
        <v>1</v>
      </c>
      <c r="U521">
        <f t="shared" si="76"/>
        <v>1</v>
      </c>
      <c r="V521">
        <f t="shared" si="77"/>
        <v>1</v>
      </c>
      <c r="W521">
        <f t="shared" si="78"/>
        <v>1</v>
      </c>
      <c r="X521">
        <f>COUNTIF($AE$2:$AK$2,Q521)</f>
        <v>1</v>
      </c>
      <c r="Y521" t="str">
        <f>IF(A521="",SUM(R520:X520),"")</f>
        <v/>
      </c>
      <c r="Z521">
        <f t="shared" si="79"/>
        <v>0</v>
      </c>
    </row>
    <row r="522" spans="1:26" x14ac:dyDescent="0.25">
      <c r="A522" s="1"/>
      <c r="B522" t="str">
        <f t="shared" si="72"/>
        <v/>
      </c>
      <c r="I522">
        <f t="shared" si="80"/>
        <v>7</v>
      </c>
      <c r="K522">
        <f>IFERROR(MID(B522,FIND("byr:",B522)+4,FIND(" ",B522,FIND("byr:",B522))-FIND("byr:",B522)-4),0)</f>
        <v>0</v>
      </c>
      <c r="L522">
        <f>IFERROR(MID(B522,FIND("eyr:",B522)+4,FIND(" ",B522,FIND("eyr:",B522))-FIND("eyr:",B522)-4),0)</f>
        <v>0</v>
      </c>
      <c r="M522">
        <f>IFERROR(MID(B522,FIND("iyr:",B522)+4,FIND(" ",B522,FIND("iyr:",B522))-FIND("iyr:",B522)-4),0)</f>
        <v>0</v>
      </c>
      <c r="N522">
        <f>IFERROR(MID(B522,FIND("hgt:",B522)+4,FIND(" ",B522,FIND("hgt:",B522))-FIND("hgt:",B522)-4),0)</f>
        <v>0</v>
      </c>
      <c r="O522">
        <f>IFERROR(MID(B522,FIND("pid:",B522)+4,FIND(" ",B522,FIND("pid:",B522))-FIND("pid:",B522)-4),0)</f>
        <v>0</v>
      </c>
      <c r="P522">
        <f>IFERROR(MID(B522,FIND("hcl:",B522)+4,FIND(" ",B522,FIND("hcl:",B522))-FIND("hcl:",B522)-4),0)</f>
        <v>0</v>
      </c>
      <c r="Q522">
        <f>IFERROR(MID(B522,FIND("ecl:",B522)+4,FIND(" ",B522,FIND("ecl:",B522))-FIND("ecl:",B522)-4),0)</f>
        <v>0</v>
      </c>
      <c r="R522">
        <f t="shared" si="73"/>
        <v>0</v>
      </c>
      <c r="S522">
        <f t="shared" si="74"/>
        <v>0</v>
      </c>
      <c r="T522">
        <f t="shared" si="75"/>
        <v>0</v>
      </c>
      <c r="U522">
        <f t="shared" si="76"/>
        <v>0</v>
      </c>
      <c r="V522">
        <f t="shared" si="77"/>
        <v>0</v>
      </c>
      <c r="W522">
        <f t="shared" si="78"/>
        <v>0</v>
      </c>
      <c r="X522">
        <f>COUNTIF($AE$2:$AK$2,Q522)</f>
        <v>0</v>
      </c>
      <c r="Y522">
        <f>IF(A522="",SUM(R521:X521),"")</f>
        <v>7</v>
      </c>
      <c r="Z522">
        <f t="shared" si="79"/>
        <v>1</v>
      </c>
    </row>
    <row r="523" spans="1:26" x14ac:dyDescent="0.25">
      <c r="A523" s="2" t="s">
        <v>1674</v>
      </c>
      <c r="B523" t="str">
        <f t="shared" si="72"/>
        <v xml:space="preserve">hgt:161cm hcl:#ceb3a1 byr:1962 eyr:2026 iyr:2013 ecl:amb pid:695426469 cid:227 </v>
      </c>
      <c r="I523">
        <f t="shared" si="80"/>
        <v>0</v>
      </c>
      <c r="K523" t="str">
        <f>IFERROR(MID(B523,FIND("byr:",B523)+4,FIND(" ",B523,FIND("byr:",B523))-FIND("byr:",B523)-4),0)</f>
        <v>1962</v>
      </c>
      <c r="L523" t="str">
        <f>IFERROR(MID(B523,FIND("eyr:",B523)+4,FIND(" ",B523,FIND("eyr:",B523))-FIND("eyr:",B523)-4),0)</f>
        <v>2026</v>
      </c>
      <c r="M523" t="str">
        <f>IFERROR(MID(B523,FIND("iyr:",B523)+4,FIND(" ",B523,FIND("iyr:",B523))-FIND("iyr:",B523)-4),0)</f>
        <v>2013</v>
      </c>
      <c r="N523" t="str">
        <f>IFERROR(MID(B523,FIND("hgt:",B523)+4,FIND(" ",B523,FIND("hgt:",B523))-FIND("hgt:",B523)-4),0)</f>
        <v>161cm</v>
      </c>
      <c r="O523" t="str">
        <f>IFERROR(MID(B523,FIND("pid:",B523)+4,FIND(" ",B523,FIND("pid:",B523))-FIND("pid:",B523)-4),0)</f>
        <v>695426469</v>
      </c>
      <c r="P523" t="str">
        <f>IFERROR(MID(B523,FIND("hcl:",B523)+4,FIND(" ",B523,FIND("hcl:",B523))-FIND("hcl:",B523)-4),0)</f>
        <v>#ceb3a1</v>
      </c>
      <c r="Q523" t="str">
        <f>IFERROR(MID(B523,FIND("ecl:",B523)+4,FIND(" ",B523,FIND("ecl:",B523))-FIND("ecl:",B523)-4),0)</f>
        <v>amb</v>
      </c>
      <c r="R523">
        <f t="shared" si="73"/>
        <v>1</v>
      </c>
      <c r="S523">
        <f t="shared" si="74"/>
        <v>1</v>
      </c>
      <c r="T523">
        <f t="shared" si="75"/>
        <v>1</v>
      </c>
      <c r="U523">
        <f t="shared" si="76"/>
        <v>1</v>
      </c>
      <c r="V523">
        <f t="shared" si="77"/>
        <v>1</v>
      </c>
      <c r="W523">
        <f t="shared" si="78"/>
        <v>1</v>
      </c>
      <c r="X523">
        <f>COUNTIF($AE$2:$AK$2,Q523)</f>
        <v>1</v>
      </c>
      <c r="Y523" t="str">
        <f>IF(A523="",SUM(R522:X522),"")</f>
        <v/>
      </c>
      <c r="Z523">
        <f t="shared" si="79"/>
        <v>0</v>
      </c>
    </row>
    <row r="524" spans="1:26" x14ac:dyDescent="0.25">
      <c r="A524" s="1"/>
      <c r="B524" t="str">
        <f t="shared" si="72"/>
        <v/>
      </c>
      <c r="I524">
        <f t="shared" si="80"/>
        <v>7</v>
      </c>
      <c r="K524">
        <f>IFERROR(MID(B524,FIND("byr:",B524)+4,FIND(" ",B524,FIND("byr:",B524))-FIND("byr:",B524)-4),0)</f>
        <v>0</v>
      </c>
      <c r="L524">
        <f>IFERROR(MID(B524,FIND("eyr:",B524)+4,FIND(" ",B524,FIND("eyr:",B524))-FIND("eyr:",B524)-4),0)</f>
        <v>0</v>
      </c>
      <c r="M524">
        <f>IFERROR(MID(B524,FIND("iyr:",B524)+4,FIND(" ",B524,FIND("iyr:",B524))-FIND("iyr:",B524)-4),0)</f>
        <v>0</v>
      </c>
      <c r="N524">
        <f>IFERROR(MID(B524,FIND("hgt:",B524)+4,FIND(" ",B524,FIND("hgt:",B524))-FIND("hgt:",B524)-4),0)</f>
        <v>0</v>
      </c>
      <c r="O524">
        <f>IFERROR(MID(B524,FIND("pid:",B524)+4,FIND(" ",B524,FIND("pid:",B524))-FIND("pid:",B524)-4),0)</f>
        <v>0</v>
      </c>
      <c r="P524">
        <f>IFERROR(MID(B524,FIND("hcl:",B524)+4,FIND(" ",B524,FIND("hcl:",B524))-FIND("hcl:",B524)-4),0)</f>
        <v>0</v>
      </c>
      <c r="Q524">
        <f>IFERROR(MID(B524,FIND("ecl:",B524)+4,FIND(" ",B524,FIND("ecl:",B524))-FIND("ecl:",B524)-4),0)</f>
        <v>0</v>
      </c>
      <c r="R524">
        <f t="shared" si="73"/>
        <v>0</v>
      </c>
      <c r="S524">
        <f t="shared" si="74"/>
        <v>0</v>
      </c>
      <c r="T524">
        <f t="shared" si="75"/>
        <v>0</v>
      </c>
      <c r="U524">
        <f t="shared" si="76"/>
        <v>0</v>
      </c>
      <c r="V524">
        <f t="shared" si="77"/>
        <v>0</v>
      </c>
      <c r="W524">
        <f t="shared" si="78"/>
        <v>0</v>
      </c>
      <c r="X524">
        <f>COUNTIF($AE$2:$AK$2,Q524)</f>
        <v>0</v>
      </c>
      <c r="Y524">
        <f>IF(A524="",SUM(R523:X523),"")</f>
        <v>7</v>
      </c>
      <c r="Z524">
        <f t="shared" si="79"/>
        <v>1</v>
      </c>
    </row>
    <row r="525" spans="1:26" x14ac:dyDescent="0.25">
      <c r="A525" s="2" t="s">
        <v>1675</v>
      </c>
      <c r="B525" t="str">
        <f t="shared" si="72"/>
        <v xml:space="preserve">ecl:dne hcl:#ceb3a1 iyr:2013 eyr:2022 </v>
      </c>
      <c r="I525">
        <f t="shared" si="80"/>
        <v>0</v>
      </c>
      <c r="K525">
        <f>IFERROR(MID(B525,FIND("byr:",B525)+4,FIND(" ",B525,FIND("byr:",B525))-FIND("byr:",B525)-4),0)</f>
        <v>0</v>
      </c>
      <c r="L525" t="str">
        <f>IFERROR(MID(B525,FIND("eyr:",B525)+4,FIND(" ",B525,FIND("eyr:",B525))-FIND("eyr:",B525)-4),0)</f>
        <v>2022</v>
      </c>
      <c r="M525" t="str">
        <f>IFERROR(MID(B525,FIND("iyr:",B525)+4,FIND(" ",B525,FIND("iyr:",B525))-FIND("iyr:",B525)-4),0)</f>
        <v>2013</v>
      </c>
      <c r="N525">
        <f>IFERROR(MID(B525,FIND("hgt:",B525)+4,FIND(" ",B525,FIND("hgt:",B525))-FIND("hgt:",B525)-4),0)</f>
        <v>0</v>
      </c>
      <c r="O525">
        <f>IFERROR(MID(B525,FIND("pid:",B525)+4,FIND(" ",B525,FIND("pid:",B525))-FIND("pid:",B525)-4),0)</f>
        <v>0</v>
      </c>
      <c r="P525" t="str">
        <f>IFERROR(MID(B525,FIND("hcl:",B525)+4,FIND(" ",B525,FIND("hcl:",B525))-FIND("hcl:",B525)-4),0)</f>
        <v>#ceb3a1</v>
      </c>
      <c r="Q525" t="str">
        <f>IFERROR(MID(B525,FIND("ecl:",B525)+4,FIND(" ",B525,FIND("ecl:",B525))-FIND("ecl:",B525)-4),0)</f>
        <v>dne</v>
      </c>
      <c r="R525">
        <f t="shared" si="73"/>
        <v>0</v>
      </c>
      <c r="S525">
        <f t="shared" si="74"/>
        <v>1</v>
      </c>
      <c r="T525">
        <f t="shared" si="75"/>
        <v>1</v>
      </c>
      <c r="U525">
        <f t="shared" si="76"/>
        <v>0</v>
      </c>
      <c r="V525">
        <f t="shared" si="77"/>
        <v>0</v>
      </c>
      <c r="W525">
        <f t="shared" si="78"/>
        <v>1</v>
      </c>
      <c r="X525">
        <f>COUNTIF($AE$2:$AK$2,Q525)</f>
        <v>0</v>
      </c>
      <c r="Y525" t="str">
        <f>IF(A525="",SUM(R524:X524),"")</f>
        <v/>
      </c>
      <c r="Z525">
        <f t="shared" si="79"/>
        <v>0</v>
      </c>
    </row>
    <row r="526" spans="1:26" x14ac:dyDescent="0.25">
      <c r="A526" s="2" t="s">
        <v>1676</v>
      </c>
      <c r="B526" t="str">
        <f t="shared" si="72"/>
        <v xml:space="preserve">ecl:dne hcl:#ceb3a1 iyr:2013 eyr:2022 pid:434786988 byr:1956 hgt:183cm </v>
      </c>
      <c r="I526">
        <f t="shared" si="80"/>
        <v>0</v>
      </c>
      <c r="K526" t="str">
        <f>IFERROR(MID(B526,FIND("byr:",B526)+4,FIND(" ",B526,FIND("byr:",B526))-FIND("byr:",B526)-4),0)</f>
        <v>1956</v>
      </c>
      <c r="L526" t="str">
        <f>IFERROR(MID(B526,FIND("eyr:",B526)+4,FIND(" ",B526,FIND("eyr:",B526))-FIND("eyr:",B526)-4),0)</f>
        <v>2022</v>
      </c>
      <c r="M526" t="str">
        <f>IFERROR(MID(B526,FIND("iyr:",B526)+4,FIND(" ",B526,FIND("iyr:",B526))-FIND("iyr:",B526)-4),0)</f>
        <v>2013</v>
      </c>
      <c r="N526" t="str">
        <f>IFERROR(MID(B526,FIND("hgt:",B526)+4,FIND(" ",B526,FIND("hgt:",B526))-FIND("hgt:",B526)-4),0)</f>
        <v>183cm</v>
      </c>
      <c r="O526" t="str">
        <f>IFERROR(MID(B526,FIND("pid:",B526)+4,FIND(" ",B526,FIND("pid:",B526))-FIND("pid:",B526)-4),0)</f>
        <v>434786988</v>
      </c>
      <c r="P526" t="str">
        <f>IFERROR(MID(B526,FIND("hcl:",B526)+4,FIND(" ",B526,FIND("hcl:",B526))-FIND("hcl:",B526)-4),0)</f>
        <v>#ceb3a1</v>
      </c>
      <c r="Q526" t="str">
        <f>IFERROR(MID(B526,FIND("ecl:",B526)+4,FIND(" ",B526,FIND("ecl:",B526))-FIND("ecl:",B526)-4),0)</f>
        <v>dne</v>
      </c>
      <c r="R526">
        <f t="shared" si="73"/>
        <v>1</v>
      </c>
      <c r="S526">
        <f t="shared" si="74"/>
        <v>1</v>
      </c>
      <c r="T526">
        <f t="shared" si="75"/>
        <v>1</v>
      </c>
      <c r="U526">
        <f t="shared" si="76"/>
        <v>1</v>
      </c>
      <c r="V526">
        <f t="shared" si="77"/>
        <v>1</v>
      </c>
      <c r="W526">
        <f t="shared" si="78"/>
        <v>1</v>
      </c>
      <c r="X526">
        <f>COUNTIF($AE$2:$AK$2,Q526)</f>
        <v>0</v>
      </c>
      <c r="Y526" t="str">
        <f>IF(A526="",SUM(R525:X525),"")</f>
        <v/>
      </c>
      <c r="Z526">
        <f t="shared" si="79"/>
        <v>0</v>
      </c>
    </row>
    <row r="527" spans="1:26" x14ac:dyDescent="0.25">
      <c r="A527" s="1"/>
      <c r="B527" t="str">
        <f t="shared" si="72"/>
        <v/>
      </c>
      <c r="I527">
        <f t="shared" si="80"/>
        <v>7</v>
      </c>
      <c r="K527">
        <f>IFERROR(MID(B527,FIND("byr:",B527)+4,FIND(" ",B527,FIND("byr:",B527))-FIND("byr:",B527)-4),0)</f>
        <v>0</v>
      </c>
      <c r="L527">
        <f>IFERROR(MID(B527,FIND("eyr:",B527)+4,FIND(" ",B527,FIND("eyr:",B527))-FIND("eyr:",B527)-4),0)</f>
        <v>0</v>
      </c>
      <c r="M527">
        <f>IFERROR(MID(B527,FIND("iyr:",B527)+4,FIND(" ",B527,FIND("iyr:",B527))-FIND("iyr:",B527)-4),0)</f>
        <v>0</v>
      </c>
      <c r="N527">
        <f>IFERROR(MID(B527,FIND("hgt:",B527)+4,FIND(" ",B527,FIND("hgt:",B527))-FIND("hgt:",B527)-4),0)</f>
        <v>0</v>
      </c>
      <c r="O527">
        <f>IFERROR(MID(B527,FIND("pid:",B527)+4,FIND(" ",B527,FIND("pid:",B527))-FIND("pid:",B527)-4),0)</f>
        <v>0</v>
      </c>
      <c r="P527">
        <f>IFERROR(MID(B527,FIND("hcl:",B527)+4,FIND(" ",B527,FIND("hcl:",B527))-FIND("hcl:",B527)-4),0)</f>
        <v>0</v>
      </c>
      <c r="Q527">
        <f>IFERROR(MID(B527,FIND("ecl:",B527)+4,FIND(" ",B527,FIND("ecl:",B527))-FIND("ecl:",B527)-4),0)</f>
        <v>0</v>
      </c>
      <c r="R527">
        <f t="shared" si="73"/>
        <v>0</v>
      </c>
      <c r="S527">
        <f t="shared" si="74"/>
        <v>0</v>
      </c>
      <c r="T527">
        <f t="shared" si="75"/>
        <v>0</v>
      </c>
      <c r="U527">
        <f t="shared" si="76"/>
        <v>0</v>
      </c>
      <c r="V527">
        <f t="shared" si="77"/>
        <v>0</v>
      </c>
      <c r="W527">
        <f t="shared" si="78"/>
        <v>0</v>
      </c>
      <c r="X527">
        <f>COUNTIF($AE$2:$AK$2,Q527)</f>
        <v>0</v>
      </c>
      <c r="Y527">
        <f>IF(A527="",SUM(R526:X526),"")</f>
        <v>6</v>
      </c>
      <c r="Z527">
        <f t="shared" si="79"/>
        <v>0</v>
      </c>
    </row>
    <row r="528" spans="1:26" x14ac:dyDescent="0.25">
      <c r="A528" s="2" t="s">
        <v>1677</v>
      </c>
      <c r="B528" t="str">
        <f t="shared" si="72"/>
        <v xml:space="preserve">pid:697500517 </v>
      </c>
      <c r="I528">
        <f t="shared" si="80"/>
        <v>0</v>
      </c>
      <c r="K528">
        <f>IFERROR(MID(B528,FIND("byr:",B528)+4,FIND(" ",B528,FIND("byr:",B528))-FIND("byr:",B528)-4),0)</f>
        <v>0</v>
      </c>
      <c r="L528">
        <f>IFERROR(MID(B528,FIND("eyr:",B528)+4,FIND(" ",B528,FIND("eyr:",B528))-FIND("eyr:",B528)-4),0)</f>
        <v>0</v>
      </c>
      <c r="M528">
        <f>IFERROR(MID(B528,FIND("iyr:",B528)+4,FIND(" ",B528,FIND("iyr:",B528))-FIND("iyr:",B528)-4),0)</f>
        <v>0</v>
      </c>
      <c r="N528">
        <f>IFERROR(MID(B528,FIND("hgt:",B528)+4,FIND(" ",B528,FIND("hgt:",B528))-FIND("hgt:",B528)-4),0)</f>
        <v>0</v>
      </c>
      <c r="O528" t="str">
        <f>IFERROR(MID(B528,FIND("pid:",B528)+4,FIND(" ",B528,FIND("pid:",B528))-FIND("pid:",B528)-4),0)</f>
        <v>697500517</v>
      </c>
      <c r="P528">
        <f>IFERROR(MID(B528,FIND("hcl:",B528)+4,FIND(" ",B528,FIND("hcl:",B528))-FIND("hcl:",B528)-4),0)</f>
        <v>0</v>
      </c>
      <c r="Q528">
        <f>IFERROR(MID(B528,FIND("ecl:",B528)+4,FIND(" ",B528,FIND("ecl:",B528))-FIND("ecl:",B528)-4),0)</f>
        <v>0</v>
      </c>
      <c r="R528">
        <f t="shared" si="73"/>
        <v>0</v>
      </c>
      <c r="S528">
        <f t="shared" si="74"/>
        <v>0</v>
      </c>
      <c r="T528">
        <f t="shared" si="75"/>
        <v>0</v>
      </c>
      <c r="U528">
        <f t="shared" si="76"/>
        <v>0</v>
      </c>
      <c r="V528">
        <f t="shared" si="77"/>
        <v>1</v>
      </c>
      <c r="W528">
        <f t="shared" si="78"/>
        <v>0</v>
      </c>
      <c r="X528">
        <f>COUNTIF($AE$2:$AK$2,Q528)</f>
        <v>0</v>
      </c>
      <c r="Y528" t="str">
        <f>IF(A528="",SUM(R527:X527),"")</f>
        <v/>
      </c>
      <c r="Z528">
        <f t="shared" si="79"/>
        <v>0</v>
      </c>
    </row>
    <row r="529" spans="1:26" x14ac:dyDescent="0.25">
      <c r="A529" s="2" t="s">
        <v>1678</v>
      </c>
      <c r="B529" t="str">
        <f t="shared" si="72"/>
        <v xml:space="preserve">pid:697500517 byr:1968 hgt:169cm hcl:#fffffd ecl:grn cid:143 </v>
      </c>
      <c r="I529">
        <f t="shared" si="80"/>
        <v>0</v>
      </c>
      <c r="K529" t="str">
        <f>IFERROR(MID(B529,FIND("byr:",B529)+4,FIND(" ",B529,FIND("byr:",B529))-FIND("byr:",B529)-4),0)</f>
        <v>1968</v>
      </c>
      <c r="L529">
        <f>IFERROR(MID(B529,FIND("eyr:",B529)+4,FIND(" ",B529,FIND("eyr:",B529))-FIND("eyr:",B529)-4),0)</f>
        <v>0</v>
      </c>
      <c r="M529">
        <f>IFERROR(MID(B529,FIND("iyr:",B529)+4,FIND(" ",B529,FIND("iyr:",B529))-FIND("iyr:",B529)-4),0)</f>
        <v>0</v>
      </c>
      <c r="N529" t="str">
        <f>IFERROR(MID(B529,FIND("hgt:",B529)+4,FIND(" ",B529,FIND("hgt:",B529))-FIND("hgt:",B529)-4),0)</f>
        <v>169cm</v>
      </c>
      <c r="O529" t="str">
        <f>IFERROR(MID(B529,FIND("pid:",B529)+4,FIND(" ",B529,FIND("pid:",B529))-FIND("pid:",B529)-4),0)</f>
        <v>697500517</v>
      </c>
      <c r="P529" t="str">
        <f>IFERROR(MID(B529,FIND("hcl:",B529)+4,FIND(" ",B529,FIND("hcl:",B529))-FIND("hcl:",B529)-4),0)</f>
        <v>#fffffd</v>
      </c>
      <c r="Q529" t="str">
        <f>IFERROR(MID(B529,FIND("ecl:",B529)+4,FIND(" ",B529,FIND("ecl:",B529))-FIND("ecl:",B529)-4),0)</f>
        <v>grn</v>
      </c>
      <c r="R529">
        <f t="shared" si="73"/>
        <v>1</v>
      </c>
      <c r="S529">
        <f t="shared" si="74"/>
        <v>0</v>
      </c>
      <c r="T529">
        <f t="shared" si="75"/>
        <v>0</v>
      </c>
      <c r="U529">
        <f t="shared" si="76"/>
        <v>1</v>
      </c>
      <c r="V529">
        <f t="shared" si="77"/>
        <v>1</v>
      </c>
      <c r="W529">
        <f t="shared" si="78"/>
        <v>1</v>
      </c>
      <c r="X529">
        <f>COUNTIF($AE$2:$AK$2,Q529)</f>
        <v>1</v>
      </c>
      <c r="Y529" t="str">
        <f>IF(A529="",SUM(R528:X528),"")</f>
        <v/>
      </c>
      <c r="Z529">
        <f t="shared" si="79"/>
        <v>0</v>
      </c>
    </row>
    <row r="530" spans="1:26" x14ac:dyDescent="0.25">
      <c r="A530" s="2" t="s">
        <v>1679</v>
      </c>
      <c r="B530" t="str">
        <f t="shared" si="72"/>
        <v xml:space="preserve">pid:697500517 byr:1968 hgt:169cm hcl:#fffffd ecl:grn cid:143 iyr:2010 </v>
      </c>
      <c r="I530">
        <f t="shared" si="80"/>
        <v>0</v>
      </c>
      <c r="K530" t="str">
        <f>IFERROR(MID(B530,FIND("byr:",B530)+4,FIND(" ",B530,FIND("byr:",B530))-FIND("byr:",B530)-4),0)</f>
        <v>1968</v>
      </c>
      <c r="L530">
        <f>IFERROR(MID(B530,FIND("eyr:",B530)+4,FIND(" ",B530,FIND("eyr:",B530))-FIND("eyr:",B530)-4),0)</f>
        <v>0</v>
      </c>
      <c r="M530" t="str">
        <f>IFERROR(MID(B530,FIND("iyr:",B530)+4,FIND(" ",B530,FIND("iyr:",B530))-FIND("iyr:",B530)-4),0)</f>
        <v>2010</v>
      </c>
      <c r="N530" t="str">
        <f>IFERROR(MID(B530,FIND("hgt:",B530)+4,FIND(" ",B530,FIND("hgt:",B530))-FIND("hgt:",B530)-4),0)</f>
        <v>169cm</v>
      </c>
      <c r="O530" t="str">
        <f>IFERROR(MID(B530,FIND("pid:",B530)+4,FIND(" ",B530,FIND("pid:",B530))-FIND("pid:",B530)-4),0)</f>
        <v>697500517</v>
      </c>
      <c r="P530" t="str">
        <f>IFERROR(MID(B530,FIND("hcl:",B530)+4,FIND(" ",B530,FIND("hcl:",B530))-FIND("hcl:",B530)-4),0)</f>
        <v>#fffffd</v>
      </c>
      <c r="Q530" t="str">
        <f>IFERROR(MID(B530,FIND("ecl:",B530)+4,FIND(" ",B530,FIND("ecl:",B530))-FIND("ecl:",B530)-4),0)</f>
        <v>grn</v>
      </c>
      <c r="R530">
        <f t="shared" si="73"/>
        <v>1</v>
      </c>
      <c r="S530">
        <f t="shared" si="74"/>
        <v>0</v>
      </c>
      <c r="T530">
        <f t="shared" si="75"/>
        <v>1</v>
      </c>
      <c r="U530">
        <f t="shared" si="76"/>
        <v>1</v>
      </c>
      <c r="V530">
        <f t="shared" si="77"/>
        <v>1</v>
      </c>
      <c r="W530">
        <f t="shared" si="78"/>
        <v>1</v>
      </c>
      <c r="X530">
        <f>COUNTIF($AE$2:$AK$2,Q530)</f>
        <v>1</v>
      </c>
      <c r="Y530" t="str">
        <f>IF(A530="",SUM(R529:X529),"")</f>
        <v/>
      </c>
      <c r="Z530">
        <f t="shared" si="79"/>
        <v>0</v>
      </c>
    </row>
    <row r="531" spans="1:26" x14ac:dyDescent="0.25">
      <c r="A531" s="2" t="s">
        <v>1680</v>
      </c>
      <c r="B531" t="str">
        <f t="shared" si="72"/>
        <v xml:space="preserve">pid:697500517 byr:1968 hgt:169cm hcl:#fffffd ecl:grn cid:143 iyr:2010 eyr:2027 </v>
      </c>
      <c r="I531">
        <f t="shared" si="80"/>
        <v>0</v>
      </c>
      <c r="K531" t="str">
        <f>IFERROR(MID(B531,FIND("byr:",B531)+4,FIND(" ",B531,FIND("byr:",B531))-FIND("byr:",B531)-4),0)</f>
        <v>1968</v>
      </c>
      <c r="L531" t="str">
        <f>IFERROR(MID(B531,FIND("eyr:",B531)+4,FIND(" ",B531,FIND("eyr:",B531))-FIND("eyr:",B531)-4),0)</f>
        <v>2027</v>
      </c>
      <c r="M531" t="str">
        <f>IFERROR(MID(B531,FIND("iyr:",B531)+4,FIND(" ",B531,FIND("iyr:",B531))-FIND("iyr:",B531)-4),0)</f>
        <v>2010</v>
      </c>
      <c r="N531" t="str">
        <f>IFERROR(MID(B531,FIND("hgt:",B531)+4,FIND(" ",B531,FIND("hgt:",B531))-FIND("hgt:",B531)-4),0)</f>
        <v>169cm</v>
      </c>
      <c r="O531" t="str">
        <f>IFERROR(MID(B531,FIND("pid:",B531)+4,FIND(" ",B531,FIND("pid:",B531))-FIND("pid:",B531)-4),0)</f>
        <v>697500517</v>
      </c>
      <c r="P531" t="str">
        <f>IFERROR(MID(B531,FIND("hcl:",B531)+4,FIND(" ",B531,FIND("hcl:",B531))-FIND("hcl:",B531)-4),0)</f>
        <v>#fffffd</v>
      </c>
      <c r="Q531" t="str">
        <f>IFERROR(MID(B531,FIND("ecl:",B531)+4,FIND(" ",B531,FIND("ecl:",B531))-FIND("ecl:",B531)-4),0)</f>
        <v>grn</v>
      </c>
      <c r="R531">
        <f t="shared" si="73"/>
        <v>1</v>
      </c>
      <c r="S531">
        <f t="shared" si="74"/>
        <v>1</v>
      </c>
      <c r="T531">
        <f t="shared" si="75"/>
        <v>1</v>
      </c>
      <c r="U531">
        <f t="shared" si="76"/>
        <v>1</v>
      </c>
      <c r="V531">
        <f t="shared" si="77"/>
        <v>1</v>
      </c>
      <c r="W531">
        <f t="shared" si="78"/>
        <v>1</v>
      </c>
      <c r="X531">
        <f>COUNTIF($AE$2:$AK$2,Q531)</f>
        <v>1</v>
      </c>
      <c r="Y531" t="str">
        <f>IF(A531="",SUM(R530:X530),"")</f>
        <v/>
      </c>
      <c r="Z531">
        <f t="shared" si="79"/>
        <v>0</v>
      </c>
    </row>
    <row r="532" spans="1:26" x14ac:dyDescent="0.25">
      <c r="A532" s="1"/>
      <c r="B532" t="str">
        <f t="shared" si="72"/>
        <v/>
      </c>
      <c r="I532">
        <f t="shared" si="80"/>
        <v>7</v>
      </c>
      <c r="K532">
        <f>IFERROR(MID(B532,FIND("byr:",B532)+4,FIND(" ",B532,FIND("byr:",B532))-FIND("byr:",B532)-4),0)</f>
        <v>0</v>
      </c>
      <c r="L532">
        <f>IFERROR(MID(B532,FIND("eyr:",B532)+4,FIND(" ",B532,FIND("eyr:",B532))-FIND("eyr:",B532)-4),0)</f>
        <v>0</v>
      </c>
      <c r="M532">
        <f>IFERROR(MID(B532,FIND("iyr:",B532)+4,FIND(" ",B532,FIND("iyr:",B532))-FIND("iyr:",B532)-4),0)</f>
        <v>0</v>
      </c>
      <c r="N532">
        <f>IFERROR(MID(B532,FIND("hgt:",B532)+4,FIND(" ",B532,FIND("hgt:",B532))-FIND("hgt:",B532)-4),0)</f>
        <v>0</v>
      </c>
      <c r="O532">
        <f>IFERROR(MID(B532,FIND("pid:",B532)+4,FIND(" ",B532,FIND("pid:",B532))-FIND("pid:",B532)-4),0)</f>
        <v>0</v>
      </c>
      <c r="P532">
        <f>IFERROR(MID(B532,FIND("hcl:",B532)+4,FIND(" ",B532,FIND("hcl:",B532))-FIND("hcl:",B532)-4),0)</f>
        <v>0</v>
      </c>
      <c r="Q532">
        <f>IFERROR(MID(B532,FIND("ecl:",B532)+4,FIND(" ",B532,FIND("ecl:",B532))-FIND("ecl:",B532)-4),0)</f>
        <v>0</v>
      </c>
      <c r="R532">
        <f t="shared" si="73"/>
        <v>0</v>
      </c>
      <c r="S532">
        <f t="shared" si="74"/>
        <v>0</v>
      </c>
      <c r="T532">
        <f t="shared" si="75"/>
        <v>0</v>
      </c>
      <c r="U532">
        <f t="shared" si="76"/>
        <v>0</v>
      </c>
      <c r="V532">
        <f t="shared" si="77"/>
        <v>0</v>
      </c>
      <c r="W532">
        <f t="shared" si="78"/>
        <v>0</v>
      </c>
      <c r="X532">
        <f>COUNTIF($AE$2:$AK$2,Q532)</f>
        <v>0</v>
      </c>
      <c r="Y532">
        <f>IF(A532="",SUM(R531:X531),"")</f>
        <v>7</v>
      </c>
      <c r="Z532">
        <f t="shared" si="79"/>
        <v>1</v>
      </c>
    </row>
    <row r="533" spans="1:26" x14ac:dyDescent="0.25">
      <c r="A533" s="2" t="s">
        <v>1681</v>
      </c>
      <c r="B533" t="str">
        <f t="shared" si="72"/>
        <v xml:space="preserve">byr:2029 ecl:amb hgt:175in iyr:2015 hcl:#ceb3a1 </v>
      </c>
      <c r="I533">
        <f t="shared" si="80"/>
        <v>0</v>
      </c>
      <c r="K533" t="str">
        <f>IFERROR(MID(B533,FIND("byr:",B533)+4,FIND(" ",B533,FIND("byr:",B533))-FIND("byr:",B533)-4),0)</f>
        <v>2029</v>
      </c>
      <c r="L533">
        <f>IFERROR(MID(B533,FIND("eyr:",B533)+4,FIND(" ",B533,FIND("eyr:",B533))-FIND("eyr:",B533)-4),0)</f>
        <v>0</v>
      </c>
      <c r="M533" t="str">
        <f>IFERROR(MID(B533,FIND("iyr:",B533)+4,FIND(" ",B533,FIND("iyr:",B533))-FIND("iyr:",B533)-4),0)</f>
        <v>2015</v>
      </c>
      <c r="N533" t="str">
        <f>IFERROR(MID(B533,FIND("hgt:",B533)+4,FIND(" ",B533,FIND("hgt:",B533))-FIND("hgt:",B533)-4),0)</f>
        <v>175in</v>
      </c>
      <c r="O533">
        <f>IFERROR(MID(B533,FIND("pid:",B533)+4,FIND(" ",B533,FIND("pid:",B533))-FIND("pid:",B533)-4),0)</f>
        <v>0</v>
      </c>
      <c r="P533" t="str">
        <f>IFERROR(MID(B533,FIND("hcl:",B533)+4,FIND(" ",B533,FIND("hcl:",B533))-FIND("hcl:",B533)-4),0)</f>
        <v>#ceb3a1</v>
      </c>
      <c r="Q533" t="str">
        <f>IFERROR(MID(B533,FIND("ecl:",B533)+4,FIND(" ",B533,FIND("ecl:",B533))-FIND("ecl:",B533)-4),0)</f>
        <v>amb</v>
      </c>
      <c r="R533">
        <f t="shared" si="73"/>
        <v>0</v>
      </c>
      <c r="S533">
        <f t="shared" si="74"/>
        <v>0</v>
      </c>
      <c r="T533">
        <f t="shared" si="75"/>
        <v>1</v>
      </c>
      <c r="U533">
        <f t="shared" si="76"/>
        <v>0</v>
      </c>
      <c r="V533">
        <f t="shared" si="77"/>
        <v>0</v>
      </c>
      <c r="W533">
        <f t="shared" si="78"/>
        <v>1</v>
      </c>
      <c r="X533">
        <f>COUNTIF($AE$2:$AK$2,Q533)</f>
        <v>1</v>
      </c>
      <c r="Y533" t="str">
        <f>IF(A533="",SUM(R532:X532),"")</f>
        <v/>
      </c>
      <c r="Z533">
        <f t="shared" si="79"/>
        <v>0</v>
      </c>
    </row>
    <row r="534" spans="1:26" x14ac:dyDescent="0.25">
      <c r="A534" s="2" t="s">
        <v>1682</v>
      </c>
      <c r="B534" t="str">
        <f t="shared" si="72"/>
        <v xml:space="preserve">byr:2029 ecl:amb hgt:175in iyr:2015 hcl:#ceb3a1 pid:39839448 </v>
      </c>
      <c r="I534">
        <f t="shared" si="80"/>
        <v>0</v>
      </c>
      <c r="K534" t="str">
        <f>IFERROR(MID(B534,FIND("byr:",B534)+4,FIND(" ",B534,FIND("byr:",B534))-FIND("byr:",B534)-4),0)</f>
        <v>2029</v>
      </c>
      <c r="L534">
        <f>IFERROR(MID(B534,FIND("eyr:",B534)+4,FIND(" ",B534,FIND("eyr:",B534))-FIND("eyr:",B534)-4),0)</f>
        <v>0</v>
      </c>
      <c r="M534" t="str">
        <f>IFERROR(MID(B534,FIND("iyr:",B534)+4,FIND(" ",B534,FIND("iyr:",B534))-FIND("iyr:",B534)-4),0)</f>
        <v>2015</v>
      </c>
      <c r="N534" t="str">
        <f>IFERROR(MID(B534,FIND("hgt:",B534)+4,FIND(" ",B534,FIND("hgt:",B534))-FIND("hgt:",B534)-4),0)</f>
        <v>175in</v>
      </c>
      <c r="O534" t="str">
        <f>IFERROR(MID(B534,FIND("pid:",B534)+4,FIND(" ",B534,FIND("pid:",B534))-FIND("pid:",B534)-4),0)</f>
        <v>39839448</v>
      </c>
      <c r="P534" t="str">
        <f>IFERROR(MID(B534,FIND("hcl:",B534)+4,FIND(" ",B534,FIND("hcl:",B534))-FIND("hcl:",B534)-4),0)</f>
        <v>#ceb3a1</v>
      </c>
      <c r="Q534" t="str">
        <f>IFERROR(MID(B534,FIND("ecl:",B534)+4,FIND(" ",B534,FIND("ecl:",B534))-FIND("ecl:",B534)-4),0)</f>
        <v>amb</v>
      </c>
      <c r="R534">
        <f t="shared" si="73"/>
        <v>0</v>
      </c>
      <c r="S534">
        <f t="shared" si="74"/>
        <v>0</v>
      </c>
      <c r="T534">
        <f t="shared" si="75"/>
        <v>1</v>
      </c>
      <c r="U534">
        <f t="shared" si="76"/>
        <v>0</v>
      </c>
      <c r="V534">
        <f t="shared" si="77"/>
        <v>0</v>
      </c>
      <c r="W534">
        <f t="shared" si="78"/>
        <v>1</v>
      </c>
      <c r="X534">
        <f>COUNTIF($AE$2:$AK$2,Q534)</f>
        <v>1</v>
      </c>
      <c r="Y534" t="str">
        <f>IF(A534="",SUM(R533:X533),"")</f>
        <v/>
      </c>
      <c r="Z534">
        <f t="shared" si="79"/>
        <v>0</v>
      </c>
    </row>
    <row r="535" spans="1:26" x14ac:dyDescent="0.25">
      <c r="A535" s="2" t="s">
        <v>1683</v>
      </c>
      <c r="B535" t="str">
        <f t="shared" si="72"/>
        <v xml:space="preserve">byr:2029 ecl:amb hgt:175in iyr:2015 hcl:#ceb3a1 pid:39839448 eyr:2021 cid:105 </v>
      </c>
      <c r="I535">
        <f t="shared" si="80"/>
        <v>0</v>
      </c>
      <c r="K535" t="str">
        <f>IFERROR(MID(B535,FIND("byr:",B535)+4,FIND(" ",B535,FIND("byr:",B535))-FIND("byr:",B535)-4),0)</f>
        <v>2029</v>
      </c>
      <c r="L535" t="str">
        <f>IFERROR(MID(B535,FIND("eyr:",B535)+4,FIND(" ",B535,FIND("eyr:",B535))-FIND("eyr:",B535)-4),0)</f>
        <v>2021</v>
      </c>
      <c r="M535" t="str">
        <f>IFERROR(MID(B535,FIND("iyr:",B535)+4,FIND(" ",B535,FIND("iyr:",B535))-FIND("iyr:",B535)-4),0)</f>
        <v>2015</v>
      </c>
      <c r="N535" t="str">
        <f>IFERROR(MID(B535,FIND("hgt:",B535)+4,FIND(" ",B535,FIND("hgt:",B535))-FIND("hgt:",B535)-4),0)</f>
        <v>175in</v>
      </c>
      <c r="O535" t="str">
        <f>IFERROR(MID(B535,FIND("pid:",B535)+4,FIND(" ",B535,FIND("pid:",B535))-FIND("pid:",B535)-4),0)</f>
        <v>39839448</v>
      </c>
      <c r="P535" t="str">
        <f>IFERROR(MID(B535,FIND("hcl:",B535)+4,FIND(" ",B535,FIND("hcl:",B535))-FIND("hcl:",B535)-4),0)</f>
        <v>#ceb3a1</v>
      </c>
      <c r="Q535" t="str">
        <f>IFERROR(MID(B535,FIND("ecl:",B535)+4,FIND(" ",B535,FIND("ecl:",B535))-FIND("ecl:",B535)-4),0)</f>
        <v>amb</v>
      </c>
      <c r="R535">
        <f t="shared" si="73"/>
        <v>0</v>
      </c>
      <c r="S535">
        <f t="shared" si="74"/>
        <v>1</v>
      </c>
      <c r="T535">
        <f t="shared" si="75"/>
        <v>1</v>
      </c>
      <c r="U535">
        <f t="shared" si="76"/>
        <v>0</v>
      </c>
      <c r="V535">
        <f t="shared" si="77"/>
        <v>0</v>
      </c>
      <c r="W535">
        <f t="shared" si="78"/>
        <v>1</v>
      </c>
      <c r="X535">
        <f>COUNTIF($AE$2:$AK$2,Q535)</f>
        <v>1</v>
      </c>
      <c r="Y535" t="str">
        <f>IF(A535="",SUM(R534:X534),"")</f>
        <v/>
      </c>
      <c r="Z535">
        <f t="shared" si="79"/>
        <v>0</v>
      </c>
    </row>
    <row r="536" spans="1:26" x14ac:dyDescent="0.25">
      <c r="A536" s="1"/>
      <c r="B536" t="str">
        <f t="shared" si="72"/>
        <v/>
      </c>
      <c r="I536">
        <f t="shared" si="80"/>
        <v>7</v>
      </c>
      <c r="K536">
        <f>IFERROR(MID(B536,FIND("byr:",B536)+4,FIND(" ",B536,FIND("byr:",B536))-FIND("byr:",B536)-4),0)</f>
        <v>0</v>
      </c>
      <c r="L536">
        <f>IFERROR(MID(B536,FIND("eyr:",B536)+4,FIND(" ",B536,FIND("eyr:",B536))-FIND("eyr:",B536)-4),0)</f>
        <v>0</v>
      </c>
      <c r="M536">
        <f>IFERROR(MID(B536,FIND("iyr:",B536)+4,FIND(" ",B536,FIND("iyr:",B536))-FIND("iyr:",B536)-4),0)</f>
        <v>0</v>
      </c>
      <c r="N536">
        <f>IFERROR(MID(B536,FIND("hgt:",B536)+4,FIND(" ",B536,FIND("hgt:",B536))-FIND("hgt:",B536)-4),0)</f>
        <v>0</v>
      </c>
      <c r="O536">
        <f>IFERROR(MID(B536,FIND("pid:",B536)+4,FIND(" ",B536,FIND("pid:",B536))-FIND("pid:",B536)-4),0)</f>
        <v>0</v>
      </c>
      <c r="P536">
        <f>IFERROR(MID(B536,FIND("hcl:",B536)+4,FIND(" ",B536,FIND("hcl:",B536))-FIND("hcl:",B536)-4),0)</f>
        <v>0</v>
      </c>
      <c r="Q536">
        <f>IFERROR(MID(B536,FIND("ecl:",B536)+4,FIND(" ",B536,FIND("ecl:",B536))-FIND("ecl:",B536)-4),0)</f>
        <v>0</v>
      </c>
      <c r="R536">
        <f t="shared" si="73"/>
        <v>0</v>
      </c>
      <c r="S536">
        <f t="shared" si="74"/>
        <v>0</v>
      </c>
      <c r="T536">
        <f t="shared" si="75"/>
        <v>0</v>
      </c>
      <c r="U536">
        <f t="shared" si="76"/>
        <v>0</v>
      </c>
      <c r="V536">
        <f t="shared" si="77"/>
        <v>0</v>
      </c>
      <c r="W536">
        <f t="shared" si="78"/>
        <v>0</v>
      </c>
      <c r="X536">
        <f>COUNTIF($AE$2:$AK$2,Q536)</f>
        <v>0</v>
      </c>
      <c r="Y536">
        <f>IF(A536="",SUM(R535:X535),"")</f>
        <v>4</v>
      </c>
      <c r="Z536">
        <f t="shared" si="79"/>
        <v>0</v>
      </c>
    </row>
    <row r="537" spans="1:26" x14ac:dyDescent="0.25">
      <c r="A537" s="2" t="s">
        <v>1684</v>
      </c>
      <c r="B537" t="str">
        <f t="shared" si="72"/>
        <v xml:space="preserve">pid:0985607981 ecl:hzl iyr:2012 </v>
      </c>
      <c r="I537">
        <f t="shared" si="80"/>
        <v>0</v>
      </c>
      <c r="K537">
        <f>IFERROR(MID(B537,FIND("byr:",B537)+4,FIND(" ",B537,FIND("byr:",B537))-FIND("byr:",B537)-4),0)</f>
        <v>0</v>
      </c>
      <c r="L537">
        <f>IFERROR(MID(B537,FIND("eyr:",B537)+4,FIND(" ",B537,FIND("eyr:",B537))-FIND("eyr:",B537)-4),0)</f>
        <v>0</v>
      </c>
      <c r="M537" t="str">
        <f>IFERROR(MID(B537,FIND("iyr:",B537)+4,FIND(" ",B537,FIND("iyr:",B537))-FIND("iyr:",B537)-4),0)</f>
        <v>2012</v>
      </c>
      <c r="N537">
        <f>IFERROR(MID(B537,FIND("hgt:",B537)+4,FIND(" ",B537,FIND("hgt:",B537))-FIND("hgt:",B537)-4),0)</f>
        <v>0</v>
      </c>
      <c r="O537" t="str">
        <f>IFERROR(MID(B537,FIND("pid:",B537)+4,FIND(" ",B537,FIND("pid:",B537))-FIND("pid:",B537)-4),0)</f>
        <v>0985607981</v>
      </c>
      <c r="P537">
        <f>IFERROR(MID(B537,FIND("hcl:",B537)+4,FIND(" ",B537,FIND("hcl:",B537))-FIND("hcl:",B537)-4),0)</f>
        <v>0</v>
      </c>
      <c r="Q537" t="str">
        <f>IFERROR(MID(B537,FIND("ecl:",B537)+4,FIND(" ",B537,FIND("ecl:",B537))-FIND("ecl:",B537)-4),0)</f>
        <v>hzl</v>
      </c>
      <c r="R537">
        <f t="shared" si="73"/>
        <v>0</v>
      </c>
      <c r="S537">
        <f t="shared" si="74"/>
        <v>0</v>
      </c>
      <c r="T537">
        <f t="shared" si="75"/>
        <v>1</v>
      </c>
      <c r="U537">
        <f t="shared" si="76"/>
        <v>0</v>
      </c>
      <c r="V537">
        <f t="shared" si="77"/>
        <v>0</v>
      </c>
      <c r="W537">
        <f t="shared" si="78"/>
        <v>0</v>
      </c>
      <c r="X537">
        <f>COUNTIF($AE$2:$AK$2,Q537)</f>
        <v>1</v>
      </c>
      <c r="Y537" t="str">
        <f>IF(A537="",SUM(R536:X536),"")</f>
        <v/>
      </c>
      <c r="Z537">
        <f t="shared" si="79"/>
        <v>0</v>
      </c>
    </row>
    <row r="538" spans="1:26" x14ac:dyDescent="0.25">
      <c r="A538" s="2" t="s">
        <v>1685</v>
      </c>
      <c r="B538" t="str">
        <f t="shared" si="72"/>
        <v xml:space="preserve">pid:0985607981 ecl:hzl iyr:2012 eyr:2021 byr:2024 hcl:5cad22 </v>
      </c>
      <c r="I538">
        <f t="shared" si="80"/>
        <v>0</v>
      </c>
      <c r="K538" t="str">
        <f>IFERROR(MID(B538,FIND("byr:",B538)+4,FIND(" ",B538,FIND("byr:",B538))-FIND("byr:",B538)-4),0)</f>
        <v>2024</v>
      </c>
      <c r="L538" t="str">
        <f>IFERROR(MID(B538,FIND("eyr:",B538)+4,FIND(" ",B538,FIND("eyr:",B538))-FIND("eyr:",B538)-4),0)</f>
        <v>2021</v>
      </c>
      <c r="M538" t="str">
        <f>IFERROR(MID(B538,FIND("iyr:",B538)+4,FIND(" ",B538,FIND("iyr:",B538))-FIND("iyr:",B538)-4),0)</f>
        <v>2012</v>
      </c>
      <c r="N538">
        <f>IFERROR(MID(B538,FIND("hgt:",B538)+4,FIND(" ",B538,FIND("hgt:",B538))-FIND("hgt:",B538)-4),0)</f>
        <v>0</v>
      </c>
      <c r="O538" t="str">
        <f>IFERROR(MID(B538,FIND("pid:",B538)+4,FIND(" ",B538,FIND("pid:",B538))-FIND("pid:",B538)-4),0)</f>
        <v>0985607981</v>
      </c>
      <c r="P538" t="str">
        <f>IFERROR(MID(B538,FIND("hcl:",B538)+4,FIND(" ",B538,FIND("hcl:",B538))-FIND("hcl:",B538)-4),0)</f>
        <v>5cad22</v>
      </c>
      <c r="Q538" t="str">
        <f>IFERROR(MID(B538,FIND("ecl:",B538)+4,FIND(" ",B538,FIND("ecl:",B538))-FIND("ecl:",B538)-4),0)</f>
        <v>hzl</v>
      </c>
      <c r="R538">
        <f t="shared" si="73"/>
        <v>0</v>
      </c>
      <c r="S538">
        <f t="shared" si="74"/>
        <v>1</v>
      </c>
      <c r="T538">
        <f t="shared" si="75"/>
        <v>1</v>
      </c>
      <c r="U538">
        <f t="shared" si="76"/>
        <v>0</v>
      </c>
      <c r="V538">
        <f t="shared" si="77"/>
        <v>0</v>
      </c>
      <c r="W538">
        <f t="shared" si="78"/>
        <v>0</v>
      </c>
      <c r="X538">
        <f>COUNTIF($AE$2:$AK$2,Q538)</f>
        <v>1</v>
      </c>
      <c r="Y538" t="str">
        <f>IF(A538="",SUM(R537:X537),"")</f>
        <v/>
      </c>
      <c r="Z538">
        <f t="shared" si="79"/>
        <v>0</v>
      </c>
    </row>
    <row r="539" spans="1:26" x14ac:dyDescent="0.25">
      <c r="A539" s="2" t="s">
        <v>1686</v>
      </c>
      <c r="B539" t="str">
        <f t="shared" si="72"/>
        <v xml:space="preserve">pid:0985607981 ecl:hzl iyr:2012 eyr:2021 byr:2024 hcl:5cad22 hgt:190cm </v>
      </c>
      <c r="I539">
        <f t="shared" si="80"/>
        <v>0</v>
      </c>
      <c r="K539" t="str">
        <f>IFERROR(MID(B539,FIND("byr:",B539)+4,FIND(" ",B539,FIND("byr:",B539))-FIND("byr:",B539)-4),0)</f>
        <v>2024</v>
      </c>
      <c r="L539" t="str">
        <f>IFERROR(MID(B539,FIND("eyr:",B539)+4,FIND(" ",B539,FIND("eyr:",B539))-FIND("eyr:",B539)-4),0)</f>
        <v>2021</v>
      </c>
      <c r="M539" t="str">
        <f>IFERROR(MID(B539,FIND("iyr:",B539)+4,FIND(" ",B539,FIND("iyr:",B539))-FIND("iyr:",B539)-4),0)</f>
        <v>2012</v>
      </c>
      <c r="N539" t="str">
        <f>IFERROR(MID(B539,FIND("hgt:",B539)+4,FIND(" ",B539,FIND("hgt:",B539))-FIND("hgt:",B539)-4),0)</f>
        <v>190cm</v>
      </c>
      <c r="O539" t="str">
        <f>IFERROR(MID(B539,FIND("pid:",B539)+4,FIND(" ",B539,FIND("pid:",B539))-FIND("pid:",B539)-4),0)</f>
        <v>0985607981</v>
      </c>
      <c r="P539" t="str">
        <f>IFERROR(MID(B539,FIND("hcl:",B539)+4,FIND(" ",B539,FIND("hcl:",B539))-FIND("hcl:",B539)-4),0)</f>
        <v>5cad22</v>
      </c>
      <c r="Q539" t="str">
        <f>IFERROR(MID(B539,FIND("ecl:",B539)+4,FIND(" ",B539,FIND("ecl:",B539))-FIND("ecl:",B539)-4),0)</f>
        <v>hzl</v>
      </c>
      <c r="R539">
        <f t="shared" si="73"/>
        <v>0</v>
      </c>
      <c r="S539">
        <f t="shared" si="74"/>
        <v>1</v>
      </c>
      <c r="T539">
        <f t="shared" si="75"/>
        <v>1</v>
      </c>
      <c r="U539">
        <f t="shared" si="76"/>
        <v>1</v>
      </c>
      <c r="V539">
        <f t="shared" si="77"/>
        <v>0</v>
      </c>
      <c r="W539">
        <f t="shared" si="78"/>
        <v>0</v>
      </c>
      <c r="X539">
        <f>COUNTIF($AE$2:$AK$2,Q539)</f>
        <v>1</v>
      </c>
      <c r="Y539" t="str">
        <f>IF(A539="",SUM(R538:X538),"")</f>
        <v/>
      </c>
      <c r="Z539">
        <f t="shared" si="79"/>
        <v>0</v>
      </c>
    </row>
    <row r="540" spans="1:26" x14ac:dyDescent="0.25">
      <c r="A540" s="1"/>
      <c r="B540" t="str">
        <f t="shared" si="72"/>
        <v/>
      </c>
      <c r="I540">
        <f t="shared" si="80"/>
        <v>7</v>
      </c>
      <c r="K540">
        <f>IFERROR(MID(B540,FIND("byr:",B540)+4,FIND(" ",B540,FIND("byr:",B540))-FIND("byr:",B540)-4),0)</f>
        <v>0</v>
      </c>
      <c r="L540">
        <f>IFERROR(MID(B540,FIND("eyr:",B540)+4,FIND(" ",B540,FIND("eyr:",B540))-FIND("eyr:",B540)-4),0)</f>
        <v>0</v>
      </c>
      <c r="M540">
        <f>IFERROR(MID(B540,FIND("iyr:",B540)+4,FIND(" ",B540,FIND("iyr:",B540))-FIND("iyr:",B540)-4),0)</f>
        <v>0</v>
      </c>
      <c r="N540">
        <f>IFERROR(MID(B540,FIND("hgt:",B540)+4,FIND(" ",B540,FIND("hgt:",B540))-FIND("hgt:",B540)-4),0)</f>
        <v>0</v>
      </c>
      <c r="O540">
        <f>IFERROR(MID(B540,FIND("pid:",B540)+4,FIND(" ",B540,FIND("pid:",B540))-FIND("pid:",B540)-4),0)</f>
        <v>0</v>
      </c>
      <c r="P540">
        <f>IFERROR(MID(B540,FIND("hcl:",B540)+4,FIND(" ",B540,FIND("hcl:",B540))-FIND("hcl:",B540)-4),0)</f>
        <v>0</v>
      </c>
      <c r="Q540">
        <f>IFERROR(MID(B540,FIND("ecl:",B540)+4,FIND(" ",B540,FIND("ecl:",B540))-FIND("ecl:",B540)-4),0)</f>
        <v>0</v>
      </c>
      <c r="R540">
        <f t="shared" si="73"/>
        <v>0</v>
      </c>
      <c r="S540">
        <f t="shared" si="74"/>
        <v>0</v>
      </c>
      <c r="T540">
        <f t="shared" si="75"/>
        <v>0</v>
      </c>
      <c r="U540">
        <f t="shared" si="76"/>
        <v>0</v>
      </c>
      <c r="V540">
        <f t="shared" si="77"/>
        <v>0</v>
      </c>
      <c r="W540">
        <f t="shared" si="78"/>
        <v>0</v>
      </c>
      <c r="X540">
        <f>COUNTIF($AE$2:$AK$2,Q540)</f>
        <v>0</v>
      </c>
      <c r="Y540">
        <f>IF(A540="",SUM(R539:X539),"")</f>
        <v>4</v>
      </c>
      <c r="Z540">
        <f t="shared" si="79"/>
        <v>0</v>
      </c>
    </row>
    <row r="541" spans="1:26" x14ac:dyDescent="0.25">
      <c r="A541" s="2" t="s">
        <v>1687</v>
      </c>
      <c r="B541" t="str">
        <f t="shared" si="72"/>
        <v xml:space="preserve">hcl:#b6652a hgt:178cm cid:222 byr:1992 ecl:grn </v>
      </c>
      <c r="I541">
        <f t="shared" si="80"/>
        <v>0</v>
      </c>
      <c r="K541" t="str">
        <f>IFERROR(MID(B541,FIND("byr:",B541)+4,FIND(" ",B541,FIND("byr:",B541))-FIND("byr:",B541)-4),0)</f>
        <v>1992</v>
      </c>
      <c r="L541">
        <f>IFERROR(MID(B541,FIND("eyr:",B541)+4,FIND(" ",B541,FIND("eyr:",B541))-FIND("eyr:",B541)-4),0)</f>
        <v>0</v>
      </c>
      <c r="M541">
        <f>IFERROR(MID(B541,FIND("iyr:",B541)+4,FIND(" ",B541,FIND("iyr:",B541))-FIND("iyr:",B541)-4),0)</f>
        <v>0</v>
      </c>
      <c r="N541" t="str">
        <f>IFERROR(MID(B541,FIND("hgt:",B541)+4,FIND(" ",B541,FIND("hgt:",B541))-FIND("hgt:",B541)-4),0)</f>
        <v>178cm</v>
      </c>
      <c r="O541">
        <f>IFERROR(MID(B541,FIND("pid:",B541)+4,FIND(" ",B541,FIND("pid:",B541))-FIND("pid:",B541)-4),0)</f>
        <v>0</v>
      </c>
      <c r="P541" t="str">
        <f>IFERROR(MID(B541,FIND("hcl:",B541)+4,FIND(" ",B541,FIND("hcl:",B541))-FIND("hcl:",B541)-4),0)</f>
        <v>#b6652a</v>
      </c>
      <c r="Q541" t="str">
        <f>IFERROR(MID(B541,FIND("ecl:",B541)+4,FIND(" ",B541,FIND("ecl:",B541))-FIND("ecl:",B541)-4),0)</f>
        <v>grn</v>
      </c>
      <c r="R541">
        <f t="shared" si="73"/>
        <v>1</v>
      </c>
      <c r="S541">
        <f t="shared" si="74"/>
        <v>0</v>
      </c>
      <c r="T541">
        <f t="shared" si="75"/>
        <v>0</v>
      </c>
      <c r="U541">
        <f t="shared" si="76"/>
        <v>1</v>
      </c>
      <c r="V541">
        <f t="shared" si="77"/>
        <v>0</v>
      </c>
      <c r="W541">
        <f t="shared" si="78"/>
        <v>1</v>
      </c>
      <c r="X541">
        <f>COUNTIF($AE$2:$AK$2,Q541)</f>
        <v>1</v>
      </c>
      <c r="Y541" t="str">
        <f>IF(A541="",SUM(R540:X540),"")</f>
        <v/>
      </c>
      <c r="Z541">
        <f t="shared" si="79"/>
        <v>0</v>
      </c>
    </row>
    <row r="542" spans="1:26" x14ac:dyDescent="0.25">
      <c r="A542" s="2" t="s">
        <v>1688</v>
      </c>
      <c r="B542" t="str">
        <f t="shared" si="72"/>
        <v xml:space="preserve">hcl:#b6652a hgt:178cm cid:222 byr:1992 ecl:grn iyr:2011 pid:419544742 </v>
      </c>
      <c r="I542">
        <f t="shared" si="80"/>
        <v>0</v>
      </c>
      <c r="K542" t="str">
        <f>IFERROR(MID(B542,FIND("byr:",B542)+4,FIND(" ",B542,FIND("byr:",B542))-FIND("byr:",B542)-4),0)</f>
        <v>1992</v>
      </c>
      <c r="L542">
        <f>IFERROR(MID(B542,FIND("eyr:",B542)+4,FIND(" ",B542,FIND("eyr:",B542))-FIND("eyr:",B542)-4),0)</f>
        <v>0</v>
      </c>
      <c r="M542" t="str">
        <f>IFERROR(MID(B542,FIND("iyr:",B542)+4,FIND(" ",B542,FIND("iyr:",B542))-FIND("iyr:",B542)-4),0)</f>
        <v>2011</v>
      </c>
      <c r="N542" t="str">
        <f>IFERROR(MID(B542,FIND("hgt:",B542)+4,FIND(" ",B542,FIND("hgt:",B542))-FIND("hgt:",B542)-4),0)</f>
        <v>178cm</v>
      </c>
      <c r="O542" t="str">
        <f>IFERROR(MID(B542,FIND("pid:",B542)+4,FIND(" ",B542,FIND("pid:",B542))-FIND("pid:",B542)-4),0)</f>
        <v>419544742</v>
      </c>
      <c r="P542" t="str">
        <f>IFERROR(MID(B542,FIND("hcl:",B542)+4,FIND(" ",B542,FIND("hcl:",B542))-FIND("hcl:",B542)-4),0)</f>
        <v>#b6652a</v>
      </c>
      <c r="Q542" t="str">
        <f>IFERROR(MID(B542,FIND("ecl:",B542)+4,FIND(" ",B542,FIND("ecl:",B542))-FIND("ecl:",B542)-4),0)</f>
        <v>grn</v>
      </c>
      <c r="R542">
        <f t="shared" si="73"/>
        <v>1</v>
      </c>
      <c r="S542">
        <f t="shared" si="74"/>
        <v>0</v>
      </c>
      <c r="T542">
        <f t="shared" si="75"/>
        <v>1</v>
      </c>
      <c r="U542">
        <f t="shared" si="76"/>
        <v>1</v>
      </c>
      <c r="V542">
        <f t="shared" si="77"/>
        <v>1</v>
      </c>
      <c r="W542">
        <f t="shared" si="78"/>
        <v>1</v>
      </c>
      <c r="X542">
        <f>COUNTIF($AE$2:$AK$2,Q542)</f>
        <v>1</v>
      </c>
      <c r="Y542" t="str">
        <f>IF(A542="",SUM(R541:X541),"")</f>
        <v/>
      </c>
      <c r="Z542">
        <f t="shared" si="79"/>
        <v>0</v>
      </c>
    </row>
    <row r="543" spans="1:26" x14ac:dyDescent="0.25">
      <c r="A543" s="1"/>
      <c r="B543" t="str">
        <f t="shared" si="72"/>
        <v/>
      </c>
      <c r="I543">
        <f t="shared" si="80"/>
        <v>6</v>
      </c>
      <c r="K543">
        <f>IFERROR(MID(B543,FIND("byr:",B543)+4,FIND(" ",B543,FIND("byr:",B543))-FIND("byr:",B543)-4),0)</f>
        <v>0</v>
      </c>
      <c r="L543">
        <f>IFERROR(MID(B543,FIND("eyr:",B543)+4,FIND(" ",B543,FIND("eyr:",B543))-FIND("eyr:",B543)-4),0)</f>
        <v>0</v>
      </c>
      <c r="M543">
        <f>IFERROR(MID(B543,FIND("iyr:",B543)+4,FIND(" ",B543,FIND("iyr:",B543))-FIND("iyr:",B543)-4),0)</f>
        <v>0</v>
      </c>
      <c r="N543">
        <f>IFERROR(MID(B543,FIND("hgt:",B543)+4,FIND(" ",B543,FIND("hgt:",B543))-FIND("hgt:",B543)-4),0)</f>
        <v>0</v>
      </c>
      <c r="O543">
        <f>IFERROR(MID(B543,FIND("pid:",B543)+4,FIND(" ",B543,FIND("pid:",B543))-FIND("pid:",B543)-4),0)</f>
        <v>0</v>
      </c>
      <c r="P543">
        <f>IFERROR(MID(B543,FIND("hcl:",B543)+4,FIND(" ",B543,FIND("hcl:",B543))-FIND("hcl:",B543)-4),0)</f>
        <v>0</v>
      </c>
      <c r="Q543">
        <f>IFERROR(MID(B543,FIND("ecl:",B543)+4,FIND(" ",B543,FIND("ecl:",B543))-FIND("ecl:",B543)-4),0)</f>
        <v>0</v>
      </c>
      <c r="R543">
        <f t="shared" si="73"/>
        <v>0</v>
      </c>
      <c r="S543">
        <f t="shared" si="74"/>
        <v>0</v>
      </c>
      <c r="T543">
        <f t="shared" si="75"/>
        <v>0</v>
      </c>
      <c r="U543">
        <f t="shared" si="76"/>
        <v>0</v>
      </c>
      <c r="V543">
        <f t="shared" si="77"/>
        <v>0</v>
      </c>
      <c r="W543">
        <f t="shared" si="78"/>
        <v>0</v>
      </c>
      <c r="X543">
        <f>COUNTIF($AE$2:$AK$2,Q543)</f>
        <v>0</v>
      </c>
      <c r="Y543">
        <f>IF(A543="",SUM(R542:X542),"")</f>
        <v>6</v>
      </c>
      <c r="Z543">
        <f t="shared" si="79"/>
        <v>0</v>
      </c>
    </row>
    <row r="544" spans="1:26" x14ac:dyDescent="0.25">
      <c r="A544" s="2" t="s">
        <v>1689</v>
      </c>
      <c r="B544" t="str">
        <f t="shared" si="72"/>
        <v xml:space="preserve">iyr:2019 byr:1960 ecl:hzl eyr:2021 hgt:184cm cid:66 hcl:#866857 pid:412920622 </v>
      </c>
      <c r="I544">
        <f t="shared" si="80"/>
        <v>0</v>
      </c>
      <c r="K544" t="str">
        <f>IFERROR(MID(B544,FIND("byr:",B544)+4,FIND(" ",B544,FIND("byr:",B544))-FIND("byr:",B544)-4),0)</f>
        <v>1960</v>
      </c>
      <c r="L544" t="str">
        <f>IFERROR(MID(B544,FIND("eyr:",B544)+4,FIND(" ",B544,FIND("eyr:",B544))-FIND("eyr:",B544)-4),0)</f>
        <v>2021</v>
      </c>
      <c r="M544" t="str">
        <f>IFERROR(MID(B544,FIND("iyr:",B544)+4,FIND(" ",B544,FIND("iyr:",B544))-FIND("iyr:",B544)-4),0)</f>
        <v>2019</v>
      </c>
      <c r="N544" t="str">
        <f>IFERROR(MID(B544,FIND("hgt:",B544)+4,FIND(" ",B544,FIND("hgt:",B544))-FIND("hgt:",B544)-4),0)</f>
        <v>184cm</v>
      </c>
      <c r="O544" t="str">
        <f>IFERROR(MID(B544,FIND("pid:",B544)+4,FIND(" ",B544,FIND("pid:",B544))-FIND("pid:",B544)-4),0)</f>
        <v>412920622</v>
      </c>
      <c r="P544" t="str">
        <f>IFERROR(MID(B544,FIND("hcl:",B544)+4,FIND(" ",B544,FIND("hcl:",B544))-FIND("hcl:",B544)-4),0)</f>
        <v>#866857</v>
      </c>
      <c r="Q544" t="str">
        <f>IFERROR(MID(B544,FIND("ecl:",B544)+4,FIND(" ",B544,FIND("ecl:",B544))-FIND("ecl:",B544)-4),0)</f>
        <v>hzl</v>
      </c>
      <c r="R544">
        <f t="shared" si="73"/>
        <v>1</v>
      </c>
      <c r="S544">
        <f t="shared" si="74"/>
        <v>1</v>
      </c>
      <c r="T544">
        <f t="shared" si="75"/>
        <v>1</v>
      </c>
      <c r="U544">
        <f t="shared" si="76"/>
        <v>1</v>
      </c>
      <c r="V544">
        <f t="shared" si="77"/>
        <v>1</v>
      </c>
      <c r="W544">
        <f t="shared" si="78"/>
        <v>1</v>
      </c>
      <c r="X544">
        <f>COUNTIF($AE$2:$AK$2,Q544)</f>
        <v>1</v>
      </c>
      <c r="Y544" t="str">
        <f>IF(A544="",SUM(R543:X543),"")</f>
        <v/>
      </c>
      <c r="Z544">
        <f t="shared" si="79"/>
        <v>0</v>
      </c>
    </row>
    <row r="545" spans="1:26" x14ac:dyDescent="0.25">
      <c r="A545" s="1"/>
      <c r="B545" t="str">
        <f t="shared" si="72"/>
        <v/>
      </c>
      <c r="I545">
        <f t="shared" si="80"/>
        <v>7</v>
      </c>
      <c r="K545">
        <f>IFERROR(MID(B545,FIND("byr:",B545)+4,FIND(" ",B545,FIND("byr:",B545))-FIND("byr:",B545)-4),0)</f>
        <v>0</v>
      </c>
      <c r="L545">
        <f>IFERROR(MID(B545,FIND("eyr:",B545)+4,FIND(" ",B545,FIND("eyr:",B545))-FIND("eyr:",B545)-4),0)</f>
        <v>0</v>
      </c>
      <c r="M545">
        <f>IFERROR(MID(B545,FIND("iyr:",B545)+4,FIND(" ",B545,FIND("iyr:",B545))-FIND("iyr:",B545)-4),0)</f>
        <v>0</v>
      </c>
      <c r="N545">
        <f>IFERROR(MID(B545,FIND("hgt:",B545)+4,FIND(" ",B545,FIND("hgt:",B545))-FIND("hgt:",B545)-4),0)</f>
        <v>0</v>
      </c>
      <c r="O545">
        <f>IFERROR(MID(B545,FIND("pid:",B545)+4,FIND(" ",B545,FIND("pid:",B545))-FIND("pid:",B545)-4),0)</f>
        <v>0</v>
      </c>
      <c r="P545">
        <f>IFERROR(MID(B545,FIND("hcl:",B545)+4,FIND(" ",B545,FIND("hcl:",B545))-FIND("hcl:",B545)-4),0)</f>
        <v>0</v>
      </c>
      <c r="Q545">
        <f>IFERROR(MID(B545,FIND("ecl:",B545)+4,FIND(" ",B545,FIND("ecl:",B545))-FIND("ecl:",B545)-4),0)</f>
        <v>0</v>
      </c>
      <c r="R545">
        <f t="shared" si="73"/>
        <v>0</v>
      </c>
      <c r="S545">
        <f t="shared" si="74"/>
        <v>0</v>
      </c>
      <c r="T545">
        <f t="shared" si="75"/>
        <v>0</v>
      </c>
      <c r="U545">
        <f t="shared" si="76"/>
        <v>0</v>
      </c>
      <c r="V545">
        <f t="shared" si="77"/>
        <v>0</v>
      </c>
      <c r="W545">
        <f t="shared" si="78"/>
        <v>0</v>
      </c>
      <c r="X545">
        <f>COUNTIF($AE$2:$AK$2,Q545)</f>
        <v>0</v>
      </c>
      <c r="Y545">
        <f>IF(A545="",SUM(R544:X544),"")</f>
        <v>7</v>
      </c>
      <c r="Z545">
        <f t="shared" si="79"/>
        <v>1</v>
      </c>
    </row>
    <row r="546" spans="1:26" x14ac:dyDescent="0.25">
      <c r="A546" s="2" t="s">
        <v>1690</v>
      </c>
      <c r="B546" t="str">
        <f t="shared" si="72"/>
        <v xml:space="preserve">eyr:2025 hcl:#888785 iyr:2018 byr:1956 pid:698098389 ecl:grn hgt:173cm </v>
      </c>
      <c r="I546">
        <f t="shared" si="80"/>
        <v>0</v>
      </c>
      <c r="K546" t="str">
        <f>IFERROR(MID(B546,FIND("byr:",B546)+4,FIND(" ",B546,FIND("byr:",B546))-FIND("byr:",B546)-4),0)</f>
        <v>1956</v>
      </c>
      <c r="L546" t="str">
        <f>IFERROR(MID(B546,FIND("eyr:",B546)+4,FIND(" ",B546,FIND("eyr:",B546))-FIND("eyr:",B546)-4),0)</f>
        <v>2025</v>
      </c>
      <c r="M546" t="str">
        <f>IFERROR(MID(B546,FIND("iyr:",B546)+4,FIND(" ",B546,FIND("iyr:",B546))-FIND("iyr:",B546)-4),0)</f>
        <v>2018</v>
      </c>
      <c r="N546" t="str">
        <f>IFERROR(MID(B546,FIND("hgt:",B546)+4,FIND(" ",B546,FIND("hgt:",B546))-FIND("hgt:",B546)-4),0)</f>
        <v>173cm</v>
      </c>
      <c r="O546" t="str">
        <f>IFERROR(MID(B546,FIND("pid:",B546)+4,FIND(" ",B546,FIND("pid:",B546))-FIND("pid:",B546)-4),0)</f>
        <v>698098389</v>
      </c>
      <c r="P546" t="str">
        <f>IFERROR(MID(B546,FIND("hcl:",B546)+4,FIND(" ",B546,FIND("hcl:",B546))-FIND("hcl:",B546)-4),0)</f>
        <v>#888785</v>
      </c>
      <c r="Q546" t="str">
        <f>IFERROR(MID(B546,FIND("ecl:",B546)+4,FIND(" ",B546,FIND("ecl:",B546))-FIND("ecl:",B546)-4),0)</f>
        <v>grn</v>
      </c>
      <c r="R546">
        <f t="shared" si="73"/>
        <v>1</v>
      </c>
      <c r="S546">
        <f t="shared" si="74"/>
        <v>1</v>
      </c>
      <c r="T546">
        <f t="shared" si="75"/>
        <v>1</v>
      </c>
      <c r="U546">
        <f t="shared" si="76"/>
        <v>1</v>
      </c>
      <c r="V546">
        <f t="shared" si="77"/>
        <v>1</v>
      </c>
      <c r="W546">
        <f t="shared" si="78"/>
        <v>1</v>
      </c>
      <c r="X546">
        <f>COUNTIF($AE$2:$AK$2,Q546)</f>
        <v>1</v>
      </c>
      <c r="Y546" t="str">
        <f>IF(A546="",SUM(R545:X545),"")</f>
        <v/>
      </c>
      <c r="Z546">
        <f t="shared" si="79"/>
        <v>0</v>
      </c>
    </row>
    <row r="547" spans="1:26" x14ac:dyDescent="0.25">
      <c r="A547" s="1"/>
      <c r="B547" t="str">
        <f t="shared" si="72"/>
        <v/>
      </c>
      <c r="I547">
        <f t="shared" si="80"/>
        <v>7</v>
      </c>
      <c r="K547">
        <f>IFERROR(MID(B547,FIND("byr:",B547)+4,FIND(" ",B547,FIND("byr:",B547))-FIND("byr:",B547)-4),0)</f>
        <v>0</v>
      </c>
      <c r="L547">
        <f>IFERROR(MID(B547,FIND("eyr:",B547)+4,FIND(" ",B547,FIND("eyr:",B547))-FIND("eyr:",B547)-4),0)</f>
        <v>0</v>
      </c>
      <c r="M547">
        <f>IFERROR(MID(B547,FIND("iyr:",B547)+4,FIND(" ",B547,FIND("iyr:",B547))-FIND("iyr:",B547)-4),0)</f>
        <v>0</v>
      </c>
      <c r="N547">
        <f>IFERROR(MID(B547,FIND("hgt:",B547)+4,FIND(" ",B547,FIND("hgt:",B547))-FIND("hgt:",B547)-4),0)</f>
        <v>0</v>
      </c>
      <c r="O547">
        <f>IFERROR(MID(B547,FIND("pid:",B547)+4,FIND(" ",B547,FIND("pid:",B547))-FIND("pid:",B547)-4),0)</f>
        <v>0</v>
      </c>
      <c r="P547">
        <f>IFERROR(MID(B547,FIND("hcl:",B547)+4,FIND(" ",B547,FIND("hcl:",B547))-FIND("hcl:",B547)-4),0)</f>
        <v>0</v>
      </c>
      <c r="Q547">
        <f>IFERROR(MID(B547,FIND("ecl:",B547)+4,FIND(" ",B547,FIND("ecl:",B547))-FIND("ecl:",B547)-4),0)</f>
        <v>0</v>
      </c>
      <c r="R547">
        <f t="shared" si="73"/>
        <v>0</v>
      </c>
      <c r="S547">
        <f t="shared" si="74"/>
        <v>0</v>
      </c>
      <c r="T547">
        <f t="shared" si="75"/>
        <v>0</v>
      </c>
      <c r="U547">
        <f t="shared" si="76"/>
        <v>0</v>
      </c>
      <c r="V547">
        <f t="shared" si="77"/>
        <v>0</v>
      </c>
      <c r="W547">
        <f t="shared" si="78"/>
        <v>0</v>
      </c>
      <c r="X547">
        <f>COUNTIF($AE$2:$AK$2,Q547)</f>
        <v>0</v>
      </c>
      <c r="Y547">
        <f>IF(A547="",SUM(R546:X546),"")</f>
        <v>7</v>
      </c>
      <c r="Z547">
        <f t="shared" si="79"/>
        <v>1</v>
      </c>
    </row>
    <row r="548" spans="1:26" x14ac:dyDescent="0.25">
      <c r="A548" s="2" t="s">
        <v>1691</v>
      </c>
      <c r="B548" t="str">
        <f t="shared" si="72"/>
        <v xml:space="preserve">ecl:blu byr:1935 </v>
      </c>
      <c r="I548">
        <f t="shared" si="80"/>
        <v>0</v>
      </c>
      <c r="K548" t="str">
        <f>IFERROR(MID(B548,FIND("byr:",B548)+4,FIND(" ",B548,FIND("byr:",B548))-FIND("byr:",B548)-4),0)</f>
        <v>1935</v>
      </c>
      <c r="L548">
        <f>IFERROR(MID(B548,FIND("eyr:",B548)+4,FIND(" ",B548,FIND("eyr:",B548))-FIND("eyr:",B548)-4),0)</f>
        <v>0</v>
      </c>
      <c r="M548">
        <f>IFERROR(MID(B548,FIND("iyr:",B548)+4,FIND(" ",B548,FIND("iyr:",B548))-FIND("iyr:",B548)-4),0)</f>
        <v>0</v>
      </c>
      <c r="N548">
        <f>IFERROR(MID(B548,FIND("hgt:",B548)+4,FIND(" ",B548,FIND("hgt:",B548))-FIND("hgt:",B548)-4),0)</f>
        <v>0</v>
      </c>
      <c r="O548">
        <f>IFERROR(MID(B548,FIND("pid:",B548)+4,FIND(" ",B548,FIND("pid:",B548))-FIND("pid:",B548)-4),0)</f>
        <v>0</v>
      </c>
      <c r="P548">
        <f>IFERROR(MID(B548,FIND("hcl:",B548)+4,FIND(" ",B548,FIND("hcl:",B548))-FIND("hcl:",B548)-4),0)</f>
        <v>0</v>
      </c>
      <c r="Q548" t="str">
        <f>IFERROR(MID(B548,FIND("ecl:",B548)+4,FIND(" ",B548,FIND("ecl:",B548))-FIND("ecl:",B548)-4),0)</f>
        <v>blu</v>
      </c>
      <c r="R548">
        <f t="shared" si="73"/>
        <v>1</v>
      </c>
      <c r="S548">
        <f t="shared" si="74"/>
        <v>0</v>
      </c>
      <c r="T548">
        <f t="shared" si="75"/>
        <v>0</v>
      </c>
      <c r="U548">
        <f t="shared" si="76"/>
        <v>0</v>
      </c>
      <c r="V548">
        <f t="shared" si="77"/>
        <v>0</v>
      </c>
      <c r="W548">
        <f t="shared" si="78"/>
        <v>0</v>
      </c>
      <c r="X548">
        <f>COUNTIF($AE$2:$AK$2,Q548)</f>
        <v>1</v>
      </c>
      <c r="Y548" t="str">
        <f>IF(A548="",SUM(R547:X547),"")</f>
        <v/>
      </c>
      <c r="Z548">
        <f t="shared" si="79"/>
        <v>0</v>
      </c>
    </row>
    <row r="549" spans="1:26" x14ac:dyDescent="0.25">
      <c r="A549" s="2" t="s">
        <v>1692</v>
      </c>
      <c r="B549" t="str">
        <f t="shared" si="72"/>
        <v xml:space="preserve">ecl:blu byr:1935 pid:354892542 hgt:161cm </v>
      </c>
      <c r="I549">
        <f t="shared" si="80"/>
        <v>0</v>
      </c>
      <c r="K549" t="str">
        <f>IFERROR(MID(B549,FIND("byr:",B549)+4,FIND(" ",B549,FIND("byr:",B549))-FIND("byr:",B549)-4),0)</f>
        <v>1935</v>
      </c>
      <c r="L549">
        <f>IFERROR(MID(B549,FIND("eyr:",B549)+4,FIND(" ",B549,FIND("eyr:",B549))-FIND("eyr:",B549)-4),0)</f>
        <v>0</v>
      </c>
      <c r="M549">
        <f>IFERROR(MID(B549,FIND("iyr:",B549)+4,FIND(" ",B549,FIND("iyr:",B549))-FIND("iyr:",B549)-4),0)</f>
        <v>0</v>
      </c>
      <c r="N549" t="str">
        <f>IFERROR(MID(B549,FIND("hgt:",B549)+4,FIND(" ",B549,FIND("hgt:",B549))-FIND("hgt:",B549)-4),0)</f>
        <v>161cm</v>
      </c>
      <c r="O549" t="str">
        <f>IFERROR(MID(B549,FIND("pid:",B549)+4,FIND(" ",B549,FIND("pid:",B549))-FIND("pid:",B549)-4),0)</f>
        <v>354892542</v>
      </c>
      <c r="P549">
        <f>IFERROR(MID(B549,FIND("hcl:",B549)+4,FIND(" ",B549,FIND("hcl:",B549))-FIND("hcl:",B549)-4),0)</f>
        <v>0</v>
      </c>
      <c r="Q549" t="str">
        <f>IFERROR(MID(B549,FIND("ecl:",B549)+4,FIND(" ",B549,FIND("ecl:",B549))-FIND("ecl:",B549)-4),0)</f>
        <v>blu</v>
      </c>
      <c r="R549">
        <f t="shared" si="73"/>
        <v>1</v>
      </c>
      <c r="S549">
        <f t="shared" si="74"/>
        <v>0</v>
      </c>
      <c r="T549">
        <f t="shared" si="75"/>
        <v>0</v>
      </c>
      <c r="U549">
        <f t="shared" si="76"/>
        <v>1</v>
      </c>
      <c r="V549">
        <f t="shared" si="77"/>
        <v>1</v>
      </c>
      <c r="W549">
        <f t="shared" si="78"/>
        <v>0</v>
      </c>
      <c r="X549">
        <f>COUNTIF($AE$2:$AK$2,Q549)</f>
        <v>1</v>
      </c>
      <c r="Y549" t="str">
        <f>IF(A549="",SUM(R548:X548),"")</f>
        <v/>
      </c>
      <c r="Z549">
        <f t="shared" si="79"/>
        <v>0</v>
      </c>
    </row>
    <row r="550" spans="1:26" x14ac:dyDescent="0.25">
      <c r="A550" s="2" t="s">
        <v>1615</v>
      </c>
      <c r="B550" t="str">
        <f t="shared" si="72"/>
        <v xml:space="preserve">ecl:blu byr:1935 pid:354892542 hgt:161cm iyr:2018 </v>
      </c>
      <c r="I550">
        <f t="shared" si="80"/>
        <v>0</v>
      </c>
      <c r="K550" t="str">
        <f>IFERROR(MID(B550,FIND("byr:",B550)+4,FIND(" ",B550,FIND("byr:",B550))-FIND("byr:",B550)-4),0)</f>
        <v>1935</v>
      </c>
      <c r="L550">
        <f>IFERROR(MID(B550,FIND("eyr:",B550)+4,FIND(" ",B550,FIND("eyr:",B550))-FIND("eyr:",B550)-4),0)</f>
        <v>0</v>
      </c>
      <c r="M550" t="str">
        <f>IFERROR(MID(B550,FIND("iyr:",B550)+4,FIND(" ",B550,FIND("iyr:",B550))-FIND("iyr:",B550)-4),0)</f>
        <v>2018</v>
      </c>
      <c r="N550" t="str">
        <f>IFERROR(MID(B550,FIND("hgt:",B550)+4,FIND(" ",B550,FIND("hgt:",B550))-FIND("hgt:",B550)-4),0)</f>
        <v>161cm</v>
      </c>
      <c r="O550" t="str">
        <f>IFERROR(MID(B550,FIND("pid:",B550)+4,FIND(" ",B550,FIND("pid:",B550))-FIND("pid:",B550)-4),0)</f>
        <v>354892542</v>
      </c>
      <c r="P550">
        <f>IFERROR(MID(B550,FIND("hcl:",B550)+4,FIND(" ",B550,FIND("hcl:",B550))-FIND("hcl:",B550)-4),0)</f>
        <v>0</v>
      </c>
      <c r="Q550" t="str">
        <f>IFERROR(MID(B550,FIND("ecl:",B550)+4,FIND(" ",B550,FIND("ecl:",B550))-FIND("ecl:",B550)-4),0)</f>
        <v>blu</v>
      </c>
      <c r="R550">
        <f t="shared" si="73"/>
        <v>1</v>
      </c>
      <c r="S550">
        <f t="shared" si="74"/>
        <v>0</v>
      </c>
      <c r="T550">
        <f t="shared" si="75"/>
        <v>1</v>
      </c>
      <c r="U550">
        <f t="shared" si="76"/>
        <v>1</v>
      </c>
      <c r="V550">
        <f t="shared" si="77"/>
        <v>1</v>
      </c>
      <c r="W550">
        <f t="shared" si="78"/>
        <v>0</v>
      </c>
      <c r="X550">
        <f>COUNTIF($AE$2:$AK$2,Q550)</f>
        <v>1</v>
      </c>
      <c r="Y550" t="str">
        <f>IF(A550="",SUM(R549:X549),"")</f>
        <v/>
      </c>
      <c r="Z550">
        <f t="shared" si="79"/>
        <v>0</v>
      </c>
    </row>
    <row r="551" spans="1:26" x14ac:dyDescent="0.25">
      <c r="A551" s="2" t="s">
        <v>1693</v>
      </c>
      <c r="B551" t="str">
        <f t="shared" si="72"/>
        <v xml:space="preserve">ecl:blu byr:1935 pid:354892542 hgt:161cm iyr:2018 eyr:2021 hcl:#b6652a </v>
      </c>
      <c r="I551">
        <f t="shared" si="80"/>
        <v>0</v>
      </c>
      <c r="K551" t="str">
        <f>IFERROR(MID(B551,FIND("byr:",B551)+4,FIND(" ",B551,FIND("byr:",B551))-FIND("byr:",B551)-4),0)</f>
        <v>1935</v>
      </c>
      <c r="L551" t="str">
        <f>IFERROR(MID(B551,FIND("eyr:",B551)+4,FIND(" ",B551,FIND("eyr:",B551))-FIND("eyr:",B551)-4),0)</f>
        <v>2021</v>
      </c>
      <c r="M551" t="str">
        <f>IFERROR(MID(B551,FIND("iyr:",B551)+4,FIND(" ",B551,FIND("iyr:",B551))-FIND("iyr:",B551)-4),0)</f>
        <v>2018</v>
      </c>
      <c r="N551" t="str">
        <f>IFERROR(MID(B551,FIND("hgt:",B551)+4,FIND(" ",B551,FIND("hgt:",B551))-FIND("hgt:",B551)-4),0)</f>
        <v>161cm</v>
      </c>
      <c r="O551" t="str">
        <f>IFERROR(MID(B551,FIND("pid:",B551)+4,FIND(" ",B551,FIND("pid:",B551))-FIND("pid:",B551)-4),0)</f>
        <v>354892542</v>
      </c>
      <c r="P551" t="str">
        <f>IFERROR(MID(B551,FIND("hcl:",B551)+4,FIND(" ",B551,FIND("hcl:",B551))-FIND("hcl:",B551)-4),0)</f>
        <v>#b6652a</v>
      </c>
      <c r="Q551" t="str">
        <f>IFERROR(MID(B551,FIND("ecl:",B551)+4,FIND(" ",B551,FIND("ecl:",B551))-FIND("ecl:",B551)-4),0)</f>
        <v>blu</v>
      </c>
      <c r="R551">
        <f t="shared" si="73"/>
        <v>1</v>
      </c>
      <c r="S551">
        <f t="shared" si="74"/>
        <v>1</v>
      </c>
      <c r="T551">
        <f t="shared" si="75"/>
        <v>1</v>
      </c>
      <c r="U551">
        <f t="shared" si="76"/>
        <v>1</v>
      </c>
      <c r="V551">
        <f t="shared" si="77"/>
        <v>1</v>
      </c>
      <c r="W551">
        <f t="shared" si="78"/>
        <v>1</v>
      </c>
      <c r="X551">
        <f>COUNTIF($AE$2:$AK$2,Q551)</f>
        <v>1</v>
      </c>
      <c r="Y551" t="str">
        <f>IF(A551="",SUM(R550:X550),"")</f>
        <v/>
      </c>
      <c r="Z551">
        <f t="shared" si="79"/>
        <v>0</v>
      </c>
    </row>
    <row r="552" spans="1:26" x14ac:dyDescent="0.25">
      <c r="A552" s="1"/>
      <c r="B552" t="str">
        <f t="shared" si="72"/>
        <v/>
      </c>
      <c r="I552">
        <f t="shared" si="80"/>
        <v>7</v>
      </c>
      <c r="K552">
        <f>IFERROR(MID(B552,FIND("byr:",B552)+4,FIND(" ",B552,FIND("byr:",B552))-FIND("byr:",B552)-4),0)</f>
        <v>0</v>
      </c>
      <c r="L552">
        <f>IFERROR(MID(B552,FIND("eyr:",B552)+4,FIND(" ",B552,FIND("eyr:",B552))-FIND("eyr:",B552)-4),0)</f>
        <v>0</v>
      </c>
      <c r="M552">
        <f>IFERROR(MID(B552,FIND("iyr:",B552)+4,FIND(" ",B552,FIND("iyr:",B552))-FIND("iyr:",B552)-4),0)</f>
        <v>0</v>
      </c>
      <c r="N552">
        <f>IFERROR(MID(B552,FIND("hgt:",B552)+4,FIND(" ",B552,FIND("hgt:",B552))-FIND("hgt:",B552)-4),0)</f>
        <v>0</v>
      </c>
      <c r="O552">
        <f>IFERROR(MID(B552,FIND("pid:",B552)+4,FIND(" ",B552,FIND("pid:",B552))-FIND("pid:",B552)-4),0)</f>
        <v>0</v>
      </c>
      <c r="P552">
        <f>IFERROR(MID(B552,FIND("hcl:",B552)+4,FIND(" ",B552,FIND("hcl:",B552))-FIND("hcl:",B552)-4),0)</f>
        <v>0</v>
      </c>
      <c r="Q552">
        <f>IFERROR(MID(B552,FIND("ecl:",B552)+4,FIND(" ",B552,FIND("ecl:",B552))-FIND("ecl:",B552)-4),0)</f>
        <v>0</v>
      </c>
      <c r="R552">
        <f t="shared" si="73"/>
        <v>0</v>
      </c>
      <c r="S552">
        <f t="shared" si="74"/>
        <v>0</v>
      </c>
      <c r="T552">
        <f t="shared" si="75"/>
        <v>0</v>
      </c>
      <c r="U552">
        <f t="shared" si="76"/>
        <v>0</v>
      </c>
      <c r="V552">
        <f t="shared" si="77"/>
        <v>0</v>
      </c>
      <c r="W552">
        <f t="shared" si="78"/>
        <v>0</v>
      </c>
      <c r="X552">
        <f>COUNTIF($AE$2:$AK$2,Q552)</f>
        <v>0</v>
      </c>
      <c r="Y552">
        <f>IF(A552="",SUM(R551:X551),"")</f>
        <v>7</v>
      </c>
      <c r="Z552">
        <f t="shared" si="79"/>
        <v>1</v>
      </c>
    </row>
    <row r="553" spans="1:26" x14ac:dyDescent="0.25">
      <c r="A553" s="2" t="s">
        <v>1694</v>
      </c>
      <c r="B553" t="str">
        <f t="shared" si="72"/>
        <v xml:space="preserve">ecl:oth cid:287 iyr:2028 byr:1953 eyr:2027 hcl:#7d3b0c hgt:151cm </v>
      </c>
      <c r="I553">
        <f t="shared" si="80"/>
        <v>0</v>
      </c>
      <c r="K553" t="str">
        <f>IFERROR(MID(B553,FIND("byr:",B553)+4,FIND(" ",B553,FIND("byr:",B553))-FIND("byr:",B553)-4),0)</f>
        <v>1953</v>
      </c>
      <c r="L553" t="str">
        <f>IFERROR(MID(B553,FIND("eyr:",B553)+4,FIND(" ",B553,FIND("eyr:",B553))-FIND("eyr:",B553)-4),0)</f>
        <v>2027</v>
      </c>
      <c r="M553" t="str">
        <f>IFERROR(MID(B553,FIND("iyr:",B553)+4,FIND(" ",B553,FIND("iyr:",B553))-FIND("iyr:",B553)-4),0)</f>
        <v>2028</v>
      </c>
      <c r="N553" t="str">
        <f>IFERROR(MID(B553,FIND("hgt:",B553)+4,FIND(" ",B553,FIND("hgt:",B553))-FIND("hgt:",B553)-4),0)</f>
        <v>151cm</v>
      </c>
      <c r="O553">
        <f>IFERROR(MID(B553,FIND("pid:",B553)+4,FIND(" ",B553,FIND("pid:",B553))-FIND("pid:",B553)-4),0)</f>
        <v>0</v>
      </c>
      <c r="P553" t="str">
        <f>IFERROR(MID(B553,FIND("hcl:",B553)+4,FIND(" ",B553,FIND("hcl:",B553))-FIND("hcl:",B553)-4),0)</f>
        <v>#7d3b0c</v>
      </c>
      <c r="Q553" t="str">
        <f>IFERROR(MID(B553,FIND("ecl:",B553)+4,FIND(" ",B553,FIND("ecl:",B553))-FIND("ecl:",B553)-4),0)</f>
        <v>oth</v>
      </c>
      <c r="R553">
        <f t="shared" si="73"/>
        <v>1</v>
      </c>
      <c r="S553">
        <f t="shared" si="74"/>
        <v>1</v>
      </c>
      <c r="T553">
        <f t="shared" si="75"/>
        <v>0</v>
      </c>
      <c r="U553">
        <f t="shared" si="76"/>
        <v>1</v>
      </c>
      <c r="V553">
        <f t="shared" si="77"/>
        <v>0</v>
      </c>
      <c r="W553">
        <f t="shared" si="78"/>
        <v>1</v>
      </c>
      <c r="X553">
        <f>COUNTIF($AE$2:$AK$2,Q553)</f>
        <v>1</v>
      </c>
      <c r="Y553" t="str">
        <f>IF(A553="",SUM(R552:X552),"")</f>
        <v/>
      </c>
      <c r="Z553">
        <f t="shared" si="79"/>
        <v>0</v>
      </c>
    </row>
    <row r="554" spans="1:26" x14ac:dyDescent="0.25">
      <c r="A554" s="2" t="s">
        <v>1695</v>
      </c>
      <c r="B554" t="str">
        <f t="shared" si="72"/>
        <v xml:space="preserve">ecl:oth cid:287 iyr:2028 byr:1953 eyr:2027 hcl:#7d3b0c hgt:151cm pid:211411839 </v>
      </c>
      <c r="I554">
        <f t="shared" si="80"/>
        <v>0</v>
      </c>
      <c r="K554" t="str">
        <f>IFERROR(MID(B554,FIND("byr:",B554)+4,FIND(" ",B554,FIND("byr:",B554))-FIND("byr:",B554)-4),0)</f>
        <v>1953</v>
      </c>
      <c r="L554" t="str">
        <f>IFERROR(MID(B554,FIND("eyr:",B554)+4,FIND(" ",B554,FIND("eyr:",B554))-FIND("eyr:",B554)-4),0)</f>
        <v>2027</v>
      </c>
      <c r="M554" t="str">
        <f>IFERROR(MID(B554,FIND("iyr:",B554)+4,FIND(" ",B554,FIND("iyr:",B554))-FIND("iyr:",B554)-4),0)</f>
        <v>2028</v>
      </c>
      <c r="N554" t="str">
        <f>IFERROR(MID(B554,FIND("hgt:",B554)+4,FIND(" ",B554,FIND("hgt:",B554))-FIND("hgt:",B554)-4),0)</f>
        <v>151cm</v>
      </c>
      <c r="O554" t="str">
        <f>IFERROR(MID(B554,FIND("pid:",B554)+4,FIND(" ",B554,FIND("pid:",B554))-FIND("pid:",B554)-4),0)</f>
        <v>211411839</v>
      </c>
      <c r="P554" t="str">
        <f>IFERROR(MID(B554,FIND("hcl:",B554)+4,FIND(" ",B554,FIND("hcl:",B554))-FIND("hcl:",B554)-4),0)</f>
        <v>#7d3b0c</v>
      </c>
      <c r="Q554" t="str">
        <f>IFERROR(MID(B554,FIND("ecl:",B554)+4,FIND(" ",B554,FIND("ecl:",B554))-FIND("ecl:",B554)-4),0)</f>
        <v>oth</v>
      </c>
      <c r="R554">
        <f t="shared" si="73"/>
        <v>1</v>
      </c>
      <c r="S554">
        <f t="shared" si="74"/>
        <v>1</v>
      </c>
      <c r="T554">
        <f t="shared" si="75"/>
        <v>0</v>
      </c>
      <c r="U554">
        <f t="shared" si="76"/>
        <v>1</v>
      </c>
      <c r="V554">
        <f t="shared" si="77"/>
        <v>1</v>
      </c>
      <c r="W554">
        <f t="shared" si="78"/>
        <v>1</v>
      </c>
      <c r="X554">
        <f>COUNTIF($AE$2:$AK$2,Q554)</f>
        <v>1</v>
      </c>
      <c r="Y554" t="str">
        <f>IF(A554="",SUM(R553:X553),"")</f>
        <v/>
      </c>
      <c r="Z554">
        <f t="shared" si="79"/>
        <v>0</v>
      </c>
    </row>
    <row r="555" spans="1:26" x14ac:dyDescent="0.25">
      <c r="A555" s="1"/>
      <c r="B555" t="str">
        <f t="shared" si="72"/>
        <v/>
      </c>
      <c r="I555">
        <f t="shared" si="80"/>
        <v>7</v>
      </c>
      <c r="K555">
        <f>IFERROR(MID(B555,FIND("byr:",B555)+4,FIND(" ",B555,FIND("byr:",B555))-FIND("byr:",B555)-4),0)</f>
        <v>0</v>
      </c>
      <c r="L555">
        <f>IFERROR(MID(B555,FIND("eyr:",B555)+4,FIND(" ",B555,FIND("eyr:",B555))-FIND("eyr:",B555)-4),0)</f>
        <v>0</v>
      </c>
      <c r="M555">
        <f>IFERROR(MID(B555,FIND("iyr:",B555)+4,FIND(" ",B555,FIND("iyr:",B555))-FIND("iyr:",B555)-4),0)</f>
        <v>0</v>
      </c>
      <c r="N555">
        <f>IFERROR(MID(B555,FIND("hgt:",B555)+4,FIND(" ",B555,FIND("hgt:",B555))-FIND("hgt:",B555)-4),0)</f>
        <v>0</v>
      </c>
      <c r="O555">
        <f>IFERROR(MID(B555,FIND("pid:",B555)+4,FIND(" ",B555,FIND("pid:",B555))-FIND("pid:",B555)-4),0)</f>
        <v>0</v>
      </c>
      <c r="P555">
        <f>IFERROR(MID(B555,FIND("hcl:",B555)+4,FIND(" ",B555,FIND("hcl:",B555))-FIND("hcl:",B555)-4),0)</f>
        <v>0</v>
      </c>
      <c r="Q555">
        <f>IFERROR(MID(B555,FIND("ecl:",B555)+4,FIND(" ",B555,FIND("ecl:",B555))-FIND("ecl:",B555)-4),0)</f>
        <v>0</v>
      </c>
      <c r="R555">
        <f t="shared" si="73"/>
        <v>0</v>
      </c>
      <c r="S555">
        <f t="shared" si="74"/>
        <v>0</v>
      </c>
      <c r="T555">
        <f t="shared" si="75"/>
        <v>0</v>
      </c>
      <c r="U555">
        <f t="shared" si="76"/>
        <v>0</v>
      </c>
      <c r="V555">
        <f t="shared" si="77"/>
        <v>0</v>
      </c>
      <c r="W555">
        <f t="shared" si="78"/>
        <v>0</v>
      </c>
      <c r="X555">
        <f>COUNTIF($AE$2:$AK$2,Q555)</f>
        <v>0</v>
      </c>
      <c r="Y555">
        <f>IF(A555="",SUM(R554:X554),"")</f>
        <v>6</v>
      </c>
      <c r="Z555">
        <f t="shared" si="79"/>
        <v>0</v>
      </c>
    </row>
    <row r="556" spans="1:26" x14ac:dyDescent="0.25">
      <c r="A556" s="2" t="s">
        <v>1696</v>
      </c>
      <c r="B556" t="str">
        <f t="shared" si="72"/>
        <v xml:space="preserve">iyr:2018 byr:1934 hcl:#a97842 </v>
      </c>
      <c r="I556">
        <f t="shared" si="80"/>
        <v>0</v>
      </c>
      <c r="K556" t="str">
        <f>IFERROR(MID(B556,FIND("byr:",B556)+4,FIND(" ",B556,FIND("byr:",B556))-FIND("byr:",B556)-4),0)</f>
        <v>1934</v>
      </c>
      <c r="L556">
        <f>IFERROR(MID(B556,FIND("eyr:",B556)+4,FIND(" ",B556,FIND("eyr:",B556))-FIND("eyr:",B556)-4),0)</f>
        <v>0</v>
      </c>
      <c r="M556" t="str">
        <f>IFERROR(MID(B556,FIND("iyr:",B556)+4,FIND(" ",B556,FIND("iyr:",B556))-FIND("iyr:",B556)-4),0)</f>
        <v>2018</v>
      </c>
      <c r="N556">
        <f>IFERROR(MID(B556,FIND("hgt:",B556)+4,FIND(" ",B556,FIND("hgt:",B556))-FIND("hgt:",B556)-4),0)</f>
        <v>0</v>
      </c>
      <c r="O556">
        <f>IFERROR(MID(B556,FIND("pid:",B556)+4,FIND(" ",B556,FIND("pid:",B556))-FIND("pid:",B556)-4),0)</f>
        <v>0</v>
      </c>
      <c r="P556" t="str">
        <f>IFERROR(MID(B556,FIND("hcl:",B556)+4,FIND(" ",B556,FIND("hcl:",B556))-FIND("hcl:",B556)-4),0)</f>
        <v>#a97842</v>
      </c>
      <c r="Q556">
        <f>IFERROR(MID(B556,FIND("ecl:",B556)+4,FIND(" ",B556,FIND("ecl:",B556))-FIND("ecl:",B556)-4),0)</f>
        <v>0</v>
      </c>
      <c r="R556">
        <f t="shared" si="73"/>
        <v>1</v>
      </c>
      <c r="S556">
        <f t="shared" si="74"/>
        <v>0</v>
      </c>
      <c r="T556">
        <f t="shared" si="75"/>
        <v>1</v>
      </c>
      <c r="U556">
        <f t="shared" si="76"/>
        <v>0</v>
      </c>
      <c r="V556">
        <f t="shared" si="77"/>
        <v>0</v>
      </c>
      <c r="W556">
        <f t="shared" si="78"/>
        <v>1</v>
      </c>
      <c r="X556">
        <f>COUNTIF($AE$2:$AK$2,Q556)</f>
        <v>0</v>
      </c>
      <c r="Y556" t="str">
        <f>IF(A556="",SUM(R555:X555),"")</f>
        <v/>
      </c>
      <c r="Z556">
        <f t="shared" si="79"/>
        <v>0</v>
      </c>
    </row>
    <row r="557" spans="1:26" x14ac:dyDescent="0.25">
      <c r="A557" s="2" t="s">
        <v>1697</v>
      </c>
      <c r="B557" t="str">
        <f t="shared" si="72"/>
        <v xml:space="preserve">iyr:2018 byr:1934 hcl:#a97842 pid:859748861 </v>
      </c>
      <c r="I557">
        <f t="shared" si="80"/>
        <v>0</v>
      </c>
      <c r="K557" t="str">
        <f>IFERROR(MID(B557,FIND("byr:",B557)+4,FIND(" ",B557,FIND("byr:",B557))-FIND("byr:",B557)-4),0)</f>
        <v>1934</v>
      </c>
      <c r="L557">
        <f>IFERROR(MID(B557,FIND("eyr:",B557)+4,FIND(" ",B557,FIND("eyr:",B557))-FIND("eyr:",B557)-4),0)</f>
        <v>0</v>
      </c>
      <c r="M557" t="str">
        <f>IFERROR(MID(B557,FIND("iyr:",B557)+4,FIND(" ",B557,FIND("iyr:",B557))-FIND("iyr:",B557)-4),0)</f>
        <v>2018</v>
      </c>
      <c r="N557">
        <f>IFERROR(MID(B557,FIND("hgt:",B557)+4,FIND(" ",B557,FIND("hgt:",B557))-FIND("hgt:",B557)-4),0)</f>
        <v>0</v>
      </c>
      <c r="O557" t="str">
        <f>IFERROR(MID(B557,FIND("pid:",B557)+4,FIND(" ",B557,FIND("pid:",B557))-FIND("pid:",B557)-4),0)</f>
        <v>859748861</v>
      </c>
      <c r="P557" t="str">
        <f>IFERROR(MID(B557,FIND("hcl:",B557)+4,FIND(" ",B557,FIND("hcl:",B557))-FIND("hcl:",B557)-4),0)</f>
        <v>#a97842</v>
      </c>
      <c r="Q557">
        <f>IFERROR(MID(B557,FIND("ecl:",B557)+4,FIND(" ",B557,FIND("ecl:",B557))-FIND("ecl:",B557)-4),0)</f>
        <v>0</v>
      </c>
      <c r="R557">
        <f t="shared" si="73"/>
        <v>1</v>
      </c>
      <c r="S557">
        <f t="shared" si="74"/>
        <v>0</v>
      </c>
      <c r="T557">
        <f t="shared" si="75"/>
        <v>1</v>
      </c>
      <c r="U557">
        <f t="shared" si="76"/>
        <v>0</v>
      </c>
      <c r="V557">
        <f t="shared" si="77"/>
        <v>1</v>
      </c>
      <c r="W557">
        <f t="shared" si="78"/>
        <v>1</v>
      </c>
      <c r="X557">
        <f>COUNTIF($AE$2:$AK$2,Q557)</f>
        <v>0</v>
      </c>
      <c r="Y557" t="str">
        <f>IF(A557="",SUM(R556:X556),"")</f>
        <v/>
      </c>
      <c r="Z557">
        <f t="shared" si="79"/>
        <v>0</v>
      </c>
    </row>
    <row r="558" spans="1:26" x14ac:dyDescent="0.25">
      <c r="A558" s="2" t="s">
        <v>1698</v>
      </c>
      <c r="B558" t="str">
        <f t="shared" si="72"/>
        <v xml:space="preserve">iyr:2018 byr:1934 hcl:#a97842 pid:859748861 ecl:oth hgt:175cm eyr:2025 </v>
      </c>
      <c r="I558">
        <f t="shared" si="80"/>
        <v>0</v>
      </c>
      <c r="K558" t="str">
        <f>IFERROR(MID(B558,FIND("byr:",B558)+4,FIND(" ",B558,FIND("byr:",B558))-FIND("byr:",B558)-4),0)</f>
        <v>1934</v>
      </c>
      <c r="L558" t="str">
        <f>IFERROR(MID(B558,FIND("eyr:",B558)+4,FIND(" ",B558,FIND("eyr:",B558))-FIND("eyr:",B558)-4),0)</f>
        <v>2025</v>
      </c>
      <c r="M558" t="str">
        <f>IFERROR(MID(B558,FIND("iyr:",B558)+4,FIND(" ",B558,FIND("iyr:",B558))-FIND("iyr:",B558)-4),0)</f>
        <v>2018</v>
      </c>
      <c r="N558" t="str">
        <f>IFERROR(MID(B558,FIND("hgt:",B558)+4,FIND(" ",B558,FIND("hgt:",B558))-FIND("hgt:",B558)-4),0)</f>
        <v>175cm</v>
      </c>
      <c r="O558" t="str">
        <f>IFERROR(MID(B558,FIND("pid:",B558)+4,FIND(" ",B558,FIND("pid:",B558))-FIND("pid:",B558)-4),0)</f>
        <v>859748861</v>
      </c>
      <c r="P558" t="str">
        <f>IFERROR(MID(B558,FIND("hcl:",B558)+4,FIND(" ",B558,FIND("hcl:",B558))-FIND("hcl:",B558)-4),0)</f>
        <v>#a97842</v>
      </c>
      <c r="Q558" t="str">
        <f>IFERROR(MID(B558,FIND("ecl:",B558)+4,FIND(" ",B558,FIND("ecl:",B558))-FIND("ecl:",B558)-4),0)</f>
        <v>oth</v>
      </c>
      <c r="R558">
        <f t="shared" si="73"/>
        <v>1</v>
      </c>
      <c r="S558">
        <f t="shared" si="74"/>
        <v>1</v>
      </c>
      <c r="T558">
        <f t="shared" si="75"/>
        <v>1</v>
      </c>
      <c r="U558">
        <f t="shared" si="76"/>
        <v>1</v>
      </c>
      <c r="V558">
        <f t="shared" si="77"/>
        <v>1</v>
      </c>
      <c r="W558">
        <f t="shared" si="78"/>
        <v>1</v>
      </c>
      <c r="X558">
        <f>COUNTIF($AE$2:$AK$2,Q558)</f>
        <v>1</v>
      </c>
      <c r="Y558" t="str">
        <f>IF(A558="",SUM(R557:X557),"")</f>
        <v/>
      </c>
      <c r="Z558">
        <f t="shared" si="79"/>
        <v>0</v>
      </c>
    </row>
    <row r="559" spans="1:26" x14ac:dyDescent="0.25">
      <c r="A559" s="1"/>
      <c r="B559" t="str">
        <f t="shared" si="72"/>
        <v/>
      </c>
      <c r="I559">
        <f t="shared" si="80"/>
        <v>7</v>
      </c>
      <c r="K559">
        <f>IFERROR(MID(B559,FIND("byr:",B559)+4,FIND(" ",B559,FIND("byr:",B559))-FIND("byr:",B559)-4),0)</f>
        <v>0</v>
      </c>
      <c r="L559">
        <f>IFERROR(MID(B559,FIND("eyr:",B559)+4,FIND(" ",B559,FIND("eyr:",B559))-FIND("eyr:",B559)-4),0)</f>
        <v>0</v>
      </c>
      <c r="M559">
        <f>IFERROR(MID(B559,FIND("iyr:",B559)+4,FIND(" ",B559,FIND("iyr:",B559))-FIND("iyr:",B559)-4),0)</f>
        <v>0</v>
      </c>
      <c r="N559">
        <f>IFERROR(MID(B559,FIND("hgt:",B559)+4,FIND(" ",B559,FIND("hgt:",B559))-FIND("hgt:",B559)-4),0)</f>
        <v>0</v>
      </c>
      <c r="O559">
        <f>IFERROR(MID(B559,FIND("pid:",B559)+4,FIND(" ",B559,FIND("pid:",B559))-FIND("pid:",B559)-4),0)</f>
        <v>0</v>
      </c>
      <c r="P559">
        <f>IFERROR(MID(B559,FIND("hcl:",B559)+4,FIND(" ",B559,FIND("hcl:",B559))-FIND("hcl:",B559)-4),0)</f>
        <v>0</v>
      </c>
      <c r="Q559">
        <f>IFERROR(MID(B559,FIND("ecl:",B559)+4,FIND(" ",B559,FIND("ecl:",B559))-FIND("ecl:",B559)-4),0)</f>
        <v>0</v>
      </c>
      <c r="R559">
        <f t="shared" si="73"/>
        <v>0</v>
      </c>
      <c r="S559">
        <f t="shared" si="74"/>
        <v>0</v>
      </c>
      <c r="T559">
        <f t="shared" si="75"/>
        <v>0</v>
      </c>
      <c r="U559">
        <f t="shared" si="76"/>
        <v>0</v>
      </c>
      <c r="V559">
        <f t="shared" si="77"/>
        <v>0</v>
      </c>
      <c r="W559">
        <f t="shared" si="78"/>
        <v>0</v>
      </c>
      <c r="X559">
        <f>COUNTIF($AE$2:$AK$2,Q559)</f>
        <v>0</v>
      </c>
      <c r="Y559">
        <f>IF(A559="",SUM(R558:X558),"")</f>
        <v>7</v>
      </c>
      <c r="Z559">
        <f t="shared" si="79"/>
        <v>1</v>
      </c>
    </row>
    <row r="560" spans="1:26" x14ac:dyDescent="0.25">
      <c r="A560" s="2" t="s">
        <v>1699</v>
      </c>
      <c r="B560" t="str">
        <f t="shared" si="72"/>
        <v xml:space="preserve">byr:1930 iyr:2018 eyr:2022 </v>
      </c>
      <c r="I560">
        <f t="shared" si="80"/>
        <v>0</v>
      </c>
      <c r="K560" t="str">
        <f>IFERROR(MID(B560,FIND("byr:",B560)+4,FIND(" ",B560,FIND("byr:",B560))-FIND("byr:",B560)-4),0)</f>
        <v>1930</v>
      </c>
      <c r="L560" t="str">
        <f>IFERROR(MID(B560,FIND("eyr:",B560)+4,FIND(" ",B560,FIND("eyr:",B560))-FIND("eyr:",B560)-4),0)</f>
        <v>2022</v>
      </c>
      <c r="M560" t="str">
        <f>IFERROR(MID(B560,FIND("iyr:",B560)+4,FIND(" ",B560,FIND("iyr:",B560))-FIND("iyr:",B560)-4),0)</f>
        <v>2018</v>
      </c>
      <c r="N560">
        <f>IFERROR(MID(B560,FIND("hgt:",B560)+4,FIND(" ",B560,FIND("hgt:",B560))-FIND("hgt:",B560)-4),0)</f>
        <v>0</v>
      </c>
      <c r="O560">
        <f>IFERROR(MID(B560,FIND("pid:",B560)+4,FIND(" ",B560,FIND("pid:",B560))-FIND("pid:",B560)-4),0)</f>
        <v>0</v>
      </c>
      <c r="P560">
        <f>IFERROR(MID(B560,FIND("hcl:",B560)+4,FIND(" ",B560,FIND("hcl:",B560))-FIND("hcl:",B560)-4),0)</f>
        <v>0</v>
      </c>
      <c r="Q560">
        <f>IFERROR(MID(B560,FIND("ecl:",B560)+4,FIND(" ",B560,FIND("ecl:",B560))-FIND("ecl:",B560)-4),0)</f>
        <v>0</v>
      </c>
      <c r="R560">
        <f t="shared" si="73"/>
        <v>1</v>
      </c>
      <c r="S560">
        <f t="shared" si="74"/>
        <v>1</v>
      </c>
      <c r="T560">
        <f t="shared" si="75"/>
        <v>1</v>
      </c>
      <c r="U560">
        <f t="shared" si="76"/>
        <v>0</v>
      </c>
      <c r="V560">
        <f t="shared" si="77"/>
        <v>0</v>
      </c>
      <c r="W560">
        <f t="shared" si="78"/>
        <v>0</v>
      </c>
      <c r="X560">
        <f>COUNTIF($AE$2:$AK$2,Q560)</f>
        <v>0</v>
      </c>
      <c r="Y560" t="str">
        <f>IF(A560="",SUM(R559:X559),"")</f>
        <v/>
      </c>
      <c r="Z560">
        <f t="shared" si="79"/>
        <v>0</v>
      </c>
    </row>
    <row r="561" spans="1:26" x14ac:dyDescent="0.25">
      <c r="A561" s="2" t="s">
        <v>1582</v>
      </c>
      <c r="B561" t="str">
        <f t="shared" si="72"/>
        <v xml:space="preserve">byr:1930 iyr:2018 eyr:2022 hgt:175cm </v>
      </c>
      <c r="I561">
        <f t="shared" si="80"/>
        <v>0</v>
      </c>
      <c r="K561" t="str">
        <f>IFERROR(MID(B561,FIND("byr:",B561)+4,FIND(" ",B561,FIND("byr:",B561))-FIND("byr:",B561)-4),0)</f>
        <v>1930</v>
      </c>
      <c r="L561" t="str">
        <f>IFERROR(MID(B561,FIND("eyr:",B561)+4,FIND(" ",B561,FIND("eyr:",B561))-FIND("eyr:",B561)-4),0)</f>
        <v>2022</v>
      </c>
      <c r="M561" t="str">
        <f>IFERROR(MID(B561,FIND("iyr:",B561)+4,FIND(" ",B561,FIND("iyr:",B561))-FIND("iyr:",B561)-4),0)</f>
        <v>2018</v>
      </c>
      <c r="N561" t="str">
        <f>IFERROR(MID(B561,FIND("hgt:",B561)+4,FIND(" ",B561,FIND("hgt:",B561))-FIND("hgt:",B561)-4),0)</f>
        <v>175cm</v>
      </c>
      <c r="O561">
        <f>IFERROR(MID(B561,FIND("pid:",B561)+4,FIND(" ",B561,FIND("pid:",B561))-FIND("pid:",B561)-4),0)</f>
        <v>0</v>
      </c>
      <c r="P561">
        <f>IFERROR(MID(B561,FIND("hcl:",B561)+4,FIND(" ",B561,FIND("hcl:",B561))-FIND("hcl:",B561)-4),0)</f>
        <v>0</v>
      </c>
      <c r="Q561">
        <f>IFERROR(MID(B561,FIND("ecl:",B561)+4,FIND(" ",B561,FIND("ecl:",B561))-FIND("ecl:",B561)-4),0)</f>
        <v>0</v>
      </c>
      <c r="R561">
        <f t="shared" si="73"/>
        <v>1</v>
      </c>
      <c r="S561">
        <f t="shared" si="74"/>
        <v>1</v>
      </c>
      <c r="T561">
        <f t="shared" si="75"/>
        <v>1</v>
      </c>
      <c r="U561">
        <f t="shared" si="76"/>
        <v>1</v>
      </c>
      <c r="V561">
        <f t="shared" si="77"/>
        <v>0</v>
      </c>
      <c r="W561">
        <f t="shared" si="78"/>
        <v>0</v>
      </c>
      <c r="X561">
        <f>COUNTIF($AE$2:$AK$2,Q561)</f>
        <v>0</v>
      </c>
      <c r="Y561" t="str">
        <f>IF(A561="",SUM(R560:X560),"")</f>
        <v/>
      </c>
      <c r="Z561">
        <f t="shared" si="79"/>
        <v>0</v>
      </c>
    </row>
    <row r="562" spans="1:26" x14ac:dyDescent="0.25">
      <c r="A562" s="2" t="s">
        <v>1700</v>
      </c>
      <c r="B562" t="str">
        <f t="shared" si="72"/>
        <v xml:space="preserve">byr:1930 iyr:2018 eyr:2022 hgt:175cm hcl:#292092 </v>
      </c>
      <c r="I562">
        <f t="shared" si="80"/>
        <v>0</v>
      </c>
      <c r="K562" t="str">
        <f>IFERROR(MID(B562,FIND("byr:",B562)+4,FIND(" ",B562,FIND("byr:",B562))-FIND("byr:",B562)-4),0)</f>
        <v>1930</v>
      </c>
      <c r="L562" t="str">
        <f>IFERROR(MID(B562,FIND("eyr:",B562)+4,FIND(" ",B562,FIND("eyr:",B562))-FIND("eyr:",B562)-4),0)</f>
        <v>2022</v>
      </c>
      <c r="M562" t="str">
        <f>IFERROR(MID(B562,FIND("iyr:",B562)+4,FIND(" ",B562,FIND("iyr:",B562))-FIND("iyr:",B562)-4),0)</f>
        <v>2018</v>
      </c>
      <c r="N562" t="str">
        <f>IFERROR(MID(B562,FIND("hgt:",B562)+4,FIND(" ",B562,FIND("hgt:",B562))-FIND("hgt:",B562)-4),0)</f>
        <v>175cm</v>
      </c>
      <c r="O562">
        <f>IFERROR(MID(B562,FIND("pid:",B562)+4,FIND(" ",B562,FIND("pid:",B562))-FIND("pid:",B562)-4),0)</f>
        <v>0</v>
      </c>
      <c r="P562" t="str">
        <f>IFERROR(MID(B562,FIND("hcl:",B562)+4,FIND(" ",B562,FIND("hcl:",B562))-FIND("hcl:",B562)-4),0)</f>
        <v>#292092</v>
      </c>
      <c r="Q562">
        <f>IFERROR(MID(B562,FIND("ecl:",B562)+4,FIND(" ",B562,FIND("ecl:",B562))-FIND("ecl:",B562)-4),0)</f>
        <v>0</v>
      </c>
      <c r="R562">
        <f t="shared" si="73"/>
        <v>1</v>
      </c>
      <c r="S562">
        <f t="shared" si="74"/>
        <v>1</v>
      </c>
      <c r="T562">
        <f t="shared" si="75"/>
        <v>1</v>
      </c>
      <c r="U562">
        <f t="shared" si="76"/>
        <v>1</v>
      </c>
      <c r="V562">
        <f t="shared" si="77"/>
        <v>0</v>
      </c>
      <c r="W562">
        <f t="shared" si="78"/>
        <v>1</v>
      </c>
      <c r="X562">
        <f>COUNTIF($AE$2:$AK$2,Q562)</f>
        <v>0</v>
      </c>
      <c r="Y562" t="str">
        <f>IF(A562="",SUM(R561:X561),"")</f>
        <v/>
      </c>
      <c r="Z562">
        <f t="shared" si="79"/>
        <v>0</v>
      </c>
    </row>
    <row r="563" spans="1:26" x14ac:dyDescent="0.25">
      <c r="A563" s="2" t="s">
        <v>1701</v>
      </c>
      <c r="B563" t="str">
        <f t="shared" si="72"/>
        <v xml:space="preserve">byr:1930 iyr:2018 eyr:2022 hgt:175cm hcl:#292092 ecl:brn pid:987163365 </v>
      </c>
      <c r="I563">
        <f t="shared" si="80"/>
        <v>0</v>
      </c>
      <c r="K563" t="str">
        <f>IFERROR(MID(B563,FIND("byr:",B563)+4,FIND(" ",B563,FIND("byr:",B563))-FIND("byr:",B563)-4),0)</f>
        <v>1930</v>
      </c>
      <c r="L563" t="str">
        <f>IFERROR(MID(B563,FIND("eyr:",B563)+4,FIND(" ",B563,FIND("eyr:",B563))-FIND("eyr:",B563)-4),0)</f>
        <v>2022</v>
      </c>
      <c r="M563" t="str">
        <f>IFERROR(MID(B563,FIND("iyr:",B563)+4,FIND(" ",B563,FIND("iyr:",B563))-FIND("iyr:",B563)-4),0)</f>
        <v>2018</v>
      </c>
      <c r="N563" t="str">
        <f>IFERROR(MID(B563,FIND("hgt:",B563)+4,FIND(" ",B563,FIND("hgt:",B563))-FIND("hgt:",B563)-4),0)</f>
        <v>175cm</v>
      </c>
      <c r="O563" t="str">
        <f>IFERROR(MID(B563,FIND("pid:",B563)+4,FIND(" ",B563,FIND("pid:",B563))-FIND("pid:",B563)-4),0)</f>
        <v>987163365</v>
      </c>
      <c r="P563" t="str">
        <f>IFERROR(MID(B563,FIND("hcl:",B563)+4,FIND(" ",B563,FIND("hcl:",B563))-FIND("hcl:",B563)-4),0)</f>
        <v>#292092</v>
      </c>
      <c r="Q563" t="str">
        <f>IFERROR(MID(B563,FIND("ecl:",B563)+4,FIND(" ",B563,FIND("ecl:",B563))-FIND("ecl:",B563)-4),0)</f>
        <v>brn</v>
      </c>
      <c r="R563">
        <f t="shared" si="73"/>
        <v>1</v>
      </c>
      <c r="S563">
        <f t="shared" si="74"/>
        <v>1</v>
      </c>
      <c r="T563">
        <f t="shared" si="75"/>
        <v>1</v>
      </c>
      <c r="U563">
        <f t="shared" si="76"/>
        <v>1</v>
      </c>
      <c r="V563">
        <f t="shared" si="77"/>
        <v>1</v>
      </c>
      <c r="W563">
        <f t="shared" si="78"/>
        <v>1</v>
      </c>
      <c r="X563">
        <f>COUNTIF($AE$2:$AK$2,Q563)</f>
        <v>1</v>
      </c>
      <c r="Y563" t="str">
        <f>IF(A563="",SUM(R562:X562),"")</f>
        <v/>
      </c>
      <c r="Z563">
        <f t="shared" si="79"/>
        <v>0</v>
      </c>
    </row>
    <row r="564" spans="1:26" x14ac:dyDescent="0.25">
      <c r="A564" s="1"/>
      <c r="B564" t="str">
        <f t="shared" si="72"/>
        <v/>
      </c>
      <c r="I564">
        <f t="shared" si="80"/>
        <v>7</v>
      </c>
      <c r="K564">
        <f>IFERROR(MID(B564,FIND("byr:",B564)+4,FIND(" ",B564,FIND("byr:",B564))-FIND("byr:",B564)-4),0)</f>
        <v>0</v>
      </c>
      <c r="L564">
        <f>IFERROR(MID(B564,FIND("eyr:",B564)+4,FIND(" ",B564,FIND("eyr:",B564))-FIND("eyr:",B564)-4),0)</f>
        <v>0</v>
      </c>
      <c r="M564">
        <f>IFERROR(MID(B564,FIND("iyr:",B564)+4,FIND(" ",B564,FIND("iyr:",B564))-FIND("iyr:",B564)-4),0)</f>
        <v>0</v>
      </c>
      <c r="N564">
        <f>IFERROR(MID(B564,FIND("hgt:",B564)+4,FIND(" ",B564,FIND("hgt:",B564))-FIND("hgt:",B564)-4),0)</f>
        <v>0</v>
      </c>
      <c r="O564">
        <f>IFERROR(MID(B564,FIND("pid:",B564)+4,FIND(" ",B564,FIND("pid:",B564))-FIND("pid:",B564)-4),0)</f>
        <v>0</v>
      </c>
      <c r="P564">
        <f>IFERROR(MID(B564,FIND("hcl:",B564)+4,FIND(" ",B564,FIND("hcl:",B564))-FIND("hcl:",B564)-4),0)</f>
        <v>0</v>
      </c>
      <c r="Q564">
        <f>IFERROR(MID(B564,FIND("ecl:",B564)+4,FIND(" ",B564,FIND("ecl:",B564))-FIND("ecl:",B564)-4),0)</f>
        <v>0</v>
      </c>
      <c r="R564">
        <f t="shared" si="73"/>
        <v>0</v>
      </c>
      <c r="S564">
        <f t="shared" si="74"/>
        <v>0</v>
      </c>
      <c r="T564">
        <f t="shared" si="75"/>
        <v>0</v>
      </c>
      <c r="U564">
        <f t="shared" si="76"/>
        <v>0</v>
      </c>
      <c r="V564">
        <f t="shared" si="77"/>
        <v>0</v>
      </c>
      <c r="W564">
        <f t="shared" si="78"/>
        <v>0</v>
      </c>
      <c r="X564">
        <f>COUNTIF($AE$2:$AK$2,Q564)</f>
        <v>0</v>
      </c>
      <c r="Y564">
        <f>IF(A564="",SUM(R563:X563),"")</f>
        <v>7</v>
      </c>
      <c r="Z564">
        <f t="shared" si="79"/>
        <v>1</v>
      </c>
    </row>
    <row r="565" spans="1:26" x14ac:dyDescent="0.25">
      <c r="A565" s="2" t="s">
        <v>1702</v>
      </c>
      <c r="B565" t="str">
        <f t="shared" si="72"/>
        <v xml:space="preserve">hgt:167in hcl:#888785 eyr:2040 pid:4646402867 byr:2013 iyr:1941 ecl:#389aec </v>
      </c>
      <c r="I565">
        <f t="shared" si="80"/>
        <v>0</v>
      </c>
      <c r="K565" t="str">
        <f>IFERROR(MID(B565,FIND("byr:",B565)+4,FIND(" ",B565,FIND("byr:",B565))-FIND("byr:",B565)-4),0)</f>
        <v>2013</v>
      </c>
      <c r="L565" t="str">
        <f>IFERROR(MID(B565,FIND("eyr:",B565)+4,FIND(" ",B565,FIND("eyr:",B565))-FIND("eyr:",B565)-4),0)</f>
        <v>2040</v>
      </c>
      <c r="M565" t="str">
        <f>IFERROR(MID(B565,FIND("iyr:",B565)+4,FIND(" ",B565,FIND("iyr:",B565))-FIND("iyr:",B565)-4),0)</f>
        <v>1941</v>
      </c>
      <c r="N565" t="str">
        <f>IFERROR(MID(B565,FIND("hgt:",B565)+4,FIND(" ",B565,FIND("hgt:",B565))-FIND("hgt:",B565)-4),0)</f>
        <v>167in</v>
      </c>
      <c r="O565" t="str">
        <f>IFERROR(MID(B565,FIND("pid:",B565)+4,FIND(" ",B565,FIND("pid:",B565))-FIND("pid:",B565)-4),0)</f>
        <v>4646402867</v>
      </c>
      <c r="P565" t="str">
        <f>IFERROR(MID(B565,FIND("hcl:",B565)+4,FIND(" ",B565,FIND("hcl:",B565))-FIND("hcl:",B565)-4),0)</f>
        <v>#888785</v>
      </c>
      <c r="Q565" t="str">
        <f>IFERROR(MID(B565,FIND("ecl:",B565)+4,FIND(" ",B565,FIND("ecl:",B565))-FIND("ecl:",B565)-4),0)</f>
        <v>#389aec</v>
      </c>
      <c r="R565">
        <f t="shared" si="73"/>
        <v>0</v>
      </c>
      <c r="S565">
        <f t="shared" si="74"/>
        <v>0</v>
      </c>
      <c r="T565">
        <f t="shared" si="75"/>
        <v>0</v>
      </c>
      <c r="U565">
        <f t="shared" si="76"/>
        <v>0</v>
      </c>
      <c r="V565">
        <f t="shared" si="77"/>
        <v>0</v>
      </c>
      <c r="W565">
        <f t="shared" si="78"/>
        <v>1</v>
      </c>
      <c r="X565">
        <f>COUNTIF($AE$2:$AK$2,Q565)</f>
        <v>0</v>
      </c>
      <c r="Y565" t="str">
        <f>IF(A565="",SUM(R564:X564),"")</f>
        <v/>
      </c>
      <c r="Z565">
        <f t="shared" si="79"/>
        <v>0</v>
      </c>
    </row>
    <row r="566" spans="1:26" x14ac:dyDescent="0.25">
      <c r="A566" s="1"/>
      <c r="B566" t="str">
        <f t="shared" si="72"/>
        <v/>
      </c>
      <c r="I566">
        <f t="shared" si="80"/>
        <v>7</v>
      </c>
      <c r="K566">
        <f>IFERROR(MID(B566,FIND("byr:",B566)+4,FIND(" ",B566,FIND("byr:",B566))-FIND("byr:",B566)-4),0)</f>
        <v>0</v>
      </c>
      <c r="L566">
        <f>IFERROR(MID(B566,FIND("eyr:",B566)+4,FIND(" ",B566,FIND("eyr:",B566))-FIND("eyr:",B566)-4),0)</f>
        <v>0</v>
      </c>
      <c r="M566">
        <f>IFERROR(MID(B566,FIND("iyr:",B566)+4,FIND(" ",B566,FIND("iyr:",B566))-FIND("iyr:",B566)-4),0)</f>
        <v>0</v>
      </c>
      <c r="N566">
        <f>IFERROR(MID(B566,FIND("hgt:",B566)+4,FIND(" ",B566,FIND("hgt:",B566))-FIND("hgt:",B566)-4),0)</f>
        <v>0</v>
      </c>
      <c r="O566">
        <f>IFERROR(MID(B566,FIND("pid:",B566)+4,FIND(" ",B566,FIND("pid:",B566))-FIND("pid:",B566)-4),0)</f>
        <v>0</v>
      </c>
      <c r="P566">
        <f>IFERROR(MID(B566,FIND("hcl:",B566)+4,FIND(" ",B566,FIND("hcl:",B566))-FIND("hcl:",B566)-4),0)</f>
        <v>0</v>
      </c>
      <c r="Q566">
        <f>IFERROR(MID(B566,FIND("ecl:",B566)+4,FIND(" ",B566,FIND("ecl:",B566))-FIND("ecl:",B566)-4),0)</f>
        <v>0</v>
      </c>
      <c r="R566">
        <f t="shared" si="73"/>
        <v>0</v>
      </c>
      <c r="S566">
        <f t="shared" si="74"/>
        <v>0</v>
      </c>
      <c r="T566">
        <f t="shared" si="75"/>
        <v>0</v>
      </c>
      <c r="U566">
        <f t="shared" si="76"/>
        <v>0</v>
      </c>
      <c r="V566">
        <f t="shared" si="77"/>
        <v>0</v>
      </c>
      <c r="W566">
        <f t="shared" si="78"/>
        <v>0</v>
      </c>
      <c r="X566">
        <f>COUNTIF($AE$2:$AK$2,Q566)</f>
        <v>0</v>
      </c>
      <c r="Y566">
        <f>IF(A566="",SUM(R565:X565),"")</f>
        <v>1</v>
      </c>
      <c r="Z566">
        <f t="shared" si="79"/>
        <v>0</v>
      </c>
    </row>
    <row r="567" spans="1:26" x14ac:dyDescent="0.25">
      <c r="A567" s="2" t="s">
        <v>1703</v>
      </c>
      <c r="B567" t="str">
        <f t="shared" si="72"/>
        <v xml:space="preserve">ecl:hzl hcl:#602927 </v>
      </c>
      <c r="I567">
        <f t="shared" si="80"/>
        <v>0</v>
      </c>
      <c r="K567">
        <f>IFERROR(MID(B567,FIND("byr:",B567)+4,FIND(" ",B567,FIND("byr:",B567))-FIND("byr:",B567)-4),0)</f>
        <v>0</v>
      </c>
      <c r="L567">
        <f>IFERROR(MID(B567,FIND("eyr:",B567)+4,FIND(" ",B567,FIND("eyr:",B567))-FIND("eyr:",B567)-4),0)</f>
        <v>0</v>
      </c>
      <c r="M567">
        <f>IFERROR(MID(B567,FIND("iyr:",B567)+4,FIND(" ",B567,FIND("iyr:",B567))-FIND("iyr:",B567)-4),0)</f>
        <v>0</v>
      </c>
      <c r="N567">
        <f>IFERROR(MID(B567,FIND("hgt:",B567)+4,FIND(" ",B567,FIND("hgt:",B567))-FIND("hgt:",B567)-4),0)</f>
        <v>0</v>
      </c>
      <c r="O567">
        <f>IFERROR(MID(B567,FIND("pid:",B567)+4,FIND(" ",B567,FIND("pid:",B567))-FIND("pid:",B567)-4),0)</f>
        <v>0</v>
      </c>
      <c r="P567" t="str">
        <f>IFERROR(MID(B567,FIND("hcl:",B567)+4,FIND(" ",B567,FIND("hcl:",B567))-FIND("hcl:",B567)-4),0)</f>
        <v>#602927</v>
      </c>
      <c r="Q567" t="str">
        <f>IFERROR(MID(B567,FIND("ecl:",B567)+4,FIND(" ",B567,FIND("ecl:",B567))-FIND("ecl:",B567)-4),0)</f>
        <v>hzl</v>
      </c>
      <c r="R567">
        <f t="shared" si="73"/>
        <v>0</v>
      </c>
      <c r="S567">
        <f t="shared" si="74"/>
        <v>0</v>
      </c>
      <c r="T567">
        <f t="shared" si="75"/>
        <v>0</v>
      </c>
      <c r="U567">
        <f t="shared" si="76"/>
        <v>0</v>
      </c>
      <c r="V567">
        <f t="shared" si="77"/>
        <v>0</v>
      </c>
      <c r="W567">
        <f t="shared" si="78"/>
        <v>1</v>
      </c>
      <c r="X567">
        <f>COUNTIF($AE$2:$AK$2,Q567)</f>
        <v>1</v>
      </c>
      <c r="Y567" t="str">
        <f>IF(A567="",SUM(R566:X566),"")</f>
        <v/>
      </c>
      <c r="Z567">
        <f t="shared" si="79"/>
        <v>0</v>
      </c>
    </row>
    <row r="568" spans="1:26" x14ac:dyDescent="0.25">
      <c r="A568" s="2" t="s">
        <v>1704</v>
      </c>
      <c r="B568" t="str">
        <f t="shared" si="72"/>
        <v xml:space="preserve">ecl:hzl hcl:#602927 hgt:168cm eyr:2026 </v>
      </c>
      <c r="I568">
        <f t="shared" si="80"/>
        <v>0</v>
      </c>
      <c r="K568">
        <f>IFERROR(MID(B568,FIND("byr:",B568)+4,FIND(" ",B568,FIND("byr:",B568))-FIND("byr:",B568)-4),0)</f>
        <v>0</v>
      </c>
      <c r="L568" t="str">
        <f>IFERROR(MID(B568,FIND("eyr:",B568)+4,FIND(" ",B568,FIND("eyr:",B568))-FIND("eyr:",B568)-4),0)</f>
        <v>2026</v>
      </c>
      <c r="M568">
        <f>IFERROR(MID(B568,FIND("iyr:",B568)+4,FIND(" ",B568,FIND("iyr:",B568))-FIND("iyr:",B568)-4),0)</f>
        <v>0</v>
      </c>
      <c r="N568" t="str">
        <f>IFERROR(MID(B568,FIND("hgt:",B568)+4,FIND(" ",B568,FIND("hgt:",B568))-FIND("hgt:",B568)-4),0)</f>
        <v>168cm</v>
      </c>
      <c r="O568">
        <f>IFERROR(MID(B568,FIND("pid:",B568)+4,FIND(" ",B568,FIND("pid:",B568))-FIND("pid:",B568)-4),0)</f>
        <v>0</v>
      </c>
      <c r="P568" t="str">
        <f>IFERROR(MID(B568,FIND("hcl:",B568)+4,FIND(" ",B568,FIND("hcl:",B568))-FIND("hcl:",B568)-4),0)</f>
        <v>#602927</v>
      </c>
      <c r="Q568" t="str">
        <f>IFERROR(MID(B568,FIND("ecl:",B568)+4,FIND(" ",B568,FIND("ecl:",B568))-FIND("ecl:",B568)-4),0)</f>
        <v>hzl</v>
      </c>
      <c r="R568">
        <f t="shared" si="73"/>
        <v>0</v>
      </c>
      <c r="S568">
        <f t="shared" si="74"/>
        <v>1</v>
      </c>
      <c r="T568">
        <f t="shared" si="75"/>
        <v>0</v>
      </c>
      <c r="U568">
        <f t="shared" si="76"/>
        <v>1</v>
      </c>
      <c r="V568">
        <f t="shared" si="77"/>
        <v>0</v>
      </c>
      <c r="W568">
        <f t="shared" si="78"/>
        <v>1</v>
      </c>
      <c r="X568">
        <f>COUNTIF($AE$2:$AK$2,Q568)</f>
        <v>1</v>
      </c>
      <c r="Y568" t="str">
        <f>IF(A568="",SUM(R567:X567),"")</f>
        <v/>
      </c>
      <c r="Z568">
        <f t="shared" si="79"/>
        <v>0</v>
      </c>
    </row>
    <row r="569" spans="1:26" x14ac:dyDescent="0.25">
      <c r="A569" s="2" t="s">
        <v>1705</v>
      </c>
      <c r="B569" t="str">
        <f t="shared" si="72"/>
        <v xml:space="preserve">ecl:hzl hcl:#602927 hgt:168cm eyr:2026 cid:235 iyr:2016 </v>
      </c>
      <c r="I569">
        <f t="shared" si="80"/>
        <v>0</v>
      </c>
      <c r="K569">
        <f>IFERROR(MID(B569,FIND("byr:",B569)+4,FIND(" ",B569,FIND("byr:",B569))-FIND("byr:",B569)-4),0)</f>
        <v>0</v>
      </c>
      <c r="L569" t="str">
        <f>IFERROR(MID(B569,FIND("eyr:",B569)+4,FIND(" ",B569,FIND("eyr:",B569))-FIND("eyr:",B569)-4),0)</f>
        <v>2026</v>
      </c>
      <c r="M569" t="str">
        <f>IFERROR(MID(B569,FIND("iyr:",B569)+4,FIND(" ",B569,FIND("iyr:",B569))-FIND("iyr:",B569)-4),0)</f>
        <v>2016</v>
      </c>
      <c r="N569" t="str">
        <f>IFERROR(MID(B569,FIND("hgt:",B569)+4,FIND(" ",B569,FIND("hgt:",B569))-FIND("hgt:",B569)-4),0)</f>
        <v>168cm</v>
      </c>
      <c r="O569">
        <f>IFERROR(MID(B569,FIND("pid:",B569)+4,FIND(" ",B569,FIND("pid:",B569))-FIND("pid:",B569)-4),0)</f>
        <v>0</v>
      </c>
      <c r="P569" t="str">
        <f>IFERROR(MID(B569,FIND("hcl:",B569)+4,FIND(" ",B569,FIND("hcl:",B569))-FIND("hcl:",B569)-4),0)</f>
        <v>#602927</v>
      </c>
      <c r="Q569" t="str">
        <f>IFERROR(MID(B569,FIND("ecl:",B569)+4,FIND(" ",B569,FIND("ecl:",B569))-FIND("ecl:",B569)-4),0)</f>
        <v>hzl</v>
      </c>
      <c r="R569">
        <f t="shared" si="73"/>
        <v>0</v>
      </c>
      <c r="S569">
        <f t="shared" si="74"/>
        <v>1</v>
      </c>
      <c r="T569">
        <f t="shared" si="75"/>
        <v>1</v>
      </c>
      <c r="U569">
        <f t="shared" si="76"/>
        <v>1</v>
      </c>
      <c r="V569">
        <f t="shared" si="77"/>
        <v>0</v>
      </c>
      <c r="W569">
        <f t="shared" si="78"/>
        <v>1</v>
      </c>
      <c r="X569">
        <f>COUNTIF($AE$2:$AK$2,Q569)</f>
        <v>1</v>
      </c>
      <c r="Y569" t="str">
        <f>IF(A569="",SUM(R568:X568),"")</f>
        <v/>
      </c>
      <c r="Z569">
        <f t="shared" si="79"/>
        <v>0</v>
      </c>
    </row>
    <row r="570" spans="1:26" x14ac:dyDescent="0.25">
      <c r="A570" s="2" t="s">
        <v>1706</v>
      </c>
      <c r="B570" t="str">
        <f t="shared" si="72"/>
        <v xml:space="preserve">ecl:hzl hcl:#602927 hgt:168cm eyr:2026 cid:235 iyr:2016 byr:1942 </v>
      </c>
      <c r="I570">
        <f t="shared" si="80"/>
        <v>0</v>
      </c>
      <c r="K570" t="str">
        <f>IFERROR(MID(B570,FIND("byr:",B570)+4,FIND(" ",B570,FIND("byr:",B570))-FIND("byr:",B570)-4),0)</f>
        <v>1942</v>
      </c>
      <c r="L570" t="str">
        <f>IFERROR(MID(B570,FIND("eyr:",B570)+4,FIND(" ",B570,FIND("eyr:",B570))-FIND("eyr:",B570)-4),0)</f>
        <v>2026</v>
      </c>
      <c r="M570" t="str">
        <f>IFERROR(MID(B570,FIND("iyr:",B570)+4,FIND(" ",B570,FIND("iyr:",B570))-FIND("iyr:",B570)-4),0)</f>
        <v>2016</v>
      </c>
      <c r="N570" t="str">
        <f>IFERROR(MID(B570,FIND("hgt:",B570)+4,FIND(" ",B570,FIND("hgt:",B570))-FIND("hgt:",B570)-4),0)</f>
        <v>168cm</v>
      </c>
      <c r="O570">
        <f>IFERROR(MID(B570,FIND("pid:",B570)+4,FIND(" ",B570,FIND("pid:",B570))-FIND("pid:",B570)-4),0)</f>
        <v>0</v>
      </c>
      <c r="P570" t="str">
        <f>IFERROR(MID(B570,FIND("hcl:",B570)+4,FIND(" ",B570,FIND("hcl:",B570))-FIND("hcl:",B570)-4),0)</f>
        <v>#602927</v>
      </c>
      <c r="Q570" t="str">
        <f>IFERROR(MID(B570,FIND("ecl:",B570)+4,FIND(" ",B570,FIND("ecl:",B570))-FIND("ecl:",B570)-4),0)</f>
        <v>hzl</v>
      </c>
      <c r="R570">
        <f t="shared" si="73"/>
        <v>1</v>
      </c>
      <c r="S570">
        <f t="shared" si="74"/>
        <v>1</v>
      </c>
      <c r="T570">
        <f t="shared" si="75"/>
        <v>1</v>
      </c>
      <c r="U570">
        <f t="shared" si="76"/>
        <v>1</v>
      </c>
      <c r="V570">
        <f t="shared" si="77"/>
        <v>0</v>
      </c>
      <c r="W570">
        <f t="shared" si="78"/>
        <v>1</v>
      </c>
      <c r="X570">
        <f>COUNTIF($AE$2:$AK$2,Q570)</f>
        <v>1</v>
      </c>
      <c r="Y570" t="str">
        <f>IF(A570="",SUM(R569:X569),"")</f>
        <v/>
      </c>
      <c r="Z570">
        <f t="shared" si="79"/>
        <v>0</v>
      </c>
    </row>
    <row r="571" spans="1:26" x14ac:dyDescent="0.25">
      <c r="A571" s="1"/>
      <c r="B571" t="str">
        <f t="shared" si="72"/>
        <v/>
      </c>
      <c r="I571">
        <f t="shared" si="80"/>
        <v>6</v>
      </c>
      <c r="K571">
        <f>IFERROR(MID(B571,FIND("byr:",B571)+4,FIND(" ",B571,FIND("byr:",B571))-FIND("byr:",B571)-4),0)</f>
        <v>0</v>
      </c>
      <c r="L571">
        <f>IFERROR(MID(B571,FIND("eyr:",B571)+4,FIND(" ",B571,FIND("eyr:",B571))-FIND("eyr:",B571)-4),0)</f>
        <v>0</v>
      </c>
      <c r="M571">
        <f>IFERROR(MID(B571,FIND("iyr:",B571)+4,FIND(" ",B571,FIND("iyr:",B571))-FIND("iyr:",B571)-4),0)</f>
        <v>0</v>
      </c>
      <c r="N571">
        <f>IFERROR(MID(B571,FIND("hgt:",B571)+4,FIND(" ",B571,FIND("hgt:",B571))-FIND("hgt:",B571)-4),0)</f>
        <v>0</v>
      </c>
      <c r="O571">
        <f>IFERROR(MID(B571,FIND("pid:",B571)+4,FIND(" ",B571,FIND("pid:",B571))-FIND("pid:",B571)-4),0)</f>
        <v>0</v>
      </c>
      <c r="P571">
        <f>IFERROR(MID(B571,FIND("hcl:",B571)+4,FIND(" ",B571,FIND("hcl:",B571))-FIND("hcl:",B571)-4),0)</f>
        <v>0</v>
      </c>
      <c r="Q571">
        <f>IFERROR(MID(B571,FIND("ecl:",B571)+4,FIND(" ",B571,FIND("ecl:",B571))-FIND("ecl:",B571)-4),0)</f>
        <v>0</v>
      </c>
      <c r="R571">
        <f t="shared" si="73"/>
        <v>0</v>
      </c>
      <c r="S571">
        <f t="shared" si="74"/>
        <v>0</v>
      </c>
      <c r="T571">
        <f t="shared" si="75"/>
        <v>0</v>
      </c>
      <c r="U571">
        <f t="shared" si="76"/>
        <v>0</v>
      </c>
      <c r="V571">
        <f t="shared" si="77"/>
        <v>0</v>
      </c>
      <c r="W571">
        <f t="shared" si="78"/>
        <v>0</v>
      </c>
      <c r="X571">
        <f>COUNTIF($AE$2:$AK$2,Q571)</f>
        <v>0</v>
      </c>
      <c r="Y571">
        <f>IF(A571="",SUM(R570:X570),"")</f>
        <v>6</v>
      </c>
      <c r="Z571">
        <f t="shared" si="79"/>
        <v>0</v>
      </c>
    </row>
    <row r="572" spans="1:26" x14ac:dyDescent="0.25">
      <c r="A572" s="2" t="s">
        <v>1707</v>
      </c>
      <c r="B572" t="str">
        <f t="shared" si="72"/>
        <v xml:space="preserve">iyr:1975 pid:11337832 ecl:#a25273 hgt:151 byr:2017 </v>
      </c>
      <c r="I572">
        <f t="shared" si="80"/>
        <v>0</v>
      </c>
      <c r="K572" t="str">
        <f>IFERROR(MID(B572,FIND("byr:",B572)+4,FIND(" ",B572,FIND("byr:",B572))-FIND("byr:",B572)-4),0)</f>
        <v>2017</v>
      </c>
      <c r="L572">
        <f>IFERROR(MID(B572,FIND("eyr:",B572)+4,FIND(" ",B572,FIND("eyr:",B572))-FIND("eyr:",B572)-4),0)</f>
        <v>0</v>
      </c>
      <c r="M572" t="str">
        <f>IFERROR(MID(B572,FIND("iyr:",B572)+4,FIND(" ",B572,FIND("iyr:",B572))-FIND("iyr:",B572)-4),0)</f>
        <v>1975</v>
      </c>
      <c r="N572" t="str">
        <f>IFERROR(MID(B572,FIND("hgt:",B572)+4,FIND(" ",B572,FIND("hgt:",B572))-FIND("hgt:",B572)-4),0)</f>
        <v>151</v>
      </c>
      <c r="O572" t="str">
        <f>IFERROR(MID(B572,FIND("pid:",B572)+4,FIND(" ",B572,FIND("pid:",B572))-FIND("pid:",B572)-4),0)</f>
        <v>11337832</v>
      </c>
      <c r="P572">
        <f>IFERROR(MID(B572,FIND("hcl:",B572)+4,FIND(" ",B572,FIND("hcl:",B572))-FIND("hcl:",B572)-4),0)</f>
        <v>0</v>
      </c>
      <c r="Q572" t="str">
        <f>IFERROR(MID(B572,FIND("ecl:",B572)+4,FIND(" ",B572,FIND("ecl:",B572))-FIND("ecl:",B572)-4),0)</f>
        <v>#a25273</v>
      </c>
      <c r="R572">
        <f t="shared" si="73"/>
        <v>0</v>
      </c>
      <c r="S572">
        <f t="shared" si="74"/>
        <v>0</v>
      </c>
      <c r="T572">
        <f t="shared" si="75"/>
        <v>0</v>
      </c>
      <c r="U572">
        <f t="shared" si="76"/>
        <v>0</v>
      </c>
      <c r="V572">
        <f t="shared" si="77"/>
        <v>0</v>
      </c>
      <c r="W572">
        <f t="shared" si="78"/>
        <v>0</v>
      </c>
      <c r="X572">
        <f>COUNTIF($AE$2:$AK$2,Q572)</f>
        <v>0</v>
      </c>
      <c r="Y572" t="str">
        <f>IF(A572="",SUM(R571:X571),"")</f>
        <v/>
      </c>
      <c r="Z572">
        <f t="shared" si="79"/>
        <v>0</v>
      </c>
    </row>
    <row r="573" spans="1:26" x14ac:dyDescent="0.25">
      <c r="A573" s="1"/>
      <c r="B573" t="str">
        <f t="shared" si="72"/>
        <v/>
      </c>
      <c r="I573">
        <f t="shared" si="80"/>
        <v>5</v>
      </c>
      <c r="K573">
        <f>IFERROR(MID(B573,FIND("byr:",B573)+4,FIND(" ",B573,FIND("byr:",B573))-FIND("byr:",B573)-4),0)</f>
        <v>0</v>
      </c>
      <c r="L573">
        <f>IFERROR(MID(B573,FIND("eyr:",B573)+4,FIND(" ",B573,FIND("eyr:",B573))-FIND("eyr:",B573)-4),0)</f>
        <v>0</v>
      </c>
      <c r="M573">
        <f>IFERROR(MID(B573,FIND("iyr:",B573)+4,FIND(" ",B573,FIND("iyr:",B573))-FIND("iyr:",B573)-4),0)</f>
        <v>0</v>
      </c>
      <c r="N573">
        <f>IFERROR(MID(B573,FIND("hgt:",B573)+4,FIND(" ",B573,FIND("hgt:",B573))-FIND("hgt:",B573)-4),0)</f>
        <v>0</v>
      </c>
      <c r="O573">
        <f>IFERROR(MID(B573,FIND("pid:",B573)+4,FIND(" ",B573,FIND("pid:",B573))-FIND("pid:",B573)-4),0)</f>
        <v>0</v>
      </c>
      <c r="P573">
        <f>IFERROR(MID(B573,FIND("hcl:",B573)+4,FIND(" ",B573,FIND("hcl:",B573))-FIND("hcl:",B573)-4),0)</f>
        <v>0</v>
      </c>
      <c r="Q573">
        <f>IFERROR(MID(B573,FIND("ecl:",B573)+4,FIND(" ",B573,FIND("ecl:",B573))-FIND("ecl:",B573)-4),0)</f>
        <v>0</v>
      </c>
      <c r="R573">
        <f t="shared" si="73"/>
        <v>0</v>
      </c>
      <c r="S573">
        <f t="shared" si="74"/>
        <v>0</v>
      </c>
      <c r="T573">
        <f t="shared" si="75"/>
        <v>0</v>
      </c>
      <c r="U573">
        <f t="shared" si="76"/>
        <v>0</v>
      </c>
      <c r="V573">
        <f t="shared" si="77"/>
        <v>0</v>
      </c>
      <c r="W573">
        <f t="shared" si="78"/>
        <v>0</v>
      </c>
      <c r="X573">
        <f>COUNTIF($AE$2:$AK$2,Q573)</f>
        <v>0</v>
      </c>
      <c r="Y573">
        <f>IF(A573="",SUM(R572:X572),"")</f>
        <v>0</v>
      </c>
      <c r="Z573">
        <f t="shared" si="79"/>
        <v>0</v>
      </c>
    </row>
    <row r="574" spans="1:26" x14ac:dyDescent="0.25">
      <c r="A574" s="2" t="s">
        <v>1708</v>
      </c>
      <c r="B574" t="str">
        <f t="shared" si="72"/>
        <v xml:space="preserve">eyr:1979 </v>
      </c>
      <c r="I574">
        <f t="shared" si="80"/>
        <v>0</v>
      </c>
      <c r="K574">
        <f>IFERROR(MID(B574,FIND("byr:",B574)+4,FIND(" ",B574,FIND("byr:",B574))-FIND("byr:",B574)-4),0)</f>
        <v>0</v>
      </c>
      <c r="L574" t="str">
        <f>IFERROR(MID(B574,FIND("eyr:",B574)+4,FIND(" ",B574,FIND("eyr:",B574))-FIND("eyr:",B574)-4),0)</f>
        <v>1979</v>
      </c>
      <c r="M574">
        <f>IFERROR(MID(B574,FIND("iyr:",B574)+4,FIND(" ",B574,FIND("iyr:",B574))-FIND("iyr:",B574)-4),0)</f>
        <v>0</v>
      </c>
      <c r="N574">
        <f>IFERROR(MID(B574,FIND("hgt:",B574)+4,FIND(" ",B574,FIND("hgt:",B574))-FIND("hgt:",B574)-4),0)</f>
        <v>0</v>
      </c>
      <c r="O574">
        <f>IFERROR(MID(B574,FIND("pid:",B574)+4,FIND(" ",B574,FIND("pid:",B574))-FIND("pid:",B574)-4),0)</f>
        <v>0</v>
      </c>
      <c r="P574">
        <f>IFERROR(MID(B574,FIND("hcl:",B574)+4,FIND(" ",B574,FIND("hcl:",B574))-FIND("hcl:",B574)-4),0)</f>
        <v>0</v>
      </c>
      <c r="Q574">
        <f>IFERROR(MID(B574,FIND("ecl:",B574)+4,FIND(" ",B574,FIND("ecl:",B574))-FIND("ecl:",B574)-4),0)</f>
        <v>0</v>
      </c>
      <c r="R574">
        <f t="shared" si="73"/>
        <v>0</v>
      </c>
      <c r="S574">
        <f t="shared" si="74"/>
        <v>0</v>
      </c>
      <c r="T574">
        <f t="shared" si="75"/>
        <v>0</v>
      </c>
      <c r="U574">
        <f t="shared" si="76"/>
        <v>0</v>
      </c>
      <c r="V574">
        <f t="shared" si="77"/>
        <v>0</v>
      </c>
      <c r="W574">
        <f t="shared" si="78"/>
        <v>0</v>
      </c>
      <c r="X574">
        <f>COUNTIF($AE$2:$AK$2,Q574)</f>
        <v>0</v>
      </c>
      <c r="Y574" t="str">
        <f>IF(A574="",SUM(R573:X573),"")</f>
        <v/>
      </c>
      <c r="Z574">
        <f t="shared" si="79"/>
        <v>0</v>
      </c>
    </row>
    <row r="575" spans="1:26" x14ac:dyDescent="0.25">
      <c r="A575" s="2" t="s">
        <v>1709</v>
      </c>
      <c r="B575" t="str">
        <f t="shared" si="72"/>
        <v xml:space="preserve">eyr:1979 hgt:71cm </v>
      </c>
      <c r="I575">
        <f t="shared" si="80"/>
        <v>0</v>
      </c>
      <c r="K575">
        <f>IFERROR(MID(B575,FIND("byr:",B575)+4,FIND(" ",B575,FIND("byr:",B575))-FIND("byr:",B575)-4),0)</f>
        <v>0</v>
      </c>
      <c r="L575" t="str">
        <f>IFERROR(MID(B575,FIND("eyr:",B575)+4,FIND(" ",B575,FIND("eyr:",B575))-FIND("eyr:",B575)-4),0)</f>
        <v>1979</v>
      </c>
      <c r="M575">
        <f>IFERROR(MID(B575,FIND("iyr:",B575)+4,FIND(" ",B575,FIND("iyr:",B575))-FIND("iyr:",B575)-4),0)</f>
        <v>0</v>
      </c>
      <c r="N575" t="str">
        <f>IFERROR(MID(B575,FIND("hgt:",B575)+4,FIND(" ",B575,FIND("hgt:",B575))-FIND("hgt:",B575)-4),0)</f>
        <v>71cm</v>
      </c>
      <c r="O575">
        <f>IFERROR(MID(B575,FIND("pid:",B575)+4,FIND(" ",B575,FIND("pid:",B575))-FIND("pid:",B575)-4),0)</f>
        <v>0</v>
      </c>
      <c r="P575">
        <f>IFERROR(MID(B575,FIND("hcl:",B575)+4,FIND(" ",B575,FIND("hcl:",B575))-FIND("hcl:",B575)-4),0)</f>
        <v>0</v>
      </c>
      <c r="Q575">
        <f>IFERROR(MID(B575,FIND("ecl:",B575)+4,FIND(" ",B575,FIND("ecl:",B575))-FIND("ecl:",B575)-4),0)</f>
        <v>0</v>
      </c>
      <c r="R575">
        <f t="shared" si="73"/>
        <v>0</v>
      </c>
      <c r="S575">
        <f t="shared" si="74"/>
        <v>0</v>
      </c>
      <c r="T575">
        <f t="shared" si="75"/>
        <v>0</v>
      </c>
      <c r="U575">
        <f t="shared" si="76"/>
        <v>0</v>
      </c>
      <c r="V575">
        <f t="shared" si="77"/>
        <v>0</v>
      </c>
      <c r="W575">
        <f t="shared" si="78"/>
        <v>0</v>
      </c>
      <c r="X575">
        <f>COUNTIF($AE$2:$AK$2,Q575)</f>
        <v>0</v>
      </c>
      <c r="Y575" t="str">
        <f>IF(A575="",SUM(R574:X574),"")</f>
        <v/>
      </c>
      <c r="Z575">
        <f t="shared" si="79"/>
        <v>0</v>
      </c>
    </row>
    <row r="576" spans="1:26" x14ac:dyDescent="0.25">
      <c r="A576" s="2" t="s">
        <v>1710</v>
      </c>
      <c r="B576" t="str">
        <f t="shared" si="72"/>
        <v xml:space="preserve">eyr:1979 hgt:71cm byr:2003 hcl:7e7da7 pid:151cm ecl:#a8afb3 iyr:1937 </v>
      </c>
      <c r="I576">
        <f t="shared" si="80"/>
        <v>0</v>
      </c>
      <c r="K576" t="str">
        <f>IFERROR(MID(B576,FIND("byr:",B576)+4,FIND(" ",B576,FIND("byr:",B576))-FIND("byr:",B576)-4),0)</f>
        <v>2003</v>
      </c>
      <c r="L576" t="str">
        <f>IFERROR(MID(B576,FIND("eyr:",B576)+4,FIND(" ",B576,FIND("eyr:",B576))-FIND("eyr:",B576)-4),0)</f>
        <v>1979</v>
      </c>
      <c r="M576" t="str">
        <f>IFERROR(MID(B576,FIND("iyr:",B576)+4,FIND(" ",B576,FIND("iyr:",B576))-FIND("iyr:",B576)-4),0)</f>
        <v>1937</v>
      </c>
      <c r="N576" t="str">
        <f>IFERROR(MID(B576,FIND("hgt:",B576)+4,FIND(" ",B576,FIND("hgt:",B576))-FIND("hgt:",B576)-4),0)</f>
        <v>71cm</v>
      </c>
      <c r="O576" t="str">
        <f>IFERROR(MID(B576,FIND("pid:",B576)+4,FIND(" ",B576,FIND("pid:",B576))-FIND("pid:",B576)-4),0)</f>
        <v>151cm</v>
      </c>
      <c r="P576" t="str">
        <f>IFERROR(MID(B576,FIND("hcl:",B576)+4,FIND(" ",B576,FIND("hcl:",B576))-FIND("hcl:",B576)-4),0)</f>
        <v>7e7da7</v>
      </c>
      <c r="Q576" t="str">
        <f>IFERROR(MID(B576,FIND("ecl:",B576)+4,FIND(" ",B576,FIND("ecl:",B576))-FIND("ecl:",B576)-4),0)</f>
        <v>#a8afb3</v>
      </c>
      <c r="R576">
        <f t="shared" si="73"/>
        <v>0</v>
      </c>
      <c r="S576">
        <f t="shared" si="74"/>
        <v>0</v>
      </c>
      <c r="T576">
        <f t="shared" si="75"/>
        <v>0</v>
      </c>
      <c r="U576">
        <f t="shared" si="76"/>
        <v>0</v>
      </c>
      <c r="V576">
        <f t="shared" si="77"/>
        <v>0</v>
      </c>
      <c r="W576">
        <f t="shared" si="78"/>
        <v>0</v>
      </c>
      <c r="X576">
        <f>COUNTIF($AE$2:$AK$2,Q576)</f>
        <v>0</v>
      </c>
      <c r="Y576" t="str">
        <f>IF(A576="",SUM(R575:X575),"")</f>
        <v/>
      </c>
      <c r="Z576">
        <f t="shared" si="79"/>
        <v>0</v>
      </c>
    </row>
    <row r="577" spans="1:26" x14ac:dyDescent="0.25">
      <c r="A577" s="1"/>
      <c r="B577" t="str">
        <f t="shared" si="72"/>
        <v/>
      </c>
      <c r="I577">
        <f t="shared" si="80"/>
        <v>7</v>
      </c>
      <c r="K577">
        <f>IFERROR(MID(B577,FIND("byr:",B577)+4,FIND(" ",B577,FIND("byr:",B577))-FIND("byr:",B577)-4),0)</f>
        <v>0</v>
      </c>
      <c r="L577">
        <f>IFERROR(MID(B577,FIND("eyr:",B577)+4,FIND(" ",B577,FIND("eyr:",B577))-FIND("eyr:",B577)-4),0)</f>
        <v>0</v>
      </c>
      <c r="M577">
        <f>IFERROR(MID(B577,FIND("iyr:",B577)+4,FIND(" ",B577,FIND("iyr:",B577))-FIND("iyr:",B577)-4),0)</f>
        <v>0</v>
      </c>
      <c r="N577">
        <f>IFERROR(MID(B577,FIND("hgt:",B577)+4,FIND(" ",B577,FIND("hgt:",B577))-FIND("hgt:",B577)-4),0)</f>
        <v>0</v>
      </c>
      <c r="O577">
        <f>IFERROR(MID(B577,FIND("pid:",B577)+4,FIND(" ",B577,FIND("pid:",B577))-FIND("pid:",B577)-4),0)</f>
        <v>0</v>
      </c>
      <c r="P577">
        <f>IFERROR(MID(B577,FIND("hcl:",B577)+4,FIND(" ",B577,FIND("hcl:",B577))-FIND("hcl:",B577)-4),0)</f>
        <v>0</v>
      </c>
      <c r="Q577">
        <f>IFERROR(MID(B577,FIND("ecl:",B577)+4,FIND(" ",B577,FIND("ecl:",B577))-FIND("ecl:",B577)-4),0)</f>
        <v>0</v>
      </c>
      <c r="R577">
        <f t="shared" si="73"/>
        <v>0</v>
      </c>
      <c r="S577">
        <f t="shared" si="74"/>
        <v>0</v>
      </c>
      <c r="T577">
        <f t="shared" si="75"/>
        <v>0</v>
      </c>
      <c r="U577">
        <f t="shared" si="76"/>
        <v>0</v>
      </c>
      <c r="V577">
        <f t="shared" si="77"/>
        <v>0</v>
      </c>
      <c r="W577">
        <f t="shared" si="78"/>
        <v>0</v>
      </c>
      <c r="X577">
        <f>COUNTIF($AE$2:$AK$2,Q577)</f>
        <v>0</v>
      </c>
      <c r="Y577">
        <f>IF(A577="",SUM(R576:X576),"")</f>
        <v>0</v>
      </c>
      <c r="Z577">
        <f t="shared" si="79"/>
        <v>0</v>
      </c>
    </row>
    <row r="578" spans="1:26" x14ac:dyDescent="0.25">
      <c r="A578" s="2" t="s">
        <v>1711</v>
      </c>
      <c r="B578" t="str">
        <f t="shared" si="72"/>
        <v xml:space="preserve">eyr:2021 hgt:74in hcl:#cfa07d iyr:2014 byr:1932 </v>
      </c>
      <c r="I578">
        <f t="shared" si="80"/>
        <v>0</v>
      </c>
      <c r="K578" t="str">
        <f>IFERROR(MID(B578,FIND("byr:",B578)+4,FIND(" ",B578,FIND("byr:",B578))-FIND("byr:",B578)-4),0)</f>
        <v>1932</v>
      </c>
      <c r="L578" t="str">
        <f>IFERROR(MID(B578,FIND("eyr:",B578)+4,FIND(" ",B578,FIND("eyr:",B578))-FIND("eyr:",B578)-4),0)</f>
        <v>2021</v>
      </c>
      <c r="M578" t="str">
        <f>IFERROR(MID(B578,FIND("iyr:",B578)+4,FIND(" ",B578,FIND("iyr:",B578))-FIND("iyr:",B578)-4),0)</f>
        <v>2014</v>
      </c>
      <c r="N578" t="str">
        <f>IFERROR(MID(B578,FIND("hgt:",B578)+4,FIND(" ",B578,FIND("hgt:",B578))-FIND("hgt:",B578)-4),0)</f>
        <v>74in</v>
      </c>
      <c r="O578">
        <f>IFERROR(MID(B578,FIND("pid:",B578)+4,FIND(" ",B578,FIND("pid:",B578))-FIND("pid:",B578)-4),0)</f>
        <v>0</v>
      </c>
      <c r="P578" t="str">
        <f>IFERROR(MID(B578,FIND("hcl:",B578)+4,FIND(" ",B578,FIND("hcl:",B578))-FIND("hcl:",B578)-4),0)</f>
        <v>#cfa07d</v>
      </c>
      <c r="Q578">
        <f>IFERROR(MID(B578,FIND("ecl:",B578)+4,FIND(" ",B578,FIND("ecl:",B578))-FIND("ecl:",B578)-4),0)</f>
        <v>0</v>
      </c>
      <c r="R578">
        <f t="shared" si="73"/>
        <v>1</v>
      </c>
      <c r="S578">
        <f t="shared" si="74"/>
        <v>1</v>
      </c>
      <c r="T578">
        <f t="shared" si="75"/>
        <v>1</v>
      </c>
      <c r="U578">
        <f t="shared" si="76"/>
        <v>1</v>
      </c>
      <c r="V578">
        <f t="shared" si="77"/>
        <v>0</v>
      </c>
      <c r="W578">
        <f t="shared" si="78"/>
        <v>1</v>
      </c>
      <c r="X578">
        <f>COUNTIF($AE$2:$AK$2,Q578)</f>
        <v>0</v>
      </c>
      <c r="Y578" t="str">
        <f>IF(A578="",SUM(R577:X577),"")</f>
        <v/>
      </c>
      <c r="Z578">
        <f t="shared" si="79"/>
        <v>0</v>
      </c>
    </row>
    <row r="579" spans="1:26" x14ac:dyDescent="0.25">
      <c r="A579" s="2" t="s">
        <v>1712</v>
      </c>
      <c r="B579" t="str">
        <f t="shared" si="72"/>
        <v xml:space="preserve">eyr:2021 hgt:74in hcl:#cfa07d iyr:2014 byr:1932 pid:641867677 ecl:grn </v>
      </c>
      <c r="I579">
        <f t="shared" si="80"/>
        <v>0</v>
      </c>
      <c r="K579" t="str">
        <f>IFERROR(MID(B579,FIND("byr:",B579)+4,FIND(" ",B579,FIND("byr:",B579))-FIND("byr:",B579)-4),0)</f>
        <v>1932</v>
      </c>
      <c r="L579" t="str">
        <f>IFERROR(MID(B579,FIND("eyr:",B579)+4,FIND(" ",B579,FIND("eyr:",B579))-FIND("eyr:",B579)-4),0)</f>
        <v>2021</v>
      </c>
      <c r="M579" t="str">
        <f>IFERROR(MID(B579,FIND("iyr:",B579)+4,FIND(" ",B579,FIND("iyr:",B579))-FIND("iyr:",B579)-4),0)</f>
        <v>2014</v>
      </c>
      <c r="N579" t="str">
        <f>IFERROR(MID(B579,FIND("hgt:",B579)+4,FIND(" ",B579,FIND("hgt:",B579))-FIND("hgt:",B579)-4),0)</f>
        <v>74in</v>
      </c>
      <c r="O579" t="str">
        <f>IFERROR(MID(B579,FIND("pid:",B579)+4,FIND(" ",B579,FIND("pid:",B579))-FIND("pid:",B579)-4),0)</f>
        <v>641867677</v>
      </c>
      <c r="P579" t="str">
        <f>IFERROR(MID(B579,FIND("hcl:",B579)+4,FIND(" ",B579,FIND("hcl:",B579))-FIND("hcl:",B579)-4),0)</f>
        <v>#cfa07d</v>
      </c>
      <c r="Q579" t="str">
        <f>IFERROR(MID(B579,FIND("ecl:",B579)+4,FIND(" ",B579,FIND("ecl:",B579))-FIND("ecl:",B579)-4),0)</f>
        <v>grn</v>
      </c>
      <c r="R579">
        <f t="shared" si="73"/>
        <v>1</v>
      </c>
      <c r="S579">
        <f t="shared" si="74"/>
        <v>1</v>
      </c>
      <c r="T579">
        <f t="shared" si="75"/>
        <v>1</v>
      </c>
      <c r="U579">
        <f t="shared" si="76"/>
        <v>1</v>
      </c>
      <c r="V579">
        <f t="shared" si="77"/>
        <v>1</v>
      </c>
      <c r="W579">
        <f t="shared" si="78"/>
        <v>1</v>
      </c>
      <c r="X579">
        <f>COUNTIF($AE$2:$AK$2,Q579)</f>
        <v>1</v>
      </c>
      <c r="Y579" t="str">
        <f>IF(A579="",SUM(R578:X578),"")</f>
        <v/>
      </c>
      <c r="Z579">
        <f t="shared" si="79"/>
        <v>0</v>
      </c>
    </row>
    <row r="580" spans="1:26" x14ac:dyDescent="0.25">
      <c r="A580" s="1"/>
      <c r="B580" t="str">
        <f t="shared" ref="B580:B643" si="81">IF(A580="","",CONCATENATE(B579,A580," "))</f>
        <v/>
      </c>
      <c r="I580">
        <f t="shared" si="80"/>
        <v>7</v>
      </c>
      <c r="K580">
        <f>IFERROR(MID(B580,FIND("byr:",B580)+4,FIND(" ",B580,FIND("byr:",B580))-FIND("byr:",B580)-4),0)</f>
        <v>0</v>
      </c>
      <c r="L580">
        <f>IFERROR(MID(B580,FIND("eyr:",B580)+4,FIND(" ",B580,FIND("eyr:",B580))-FIND("eyr:",B580)-4),0)</f>
        <v>0</v>
      </c>
      <c r="M580">
        <f>IFERROR(MID(B580,FIND("iyr:",B580)+4,FIND(" ",B580,FIND("iyr:",B580))-FIND("iyr:",B580)-4),0)</f>
        <v>0</v>
      </c>
      <c r="N580">
        <f>IFERROR(MID(B580,FIND("hgt:",B580)+4,FIND(" ",B580,FIND("hgt:",B580))-FIND("hgt:",B580)-4),0)</f>
        <v>0</v>
      </c>
      <c r="O580">
        <f>IFERROR(MID(B580,FIND("pid:",B580)+4,FIND(" ",B580,FIND("pid:",B580))-FIND("pid:",B580)-4),0)</f>
        <v>0</v>
      </c>
      <c r="P580">
        <f>IFERROR(MID(B580,FIND("hcl:",B580)+4,FIND(" ",B580,FIND("hcl:",B580))-FIND("hcl:",B580)-4),0)</f>
        <v>0</v>
      </c>
      <c r="Q580">
        <f>IFERROR(MID(B580,FIND("ecl:",B580)+4,FIND(" ",B580,FIND("ecl:",B580))-FIND("ecl:",B580)-4),0)</f>
        <v>0</v>
      </c>
      <c r="R580">
        <f t="shared" ref="R580:R643" si="82">IF(AND(INT(K580)&gt;=1920, INT(K580)&lt;=2002),1,0)</f>
        <v>0</v>
      </c>
      <c r="S580">
        <f t="shared" ref="S580:S643" si="83">IF(AND(INT(L580)&gt;=2020, INT(L580)&lt;=2030),1,0)</f>
        <v>0</v>
      </c>
      <c r="T580">
        <f t="shared" ref="T580:T643" si="84">IF(AND(INT(M580)&gt;=2010, INT(M580)&lt;=2020),1,0)</f>
        <v>0</v>
      </c>
      <c r="U580">
        <f t="shared" ref="U580:U643" si="85">IFERROR(IF(RIGHT(N580,2)="cm",IF(AND(INT(LEFT(N580,3))&gt;=150,INT(LEFT(N580,3))&lt;=193),1,0),IF(RIGHT(N580,2)="in",IF(AND(INT(LEFT(N580,2))&gt;=59,INT(LEFT(N580,2))&lt;=76),1,0),0)),0)</f>
        <v>0</v>
      </c>
      <c r="V580">
        <f t="shared" ref="V580:V643" si="86">IF(AND(LEN(O580)=9,NOT(ISERROR(INT(O580)))),1,0)</f>
        <v>0</v>
      </c>
      <c r="W580">
        <f t="shared" ref="W580:W643" si="87">IF(AND(LEFT(P580,1)="#",LEN(P580)=7,NOT(ISERROR(HEX2DEC(RIGHT(P580,6))))),1,0)</f>
        <v>0</v>
      </c>
      <c r="X580">
        <f>COUNTIF($AE$2:$AK$2,Q580)</f>
        <v>0</v>
      </c>
      <c r="Y580">
        <f>IF(A580="",SUM(R579:X579),"")</f>
        <v>7</v>
      </c>
      <c r="Z580">
        <f t="shared" ref="Z580:Z643" si="88">IF(Y580=7,1,0)</f>
        <v>1</v>
      </c>
    </row>
    <row r="581" spans="1:26" x14ac:dyDescent="0.25">
      <c r="A581" s="2" t="s">
        <v>1713</v>
      </c>
      <c r="B581" t="str">
        <f t="shared" si="81"/>
        <v xml:space="preserve">ecl:gry hgt:185cm pid:556229206 iyr:2013 </v>
      </c>
      <c r="I581">
        <f t="shared" ref="I581:I644" si="89">IF(B581&lt;&gt;"",0,IF(ISERROR(FIND("byr:",B580)),0,1)+IF(ISERROR(FIND("iyr:",B580)),0,1)+IF(ISERROR(FIND("eyr:",B580)),0,1)+IF(ISERROR(FIND("hgt:",B580)),0,1)+IF(ISERROR(FIND("hcl:",B580)),0,1)+IF(ISERROR(FIND("ecl:",B580)),0,1)+IF(ISERROR(FIND("pid:",B580)),0,1))</f>
        <v>0</v>
      </c>
      <c r="K581">
        <f>IFERROR(MID(B581,FIND("byr:",B581)+4,FIND(" ",B581,FIND("byr:",B581))-FIND("byr:",B581)-4),0)</f>
        <v>0</v>
      </c>
      <c r="L581">
        <f>IFERROR(MID(B581,FIND("eyr:",B581)+4,FIND(" ",B581,FIND("eyr:",B581))-FIND("eyr:",B581)-4),0)</f>
        <v>0</v>
      </c>
      <c r="M581" t="str">
        <f>IFERROR(MID(B581,FIND("iyr:",B581)+4,FIND(" ",B581,FIND("iyr:",B581))-FIND("iyr:",B581)-4),0)</f>
        <v>2013</v>
      </c>
      <c r="N581" t="str">
        <f>IFERROR(MID(B581,FIND("hgt:",B581)+4,FIND(" ",B581,FIND("hgt:",B581))-FIND("hgt:",B581)-4),0)</f>
        <v>185cm</v>
      </c>
      <c r="O581" t="str">
        <f>IFERROR(MID(B581,FIND("pid:",B581)+4,FIND(" ",B581,FIND("pid:",B581))-FIND("pid:",B581)-4),0)</f>
        <v>556229206</v>
      </c>
      <c r="P581">
        <f>IFERROR(MID(B581,FIND("hcl:",B581)+4,FIND(" ",B581,FIND("hcl:",B581))-FIND("hcl:",B581)-4),0)</f>
        <v>0</v>
      </c>
      <c r="Q581" t="str">
        <f>IFERROR(MID(B581,FIND("ecl:",B581)+4,FIND(" ",B581,FIND("ecl:",B581))-FIND("ecl:",B581)-4),0)</f>
        <v>gry</v>
      </c>
      <c r="R581">
        <f t="shared" si="82"/>
        <v>0</v>
      </c>
      <c r="S581">
        <f t="shared" si="83"/>
        <v>0</v>
      </c>
      <c r="T581">
        <f t="shared" si="84"/>
        <v>1</v>
      </c>
      <c r="U581">
        <f t="shared" si="85"/>
        <v>1</v>
      </c>
      <c r="V581">
        <f t="shared" si="86"/>
        <v>1</v>
      </c>
      <c r="W581">
        <f t="shared" si="87"/>
        <v>0</v>
      </c>
      <c r="X581">
        <f>COUNTIF($AE$2:$AK$2,Q581)</f>
        <v>1</v>
      </c>
      <c r="Y581" t="str">
        <f>IF(A581="",SUM(R580:X580),"")</f>
        <v/>
      </c>
      <c r="Z581">
        <f t="shared" si="88"/>
        <v>0</v>
      </c>
    </row>
    <row r="582" spans="1:26" x14ac:dyDescent="0.25">
      <c r="A582" s="2" t="s">
        <v>1714</v>
      </c>
      <c r="B582" t="str">
        <f t="shared" si="81"/>
        <v xml:space="preserve">ecl:gry hgt:185cm pid:556229206 iyr:2013 byr:1984 </v>
      </c>
      <c r="I582">
        <f t="shared" si="89"/>
        <v>0</v>
      </c>
      <c r="K582" t="str">
        <f>IFERROR(MID(B582,FIND("byr:",B582)+4,FIND(" ",B582,FIND("byr:",B582))-FIND("byr:",B582)-4),0)</f>
        <v>1984</v>
      </c>
      <c r="L582">
        <f>IFERROR(MID(B582,FIND("eyr:",B582)+4,FIND(" ",B582,FIND("eyr:",B582))-FIND("eyr:",B582)-4),0)</f>
        <v>0</v>
      </c>
      <c r="M582" t="str">
        <f>IFERROR(MID(B582,FIND("iyr:",B582)+4,FIND(" ",B582,FIND("iyr:",B582))-FIND("iyr:",B582)-4),0)</f>
        <v>2013</v>
      </c>
      <c r="N582" t="str">
        <f>IFERROR(MID(B582,FIND("hgt:",B582)+4,FIND(" ",B582,FIND("hgt:",B582))-FIND("hgt:",B582)-4),0)</f>
        <v>185cm</v>
      </c>
      <c r="O582" t="str">
        <f>IFERROR(MID(B582,FIND("pid:",B582)+4,FIND(" ",B582,FIND("pid:",B582))-FIND("pid:",B582)-4),0)</f>
        <v>556229206</v>
      </c>
      <c r="P582">
        <f>IFERROR(MID(B582,FIND("hcl:",B582)+4,FIND(" ",B582,FIND("hcl:",B582))-FIND("hcl:",B582)-4),0)</f>
        <v>0</v>
      </c>
      <c r="Q582" t="str">
        <f>IFERROR(MID(B582,FIND("ecl:",B582)+4,FIND(" ",B582,FIND("ecl:",B582))-FIND("ecl:",B582)-4),0)</f>
        <v>gry</v>
      </c>
      <c r="R582">
        <f t="shared" si="82"/>
        <v>1</v>
      </c>
      <c r="S582">
        <f t="shared" si="83"/>
        <v>0</v>
      </c>
      <c r="T582">
        <f t="shared" si="84"/>
        <v>1</v>
      </c>
      <c r="U582">
        <f t="shared" si="85"/>
        <v>1</v>
      </c>
      <c r="V582">
        <f t="shared" si="86"/>
        <v>1</v>
      </c>
      <c r="W582">
        <f t="shared" si="87"/>
        <v>0</v>
      </c>
      <c r="X582">
        <f>COUNTIF($AE$2:$AK$2,Q582)</f>
        <v>1</v>
      </c>
      <c r="Y582" t="str">
        <f>IF(A582="",SUM(R581:X581),"")</f>
        <v/>
      </c>
      <c r="Z582">
        <f t="shared" si="88"/>
        <v>0</v>
      </c>
    </row>
    <row r="583" spans="1:26" x14ac:dyDescent="0.25">
      <c r="A583" s="2" t="s">
        <v>1715</v>
      </c>
      <c r="B583" t="str">
        <f t="shared" si="81"/>
        <v xml:space="preserve">ecl:gry hgt:185cm pid:556229206 iyr:2013 byr:1984 hcl:#fffffd eyr:2028 </v>
      </c>
      <c r="I583">
        <f t="shared" si="89"/>
        <v>0</v>
      </c>
      <c r="K583" t="str">
        <f>IFERROR(MID(B583,FIND("byr:",B583)+4,FIND(" ",B583,FIND("byr:",B583))-FIND("byr:",B583)-4),0)</f>
        <v>1984</v>
      </c>
      <c r="L583" t="str">
        <f>IFERROR(MID(B583,FIND("eyr:",B583)+4,FIND(" ",B583,FIND("eyr:",B583))-FIND("eyr:",B583)-4),0)</f>
        <v>2028</v>
      </c>
      <c r="M583" t="str">
        <f>IFERROR(MID(B583,FIND("iyr:",B583)+4,FIND(" ",B583,FIND("iyr:",B583))-FIND("iyr:",B583)-4),0)</f>
        <v>2013</v>
      </c>
      <c r="N583" t="str">
        <f>IFERROR(MID(B583,FIND("hgt:",B583)+4,FIND(" ",B583,FIND("hgt:",B583))-FIND("hgt:",B583)-4),0)</f>
        <v>185cm</v>
      </c>
      <c r="O583" t="str">
        <f>IFERROR(MID(B583,FIND("pid:",B583)+4,FIND(" ",B583,FIND("pid:",B583))-FIND("pid:",B583)-4),0)</f>
        <v>556229206</v>
      </c>
      <c r="P583" t="str">
        <f>IFERROR(MID(B583,FIND("hcl:",B583)+4,FIND(" ",B583,FIND("hcl:",B583))-FIND("hcl:",B583)-4),0)</f>
        <v>#fffffd</v>
      </c>
      <c r="Q583" t="str">
        <f>IFERROR(MID(B583,FIND("ecl:",B583)+4,FIND(" ",B583,FIND("ecl:",B583))-FIND("ecl:",B583)-4),0)</f>
        <v>gry</v>
      </c>
      <c r="R583">
        <f t="shared" si="82"/>
        <v>1</v>
      </c>
      <c r="S583">
        <f t="shared" si="83"/>
        <v>1</v>
      </c>
      <c r="T583">
        <f t="shared" si="84"/>
        <v>1</v>
      </c>
      <c r="U583">
        <f t="shared" si="85"/>
        <v>1</v>
      </c>
      <c r="V583">
        <f t="shared" si="86"/>
        <v>1</v>
      </c>
      <c r="W583">
        <f t="shared" si="87"/>
        <v>1</v>
      </c>
      <c r="X583">
        <f>COUNTIF($AE$2:$AK$2,Q583)</f>
        <v>1</v>
      </c>
      <c r="Y583" t="str">
        <f>IF(A583="",SUM(R582:X582),"")</f>
        <v/>
      </c>
      <c r="Z583">
        <f t="shared" si="88"/>
        <v>0</v>
      </c>
    </row>
    <row r="584" spans="1:26" x14ac:dyDescent="0.25">
      <c r="A584" s="1"/>
      <c r="B584" t="str">
        <f t="shared" si="81"/>
        <v/>
      </c>
      <c r="I584">
        <f t="shared" si="89"/>
        <v>7</v>
      </c>
      <c r="K584">
        <f>IFERROR(MID(B584,FIND("byr:",B584)+4,FIND(" ",B584,FIND("byr:",B584))-FIND("byr:",B584)-4),0)</f>
        <v>0</v>
      </c>
      <c r="L584">
        <f>IFERROR(MID(B584,FIND("eyr:",B584)+4,FIND(" ",B584,FIND("eyr:",B584))-FIND("eyr:",B584)-4),0)</f>
        <v>0</v>
      </c>
      <c r="M584">
        <f>IFERROR(MID(B584,FIND("iyr:",B584)+4,FIND(" ",B584,FIND("iyr:",B584))-FIND("iyr:",B584)-4),0)</f>
        <v>0</v>
      </c>
      <c r="N584">
        <f>IFERROR(MID(B584,FIND("hgt:",B584)+4,FIND(" ",B584,FIND("hgt:",B584))-FIND("hgt:",B584)-4),0)</f>
        <v>0</v>
      </c>
      <c r="O584">
        <f>IFERROR(MID(B584,FIND("pid:",B584)+4,FIND(" ",B584,FIND("pid:",B584))-FIND("pid:",B584)-4),0)</f>
        <v>0</v>
      </c>
      <c r="P584">
        <f>IFERROR(MID(B584,FIND("hcl:",B584)+4,FIND(" ",B584,FIND("hcl:",B584))-FIND("hcl:",B584)-4),0)</f>
        <v>0</v>
      </c>
      <c r="Q584">
        <f>IFERROR(MID(B584,FIND("ecl:",B584)+4,FIND(" ",B584,FIND("ecl:",B584))-FIND("ecl:",B584)-4),0)</f>
        <v>0</v>
      </c>
      <c r="R584">
        <f t="shared" si="82"/>
        <v>0</v>
      </c>
      <c r="S584">
        <f t="shared" si="83"/>
        <v>0</v>
      </c>
      <c r="T584">
        <f t="shared" si="84"/>
        <v>0</v>
      </c>
      <c r="U584">
        <f t="shared" si="85"/>
        <v>0</v>
      </c>
      <c r="V584">
        <f t="shared" si="86"/>
        <v>0</v>
      </c>
      <c r="W584">
        <f t="shared" si="87"/>
        <v>0</v>
      </c>
      <c r="X584">
        <f>COUNTIF($AE$2:$AK$2,Q584)</f>
        <v>0</v>
      </c>
      <c r="Y584">
        <f>IF(A584="",SUM(R583:X583),"")</f>
        <v>7</v>
      </c>
      <c r="Z584">
        <f t="shared" si="88"/>
        <v>1</v>
      </c>
    </row>
    <row r="585" spans="1:26" x14ac:dyDescent="0.25">
      <c r="A585" s="2" t="s">
        <v>1716</v>
      </c>
      <c r="B585" t="str">
        <f t="shared" si="81"/>
        <v xml:space="preserve">eyr:2020 byr:1989 </v>
      </c>
      <c r="I585">
        <f t="shared" si="89"/>
        <v>0</v>
      </c>
      <c r="K585" t="str">
        <f>IFERROR(MID(B585,FIND("byr:",B585)+4,FIND(" ",B585,FIND("byr:",B585))-FIND("byr:",B585)-4),0)</f>
        <v>1989</v>
      </c>
      <c r="L585" t="str">
        <f>IFERROR(MID(B585,FIND("eyr:",B585)+4,FIND(" ",B585,FIND("eyr:",B585))-FIND("eyr:",B585)-4),0)</f>
        <v>2020</v>
      </c>
      <c r="M585">
        <f>IFERROR(MID(B585,FIND("iyr:",B585)+4,FIND(" ",B585,FIND("iyr:",B585))-FIND("iyr:",B585)-4),0)</f>
        <v>0</v>
      </c>
      <c r="N585">
        <f>IFERROR(MID(B585,FIND("hgt:",B585)+4,FIND(" ",B585,FIND("hgt:",B585))-FIND("hgt:",B585)-4),0)</f>
        <v>0</v>
      </c>
      <c r="O585">
        <f>IFERROR(MID(B585,FIND("pid:",B585)+4,FIND(" ",B585,FIND("pid:",B585))-FIND("pid:",B585)-4),0)</f>
        <v>0</v>
      </c>
      <c r="P585">
        <f>IFERROR(MID(B585,FIND("hcl:",B585)+4,FIND(" ",B585,FIND("hcl:",B585))-FIND("hcl:",B585)-4),0)</f>
        <v>0</v>
      </c>
      <c r="Q585">
        <f>IFERROR(MID(B585,FIND("ecl:",B585)+4,FIND(" ",B585,FIND("ecl:",B585))-FIND("ecl:",B585)-4),0)</f>
        <v>0</v>
      </c>
      <c r="R585">
        <f t="shared" si="82"/>
        <v>1</v>
      </c>
      <c r="S585">
        <f t="shared" si="83"/>
        <v>1</v>
      </c>
      <c r="T585">
        <f t="shared" si="84"/>
        <v>0</v>
      </c>
      <c r="U585">
        <f t="shared" si="85"/>
        <v>0</v>
      </c>
      <c r="V585">
        <f t="shared" si="86"/>
        <v>0</v>
      </c>
      <c r="W585">
        <f t="shared" si="87"/>
        <v>0</v>
      </c>
      <c r="X585">
        <f>COUNTIF($AE$2:$AK$2,Q585)</f>
        <v>0</v>
      </c>
      <c r="Y585" t="str">
        <f>IF(A585="",SUM(R584:X584),"")</f>
        <v/>
      </c>
      <c r="Z585">
        <f t="shared" si="88"/>
        <v>0</v>
      </c>
    </row>
    <row r="586" spans="1:26" x14ac:dyDescent="0.25">
      <c r="A586" s="2" t="s">
        <v>1717</v>
      </c>
      <c r="B586" t="str">
        <f t="shared" si="81"/>
        <v xml:space="preserve">eyr:2020 byr:1989 ecl:grn pid:618876158 hcl:z </v>
      </c>
      <c r="I586">
        <f t="shared" si="89"/>
        <v>0</v>
      </c>
      <c r="K586" t="str">
        <f>IFERROR(MID(B586,FIND("byr:",B586)+4,FIND(" ",B586,FIND("byr:",B586))-FIND("byr:",B586)-4),0)</f>
        <v>1989</v>
      </c>
      <c r="L586" t="str">
        <f>IFERROR(MID(B586,FIND("eyr:",B586)+4,FIND(" ",B586,FIND("eyr:",B586))-FIND("eyr:",B586)-4),0)</f>
        <v>2020</v>
      </c>
      <c r="M586">
        <f>IFERROR(MID(B586,FIND("iyr:",B586)+4,FIND(" ",B586,FIND("iyr:",B586))-FIND("iyr:",B586)-4),0)</f>
        <v>0</v>
      </c>
      <c r="N586">
        <f>IFERROR(MID(B586,FIND("hgt:",B586)+4,FIND(" ",B586,FIND("hgt:",B586))-FIND("hgt:",B586)-4),0)</f>
        <v>0</v>
      </c>
      <c r="O586" t="str">
        <f>IFERROR(MID(B586,FIND("pid:",B586)+4,FIND(" ",B586,FIND("pid:",B586))-FIND("pid:",B586)-4),0)</f>
        <v>618876158</v>
      </c>
      <c r="P586" t="str">
        <f>IFERROR(MID(B586,FIND("hcl:",B586)+4,FIND(" ",B586,FIND("hcl:",B586))-FIND("hcl:",B586)-4),0)</f>
        <v>z</v>
      </c>
      <c r="Q586" t="str">
        <f>IFERROR(MID(B586,FIND("ecl:",B586)+4,FIND(" ",B586,FIND("ecl:",B586))-FIND("ecl:",B586)-4),0)</f>
        <v>grn</v>
      </c>
      <c r="R586">
        <f t="shared" si="82"/>
        <v>1</v>
      </c>
      <c r="S586">
        <f t="shared" si="83"/>
        <v>1</v>
      </c>
      <c r="T586">
        <f t="shared" si="84"/>
        <v>0</v>
      </c>
      <c r="U586">
        <f t="shared" si="85"/>
        <v>0</v>
      </c>
      <c r="V586">
        <f t="shared" si="86"/>
        <v>1</v>
      </c>
      <c r="W586">
        <f t="shared" si="87"/>
        <v>0</v>
      </c>
      <c r="X586">
        <f>COUNTIF($AE$2:$AK$2,Q586)</f>
        <v>1</v>
      </c>
      <c r="Y586" t="str">
        <f>IF(A586="",SUM(R585:X585),"")</f>
        <v/>
      </c>
      <c r="Z586">
        <f t="shared" si="88"/>
        <v>0</v>
      </c>
    </row>
    <row r="587" spans="1:26" x14ac:dyDescent="0.25">
      <c r="A587" s="2" t="s">
        <v>1718</v>
      </c>
      <c r="B587" t="str">
        <f t="shared" si="81"/>
        <v xml:space="preserve">eyr:2020 byr:1989 ecl:grn pid:618876158 hcl:z hgt:176cm iyr:2025 </v>
      </c>
      <c r="I587">
        <f t="shared" si="89"/>
        <v>0</v>
      </c>
      <c r="K587" t="str">
        <f>IFERROR(MID(B587,FIND("byr:",B587)+4,FIND(" ",B587,FIND("byr:",B587))-FIND("byr:",B587)-4),0)</f>
        <v>1989</v>
      </c>
      <c r="L587" t="str">
        <f>IFERROR(MID(B587,FIND("eyr:",B587)+4,FIND(" ",B587,FIND("eyr:",B587))-FIND("eyr:",B587)-4),0)</f>
        <v>2020</v>
      </c>
      <c r="M587" t="str">
        <f>IFERROR(MID(B587,FIND("iyr:",B587)+4,FIND(" ",B587,FIND("iyr:",B587))-FIND("iyr:",B587)-4),0)</f>
        <v>2025</v>
      </c>
      <c r="N587" t="str">
        <f>IFERROR(MID(B587,FIND("hgt:",B587)+4,FIND(" ",B587,FIND("hgt:",B587))-FIND("hgt:",B587)-4),0)</f>
        <v>176cm</v>
      </c>
      <c r="O587" t="str">
        <f>IFERROR(MID(B587,FIND("pid:",B587)+4,FIND(" ",B587,FIND("pid:",B587))-FIND("pid:",B587)-4),0)</f>
        <v>618876158</v>
      </c>
      <c r="P587" t="str">
        <f>IFERROR(MID(B587,FIND("hcl:",B587)+4,FIND(" ",B587,FIND("hcl:",B587))-FIND("hcl:",B587)-4),0)</f>
        <v>z</v>
      </c>
      <c r="Q587" t="str">
        <f>IFERROR(MID(B587,FIND("ecl:",B587)+4,FIND(" ",B587,FIND("ecl:",B587))-FIND("ecl:",B587)-4),0)</f>
        <v>grn</v>
      </c>
      <c r="R587">
        <f t="shared" si="82"/>
        <v>1</v>
      </c>
      <c r="S587">
        <f t="shared" si="83"/>
        <v>1</v>
      </c>
      <c r="T587">
        <f t="shared" si="84"/>
        <v>0</v>
      </c>
      <c r="U587">
        <f t="shared" si="85"/>
        <v>1</v>
      </c>
      <c r="V587">
        <f t="shared" si="86"/>
        <v>1</v>
      </c>
      <c r="W587">
        <f t="shared" si="87"/>
        <v>0</v>
      </c>
      <c r="X587">
        <f>COUNTIF($AE$2:$AK$2,Q587)</f>
        <v>1</v>
      </c>
      <c r="Y587" t="str">
        <f>IF(A587="",SUM(R586:X586),"")</f>
        <v/>
      </c>
      <c r="Z587">
        <f t="shared" si="88"/>
        <v>0</v>
      </c>
    </row>
    <row r="588" spans="1:26" x14ac:dyDescent="0.25">
      <c r="A588" s="1"/>
      <c r="B588" t="str">
        <f t="shared" si="81"/>
        <v/>
      </c>
      <c r="I588">
        <f t="shared" si="89"/>
        <v>7</v>
      </c>
      <c r="K588">
        <f>IFERROR(MID(B588,FIND("byr:",B588)+4,FIND(" ",B588,FIND("byr:",B588))-FIND("byr:",B588)-4),0)</f>
        <v>0</v>
      </c>
      <c r="L588">
        <f>IFERROR(MID(B588,FIND("eyr:",B588)+4,FIND(" ",B588,FIND("eyr:",B588))-FIND("eyr:",B588)-4),0)</f>
        <v>0</v>
      </c>
      <c r="M588">
        <f>IFERROR(MID(B588,FIND("iyr:",B588)+4,FIND(" ",B588,FIND("iyr:",B588))-FIND("iyr:",B588)-4),0)</f>
        <v>0</v>
      </c>
      <c r="N588">
        <f>IFERROR(MID(B588,FIND("hgt:",B588)+4,FIND(" ",B588,FIND("hgt:",B588))-FIND("hgt:",B588)-4),0)</f>
        <v>0</v>
      </c>
      <c r="O588">
        <f>IFERROR(MID(B588,FIND("pid:",B588)+4,FIND(" ",B588,FIND("pid:",B588))-FIND("pid:",B588)-4),0)</f>
        <v>0</v>
      </c>
      <c r="P588">
        <f>IFERROR(MID(B588,FIND("hcl:",B588)+4,FIND(" ",B588,FIND("hcl:",B588))-FIND("hcl:",B588)-4),0)</f>
        <v>0</v>
      </c>
      <c r="Q588">
        <f>IFERROR(MID(B588,FIND("ecl:",B588)+4,FIND(" ",B588,FIND("ecl:",B588))-FIND("ecl:",B588)-4),0)</f>
        <v>0</v>
      </c>
      <c r="R588">
        <f t="shared" si="82"/>
        <v>0</v>
      </c>
      <c r="S588">
        <f t="shared" si="83"/>
        <v>0</v>
      </c>
      <c r="T588">
        <f t="shared" si="84"/>
        <v>0</v>
      </c>
      <c r="U588">
        <f t="shared" si="85"/>
        <v>0</v>
      </c>
      <c r="V588">
        <f t="shared" si="86"/>
        <v>0</v>
      </c>
      <c r="W588">
        <f t="shared" si="87"/>
        <v>0</v>
      </c>
      <c r="X588">
        <f>COUNTIF($AE$2:$AK$2,Q588)</f>
        <v>0</v>
      </c>
      <c r="Y588">
        <f>IF(A588="",SUM(R587:X587),"")</f>
        <v>5</v>
      </c>
      <c r="Z588">
        <f t="shared" si="88"/>
        <v>0</v>
      </c>
    </row>
    <row r="589" spans="1:26" x14ac:dyDescent="0.25">
      <c r="A589" s="2" t="s">
        <v>1719</v>
      </c>
      <c r="B589" t="str">
        <f t="shared" si="81"/>
        <v xml:space="preserve">eyr:2025 byr:2001 hcl:#cdb7f9 </v>
      </c>
      <c r="I589">
        <f t="shared" si="89"/>
        <v>0</v>
      </c>
      <c r="K589" t="str">
        <f>IFERROR(MID(B589,FIND("byr:",B589)+4,FIND(" ",B589,FIND("byr:",B589))-FIND("byr:",B589)-4),0)</f>
        <v>2001</v>
      </c>
      <c r="L589" t="str">
        <f>IFERROR(MID(B589,FIND("eyr:",B589)+4,FIND(" ",B589,FIND("eyr:",B589))-FIND("eyr:",B589)-4),0)</f>
        <v>2025</v>
      </c>
      <c r="M589">
        <f>IFERROR(MID(B589,FIND("iyr:",B589)+4,FIND(" ",B589,FIND("iyr:",B589))-FIND("iyr:",B589)-4),0)</f>
        <v>0</v>
      </c>
      <c r="N589">
        <f>IFERROR(MID(B589,FIND("hgt:",B589)+4,FIND(" ",B589,FIND("hgt:",B589))-FIND("hgt:",B589)-4),0)</f>
        <v>0</v>
      </c>
      <c r="O589">
        <f>IFERROR(MID(B589,FIND("pid:",B589)+4,FIND(" ",B589,FIND("pid:",B589))-FIND("pid:",B589)-4),0)</f>
        <v>0</v>
      </c>
      <c r="P589" t="str">
        <f>IFERROR(MID(B589,FIND("hcl:",B589)+4,FIND(" ",B589,FIND("hcl:",B589))-FIND("hcl:",B589)-4),0)</f>
        <v>#cdb7f9</v>
      </c>
      <c r="Q589">
        <f>IFERROR(MID(B589,FIND("ecl:",B589)+4,FIND(" ",B589,FIND("ecl:",B589))-FIND("ecl:",B589)-4),0)</f>
        <v>0</v>
      </c>
      <c r="R589">
        <f t="shared" si="82"/>
        <v>1</v>
      </c>
      <c r="S589">
        <f t="shared" si="83"/>
        <v>1</v>
      </c>
      <c r="T589">
        <f t="shared" si="84"/>
        <v>0</v>
      </c>
      <c r="U589">
        <f t="shared" si="85"/>
        <v>0</v>
      </c>
      <c r="V589">
        <f t="shared" si="86"/>
        <v>0</v>
      </c>
      <c r="W589">
        <f t="shared" si="87"/>
        <v>1</v>
      </c>
      <c r="X589">
        <f>COUNTIF($AE$2:$AK$2,Q589)</f>
        <v>0</v>
      </c>
      <c r="Y589" t="str">
        <f>IF(A589="",SUM(R588:X588),"")</f>
        <v/>
      </c>
      <c r="Z589">
        <f t="shared" si="88"/>
        <v>0</v>
      </c>
    </row>
    <row r="590" spans="1:26" x14ac:dyDescent="0.25">
      <c r="A590" s="2" t="s">
        <v>1720</v>
      </c>
      <c r="B590" t="str">
        <f t="shared" si="81"/>
        <v xml:space="preserve">eyr:2025 byr:2001 hcl:#cdb7f9 pid:377402126 ecl:hzl hgt:184cm iyr:2019 </v>
      </c>
      <c r="I590">
        <f t="shared" si="89"/>
        <v>0</v>
      </c>
      <c r="K590" t="str">
        <f>IFERROR(MID(B590,FIND("byr:",B590)+4,FIND(" ",B590,FIND("byr:",B590))-FIND("byr:",B590)-4),0)</f>
        <v>2001</v>
      </c>
      <c r="L590" t="str">
        <f>IFERROR(MID(B590,FIND("eyr:",B590)+4,FIND(" ",B590,FIND("eyr:",B590))-FIND("eyr:",B590)-4),0)</f>
        <v>2025</v>
      </c>
      <c r="M590" t="str">
        <f>IFERROR(MID(B590,FIND("iyr:",B590)+4,FIND(" ",B590,FIND("iyr:",B590))-FIND("iyr:",B590)-4),0)</f>
        <v>2019</v>
      </c>
      <c r="N590" t="str">
        <f>IFERROR(MID(B590,FIND("hgt:",B590)+4,FIND(" ",B590,FIND("hgt:",B590))-FIND("hgt:",B590)-4),0)</f>
        <v>184cm</v>
      </c>
      <c r="O590" t="str">
        <f>IFERROR(MID(B590,FIND("pid:",B590)+4,FIND(" ",B590,FIND("pid:",B590))-FIND("pid:",B590)-4),0)</f>
        <v>377402126</v>
      </c>
      <c r="P590" t="str">
        <f>IFERROR(MID(B590,FIND("hcl:",B590)+4,FIND(" ",B590,FIND("hcl:",B590))-FIND("hcl:",B590)-4),0)</f>
        <v>#cdb7f9</v>
      </c>
      <c r="Q590" t="str">
        <f>IFERROR(MID(B590,FIND("ecl:",B590)+4,FIND(" ",B590,FIND("ecl:",B590))-FIND("ecl:",B590)-4),0)</f>
        <v>hzl</v>
      </c>
      <c r="R590">
        <f t="shared" si="82"/>
        <v>1</v>
      </c>
      <c r="S590">
        <f t="shared" si="83"/>
        <v>1</v>
      </c>
      <c r="T590">
        <f t="shared" si="84"/>
        <v>1</v>
      </c>
      <c r="U590">
        <f t="shared" si="85"/>
        <v>1</v>
      </c>
      <c r="V590">
        <f t="shared" si="86"/>
        <v>1</v>
      </c>
      <c r="W590">
        <f t="shared" si="87"/>
        <v>1</v>
      </c>
      <c r="X590">
        <f>COUNTIF($AE$2:$AK$2,Q590)</f>
        <v>1</v>
      </c>
      <c r="Y590" t="str">
        <f>IF(A590="",SUM(R589:X589),"")</f>
        <v/>
      </c>
      <c r="Z590">
        <f t="shared" si="88"/>
        <v>0</v>
      </c>
    </row>
    <row r="591" spans="1:26" x14ac:dyDescent="0.25">
      <c r="A591" s="1"/>
      <c r="B591" t="str">
        <f t="shared" si="81"/>
        <v/>
      </c>
      <c r="I591">
        <f t="shared" si="89"/>
        <v>7</v>
      </c>
      <c r="K591">
        <f>IFERROR(MID(B591,FIND("byr:",B591)+4,FIND(" ",B591,FIND("byr:",B591))-FIND("byr:",B591)-4),0)</f>
        <v>0</v>
      </c>
      <c r="L591">
        <f>IFERROR(MID(B591,FIND("eyr:",B591)+4,FIND(" ",B591,FIND("eyr:",B591))-FIND("eyr:",B591)-4),0)</f>
        <v>0</v>
      </c>
      <c r="M591">
        <f>IFERROR(MID(B591,FIND("iyr:",B591)+4,FIND(" ",B591,FIND("iyr:",B591))-FIND("iyr:",B591)-4),0)</f>
        <v>0</v>
      </c>
      <c r="N591">
        <f>IFERROR(MID(B591,FIND("hgt:",B591)+4,FIND(" ",B591,FIND("hgt:",B591))-FIND("hgt:",B591)-4),0)</f>
        <v>0</v>
      </c>
      <c r="O591">
        <f>IFERROR(MID(B591,FIND("pid:",B591)+4,FIND(" ",B591,FIND("pid:",B591))-FIND("pid:",B591)-4),0)</f>
        <v>0</v>
      </c>
      <c r="P591">
        <f>IFERROR(MID(B591,FIND("hcl:",B591)+4,FIND(" ",B591,FIND("hcl:",B591))-FIND("hcl:",B591)-4),0)</f>
        <v>0</v>
      </c>
      <c r="Q591">
        <f>IFERROR(MID(B591,FIND("ecl:",B591)+4,FIND(" ",B591,FIND("ecl:",B591))-FIND("ecl:",B591)-4),0)</f>
        <v>0</v>
      </c>
      <c r="R591">
        <f t="shared" si="82"/>
        <v>0</v>
      </c>
      <c r="S591">
        <f t="shared" si="83"/>
        <v>0</v>
      </c>
      <c r="T591">
        <f t="shared" si="84"/>
        <v>0</v>
      </c>
      <c r="U591">
        <f t="shared" si="85"/>
        <v>0</v>
      </c>
      <c r="V591">
        <f t="shared" si="86"/>
        <v>0</v>
      </c>
      <c r="W591">
        <f t="shared" si="87"/>
        <v>0</v>
      </c>
      <c r="X591">
        <f>COUNTIF($AE$2:$AK$2,Q591)</f>
        <v>0</v>
      </c>
      <c r="Y591">
        <f>IF(A591="",SUM(R590:X590),"")</f>
        <v>7</v>
      </c>
      <c r="Z591">
        <f t="shared" si="88"/>
        <v>1</v>
      </c>
    </row>
    <row r="592" spans="1:26" x14ac:dyDescent="0.25">
      <c r="A592" s="2" t="s">
        <v>1721</v>
      </c>
      <c r="B592" t="str">
        <f t="shared" si="81"/>
        <v xml:space="preserve">byr:1939 hgt:180cm eyr:2029 ecl:oth hcl:#733820 iyr:2016 </v>
      </c>
      <c r="I592">
        <f t="shared" si="89"/>
        <v>0</v>
      </c>
      <c r="K592" t="str">
        <f>IFERROR(MID(B592,FIND("byr:",B592)+4,FIND(" ",B592,FIND("byr:",B592))-FIND("byr:",B592)-4),0)</f>
        <v>1939</v>
      </c>
      <c r="L592" t="str">
        <f>IFERROR(MID(B592,FIND("eyr:",B592)+4,FIND(" ",B592,FIND("eyr:",B592))-FIND("eyr:",B592)-4),0)</f>
        <v>2029</v>
      </c>
      <c r="M592" t="str">
        <f>IFERROR(MID(B592,FIND("iyr:",B592)+4,FIND(" ",B592,FIND("iyr:",B592))-FIND("iyr:",B592)-4),0)</f>
        <v>2016</v>
      </c>
      <c r="N592" t="str">
        <f>IFERROR(MID(B592,FIND("hgt:",B592)+4,FIND(" ",B592,FIND("hgt:",B592))-FIND("hgt:",B592)-4),0)</f>
        <v>180cm</v>
      </c>
      <c r="O592">
        <f>IFERROR(MID(B592,FIND("pid:",B592)+4,FIND(" ",B592,FIND("pid:",B592))-FIND("pid:",B592)-4),0)</f>
        <v>0</v>
      </c>
      <c r="P592" t="str">
        <f>IFERROR(MID(B592,FIND("hcl:",B592)+4,FIND(" ",B592,FIND("hcl:",B592))-FIND("hcl:",B592)-4),0)</f>
        <v>#733820</v>
      </c>
      <c r="Q592" t="str">
        <f>IFERROR(MID(B592,FIND("ecl:",B592)+4,FIND(" ",B592,FIND("ecl:",B592))-FIND("ecl:",B592)-4),0)</f>
        <v>oth</v>
      </c>
      <c r="R592">
        <f t="shared" si="82"/>
        <v>1</v>
      </c>
      <c r="S592">
        <f t="shared" si="83"/>
        <v>1</v>
      </c>
      <c r="T592">
        <f t="shared" si="84"/>
        <v>1</v>
      </c>
      <c r="U592">
        <f t="shared" si="85"/>
        <v>1</v>
      </c>
      <c r="V592">
        <f t="shared" si="86"/>
        <v>0</v>
      </c>
      <c r="W592">
        <f t="shared" si="87"/>
        <v>1</v>
      </c>
      <c r="X592">
        <f>COUNTIF($AE$2:$AK$2,Q592)</f>
        <v>1</v>
      </c>
      <c r="Y592" t="str">
        <f>IF(A592="",SUM(R591:X591),"")</f>
        <v/>
      </c>
      <c r="Z592">
        <f t="shared" si="88"/>
        <v>0</v>
      </c>
    </row>
    <row r="593" spans="1:26" x14ac:dyDescent="0.25">
      <c r="A593" s="2" t="s">
        <v>1722</v>
      </c>
      <c r="B593" t="str">
        <f t="shared" si="81"/>
        <v xml:space="preserve">byr:1939 hgt:180cm eyr:2029 ecl:oth hcl:#733820 iyr:2016 pid:733456875 </v>
      </c>
      <c r="I593">
        <f t="shared" si="89"/>
        <v>0</v>
      </c>
      <c r="K593" t="str">
        <f>IFERROR(MID(B593,FIND("byr:",B593)+4,FIND(" ",B593,FIND("byr:",B593))-FIND("byr:",B593)-4),0)</f>
        <v>1939</v>
      </c>
      <c r="L593" t="str">
        <f>IFERROR(MID(B593,FIND("eyr:",B593)+4,FIND(" ",B593,FIND("eyr:",B593))-FIND("eyr:",B593)-4),0)</f>
        <v>2029</v>
      </c>
      <c r="M593" t="str">
        <f>IFERROR(MID(B593,FIND("iyr:",B593)+4,FIND(" ",B593,FIND("iyr:",B593))-FIND("iyr:",B593)-4),0)</f>
        <v>2016</v>
      </c>
      <c r="N593" t="str">
        <f>IFERROR(MID(B593,FIND("hgt:",B593)+4,FIND(" ",B593,FIND("hgt:",B593))-FIND("hgt:",B593)-4),0)</f>
        <v>180cm</v>
      </c>
      <c r="O593" t="str">
        <f>IFERROR(MID(B593,FIND("pid:",B593)+4,FIND(" ",B593,FIND("pid:",B593))-FIND("pid:",B593)-4),0)</f>
        <v>733456875</v>
      </c>
      <c r="P593" t="str">
        <f>IFERROR(MID(B593,FIND("hcl:",B593)+4,FIND(" ",B593,FIND("hcl:",B593))-FIND("hcl:",B593)-4),0)</f>
        <v>#733820</v>
      </c>
      <c r="Q593" t="str">
        <f>IFERROR(MID(B593,FIND("ecl:",B593)+4,FIND(" ",B593,FIND("ecl:",B593))-FIND("ecl:",B593)-4),0)</f>
        <v>oth</v>
      </c>
      <c r="R593">
        <f t="shared" si="82"/>
        <v>1</v>
      </c>
      <c r="S593">
        <f t="shared" si="83"/>
        <v>1</v>
      </c>
      <c r="T593">
        <f t="shared" si="84"/>
        <v>1</v>
      </c>
      <c r="U593">
        <f t="shared" si="85"/>
        <v>1</v>
      </c>
      <c r="V593">
        <f t="shared" si="86"/>
        <v>1</v>
      </c>
      <c r="W593">
        <f t="shared" si="87"/>
        <v>1</v>
      </c>
      <c r="X593">
        <f>COUNTIF($AE$2:$AK$2,Q593)</f>
        <v>1</v>
      </c>
      <c r="Y593" t="str">
        <f>IF(A593="",SUM(R592:X592),"")</f>
        <v/>
      </c>
      <c r="Z593">
        <f t="shared" si="88"/>
        <v>0</v>
      </c>
    </row>
    <row r="594" spans="1:26" x14ac:dyDescent="0.25">
      <c r="A594" s="1"/>
      <c r="B594" t="str">
        <f t="shared" si="81"/>
        <v/>
      </c>
      <c r="I594">
        <f t="shared" si="89"/>
        <v>7</v>
      </c>
      <c r="K594">
        <f>IFERROR(MID(B594,FIND("byr:",B594)+4,FIND(" ",B594,FIND("byr:",B594))-FIND("byr:",B594)-4),0)</f>
        <v>0</v>
      </c>
      <c r="L594">
        <f>IFERROR(MID(B594,FIND("eyr:",B594)+4,FIND(" ",B594,FIND("eyr:",B594))-FIND("eyr:",B594)-4),0)</f>
        <v>0</v>
      </c>
      <c r="M594">
        <f>IFERROR(MID(B594,FIND("iyr:",B594)+4,FIND(" ",B594,FIND("iyr:",B594))-FIND("iyr:",B594)-4),0)</f>
        <v>0</v>
      </c>
      <c r="N594">
        <f>IFERROR(MID(B594,FIND("hgt:",B594)+4,FIND(" ",B594,FIND("hgt:",B594))-FIND("hgt:",B594)-4),0)</f>
        <v>0</v>
      </c>
      <c r="O594">
        <f>IFERROR(MID(B594,FIND("pid:",B594)+4,FIND(" ",B594,FIND("pid:",B594))-FIND("pid:",B594)-4),0)</f>
        <v>0</v>
      </c>
      <c r="P594">
        <f>IFERROR(MID(B594,FIND("hcl:",B594)+4,FIND(" ",B594,FIND("hcl:",B594))-FIND("hcl:",B594)-4),0)</f>
        <v>0</v>
      </c>
      <c r="Q594">
        <f>IFERROR(MID(B594,FIND("ecl:",B594)+4,FIND(" ",B594,FIND("ecl:",B594))-FIND("ecl:",B594)-4),0)</f>
        <v>0</v>
      </c>
      <c r="R594">
        <f t="shared" si="82"/>
        <v>0</v>
      </c>
      <c r="S594">
        <f t="shared" si="83"/>
        <v>0</v>
      </c>
      <c r="T594">
        <f t="shared" si="84"/>
        <v>0</v>
      </c>
      <c r="U594">
        <f t="shared" si="85"/>
        <v>0</v>
      </c>
      <c r="V594">
        <f t="shared" si="86"/>
        <v>0</v>
      </c>
      <c r="W594">
        <f t="shared" si="87"/>
        <v>0</v>
      </c>
      <c r="X594">
        <f>COUNTIF($AE$2:$AK$2,Q594)</f>
        <v>0</v>
      </c>
      <c r="Y594">
        <f>IF(A594="",SUM(R593:X593),"")</f>
        <v>7</v>
      </c>
      <c r="Z594">
        <f t="shared" si="88"/>
        <v>1</v>
      </c>
    </row>
    <row r="595" spans="1:26" x14ac:dyDescent="0.25">
      <c r="A595" s="2" t="s">
        <v>1723</v>
      </c>
      <c r="B595" t="str">
        <f t="shared" si="81"/>
        <v xml:space="preserve">pid:883743276 </v>
      </c>
      <c r="I595">
        <f t="shared" si="89"/>
        <v>0</v>
      </c>
      <c r="K595">
        <f>IFERROR(MID(B595,FIND("byr:",B595)+4,FIND(" ",B595,FIND("byr:",B595))-FIND("byr:",B595)-4),0)</f>
        <v>0</v>
      </c>
      <c r="L595">
        <f>IFERROR(MID(B595,FIND("eyr:",B595)+4,FIND(" ",B595,FIND("eyr:",B595))-FIND("eyr:",B595)-4),0)</f>
        <v>0</v>
      </c>
      <c r="M595">
        <f>IFERROR(MID(B595,FIND("iyr:",B595)+4,FIND(" ",B595,FIND("iyr:",B595))-FIND("iyr:",B595)-4),0)</f>
        <v>0</v>
      </c>
      <c r="N595">
        <f>IFERROR(MID(B595,FIND("hgt:",B595)+4,FIND(" ",B595,FIND("hgt:",B595))-FIND("hgt:",B595)-4),0)</f>
        <v>0</v>
      </c>
      <c r="O595" t="str">
        <f>IFERROR(MID(B595,FIND("pid:",B595)+4,FIND(" ",B595,FIND("pid:",B595))-FIND("pid:",B595)-4),0)</f>
        <v>883743276</v>
      </c>
      <c r="P595">
        <f>IFERROR(MID(B595,FIND("hcl:",B595)+4,FIND(" ",B595,FIND("hcl:",B595))-FIND("hcl:",B595)-4),0)</f>
        <v>0</v>
      </c>
      <c r="Q595">
        <f>IFERROR(MID(B595,FIND("ecl:",B595)+4,FIND(" ",B595,FIND("ecl:",B595))-FIND("ecl:",B595)-4),0)</f>
        <v>0</v>
      </c>
      <c r="R595">
        <f t="shared" si="82"/>
        <v>0</v>
      </c>
      <c r="S595">
        <f t="shared" si="83"/>
        <v>0</v>
      </c>
      <c r="T595">
        <f t="shared" si="84"/>
        <v>0</v>
      </c>
      <c r="U595">
        <f t="shared" si="85"/>
        <v>0</v>
      </c>
      <c r="V595">
        <f t="shared" si="86"/>
        <v>1</v>
      </c>
      <c r="W595">
        <f t="shared" si="87"/>
        <v>0</v>
      </c>
      <c r="X595">
        <f>COUNTIF($AE$2:$AK$2,Q595)</f>
        <v>0</v>
      </c>
      <c r="Y595" t="str">
        <f>IF(A595="",SUM(R594:X594),"")</f>
        <v/>
      </c>
      <c r="Z595">
        <f t="shared" si="88"/>
        <v>0</v>
      </c>
    </row>
    <row r="596" spans="1:26" x14ac:dyDescent="0.25">
      <c r="A596" s="2" t="s">
        <v>1724</v>
      </c>
      <c r="B596" t="str">
        <f t="shared" si="81"/>
        <v xml:space="preserve">pid:883743276 hcl:#7d3b0c eyr:2022 ecl:blu </v>
      </c>
      <c r="I596">
        <f t="shared" si="89"/>
        <v>0</v>
      </c>
      <c r="K596">
        <f>IFERROR(MID(B596,FIND("byr:",B596)+4,FIND(" ",B596,FIND("byr:",B596))-FIND("byr:",B596)-4),0)</f>
        <v>0</v>
      </c>
      <c r="L596" t="str">
        <f>IFERROR(MID(B596,FIND("eyr:",B596)+4,FIND(" ",B596,FIND("eyr:",B596))-FIND("eyr:",B596)-4),0)</f>
        <v>2022</v>
      </c>
      <c r="M596">
        <f>IFERROR(MID(B596,FIND("iyr:",B596)+4,FIND(" ",B596,FIND("iyr:",B596))-FIND("iyr:",B596)-4),0)</f>
        <v>0</v>
      </c>
      <c r="N596">
        <f>IFERROR(MID(B596,FIND("hgt:",B596)+4,FIND(" ",B596,FIND("hgt:",B596))-FIND("hgt:",B596)-4),0)</f>
        <v>0</v>
      </c>
      <c r="O596" t="str">
        <f>IFERROR(MID(B596,FIND("pid:",B596)+4,FIND(" ",B596,FIND("pid:",B596))-FIND("pid:",B596)-4),0)</f>
        <v>883743276</v>
      </c>
      <c r="P596" t="str">
        <f>IFERROR(MID(B596,FIND("hcl:",B596)+4,FIND(" ",B596,FIND("hcl:",B596))-FIND("hcl:",B596)-4),0)</f>
        <v>#7d3b0c</v>
      </c>
      <c r="Q596" t="str">
        <f>IFERROR(MID(B596,FIND("ecl:",B596)+4,FIND(" ",B596,FIND("ecl:",B596))-FIND("ecl:",B596)-4),0)</f>
        <v>blu</v>
      </c>
      <c r="R596">
        <f t="shared" si="82"/>
        <v>0</v>
      </c>
      <c r="S596">
        <f t="shared" si="83"/>
        <v>1</v>
      </c>
      <c r="T596">
        <f t="shared" si="84"/>
        <v>0</v>
      </c>
      <c r="U596">
        <f t="shared" si="85"/>
        <v>0</v>
      </c>
      <c r="V596">
        <f t="shared" si="86"/>
        <v>1</v>
      </c>
      <c r="W596">
        <f t="shared" si="87"/>
        <v>1</v>
      </c>
      <c r="X596">
        <f>COUNTIF($AE$2:$AK$2,Q596)</f>
        <v>1</v>
      </c>
      <c r="Y596" t="str">
        <f>IF(A596="",SUM(R595:X595),"")</f>
        <v/>
      </c>
      <c r="Z596">
        <f t="shared" si="88"/>
        <v>0</v>
      </c>
    </row>
    <row r="597" spans="1:26" x14ac:dyDescent="0.25">
      <c r="A597" s="2" t="s">
        <v>1725</v>
      </c>
      <c r="B597" t="str">
        <f t="shared" si="81"/>
        <v xml:space="preserve">pid:883743276 hcl:#7d3b0c eyr:2022 ecl:blu byr:1928 hgt:150cm cid:150 iyr:2013 </v>
      </c>
      <c r="I597">
        <f t="shared" si="89"/>
        <v>0</v>
      </c>
      <c r="K597" t="str">
        <f>IFERROR(MID(B597,FIND("byr:",B597)+4,FIND(" ",B597,FIND("byr:",B597))-FIND("byr:",B597)-4),0)</f>
        <v>1928</v>
      </c>
      <c r="L597" t="str">
        <f>IFERROR(MID(B597,FIND("eyr:",B597)+4,FIND(" ",B597,FIND("eyr:",B597))-FIND("eyr:",B597)-4),0)</f>
        <v>2022</v>
      </c>
      <c r="M597" t="str">
        <f>IFERROR(MID(B597,FIND("iyr:",B597)+4,FIND(" ",B597,FIND("iyr:",B597))-FIND("iyr:",B597)-4),0)</f>
        <v>2013</v>
      </c>
      <c r="N597" t="str">
        <f>IFERROR(MID(B597,FIND("hgt:",B597)+4,FIND(" ",B597,FIND("hgt:",B597))-FIND("hgt:",B597)-4),0)</f>
        <v>150cm</v>
      </c>
      <c r="O597" t="str">
        <f>IFERROR(MID(B597,FIND("pid:",B597)+4,FIND(" ",B597,FIND("pid:",B597))-FIND("pid:",B597)-4),0)</f>
        <v>883743276</v>
      </c>
      <c r="P597" t="str">
        <f>IFERROR(MID(B597,FIND("hcl:",B597)+4,FIND(" ",B597,FIND("hcl:",B597))-FIND("hcl:",B597)-4),0)</f>
        <v>#7d3b0c</v>
      </c>
      <c r="Q597" t="str">
        <f>IFERROR(MID(B597,FIND("ecl:",B597)+4,FIND(" ",B597,FIND("ecl:",B597))-FIND("ecl:",B597)-4),0)</f>
        <v>blu</v>
      </c>
      <c r="R597">
        <f t="shared" si="82"/>
        <v>1</v>
      </c>
      <c r="S597">
        <f t="shared" si="83"/>
        <v>1</v>
      </c>
      <c r="T597">
        <f t="shared" si="84"/>
        <v>1</v>
      </c>
      <c r="U597">
        <f t="shared" si="85"/>
        <v>1</v>
      </c>
      <c r="V597">
        <f t="shared" si="86"/>
        <v>1</v>
      </c>
      <c r="W597">
        <f t="shared" si="87"/>
        <v>1</v>
      </c>
      <c r="X597">
        <f>COUNTIF($AE$2:$AK$2,Q597)</f>
        <v>1</v>
      </c>
      <c r="Y597" t="str">
        <f>IF(A597="",SUM(R596:X596),"")</f>
        <v/>
      </c>
      <c r="Z597">
        <f t="shared" si="88"/>
        <v>0</v>
      </c>
    </row>
    <row r="598" spans="1:26" x14ac:dyDescent="0.25">
      <c r="A598" s="1"/>
      <c r="B598" t="str">
        <f t="shared" si="81"/>
        <v/>
      </c>
      <c r="I598">
        <f t="shared" si="89"/>
        <v>7</v>
      </c>
      <c r="K598">
        <f>IFERROR(MID(B598,FIND("byr:",B598)+4,FIND(" ",B598,FIND("byr:",B598))-FIND("byr:",B598)-4),0)</f>
        <v>0</v>
      </c>
      <c r="L598">
        <f>IFERROR(MID(B598,FIND("eyr:",B598)+4,FIND(" ",B598,FIND("eyr:",B598))-FIND("eyr:",B598)-4),0)</f>
        <v>0</v>
      </c>
      <c r="M598">
        <f>IFERROR(MID(B598,FIND("iyr:",B598)+4,FIND(" ",B598,FIND("iyr:",B598))-FIND("iyr:",B598)-4),0)</f>
        <v>0</v>
      </c>
      <c r="N598">
        <f>IFERROR(MID(B598,FIND("hgt:",B598)+4,FIND(" ",B598,FIND("hgt:",B598))-FIND("hgt:",B598)-4),0)</f>
        <v>0</v>
      </c>
      <c r="O598">
        <f>IFERROR(MID(B598,FIND("pid:",B598)+4,FIND(" ",B598,FIND("pid:",B598))-FIND("pid:",B598)-4),0)</f>
        <v>0</v>
      </c>
      <c r="P598">
        <f>IFERROR(MID(B598,FIND("hcl:",B598)+4,FIND(" ",B598,FIND("hcl:",B598))-FIND("hcl:",B598)-4),0)</f>
        <v>0</v>
      </c>
      <c r="Q598">
        <f>IFERROR(MID(B598,FIND("ecl:",B598)+4,FIND(" ",B598,FIND("ecl:",B598))-FIND("ecl:",B598)-4),0)</f>
        <v>0</v>
      </c>
      <c r="R598">
        <f t="shared" si="82"/>
        <v>0</v>
      </c>
      <c r="S598">
        <f t="shared" si="83"/>
        <v>0</v>
      </c>
      <c r="T598">
        <f t="shared" si="84"/>
        <v>0</v>
      </c>
      <c r="U598">
        <f t="shared" si="85"/>
        <v>0</v>
      </c>
      <c r="V598">
        <f t="shared" si="86"/>
        <v>0</v>
      </c>
      <c r="W598">
        <f t="shared" si="87"/>
        <v>0</v>
      </c>
      <c r="X598">
        <f>COUNTIF($AE$2:$AK$2,Q598)</f>
        <v>0</v>
      </c>
      <c r="Y598">
        <f>IF(A598="",SUM(R597:X597),"")</f>
        <v>7</v>
      </c>
      <c r="Z598">
        <f t="shared" si="88"/>
        <v>1</v>
      </c>
    </row>
    <row r="599" spans="1:26" x14ac:dyDescent="0.25">
      <c r="A599" s="2" t="s">
        <v>1726</v>
      </c>
      <c r="B599" t="str">
        <f t="shared" si="81"/>
        <v xml:space="preserve">hgt:60cm ecl:#43f03d eyr:1994 byr:1975 </v>
      </c>
      <c r="I599">
        <f t="shared" si="89"/>
        <v>0</v>
      </c>
      <c r="K599" t="str">
        <f>IFERROR(MID(B599,FIND("byr:",B599)+4,FIND(" ",B599,FIND("byr:",B599))-FIND("byr:",B599)-4),0)</f>
        <v>1975</v>
      </c>
      <c r="L599" t="str">
        <f>IFERROR(MID(B599,FIND("eyr:",B599)+4,FIND(" ",B599,FIND("eyr:",B599))-FIND("eyr:",B599)-4),0)</f>
        <v>1994</v>
      </c>
      <c r="M599">
        <f>IFERROR(MID(B599,FIND("iyr:",B599)+4,FIND(" ",B599,FIND("iyr:",B599))-FIND("iyr:",B599)-4),0)</f>
        <v>0</v>
      </c>
      <c r="N599" t="str">
        <f>IFERROR(MID(B599,FIND("hgt:",B599)+4,FIND(" ",B599,FIND("hgt:",B599))-FIND("hgt:",B599)-4),0)</f>
        <v>60cm</v>
      </c>
      <c r="O599">
        <f>IFERROR(MID(B599,FIND("pid:",B599)+4,FIND(" ",B599,FIND("pid:",B599))-FIND("pid:",B599)-4),0)</f>
        <v>0</v>
      </c>
      <c r="P599">
        <f>IFERROR(MID(B599,FIND("hcl:",B599)+4,FIND(" ",B599,FIND("hcl:",B599))-FIND("hcl:",B599)-4),0)</f>
        <v>0</v>
      </c>
      <c r="Q599" t="str">
        <f>IFERROR(MID(B599,FIND("ecl:",B599)+4,FIND(" ",B599,FIND("ecl:",B599))-FIND("ecl:",B599)-4),0)</f>
        <v>#43f03d</v>
      </c>
      <c r="R599">
        <f t="shared" si="82"/>
        <v>1</v>
      </c>
      <c r="S599">
        <f t="shared" si="83"/>
        <v>0</v>
      </c>
      <c r="T599">
        <f t="shared" si="84"/>
        <v>0</v>
      </c>
      <c r="U599">
        <f t="shared" si="85"/>
        <v>0</v>
      </c>
      <c r="V599">
        <f t="shared" si="86"/>
        <v>0</v>
      </c>
      <c r="W599">
        <f t="shared" si="87"/>
        <v>0</v>
      </c>
      <c r="X599">
        <f>COUNTIF($AE$2:$AK$2,Q599)</f>
        <v>0</v>
      </c>
      <c r="Y599" t="str">
        <f>IF(A599="",SUM(R598:X598),"")</f>
        <v/>
      </c>
      <c r="Z599">
        <f t="shared" si="88"/>
        <v>0</v>
      </c>
    </row>
    <row r="600" spans="1:26" x14ac:dyDescent="0.25">
      <c r="A600" s="2" t="s">
        <v>1727</v>
      </c>
      <c r="B600" t="str">
        <f t="shared" si="81"/>
        <v xml:space="preserve">hgt:60cm ecl:#43f03d eyr:1994 byr:1975 iyr:1980 pid:169cm </v>
      </c>
      <c r="I600">
        <f t="shared" si="89"/>
        <v>0</v>
      </c>
      <c r="K600" t="str">
        <f>IFERROR(MID(B600,FIND("byr:",B600)+4,FIND(" ",B600,FIND("byr:",B600))-FIND("byr:",B600)-4),0)</f>
        <v>1975</v>
      </c>
      <c r="L600" t="str">
        <f>IFERROR(MID(B600,FIND("eyr:",B600)+4,FIND(" ",B600,FIND("eyr:",B600))-FIND("eyr:",B600)-4),0)</f>
        <v>1994</v>
      </c>
      <c r="M600" t="str">
        <f>IFERROR(MID(B600,FIND("iyr:",B600)+4,FIND(" ",B600,FIND("iyr:",B600))-FIND("iyr:",B600)-4),0)</f>
        <v>1980</v>
      </c>
      <c r="N600" t="str">
        <f>IFERROR(MID(B600,FIND("hgt:",B600)+4,FIND(" ",B600,FIND("hgt:",B600))-FIND("hgt:",B600)-4),0)</f>
        <v>60cm</v>
      </c>
      <c r="O600" t="str">
        <f>IFERROR(MID(B600,FIND("pid:",B600)+4,FIND(" ",B600,FIND("pid:",B600))-FIND("pid:",B600)-4),0)</f>
        <v>169cm</v>
      </c>
      <c r="P600">
        <f>IFERROR(MID(B600,FIND("hcl:",B600)+4,FIND(" ",B600,FIND("hcl:",B600))-FIND("hcl:",B600)-4),0)</f>
        <v>0</v>
      </c>
      <c r="Q600" t="str">
        <f>IFERROR(MID(B600,FIND("ecl:",B600)+4,FIND(" ",B600,FIND("ecl:",B600))-FIND("ecl:",B600)-4),0)</f>
        <v>#43f03d</v>
      </c>
      <c r="R600">
        <f t="shared" si="82"/>
        <v>1</v>
      </c>
      <c r="S600">
        <f t="shared" si="83"/>
        <v>0</v>
      </c>
      <c r="T600">
        <f t="shared" si="84"/>
        <v>0</v>
      </c>
      <c r="U600">
        <f t="shared" si="85"/>
        <v>0</v>
      </c>
      <c r="V600">
        <f t="shared" si="86"/>
        <v>0</v>
      </c>
      <c r="W600">
        <f t="shared" si="87"/>
        <v>0</v>
      </c>
      <c r="X600">
        <f>COUNTIF($AE$2:$AK$2,Q600)</f>
        <v>0</v>
      </c>
      <c r="Y600" t="str">
        <f>IF(A600="",SUM(R599:X599),"")</f>
        <v/>
      </c>
      <c r="Z600">
        <f t="shared" si="88"/>
        <v>0</v>
      </c>
    </row>
    <row r="601" spans="1:26" x14ac:dyDescent="0.25">
      <c r="A601" s="1"/>
      <c r="B601" t="str">
        <f t="shared" si="81"/>
        <v/>
      </c>
      <c r="I601">
        <f t="shared" si="89"/>
        <v>6</v>
      </c>
      <c r="K601">
        <f>IFERROR(MID(B601,FIND("byr:",B601)+4,FIND(" ",B601,FIND("byr:",B601))-FIND("byr:",B601)-4),0)</f>
        <v>0</v>
      </c>
      <c r="L601">
        <f>IFERROR(MID(B601,FIND("eyr:",B601)+4,FIND(" ",B601,FIND("eyr:",B601))-FIND("eyr:",B601)-4),0)</f>
        <v>0</v>
      </c>
      <c r="M601">
        <f>IFERROR(MID(B601,FIND("iyr:",B601)+4,FIND(" ",B601,FIND("iyr:",B601))-FIND("iyr:",B601)-4),0)</f>
        <v>0</v>
      </c>
      <c r="N601">
        <f>IFERROR(MID(B601,FIND("hgt:",B601)+4,FIND(" ",B601,FIND("hgt:",B601))-FIND("hgt:",B601)-4),0)</f>
        <v>0</v>
      </c>
      <c r="O601">
        <f>IFERROR(MID(B601,FIND("pid:",B601)+4,FIND(" ",B601,FIND("pid:",B601))-FIND("pid:",B601)-4),0)</f>
        <v>0</v>
      </c>
      <c r="P601">
        <f>IFERROR(MID(B601,FIND("hcl:",B601)+4,FIND(" ",B601,FIND("hcl:",B601))-FIND("hcl:",B601)-4),0)</f>
        <v>0</v>
      </c>
      <c r="Q601">
        <f>IFERROR(MID(B601,FIND("ecl:",B601)+4,FIND(" ",B601,FIND("ecl:",B601))-FIND("ecl:",B601)-4),0)</f>
        <v>0</v>
      </c>
      <c r="R601">
        <f t="shared" si="82"/>
        <v>0</v>
      </c>
      <c r="S601">
        <f t="shared" si="83"/>
        <v>0</v>
      </c>
      <c r="T601">
        <f t="shared" si="84"/>
        <v>0</v>
      </c>
      <c r="U601">
        <f t="shared" si="85"/>
        <v>0</v>
      </c>
      <c r="V601">
        <f t="shared" si="86"/>
        <v>0</v>
      </c>
      <c r="W601">
        <f t="shared" si="87"/>
        <v>0</v>
      </c>
      <c r="X601">
        <f>COUNTIF($AE$2:$AK$2,Q601)</f>
        <v>0</v>
      </c>
      <c r="Y601">
        <f>IF(A601="",SUM(R600:X600),"")</f>
        <v>1</v>
      </c>
      <c r="Z601">
        <f t="shared" si="88"/>
        <v>0</v>
      </c>
    </row>
    <row r="602" spans="1:26" x14ac:dyDescent="0.25">
      <c r="A602" s="2" t="s">
        <v>1728</v>
      </c>
      <c r="B602" t="str">
        <f t="shared" si="81"/>
        <v xml:space="preserve">hgt:104 byr:2029 eyr:2040 hcl:64a9b2 </v>
      </c>
      <c r="I602">
        <f t="shared" si="89"/>
        <v>0</v>
      </c>
      <c r="K602" t="str">
        <f>IFERROR(MID(B602,FIND("byr:",B602)+4,FIND(" ",B602,FIND("byr:",B602))-FIND("byr:",B602)-4),0)</f>
        <v>2029</v>
      </c>
      <c r="L602" t="str">
        <f>IFERROR(MID(B602,FIND("eyr:",B602)+4,FIND(" ",B602,FIND("eyr:",B602))-FIND("eyr:",B602)-4),0)</f>
        <v>2040</v>
      </c>
      <c r="M602">
        <f>IFERROR(MID(B602,FIND("iyr:",B602)+4,FIND(" ",B602,FIND("iyr:",B602))-FIND("iyr:",B602)-4),0)</f>
        <v>0</v>
      </c>
      <c r="N602" t="str">
        <f>IFERROR(MID(B602,FIND("hgt:",B602)+4,FIND(" ",B602,FIND("hgt:",B602))-FIND("hgt:",B602)-4),0)</f>
        <v>104</v>
      </c>
      <c r="O602">
        <f>IFERROR(MID(B602,FIND("pid:",B602)+4,FIND(" ",B602,FIND("pid:",B602))-FIND("pid:",B602)-4),0)</f>
        <v>0</v>
      </c>
      <c r="P602" t="str">
        <f>IFERROR(MID(B602,FIND("hcl:",B602)+4,FIND(" ",B602,FIND("hcl:",B602))-FIND("hcl:",B602)-4),0)</f>
        <v>64a9b2</v>
      </c>
      <c r="Q602">
        <f>IFERROR(MID(B602,FIND("ecl:",B602)+4,FIND(" ",B602,FIND("ecl:",B602))-FIND("ecl:",B602)-4),0)</f>
        <v>0</v>
      </c>
      <c r="R602">
        <f t="shared" si="82"/>
        <v>0</v>
      </c>
      <c r="S602">
        <f t="shared" si="83"/>
        <v>0</v>
      </c>
      <c r="T602">
        <f t="shared" si="84"/>
        <v>0</v>
      </c>
      <c r="U602">
        <f t="shared" si="85"/>
        <v>0</v>
      </c>
      <c r="V602">
        <f t="shared" si="86"/>
        <v>0</v>
      </c>
      <c r="W602">
        <f t="shared" si="87"/>
        <v>0</v>
      </c>
      <c r="X602">
        <f>COUNTIF($AE$2:$AK$2,Q602)</f>
        <v>0</v>
      </c>
      <c r="Y602" t="str">
        <f>IF(A602="",SUM(R601:X601),"")</f>
        <v/>
      </c>
      <c r="Z602">
        <f t="shared" si="88"/>
        <v>0</v>
      </c>
    </row>
    <row r="603" spans="1:26" x14ac:dyDescent="0.25">
      <c r="A603" s="2" t="s">
        <v>1729</v>
      </c>
      <c r="B603" t="str">
        <f t="shared" si="81"/>
        <v xml:space="preserve">hgt:104 byr:2029 eyr:2040 hcl:64a9b2 pid:83898860 </v>
      </c>
      <c r="I603">
        <f t="shared" si="89"/>
        <v>0</v>
      </c>
      <c r="K603" t="str">
        <f>IFERROR(MID(B603,FIND("byr:",B603)+4,FIND(" ",B603,FIND("byr:",B603))-FIND("byr:",B603)-4),0)</f>
        <v>2029</v>
      </c>
      <c r="L603" t="str">
        <f>IFERROR(MID(B603,FIND("eyr:",B603)+4,FIND(" ",B603,FIND("eyr:",B603))-FIND("eyr:",B603)-4),0)</f>
        <v>2040</v>
      </c>
      <c r="M603">
        <f>IFERROR(MID(B603,FIND("iyr:",B603)+4,FIND(" ",B603,FIND("iyr:",B603))-FIND("iyr:",B603)-4),0)</f>
        <v>0</v>
      </c>
      <c r="N603" t="str">
        <f>IFERROR(MID(B603,FIND("hgt:",B603)+4,FIND(" ",B603,FIND("hgt:",B603))-FIND("hgt:",B603)-4),0)</f>
        <v>104</v>
      </c>
      <c r="O603" t="str">
        <f>IFERROR(MID(B603,FIND("pid:",B603)+4,FIND(" ",B603,FIND("pid:",B603))-FIND("pid:",B603)-4),0)</f>
        <v>83898860</v>
      </c>
      <c r="P603" t="str">
        <f>IFERROR(MID(B603,FIND("hcl:",B603)+4,FIND(" ",B603,FIND("hcl:",B603))-FIND("hcl:",B603)-4),0)</f>
        <v>64a9b2</v>
      </c>
      <c r="Q603">
        <f>IFERROR(MID(B603,FIND("ecl:",B603)+4,FIND(" ",B603,FIND("ecl:",B603))-FIND("ecl:",B603)-4),0)</f>
        <v>0</v>
      </c>
      <c r="R603">
        <f t="shared" si="82"/>
        <v>0</v>
      </c>
      <c r="S603">
        <f t="shared" si="83"/>
        <v>0</v>
      </c>
      <c r="T603">
        <f t="shared" si="84"/>
        <v>0</v>
      </c>
      <c r="U603">
        <f t="shared" si="85"/>
        <v>0</v>
      </c>
      <c r="V603">
        <f t="shared" si="86"/>
        <v>0</v>
      </c>
      <c r="W603">
        <f t="shared" si="87"/>
        <v>0</v>
      </c>
      <c r="X603">
        <f>COUNTIF($AE$2:$AK$2,Q603)</f>
        <v>0</v>
      </c>
      <c r="Y603" t="str">
        <f>IF(A603="",SUM(R602:X602),"")</f>
        <v/>
      </c>
      <c r="Z603">
        <f t="shared" si="88"/>
        <v>0</v>
      </c>
    </row>
    <row r="604" spans="1:26" x14ac:dyDescent="0.25">
      <c r="A604" s="2" t="s">
        <v>1730</v>
      </c>
      <c r="B604" t="str">
        <f t="shared" si="81"/>
        <v xml:space="preserve">hgt:104 byr:2029 eyr:2040 hcl:64a9b2 pid:83898860 iyr:1990 </v>
      </c>
      <c r="I604">
        <f t="shared" si="89"/>
        <v>0</v>
      </c>
      <c r="K604" t="str">
        <f>IFERROR(MID(B604,FIND("byr:",B604)+4,FIND(" ",B604,FIND("byr:",B604))-FIND("byr:",B604)-4),0)</f>
        <v>2029</v>
      </c>
      <c r="L604" t="str">
        <f>IFERROR(MID(B604,FIND("eyr:",B604)+4,FIND(" ",B604,FIND("eyr:",B604))-FIND("eyr:",B604)-4),0)</f>
        <v>2040</v>
      </c>
      <c r="M604" t="str">
        <f>IFERROR(MID(B604,FIND("iyr:",B604)+4,FIND(" ",B604,FIND("iyr:",B604))-FIND("iyr:",B604)-4),0)</f>
        <v>1990</v>
      </c>
      <c r="N604" t="str">
        <f>IFERROR(MID(B604,FIND("hgt:",B604)+4,FIND(" ",B604,FIND("hgt:",B604))-FIND("hgt:",B604)-4),0)</f>
        <v>104</v>
      </c>
      <c r="O604" t="str">
        <f>IFERROR(MID(B604,FIND("pid:",B604)+4,FIND(" ",B604,FIND("pid:",B604))-FIND("pid:",B604)-4),0)</f>
        <v>83898860</v>
      </c>
      <c r="P604" t="str">
        <f>IFERROR(MID(B604,FIND("hcl:",B604)+4,FIND(" ",B604,FIND("hcl:",B604))-FIND("hcl:",B604)-4),0)</f>
        <v>64a9b2</v>
      </c>
      <c r="Q604">
        <f>IFERROR(MID(B604,FIND("ecl:",B604)+4,FIND(" ",B604,FIND("ecl:",B604))-FIND("ecl:",B604)-4),0)</f>
        <v>0</v>
      </c>
      <c r="R604">
        <f t="shared" si="82"/>
        <v>0</v>
      </c>
      <c r="S604">
        <f t="shared" si="83"/>
        <v>0</v>
      </c>
      <c r="T604">
        <f t="shared" si="84"/>
        <v>0</v>
      </c>
      <c r="U604">
        <f t="shared" si="85"/>
        <v>0</v>
      </c>
      <c r="V604">
        <f t="shared" si="86"/>
        <v>0</v>
      </c>
      <c r="W604">
        <f t="shared" si="87"/>
        <v>0</v>
      </c>
      <c r="X604">
        <f>COUNTIF($AE$2:$AK$2,Q604)</f>
        <v>0</v>
      </c>
      <c r="Y604" t="str">
        <f>IF(A604="",SUM(R603:X603),"")</f>
        <v/>
      </c>
      <c r="Z604">
        <f t="shared" si="88"/>
        <v>0</v>
      </c>
    </row>
    <row r="605" spans="1:26" x14ac:dyDescent="0.25">
      <c r="A605" s="2" t="s">
        <v>1731</v>
      </c>
      <c r="B605" t="str">
        <f t="shared" si="81"/>
        <v xml:space="preserve">hgt:104 byr:2029 eyr:2040 hcl:64a9b2 pid:83898860 iyr:1990 ecl:#938bbe </v>
      </c>
      <c r="I605">
        <f t="shared" si="89"/>
        <v>0</v>
      </c>
      <c r="K605" t="str">
        <f>IFERROR(MID(B605,FIND("byr:",B605)+4,FIND(" ",B605,FIND("byr:",B605))-FIND("byr:",B605)-4),0)</f>
        <v>2029</v>
      </c>
      <c r="L605" t="str">
        <f>IFERROR(MID(B605,FIND("eyr:",B605)+4,FIND(" ",B605,FIND("eyr:",B605))-FIND("eyr:",B605)-4),0)</f>
        <v>2040</v>
      </c>
      <c r="M605" t="str">
        <f>IFERROR(MID(B605,FIND("iyr:",B605)+4,FIND(" ",B605,FIND("iyr:",B605))-FIND("iyr:",B605)-4),0)</f>
        <v>1990</v>
      </c>
      <c r="N605" t="str">
        <f>IFERROR(MID(B605,FIND("hgt:",B605)+4,FIND(" ",B605,FIND("hgt:",B605))-FIND("hgt:",B605)-4),0)</f>
        <v>104</v>
      </c>
      <c r="O605" t="str">
        <f>IFERROR(MID(B605,FIND("pid:",B605)+4,FIND(" ",B605,FIND("pid:",B605))-FIND("pid:",B605)-4),0)</f>
        <v>83898860</v>
      </c>
      <c r="P605" t="str">
        <f>IFERROR(MID(B605,FIND("hcl:",B605)+4,FIND(" ",B605,FIND("hcl:",B605))-FIND("hcl:",B605)-4),0)</f>
        <v>64a9b2</v>
      </c>
      <c r="Q605" t="str">
        <f>IFERROR(MID(B605,FIND("ecl:",B605)+4,FIND(" ",B605,FIND("ecl:",B605))-FIND("ecl:",B605)-4),0)</f>
        <v>#938bbe</v>
      </c>
      <c r="R605">
        <f t="shared" si="82"/>
        <v>0</v>
      </c>
      <c r="S605">
        <f t="shared" si="83"/>
        <v>0</v>
      </c>
      <c r="T605">
        <f t="shared" si="84"/>
        <v>0</v>
      </c>
      <c r="U605">
        <f t="shared" si="85"/>
        <v>0</v>
      </c>
      <c r="V605">
        <f t="shared" si="86"/>
        <v>0</v>
      </c>
      <c r="W605">
        <f t="shared" si="87"/>
        <v>0</v>
      </c>
      <c r="X605">
        <f>COUNTIF($AE$2:$AK$2,Q605)</f>
        <v>0</v>
      </c>
      <c r="Y605" t="str">
        <f>IF(A605="",SUM(R604:X604),"")</f>
        <v/>
      </c>
      <c r="Z605">
        <f t="shared" si="88"/>
        <v>0</v>
      </c>
    </row>
    <row r="606" spans="1:26" x14ac:dyDescent="0.25">
      <c r="A606" s="1"/>
      <c r="B606" t="str">
        <f t="shared" si="81"/>
        <v/>
      </c>
      <c r="I606">
        <f t="shared" si="89"/>
        <v>7</v>
      </c>
      <c r="K606">
        <f>IFERROR(MID(B606,FIND("byr:",B606)+4,FIND(" ",B606,FIND("byr:",B606))-FIND("byr:",B606)-4),0)</f>
        <v>0</v>
      </c>
      <c r="L606">
        <f>IFERROR(MID(B606,FIND("eyr:",B606)+4,FIND(" ",B606,FIND("eyr:",B606))-FIND("eyr:",B606)-4),0)</f>
        <v>0</v>
      </c>
      <c r="M606">
        <f>IFERROR(MID(B606,FIND("iyr:",B606)+4,FIND(" ",B606,FIND("iyr:",B606))-FIND("iyr:",B606)-4),0)</f>
        <v>0</v>
      </c>
      <c r="N606">
        <f>IFERROR(MID(B606,FIND("hgt:",B606)+4,FIND(" ",B606,FIND("hgt:",B606))-FIND("hgt:",B606)-4),0)</f>
        <v>0</v>
      </c>
      <c r="O606">
        <f>IFERROR(MID(B606,FIND("pid:",B606)+4,FIND(" ",B606,FIND("pid:",B606))-FIND("pid:",B606)-4),0)</f>
        <v>0</v>
      </c>
      <c r="P606">
        <f>IFERROR(MID(B606,FIND("hcl:",B606)+4,FIND(" ",B606,FIND("hcl:",B606))-FIND("hcl:",B606)-4),0)</f>
        <v>0</v>
      </c>
      <c r="Q606">
        <f>IFERROR(MID(B606,FIND("ecl:",B606)+4,FIND(" ",B606,FIND("ecl:",B606))-FIND("ecl:",B606)-4),0)</f>
        <v>0</v>
      </c>
      <c r="R606">
        <f t="shared" si="82"/>
        <v>0</v>
      </c>
      <c r="S606">
        <f t="shared" si="83"/>
        <v>0</v>
      </c>
      <c r="T606">
        <f t="shared" si="84"/>
        <v>0</v>
      </c>
      <c r="U606">
        <f t="shared" si="85"/>
        <v>0</v>
      </c>
      <c r="V606">
        <f t="shared" si="86"/>
        <v>0</v>
      </c>
      <c r="W606">
        <f t="shared" si="87"/>
        <v>0</v>
      </c>
      <c r="X606">
        <f>COUNTIF($AE$2:$AK$2,Q606)</f>
        <v>0</v>
      </c>
      <c r="Y606">
        <f>IF(A606="",SUM(R605:X605),"")</f>
        <v>0</v>
      </c>
      <c r="Z606">
        <f t="shared" si="88"/>
        <v>0</v>
      </c>
    </row>
    <row r="607" spans="1:26" x14ac:dyDescent="0.25">
      <c r="A607" s="2" t="s">
        <v>1732</v>
      </c>
      <c r="B607" t="str">
        <f t="shared" si="81"/>
        <v xml:space="preserve">pid:284399238 ecl:gry hcl:#888785 iyr:2019 hgt:168cm byr:1944 </v>
      </c>
      <c r="I607">
        <f t="shared" si="89"/>
        <v>0</v>
      </c>
      <c r="K607" t="str">
        <f>IFERROR(MID(B607,FIND("byr:",B607)+4,FIND(" ",B607,FIND("byr:",B607))-FIND("byr:",B607)-4),0)</f>
        <v>1944</v>
      </c>
      <c r="L607">
        <f>IFERROR(MID(B607,FIND("eyr:",B607)+4,FIND(" ",B607,FIND("eyr:",B607))-FIND("eyr:",B607)-4),0)</f>
        <v>0</v>
      </c>
      <c r="M607" t="str">
        <f>IFERROR(MID(B607,FIND("iyr:",B607)+4,FIND(" ",B607,FIND("iyr:",B607))-FIND("iyr:",B607)-4),0)</f>
        <v>2019</v>
      </c>
      <c r="N607" t="str">
        <f>IFERROR(MID(B607,FIND("hgt:",B607)+4,FIND(" ",B607,FIND("hgt:",B607))-FIND("hgt:",B607)-4),0)</f>
        <v>168cm</v>
      </c>
      <c r="O607" t="str">
        <f>IFERROR(MID(B607,FIND("pid:",B607)+4,FIND(" ",B607,FIND("pid:",B607))-FIND("pid:",B607)-4),0)</f>
        <v>284399238</v>
      </c>
      <c r="P607" t="str">
        <f>IFERROR(MID(B607,FIND("hcl:",B607)+4,FIND(" ",B607,FIND("hcl:",B607))-FIND("hcl:",B607)-4),0)</f>
        <v>#888785</v>
      </c>
      <c r="Q607" t="str">
        <f>IFERROR(MID(B607,FIND("ecl:",B607)+4,FIND(" ",B607,FIND("ecl:",B607))-FIND("ecl:",B607)-4),0)</f>
        <v>gry</v>
      </c>
      <c r="R607">
        <f t="shared" si="82"/>
        <v>1</v>
      </c>
      <c r="S607">
        <f t="shared" si="83"/>
        <v>0</v>
      </c>
      <c r="T607">
        <f t="shared" si="84"/>
        <v>1</v>
      </c>
      <c r="U607">
        <f t="shared" si="85"/>
        <v>1</v>
      </c>
      <c r="V607">
        <f t="shared" si="86"/>
        <v>1</v>
      </c>
      <c r="W607">
        <f t="shared" si="87"/>
        <v>1</v>
      </c>
      <c r="X607">
        <f>COUNTIF($AE$2:$AK$2,Q607)</f>
        <v>1</v>
      </c>
      <c r="Y607" t="str">
        <f>IF(A607="",SUM(R606:X606),"")</f>
        <v/>
      </c>
      <c r="Z607">
        <f t="shared" si="88"/>
        <v>0</v>
      </c>
    </row>
    <row r="608" spans="1:26" x14ac:dyDescent="0.25">
      <c r="A608" s="2" t="s">
        <v>1653</v>
      </c>
      <c r="B608" t="str">
        <f t="shared" si="81"/>
        <v xml:space="preserve">pid:284399238 ecl:gry hcl:#888785 iyr:2019 hgt:168cm byr:1944 eyr:2022 </v>
      </c>
      <c r="I608">
        <f t="shared" si="89"/>
        <v>0</v>
      </c>
      <c r="K608" t="str">
        <f>IFERROR(MID(B608,FIND("byr:",B608)+4,FIND(" ",B608,FIND("byr:",B608))-FIND("byr:",B608)-4),0)</f>
        <v>1944</v>
      </c>
      <c r="L608" t="str">
        <f>IFERROR(MID(B608,FIND("eyr:",B608)+4,FIND(" ",B608,FIND("eyr:",B608))-FIND("eyr:",B608)-4),0)</f>
        <v>2022</v>
      </c>
      <c r="M608" t="str">
        <f>IFERROR(MID(B608,FIND("iyr:",B608)+4,FIND(" ",B608,FIND("iyr:",B608))-FIND("iyr:",B608)-4),0)</f>
        <v>2019</v>
      </c>
      <c r="N608" t="str">
        <f>IFERROR(MID(B608,FIND("hgt:",B608)+4,FIND(" ",B608,FIND("hgt:",B608))-FIND("hgt:",B608)-4),0)</f>
        <v>168cm</v>
      </c>
      <c r="O608" t="str">
        <f>IFERROR(MID(B608,FIND("pid:",B608)+4,FIND(" ",B608,FIND("pid:",B608))-FIND("pid:",B608)-4),0)</f>
        <v>284399238</v>
      </c>
      <c r="P608" t="str">
        <f>IFERROR(MID(B608,FIND("hcl:",B608)+4,FIND(" ",B608,FIND("hcl:",B608))-FIND("hcl:",B608)-4),0)</f>
        <v>#888785</v>
      </c>
      <c r="Q608" t="str">
        <f>IFERROR(MID(B608,FIND("ecl:",B608)+4,FIND(" ",B608,FIND("ecl:",B608))-FIND("ecl:",B608)-4),0)</f>
        <v>gry</v>
      </c>
      <c r="R608">
        <f t="shared" si="82"/>
        <v>1</v>
      </c>
      <c r="S608">
        <f t="shared" si="83"/>
        <v>1</v>
      </c>
      <c r="T608">
        <f t="shared" si="84"/>
        <v>1</v>
      </c>
      <c r="U608">
        <f t="shared" si="85"/>
        <v>1</v>
      </c>
      <c r="V608">
        <f t="shared" si="86"/>
        <v>1</v>
      </c>
      <c r="W608">
        <f t="shared" si="87"/>
        <v>1</v>
      </c>
      <c r="X608">
        <f>COUNTIF($AE$2:$AK$2,Q608)</f>
        <v>1</v>
      </c>
      <c r="Y608" t="str">
        <f>IF(A608="",SUM(R607:X607),"")</f>
        <v/>
      </c>
      <c r="Z608">
        <f t="shared" si="88"/>
        <v>0</v>
      </c>
    </row>
    <row r="609" spans="1:26" x14ac:dyDescent="0.25">
      <c r="A609" s="1"/>
      <c r="B609" t="str">
        <f t="shared" si="81"/>
        <v/>
      </c>
      <c r="I609">
        <f t="shared" si="89"/>
        <v>7</v>
      </c>
      <c r="K609">
        <f>IFERROR(MID(B609,FIND("byr:",B609)+4,FIND(" ",B609,FIND("byr:",B609))-FIND("byr:",B609)-4),0)</f>
        <v>0</v>
      </c>
      <c r="L609">
        <f>IFERROR(MID(B609,FIND("eyr:",B609)+4,FIND(" ",B609,FIND("eyr:",B609))-FIND("eyr:",B609)-4),0)</f>
        <v>0</v>
      </c>
      <c r="M609">
        <f>IFERROR(MID(B609,FIND("iyr:",B609)+4,FIND(" ",B609,FIND("iyr:",B609))-FIND("iyr:",B609)-4),0)</f>
        <v>0</v>
      </c>
      <c r="N609">
        <f>IFERROR(MID(B609,FIND("hgt:",B609)+4,FIND(" ",B609,FIND("hgt:",B609))-FIND("hgt:",B609)-4),0)</f>
        <v>0</v>
      </c>
      <c r="O609">
        <f>IFERROR(MID(B609,FIND("pid:",B609)+4,FIND(" ",B609,FIND("pid:",B609))-FIND("pid:",B609)-4),0)</f>
        <v>0</v>
      </c>
      <c r="P609">
        <f>IFERROR(MID(B609,FIND("hcl:",B609)+4,FIND(" ",B609,FIND("hcl:",B609))-FIND("hcl:",B609)-4),0)</f>
        <v>0</v>
      </c>
      <c r="Q609">
        <f>IFERROR(MID(B609,FIND("ecl:",B609)+4,FIND(" ",B609,FIND("ecl:",B609))-FIND("ecl:",B609)-4),0)</f>
        <v>0</v>
      </c>
      <c r="R609">
        <f t="shared" si="82"/>
        <v>0</v>
      </c>
      <c r="S609">
        <f t="shared" si="83"/>
        <v>0</v>
      </c>
      <c r="T609">
        <f t="shared" si="84"/>
        <v>0</v>
      </c>
      <c r="U609">
        <f t="shared" si="85"/>
        <v>0</v>
      </c>
      <c r="V609">
        <f t="shared" si="86"/>
        <v>0</v>
      </c>
      <c r="W609">
        <f t="shared" si="87"/>
        <v>0</v>
      </c>
      <c r="X609">
        <f>COUNTIF($AE$2:$AK$2,Q609)</f>
        <v>0</v>
      </c>
      <c r="Y609">
        <f>IF(A609="",SUM(R608:X608),"")</f>
        <v>7</v>
      </c>
      <c r="Z609">
        <f t="shared" si="88"/>
        <v>1</v>
      </c>
    </row>
    <row r="610" spans="1:26" x14ac:dyDescent="0.25">
      <c r="A610" s="2" t="s">
        <v>1733</v>
      </c>
      <c r="B610" t="str">
        <f t="shared" si="81"/>
        <v xml:space="preserve">hcl:#733820 pid:486515752 ecl:grn hgt:188in byr:1941 iyr:2017 eyr:2005 </v>
      </c>
      <c r="I610">
        <f t="shared" si="89"/>
        <v>0</v>
      </c>
      <c r="K610" t="str">
        <f>IFERROR(MID(B610,FIND("byr:",B610)+4,FIND(" ",B610,FIND("byr:",B610))-FIND("byr:",B610)-4),0)</f>
        <v>1941</v>
      </c>
      <c r="L610" t="str">
        <f>IFERROR(MID(B610,FIND("eyr:",B610)+4,FIND(" ",B610,FIND("eyr:",B610))-FIND("eyr:",B610)-4),0)</f>
        <v>2005</v>
      </c>
      <c r="M610" t="str">
        <f>IFERROR(MID(B610,FIND("iyr:",B610)+4,FIND(" ",B610,FIND("iyr:",B610))-FIND("iyr:",B610)-4),0)</f>
        <v>2017</v>
      </c>
      <c r="N610" t="str">
        <f>IFERROR(MID(B610,FIND("hgt:",B610)+4,FIND(" ",B610,FIND("hgt:",B610))-FIND("hgt:",B610)-4),0)</f>
        <v>188in</v>
      </c>
      <c r="O610" t="str">
        <f>IFERROR(MID(B610,FIND("pid:",B610)+4,FIND(" ",B610,FIND("pid:",B610))-FIND("pid:",B610)-4),0)</f>
        <v>486515752</v>
      </c>
      <c r="P610" t="str">
        <f>IFERROR(MID(B610,FIND("hcl:",B610)+4,FIND(" ",B610,FIND("hcl:",B610))-FIND("hcl:",B610)-4),0)</f>
        <v>#733820</v>
      </c>
      <c r="Q610" t="str">
        <f>IFERROR(MID(B610,FIND("ecl:",B610)+4,FIND(" ",B610,FIND("ecl:",B610))-FIND("ecl:",B610)-4),0)</f>
        <v>grn</v>
      </c>
      <c r="R610">
        <f t="shared" si="82"/>
        <v>1</v>
      </c>
      <c r="S610">
        <f t="shared" si="83"/>
        <v>0</v>
      </c>
      <c r="T610">
        <f t="shared" si="84"/>
        <v>1</v>
      </c>
      <c r="U610">
        <f t="shared" si="85"/>
        <v>0</v>
      </c>
      <c r="V610">
        <f t="shared" si="86"/>
        <v>1</v>
      </c>
      <c r="W610">
        <f t="shared" si="87"/>
        <v>1</v>
      </c>
      <c r="X610">
        <f>COUNTIF($AE$2:$AK$2,Q610)</f>
        <v>1</v>
      </c>
      <c r="Y610" t="str">
        <f>IF(A610="",SUM(R609:X609),"")</f>
        <v/>
      </c>
      <c r="Z610">
        <f t="shared" si="88"/>
        <v>0</v>
      </c>
    </row>
    <row r="611" spans="1:26" x14ac:dyDescent="0.25">
      <c r="A611" s="1"/>
      <c r="B611" t="str">
        <f t="shared" si="81"/>
        <v/>
      </c>
      <c r="I611">
        <f t="shared" si="89"/>
        <v>7</v>
      </c>
      <c r="K611">
        <f>IFERROR(MID(B611,FIND("byr:",B611)+4,FIND(" ",B611,FIND("byr:",B611))-FIND("byr:",B611)-4),0)</f>
        <v>0</v>
      </c>
      <c r="L611">
        <f>IFERROR(MID(B611,FIND("eyr:",B611)+4,FIND(" ",B611,FIND("eyr:",B611))-FIND("eyr:",B611)-4),0)</f>
        <v>0</v>
      </c>
      <c r="M611">
        <f>IFERROR(MID(B611,FIND("iyr:",B611)+4,FIND(" ",B611,FIND("iyr:",B611))-FIND("iyr:",B611)-4),0)</f>
        <v>0</v>
      </c>
      <c r="N611">
        <f>IFERROR(MID(B611,FIND("hgt:",B611)+4,FIND(" ",B611,FIND("hgt:",B611))-FIND("hgt:",B611)-4),0)</f>
        <v>0</v>
      </c>
      <c r="O611">
        <f>IFERROR(MID(B611,FIND("pid:",B611)+4,FIND(" ",B611,FIND("pid:",B611))-FIND("pid:",B611)-4),0)</f>
        <v>0</v>
      </c>
      <c r="P611">
        <f>IFERROR(MID(B611,FIND("hcl:",B611)+4,FIND(" ",B611,FIND("hcl:",B611))-FIND("hcl:",B611)-4),0)</f>
        <v>0</v>
      </c>
      <c r="Q611">
        <f>IFERROR(MID(B611,FIND("ecl:",B611)+4,FIND(" ",B611,FIND("ecl:",B611))-FIND("ecl:",B611)-4),0)</f>
        <v>0</v>
      </c>
      <c r="R611">
        <f t="shared" si="82"/>
        <v>0</v>
      </c>
      <c r="S611">
        <f t="shared" si="83"/>
        <v>0</v>
      </c>
      <c r="T611">
        <f t="shared" si="84"/>
        <v>0</v>
      </c>
      <c r="U611">
        <f t="shared" si="85"/>
        <v>0</v>
      </c>
      <c r="V611">
        <f t="shared" si="86"/>
        <v>0</v>
      </c>
      <c r="W611">
        <f t="shared" si="87"/>
        <v>0</v>
      </c>
      <c r="X611">
        <f>COUNTIF($AE$2:$AK$2,Q611)</f>
        <v>0</v>
      </c>
      <c r="Y611">
        <f>IF(A611="",SUM(R610:X610),"")</f>
        <v>5</v>
      </c>
      <c r="Z611">
        <f t="shared" si="88"/>
        <v>0</v>
      </c>
    </row>
    <row r="612" spans="1:26" x14ac:dyDescent="0.25">
      <c r="A612" s="2" t="s">
        <v>1679</v>
      </c>
      <c r="B612" t="str">
        <f t="shared" si="81"/>
        <v xml:space="preserve">iyr:2010 </v>
      </c>
      <c r="I612">
        <f t="shared" si="89"/>
        <v>0</v>
      </c>
      <c r="K612">
        <f>IFERROR(MID(B612,FIND("byr:",B612)+4,FIND(" ",B612,FIND("byr:",B612))-FIND("byr:",B612)-4),0)</f>
        <v>0</v>
      </c>
      <c r="L612">
        <f>IFERROR(MID(B612,FIND("eyr:",B612)+4,FIND(" ",B612,FIND("eyr:",B612))-FIND("eyr:",B612)-4),0)</f>
        <v>0</v>
      </c>
      <c r="M612" t="str">
        <f>IFERROR(MID(B612,FIND("iyr:",B612)+4,FIND(" ",B612,FIND("iyr:",B612))-FIND("iyr:",B612)-4),0)</f>
        <v>2010</v>
      </c>
      <c r="N612">
        <f>IFERROR(MID(B612,FIND("hgt:",B612)+4,FIND(" ",B612,FIND("hgt:",B612))-FIND("hgt:",B612)-4),0)</f>
        <v>0</v>
      </c>
      <c r="O612">
        <f>IFERROR(MID(B612,FIND("pid:",B612)+4,FIND(" ",B612,FIND("pid:",B612))-FIND("pid:",B612)-4),0)</f>
        <v>0</v>
      </c>
      <c r="P612">
        <f>IFERROR(MID(B612,FIND("hcl:",B612)+4,FIND(" ",B612,FIND("hcl:",B612))-FIND("hcl:",B612)-4),0)</f>
        <v>0</v>
      </c>
      <c r="Q612">
        <f>IFERROR(MID(B612,FIND("ecl:",B612)+4,FIND(" ",B612,FIND("ecl:",B612))-FIND("ecl:",B612)-4),0)</f>
        <v>0</v>
      </c>
      <c r="R612">
        <f t="shared" si="82"/>
        <v>0</v>
      </c>
      <c r="S612">
        <f t="shared" si="83"/>
        <v>0</v>
      </c>
      <c r="T612">
        <f t="shared" si="84"/>
        <v>1</v>
      </c>
      <c r="U612">
        <f t="shared" si="85"/>
        <v>0</v>
      </c>
      <c r="V612">
        <f t="shared" si="86"/>
        <v>0</v>
      </c>
      <c r="W612">
        <f t="shared" si="87"/>
        <v>0</v>
      </c>
      <c r="X612">
        <f>COUNTIF($AE$2:$AK$2,Q612)</f>
        <v>0</v>
      </c>
      <c r="Y612" t="str">
        <f>IF(A612="",SUM(R611:X611),"")</f>
        <v/>
      </c>
      <c r="Z612">
        <f t="shared" si="88"/>
        <v>0</v>
      </c>
    </row>
    <row r="613" spans="1:26" x14ac:dyDescent="0.25">
      <c r="A613" s="2" t="s">
        <v>1734</v>
      </c>
      <c r="B613" t="str">
        <f t="shared" si="81"/>
        <v xml:space="preserve">iyr:2010 byr:1978 hgt:160cm eyr:2003 </v>
      </c>
      <c r="I613">
        <f t="shared" si="89"/>
        <v>0</v>
      </c>
      <c r="K613" t="str">
        <f>IFERROR(MID(B613,FIND("byr:",B613)+4,FIND(" ",B613,FIND("byr:",B613))-FIND("byr:",B613)-4),0)</f>
        <v>1978</v>
      </c>
      <c r="L613" t="str">
        <f>IFERROR(MID(B613,FIND("eyr:",B613)+4,FIND(" ",B613,FIND("eyr:",B613))-FIND("eyr:",B613)-4),0)</f>
        <v>2003</v>
      </c>
      <c r="M613" t="str">
        <f>IFERROR(MID(B613,FIND("iyr:",B613)+4,FIND(" ",B613,FIND("iyr:",B613))-FIND("iyr:",B613)-4),0)</f>
        <v>2010</v>
      </c>
      <c r="N613" t="str">
        <f>IFERROR(MID(B613,FIND("hgt:",B613)+4,FIND(" ",B613,FIND("hgt:",B613))-FIND("hgt:",B613)-4),0)</f>
        <v>160cm</v>
      </c>
      <c r="O613">
        <f>IFERROR(MID(B613,FIND("pid:",B613)+4,FIND(" ",B613,FIND("pid:",B613))-FIND("pid:",B613)-4),0)</f>
        <v>0</v>
      </c>
      <c r="P613">
        <f>IFERROR(MID(B613,FIND("hcl:",B613)+4,FIND(" ",B613,FIND("hcl:",B613))-FIND("hcl:",B613)-4),0)</f>
        <v>0</v>
      </c>
      <c r="Q613">
        <f>IFERROR(MID(B613,FIND("ecl:",B613)+4,FIND(" ",B613,FIND("ecl:",B613))-FIND("ecl:",B613)-4),0)</f>
        <v>0</v>
      </c>
      <c r="R613">
        <f t="shared" si="82"/>
        <v>1</v>
      </c>
      <c r="S613">
        <f t="shared" si="83"/>
        <v>0</v>
      </c>
      <c r="T613">
        <f t="shared" si="84"/>
        <v>1</v>
      </c>
      <c r="U613">
        <f t="shared" si="85"/>
        <v>1</v>
      </c>
      <c r="V613">
        <f t="shared" si="86"/>
        <v>0</v>
      </c>
      <c r="W613">
        <f t="shared" si="87"/>
        <v>0</v>
      </c>
      <c r="X613">
        <f>COUNTIF($AE$2:$AK$2,Q613)</f>
        <v>0</v>
      </c>
      <c r="Y613" t="str">
        <f>IF(A613="",SUM(R612:X612),"")</f>
        <v/>
      </c>
      <c r="Z613">
        <f t="shared" si="88"/>
        <v>0</v>
      </c>
    </row>
    <row r="614" spans="1:26" x14ac:dyDescent="0.25">
      <c r="A614" s="2" t="s">
        <v>1550</v>
      </c>
      <c r="B614" t="str">
        <f t="shared" si="81"/>
        <v xml:space="preserve">iyr:2010 byr:1978 hgt:160cm eyr:2003 ecl:oth </v>
      </c>
      <c r="I614">
        <f t="shared" si="89"/>
        <v>0</v>
      </c>
      <c r="K614" t="str">
        <f>IFERROR(MID(B614,FIND("byr:",B614)+4,FIND(" ",B614,FIND("byr:",B614))-FIND("byr:",B614)-4),0)</f>
        <v>1978</v>
      </c>
      <c r="L614" t="str">
        <f>IFERROR(MID(B614,FIND("eyr:",B614)+4,FIND(" ",B614,FIND("eyr:",B614))-FIND("eyr:",B614)-4),0)</f>
        <v>2003</v>
      </c>
      <c r="M614" t="str">
        <f>IFERROR(MID(B614,FIND("iyr:",B614)+4,FIND(" ",B614,FIND("iyr:",B614))-FIND("iyr:",B614)-4),0)</f>
        <v>2010</v>
      </c>
      <c r="N614" t="str">
        <f>IFERROR(MID(B614,FIND("hgt:",B614)+4,FIND(" ",B614,FIND("hgt:",B614))-FIND("hgt:",B614)-4),0)</f>
        <v>160cm</v>
      </c>
      <c r="O614">
        <f>IFERROR(MID(B614,FIND("pid:",B614)+4,FIND(" ",B614,FIND("pid:",B614))-FIND("pid:",B614)-4),0)</f>
        <v>0</v>
      </c>
      <c r="P614">
        <f>IFERROR(MID(B614,FIND("hcl:",B614)+4,FIND(" ",B614,FIND("hcl:",B614))-FIND("hcl:",B614)-4),0)</f>
        <v>0</v>
      </c>
      <c r="Q614" t="str">
        <f>IFERROR(MID(B614,FIND("ecl:",B614)+4,FIND(" ",B614,FIND("ecl:",B614))-FIND("ecl:",B614)-4),0)</f>
        <v>oth</v>
      </c>
      <c r="R614">
        <f t="shared" si="82"/>
        <v>1</v>
      </c>
      <c r="S614">
        <f t="shared" si="83"/>
        <v>0</v>
      </c>
      <c r="T614">
        <f t="shared" si="84"/>
        <v>1</v>
      </c>
      <c r="U614">
        <f t="shared" si="85"/>
        <v>1</v>
      </c>
      <c r="V614">
        <f t="shared" si="86"/>
        <v>0</v>
      </c>
      <c r="W614">
        <f t="shared" si="87"/>
        <v>0</v>
      </c>
      <c r="X614">
        <f>COUNTIF($AE$2:$AK$2,Q614)</f>
        <v>1</v>
      </c>
      <c r="Y614" t="str">
        <f>IF(A614="",SUM(R613:X613),"")</f>
        <v/>
      </c>
      <c r="Z614">
        <f t="shared" si="88"/>
        <v>0</v>
      </c>
    </row>
    <row r="615" spans="1:26" x14ac:dyDescent="0.25">
      <c r="A615" s="2" t="s">
        <v>1735</v>
      </c>
      <c r="B615" t="str">
        <f t="shared" si="81"/>
        <v xml:space="preserve">iyr:2010 byr:1978 hgt:160cm eyr:2003 ecl:oth hcl:#efcc98 pid:584668011 </v>
      </c>
      <c r="I615">
        <f t="shared" si="89"/>
        <v>0</v>
      </c>
      <c r="K615" t="str">
        <f>IFERROR(MID(B615,FIND("byr:",B615)+4,FIND(" ",B615,FIND("byr:",B615))-FIND("byr:",B615)-4),0)</f>
        <v>1978</v>
      </c>
      <c r="L615" t="str">
        <f>IFERROR(MID(B615,FIND("eyr:",B615)+4,FIND(" ",B615,FIND("eyr:",B615))-FIND("eyr:",B615)-4),0)</f>
        <v>2003</v>
      </c>
      <c r="M615" t="str">
        <f>IFERROR(MID(B615,FIND("iyr:",B615)+4,FIND(" ",B615,FIND("iyr:",B615))-FIND("iyr:",B615)-4),0)</f>
        <v>2010</v>
      </c>
      <c r="N615" t="str">
        <f>IFERROR(MID(B615,FIND("hgt:",B615)+4,FIND(" ",B615,FIND("hgt:",B615))-FIND("hgt:",B615)-4),0)</f>
        <v>160cm</v>
      </c>
      <c r="O615" t="str">
        <f>IFERROR(MID(B615,FIND("pid:",B615)+4,FIND(" ",B615,FIND("pid:",B615))-FIND("pid:",B615)-4),0)</f>
        <v>584668011</v>
      </c>
      <c r="P615" t="str">
        <f>IFERROR(MID(B615,FIND("hcl:",B615)+4,FIND(" ",B615,FIND("hcl:",B615))-FIND("hcl:",B615)-4),0)</f>
        <v>#efcc98</v>
      </c>
      <c r="Q615" t="str">
        <f>IFERROR(MID(B615,FIND("ecl:",B615)+4,FIND(" ",B615,FIND("ecl:",B615))-FIND("ecl:",B615)-4),0)</f>
        <v>oth</v>
      </c>
      <c r="R615">
        <f t="shared" si="82"/>
        <v>1</v>
      </c>
      <c r="S615">
        <f t="shared" si="83"/>
        <v>0</v>
      </c>
      <c r="T615">
        <f t="shared" si="84"/>
        <v>1</v>
      </c>
      <c r="U615">
        <f t="shared" si="85"/>
        <v>1</v>
      </c>
      <c r="V615">
        <f t="shared" si="86"/>
        <v>1</v>
      </c>
      <c r="W615">
        <f t="shared" si="87"/>
        <v>1</v>
      </c>
      <c r="X615">
        <f>COUNTIF($AE$2:$AK$2,Q615)</f>
        <v>1</v>
      </c>
      <c r="Y615" t="str">
        <f>IF(A615="",SUM(R614:X614),"")</f>
        <v/>
      </c>
      <c r="Z615">
        <f t="shared" si="88"/>
        <v>0</v>
      </c>
    </row>
    <row r="616" spans="1:26" x14ac:dyDescent="0.25">
      <c r="A616" s="1"/>
      <c r="B616" t="str">
        <f t="shared" si="81"/>
        <v/>
      </c>
      <c r="I616">
        <f t="shared" si="89"/>
        <v>7</v>
      </c>
      <c r="K616">
        <f>IFERROR(MID(B616,FIND("byr:",B616)+4,FIND(" ",B616,FIND("byr:",B616))-FIND("byr:",B616)-4),0)</f>
        <v>0</v>
      </c>
      <c r="L616">
        <f>IFERROR(MID(B616,FIND("eyr:",B616)+4,FIND(" ",B616,FIND("eyr:",B616))-FIND("eyr:",B616)-4),0)</f>
        <v>0</v>
      </c>
      <c r="M616">
        <f>IFERROR(MID(B616,FIND("iyr:",B616)+4,FIND(" ",B616,FIND("iyr:",B616))-FIND("iyr:",B616)-4),0)</f>
        <v>0</v>
      </c>
      <c r="N616">
        <f>IFERROR(MID(B616,FIND("hgt:",B616)+4,FIND(" ",B616,FIND("hgt:",B616))-FIND("hgt:",B616)-4),0)</f>
        <v>0</v>
      </c>
      <c r="O616">
        <f>IFERROR(MID(B616,FIND("pid:",B616)+4,FIND(" ",B616,FIND("pid:",B616))-FIND("pid:",B616)-4),0)</f>
        <v>0</v>
      </c>
      <c r="P616">
        <f>IFERROR(MID(B616,FIND("hcl:",B616)+4,FIND(" ",B616,FIND("hcl:",B616))-FIND("hcl:",B616)-4),0)</f>
        <v>0</v>
      </c>
      <c r="Q616">
        <f>IFERROR(MID(B616,FIND("ecl:",B616)+4,FIND(" ",B616,FIND("ecl:",B616))-FIND("ecl:",B616)-4),0)</f>
        <v>0</v>
      </c>
      <c r="R616">
        <f t="shared" si="82"/>
        <v>0</v>
      </c>
      <c r="S616">
        <f t="shared" si="83"/>
        <v>0</v>
      </c>
      <c r="T616">
        <f t="shared" si="84"/>
        <v>0</v>
      </c>
      <c r="U616">
        <f t="shared" si="85"/>
        <v>0</v>
      </c>
      <c r="V616">
        <f t="shared" si="86"/>
        <v>0</v>
      </c>
      <c r="W616">
        <f t="shared" si="87"/>
        <v>0</v>
      </c>
      <c r="X616">
        <f>COUNTIF($AE$2:$AK$2,Q616)</f>
        <v>0</v>
      </c>
      <c r="Y616">
        <f>IF(A616="",SUM(R615:X615),"")</f>
        <v>6</v>
      </c>
      <c r="Z616">
        <f t="shared" si="88"/>
        <v>0</v>
      </c>
    </row>
    <row r="617" spans="1:26" x14ac:dyDescent="0.25">
      <c r="A617" s="2" t="s">
        <v>1736</v>
      </c>
      <c r="B617" t="str">
        <f t="shared" si="81"/>
        <v xml:space="preserve">byr:1944 ecl:gry pid:962700562 iyr:2011 hcl:#866857 eyr:2022 </v>
      </c>
      <c r="I617">
        <f t="shared" si="89"/>
        <v>0</v>
      </c>
      <c r="K617" t="str">
        <f>IFERROR(MID(B617,FIND("byr:",B617)+4,FIND(" ",B617,FIND("byr:",B617))-FIND("byr:",B617)-4),0)</f>
        <v>1944</v>
      </c>
      <c r="L617" t="str">
        <f>IFERROR(MID(B617,FIND("eyr:",B617)+4,FIND(" ",B617,FIND("eyr:",B617))-FIND("eyr:",B617)-4),0)</f>
        <v>2022</v>
      </c>
      <c r="M617" t="str">
        <f>IFERROR(MID(B617,FIND("iyr:",B617)+4,FIND(" ",B617,FIND("iyr:",B617))-FIND("iyr:",B617)-4),0)</f>
        <v>2011</v>
      </c>
      <c r="N617">
        <f>IFERROR(MID(B617,FIND("hgt:",B617)+4,FIND(" ",B617,FIND("hgt:",B617))-FIND("hgt:",B617)-4),0)</f>
        <v>0</v>
      </c>
      <c r="O617" t="str">
        <f>IFERROR(MID(B617,FIND("pid:",B617)+4,FIND(" ",B617,FIND("pid:",B617))-FIND("pid:",B617)-4),0)</f>
        <v>962700562</v>
      </c>
      <c r="P617" t="str">
        <f>IFERROR(MID(B617,FIND("hcl:",B617)+4,FIND(" ",B617,FIND("hcl:",B617))-FIND("hcl:",B617)-4),0)</f>
        <v>#866857</v>
      </c>
      <c r="Q617" t="str">
        <f>IFERROR(MID(B617,FIND("ecl:",B617)+4,FIND(" ",B617,FIND("ecl:",B617))-FIND("ecl:",B617)-4),0)</f>
        <v>gry</v>
      </c>
      <c r="R617">
        <f t="shared" si="82"/>
        <v>1</v>
      </c>
      <c r="S617">
        <f t="shared" si="83"/>
        <v>1</v>
      </c>
      <c r="T617">
        <f t="shared" si="84"/>
        <v>1</v>
      </c>
      <c r="U617">
        <f t="shared" si="85"/>
        <v>0</v>
      </c>
      <c r="V617">
        <f t="shared" si="86"/>
        <v>1</v>
      </c>
      <c r="W617">
        <f t="shared" si="87"/>
        <v>1</v>
      </c>
      <c r="X617">
        <f>COUNTIF($AE$2:$AK$2,Q617)</f>
        <v>1</v>
      </c>
      <c r="Y617" t="str">
        <f>IF(A617="",SUM(R616:X616),"")</f>
        <v/>
      </c>
      <c r="Z617">
        <f t="shared" si="88"/>
        <v>0</v>
      </c>
    </row>
    <row r="618" spans="1:26" x14ac:dyDescent="0.25">
      <c r="A618" s="2" t="s">
        <v>1597</v>
      </c>
      <c r="B618" t="str">
        <f t="shared" si="81"/>
        <v xml:space="preserve">byr:1944 ecl:gry pid:962700562 iyr:2011 hcl:#866857 eyr:2022 hgt:191cm </v>
      </c>
      <c r="I618">
        <f t="shared" si="89"/>
        <v>0</v>
      </c>
      <c r="K618" t="str">
        <f>IFERROR(MID(B618,FIND("byr:",B618)+4,FIND(" ",B618,FIND("byr:",B618))-FIND("byr:",B618)-4),0)</f>
        <v>1944</v>
      </c>
      <c r="L618" t="str">
        <f>IFERROR(MID(B618,FIND("eyr:",B618)+4,FIND(" ",B618,FIND("eyr:",B618))-FIND("eyr:",B618)-4),0)</f>
        <v>2022</v>
      </c>
      <c r="M618" t="str">
        <f>IFERROR(MID(B618,FIND("iyr:",B618)+4,FIND(" ",B618,FIND("iyr:",B618))-FIND("iyr:",B618)-4),0)</f>
        <v>2011</v>
      </c>
      <c r="N618" t="str">
        <f>IFERROR(MID(B618,FIND("hgt:",B618)+4,FIND(" ",B618,FIND("hgt:",B618))-FIND("hgt:",B618)-4),0)</f>
        <v>191cm</v>
      </c>
      <c r="O618" t="str">
        <f>IFERROR(MID(B618,FIND("pid:",B618)+4,FIND(" ",B618,FIND("pid:",B618))-FIND("pid:",B618)-4),0)</f>
        <v>962700562</v>
      </c>
      <c r="P618" t="str">
        <f>IFERROR(MID(B618,FIND("hcl:",B618)+4,FIND(" ",B618,FIND("hcl:",B618))-FIND("hcl:",B618)-4),0)</f>
        <v>#866857</v>
      </c>
      <c r="Q618" t="str">
        <f>IFERROR(MID(B618,FIND("ecl:",B618)+4,FIND(" ",B618,FIND("ecl:",B618))-FIND("ecl:",B618)-4),0)</f>
        <v>gry</v>
      </c>
      <c r="R618">
        <f t="shared" si="82"/>
        <v>1</v>
      </c>
      <c r="S618">
        <f t="shared" si="83"/>
        <v>1</v>
      </c>
      <c r="T618">
        <f t="shared" si="84"/>
        <v>1</v>
      </c>
      <c r="U618">
        <f t="shared" si="85"/>
        <v>1</v>
      </c>
      <c r="V618">
        <f t="shared" si="86"/>
        <v>1</v>
      </c>
      <c r="W618">
        <f t="shared" si="87"/>
        <v>1</v>
      </c>
      <c r="X618">
        <f>COUNTIF($AE$2:$AK$2,Q618)</f>
        <v>1</v>
      </c>
      <c r="Y618" t="str">
        <f>IF(A618="",SUM(R617:X617),"")</f>
        <v/>
      </c>
      <c r="Z618">
        <f t="shared" si="88"/>
        <v>0</v>
      </c>
    </row>
    <row r="619" spans="1:26" x14ac:dyDescent="0.25">
      <c r="A619" s="1"/>
      <c r="B619" t="str">
        <f t="shared" si="81"/>
        <v/>
      </c>
      <c r="I619">
        <f t="shared" si="89"/>
        <v>7</v>
      </c>
      <c r="K619">
        <f>IFERROR(MID(B619,FIND("byr:",B619)+4,FIND(" ",B619,FIND("byr:",B619))-FIND("byr:",B619)-4),0)</f>
        <v>0</v>
      </c>
      <c r="L619">
        <f>IFERROR(MID(B619,FIND("eyr:",B619)+4,FIND(" ",B619,FIND("eyr:",B619))-FIND("eyr:",B619)-4),0)</f>
        <v>0</v>
      </c>
      <c r="M619">
        <f>IFERROR(MID(B619,FIND("iyr:",B619)+4,FIND(" ",B619,FIND("iyr:",B619))-FIND("iyr:",B619)-4),0)</f>
        <v>0</v>
      </c>
      <c r="N619">
        <f>IFERROR(MID(B619,FIND("hgt:",B619)+4,FIND(" ",B619,FIND("hgt:",B619))-FIND("hgt:",B619)-4),0)</f>
        <v>0</v>
      </c>
      <c r="O619">
        <f>IFERROR(MID(B619,FIND("pid:",B619)+4,FIND(" ",B619,FIND("pid:",B619))-FIND("pid:",B619)-4),0)</f>
        <v>0</v>
      </c>
      <c r="P619">
        <f>IFERROR(MID(B619,FIND("hcl:",B619)+4,FIND(" ",B619,FIND("hcl:",B619))-FIND("hcl:",B619)-4),0)</f>
        <v>0</v>
      </c>
      <c r="Q619">
        <f>IFERROR(MID(B619,FIND("ecl:",B619)+4,FIND(" ",B619,FIND("ecl:",B619))-FIND("ecl:",B619)-4),0)</f>
        <v>0</v>
      </c>
      <c r="R619">
        <f t="shared" si="82"/>
        <v>0</v>
      </c>
      <c r="S619">
        <f t="shared" si="83"/>
        <v>0</v>
      </c>
      <c r="T619">
        <f t="shared" si="84"/>
        <v>0</v>
      </c>
      <c r="U619">
        <f t="shared" si="85"/>
        <v>0</v>
      </c>
      <c r="V619">
        <f t="shared" si="86"/>
        <v>0</v>
      </c>
      <c r="W619">
        <f t="shared" si="87"/>
        <v>0</v>
      </c>
      <c r="X619">
        <f>COUNTIF($AE$2:$AK$2,Q619)</f>
        <v>0</v>
      </c>
      <c r="Y619">
        <f>IF(A619="",SUM(R618:X618),"")</f>
        <v>7</v>
      </c>
      <c r="Z619">
        <f t="shared" si="88"/>
        <v>1</v>
      </c>
    </row>
    <row r="620" spans="1:26" x14ac:dyDescent="0.25">
      <c r="A620" s="2" t="s">
        <v>1737</v>
      </c>
      <c r="B620" t="str">
        <f t="shared" si="81"/>
        <v xml:space="preserve">hcl:z pid:758583213 iyr:1941 ecl:gry eyr:2007 </v>
      </c>
      <c r="I620">
        <f t="shared" si="89"/>
        <v>0</v>
      </c>
      <c r="K620">
        <f>IFERROR(MID(B620,FIND("byr:",B620)+4,FIND(" ",B620,FIND("byr:",B620))-FIND("byr:",B620)-4),0)</f>
        <v>0</v>
      </c>
      <c r="L620" t="str">
        <f>IFERROR(MID(B620,FIND("eyr:",B620)+4,FIND(" ",B620,FIND("eyr:",B620))-FIND("eyr:",B620)-4),0)</f>
        <v>2007</v>
      </c>
      <c r="M620" t="str">
        <f>IFERROR(MID(B620,FIND("iyr:",B620)+4,FIND(" ",B620,FIND("iyr:",B620))-FIND("iyr:",B620)-4),0)</f>
        <v>1941</v>
      </c>
      <c r="N620">
        <f>IFERROR(MID(B620,FIND("hgt:",B620)+4,FIND(" ",B620,FIND("hgt:",B620))-FIND("hgt:",B620)-4),0)</f>
        <v>0</v>
      </c>
      <c r="O620" t="str">
        <f>IFERROR(MID(B620,FIND("pid:",B620)+4,FIND(" ",B620,FIND("pid:",B620))-FIND("pid:",B620)-4),0)</f>
        <v>758583213</v>
      </c>
      <c r="P620" t="str">
        <f>IFERROR(MID(B620,FIND("hcl:",B620)+4,FIND(" ",B620,FIND("hcl:",B620))-FIND("hcl:",B620)-4),0)</f>
        <v>z</v>
      </c>
      <c r="Q620" t="str">
        <f>IFERROR(MID(B620,FIND("ecl:",B620)+4,FIND(" ",B620,FIND("ecl:",B620))-FIND("ecl:",B620)-4),0)</f>
        <v>gry</v>
      </c>
      <c r="R620">
        <f t="shared" si="82"/>
        <v>0</v>
      </c>
      <c r="S620">
        <f t="shared" si="83"/>
        <v>0</v>
      </c>
      <c r="T620">
        <f t="shared" si="84"/>
        <v>0</v>
      </c>
      <c r="U620">
        <f t="shared" si="85"/>
        <v>0</v>
      </c>
      <c r="V620">
        <f t="shared" si="86"/>
        <v>1</v>
      </c>
      <c r="W620">
        <f t="shared" si="87"/>
        <v>0</v>
      </c>
      <c r="X620">
        <f>COUNTIF($AE$2:$AK$2,Q620)</f>
        <v>1</v>
      </c>
      <c r="Y620" t="str">
        <f>IF(A620="",SUM(R619:X619),"")</f>
        <v/>
      </c>
      <c r="Z620">
        <f t="shared" si="88"/>
        <v>0</v>
      </c>
    </row>
    <row r="621" spans="1:26" x14ac:dyDescent="0.25">
      <c r="A621" s="2" t="s">
        <v>1738</v>
      </c>
      <c r="B621" t="str">
        <f t="shared" si="81"/>
        <v xml:space="preserve">hcl:z pid:758583213 iyr:1941 ecl:gry eyr:2007 hgt:67 byr:2022 </v>
      </c>
      <c r="I621">
        <f t="shared" si="89"/>
        <v>0</v>
      </c>
      <c r="K621" t="str">
        <f>IFERROR(MID(B621,FIND("byr:",B621)+4,FIND(" ",B621,FIND("byr:",B621))-FIND("byr:",B621)-4),0)</f>
        <v>2022</v>
      </c>
      <c r="L621" t="str">
        <f>IFERROR(MID(B621,FIND("eyr:",B621)+4,FIND(" ",B621,FIND("eyr:",B621))-FIND("eyr:",B621)-4),0)</f>
        <v>2007</v>
      </c>
      <c r="M621" t="str">
        <f>IFERROR(MID(B621,FIND("iyr:",B621)+4,FIND(" ",B621,FIND("iyr:",B621))-FIND("iyr:",B621)-4),0)</f>
        <v>1941</v>
      </c>
      <c r="N621" t="str">
        <f>IFERROR(MID(B621,FIND("hgt:",B621)+4,FIND(" ",B621,FIND("hgt:",B621))-FIND("hgt:",B621)-4),0)</f>
        <v>67</v>
      </c>
      <c r="O621" t="str">
        <f>IFERROR(MID(B621,FIND("pid:",B621)+4,FIND(" ",B621,FIND("pid:",B621))-FIND("pid:",B621)-4),0)</f>
        <v>758583213</v>
      </c>
      <c r="P621" t="str">
        <f>IFERROR(MID(B621,FIND("hcl:",B621)+4,FIND(" ",B621,FIND("hcl:",B621))-FIND("hcl:",B621)-4),0)</f>
        <v>z</v>
      </c>
      <c r="Q621" t="str">
        <f>IFERROR(MID(B621,FIND("ecl:",B621)+4,FIND(" ",B621,FIND("ecl:",B621))-FIND("ecl:",B621)-4),0)</f>
        <v>gry</v>
      </c>
      <c r="R621">
        <f t="shared" si="82"/>
        <v>0</v>
      </c>
      <c r="S621">
        <f t="shared" si="83"/>
        <v>0</v>
      </c>
      <c r="T621">
        <f t="shared" si="84"/>
        <v>0</v>
      </c>
      <c r="U621">
        <f t="shared" si="85"/>
        <v>0</v>
      </c>
      <c r="V621">
        <f t="shared" si="86"/>
        <v>1</v>
      </c>
      <c r="W621">
        <f t="shared" si="87"/>
        <v>0</v>
      </c>
      <c r="X621">
        <f>COUNTIF($AE$2:$AK$2,Q621)</f>
        <v>1</v>
      </c>
      <c r="Y621" t="str">
        <f>IF(A621="",SUM(R620:X620),"")</f>
        <v/>
      </c>
      <c r="Z621">
        <f t="shared" si="88"/>
        <v>0</v>
      </c>
    </row>
    <row r="622" spans="1:26" x14ac:dyDescent="0.25">
      <c r="A622" s="2" t="s">
        <v>1739</v>
      </c>
      <c r="B622" t="str">
        <f t="shared" si="81"/>
        <v xml:space="preserve">hcl:z pid:758583213 iyr:1941 ecl:gry eyr:2007 hgt:67 byr:2022 cid:215 </v>
      </c>
      <c r="I622">
        <f t="shared" si="89"/>
        <v>0</v>
      </c>
      <c r="K622" t="str">
        <f>IFERROR(MID(B622,FIND("byr:",B622)+4,FIND(" ",B622,FIND("byr:",B622))-FIND("byr:",B622)-4),0)</f>
        <v>2022</v>
      </c>
      <c r="L622" t="str">
        <f>IFERROR(MID(B622,FIND("eyr:",B622)+4,FIND(" ",B622,FIND("eyr:",B622))-FIND("eyr:",B622)-4),0)</f>
        <v>2007</v>
      </c>
      <c r="M622" t="str">
        <f>IFERROR(MID(B622,FIND("iyr:",B622)+4,FIND(" ",B622,FIND("iyr:",B622))-FIND("iyr:",B622)-4),0)</f>
        <v>1941</v>
      </c>
      <c r="N622" t="str">
        <f>IFERROR(MID(B622,FIND("hgt:",B622)+4,FIND(" ",B622,FIND("hgt:",B622))-FIND("hgt:",B622)-4),0)</f>
        <v>67</v>
      </c>
      <c r="O622" t="str">
        <f>IFERROR(MID(B622,FIND("pid:",B622)+4,FIND(" ",B622,FIND("pid:",B622))-FIND("pid:",B622)-4),0)</f>
        <v>758583213</v>
      </c>
      <c r="P622" t="str">
        <f>IFERROR(MID(B622,FIND("hcl:",B622)+4,FIND(" ",B622,FIND("hcl:",B622))-FIND("hcl:",B622)-4),0)</f>
        <v>z</v>
      </c>
      <c r="Q622" t="str">
        <f>IFERROR(MID(B622,FIND("ecl:",B622)+4,FIND(" ",B622,FIND("ecl:",B622))-FIND("ecl:",B622)-4),0)</f>
        <v>gry</v>
      </c>
      <c r="R622">
        <f t="shared" si="82"/>
        <v>0</v>
      </c>
      <c r="S622">
        <f t="shared" si="83"/>
        <v>0</v>
      </c>
      <c r="T622">
        <f t="shared" si="84"/>
        <v>0</v>
      </c>
      <c r="U622">
        <f t="shared" si="85"/>
        <v>0</v>
      </c>
      <c r="V622">
        <f t="shared" si="86"/>
        <v>1</v>
      </c>
      <c r="W622">
        <f t="shared" si="87"/>
        <v>0</v>
      </c>
      <c r="X622">
        <f>COUNTIF($AE$2:$AK$2,Q622)</f>
        <v>1</v>
      </c>
      <c r="Y622" t="str">
        <f>IF(A622="",SUM(R621:X621),"")</f>
        <v/>
      </c>
      <c r="Z622">
        <f t="shared" si="88"/>
        <v>0</v>
      </c>
    </row>
    <row r="623" spans="1:26" x14ac:dyDescent="0.25">
      <c r="A623" s="1"/>
      <c r="B623" t="str">
        <f t="shared" si="81"/>
        <v/>
      </c>
      <c r="I623">
        <f t="shared" si="89"/>
        <v>7</v>
      </c>
      <c r="K623">
        <f>IFERROR(MID(B623,FIND("byr:",B623)+4,FIND(" ",B623,FIND("byr:",B623))-FIND("byr:",B623)-4),0)</f>
        <v>0</v>
      </c>
      <c r="L623">
        <f>IFERROR(MID(B623,FIND("eyr:",B623)+4,FIND(" ",B623,FIND("eyr:",B623))-FIND("eyr:",B623)-4),0)</f>
        <v>0</v>
      </c>
      <c r="M623">
        <f>IFERROR(MID(B623,FIND("iyr:",B623)+4,FIND(" ",B623,FIND("iyr:",B623))-FIND("iyr:",B623)-4),0)</f>
        <v>0</v>
      </c>
      <c r="N623">
        <f>IFERROR(MID(B623,FIND("hgt:",B623)+4,FIND(" ",B623,FIND("hgt:",B623))-FIND("hgt:",B623)-4),0)</f>
        <v>0</v>
      </c>
      <c r="O623">
        <f>IFERROR(MID(B623,FIND("pid:",B623)+4,FIND(" ",B623,FIND("pid:",B623))-FIND("pid:",B623)-4),0)</f>
        <v>0</v>
      </c>
      <c r="P623">
        <f>IFERROR(MID(B623,FIND("hcl:",B623)+4,FIND(" ",B623,FIND("hcl:",B623))-FIND("hcl:",B623)-4),0)</f>
        <v>0</v>
      </c>
      <c r="Q623">
        <f>IFERROR(MID(B623,FIND("ecl:",B623)+4,FIND(" ",B623,FIND("ecl:",B623))-FIND("ecl:",B623)-4),0)</f>
        <v>0</v>
      </c>
      <c r="R623">
        <f t="shared" si="82"/>
        <v>0</v>
      </c>
      <c r="S623">
        <f t="shared" si="83"/>
        <v>0</v>
      </c>
      <c r="T623">
        <f t="shared" si="84"/>
        <v>0</v>
      </c>
      <c r="U623">
        <f t="shared" si="85"/>
        <v>0</v>
      </c>
      <c r="V623">
        <f t="shared" si="86"/>
        <v>0</v>
      </c>
      <c r="W623">
        <f t="shared" si="87"/>
        <v>0</v>
      </c>
      <c r="X623">
        <f>COUNTIF($AE$2:$AK$2,Q623)</f>
        <v>0</v>
      </c>
      <c r="Y623">
        <f>IF(A623="",SUM(R622:X622),"")</f>
        <v>2</v>
      </c>
      <c r="Z623">
        <f t="shared" si="88"/>
        <v>0</v>
      </c>
    </row>
    <row r="624" spans="1:26" x14ac:dyDescent="0.25">
      <c r="A624" s="2" t="s">
        <v>1740</v>
      </c>
      <c r="B624" t="str">
        <f t="shared" si="81"/>
        <v xml:space="preserve">byr:1988 </v>
      </c>
      <c r="I624">
        <f t="shared" si="89"/>
        <v>0</v>
      </c>
      <c r="K624" t="str">
        <f>IFERROR(MID(B624,FIND("byr:",B624)+4,FIND(" ",B624,FIND("byr:",B624))-FIND("byr:",B624)-4),0)</f>
        <v>1988</v>
      </c>
      <c r="L624">
        <f>IFERROR(MID(B624,FIND("eyr:",B624)+4,FIND(" ",B624,FIND("eyr:",B624))-FIND("eyr:",B624)-4),0)</f>
        <v>0</v>
      </c>
      <c r="M624">
        <f>IFERROR(MID(B624,FIND("iyr:",B624)+4,FIND(" ",B624,FIND("iyr:",B624))-FIND("iyr:",B624)-4),0)</f>
        <v>0</v>
      </c>
      <c r="N624">
        <f>IFERROR(MID(B624,FIND("hgt:",B624)+4,FIND(" ",B624,FIND("hgt:",B624))-FIND("hgt:",B624)-4),0)</f>
        <v>0</v>
      </c>
      <c r="O624">
        <f>IFERROR(MID(B624,FIND("pid:",B624)+4,FIND(" ",B624,FIND("pid:",B624))-FIND("pid:",B624)-4),0)</f>
        <v>0</v>
      </c>
      <c r="P624">
        <f>IFERROR(MID(B624,FIND("hcl:",B624)+4,FIND(" ",B624,FIND("hcl:",B624))-FIND("hcl:",B624)-4),0)</f>
        <v>0</v>
      </c>
      <c r="Q624">
        <f>IFERROR(MID(B624,FIND("ecl:",B624)+4,FIND(" ",B624,FIND("ecl:",B624))-FIND("ecl:",B624)-4),0)</f>
        <v>0</v>
      </c>
      <c r="R624">
        <f t="shared" si="82"/>
        <v>1</v>
      </c>
      <c r="S624">
        <f t="shared" si="83"/>
        <v>0</v>
      </c>
      <c r="T624">
        <f t="shared" si="84"/>
        <v>0</v>
      </c>
      <c r="U624">
        <f t="shared" si="85"/>
        <v>0</v>
      </c>
      <c r="V624">
        <f t="shared" si="86"/>
        <v>0</v>
      </c>
      <c r="W624">
        <f t="shared" si="87"/>
        <v>0</v>
      </c>
      <c r="X624">
        <f>COUNTIF($AE$2:$AK$2,Q624)</f>
        <v>0</v>
      </c>
      <c r="Y624" t="str">
        <f>IF(A624="",SUM(R623:X623),"")</f>
        <v/>
      </c>
      <c r="Z624">
        <f t="shared" si="88"/>
        <v>0</v>
      </c>
    </row>
    <row r="625" spans="1:26" x14ac:dyDescent="0.25">
      <c r="A625" s="2" t="s">
        <v>1741</v>
      </c>
      <c r="B625" t="str">
        <f t="shared" si="81"/>
        <v xml:space="preserve">byr:1988 ecl:#ae2a9b hcl:#fe9d14 iyr:2012 </v>
      </c>
      <c r="I625">
        <f t="shared" si="89"/>
        <v>0</v>
      </c>
      <c r="K625" t="str">
        <f>IFERROR(MID(B625,FIND("byr:",B625)+4,FIND(" ",B625,FIND("byr:",B625))-FIND("byr:",B625)-4),0)</f>
        <v>1988</v>
      </c>
      <c r="L625">
        <f>IFERROR(MID(B625,FIND("eyr:",B625)+4,FIND(" ",B625,FIND("eyr:",B625))-FIND("eyr:",B625)-4),0)</f>
        <v>0</v>
      </c>
      <c r="M625" t="str">
        <f>IFERROR(MID(B625,FIND("iyr:",B625)+4,FIND(" ",B625,FIND("iyr:",B625))-FIND("iyr:",B625)-4),0)</f>
        <v>2012</v>
      </c>
      <c r="N625">
        <f>IFERROR(MID(B625,FIND("hgt:",B625)+4,FIND(" ",B625,FIND("hgt:",B625))-FIND("hgt:",B625)-4),0)</f>
        <v>0</v>
      </c>
      <c r="O625">
        <f>IFERROR(MID(B625,FIND("pid:",B625)+4,FIND(" ",B625,FIND("pid:",B625))-FIND("pid:",B625)-4),0)</f>
        <v>0</v>
      </c>
      <c r="P625" t="str">
        <f>IFERROR(MID(B625,FIND("hcl:",B625)+4,FIND(" ",B625,FIND("hcl:",B625))-FIND("hcl:",B625)-4),0)</f>
        <v>#fe9d14</v>
      </c>
      <c r="Q625" t="str">
        <f>IFERROR(MID(B625,FIND("ecl:",B625)+4,FIND(" ",B625,FIND("ecl:",B625))-FIND("ecl:",B625)-4),0)</f>
        <v>#ae2a9b</v>
      </c>
      <c r="R625">
        <f t="shared" si="82"/>
        <v>1</v>
      </c>
      <c r="S625">
        <f t="shared" si="83"/>
        <v>0</v>
      </c>
      <c r="T625">
        <f t="shared" si="84"/>
        <v>1</v>
      </c>
      <c r="U625">
        <f t="shared" si="85"/>
        <v>0</v>
      </c>
      <c r="V625">
        <f t="shared" si="86"/>
        <v>0</v>
      </c>
      <c r="W625">
        <f t="shared" si="87"/>
        <v>1</v>
      </c>
      <c r="X625">
        <f>COUNTIF($AE$2:$AK$2,Q625)</f>
        <v>0</v>
      </c>
      <c r="Y625" t="str">
        <f>IF(A625="",SUM(R624:X624),"")</f>
        <v/>
      </c>
      <c r="Z625">
        <f t="shared" si="88"/>
        <v>0</v>
      </c>
    </row>
    <row r="626" spans="1:26" x14ac:dyDescent="0.25">
      <c r="A626" s="2" t="s">
        <v>1742</v>
      </c>
      <c r="B626" t="str">
        <f t="shared" si="81"/>
        <v xml:space="preserve">byr:1988 ecl:#ae2a9b hcl:#fe9d14 iyr:2012 pid:411550516 hgt:169cm eyr:2038 </v>
      </c>
      <c r="I626">
        <f t="shared" si="89"/>
        <v>0</v>
      </c>
      <c r="K626" t="str">
        <f>IFERROR(MID(B626,FIND("byr:",B626)+4,FIND(" ",B626,FIND("byr:",B626))-FIND("byr:",B626)-4),0)</f>
        <v>1988</v>
      </c>
      <c r="L626" t="str">
        <f>IFERROR(MID(B626,FIND("eyr:",B626)+4,FIND(" ",B626,FIND("eyr:",B626))-FIND("eyr:",B626)-4),0)</f>
        <v>2038</v>
      </c>
      <c r="M626" t="str">
        <f>IFERROR(MID(B626,FIND("iyr:",B626)+4,FIND(" ",B626,FIND("iyr:",B626))-FIND("iyr:",B626)-4),0)</f>
        <v>2012</v>
      </c>
      <c r="N626" t="str">
        <f>IFERROR(MID(B626,FIND("hgt:",B626)+4,FIND(" ",B626,FIND("hgt:",B626))-FIND("hgt:",B626)-4),0)</f>
        <v>169cm</v>
      </c>
      <c r="O626" t="str">
        <f>IFERROR(MID(B626,FIND("pid:",B626)+4,FIND(" ",B626,FIND("pid:",B626))-FIND("pid:",B626)-4),0)</f>
        <v>411550516</v>
      </c>
      <c r="P626" t="str">
        <f>IFERROR(MID(B626,FIND("hcl:",B626)+4,FIND(" ",B626,FIND("hcl:",B626))-FIND("hcl:",B626)-4),0)</f>
        <v>#fe9d14</v>
      </c>
      <c r="Q626" t="str">
        <f>IFERROR(MID(B626,FIND("ecl:",B626)+4,FIND(" ",B626,FIND("ecl:",B626))-FIND("ecl:",B626)-4),0)</f>
        <v>#ae2a9b</v>
      </c>
      <c r="R626">
        <f t="shared" si="82"/>
        <v>1</v>
      </c>
      <c r="S626">
        <f t="shared" si="83"/>
        <v>0</v>
      </c>
      <c r="T626">
        <f t="shared" si="84"/>
        <v>1</v>
      </c>
      <c r="U626">
        <f t="shared" si="85"/>
        <v>1</v>
      </c>
      <c r="V626">
        <f t="shared" si="86"/>
        <v>1</v>
      </c>
      <c r="W626">
        <f t="shared" si="87"/>
        <v>1</v>
      </c>
      <c r="X626">
        <f>COUNTIF($AE$2:$AK$2,Q626)</f>
        <v>0</v>
      </c>
      <c r="Y626" t="str">
        <f>IF(A626="",SUM(R625:X625),"")</f>
        <v/>
      </c>
      <c r="Z626">
        <f t="shared" si="88"/>
        <v>0</v>
      </c>
    </row>
    <row r="627" spans="1:26" x14ac:dyDescent="0.25">
      <c r="A627" s="1"/>
      <c r="B627" t="str">
        <f t="shared" si="81"/>
        <v/>
      </c>
      <c r="I627">
        <f t="shared" si="89"/>
        <v>7</v>
      </c>
      <c r="K627">
        <f>IFERROR(MID(B627,FIND("byr:",B627)+4,FIND(" ",B627,FIND("byr:",B627))-FIND("byr:",B627)-4),0)</f>
        <v>0</v>
      </c>
      <c r="L627">
        <f>IFERROR(MID(B627,FIND("eyr:",B627)+4,FIND(" ",B627,FIND("eyr:",B627))-FIND("eyr:",B627)-4),0)</f>
        <v>0</v>
      </c>
      <c r="M627">
        <f>IFERROR(MID(B627,FIND("iyr:",B627)+4,FIND(" ",B627,FIND("iyr:",B627))-FIND("iyr:",B627)-4),0)</f>
        <v>0</v>
      </c>
      <c r="N627">
        <f>IFERROR(MID(B627,FIND("hgt:",B627)+4,FIND(" ",B627,FIND("hgt:",B627))-FIND("hgt:",B627)-4),0)</f>
        <v>0</v>
      </c>
      <c r="O627">
        <f>IFERROR(MID(B627,FIND("pid:",B627)+4,FIND(" ",B627,FIND("pid:",B627))-FIND("pid:",B627)-4),0)</f>
        <v>0</v>
      </c>
      <c r="P627">
        <f>IFERROR(MID(B627,FIND("hcl:",B627)+4,FIND(" ",B627,FIND("hcl:",B627))-FIND("hcl:",B627)-4),0)</f>
        <v>0</v>
      </c>
      <c r="Q627">
        <f>IFERROR(MID(B627,FIND("ecl:",B627)+4,FIND(" ",B627,FIND("ecl:",B627))-FIND("ecl:",B627)-4),0)</f>
        <v>0</v>
      </c>
      <c r="R627">
        <f t="shared" si="82"/>
        <v>0</v>
      </c>
      <c r="S627">
        <f t="shared" si="83"/>
        <v>0</v>
      </c>
      <c r="T627">
        <f t="shared" si="84"/>
        <v>0</v>
      </c>
      <c r="U627">
        <f t="shared" si="85"/>
        <v>0</v>
      </c>
      <c r="V627">
        <f t="shared" si="86"/>
        <v>0</v>
      </c>
      <c r="W627">
        <f t="shared" si="87"/>
        <v>0</v>
      </c>
      <c r="X627">
        <f>COUNTIF($AE$2:$AK$2,Q627)</f>
        <v>0</v>
      </c>
      <c r="Y627">
        <f>IF(A627="",SUM(R626:X626),"")</f>
        <v>5</v>
      </c>
      <c r="Z627">
        <f t="shared" si="88"/>
        <v>0</v>
      </c>
    </row>
    <row r="628" spans="1:26" x14ac:dyDescent="0.25">
      <c r="A628" s="2" t="s">
        <v>1743</v>
      </c>
      <c r="B628" t="str">
        <f t="shared" si="81"/>
        <v xml:space="preserve">pid:400034647 byr:1927 hgt:165cm </v>
      </c>
      <c r="I628">
        <f t="shared" si="89"/>
        <v>0</v>
      </c>
      <c r="K628" t="str">
        <f>IFERROR(MID(B628,FIND("byr:",B628)+4,FIND(" ",B628,FIND("byr:",B628))-FIND("byr:",B628)-4),0)</f>
        <v>1927</v>
      </c>
      <c r="L628">
        <f>IFERROR(MID(B628,FIND("eyr:",B628)+4,FIND(" ",B628,FIND("eyr:",B628))-FIND("eyr:",B628)-4),0)</f>
        <v>0</v>
      </c>
      <c r="M628">
        <f>IFERROR(MID(B628,FIND("iyr:",B628)+4,FIND(" ",B628,FIND("iyr:",B628))-FIND("iyr:",B628)-4),0)</f>
        <v>0</v>
      </c>
      <c r="N628" t="str">
        <f>IFERROR(MID(B628,FIND("hgt:",B628)+4,FIND(" ",B628,FIND("hgt:",B628))-FIND("hgt:",B628)-4),0)</f>
        <v>165cm</v>
      </c>
      <c r="O628" t="str">
        <f>IFERROR(MID(B628,FIND("pid:",B628)+4,FIND(" ",B628,FIND("pid:",B628))-FIND("pid:",B628)-4),0)</f>
        <v>400034647</v>
      </c>
      <c r="P628">
        <f>IFERROR(MID(B628,FIND("hcl:",B628)+4,FIND(" ",B628,FIND("hcl:",B628))-FIND("hcl:",B628)-4),0)</f>
        <v>0</v>
      </c>
      <c r="Q628">
        <f>IFERROR(MID(B628,FIND("ecl:",B628)+4,FIND(" ",B628,FIND("ecl:",B628))-FIND("ecl:",B628)-4),0)</f>
        <v>0</v>
      </c>
      <c r="R628">
        <f t="shared" si="82"/>
        <v>1</v>
      </c>
      <c r="S628">
        <f t="shared" si="83"/>
        <v>0</v>
      </c>
      <c r="T628">
        <f t="shared" si="84"/>
        <v>0</v>
      </c>
      <c r="U628">
        <f t="shared" si="85"/>
        <v>1</v>
      </c>
      <c r="V628">
        <f t="shared" si="86"/>
        <v>1</v>
      </c>
      <c r="W628">
        <f t="shared" si="87"/>
        <v>0</v>
      </c>
      <c r="X628">
        <f>COUNTIF($AE$2:$AK$2,Q628)</f>
        <v>0</v>
      </c>
      <c r="Y628" t="str">
        <f>IF(A628="",SUM(R627:X627),"")</f>
        <v/>
      </c>
      <c r="Z628">
        <f t="shared" si="88"/>
        <v>0</v>
      </c>
    </row>
    <row r="629" spans="1:26" x14ac:dyDescent="0.25">
      <c r="A629" s="2" t="s">
        <v>1744</v>
      </c>
      <c r="B629" t="str">
        <f t="shared" si="81"/>
        <v xml:space="preserve">pid:400034647 byr:1927 hgt:165cm iyr:2017 ecl:brn eyr:2024 cid:144 hcl:#341e13 </v>
      </c>
      <c r="I629">
        <f t="shared" si="89"/>
        <v>0</v>
      </c>
      <c r="K629" t="str">
        <f>IFERROR(MID(B629,FIND("byr:",B629)+4,FIND(" ",B629,FIND("byr:",B629))-FIND("byr:",B629)-4),0)</f>
        <v>1927</v>
      </c>
      <c r="L629" t="str">
        <f>IFERROR(MID(B629,FIND("eyr:",B629)+4,FIND(" ",B629,FIND("eyr:",B629))-FIND("eyr:",B629)-4),0)</f>
        <v>2024</v>
      </c>
      <c r="M629" t="str">
        <f>IFERROR(MID(B629,FIND("iyr:",B629)+4,FIND(" ",B629,FIND("iyr:",B629))-FIND("iyr:",B629)-4),0)</f>
        <v>2017</v>
      </c>
      <c r="N629" t="str">
        <f>IFERROR(MID(B629,FIND("hgt:",B629)+4,FIND(" ",B629,FIND("hgt:",B629))-FIND("hgt:",B629)-4),0)</f>
        <v>165cm</v>
      </c>
      <c r="O629" t="str">
        <f>IFERROR(MID(B629,FIND("pid:",B629)+4,FIND(" ",B629,FIND("pid:",B629))-FIND("pid:",B629)-4),0)</f>
        <v>400034647</v>
      </c>
      <c r="P629" t="str">
        <f>IFERROR(MID(B629,FIND("hcl:",B629)+4,FIND(" ",B629,FIND("hcl:",B629))-FIND("hcl:",B629)-4),0)</f>
        <v>#341e13</v>
      </c>
      <c r="Q629" t="str">
        <f>IFERROR(MID(B629,FIND("ecl:",B629)+4,FIND(" ",B629,FIND("ecl:",B629))-FIND("ecl:",B629)-4),0)</f>
        <v>brn</v>
      </c>
      <c r="R629">
        <f t="shared" si="82"/>
        <v>1</v>
      </c>
      <c r="S629">
        <f t="shared" si="83"/>
        <v>1</v>
      </c>
      <c r="T629">
        <f t="shared" si="84"/>
        <v>1</v>
      </c>
      <c r="U629">
        <f t="shared" si="85"/>
        <v>1</v>
      </c>
      <c r="V629">
        <f t="shared" si="86"/>
        <v>1</v>
      </c>
      <c r="W629">
        <f t="shared" si="87"/>
        <v>1</v>
      </c>
      <c r="X629">
        <f>COUNTIF($AE$2:$AK$2,Q629)</f>
        <v>1</v>
      </c>
      <c r="Y629" t="str">
        <f>IF(A629="",SUM(R628:X628),"")</f>
        <v/>
      </c>
      <c r="Z629">
        <f t="shared" si="88"/>
        <v>0</v>
      </c>
    </row>
    <row r="630" spans="1:26" x14ac:dyDescent="0.25">
      <c r="A630" s="1"/>
      <c r="B630" t="str">
        <f t="shared" si="81"/>
        <v/>
      </c>
      <c r="I630">
        <f t="shared" si="89"/>
        <v>7</v>
      </c>
      <c r="K630">
        <f>IFERROR(MID(B630,FIND("byr:",B630)+4,FIND(" ",B630,FIND("byr:",B630))-FIND("byr:",B630)-4),0)</f>
        <v>0</v>
      </c>
      <c r="L630">
        <f>IFERROR(MID(B630,FIND("eyr:",B630)+4,FIND(" ",B630,FIND("eyr:",B630))-FIND("eyr:",B630)-4),0)</f>
        <v>0</v>
      </c>
      <c r="M630">
        <f>IFERROR(MID(B630,FIND("iyr:",B630)+4,FIND(" ",B630,FIND("iyr:",B630))-FIND("iyr:",B630)-4),0)</f>
        <v>0</v>
      </c>
      <c r="N630">
        <f>IFERROR(MID(B630,FIND("hgt:",B630)+4,FIND(" ",B630,FIND("hgt:",B630))-FIND("hgt:",B630)-4),0)</f>
        <v>0</v>
      </c>
      <c r="O630">
        <f>IFERROR(MID(B630,FIND("pid:",B630)+4,FIND(" ",B630,FIND("pid:",B630))-FIND("pid:",B630)-4),0)</f>
        <v>0</v>
      </c>
      <c r="P630">
        <f>IFERROR(MID(B630,FIND("hcl:",B630)+4,FIND(" ",B630,FIND("hcl:",B630))-FIND("hcl:",B630)-4),0)</f>
        <v>0</v>
      </c>
      <c r="Q630">
        <f>IFERROR(MID(B630,FIND("ecl:",B630)+4,FIND(" ",B630,FIND("ecl:",B630))-FIND("ecl:",B630)-4),0)</f>
        <v>0</v>
      </c>
      <c r="R630">
        <f t="shared" si="82"/>
        <v>0</v>
      </c>
      <c r="S630">
        <f t="shared" si="83"/>
        <v>0</v>
      </c>
      <c r="T630">
        <f t="shared" si="84"/>
        <v>0</v>
      </c>
      <c r="U630">
        <f t="shared" si="85"/>
        <v>0</v>
      </c>
      <c r="V630">
        <f t="shared" si="86"/>
        <v>0</v>
      </c>
      <c r="W630">
        <f t="shared" si="87"/>
        <v>0</v>
      </c>
      <c r="X630">
        <f>COUNTIF($AE$2:$AK$2,Q630)</f>
        <v>0</v>
      </c>
      <c r="Y630">
        <f>IF(A630="",SUM(R629:X629),"")</f>
        <v>7</v>
      </c>
      <c r="Z630">
        <f t="shared" si="88"/>
        <v>1</v>
      </c>
    </row>
    <row r="631" spans="1:26" x14ac:dyDescent="0.25">
      <c r="A631" s="2" t="s">
        <v>1745</v>
      </c>
      <c r="B631" t="str">
        <f t="shared" si="81"/>
        <v xml:space="preserve">hcl:#733820 hgt:153cm eyr:2027 </v>
      </c>
      <c r="I631">
        <f t="shared" si="89"/>
        <v>0</v>
      </c>
      <c r="K631">
        <f>IFERROR(MID(B631,FIND("byr:",B631)+4,FIND(" ",B631,FIND("byr:",B631))-FIND("byr:",B631)-4),0)</f>
        <v>0</v>
      </c>
      <c r="L631" t="str">
        <f>IFERROR(MID(B631,FIND("eyr:",B631)+4,FIND(" ",B631,FIND("eyr:",B631))-FIND("eyr:",B631)-4),0)</f>
        <v>2027</v>
      </c>
      <c r="M631">
        <f>IFERROR(MID(B631,FIND("iyr:",B631)+4,FIND(" ",B631,FIND("iyr:",B631))-FIND("iyr:",B631)-4),0)</f>
        <v>0</v>
      </c>
      <c r="N631" t="str">
        <f>IFERROR(MID(B631,FIND("hgt:",B631)+4,FIND(" ",B631,FIND("hgt:",B631))-FIND("hgt:",B631)-4),0)</f>
        <v>153cm</v>
      </c>
      <c r="O631">
        <f>IFERROR(MID(B631,FIND("pid:",B631)+4,FIND(" ",B631,FIND("pid:",B631))-FIND("pid:",B631)-4),0)</f>
        <v>0</v>
      </c>
      <c r="P631" t="str">
        <f>IFERROR(MID(B631,FIND("hcl:",B631)+4,FIND(" ",B631,FIND("hcl:",B631))-FIND("hcl:",B631)-4),0)</f>
        <v>#733820</v>
      </c>
      <c r="Q631">
        <f>IFERROR(MID(B631,FIND("ecl:",B631)+4,FIND(" ",B631,FIND("ecl:",B631))-FIND("ecl:",B631)-4),0)</f>
        <v>0</v>
      </c>
      <c r="R631">
        <f t="shared" si="82"/>
        <v>0</v>
      </c>
      <c r="S631">
        <f t="shared" si="83"/>
        <v>1</v>
      </c>
      <c r="T631">
        <f t="shared" si="84"/>
        <v>0</v>
      </c>
      <c r="U631">
        <f t="shared" si="85"/>
        <v>1</v>
      </c>
      <c r="V631">
        <f t="shared" si="86"/>
        <v>0</v>
      </c>
      <c r="W631">
        <f t="shared" si="87"/>
        <v>1</v>
      </c>
      <c r="X631">
        <f>COUNTIF($AE$2:$AK$2,Q631)</f>
        <v>0</v>
      </c>
      <c r="Y631" t="str">
        <f>IF(A631="",SUM(R630:X630),"")</f>
        <v/>
      </c>
      <c r="Z631">
        <f t="shared" si="88"/>
        <v>0</v>
      </c>
    </row>
    <row r="632" spans="1:26" x14ac:dyDescent="0.25">
      <c r="A632" s="2" t="s">
        <v>1746</v>
      </c>
      <c r="B632" t="str">
        <f t="shared" si="81"/>
        <v xml:space="preserve">hcl:#733820 hgt:153cm eyr:2027 byr:1935 pid:217121064 cid:120 iyr:2012 ecl:grn </v>
      </c>
      <c r="I632">
        <f t="shared" si="89"/>
        <v>0</v>
      </c>
      <c r="K632" t="str">
        <f>IFERROR(MID(B632,FIND("byr:",B632)+4,FIND(" ",B632,FIND("byr:",B632))-FIND("byr:",B632)-4),0)</f>
        <v>1935</v>
      </c>
      <c r="L632" t="str">
        <f>IFERROR(MID(B632,FIND("eyr:",B632)+4,FIND(" ",B632,FIND("eyr:",B632))-FIND("eyr:",B632)-4),0)</f>
        <v>2027</v>
      </c>
      <c r="M632" t="str">
        <f>IFERROR(MID(B632,FIND("iyr:",B632)+4,FIND(" ",B632,FIND("iyr:",B632))-FIND("iyr:",B632)-4),0)</f>
        <v>2012</v>
      </c>
      <c r="N632" t="str">
        <f>IFERROR(MID(B632,FIND("hgt:",B632)+4,FIND(" ",B632,FIND("hgt:",B632))-FIND("hgt:",B632)-4),0)</f>
        <v>153cm</v>
      </c>
      <c r="O632" t="str">
        <f>IFERROR(MID(B632,FIND("pid:",B632)+4,FIND(" ",B632,FIND("pid:",B632))-FIND("pid:",B632)-4),0)</f>
        <v>217121064</v>
      </c>
      <c r="P632" t="str">
        <f>IFERROR(MID(B632,FIND("hcl:",B632)+4,FIND(" ",B632,FIND("hcl:",B632))-FIND("hcl:",B632)-4),0)</f>
        <v>#733820</v>
      </c>
      <c r="Q632" t="str">
        <f>IFERROR(MID(B632,FIND("ecl:",B632)+4,FIND(" ",B632,FIND("ecl:",B632))-FIND("ecl:",B632)-4),0)</f>
        <v>grn</v>
      </c>
      <c r="R632">
        <f t="shared" si="82"/>
        <v>1</v>
      </c>
      <c r="S632">
        <f t="shared" si="83"/>
        <v>1</v>
      </c>
      <c r="T632">
        <f t="shared" si="84"/>
        <v>1</v>
      </c>
      <c r="U632">
        <f t="shared" si="85"/>
        <v>1</v>
      </c>
      <c r="V632">
        <f t="shared" si="86"/>
        <v>1</v>
      </c>
      <c r="W632">
        <f t="shared" si="87"/>
        <v>1</v>
      </c>
      <c r="X632">
        <f>COUNTIF($AE$2:$AK$2,Q632)</f>
        <v>1</v>
      </c>
      <c r="Y632" t="str">
        <f>IF(A632="",SUM(R631:X631),"")</f>
        <v/>
      </c>
      <c r="Z632">
        <f t="shared" si="88"/>
        <v>0</v>
      </c>
    </row>
    <row r="633" spans="1:26" x14ac:dyDescent="0.25">
      <c r="A633" s="1"/>
      <c r="B633" t="str">
        <f t="shared" si="81"/>
        <v/>
      </c>
      <c r="I633">
        <f t="shared" si="89"/>
        <v>7</v>
      </c>
      <c r="K633">
        <f>IFERROR(MID(B633,FIND("byr:",B633)+4,FIND(" ",B633,FIND("byr:",B633))-FIND("byr:",B633)-4),0)</f>
        <v>0</v>
      </c>
      <c r="L633">
        <f>IFERROR(MID(B633,FIND("eyr:",B633)+4,FIND(" ",B633,FIND("eyr:",B633))-FIND("eyr:",B633)-4),0)</f>
        <v>0</v>
      </c>
      <c r="M633">
        <f>IFERROR(MID(B633,FIND("iyr:",B633)+4,FIND(" ",B633,FIND("iyr:",B633))-FIND("iyr:",B633)-4),0)</f>
        <v>0</v>
      </c>
      <c r="N633">
        <f>IFERROR(MID(B633,FIND("hgt:",B633)+4,FIND(" ",B633,FIND("hgt:",B633))-FIND("hgt:",B633)-4),0)</f>
        <v>0</v>
      </c>
      <c r="O633">
        <f>IFERROR(MID(B633,FIND("pid:",B633)+4,FIND(" ",B633,FIND("pid:",B633))-FIND("pid:",B633)-4),0)</f>
        <v>0</v>
      </c>
      <c r="P633">
        <f>IFERROR(MID(B633,FIND("hcl:",B633)+4,FIND(" ",B633,FIND("hcl:",B633))-FIND("hcl:",B633)-4),0)</f>
        <v>0</v>
      </c>
      <c r="Q633">
        <f>IFERROR(MID(B633,FIND("ecl:",B633)+4,FIND(" ",B633,FIND("ecl:",B633))-FIND("ecl:",B633)-4),0)</f>
        <v>0</v>
      </c>
      <c r="R633">
        <f t="shared" si="82"/>
        <v>0</v>
      </c>
      <c r="S633">
        <f t="shared" si="83"/>
        <v>0</v>
      </c>
      <c r="T633">
        <f t="shared" si="84"/>
        <v>0</v>
      </c>
      <c r="U633">
        <f t="shared" si="85"/>
        <v>0</v>
      </c>
      <c r="V633">
        <f t="shared" si="86"/>
        <v>0</v>
      </c>
      <c r="W633">
        <f t="shared" si="87"/>
        <v>0</v>
      </c>
      <c r="X633">
        <f>COUNTIF($AE$2:$AK$2,Q633)</f>
        <v>0</v>
      </c>
      <c r="Y633">
        <f>IF(A633="",SUM(R632:X632),"")</f>
        <v>7</v>
      </c>
      <c r="Z633">
        <f t="shared" si="88"/>
        <v>1</v>
      </c>
    </row>
    <row r="634" spans="1:26" x14ac:dyDescent="0.25">
      <c r="A634" s="2" t="s">
        <v>1747</v>
      </c>
      <c r="B634" t="str">
        <f t="shared" si="81"/>
        <v xml:space="preserve">hgt:168cm hcl:#866857 iyr:2012 pid:1527348755 </v>
      </c>
      <c r="I634">
        <f t="shared" si="89"/>
        <v>0</v>
      </c>
      <c r="K634">
        <f>IFERROR(MID(B634,FIND("byr:",B634)+4,FIND(" ",B634,FIND("byr:",B634))-FIND("byr:",B634)-4),0)</f>
        <v>0</v>
      </c>
      <c r="L634">
        <f>IFERROR(MID(B634,FIND("eyr:",B634)+4,FIND(" ",B634,FIND("eyr:",B634))-FIND("eyr:",B634)-4),0)</f>
        <v>0</v>
      </c>
      <c r="M634" t="str">
        <f>IFERROR(MID(B634,FIND("iyr:",B634)+4,FIND(" ",B634,FIND("iyr:",B634))-FIND("iyr:",B634)-4),0)</f>
        <v>2012</v>
      </c>
      <c r="N634" t="str">
        <f>IFERROR(MID(B634,FIND("hgt:",B634)+4,FIND(" ",B634,FIND("hgt:",B634))-FIND("hgt:",B634)-4),0)</f>
        <v>168cm</v>
      </c>
      <c r="O634" t="str">
        <f>IFERROR(MID(B634,FIND("pid:",B634)+4,FIND(" ",B634,FIND("pid:",B634))-FIND("pid:",B634)-4),0)</f>
        <v>1527348755</v>
      </c>
      <c r="P634" t="str">
        <f>IFERROR(MID(B634,FIND("hcl:",B634)+4,FIND(" ",B634,FIND("hcl:",B634))-FIND("hcl:",B634)-4),0)</f>
        <v>#866857</v>
      </c>
      <c r="Q634">
        <f>IFERROR(MID(B634,FIND("ecl:",B634)+4,FIND(" ",B634,FIND("ecl:",B634))-FIND("ecl:",B634)-4),0)</f>
        <v>0</v>
      </c>
      <c r="R634">
        <f t="shared" si="82"/>
        <v>0</v>
      </c>
      <c r="S634">
        <f t="shared" si="83"/>
        <v>0</v>
      </c>
      <c r="T634">
        <f t="shared" si="84"/>
        <v>1</v>
      </c>
      <c r="U634">
        <f t="shared" si="85"/>
        <v>1</v>
      </c>
      <c r="V634">
        <f t="shared" si="86"/>
        <v>0</v>
      </c>
      <c r="W634">
        <f t="shared" si="87"/>
        <v>1</v>
      </c>
      <c r="X634">
        <f>COUNTIF($AE$2:$AK$2,Q634)</f>
        <v>0</v>
      </c>
      <c r="Y634" t="str">
        <f>IF(A634="",SUM(R633:X633),"")</f>
        <v/>
      </c>
      <c r="Z634">
        <f t="shared" si="88"/>
        <v>0</v>
      </c>
    </row>
    <row r="635" spans="1:26" x14ac:dyDescent="0.25">
      <c r="A635" s="2" t="s">
        <v>1748</v>
      </c>
      <c r="B635" t="str">
        <f t="shared" si="81"/>
        <v xml:space="preserve">hgt:168cm hcl:#866857 iyr:2012 pid:1527348755 byr:1946 eyr:2028 cid:184 ecl:amb </v>
      </c>
      <c r="I635">
        <f t="shared" si="89"/>
        <v>0</v>
      </c>
      <c r="K635" t="str">
        <f>IFERROR(MID(B635,FIND("byr:",B635)+4,FIND(" ",B635,FIND("byr:",B635))-FIND("byr:",B635)-4),0)</f>
        <v>1946</v>
      </c>
      <c r="L635" t="str">
        <f>IFERROR(MID(B635,FIND("eyr:",B635)+4,FIND(" ",B635,FIND("eyr:",B635))-FIND("eyr:",B635)-4),0)</f>
        <v>2028</v>
      </c>
      <c r="M635" t="str">
        <f>IFERROR(MID(B635,FIND("iyr:",B635)+4,FIND(" ",B635,FIND("iyr:",B635))-FIND("iyr:",B635)-4),0)</f>
        <v>2012</v>
      </c>
      <c r="N635" t="str">
        <f>IFERROR(MID(B635,FIND("hgt:",B635)+4,FIND(" ",B635,FIND("hgt:",B635))-FIND("hgt:",B635)-4),0)</f>
        <v>168cm</v>
      </c>
      <c r="O635" t="str">
        <f>IFERROR(MID(B635,FIND("pid:",B635)+4,FIND(" ",B635,FIND("pid:",B635))-FIND("pid:",B635)-4),0)</f>
        <v>1527348755</v>
      </c>
      <c r="P635" t="str">
        <f>IFERROR(MID(B635,FIND("hcl:",B635)+4,FIND(" ",B635,FIND("hcl:",B635))-FIND("hcl:",B635)-4),0)</f>
        <v>#866857</v>
      </c>
      <c r="Q635" t="str">
        <f>IFERROR(MID(B635,FIND("ecl:",B635)+4,FIND(" ",B635,FIND("ecl:",B635))-FIND("ecl:",B635)-4),0)</f>
        <v>amb</v>
      </c>
      <c r="R635">
        <f t="shared" si="82"/>
        <v>1</v>
      </c>
      <c r="S635">
        <f t="shared" si="83"/>
        <v>1</v>
      </c>
      <c r="T635">
        <f t="shared" si="84"/>
        <v>1</v>
      </c>
      <c r="U635">
        <f t="shared" si="85"/>
        <v>1</v>
      </c>
      <c r="V635">
        <f t="shared" si="86"/>
        <v>0</v>
      </c>
      <c r="W635">
        <f t="shared" si="87"/>
        <v>1</v>
      </c>
      <c r="X635">
        <f>COUNTIF($AE$2:$AK$2,Q635)</f>
        <v>1</v>
      </c>
      <c r="Y635" t="str">
        <f>IF(A635="",SUM(R634:X634),"")</f>
        <v/>
      </c>
      <c r="Z635">
        <f t="shared" si="88"/>
        <v>0</v>
      </c>
    </row>
    <row r="636" spans="1:26" x14ac:dyDescent="0.25">
      <c r="A636" s="1"/>
      <c r="B636" t="str">
        <f t="shared" si="81"/>
        <v/>
      </c>
      <c r="I636">
        <f t="shared" si="89"/>
        <v>7</v>
      </c>
      <c r="K636">
        <f>IFERROR(MID(B636,FIND("byr:",B636)+4,FIND(" ",B636,FIND("byr:",B636))-FIND("byr:",B636)-4),0)</f>
        <v>0</v>
      </c>
      <c r="L636">
        <f>IFERROR(MID(B636,FIND("eyr:",B636)+4,FIND(" ",B636,FIND("eyr:",B636))-FIND("eyr:",B636)-4),0)</f>
        <v>0</v>
      </c>
      <c r="M636">
        <f>IFERROR(MID(B636,FIND("iyr:",B636)+4,FIND(" ",B636,FIND("iyr:",B636))-FIND("iyr:",B636)-4),0)</f>
        <v>0</v>
      </c>
      <c r="N636">
        <f>IFERROR(MID(B636,FIND("hgt:",B636)+4,FIND(" ",B636,FIND("hgt:",B636))-FIND("hgt:",B636)-4),0)</f>
        <v>0</v>
      </c>
      <c r="O636">
        <f>IFERROR(MID(B636,FIND("pid:",B636)+4,FIND(" ",B636,FIND("pid:",B636))-FIND("pid:",B636)-4),0)</f>
        <v>0</v>
      </c>
      <c r="P636">
        <f>IFERROR(MID(B636,FIND("hcl:",B636)+4,FIND(" ",B636,FIND("hcl:",B636))-FIND("hcl:",B636)-4),0)</f>
        <v>0</v>
      </c>
      <c r="Q636">
        <f>IFERROR(MID(B636,FIND("ecl:",B636)+4,FIND(" ",B636,FIND("ecl:",B636))-FIND("ecl:",B636)-4),0)</f>
        <v>0</v>
      </c>
      <c r="R636">
        <f t="shared" si="82"/>
        <v>0</v>
      </c>
      <c r="S636">
        <f t="shared" si="83"/>
        <v>0</v>
      </c>
      <c r="T636">
        <f t="shared" si="84"/>
        <v>0</v>
      </c>
      <c r="U636">
        <f t="shared" si="85"/>
        <v>0</v>
      </c>
      <c r="V636">
        <f t="shared" si="86"/>
        <v>0</v>
      </c>
      <c r="W636">
        <f t="shared" si="87"/>
        <v>0</v>
      </c>
      <c r="X636">
        <f>COUNTIF($AE$2:$AK$2,Q636)</f>
        <v>0</v>
      </c>
      <c r="Y636">
        <f>IF(A636="",SUM(R635:X635),"")</f>
        <v>6</v>
      </c>
      <c r="Z636">
        <f t="shared" si="88"/>
        <v>0</v>
      </c>
    </row>
    <row r="637" spans="1:26" x14ac:dyDescent="0.25">
      <c r="A637" s="2" t="s">
        <v>1749</v>
      </c>
      <c r="B637" t="str">
        <f t="shared" si="81"/>
        <v xml:space="preserve">hcl:#a97842 </v>
      </c>
      <c r="I637">
        <f t="shared" si="89"/>
        <v>0</v>
      </c>
      <c r="K637">
        <f>IFERROR(MID(B637,FIND("byr:",B637)+4,FIND(" ",B637,FIND("byr:",B637))-FIND("byr:",B637)-4),0)</f>
        <v>0</v>
      </c>
      <c r="L637">
        <f>IFERROR(MID(B637,FIND("eyr:",B637)+4,FIND(" ",B637,FIND("eyr:",B637))-FIND("eyr:",B637)-4),0)</f>
        <v>0</v>
      </c>
      <c r="M637">
        <f>IFERROR(MID(B637,FIND("iyr:",B637)+4,FIND(" ",B637,FIND("iyr:",B637))-FIND("iyr:",B637)-4),0)</f>
        <v>0</v>
      </c>
      <c r="N637">
        <f>IFERROR(MID(B637,FIND("hgt:",B637)+4,FIND(" ",B637,FIND("hgt:",B637))-FIND("hgt:",B637)-4),0)</f>
        <v>0</v>
      </c>
      <c r="O637">
        <f>IFERROR(MID(B637,FIND("pid:",B637)+4,FIND(" ",B637,FIND("pid:",B637))-FIND("pid:",B637)-4),0)</f>
        <v>0</v>
      </c>
      <c r="P637" t="str">
        <f>IFERROR(MID(B637,FIND("hcl:",B637)+4,FIND(" ",B637,FIND("hcl:",B637))-FIND("hcl:",B637)-4),0)</f>
        <v>#a97842</v>
      </c>
      <c r="Q637">
        <f>IFERROR(MID(B637,FIND("ecl:",B637)+4,FIND(" ",B637,FIND("ecl:",B637))-FIND("ecl:",B637)-4),0)</f>
        <v>0</v>
      </c>
      <c r="R637">
        <f t="shared" si="82"/>
        <v>0</v>
      </c>
      <c r="S637">
        <f t="shared" si="83"/>
        <v>0</v>
      </c>
      <c r="T637">
        <f t="shared" si="84"/>
        <v>0</v>
      </c>
      <c r="U637">
        <f t="shared" si="85"/>
        <v>0</v>
      </c>
      <c r="V637">
        <f t="shared" si="86"/>
        <v>0</v>
      </c>
      <c r="W637">
        <f t="shared" si="87"/>
        <v>1</v>
      </c>
      <c r="X637">
        <f>COUNTIF($AE$2:$AK$2,Q637)</f>
        <v>0</v>
      </c>
      <c r="Y637" t="str">
        <f>IF(A637="",SUM(R636:X636),"")</f>
        <v/>
      </c>
      <c r="Z637">
        <f t="shared" si="88"/>
        <v>0</v>
      </c>
    </row>
    <row r="638" spans="1:26" x14ac:dyDescent="0.25">
      <c r="A638" s="2" t="s">
        <v>1505</v>
      </c>
      <c r="B638" t="str">
        <f t="shared" si="81"/>
        <v xml:space="preserve">hcl:#a97842 byr:1967 </v>
      </c>
      <c r="I638">
        <f t="shared" si="89"/>
        <v>0</v>
      </c>
      <c r="K638" t="str">
        <f>IFERROR(MID(B638,FIND("byr:",B638)+4,FIND(" ",B638,FIND("byr:",B638))-FIND("byr:",B638)-4),0)</f>
        <v>1967</v>
      </c>
      <c r="L638">
        <f>IFERROR(MID(B638,FIND("eyr:",B638)+4,FIND(" ",B638,FIND("eyr:",B638))-FIND("eyr:",B638)-4),0)</f>
        <v>0</v>
      </c>
      <c r="M638">
        <f>IFERROR(MID(B638,FIND("iyr:",B638)+4,FIND(" ",B638,FIND("iyr:",B638))-FIND("iyr:",B638)-4),0)</f>
        <v>0</v>
      </c>
      <c r="N638">
        <f>IFERROR(MID(B638,FIND("hgt:",B638)+4,FIND(" ",B638,FIND("hgt:",B638))-FIND("hgt:",B638)-4),0)</f>
        <v>0</v>
      </c>
      <c r="O638">
        <f>IFERROR(MID(B638,FIND("pid:",B638)+4,FIND(" ",B638,FIND("pid:",B638))-FIND("pid:",B638)-4),0)</f>
        <v>0</v>
      </c>
      <c r="P638" t="str">
        <f>IFERROR(MID(B638,FIND("hcl:",B638)+4,FIND(" ",B638,FIND("hcl:",B638))-FIND("hcl:",B638)-4),0)</f>
        <v>#a97842</v>
      </c>
      <c r="Q638">
        <f>IFERROR(MID(B638,FIND("ecl:",B638)+4,FIND(" ",B638,FIND("ecl:",B638))-FIND("ecl:",B638)-4),0)</f>
        <v>0</v>
      </c>
      <c r="R638">
        <f t="shared" si="82"/>
        <v>1</v>
      </c>
      <c r="S638">
        <f t="shared" si="83"/>
        <v>0</v>
      </c>
      <c r="T638">
        <f t="shared" si="84"/>
        <v>0</v>
      </c>
      <c r="U638">
        <f t="shared" si="85"/>
        <v>0</v>
      </c>
      <c r="V638">
        <f t="shared" si="86"/>
        <v>0</v>
      </c>
      <c r="W638">
        <f t="shared" si="87"/>
        <v>1</v>
      </c>
      <c r="X638">
        <f>COUNTIF($AE$2:$AK$2,Q638)</f>
        <v>0</v>
      </c>
      <c r="Y638" t="str">
        <f>IF(A638="",SUM(R637:X637),"")</f>
        <v/>
      </c>
      <c r="Z638">
        <f t="shared" si="88"/>
        <v>0</v>
      </c>
    </row>
    <row r="639" spans="1:26" x14ac:dyDescent="0.25">
      <c r="A639" s="2" t="s">
        <v>1750</v>
      </c>
      <c r="B639" t="str">
        <f t="shared" si="81"/>
        <v xml:space="preserve">hcl:#a97842 byr:1967 hgt:152cm eyr:2030 </v>
      </c>
      <c r="I639">
        <f t="shared" si="89"/>
        <v>0</v>
      </c>
      <c r="K639" t="str">
        <f>IFERROR(MID(B639,FIND("byr:",B639)+4,FIND(" ",B639,FIND("byr:",B639))-FIND("byr:",B639)-4),0)</f>
        <v>1967</v>
      </c>
      <c r="L639" t="str">
        <f>IFERROR(MID(B639,FIND("eyr:",B639)+4,FIND(" ",B639,FIND("eyr:",B639))-FIND("eyr:",B639)-4),0)</f>
        <v>2030</v>
      </c>
      <c r="M639">
        <f>IFERROR(MID(B639,FIND("iyr:",B639)+4,FIND(" ",B639,FIND("iyr:",B639))-FIND("iyr:",B639)-4),0)</f>
        <v>0</v>
      </c>
      <c r="N639" t="str">
        <f>IFERROR(MID(B639,FIND("hgt:",B639)+4,FIND(" ",B639,FIND("hgt:",B639))-FIND("hgt:",B639)-4),0)</f>
        <v>152cm</v>
      </c>
      <c r="O639">
        <f>IFERROR(MID(B639,FIND("pid:",B639)+4,FIND(" ",B639,FIND("pid:",B639))-FIND("pid:",B639)-4),0)</f>
        <v>0</v>
      </c>
      <c r="P639" t="str">
        <f>IFERROR(MID(B639,FIND("hcl:",B639)+4,FIND(" ",B639,FIND("hcl:",B639))-FIND("hcl:",B639)-4),0)</f>
        <v>#a97842</v>
      </c>
      <c r="Q639">
        <f>IFERROR(MID(B639,FIND("ecl:",B639)+4,FIND(" ",B639,FIND("ecl:",B639))-FIND("ecl:",B639)-4),0)</f>
        <v>0</v>
      </c>
      <c r="R639">
        <f t="shared" si="82"/>
        <v>1</v>
      </c>
      <c r="S639">
        <f t="shared" si="83"/>
        <v>1</v>
      </c>
      <c r="T639">
        <f t="shared" si="84"/>
        <v>0</v>
      </c>
      <c r="U639">
        <f t="shared" si="85"/>
        <v>1</v>
      </c>
      <c r="V639">
        <f t="shared" si="86"/>
        <v>0</v>
      </c>
      <c r="W639">
        <f t="shared" si="87"/>
        <v>1</v>
      </c>
      <c r="X639">
        <f>COUNTIF($AE$2:$AK$2,Q639)</f>
        <v>0</v>
      </c>
      <c r="Y639" t="str">
        <f>IF(A639="",SUM(R638:X638),"")</f>
        <v/>
      </c>
      <c r="Z639">
        <f t="shared" si="88"/>
        <v>0</v>
      </c>
    </row>
    <row r="640" spans="1:26" x14ac:dyDescent="0.25">
      <c r="A640" s="2" t="s">
        <v>1561</v>
      </c>
      <c r="B640" t="str">
        <f t="shared" si="81"/>
        <v xml:space="preserve">hcl:#a97842 byr:1967 hgt:152cm eyr:2030 ecl:blu </v>
      </c>
      <c r="I640">
        <f t="shared" si="89"/>
        <v>0</v>
      </c>
      <c r="K640" t="str">
        <f>IFERROR(MID(B640,FIND("byr:",B640)+4,FIND(" ",B640,FIND("byr:",B640))-FIND("byr:",B640)-4),0)</f>
        <v>1967</v>
      </c>
      <c r="L640" t="str">
        <f>IFERROR(MID(B640,FIND("eyr:",B640)+4,FIND(" ",B640,FIND("eyr:",B640))-FIND("eyr:",B640)-4),0)</f>
        <v>2030</v>
      </c>
      <c r="M640">
        <f>IFERROR(MID(B640,FIND("iyr:",B640)+4,FIND(" ",B640,FIND("iyr:",B640))-FIND("iyr:",B640)-4),0)</f>
        <v>0</v>
      </c>
      <c r="N640" t="str">
        <f>IFERROR(MID(B640,FIND("hgt:",B640)+4,FIND(" ",B640,FIND("hgt:",B640))-FIND("hgt:",B640)-4),0)</f>
        <v>152cm</v>
      </c>
      <c r="O640">
        <f>IFERROR(MID(B640,FIND("pid:",B640)+4,FIND(" ",B640,FIND("pid:",B640))-FIND("pid:",B640)-4),0)</f>
        <v>0</v>
      </c>
      <c r="P640" t="str">
        <f>IFERROR(MID(B640,FIND("hcl:",B640)+4,FIND(" ",B640,FIND("hcl:",B640))-FIND("hcl:",B640)-4),0)</f>
        <v>#a97842</v>
      </c>
      <c r="Q640" t="str">
        <f>IFERROR(MID(B640,FIND("ecl:",B640)+4,FIND(" ",B640,FIND("ecl:",B640))-FIND("ecl:",B640)-4),0)</f>
        <v>blu</v>
      </c>
      <c r="R640">
        <f t="shared" si="82"/>
        <v>1</v>
      </c>
      <c r="S640">
        <f t="shared" si="83"/>
        <v>1</v>
      </c>
      <c r="T640">
        <f t="shared" si="84"/>
        <v>0</v>
      </c>
      <c r="U640">
        <f t="shared" si="85"/>
        <v>1</v>
      </c>
      <c r="V640">
        <f t="shared" si="86"/>
        <v>0</v>
      </c>
      <c r="W640">
        <f t="shared" si="87"/>
        <v>1</v>
      </c>
      <c r="X640">
        <f>COUNTIF($AE$2:$AK$2,Q640)</f>
        <v>1</v>
      </c>
      <c r="Y640" t="str">
        <f>IF(A640="",SUM(R639:X639),"")</f>
        <v/>
      </c>
      <c r="Z640">
        <f t="shared" si="88"/>
        <v>0</v>
      </c>
    </row>
    <row r="641" spans="1:26" x14ac:dyDescent="0.25">
      <c r="A641" s="2" t="s">
        <v>1751</v>
      </c>
      <c r="B641" t="str">
        <f t="shared" si="81"/>
        <v xml:space="preserve">hcl:#a97842 byr:1967 hgt:152cm eyr:2030 ecl:blu pid:929661915 iyr:2018 </v>
      </c>
      <c r="I641">
        <f t="shared" si="89"/>
        <v>0</v>
      </c>
      <c r="K641" t="str">
        <f>IFERROR(MID(B641,FIND("byr:",B641)+4,FIND(" ",B641,FIND("byr:",B641))-FIND("byr:",B641)-4),0)</f>
        <v>1967</v>
      </c>
      <c r="L641" t="str">
        <f>IFERROR(MID(B641,FIND("eyr:",B641)+4,FIND(" ",B641,FIND("eyr:",B641))-FIND("eyr:",B641)-4),0)</f>
        <v>2030</v>
      </c>
      <c r="M641" t="str">
        <f>IFERROR(MID(B641,FIND("iyr:",B641)+4,FIND(" ",B641,FIND("iyr:",B641))-FIND("iyr:",B641)-4),0)</f>
        <v>2018</v>
      </c>
      <c r="N641" t="str">
        <f>IFERROR(MID(B641,FIND("hgt:",B641)+4,FIND(" ",B641,FIND("hgt:",B641))-FIND("hgt:",B641)-4),0)</f>
        <v>152cm</v>
      </c>
      <c r="O641" t="str">
        <f>IFERROR(MID(B641,FIND("pid:",B641)+4,FIND(" ",B641,FIND("pid:",B641))-FIND("pid:",B641)-4),0)</f>
        <v>929661915</v>
      </c>
      <c r="P641" t="str">
        <f>IFERROR(MID(B641,FIND("hcl:",B641)+4,FIND(" ",B641,FIND("hcl:",B641))-FIND("hcl:",B641)-4),0)</f>
        <v>#a97842</v>
      </c>
      <c r="Q641" t="str">
        <f>IFERROR(MID(B641,FIND("ecl:",B641)+4,FIND(" ",B641,FIND("ecl:",B641))-FIND("ecl:",B641)-4),0)</f>
        <v>blu</v>
      </c>
      <c r="R641">
        <f t="shared" si="82"/>
        <v>1</v>
      </c>
      <c r="S641">
        <f t="shared" si="83"/>
        <v>1</v>
      </c>
      <c r="T641">
        <f t="shared" si="84"/>
        <v>1</v>
      </c>
      <c r="U641">
        <f t="shared" si="85"/>
        <v>1</v>
      </c>
      <c r="V641">
        <f t="shared" si="86"/>
        <v>1</v>
      </c>
      <c r="W641">
        <f t="shared" si="87"/>
        <v>1</v>
      </c>
      <c r="X641">
        <f>COUNTIF($AE$2:$AK$2,Q641)</f>
        <v>1</v>
      </c>
      <c r="Y641" t="str">
        <f>IF(A641="",SUM(R640:X640),"")</f>
        <v/>
      </c>
      <c r="Z641">
        <f t="shared" si="88"/>
        <v>0</v>
      </c>
    </row>
    <row r="642" spans="1:26" x14ac:dyDescent="0.25">
      <c r="A642" s="1"/>
      <c r="B642" t="str">
        <f t="shared" si="81"/>
        <v/>
      </c>
      <c r="I642">
        <f t="shared" si="89"/>
        <v>7</v>
      </c>
      <c r="K642">
        <f>IFERROR(MID(B642,FIND("byr:",B642)+4,FIND(" ",B642,FIND("byr:",B642))-FIND("byr:",B642)-4),0)</f>
        <v>0</v>
      </c>
      <c r="L642">
        <f>IFERROR(MID(B642,FIND("eyr:",B642)+4,FIND(" ",B642,FIND("eyr:",B642))-FIND("eyr:",B642)-4),0)</f>
        <v>0</v>
      </c>
      <c r="M642">
        <f>IFERROR(MID(B642,FIND("iyr:",B642)+4,FIND(" ",B642,FIND("iyr:",B642))-FIND("iyr:",B642)-4),0)</f>
        <v>0</v>
      </c>
      <c r="N642">
        <f>IFERROR(MID(B642,FIND("hgt:",B642)+4,FIND(" ",B642,FIND("hgt:",B642))-FIND("hgt:",B642)-4),0)</f>
        <v>0</v>
      </c>
      <c r="O642">
        <f>IFERROR(MID(B642,FIND("pid:",B642)+4,FIND(" ",B642,FIND("pid:",B642))-FIND("pid:",B642)-4),0)</f>
        <v>0</v>
      </c>
      <c r="P642">
        <f>IFERROR(MID(B642,FIND("hcl:",B642)+4,FIND(" ",B642,FIND("hcl:",B642))-FIND("hcl:",B642)-4),0)</f>
        <v>0</v>
      </c>
      <c r="Q642">
        <f>IFERROR(MID(B642,FIND("ecl:",B642)+4,FIND(" ",B642,FIND("ecl:",B642))-FIND("ecl:",B642)-4),0)</f>
        <v>0</v>
      </c>
      <c r="R642">
        <f t="shared" si="82"/>
        <v>0</v>
      </c>
      <c r="S642">
        <f t="shared" si="83"/>
        <v>0</v>
      </c>
      <c r="T642">
        <f t="shared" si="84"/>
        <v>0</v>
      </c>
      <c r="U642">
        <f t="shared" si="85"/>
        <v>0</v>
      </c>
      <c r="V642">
        <f t="shared" si="86"/>
        <v>0</v>
      </c>
      <c r="W642">
        <f t="shared" si="87"/>
        <v>0</v>
      </c>
      <c r="X642">
        <f>COUNTIF($AE$2:$AK$2,Q642)</f>
        <v>0</v>
      </c>
      <c r="Y642">
        <f>IF(A642="",SUM(R641:X641),"")</f>
        <v>7</v>
      </c>
      <c r="Z642">
        <f t="shared" si="88"/>
        <v>1</v>
      </c>
    </row>
    <row r="643" spans="1:26" x14ac:dyDescent="0.25">
      <c r="A643" s="2" t="s">
        <v>1752</v>
      </c>
      <c r="B643" t="str">
        <f t="shared" si="81"/>
        <v xml:space="preserve">pid:671485026 </v>
      </c>
      <c r="I643">
        <f t="shared" si="89"/>
        <v>0</v>
      </c>
      <c r="K643">
        <f>IFERROR(MID(B643,FIND("byr:",B643)+4,FIND(" ",B643,FIND("byr:",B643))-FIND("byr:",B643)-4),0)</f>
        <v>0</v>
      </c>
      <c r="L643">
        <f>IFERROR(MID(B643,FIND("eyr:",B643)+4,FIND(" ",B643,FIND("eyr:",B643))-FIND("eyr:",B643)-4),0)</f>
        <v>0</v>
      </c>
      <c r="M643">
        <f>IFERROR(MID(B643,FIND("iyr:",B643)+4,FIND(" ",B643,FIND("iyr:",B643))-FIND("iyr:",B643)-4),0)</f>
        <v>0</v>
      </c>
      <c r="N643">
        <f>IFERROR(MID(B643,FIND("hgt:",B643)+4,FIND(" ",B643,FIND("hgt:",B643))-FIND("hgt:",B643)-4),0)</f>
        <v>0</v>
      </c>
      <c r="O643" t="str">
        <f>IFERROR(MID(B643,FIND("pid:",B643)+4,FIND(" ",B643,FIND("pid:",B643))-FIND("pid:",B643)-4),0)</f>
        <v>671485026</v>
      </c>
      <c r="P643">
        <f>IFERROR(MID(B643,FIND("hcl:",B643)+4,FIND(" ",B643,FIND("hcl:",B643))-FIND("hcl:",B643)-4),0)</f>
        <v>0</v>
      </c>
      <c r="Q643">
        <f>IFERROR(MID(B643,FIND("ecl:",B643)+4,FIND(" ",B643,FIND("ecl:",B643))-FIND("ecl:",B643)-4),0)</f>
        <v>0</v>
      </c>
      <c r="R643">
        <f t="shared" si="82"/>
        <v>0</v>
      </c>
      <c r="S643">
        <f t="shared" si="83"/>
        <v>0</v>
      </c>
      <c r="T643">
        <f t="shared" si="84"/>
        <v>0</v>
      </c>
      <c r="U643">
        <f t="shared" si="85"/>
        <v>0</v>
      </c>
      <c r="V643">
        <f t="shared" si="86"/>
        <v>1</v>
      </c>
      <c r="W643">
        <f t="shared" si="87"/>
        <v>0</v>
      </c>
      <c r="X643">
        <f>COUNTIF($AE$2:$AK$2,Q643)</f>
        <v>0</v>
      </c>
      <c r="Y643" t="str">
        <f>IF(A643="",SUM(R642:X642),"")</f>
        <v/>
      </c>
      <c r="Z643">
        <f t="shared" si="88"/>
        <v>0</v>
      </c>
    </row>
    <row r="644" spans="1:26" x14ac:dyDescent="0.25">
      <c r="A644" s="2" t="s">
        <v>1753</v>
      </c>
      <c r="B644" t="str">
        <f t="shared" ref="B644:B707" si="90">IF(A644="","",CONCATENATE(B643,A644," "))</f>
        <v xml:space="preserve">pid:671485026 hgt:188cm byr:1974 iyr:2015 ecl:grn cid:268 eyr:2021 hcl:#c0946f </v>
      </c>
      <c r="I644">
        <f t="shared" si="89"/>
        <v>0</v>
      </c>
      <c r="K644" t="str">
        <f>IFERROR(MID(B644,FIND("byr:",B644)+4,FIND(" ",B644,FIND("byr:",B644))-FIND("byr:",B644)-4),0)</f>
        <v>1974</v>
      </c>
      <c r="L644" t="str">
        <f>IFERROR(MID(B644,FIND("eyr:",B644)+4,FIND(" ",B644,FIND("eyr:",B644))-FIND("eyr:",B644)-4),0)</f>
        <v>2021</v>
      </c>
      <c r="M644" t="str">
        <f>IFERROR(MID(B644,FIND("iyr:",B644)+4,FIND(" ",B644,FIND("iyr:",B644))-FIND("iyr:",B644)-4),0)</f>
        <v>2015</v>
      </c>
      <c r="N644" t="str">
        <f>IFERROR(MID(B644,FIND("hgt:",B644)+4,FIND(" ",B644,FIND("hgt:",B644))-FIND("hgt:",B644)-4),0)</f>
        <v>188cm</v>
      </c>
      <c r="O644" t="str">
        <f>IFERROR(MID(B644,FIND("pid:",B644)+4,FIND(" ",B644,FIND("pid:",B644))-FIND("pid:",B644)-4),0)</f>
        <v>671485026</v>
      </c>
      <c r="P644" t="str">
        <f>IFERROR(MID(B644,FIND("hcl:",B644)+4,FIND(" ",B644,FIND("hcl:",B644))-FIND("hcl:",B644)-4),0)</f>
        <v>#c0946f</v>
      </c>
      <c r="Q644" t="str">
        <f>IFERROR(MID(B644,FIND("ecl:",B644)+4,FIND(" ",B644,FIND("ecl:",B644))-FIND("ecl:",B644)-4),0)</f>
        <v>grn</v>
      </c>
      <c r="R644">
        <f t="shared" ref="R644:R707" si="91">IF(AND(INT(K644)&gt;=1920, INT(K644)&lt;=2002),1,0)</f>
        <v>1</v>
      </c>
      <c r="S644">
        <f t="shared" ref="S644:S707" si="92">IF(AND(INT(L644)&gt;=2020, INT(L644)&lt;=2030),1,0)</f>
        <v>1</v>
      </c>
      <c r="T644">
        <f t="shared" ref="T644:T707" si="93">IF(AND(INT(M644)&gt;=2010, INT(M644)&lt;=2020),1,0)</f>
        <v>1</v>
      </c>
      <c r="U644">
        <f t="shared" ref="U644:U707" si="94">IFERROR(IF(RIGHT(N644,2)="cm",IF(AND(INT(LEFT(N644,3))&gt;=150,INT(LEFT(N644,3))&lt;=193),1,0),IF(RIGHT(N644,2)="in",IF(AND(INT(LEFT(N644,2))&gt;=59,INT(LEFT(N644,2))&lt;=76),1,0),0)),0)</f>
        <v>1</v>
      </c>
      <c r="V644">
        <f t="shared" ref="V644:V707" si="95">IF(AND(LEN(O644)=9,NOT(ISERROR(INT(O644)))),1,0)</f>
        <v>1</v>
      </c>
      <c r="W644">
        <f t="shared" ref="W644:W707" si="96">IF(AND(LEFT(P644,1)="#",LEN(P644)=7,NOT(ISERROR(HEX2DEC(RIGHT(P644,6))))),1,0)</f>
        <v>1</v>
      </c>
      <c r="X644">
        <f>COUNTIF($AE$2:$AK$2,Q644)</f>
        <v>1</v>
      </c>
      <c r="Y644" t="str">
        <f>IF(A644="",SUM(R643:X643),"")</f>
        <v/>
      </c>
      <c r="Z644">
        <f t="shared" ref="Z644:Z707" si="97">IF(Y644=7,1,0)</f>
        <v>0</v>
      </c>
    </row>
    <row r="645" spans="1:26" x14ac:dyDescent="0.25">
      <c r="A645" s="1"/>
      <c r="B645" t="str">
        <f t="shared" si="90"/>
        <v/>
      </c>
      <c r="I645">
        <f t="shared" ref="I645:I708" si="98">IF(B645&lt;&gt;"",0,IF(ISERROR(FIND("byr:",B644)),0,1)+IF(ISERROR(FIND("iyr:",B644)),0,1)+IF(ISERROR(FIND("eyr:",B644)),0,1)+IF(ISERROR(FIND("hgt:",B644)),0,1)+IF(ISERROR(FIND("hcl:",B644)),0,1)+IF(ISERROR(FIND("ecl:",B644)),0,1)+IF(ISERROR(FIND("pid:",B644)),0,1))</f>
        <v>7</v>
      </c>
      <c r="K645">
        <f>IFERROR(MID(B645,FIND("byr:",B645)+4,FIND(" ",B645,FIND("byr:",B645))-FIND("byr:",B645)-4),0)</f>
        <v>0</v>
      </c>
      <c r="L645">
        <f>IFERROR(MID(B645,FIND("eyr:",B645)+4,FIND(" ",B645,FIND("eyr:",B645))-FIND("eyr:",B645)-4),0)</f>
        <v>0</v>
      </c>
      <c r="M645">
        <f>IFERROR(MID(B645,FIND("iyr:",B645)+4,FIND(" ",B645,FIND("iyr:",B645))-FIND("iyr:",B645)-4),0)</f>
        <v>0</v>
      </c>
      <c r="N645">
        <f>IFERROR(MID(B645,FIND("hgt:",B645)+4,FIND(" ",B645,FIND("hgt:",B645))-FIND("hgt:",B645)-4),0)</f>
        <v>0</v>
      </c>
      <c r="O645">
        <f>IFERROR(MID(B645,FIND("pid:",B645)+4,FIND(" ",B645,FIND("pid:",B645))-FIND("pid:",B645)-4),0)</f>
        <v>0</v>
      </c>
      <c r="P645">
        <f>IFERROR(MID(B645,FIND("hcl:",B645)+4,FIND(" ",B645,FIND("hcl:",B645))-FIND("hcl:",B645)-4),0)</f>
        <v>0</v>
      </c>
      <c r="Q645">
        <f>IFERROR(MID(B645,FIND("ecl:",B645)+4,FIND(" ",B645,FIND("ecl:",B645))-FIND("ecl:",B645)-4),0)</f>
        <v>0</v>
      </c>
      <c r="R645">
        <f t="shared" si="91"/>
        <v>0</v>
      </c>
      <c r="S645">
        <f t="shared" si="92"/>
        <v>0</v>
      </c>
      <c r="T645">
        <f t="shared" si="93"/>
        <v>0</v>
      </c>
      <c r="U645">
        <f t="shared" si="94"/>
        <v>0</v>
      </c>
      <c r="V645">
        <f t="shared" si="95"/>
        <v>0</v>
      </c>
      <c r="W645">
        <f t="shared" si="96"/>
        <v>0</v>
      </c>
      <c r="X645">
        <f>COUNTIF($AE$2:$AK$2,Q645)</f>
        <v>0</v>
      </c>
      <c r="Y645">
        <f>IF(A645="",SUM(R644:X644),"")</f>
        <v>7</v>
      </c>
      <c r="Z645">
        <f t="shared" si="97"/>
        <v>1</v>
      </c>
    </row>
    <row r="646" spans="1:26" x14ac:dyDescent="0.25">
      <c r="A646" s="2" t="s">
        <v>1754</v>
      </c>
      <c r="B646" t="str">
        <f t="shared" si="90"/>
        <v xml:space="preserve">pid:789877199 iyr:2011 cid:219 eyr:2029 </v>
      </c>
      <c r="I646">
        <f t="shared" si="98"/>
        <v>0</v>
      </c>
      <c r="K646">
        <f>IFERROR(MID(B646,FIND("byr:",B646)+4,FIND(" ",B646,FIND("byr:",B646))-FIND("byr:",B646)-4),0)</f>
        <v>0</v>
      </c>
      <c r="L646" t="str">
        <f>IFERROR(MID(B646,FIND("eyr:",B646)+4,FIND(" ",B646,FIND("eyr:",B646))-FIND("eyr:",B646)-4),0)</f>
        <v>2029</v>
      </c>
      <c r="M646" t="str">
        <f>IFERROR(MID(B646,FIND("iyr:",B646)+4,FIND(" ",B646,FIND("iyr:",B646))-FIND("iyr:",B646)-4),0)</f>
        <v>2011</v>
      </c>
      <c r="N646">
        <f>IFERROR(MID(B646,FIND("hgt:",B646)+4,FIND(" ",B646,FIND("hgt:",B646))-FIND("hgt:",B646)-4),0)</f>
        <v>0</v>
      </c>
      <c r="O646" t="str">
        <f>IFERROR(MID(B646,FIND("pid:",B646)+4,FIND(" ",B646,FIND("pid:",B646))-FIND("pid:",B646)-4),0)</f>
        <v>789877199</v>
      </c>
      <c r="P646">
        <f>IFERROR(MID(B646,FIND("hcl:",B646)+4,FIND(" ",B646,FIND("hcl:",B646))-FIND("hcl:",B646)-4),0)</f>
        <v>0</v>
      </c>
      <c r="Q646">
        <f>IFERROR(MID(B646,FIND("ecl:",B646)+4,FIND(" ",B646,FIND("ecl:",B646))-FIND("ecl:",B646)-4),0)</f>
        <v>0</v>
      </c>
      <c r="R646">
        <f t="shared" si="91"/>
        <v>0</v>
      </c>
      <c r="S646">
        <f t="shared" si="92"/>
        <v>1</v>
      </c>
      <c r="T646">
        <f t="shared" si="93"/>
        <v>1</v>
      </c>
      <c r="U646">
        <f t="shared" si="94"/>
        <v>0</v>
      </c>
      <c r="V646">
        <f t="shared" si="95"/>
        <v>1</v>
      </c>
      <c r="W646">
        <f t="shared" si="96"/>
        <v>0</v>
      </c>
      <c r="X646">
        <f>COUNTIF($AE$2:$AK$2,Q646)</f>
        <v>0</v>
      </c>
      <c r="Y646" t="str">
        <f>IF(A646="",SUM(R645:X645),"")</f>
        <v/>
      </c>
      <c r="Z646">
        <f t="shared" si="97"/>
        <v>0</v>
      </c>
    </row>
    <row r="647" spans="1:26" x14ac:dyDescent="0.25">
      <c r="A647" s="2" t="s">
        <v>1755</v>
      </c>
      <c r="B647" t="str">
        <f t="shared" si="90"/>
        <v xml:space="preserve">pid:789877199 iyr:2011 cid:219 eyr:2029 ecl:oth byr:1991 </v>
      </c>
      <c r="I647">
        <f t="shared" si="98"/>
        <v>0</v>
      </c>
      <c r="K647" t="str">
        <f>IFERROR(MID(B647,FIND("byr:",B647)+4,FIND(" ",B647,FIND("byr:",B647))-FIND("byr:",B647)-4),0)</f>
        <v>1991</v>
      </c>
      <c r="L647" t="str">
        <f>IFERROR(MID(B647,FIND("eyr:",B647)+4,FIND(" ",B647,FIND("eyr:",B647))-FIND("eyr:",B647)-4),0)</f>
        <v>2029</v>
      </c>
      <c r="M647" t="str">
        <f>IFERROR(MID(B647,FIND("iyr:",B647)+4,FIND(" ",B647,FIND("iyr:",B647))-FIND("iyr:",B647)-4),0)</f>
        <v>2011</v>
      </c>
      <c r="N647">
        <f>IFERROR(MID(B647,FIND("hgt:",B647)+4,FIND(" ",B647,FIND("hgt:",B647))-FIND("hgt:",B647)-4),0)</f>
        <v>0</v>
      </c>
      <c r="O647" t="str">
        <f>IFERROR(MID(B647,FIND("pid:",B647)+4,FIND(" ",B647,FIND("pid:",B647))-FIND("pid:",B647)-4),0)</f>
        <v>789877199</v>
      </c>
      <c r="P647">
        <f>IFERROR(MID(B647,FIND("hcl:",B647)+4,FIND(" ",B647,FIND("hcl:",B647))-FIND("hcl:",B647)-4),0)</f>
        <v>0</v>
      </c>
      <c r="Q647" t="str">
        <f>IFERROR(MID(B647,FIND("ecl:",B647)+4,FIND(" ",B647,FIND("ecl:",B647))-FIND("ecl:",B647)-4),0)</f>
        <v>oth</v>
      </c>
      <c r="R647">
        <f t="shared" si="91"/>
        <v>1</v>
      </c>
      <c r="S647">
        <f t="shared" si="92"/>
        <v>1</v>
      </c>
      <c r="T647">
        <f t="shared" si="93"/>
        <v>1</v>
      </c>
      <c r="U647">
        <f t="shared" si="94"/>
        <v>0</v>
      </c>
      <c r="V647">
        <f t="shared" si="95"/>
        <v>1</v>
      </c>
      <c r="W647">
        <f t="shared" si="96"/>
        <v>0</v>
      </c>
      <c r="X647">
        <f>COUNTIF($AE$2:$AK$2,Q647)</f>
        <v>1</v>
      </c>
      <c r="Y647" t="str">
        <f>IF(A647="",SUM(R646:X646),"")</f>
        <v/>
      </c>
      <c r="Z647">
        <f t="shared" si="97"/>
        <v>0</v>
      </c>
    </row>
    <row r="648" spans="1:26" x14ac:dyDescent="0.25">
      <c r="A648" s="2" t="s">
        <v>1756</v>
      </c>
      <c r="B648" t="str">
        <f t="shared" si="90"/>
        <v xml:space="preserve">pid:789877199 iyr:2011 cid:219 eyr:2029 ecl:oth byr:1991 hcl:#866857 hgt:154cm </v>
      </c>
      <c r="I648">
        <f t="shared" si="98"/>
        <v>0</v>
      </c>
      <c r="K648" t="str">
        <f>IFERROR(MID(B648,FIND("byr:",B648)+4,FIND(" ",B648,FIND("byr:",B648))-FIND("byr:",B648)-4),0)</f>
        <v>1991</v>
      </c>
      <c r="L648" t="str">
        <f>IFERROR(MID(B648,FIND("eyr:",B648)+4,FIND(" ",B648,FIND("eyr:",B648))-FIND("eyr:",B648)-4),0)</f>
        <v>2029</v>
      </c>
      <c r="M648" t="str">
        <f>IFERROR(MID(B648,FIND("iyr:",B648)+4,FIND(" ",B648,FIND("iyr:",B648))-FIND("iyr:",B648)-4),0)</f>
        <v>2011</v>
      </c>
      <c r="N648" t="str">
        <f>IFERROR(MID(B648,FIND("hgt:",B648)+4,FIND(" ",B648,FIND("hgt:",B648))-FIND("hgt:",B648)-4),0)</f>
        <v>154cm</v>
      </c>
      <c r="O648" t="str">
        <f>IFERROR(MID(B648,FIND("pid:",B648)+4,FIND(" ",B648,FIND("pid:",B648))-FIND("pid:",B648)-4),0)</f>
        <v>789877199</v>
      </c>
      <c r="P648" t="str">
        <f>IFERROR(MID(B648,FIND("hcl:",B648)+4,FIND(" ",B648,FIND("hcl:",B648))-FIND("hcl:",B648)-4),0)</f>
        <v>#866857</v>
      </c>
      <c r="Q648" t="str">
        <f>IFERROR(MID(B648,FIND("ecl:",B648)+4,FIND(" ",B648,FIND("ecl:",B648))-FIND("ecl:",B648)-4),0)</f>
        <v>oth</v>
      </c>
      <c r="R648">
        <f t="shared" si="91"/>
        <v>1</v>
      </c>
      <c r="S648">
        <f t="shared" si="92"/>
        <v>1</v>
      </c>
      <c r="T648">
        <f t="shared" si="93"/>
        <v>1</v>
      </c>
      <c r="U648">
        <f t="shared" si="94"/>
        <v>1</v>
      </c>
      <c r="V648">
        <f t="shared" si="95"/>
        <v>1</v>
      </c>
      <c r="W648">
        <f t="shared" si="96"/>
        <v>1</v>
      </c>
      <c r="X648">
        <f>COUNTIF($AE$2:$AK$2,Q648)</f>
        <v>1</v>
      </c>
      <c r="Y648" t="str">
        <f>IF(A648="",SUM(R647:X647),"")</f>
        <v/>
      </c>
      <c r="Z648">
        <f t="shared" si="97"/>
        <v>0</v>
      </c>
    </row>
    <row r="649" spans="1:26" x14ac:dyDescent="0.25">
      <c r="A649" s="1"/>
      <c r="B649" t="str">
        <f t="shared" si="90"/>
        <v/>
      </c>
      <c r="I649">
        <f t="shared" si="98"/>
        <v>7</v>
      </c>
      <c r="K649">
        <f>IFERROR(MID(B649,FIND("byr:",B649)+4,FIND(" ",B649,FIND("byr:",B649))-FIND("byr:",B649)-4),0)</f>
        <v>0</v>
      </c>
      <c r="L649">
        <f>IFERROR(MID(B649,FIND("eyr:",B649)+4,FIND(" ",B649,FIND("eyr:",B649))-FIND("eyr:",B649)-4),0)</f>
        <v>0</v>
      </c>
      <c r="M649">
        <f>IFERROR(MID(B649,FIND("iyr:",B649)+4,FIND(" ",B649,FIND("iyr:",B649))-FIND("iyr:",B649)-4),0)</f>
        <v>0</v>
      </c>
      <c r="N649">
        <f>IFERROR(MID(B649,FIND("hgt:",B649)+4,FIND(" ",B649,FIND("hgt:",B649))-FIND("hgt:",B649)-4),0)</f>
        <v>0</v>
      </c>
      <c r="O649">
        <f>IFERROR(MID(B649,FIND("pid:",B649)+4,FIND(" ",B649,FIND("pid:",B649))-FIND("pid:",B649)-4),0)</f>
        <v>0</v>
      </c>
      <c r="P649">
        <f>IFERROR(MID(B649,FIND("hcl:",B649)+4,FIND(" ",B649,FIND("hcl:",B649))-FIND("hcl:",B649)-4),0)</f>
        <v>0</v>
      </c>
      <c r="Q649">
        <f>IFERROR(MID(B649,FIND("ecl:",B649)+4,FIND(" ",B649,FIND("ecl:",B649))-FIND("ecl:",B649)-4),0)</f>
        <v>0</v>
      </c>
      <c r="R649">
        <f t="shared" si="91"/>
        <v>0</v>
      </c>
      <c r="S649">
        <f t="shared" si="92"/>
        <v>0</v>
      </c>
      <c r="T649">
        <f t="shared" si="93"/>
        <v>0</v>
      </c>
      <c r="U649">
        <f t="shared" si="94"/>
        <v>0</v>
      </c>
      <c r="V649">
        <f t="shared" si="95"/>
        <v>0</v>
      </c>
      <c r="W649">
        <f t="shared" si="96"/>
        <v>0</v>
      </c>
      <c r="X649">
        <f>COUNTIF($AE$2:$AK$2,Q649)</f>
        <v>0</v>
      </c>
      <c r="Y649">
        <f>IF(A649="",SUM(R648:X648),"")</f>
        <v>7</v>
      </c>
      <c r="Z649">
        <f t="shared" si="97"/>
        <v>1</v>
      </c>
    </row>
    <row r="650" spans="1:26" x14ac:dyDescent="0.25">
      <c r="A650" s="2" t="s">
        <v>1757</v>
      </c>
      <c r="B650" t="str">
        <f t="shared" si="90"/>
        <v xml:space="preserve">cid:137 pid:059579902 </v>
      </c>
      <c r="I650">
        <f t="shared" si="98"/>
        <v>0</v>
      </c>
      <c r="K650">
        <f>IFERROR(MID(B650,FIND("byr:",B650)+4,FIND(" ",B650,FIND("byr:",B650))-FIND("byr:",B650)-4),0)</f>
        <v>0</v>
      </c>
      <c r="L650">
        <f>IFERROR(MID(B650,FIND("eyr:",B650)+4,FIND(" ",B650,FIND("eyr:",B650))-FIND("eyr:",B650)-4),0)</f>
        <v>0</v>
      </c>
      <c r="M650">
        <f>IFERROR(MID(B650,FIND("iyr:",B650)+4,FIND(" ",B650,FIND("iyr:",B650))-FIND("iyr:",B650)-4),0)</f>
        <v>0</v>
      </c>
      <c r="N650">
        <f>IFERROR(MID(B650,FIND("hgt:",B650)+4,FIND(" ",B650,FIND("hgt:",B650))-FIND("hgt:",B650)-4),0)</f>
        <v>0</v>
      </c>
      <c r="O650" t="str">
        <f>IFERROR(MID(B650,FIND("pid:",B650)+4,FIND(" ",B650,FIND("pid:",B650))-FIND("pid:",B650)-4),0)</f>
        <v>059579902</v>
      </c>
      <c r="P650">
        <f>IFERROR(MID(B650,FIND("hcl:",B650)+4,FIND(" ",B650,FIND("hcl:",B650))-FIND("hcl:",B650)-4),0)</f>
        <v>0</v>
      </c>
      <c r="Q650">
        <f>IFERROR(MID(B650,FIND("ecl:",B650)+4,FIND(" ",B650,FIND("ecl:",B650))-FIND("ecl:",B650)-4),0)</f>
        <v>0</v>
      </c>
      <c r="R650">
        <f t="shared" si="91"/>
        <v>0</v>
      </c>
      <c r="S650">
        <f t="shared" si="92"/>
        <v>0</v>
      </c>
      <c r="T650">
        <f t="shared" si="93"/>
        <v>0</v>
      </c>
      <c r="U650">
        <f t="shared" si="94"/>
        <v>0</v>
      </c>
      <c r="V650">
        <f t="shared" si="95"/>
        <v>1</v>
      </c>
      <c r="W650">
        <f t="shared" si="96"/>
        <v>0</v>
      </c>
      <c r="X650">
        <f>COUNTIF($AE$2:$AK$2,Q650)</f>
        <v>0</v>
      </c>
      <c r="Y650" t="str">
        <f>IF(A650="",SUM(R649:X649),"")</f>
        <v/>
      </c>
      <c r="Z650">
        <f t="shared" si="97"/>
        <v>0</v>
      </c>
    </row>
    <row r="651" spans="1:26" x14ac:dyDescent="0.25">
      <c r="A651" s="2" t="s">
        <v>1758</v>
      </c>
      <c r="B651" t="str">
        <f t="shared" si="90"/>
        <v xml:space="preserve">cid:137 pid:059579902 eyr:2020 byr:1952 </v>
      </c>
      <c r="I651">
        <f t="shared" si="98"/>
        <v>0</v>
      </c>
      <c r="K651" t="str">
        <f>IFERROR(MID(B651,FIND("byr:",B651)+4,FIND(" ",B651,FIND("byr:",B651))-FIND("byr:",B651)-4),0)</f>
        <v>1952</v>
      </c>
      <c r="L651" t="str">
        <f>IFERROR(MID(B651,FIND("eyr:",B651)+4,FIND(" ",B651,FIND("eyr:",B651))-FIND("eyr:",B651)-4),0)</f>
        <v>2020</v>
      </c>
      <c r="M651">
        <f>IFERROR(MID(B651,FIND("iyr:",B651)+4,FIND(" ",B651,FIND("iyr:",B651))-FIND("iyr:",B651)-4),0)</f>
        <v>0</v>
      </c>
      <c r="N651">
        <f>IFERROR(MID(B651,FIND("hgt:",B651)+4,FIND(" ",B651,FIND("hgt:",B651))-FIND("hgt:",B651)-4),0)</f>
        <v>0</v>
      </c>
      <c r="O651" t="str">
        <f>IFERROR(MID(B651,FIND("pid:",B651)+4,FIND(" ",B651,FIND("pid:",B651))-FIND("pid:",B651)-4),0)</f>
        <v>059579902</v>
      </c>
      <c r="P651">
        <f>IFERROR(MID(B651,FIND("hcl:",B651)+4,FIND(" ",B651,FIND("hcl:",B651))-FIND("hcl:",B651)-4),0)</f>
        <v>0</v>
      </c>
      <c r="Q651">
        <f>IFERROR(MID(B651,FIND("ecl:",B651)+4,FIND(" ",B651,FIND("ecl:",B651))-FIND("ecl:",B651)-4),0)</f>
        <v>0</v>
      </c>
      <c r="R651">
        <f t="shared" si="91"/>
        <v>1</v>
      </c>
      <c r="S651">
        <f t="shared" si="92"/>
        <v>1</v>
      </c>
      <c r="T651">
        <f t="shared" si="93"/>
        <v>0</v>
      </c>
      <c r="U651">
        <f t="shared" si="94"/>
        <v>0</v>
      </c>
      <c r="V651">
        <f t="shared" si="95"/>
        <v>1</v>
      </c>
      <c r="W651">
        <f t="shared" si="96"/>
        <v>0</v>
      </c>
      <c r="X651">
        <f>COUNTIF($AE$2:$AK$2,Q651)</f>
        <v>0</v>
      </c>
      <c r="Y651" t="str">
        <f>IF(A651="",SUM(R650:X650),"")</f>
        <v/>
      </c>
      <c r="Z651">
        <f t="shared" si="97"/>
        <v>0</v>
      </c>
    </row>
    <row r="652" spans="1:26" x14ac:dyDescent="0.25">
      <c r="A652" s="2" t="s">
        <v>1759</v>
      </c>
      <c r="B652" t="str">
        <f t="shared" si="90"/>
        <v xml:space="preserve">cid:137 pid:059579902 eyr:2020 byr:1952 hcl:#18171d iyr:2020 </v>
      </c>
      <c r="I652">
        <f t="shared" si="98"/>
        <v>0</v>
      </c>
      <c r="K652" t="str">
        <f>IFERROR(MID(B652,FIND("byr:",B652)+4,FIND(" ",B652,FIND("byr:",B652))-FIND("byr:",B652)-4),0)</f>
        <v>1952</v>
      </c>
      <c r="L652" t="str">
        <f>IFERROR(MID(B652,FIND("eyr:",B652)+4,FIND(" ",B652,FIND("eyr:",B652))-FIND("eyr:",B652)-4),0)</f>
        <v>2020</v>
      </c>
      <c r="M652" t="str">
        <f>IFERROR(MID(B652,FIND("iyr:",B652)+4,FIND(" ",B652,FIND("iyr:",B652))-FIND("iyr:",B652)-4),0)</f>
        <v>2020</v>
      </c>
      <c r="N652">
        <f>IFERROR(MID(B652,FIND("hgt:",B652)+4,FIND(" ",B652,FIND("hgt:",B652))-FIND("hgt:",B652)-4),0)</f>
        <v>0</v>
      </c>
      <c r="O652" t="str">
        <f>IFERROR(MID(B652,FIND("pid:",B652)+4,FIND(" ",B652,FIND("pid:",B652))-FIND("pid:",B652)-4),0)</f>
        <v>059579902</v>
      </c>
      <c r="P652" t="str">
        <f>IFERROR(MID(B652,FIND("hcl:",B652)+4,FIND(" ",B652,FIND("hcl:",B652))-FIND("hcl:",B652)-4),0)</f>
        <v>#18171d</v>
      </c>
      <c r="Q652">
        <f>IFERROR(MID(B652,FIND("ecl:",B652)+4,FIND(" ",B652,FIND("ecl:",B652))-FIND("ecl:",B652)-4),0)</f>
        <v>0</v>
      </c>
      <c r="R652">
        <f t="shared" si="91"/>
        <v>1</v>
      </c>
      <c r="S652">
        <f t="shared" si="92"/>
        <v>1</v>
      </c>
      <c r="T652">
        <f t="shared" si="93"/>
        <v>1</v>
      </c>
      <c r="U652">
        <f t="shared" si="94"/>
        <v>0</v>
      </c>
      <c r="V652">
        <f t="shared" si="95"/>
        <v>1</v>
      </c>
      <c r="W652">
        <f t="shared" si="96"/>
        <v>1</v>
      </c>
      <c r="X652">
        <f>COUNTIF($AE$2:$AK$2,Q652)</f>
        <v>0</v>
      </c>
      <c r="Y652" t="str">
        <f>IF(A652="",SUM(R651:X651),"")</f>
        <v/>
      </c>
      <c r="Z652">
        <f t="shared" si="97"/>
        <v>0</v>
      </c>
    </row>
    <row r="653" spans="1:26" x14ac:dyDescent="0.25">
      <c r="A653" s="2" t="s">
        <v>1760</v>
      </c>
      <c r="B653" t="str">
        <f t="shared" si="90"/>
        <v xml:space="preserve">cid:137 pid:059579902 eyr:2020 byr:1952 hcl:#18171d iyr:2020 hgt:172cm ecl:oth </v>
      </c>
      <c r="I653">
        <f t="shared" si="98"/>
        <v>0</v>
      </c>
      <c r="K653" t="str">
        <f>IFERROR(MID(B653,FIND("byr:",B653)+4,FIND(" ",B653,FIND("byr:",B653))-FIND("byr:",B653)-4),0)</f>
        <v>1952</v>
      </c>
      <c r="L653" t="str">
        <f>IFERROR(MID(B653,FIND("eyr:",B653)+4,FIND(" ",B653,FIND("eyr:",B653))-FIND("eyr:",B653)-4),0)</f>
        <v>2020</v>
      </c>
      <c r="M653" t="str">
        <f>IFERROR(MID(B653,FIND("iyr:",B653)+4,FIND(" ",B653,FIND("iyr:",B653))-FIND("iyr:",B653)-4),0)</f>
        <v>2020</v>
      </c>
      <c r="N653" t="str">
        <f>IFERROR(MID(B653,FIND("hgt:",B653)+4,FIND(" ",B653,FIND("hgt:",B653))-FIND("hgt:",B653)-4),0)</f>
        <v>172cm</v>
      </c>
      <c r="O653" t="str">
        <f>IFERROR(MID(B653,FIND("pid:",B653)+4,FIND(" ",B653,FIND("pid:",B653))-FIND("pid:",B653)-4),0)</f>
        <v>059579902</v>
      </c>
      <c r="P653" t="str">
        <f>IFERROR(MID(B653,FIND("hcl:",B653)+4,FIND(" ",B653,FIND("hcl:",B653))-FIND("hcl:",B653)-4),0)</f>
        <v>#18171d</v>
      </c>
      <c r="Q653" t="str">
        <f>IFERROR(MID(B653,FIND("ecl:",B653)+4,FIND(" ",B653,FIND("ecl:",B653))-FIND("ecl:",B653)-4),0)</f>
        <v>oth</v>
      </c>
      <c r="R653">
        <f t="shared" si="91"/>
        <v>1</v>
      </c>
      <c r="S653">
        <f t="shared" si="92"/>
        <v>1</v>
      </c>
      <c r="T653">
        <f t="shared" si="93"/>
        <v>1</v>
      </c>
      <c r="U653">
        <f t="shared" si="94"/>
        <v>1</v>
      </c>
      <c r="V653">
        <f t="shared" si="95"/>
        <v>1</v>
      </c>
      <c r="W653">
        <f t="shared" si="96"/>
        <v>1</v>
      </c>
      <c r="X653">
        <f>COUNTIF($AE$2:$AK$2,Q653)</f>
        <v>1</v>
      </c>
      <c r="Y653" t="str">
        <f>IF(A653="",SUM(R652:X652),"")</f>
        <v/>
      </c>
      <c r="Z653">
        <f t="shared" si="97"/>
        <v>0</v>
      </c>
    </row>
    <row r="654" spans="1:26" x14ac:dyDescent="0.25">
      <c r="A654" s="1"/>
      <c r="B654" t="str">
        <f t="shared" si="90"/>
        <v/>
      </c>
      <c r="I654">
        <f t="shared" si="98"/>
        <v>7</v>
      </c>
      <c r="K654">
        <f>IFERROR(MID(B654,FIND("byr:",B654)+4,FIND(" ",B654,FIND("byr:",B654))-FIND("byr:",B654)-4),0)</f>
        <v>0</v>
      </c>
      <c r="L654">
        <f>IFERROR(MID(B654,FIND("eyr:",B654)+4,FIND(" ",B654,FIND("eyr:",B654))-FIND("eyr:",B654)-4),0)</f>
        <v>0</v>
      </c>
      <c r="M654">
        <f>IFERROR(MID(B654,FIND("iyr:",B654)+4,FIND(" ",B654,FIND("iyr:",B654))-FIND("iyr:",B654)-4),0)</f>
        <v>0</v>
      </c>
      <c r="N654">
        <f>IFERROR(MID(B654,FIND("hgt:",B654)+4,FIND(" ",B654,FIND("hgt:",B654))-FIND("hgt:",B654)-4),0)</f>
        <v>0</v>
      </c>
      <c r="O654">
        <f>IFERROR(MID(B654,FIND("pid:",B654)+4,FIND(" ",B654,FIND("pid:",B654))-FIND("pid:",B654)-4),0)</f>
        <v>0</v>
      </c>
      <c r="P654">
        <f>IFERROR(MID(B654,FIND("hcl:",B654)+4,FIND(" ",B654,FIND("hcl:",B654))-FIND("hcl:",B654)-4),0)</f>
        <v>0</v>
      </c>
      <c r="Q654">
        <f>IFERROR(MID(B654,FIND("ecl:",B654)+4,FIND(" ",B654,FIND("ecl:",B654))-FIND("ecl:",B654)-4),0)</f>
        <v>0</v>
      </c>
      <c r="R654">
        <f t="shared" si="91"/>
        <v>0</v>
      </c>
      <c r="S654">
        <f t="shared" si="92"/>
        <v>0</v>
      </c>
      <c r="T654">
        <f t="shared" si="93"/>
        <v>0</v>
      </c>
      <c r="U654">
        <f t="shared" si="94"/>
        <v>0</v>
      </c>
      <c r="V654">
        <f t="shared" si="95"/>
        <v>0</v>
      </c>
      <c r="W654">
        <f t="shared" si="96"/>
        <v>0</v>
      </c>
      <c r="X654">
        <f>COUNTIF($AE$2:$AK$2,Q654)</f>
        <v>0</v>
      </c>
      <c r="Y654">
        <f>IF(A654="",SUM(R653:X653),"")</f>
        <v>7</v>
      </c>
      <c r="Z654">
        <f t="shared" si="97"/>
        <v>1</v>
      </c>
    </row>
    <row r="655" spans="1:26" x14ac:dyDescent="0.25">
      <c r="A655" s="2" t="s">
        <v>1761</v>
      </c>
      <c r="B655" t="str">
        <f t="shared" si="90"/>
        <v xml:space="preserve">pid:182cm iyr:1997 byr:2012 </v>
      </c>
      <c r="I655">
        <f t="shared" si="98"/>
        <v>0</v>
      </c>
      <c r="K655" t="str">
        <f>IFERROR(MID(B655,FIND("byr:",B655)+4,FIND(" ",B655,FIND("byr:",B655))-FIND("byr:",B655)-4),0)</f>
        <v>2012</v>
      </c>
      <c r="L655">
        <f>IFERROR(MID(B655,FIND("eyr:",B655)+4,FIND(" ",B655,FIND("eyr:",B655))-FIND("eyr:",B655)-4),0)</f>
        <v>0</v>
      </c>
      <c r="M655" t="str">
        <f>IFERROR(MID(B655,FIND("iyr:",B655)+4,FIND(" ",B655,FIND("iyr:",B655))-FIND("iyr:",B655)-4),0)</f>
        <v>1997</v>
      </c>
      <c r="N655">
        <f>IFERROR(MID(B655,FIND("hgt:",B655)+4,FIND(" ",B655,FIND("hgt:",B655))-FIND("hgt:",B655)-4),0)</f>
        <v>0</v>
      </c>
      <c r="O655" t="str">
        <f>IFERROR(MID(B655,FIND("pid:",B655)+4,FIND(" ",B655,FIND("pid:",B655))-FIND("pid:",B655)-4),0)</f>
        <v>182cm</v>
      </c>
      <c r="P655">
        <f>IFERROR(MID(B655,FIND("hcl:",B655)+4,FIND(" ",B655,FIND("hcl:",B655))-FIND("hcl:",B655)-4),0)</f>
        <v>0</v>
      </c>
      <c r="Q655">
        <f>IFERROR(MID(B655,FIND("ecl:",B655)+4,FIND(" ",B655,FIND("ecl:",B655))-FIND("ecl:",B655)-4),0)</f>
        <v>0</v>
      </c>
      <c r="R655">
        <f t="shared" si="91"/>
        <v>0</v>
      </c>
      <c r="S655">
        <f t="shared" si="92"/>
        <v>0</v>
      </c>
      <c r="T655">
        <f t="shared" si="93"/>
        <v>0</v>
      </c>
      <c r="U655">
        <f t="shared" si="94"/>
        <v>0</v>
      </c>
      <c r="V655">
        <f t="shared" si="95"/>
        <v>0</v>
      </c>
      <c r="W655">
        <f t="shared" si="96"/>
        <v>0</v>
      </c>
      <c r="X655">
        <f>COUNTIF($AE$2:$AK$2,Q655)</f>
        <v>0</v>
      </c>
      <c r="Y655" t="str">
        <f>IF(A655="",SUM(R654:X654),"")</f>
        <v/>
      </c>
      <c r="Z655">
        <f t="shared" si="97"/>
        <v>0</v>
      </c>
    </row>
    <row r="656" spans="1:26" x14ac:dyDescent="0.25">
      <c r="A656" s="2" t="s">
        <v>1762</v>
      </c>
      <c r="B656" t="str">
        <f t="shared" si="90"/>
        <v xml:space="preserve">pid:182cm iyr:1997 byr:2012 eyr:2034 </v>
      </c>
      <c r="I656">
        <f t="shared" si="98"/>
        <v>0</v>
      </c>
      <c r="K656" t="str">
        <f>IFERROR(MID(B656,FIND("byr:",B656)+4,FIND(" ",B656,FIND("byr:",B656))-FIND("byr:",B656)-4),0)</f>
        <v>2012</v>
      </c>
      <c r="L656" t="str">
        <f>IFERROR(MID(B656,FIND("eyr:",B656)+4,FIND(" ",B656,FIND("eyr:",B656))-FIND("eyr:",B656)-4),0)</f>
        <v>2034</v>
      </c>
      <c r="M656" t="str">
        <f>IFERROR(MID(B656,FIND("iyr:",B656)+4,FIND(" ",B656,FIND("iyr:",B656))-FIND("iyr:",B656)-4),0)</f>
        <v>1997</v>
      </c>
      <c r="N656">
        <f>IFERROR(MID(B656,FIND("hgt:",B656)+4,FIND(" ",B656,FIND("hgt:",B656))-FIND("hgt:",B656)-4),0)</f>
        <v>0</v>
      </c>
      <c r="O656" t="str">
        <f>IFERROR(MID(B656,FIND("pid:",B656)+4,FIND(" ",B656,FIND("pid:",B656))-FIND("pid:",B656)-4),0)</f>
        <v>182cm</v>
      </c>
      <c r="P656">
        <f>IFERROR(MID(B656,FIND("hcl:",B656)+4,FIND(" ",B656,FIND("hcl:",B656))-FIND("hcl:",B656)-4),0)</f>
        <v>0</v>
      </c>
      <c r="Q656">
        <f>IFERROR(MID(B656,FIND("ecl:",B656)+4,FIND(" ",B656,FIND("ecl:",B656))-FIND("ecl:",B656)-4),0)</f>
        <v>0</v>
      </c>
      <c r="R656">
        <f t="shared" si="91"/>
        <v>0</v>
      </c>
      <c r="S656">
        <f t="shared" si="92"/>
        <v>0</v>
      </c>
      <c r="T656">
        <f t="shared" si="93"/>
        <v>0</v>
      </c>
      <c r="U656">
        <f t="shared" si="94"/>
        <v>0</v>
      </c>
      <c r="V656">
        <f t="shared" si="95"/>
        <v>0</v>
      </c>
      <c r="W656">
        <f t="shared" si="96"/>
        <v>0</v>
      </c>
      <c r="X656">
        <f>COUNTIF($AE$2:$AK$2,Q656)</f>
        <v>0</v>
      </c>
      <c r="Y656" t="str">
        <f>IF(A656="",SUM(R655:X655),"")</f>
        <v/>
      </c>
      <c r="Z656">
        <f t="shared" si="97"/>
        <v>0</v>
      </c>
    </row>
    <row r="657" spans="1:26" x14ac:dyDescent="0.25">
      <c r="A657" s="2" t="s">
        <v>1763</v>
      </c>
      <c r="B657" t="str">
        <f t="shared" si="90"/>
        <v xml:space="preserve">pid:182cm iyr:1997 byr:2012 eyr:2034 hgt:161in ecl:#528abf hcl:b7d2fe </v>
      </c>
      <c r="I657">
        <f t="shared" si="98"/>
        <v>0</v>
      </c>
      <c r="K657" t="str">
        <f>IFERROR(MID(B657,FIND("byr:",B657)+4,FIND(" ",B657,FIND("byr:",B657))-FIND("byr:",B657)-4),0)</f>
        <v>2012</v>
      </c>
      <c r="L657" t="str">
        <f>IFERROR(MID(B657,FIND("eyr:",B657)+4,FIND(" ",B657,FIND("eyr:",B657))-FIND("eyr:",B657)-4),0)</f>
        <v>2034</v>
      </c>
      <c r="M657" t="str">
        <f>IFERROR(MID(B657,FIND("iyr:",B657)+4,FIND(" ",B657,FIND("iyr:",B657))-FIND("iyr:",B657)-4),0)</f>
        <v>1997</v>
      </c>
      <c r="N657" t="str">
        <f>IFERROR(MID(B657,FIND("hgt:",B657)+4,FIND(" ",B657,FIND("hgt:",B657))-FIND("hgt:",B657)-4),0)</f>
        <v>161in</v>
      </c>
      <c r="O657" t="str">
        <f>IFERROR(MID(B657,FIND("pid:",B657)+4,FIND(" ",B657,FIND("pid:",B657))-FIND("pid:",B657)-4),0)</f>
        <v>182cm</v>
      </c>
      <c r="P657" t="str">
        <f>IFERROR(MID(B657,FIND("hcl:",B657)+4,FIND(" ",B657,FIND("hcl:",B657))-FIND("hcl:",B657)-4),0)</f>
        <v>b7d2fe</v>
      </c>
      <c r="Q657" t="str">
        <f>IFERROR(MID(B657,FIND("ecl:",B657)+4,FIND(" ",B657,FIND("ecl:",B657))-FIND("ecl:",B657)-4),0)</f>
        <v>#528abf</v>
      </c>
      <c r="R657">
        <f t="shared" si="91"/>
        <v>0</v>
      </c>
      <c r="S657">
        <f t="shared" si="92"/>
        <v>0</v>
      </c>
      <c r="T657">
        <f t="shared" si="93"/>
        <v>0</v>
      </c>
      <c r="U657">
        <f t="shared" si="94"/>
        <v>0</v>
      </c>
      <c r="V657">
        <f t="shared" si="95"/>
        <v>0</v>
      </c>
      <c r="W657">
        <f t="shared" si="96"/>
        <v>0</v>
      </c>
      <c r="X657">
        <f>COUNTIF($AE$2:$AK$2,Q657)</f>
        <v>0</v>
      </c>
      <c r="Y657" t="str">
        <f>IF(A657="",SUM(R656:X656),"")</f>
        <v/>
      </c>
      <c r="Z657">
        <f t="shared" si="97"/>
        <v>0</v>
      </c>
    </row>
    <row r="658" spans="1:26" x14ac:dyDescent="0.25">
      <c r="A658" s="1"/>
      <c r="B658" t="str">
        <f t="shared" si="90"/>
        <v/>
      </c>
      <c r="I658">
        <f t="shared" si="98"/>
        <v>7</v>
      </c>
      <c r="K658">
        <f>IFERROR(MID(B658,FIND("byr:",B658)+4,FIND(" ",B658,FIND("byr:",B658))-FIND("byr:",B658)-4),0)</f>
        <v>0</v>
      </c>
      <c r="L658">
        <f>IFERROR(MID(B658,FIND("eyr:",B658)+4,FIND(" ",B658,FIND("eyr:",B658))-FIND("eyr:",B658)-4),0)</f>
        <v>0</v>
      </c>
      <c r="M658">
        <f>IFERROR(MID(B658,FIND("iyr:",B658)+4,FIND(" ",B658,FIND("iyr:",B658))-FIND("iyr:",B658)-4),0)</f>
        <v>0</v>
      </c>
      <c r="N658">
        <f>IFERROR(MID(B658,FIND("hgt:",B658)+4,FIND(" ",B658,FIND("hgt:",B658))-FIND("hgt:",B658)-4),0)</f>
        <v>0</v>
      </c>
      <c r="O658">
        <f>IFERROR(MID(B658,FIND("pid:",B658)+4,FIND(" ",B658,FIND("pid:",B658))-FIND("pid:",B658)-4),0)</f>
        <v>0</v>
      </c>
      <c r="P658">
        <f>IFERROR(MID(B658,FIND("hcl:",B658)+4,FIND(" ",B658,FIND("hcl:",B658))-FIND("hcl:",B658)-4),0)</f>
        <v>0</v>
      </c>
      <c r="Q658">
        <f>IFERROR(MID(B658,FIND("ecl:",B658)+4,FIND(" ",B658,FIND("ecl:",B658))-FIND("ecl:",B658)-4),0)</f>
        <v>0</v>
      </c>
      <c r="R658">
        <f t="shared" si="91"/>
        <v>0</v>
      </c>
      <c r="S658">
        <f t="shared" si="92"/>
        <v>0</v>
      </c>
      <c r="T658">
        <f t="shared" si="93"/>
        <v>0</v>
      </c>
      <c r="U658">
        <f t="shared" si="94"/>
        <v>0</v>
      </c>
      <c r="V658">
        <f t="shared" si="95"/>
        <v>0</v>
      </c>
      <c r="W658">
        <f t="shared" si="96"/>
        <v>0</v>
      </c>
      <c r="X658">
        <f>COUNTIF($AE$2:$AK$2,Q658)</f>
        <v>0</v>
      </c>
      <c r="Y658">
        <f>IF(A658="",SUM(R657:X657),"")</f>
        <v>0</v>
      </c>
      <c r="Z658">
        <f t="shared" si="97"/>
        <v>0</v>
      </c>
    </row>
    <row r="659" spans="1:26" x14ac:dyDescent="0.25">
      <c r="A659" s="2" t="s">
        <v>1764</v>
      </c>
      <c r="B659" t="str">
        <f t="shared" si="90"/>
        <v xml:space="preserve">hgt:192cm ecl:oth iyr:2017 pid:264538307 byr:1994 cid:285 </v>
      </c>
      <c r="I659">
        <f t="shared" si="98"/>
        <v>0</v>
      </c>
      <c r="K659" t="str">
        <f>IFERROR(MID(B659,FIND("byr:",B659)+4,FIND(" ",B659,FIND("byr:",B659))-FIND("byr:",B659)-4),0)</f>
        <v>1994</v>
      </c>
      <c r="L659">
        <f>IFERROR(MID(B659,FIND("eyr:",B659)+4,FIND(" ",B659,FIND("eyr:",B659))-FIND("eyr:",B659)-4),0)</f>
        <v>0</v>
      </c>
      <c r="M659" t="str">
        <f>IFERROR(MID(B659,FIND("iyr:",B659)+4,FIND(" ",B659,FIND("iyr:",B659))-FIND("iyr:",B659)-4),0)</f>
        <v>2017</v>
      </c>
      <c r="N659" t="str">
        <f>IFERROR(MID(B659,FIND("hgt:",B659)+4,FIND(" ",B659,FIND("hgt:",B659))-FIND("hgt:",B659)-4),0)</f>
        <v>192cm</v>
      </c>
      <c r="O659" t="str">
        <f>IFERROR(MID(B659,FIND("pid:",B659)+4,FIND(" ",B659,FIND("pid:",B659))-FIND("pid:",B659)-4),0)</f>
        <v>264538307</v>
      </c>
      <c r="P659">
        <f>IFERROR(MID(B659,FIND("hcl:",B659)+4,FIND(" ",B659,FIND("hcl:",B659))-FIND("hcl:",B659)-4),0)</f>
        <v>0</v>
      </c>
      <c r="Q659" t="str">
        <f>IFERROR(MID(B659,FIND("ecl:",B659)+4,FIND(" ",B659,FIND("ecl:",B659))-FIND("ecl:",B659)-4),0)</f>
        <v>oth</v>
      </c>
      <c r="R659">
        <f t="shared" si="91"/>
        <v>1</v>
      </c>
      <c r="S659">
        <f t="shared" si="92"/>
        <v>0</v>
      </c>
      <c r="T659">
        <f t="shared" si="93"/>
        <v>1</v>
      </c>
      <c r="U659">
        <f t="shared" si="94"/>
        <v>1</v>
      </c>
      <c r="V659">
        <f t="shared" si="95"/>
        <v>1</v>
      </c>
      <c r="W659">
        <f t="shared" si="96"/>
        <v>0</v>
      </c>
      <c r="X659">
        <f>COUNTIF($AE$2:$AK$2,Q659)</f>
        <v>1</v>
      </c>
      <c r="Y659" t="str">
        <f>IF(A659="",SUM(R658:X658),"")</f>
        <v/>
      </c>
      <c r="Z659">
        <f t="shared" si="97"/>
        <v>0</v>
      </c>
    </row>
    <row r="660" spans="1:26" x14ac:dyDescent="0.25">
      <c r="A660" s="2" t="s">
        <v>1765</v>
      </c>
      <c r="B660" t="str">
        <f t="shared" si="90"/>
        <v xml:space="preserve">hgt:192cm ecl:oth iyr:2017 pid:264538307 byr:1994 cid:285 hcl:#18171d eyr:2030 </v>
      </c>
      <c r="I660">
        <f t="shared" si="98"/>
        <v>0</v>
      </c>
      <c r="K660" t="str">
        <f>IFERROR(MID(B660,FIND("byr:",B660)+4,FIND(" ",B660,FIND("byr:",B660))-FIND("byr:",B660)-4),0)</f>
        <v>1994</v>
      </c>
      <c r="L660" t="str">
        <f>IFERROR(MID(B660,FIND("eyr:",B660)+4,FIND(" ",B660,FIND("eyr:",B660))-FIND("eyr:",B660)-4),0)</f>
        <v>2030</v>
      </c>
      <c r="M660" t="str">
        <f>IFERROR(MID(B660,FIND("iyr:",B660)+4,FIND(" ",B660,FIND("iyr:",B660))-FIND("iyr:",B660)-4),0)</f>
        <v>2017</v>
      </c>
      <c r="N660" t="str">
        <f>IFERROR(MID(B660,FIND("hgt:",B660)+4,FIND(" ",B660,FIND("hgt:",B660))-FIND("hgt:",B660)-4),0)</f>
        <v>192cm</v>
      </c>
      <c r="O660" t="str">
        <f>IFERROR(MID(B660,FIND("pid:",B660)+4,FIND(" ",B660,FIND("pid:",B660))-FIND("pid:",B660)-4),0)</f>
        <v>264538307</v>
      </c>
      <c r="P660" t="str">
        <f>IFERROR(MID(B660,FIND("hcl:",B660)+4,FIND(" ",B660,FIND("hcl:",B660))-FIND("hcl:",B660)-4),0)</f>
        <v>#18171d</v>
      </c>
      <c r="Q660" t="str">
        <f>IFERROR(MID(B660,FIND("ecl:",B660)+4,FIND(" ",B660,FIND("ecl:",B660))-FIND("ecl:",B660)-4),0)</f>
        <v>oth</v>
      </c>
      <c r="R660">
        <f t="shared" si="91"/>
        <v>1</v>
      </c>
      <c r="S660">
        <f t="shared" si="92"/>
        <v>1</v>
      </c>
      <c r="T660">
        <f t="shared" si="93"/>
        <v>1</v>
      </c>
      <c r="U660">
        <f t="shared" si="94"/>
        <v>1</v>
      </c>
      <c r="V660">
        <f t="shared" si="95"/>
        <v>1</v>
      </c>
      <c r="W660">
        <f t="shared" si="96"/>
        <v>1</v>
      </c>
      <c r="X660">
        <f>COUNTIF($AE$2:$AK$2,Q660)</f>
        <v>1</v>
      </c>
      <c r="Y660" t="str">
        <f>IF(A660="",SUM(R659:X659),"")</f>
        <v/>
      </c>
      <c r="Z660">
        <f t="shared" si="97"/>
        <v>0</v>
      </c>
    </row>
    <row r="661" spans="1:26" x14ac:dyDescent="0.25">
      <c r="A661" s="1"/>
      <c r="B661" t="str">
        <f t="shared" si="90"/>
        <v/>
      </c>
      <c r="I661">
        <f t="shared" si="98"/>
        <v>7</v>
      </c>
      <c r="K661">
        <f>IFERROR(MID(B661,FIND("byr:",B661)+4,FIND(" ",B661,FIND("byr:",B661))-FIND("byr:",B661)-4),0)</f>
        <v>0</v>
      </c>
      <c r="L661">
        <f>IFERROR(MID(B661,FIND("eyr:",B661)+4,FIND(" ",B661,FIND("eyr:",B661))-FIND("eyr:",B661)-4),0)</f>
        <v>0</v>
      </c>
      <c r="M661">
        <f>IFERROR(MID(B661,FIND("iyr:",B661)+4,FIND(" ",B661,FIND("iyr:",B661))-FIND("iyr:",B661)-4),0)</f>
        <v>0</v>
      </c>
      <c r="N661">
        <f>IFERROR(MID(B661,FIND("hgt:",B661)+4,FIND(" ",B661,FIND("hgt:",B661))-FIND("hgt:",B661)-4),0)</f>
        <v>0</v>
      </c>
      <c r="O661">
        <f>IFERROR(MID(B661,FIND("pid:",B661)+4,FIND(" ",B661,FIND("pid:",B661))-FIND("pid:",B661)-4),0)</f>
        <v>0</v>
      </c>
      <c r="P661">
        <f>IFERROR(MID(B661,FIND("hcl:",B661)+4,FIND(" ",B661,FIND("hcl:",B661))-FIND("hcl:",B661)-4),0)</f>
        <v>0</v>
      </c>
      <c r="Q661">
        <f>IFERROR(MID(B661,FIND("ecl:",B661)+4,FIND(" ",B661,FIND("ecl:",B661))-FIND("ecl:",B661)-4),0)</f>
        <v>0</v>
      </c>
      <c r="R661">
        <f t="shared" si="91"/>
        <v>0</v>
      </c>
      <c r="S661">
        <f t="shared" si="92"/>
        <v>0</v>
      </c>
      <c r="T661">
        <f t="shared" si="93"/>
        <v>0</v>
      </c>
      <c r="U661">
        <f t="shared" si="94"/>
        <v>0</v>
      </c>
      <c r="V661">
        <f t="shared" si="95"/>
        <v>0</v>
      </c>
      <c r="W661">
        <f t="shared" si="96"/>
        <v>0</v>
      </c>
      <c r="X661">
        <f>COUNTIF($AE$2:$AK$2,Q661)</f>
        <v>0</v>
      </c>
      <c r="Y661">
        <f>IF(A661="",SUM(R660:X660),"")</f>
        <v>7</v>
      </c>
      <c r="Z661">
        <f t="shared" si="97"/>
        <v>1</v>
      </c>
    </row>
    <row r="662" spans="1:26" x14ac:dyDescent="0.25">
      <c r="A662" s="2" t="s">
        <v>1766</v>
      </c>
      <c r="B662" t="str">
        <f t="shared" si="90"/>
        <v xml:space="preserve">hcl:#efcc98 </v>
      </c>
      <c r="I662">
        <f t="shared" si="98"/>
        <v>0</v>
      </c>
      <c r="K662">
        <f>IFERROR(MID(B662,FIND("byr:",B662)+4,FIND(" ",B662,FIND("byr:",B662))-FIND("byr:",B662)-4),0)</f>
        <v>0</v>
      </c>
      <c r="L662">
        <f>IFERROR(MID(B662,FIND("eyr:",B662)+4,FIND(" ",B662,FIND("eyr:",B662))-FIND("eyr:",B662)-4),0)</f>
        <v>0</v>
      </c>
      <c r="M662">
        <f>IFERROR(MID(B662,FIND("iyr:",B662)+4,FIND(" ",B662,FIND("iyr:",B662))-FIND("iyr:",B662)-4),0)</f>
        <v>0</v>
      </c>
      <c r="N662">
        <f>IFERROR(MID(B662,FIND("hgt:",B662)+4,FIND(" ",B662,FIND("hgt:",B662))-FIND("hgt:",B662)-4),0)</f>
        <v>0</v>
      </c>
      <c r="O662">
        <f>IFERROR(MID(B662,FIND("pid:",B662)+4,FIND(" ",B662,FIND("pid:",B662))-FIND("pid:",B662)-4),0)</f>
        <v>0</v>
      </c>
      <c r="P662" t="str">
        <f>IFERROR(MID(B662,FIND("hcl:",B662)+4,FIND(" ",B662,FIND("hcl:",B662))-FIND("hcl:",B662)-4),0)</f>
        <v>#efcc98</v>
      </c>
      <c r="Q662">
        <f>IFERROR(MID(B662,FIND("ecl:",B662)+4,FIND(" ",B662,FIND("ecl:",B662))-FIND("ecl:",B662)-4),0)</f>
        <v>0</v>
      </c>
      <c r="R662">
        <f t="shared" si="91"/>
        <v>0</v>
      </c>
      <c r="S662">
        <f t="shared" si="92"/>
        <v>0</v>
      </c>
      <c r="T662">
        <f t="shared" si="93"/>
        <v>0</v>
      </c>
      <c r="U662">
        <f t="shared" si="94"/>
        <v>0</v>
      </c>
      <c r="V662">
        <f t="shared" si="95"/>
        <v>0</v>
      </c>
      <c r="W662">
        <f t="shared" si="96"/>
        <v>1</v>
      </c>
      <c r="X662">
        <f>COUNTIF($AE$2:$AK$2,Q662)</f>
        <v>0</v>
      </c>
      <c r="Y662" t="str">
        <f>IF(A662="",SUM(R661:X661),"")</f>
        <v/>
      </c>
      <c r="Z662">
        <f t="shared" si="97"/>
        <v>0</v>
      </c>
    </row>
    <row r="663" spans="1:26" x14ac:dyDescent="0.25">
      <c r="A663" s="2" t="s">
        <v>1767</v>
      </c>
      <c r="B663" t="str">
        <f t="shared" si="90"/>
        <v xml:space="preserve">hcl:#efcc98 pid:38036608 </v>
      </c>
      <c r="I663">
        <f t="shared" si="98"/>
        <v>0</v>
      </c>
      <c r="K663">
        <f>IFERROR(MID(B663,FIND("byr:",B663)+4,FIND(" ",B663,FIND("byr:",B663))-FIND("byr:",B663)-4),0)</f>
        <v>0</v>
      </c>
      <c r="L663">
        <f>IFERROR(MID(B663,FIND("eyr:",B663)+4,FIND(" ",B663,FIND("eyr:",B663))-FIND("eyr:",B663)-4),0)</f>
        <v>0</v>
      </c>
      <c r="M663">
        <f>IFERROR(MID(B663,FIND("iyr:",B663)+4,FIND(" ",B663,FIND("iyr:",B663))-FIND("iyr:",B663)-4),0)</f>
        <v>0</v>
      </c>
      <c r="N663">
        <f>IFERROR(MID(B663,FIND("hgt:",B663)+4,FIND(" ",B663,FIND("hgt:",B663))-FIND("hgt:",B663)-4),0)</f>
        <v>0</v>
      </c>
      <c r="O663" t="str">
        <f>IFERROR(MID(B663,FIND("pid:",B663)+4,FIND(" ",B663,FIND("pid:",B663))-FIND("pid:",B663)-4),0)</f>
        <v>38036608</v>
      </c>
      <c r="P663" t="str">
        <f>IFERROR(MID(B663,FIND("hcl:",B663)+4,FIND(" ",B663,FIND("hcl:",B663))-FIND("hcl:",B663)-4),0)</f>
        <v>#efcc98</v>
      </c>
      <c r="Q663">
        <f>IFERROR(MID(B663,FIND("ecl:",B663)+4,FIND(" ",B663,FIND("ecl:",B663))-FIND("ecl:",B663)-4),0)</f>
        <v>0</v>
      </c>
      <c r="R663">
        <f t="shared" si="91"/>
        <v>0</v>
      </c>
      <c r="S663">
        <f t="shared" si="92"/>
        <v>0</v>
      </c>
      <c r="T663">
        <f t="shared" si="93"/>
        <v>0</v>
      </c>
      <c r="U663">
        <f t="shared" si="94"/>
        <v>0</v>
      </c>
      <c r="V663">
        <f t="shared" si="95"/>
        <v>0</v>
      </c>
      <c r="W663">
        <f t="shared" si="96"/>
        <v>1</v>
      </c>
      <c r="X663">
        <f>COUNTIF($AE$2:$AK$2,Q663)</f>
        <v>0</v>
      </c>
      <c r="Y663" t="str">
        <f>IF(A663="",SUM(R662:X662),"")</f>
        <v/>
      </c>
      <c r="Z663">
        <f t="shared" si="97"/>
        <v>0</v>
      </c>
    </row>
    <row r="664" spans="1:26" x14ac:dyDescent="0.25">
      <c r="A664" s="2" t="s">
        <v>1768</v>
      </c>
      <c r="B664" t="str">
        <f t="shared" si="90"/>
        <v xml:space="preserve">hcl:#efcc98 pid:38036608 eyr:2010 </v>
      </c>
      <c r="I664">
        <f t="shared" si="98"/>
        <v>0</v>
      </c>
      <c r="K664">
        <f>IFERROR(MID(B664,FIND("byr:",B664)+4,FIND(" ",B664,FIND("byr:",B664))-FIND("byr:",B664)-4),0)</f>
        <v>0</v>
      </c>
      <c r="L664" t="str">
        <f>IFERROR(MID(B664,FIND("eyr:",B664)+4,FIND(" ",B664,FIND("eyr:",B664))-FIND("eyr:",B664)-4),0)</f>
        <v>2010</v>
      </c>
      <c r="M664">
        <f>IFERROR(MID(B664,FIND("iyr:",B664)+4,FIND(" ",B664,FIND("iyr:",B664))-FIND("iyr:",B664)-4),0)</f>
        <v>0</v>
      </c>
      <c r="N664">
        <f>IFERROR(MID(B664,FIND("hgt:",B664)+4,FIND(" ",B664,FIND("hgt:",B664))-FIND("hgt:",B664)-4),0)</f>
        <v>0</v>
      </c>
      <c r="O664" t="str">
        <f>IFERROR(MID(B664,FIND("pid:",B664)+4,FIND(" ",B664,FIND("pid:",B664))-FIND("pid:",B664)-4),0)</f>
        <v>38036608</v>
      </c>
      <c r="P664" t="str">
        <f>IFERROR(MID(B664,FIND("hcl:",B664)+4,FIND(" ",B664,FIND("hcl:",B664))-FIND("hcl:",B664)-4),0)</f>
        <v>#efcc98</v>
      </c>
      <c r="Q664">
        <f>IFERROR(MID(B664,FIND("ecl:",B664)+4,FIND(" ",B664,FIND("ecl:",B664))-FIND("ecl:",B664)-4),0)</f>
        <v>0</v>
      </c>
      <c r="R664">
        <f t="shared" si="91"/>
        <v>0</v>
      </c>
      <c r="S664">
        <f t="shared" si="92"/>
        <v>0</v>
      </c>
      <c r="T664">
        <f t="shared" si="93"/>
        <v>0</v>
      </c>
      <c r="U664">
        <f t="shared" si="94"/>
        <v>0</v>
      </c>
      <c r="V664">
        <f t="shared" si="95"/>
        <v>0</v>
      </c>
      <c r="W664">
        <f t="shared" si="96"/>
        <v>1</v>
      </c>
      <c r="X664">
        <f>COUNTIF($AE$2:$AK$2,Q664)</f>
        <v>0</v>
      </c>
      <c r="Y664" t="str">
        <f>IF(A664="",SUM(R663:X663),"")</f>
        <v/>
      </c>
      <c r="Z664">
        <f t="shared" si="97"/>
        <v>0</v>
      </c>
    </row>
    <row r="665" spans="1:26" x14ac:dyDescent="0.25">
      <c r="A665" s="2" t="s">
        <v>1769</v>
      </c>
      <c r="B665" t="str">
        <f t="shared" si="90"/>
        <v xml:space="preserve">hcl:#efcc98 pid:38036608 eyr:2010 iyr:2026 </v>
      </c>
      <c r="I665">
        <f t="shared" si="98"/>
        <v>0</v>
      </c>
      <c r="K665">
        <f>IFERROR(MID(B665,FIND("byr:",B665)+4,FIND(" ",B665,FIND("byr:",B665))-FIND("byr:",B665)-4),0)</f>
        <v>0</v>
      </c>
      <c r="L665" t="str">
        <f>IFERROR(MID(B665,FIND("eyr:",B665)+4,FIND(" ",B665,FIND("eyr:",B665))-FIND("eyr:",B665)-4),0)</f>
        <v>2010</v>
      </c>
      <c r="M665" t="str">
        <f>IFERROR(MID(B665,FIND("iyr:",B665)+4,FIND(" ",B665,FIND("iyr:",B665))-FIND("iyr:",B665)-4),0)</f>
        <v>2026</v>
      </c>
      <c r="N665">
        <f>IFERROR(MID(B665,FIND("hgt:",B665)+4,FIND(" ",B665,FIND("hgt:",B665))-FIND("hgt:",B665)-4),0)</f>
        <v>0</v>
      </c>
      <c r="O665" t="str">
        <f>IFERROR(MID(B665,FIND("pid:",B665)+4,FIND(" ",B665,FIND("pid:",B665))-FIND("pid:",B665)-4),0)</f>
        <v>38036608</v>
      </c>
      <c r="P665" t="str">
        <f>IFERROR(MID(B665,FIND("hcl:",B665)+4,FIND(" ",B665,FIND("hcl:",B665))-FIND("hcl:",B665)-4),0)</f>
        <v>#efcc98</v>
      </c>
      <c r="Q665">
        <f>IFERROR(MID(B665,FIND("ecl:",B665)+4,FIND(" ",B665,FIND("ecl:",B665))-FIND("ecl:",B665)-4),0)</f>
        <v>0</v>
      </c>
      <c r="R665">
        <f t="shared" si="91"/>
        <v>0</v>
      </c>
      <c r="S665">
        <f t="shared" si="92"/>
        <v>0</v>
      </c>
      <c r="T665">
        <f t="shared" si="93"/>
        <v>0</v>
      </c>
      <c r="U665">
        <f t="shared" si="94"/>
        <v>0</v>
      </c>
      <c r="V665">
        <f t="shared" si="95"/>
        <v>0</v>
      </c>
      <c r="W665">
        <f t="shared" si="96"/>
        <v>1</v>
      </c>
      <c r="X665">
        <f>COUNTIF($AE$2:$AK$2,Q665)</f>
        <v>0</v>
      </c>
      <c r="Y665" t="str">
        <f>IF(A665="",SUM(R664:X664),"")</f>
        <v/>
      </c>
      <c r="Z665">
        <f t="shared" si="97"/>
        <v>0</v>
      </c>
    </row>
    <row r="666" spans="1:26" x14ac:dyDescent="0.25">
      <c r="A666" s="2" t="s">
        <v>1770</v>
      </c>
      <c r="B666" t="str">
        <f t="shared" si="90"/>
        <v xml:space="preserve">hcl:#efcc98 pid:38036608 eyr:2010 iyr:2026 byr:2027 </v>
      </c>
      <c r="I666">
        <f t="shared" si="98"/>
        <v>0</v>
      </c>
      <c r="K666" t="str">
        <f>IFERROR(MID(B666,FIND("byr:",B666)+4,FIND(" ",B666,FIND("byr:",B666))-FIND("byr:",B666)-4),0)</f>
        <v>2027</v>
      </c>
      <c r="L666" t="str">
        <f>IFERROR(MID(B666,FIND("eyr:",B666)+4,FIND(" ",B666,FIND("eyr:",B666))-FIND("eyr:",B666)-4),0)</f>
        <v>2010</v>
      </c>
      <c r="M666" t="str">
        <f>IFERROR(MID(B666,FIND("iyr:",B666)+4,FIND(" ",B666,FIND("iyr:",B666))-FIND("iyr:",B666)-4),0)</f>
        <v>2026</v>
      </c>
      <c r="N666">
        <f>IFERROR(MID(B666,FIND("hgt:",B666)+4,FIND(" ",B666,FIND("hgt:",B666))-FIND("hgt:",B666)-4),0)</f>
        <v>0</v>
      </c>
      <c r="O666" t="str">
        <f>IFERROR(MID(B666,FIND("pid:",B666)+4,FIND(" ",B666,FIND("pid:",B666))-FIND("pid:",B666)-4),0)</f>
        <v>38036608</v>
      </c>
      <c r="P666" t="str">
        <f>IFERROR(MID(B666,FIND("hcl:",B666)+4,FIND(" ",B666,FIND("hcl:",B666))-FIND("hcl:",B666)-4),0)</f>
        <v>#efcc98</v>
      </c>
      <c r="Q666">
        <f>IFERROR(MID(B666,FIND("ecl:",B666)+4,FIND(" ",B666,FIND("ecl:",B666))-FIND("ecl:",B666)-4),0)</f>
        <v>0</v>
      </c>
      <c r="R666">
        <f t="shared" si="91"/>
        <v>0</v>
      </c>
      <c r="S666">
        <f t="shared" si="92"/>
        <v>0</v>
      </c>
      <c r="T666">
        <f t="shared" si="93"/>
        <v>0</v>
      </c>
      <c r="U666">
        <f t="shared" si="94"/>
        <v>0</v>
      </c>
      <c r="V666">
        <f t="shared" si="95"/>
        <v>0</v>
      </c>
      <c r="W666">
        <f t="shared" si="96"/>
        <v>1</v>
      </c>
      <c r="X666">
        <f>COUNTIF($AE$2:$AK$2,Q666)</f>
        <v>0</v>
      </c>
      <c r="Y666" t="str">
        <f>IF(A666="",SUM(R665:X665),"")</f>
        <v/>
      </c>
      <c r="Z666">
        <f t="shared" si="97"/>
        <v>0</v>
      </c>
    </row>
    <row r="667" spans="1:26" x14ac:dyDescent="0.25">
      <c r="A667" s="2" t="s">
        <v>1771</v>
      </c>
      <c r="B667" t="str">
        <f t="shared" si="90"/>
        <v xml:space="preserve">hcl:#efcc98 pid:38036608 eyr:2010 iyr:2026 byr:2027 cid:239 ecl:zzz hgt:74 </v>
      </c>
      <c r="I667">
        <f t="shared" si="98"/>
        <v>0</v>
      </c>
      <c r="K667" t="str">
        <f>IFERROR(MID(B667,FIND("byr:",B667)+4,FIND(" ",B667,FIND("byr:",B667))-FIND("byr:",B667)-4),0)</f>
        <v>2027</v>
      </c>
      <c r="L667" t="str">
        <f>IFERROR(MID(B667,FIND("eyr:",B667)+4,FIND(" ",B667,FIND("eyr:",B667))-FIND("eyr:",B667)-4),0)</f>
        <v>2010</v>
      </c>
      <c r="M667" t="str">
        <f>IFERROR(MID(B667,FIND("iyr:",B667)+4,FIND(" ",B667,FIND("iyr:",B667))-FIND("iyr:",B667)-4),0)</f>
        <v>2026</v>
      </c>
      <c r="N667" t="str">
        <f>IFERROR(MID(B667,FIND("hgt:",B667)+4,FIND(" ",B667,FIND("hgt:",B667))-FIND("hgt:",B667)-4),0)</f>
        <v>74</v>
      </c>
      <c r="O667" t="str">
        <f>IFERROR(MID(B667,FIND("pid:",B667)+4,FIND(" ",B667,FIND("pid:",B667))-FIND("pid:",B667)-4),0)</f>
        <v>38036608</v>
      </c>
      <c r="P667" t="str">
        <f>IFERROR(MID(B667,FIND("hcl:",B667)+4,FIND(" ",B667,FIND("hcl:",B667))-FIND("hcl:",B667)-4),0)</f>
        <v>#efcc98</v>
      </c>
      <c r="Q667" t="str">
        <f>IFERROR(MID(B667,FIND("ecl:",B667)+4,FIND(" ",B667,FIND("ecl:",B667))-FIND("ecl:",B667)-4),0)</f>
        <v>zzz</v>
      </c>
      <c r="R667">
        <f t="shared" si="91"/>
        <v>0</v>
      </c>
      <c r="S667">
        <f t="shared" si="92"/>
        <v>0</v>
      </c>
      <c r="T667">
        <f t="shared" si="93"/>
        <v>0</v>
      </c>
      <c r="U667">
        <f t="shared" si="94"/>
        <v>0</v>
      </c>
      <c r="V667">
        <f t="shared" si="95"/>
        <v>0</v>
      </c>
      <c r="W667">
        <f t="shared" si="96"/>
        <v>1</v>
      </c>
      <c r="X667">
        <f>COUNTIF($AE$2:$AK$2,Q667)</f>
        <v>0</v>
      </c>
      <c r="Y667" t="str">
        <f>IF(A667="",SUM(R666:X666),"")</f>
        <v/>
      </c>
      <c r="Z667">
        <f t="shared" si="97"/>
        <v>0</v>
      </c>
    </row>
    <row r="668" spans="1:26" x14ac:dyDescent="0.25">
      <c r="A668" s="1"/>
      <c r="B668" t="str">
        <f t="shared" si="90"/>
        <v/>
      </c>
      <c r="I668">
        <f t="shared" si="98"/>
        <v>7</v>
      </c>
      <c r="K668">
        <f>IFERROR(MID(B668,FIND("byr:",B668)+4,FIND(" ",B668,FIND("byr:",B668))-FIND("byr:",B668)-4),0)</f>
        <v>0</v>
      </c>
      <c r="L668">
        <f>IFERROR(MID(B668,FIND("eyr:",B668)+4,FIND(" ",B668,FIND("eyr:",B668))-FIND("eyr:",B668)-4),0)</f>
        <v>0</v>
      </c>
      <c r="M668">
        <f>IFERROR(MID(B668,FIND("iyr:",B668)+4,FIND(" ",B668,FIND("iyr:",B668))-FIND("iyr:",B668)-4),0)</f>
        <v>0</v>
      </c>
      <c r="N668">
        <f>IFERROR(MID(B668,FIND("hgt:",B668)+4,FIND(" ",B668,FIND("hgt:",B668))-FIND("hgt:",B668)-4),0)</f>
        <v>0</v>
      </c>
      <c r="O668">
        <f>IFERROR(MID(B668,FIND("pid:",B668)+4,FIND(" ",B668,FIND("pid:",B668))-FIND("pid:",B668)-4),0)</f>
        <v>0</v>
      </c>
      <c r="P668">
        <f>IFERROR(MID(B668,FIND("hcl:",B668)+4,FIND(" ",B668,FIND("hcl:",B668))-FIND("hcl:",B668)-4),0)</f>
        <v>0</v>
      </c>
      <c r="Q668">
        <f>IFERROR(MID(B668,FIND("ecl:",B668)+4,FIND(" ",B668,FIND("ecl:",B668))-FIND("ecl:",B668)-4),0)</f>
        <v>0</v>
      </c>
      <c r="R668">
        <f t="shared" si="91"/>
        <v>0</v>
      </c>
      <c r="S668">
        <f t="shared" si="92"/>
        <v>0</v>
      </c>
      <c r="T668">
        <f t="shared" si="93"/>
        <v>0</v>
      </c>
      <c r="U668">
        <f t="shared" si="94"/>
        <v>0</v>
      </c>
      <c r="V668">
        <f t="shared" si="95"/>
        <v>0</v>
      </c>
      <c r="W668">
        <f t="shared" si="96"/>
        <v>0</v>
      </c>
      <c r="X668">
        <f>COUNTIF($AE$2:$AK$2,Q668)</f>
        <v>0</v>
      </c>
      <c r="Y668">
        <f>IF(A668="",SUM(R667:X667),"")</f>
        <v>1</v>
      </c>
      <c r="Z668">
        <f t="shared" si="97"/>
        <v>0</v>
      </c>
    </row>
    <row r="669" spans="1:26" x14ac:dyDescent="0.25">
      <c r="A669" s="2" t="s">
        <v>1474</v>
      </c>
      <c r="B669" t="str">
        <f t="shared" si="90"/>
        <v xml:space="preserve">iyr:2012 </v>
      </c>
      <c r="I669">
        <f t="shared" si="98"/>
        <v>0</v>
      </c>
      <c r="K669">
        <f>IFERROR(MID(B669,FIND("byr:",B669)+4,FIND(" ",B669,FIND("byr:",B669))-FIND("byr:",B669)-4),0)</f>
        <v>0</v>
      </c>
      <c r="L669">
        <f>IFERROR(MID(B669,FIND("eyr:",B669)+4,FIND(" ",B669,FIND("eyr:",B669))-FIND("eyr:",B669)-4),0)</f>
        <v>0</v>
      </c>
      <c r="M669" t="str">
        <f>IFERROR(MID(B669,FIND("iyr:",B669)+4,FIND(" ",B669,FIND("iyr:",B669))-FIND("iyr:",B669)-4),0)</f>
        <v>2012</v>
      </c>
      <c r="N669">
        <f>IFERROR(MID(B669,FIND("hgt:",B669)+4,FIND(" ",B669,FIND("hgt:",B669))-FIND("hgt:",B669)-4),0)</f>
        <v>0</v>
      </c>
      <c r="O669">
        <f>IFERROR(MID(B669,FIND("pid:",B669)+4,FIND(" ",B669,FIND("pid:",B669))-FIND("pid:",B669)-4),0)</f>
        <v>0</v>
      </c>
      <c r="P669">
        <f>IFERROR(MID(B669,FIND("hcl:",B669)+4,FIND(" ",B669,FIND("hcl:",B669))-FIND("hcl:",B669)-4),0)</f>
        <v>0</v>
      </c>
      <c r="Q669">
        <f>IFERROR(MID(B669,FIND("ecl:",B669)+4,FIND(" ",B669,FIND("ecl:",B669))-FIND("ecl:",B669)-4),0)</f>
        <v>0</v>
      </c>
      <c r="R669">
        <f t="shared" si="91"/>
        <v>0</v>
      </c>
      <c r="S669">
        <f t="shared" si="92"/>
        <v>0</v>
      </c>
      <c r="T669">
        <f t="shared" si="93"/>
        <v>1</v>
      </c>
      <c r="U669">
        <f t="shared" si="94"/>
        <v>0</v>
      </c>
      <c r="V669">
        <f t="shared" si="95"/>
        <v>0</v>
      </c>
      <c r="W669">
        <f t="shared" si="96"/>
        <v>0</v>
      </c>
      <c r="X669">
        <f>COUNTIF($AE$2:$AK$2,Q669)</f>
        <v>0</v>
      </c>
      <c r="Y669" t="str">
        <f>IF(A669="",SUM(R668:X668),"")</f>
        <v/>
      </c>
      <c r="Z669">
        <f t="shared" si="97"/>
        <v>0</v>
      </c>
    </row>
    <row r="670" spans="1:26" x14ac:dyDescent="0.25">
      <c r="A670" s="2" t="s">
        <v>1772</v>
      </c>
      <c r="B670" t="str">
        <f t="shared" si="90"/>
        <v xml:space="preserve">iyr:2012 eyr:2022 hgt:178cm </v>
      </c>
      <c r="I670">
        <f t="shared" si="98"/>
        <v>0</v>
      </c>
      <c r="K670">
        <f>IFERROR(MID(B670,FIND("byr:",B670)+4,FIND(" ",B670,FIND("byr:",B670))-FIND("byr:",B670)-4),0)</f>
        <v>0</v>
      </c>
      <c r="L670" t="str">
        <f>IFERROR(MID(B670,FIND("eyr:",B670)+4,FIND(" ",B670,FIND("eyr:",B670))-FIND("eyr:",B670)-4),0)</f>
        <v>2022</v>
      </c>
      <c r="M670" t="str">
        <f>IFERROR(MID(B670,FIND("iyr:",B670)+4,FIND(" ",B670,FIND("iyr:",B670))-FIND("iyr:",B670)-4),0)</f>
        <v>2012</v>
      </c>
      <c r="N670" t="str">
        <f>IFERROR(MID(B670,FIND("hgt:",B670)+4,FIND(" ",B670,FIND("hgt:",B670))-FIND("hgt:",B670)-4),0)</f>
        <v>178cm</v>
      </c>
      <c r="O670">
        <f>IFERROR(MID(B670,FIND("pid:",B670)+4,FIND(" ",B670,FIND("pid:",B670))-FIND("pid:",B670)-4),0)</f>
        <v>0</v>
      </c>
      <c r="P670">
        <f>IFERROR(MID(B670,FIND("hcl:",B670)+4,FIND(" ",B670,FIND("hcl:",B670))-FIND("hcl:",B670)-4),0)</f>
        <v>0</v>
      </c>
      <c r="Q670">
        <f>IFERROR(MID(B670,FIND("ecl:",B670)+4,FIND(" ",B670,FIND("ecl:",B670))-FIND("ecl:",B670)-4),0)</f>
        <v>0</v>
      </c>
      <c r="R670">
        <f t="shared" si="91"/>
        <v>0</v>
      </c>
      <c r="S670">
        <f t="shared" si="92"/>
        <v>1</v>
      </c>
      <c r="T670">
        <f t="shared" si="93"/>
        <v>1</v>
      </c>
      <c r="U670">
        <f t="shared" si="94"/>
        <v>1</v>
      </c>
      <c r="V670">
        <f t="shared" si="95"/>
        <v>0</v>
      </c>
      <c r="W670">
        <f t="shared" si="96"/>
        <v>0</v>
      </c>
      <c r="X670">
        <f>COUNTIF($AE$2:$AK$2,Q670)</f>
        <v>0</v>
      </c>
      <c r="Y670" t="str">
        <f>IF(A670="",SUM(R669:X669),"")</f>
        <v/>
      </c>
      <c r="Z670">
        <f t="shared" si="97"/>
        <v>0</v>
      </c>
    </row>
    <row r="671" spans="1:26" x14ac:dyDescent="0.25">
      <c r="A671" s="2" t="s">
        <v>1773</v>
      </c>
      <c r="B671" t="str">
        <f t="shared" si="90"/>
        <v xml:space="preserve">iyr:2012 eyr:2022 hgt:178cm hcl:#888785 </v>
      </c>
      <c r="I671">
        <f t="shared" si="98"/>
        <v>0</v>
      </c>
      <c r="K671">
        <f>IFERROR(MID(B671,FIND("byr:",B671)+4,FIND(" ",B671,FIND("byr:",B671))-FIND("byr:",B671)-4),0)</f>
        <v>0</v>
      </c>
      <c r="L671" t="str">
        <f>IFERROR(MID(B671,FIND("eyr:",B671)+4,FIND(" ",B671,FIND("eyr:",B671))-FIND("eyr:",B671)-4),0)</f>
        <v>2022</v>
      </c>
      <c r="M671" t="str">
        <f>IFERROR(MID(B671,FIND("iyr:",B671)+4,FIND(" ",B671,FIND("iyr:",B671))-FIND("iyr:",B671)-4),0)</f>
        <v>2012</v>
      </c>
      <c r="N671" t="str">
        <f>IFERROR(MID(B671,FIND("hgt:",B671)+4,FIND(" ",B671,FIND("hgt:",B671))-FIND("hgt:",B671)-4),0)</f>
        <v>178cm</v>
      </c>
      <c r="O671">
        <f>IFERROR(MID(B671,FIND("pid:",B671)+4,FIND(" ",B671,FIND("pid:",B671))-FIND("pid:",B671)-4),0)</f>
        <v>0</v>
      </c>
      <c r="P671" t="str">
        <f>IFERROR(MID(B671,FIND("hcl:",B671)+4,FIND(" ",B671,FIND("hcl:",B671))-FIND("hcl:",B671)-4),0)</f>
        <v>#888785</v>
      </c>
      <c r="Q671">
        <f>IFERROR(MID(B671,FIND("ecl:",B671)+4,FIND(" ",B671,FIND("ecl:",B671))-FIND("ecl:",B671)-4),0)</f>
        <v>0</v>
      </c>
      <c r="R671">
        <f t="shared" si="91"/>
        <v>0</v>
      </c>
      <c r="S671">
        <f t="shared" si="92"/>
        <v>1</v>
      </c>
      <c r="T671">
        <f t="shared" si="93"/>
        <v>1</v>
      </c>
      <c r="U671">
        <f t="shared" si="94"/>
        <v>1</v>
      </c>
      <c r="V671">
        <f t="shared" si="95"/>
        <v>0</v>
      </c>
      <c r="W671">
        <f t="shared" si="96"/>
        <v>1</v>
      </c>
      <c r="X671">
        <f>COUNTIF($AE$2:$AK$2,Q671)</f>
        <v>0</v>
      </c>
      <c r="Y671" t="str">
        <f>IF(A671="",SUM(R670:X670),"")</f>
        <v/>
      </c>
      <c r="Z671">
        <f t="shared" si="97"/>
        <v>0</v>
      </c>
    </row>
    <row r="672" spans="1:26" x14ac:dyDescent="0.25">
      <c r="A672" s="2" t="s">
        <v>1336</v>
      </c>
      <c r="B672" t="str">
        <f t="shared" si="90"/>
        <v xml:space="preserve">iyr:2012 eyr:2022 hgt:178cm hcl:#888785 ecl:hzl </v>
      </c>
      <c r="I672">
        <f t="shared" si="98"/>
        <v>0</v>
      </c>
      <c r="K672">
        <f>IFERROR(MID(B672,FIND("byr:",B672)+4,FIND(" ",B672,FIND("byr:",B672))-FIND("byr:",B672)-4),0)</f>
        <v>0</v>
      </c>
      <c r="L672" t="str">
        <f>IFERROR(MID(B672,FIND("eyr:",B672)+4,FIND(" ",B672,FIND("eyr:",B672))-FIND("eyr:",B672)-4),0)</f>
        <v>2022</v>
      </c>
      <c r="M672" t="str">
        <f>IFERROR(MID(B672,FIND("iyr:",B672)+4,FIND(" ",B672,FIND("iyr:",B672))-FIND("iyr:",B672)-4),0)</f>
        <v>2012</v>
      </c>
      <c r="N672" t="str">
        <f>IFERROR(MID(B672,FIND("hgt:",B672)+4,FIND(" ",B672,FIND("hgt:",B672))-FIND("hgt:",B672)-4),0)</f>
        <v>178cm</v>
      </c>
      <c r="O672">
        <f>IFERROR(MID(B672,FIND("pid:",B672)+4,FIND(" ",B672,FIND("pid:",B672))-FIND("pid:",B672)-4),0)</f>
        <v>0</v>
      </c>
      <c r="P672" t="str">
        <f>IFERROR(MID(B672,FIND("hcl:",B672)+4,FIND(" ",B672,FIND("hcl:",B672))-FIND("hcl:",B672)-4),0)</f>
        <v>#888785</v>
      </c>
      <c r="Q672" t="str">
        <f>IFERROR(MID(B672,FIND("ecl:",B672)+4,FIND(" ",B672,FIND("ecl:",B672))-FIND("ecl:",B672)-4),0)</f>
        <v>hzl</v>
      </c>
      <c r="R672">
        <f t="shared" si="91"/>
        <v>0</v>
      </c>
      <c r="S672">
        <f t="shared" si="92"/>
        <v>1</v>
      </c>
      <c r="T672">
        <f t="shared" si="93"/>
        <v>1</v>
      </c>
      <c r="U672">
        <f t="shared" si="94"/>
        <v>1</v>
      </c>
      <c r="V672">
        <f t="shared" si="95"/>
        <v>0</v>
      </c>
      <c r="W672">
        <f t="shared" si="96"/>
        <v>1</v>
      </c>
      <c r="X672">
        <f>COUNTIF($AE$2:$AK$2,Q672)</f>
        <v>1</v>
      </c>
      <c r="Y672" t="str">
        <f>IF(A672="",SUM(R671:X671),"")</f>
        <v/>
      </c>
      <c r="Z672">
        <f t="shared" si="97"/>
        <v>0</v>
      </c>
    </row>
    <row r="673" spans="1:26" x14ac:dyDescent="0.25">
      <c r="A673" s="2" t="s">
        <v>1774</v>
      </c>
      <c r="B673" t="str">
        <f t="shared" si="90"/>
        <v xml:space="preserve">iyr:2012 eyr:2022 hgt:178cm hcl:#888785 ecl:hzl byr:1998 pid:000080585 </v>
      </c>
      <c r="I673">
        <f t="shared" si="98"/>
        <v>0</v>
      </c>
      <c r="K673" t="str">
        <f>IFERROR(MID(B673,FIND("byr:",B673)+4,FIND(" ",B673,FIND("byr:",B673))-FIND("byr:",B673)-4),0)</f>
        <v>1998</v>
      </c>
      <c r="L673" t="str">
        <f>IFERROR(MID(B673,FIND("eyr:",B673)+4,FIND(" ",B673,FIND("eyr:",B673))-FIND("eyr:",B673)-4),0)</f>
        <v>2022</v>
      </c>
      <c r="M673" t="str">
        <f>IFERROR(MID(B673,FIND("iyr:",B673)+4,FIND(" ",B673,FIND("iyr:",B673))-FIND("iyr:",B673)-4),0)</f>
        <v>2012</v>
      </c>
      <c r="N673" t="str">
        <f>IFERROR(MID(B673,FIND("hgt:",B673)+4,FIND(" ",B673,FIND("hgt:",B673))-FIND("hgt:",B673)-4),0)</f>
        <v>178cm</v>
      </c>
      <c r="O673" t="str">
        <f>IFERROR(MID(B673,FIND("pid:",B673)+4,FIND(" ",B673,FIND("pid:",B673))-FIND("pid:",B673)-4),0)</f>
        <v>000080585</v>
      </c>
      <c r="P673" t="str">
        <f>IFERROR(MID(B673,FIND("hcl:",B673)+4,FIND(" ",B673,FIND("hcl:",B673))-FIND("hcl:",B673)-4),0)</f>
        <v>#888785</v>
      </c>
      <c r="Q673" t="str">
        <f>IFERROR(MID(B673,FIND("ecl:",B673)+4,FIND(" ",B673,FIND("ecl:",B673))-FIND("ecl:",B673)-4),0)</f>
        <v>hzl</v>
      </c>
      <c r="R673">
        <f t="shared" si="91"/>
        <v>1</v>
      </c>
      <c r="S673">
        <f t="shared" si="92"/>
        <v>1</v>
      </c>
      <c r="T673">
        <f t="shared" si="93"/>
        <v>1</v>
      </c>
      <c r="U673">
        <f t="shared" si="94"/>
        <v>1</v>
      </c>
      <c r="V673">
        <f t="shared" si="95"/>
        <v>1</v>
      </c>
      <c r="W673">
        <f t="shared" si="96"/>
        <v>1</v>
      </c>
      <c r="X673">
        <f>COUNTIF($AE$2:$AK$2,Q673)</f>
        <v>1</v>
      </c>
      <c r="Y673" t="str">
        <f>IF(A673="",SUM(R672:X672),"")</f>
        <v/>
      </c>
      <c r="Z673">
        <f t="shared" si="97"/>
        <v>0</v>
      </c>
    </row>
    <row r="674" spans="1:26" x14ac:dyDescent="0.25">
      <c r="A674" s="1"/>
      <c r="B674" t="str">
        <f t="shared" si="90"/>
        <v/>
      </c>
      <c r="I674">
        <f t="shared" si="98"/>
        <v>7</v>
      </c>
      <c r="K674">
        <f>IFERROR(MID(B674,FIND("byr:",B674)+4,FIND(" ",B674,FIND("byr:",B674))-FIND("byr:",B674)-4),0)</f>
        <v>0</v>
      </c>
      <c r="L674">
        <f>IFERROR(MID(B674,FIND("eyr:",B674)+4,FIND(" ",B674,FIND("eyr:",B674))-FIND("eyr:",B674)-4),0)</f>
        <v>0</v>
      </c>
      <c r="M674">
        <f>IFERROR(MID(B674,FIND("iyr:",B674)+4,FIND(" ",B674,FIND("iyr:",B674))-FIND("iyr:",B674)-4),0)</f>
        <v>0</v>
      </c>
      <c r="N674">
        <f>IFERROR(MID(B674,FIND("hgt:",B674)+4,FIND(" ",B674,FIND("hgt:",B674))-FIND("hgt:",B674)-4),0)</f>
        <v>0</v>
      </c>
      <c r="O674">
        <f>IFERROR(MID(B674,FIND("pid:",B674)+4,FIND(" ",B674,FIND("pid:",B674))-FIND("pid:",B674)-4),0)</f>
        <v>0</v>
      </c>
      <c r="P674">
        <f>IFERROR(MID(B674,FIND("hcl:",B674)+4,FIND(" ",B674,FIND("hcl:",B674))-FIND("hcl:",B674)-4),0)</f>
        <v>0</v>
      </c>
      <c r="Q674">
        <f>IFERROR(MID(B674,FIND("ecl:",B674)+4,FIND(" ",B674,FIND("ecl:",B674))-FIND("ecl:",B674)-4),0)</f>
        <v>0</v>
      </c>
      <c r="R674">
        <f t="shared" si="91"/>
        <v>0</v>
      </c>
      <c r="S674">
        <f t="shared" si="92"/>
        <v>0</v>
      </c>
      <c r="T674">
        <f t="shared" si="93"/>
        <v>0</v>
      </c>
      <c r="U674">
        <f t="shared" si="94"/>
        <v>0</v>
      </c>
      <c r="V674">
        <f t="shared" si="95"/>
        <v>0</v>
      </c>
      <c r="W674">
        <f t="shared" si="96"/>
        <v>0</v>
      </c>
      <c r="X674">
        <f>COUNTIF($AE$2:$AK$2,Q674)</f>
        <v>0</v>
      </c>
      <c r="Y674">
        <f>IF(A674="",SUM(R673:X673),"")</f>
        <v>7</v>
      </c>
      <c r="Z674">
        <f t="shared" si="97"/>
        <v>1</v>
      </c>
    </row>
    <row r="675" spans="1:26" x14ac:dyDescent="0.25">
      <c r="A675" s="2" t="s">
        <v>1775</v>
      </c>
      <c r="B675" t="str">
        <f t="shared" si="90"/>
        <v xml:space="preserve">pid:719620152 hcl:#b6652a cid:133 </v>
      </c>
      <c r="I675">
        <f t="shared" si="98"/>
        <v>0</v>
      </c>
      <c r="K675">
        <f>IFERROR(MID(B675,FIND("byr:",B675)+4,FIND(" ",B675,FIND("byr:",B675))-FIND("byr:",B675)-4),0)</f>
        <v>0</v>
      </c>
      <c r="L675">
        <f>IFERROR(MID(B675,FIND("eyr:",B675)+4,FIND(" ",B675,FIND("eyr:",B675))-FIND("eyr:",B675)-4),0)</f>
        <v>0</v>
      </c>
      <c r="M675">
        <f>IFERROR(MID(B675,FIND("iyr:",B675)+4,FIND(" ",B675,FIND("iyr:",B675))-FIND("iyr:",B675)-4),0)</f>
        <v>0</v>
      </c>
      <c r="N675">
        <f>IFERROR(MID(B675,FIND("hgt:",B675)+4,FIND(" ",B675,FIND("hgt:",B675))-FIND("hgt:",B675)-4),0)</f>
        <v>0</v>
      </c>
      <c r="O675" t="str">
        <f>IFERROR(MID(B675,FIND("pid:",B675)+4,FIND(" ",B675,FIND("pid:",B675))-FIND("pid:",B675)-4),0)</f>
        <v>719620152</v>
      </c>
      <c r="P675" t="str">
        <f>IFERROR(MID(B675,FIND("hcl:",B675)+4,FIND(" ",B675,FIND("hcl:",B675))-FIND("hcl:",B675)-4),0)</f>
        <v>#b6652a</v>
      </c>
      <c r="Q675">
        <f>IFERROR(MID(B675,FIND("ecl:",B675)+4,FIND(" ",B675,FIND("ecl:",B675))-FIND("ecl:",B675)-4),0)</f>
        <v>0</v>
      </c>
      <c r="R675">
        <f t="shared" si="91"/>
        <v>0</v>
      </c>
      <c r="S675">
        <f t="shared" si="92"/>
        <v>0</v>
      </c>
      <c r="T675">
        <f t="shared" si="93"/>
        <v>0</v>
      </c>
      <c r="U675">
        <f t="shared" si="94"/>
        <v>0</v>
      </c>
      <c r="V675">
        <f t="shared" si="95"/>
        <v>1</v>
      </c>
      <c r="W675">
        <f t="shared" si="96"/>
        <v>1</v>
      </c>
      <c r="X675">
        <f>COUNTIF($AE$2:$AK$2,Q675)</f>
        <v>0</v>
      </c>
      <c r="Y675" t="str">
        <f>IF(A675="",SUM(R674:X674),"")</f>
        <v/>
      </c>
      <c r="Z675">
        <f t="shared" si="97"/>
        <v>0</v>
      </c>
    </row>
    <row r="676" spans="1:26" x14ac:dyDescent="0.25">
      <c r="A676" s="2" t="s">
        <v>1336</v>
      </c>
      <c r="B676" t="str">
        <f t="shared" si="90"/>
        <v xml:space="preserve">pid:719620152 hcl:#b6652a cid:133 ecl:hzl </v>
      </c>
      <c r="I676">
        <f t="shared" si="98"/>
        <v>0</v>
      </c>
      <c r="K676">
        <f>IFERROR(MID(B676,FIND("byr:",B676)+4,FIND(" ",B676,FIND("byr:",B676))-FIND("byr:",B676)-4),0)</f>
        <v>0</v>
      </c>
      <c r="L676">
        <f>IFERROR(MID(B676,FIND("eyr:",B676)+4,FIND(" ",B676,FIND("eyr:",B676))-FIND("eyr:",B676)-4),0)</f>
        <v>0</v>
      </c>
      <c r="M676">
        <f>IFERROR(MID(B676,FIND("iyr:",B676)+4,FIND(" ",B676,FIND("iyr:",B676))-FIND("iyr:",B676)-4),0)</f>
        <v>0</v>
      </c>
      <c r="N676">
        <f>IFERROR(MID(B676,FIND("hgt:",B676)+4,FIND(" ",B676,FIND("hgt:",B676))-FIND("hgt:",B676)-4),0)</f>
        <v>0</v>
      </c>
      <c r="O676" t="str">
        <f>IFERROR(MID(B676,FIND("pid:",B676)+4,FIND(" ",B676,FIND("pid:",B676))-FIND("pid:",B676)-4),0)</f>
        <v>719620152</v>
      </c>
      <c r="P676" t="str">
        <f>IFERROR(MID(B676,FIND("hcl:",B676)+4,FIND(" ",B676,FIND("hcl:",B676))-FIND("hcl:",B676)-4),0)</f>
        <v>#b6652a</v>
      </c>
      <c r="Q676" t="str">
        <f>IFERROR(MID(B676,FIND("ecl:",B676)+4,FIND(" ",B676,FIND("ecl:",B676))-FIND("ecl:",B676)-4),0)</f>
        <v>hzl</v>
      </c>
      <c r="R676">
        <f t="shared" si="91"/>
        <v>0</v>
      </c>
      <c r="S676">
        <f t="shared" si="92"/>
        <v>0</v>
      </c>
      <c r="T676">
        <f t="shared" si="93"/>
        <v>0</v>
      </c>
      <c r="U676">
        <f t="shared" si="94"/>
        <v>0</v>
      </c>
      <c r="V676">
        <f t="shared" si="95"/>
        <v>1</v>
      </c>
      <c r="W676">
        <f t="shared" si="96"/>
        <v>1</v>
      </c>
      <c r="X676">
        <f>COUNTIF($AE$2:$AK$2,Q676)</f>
        <v>1</v>
      </c>
      <c r="Y676" t="str">
        <f>IF(A676="",SUM(R675:X675),"")</f>
        <v/>
      </c>
      <c r="Z676">
        <f t="shared" si="97"/>
        <v>0</v>
      </c>
    </row>
    <row r="677" spans="1:26" x14ac:dyDescent="0.25">
      <c r="A677" s="2" t="s">
        <v>1776</v>
      </c>
      <c r="B677" t="str">
        <f t="shared" si="90"/>
        <v xml:space="preserve">pid:719620152 hcl:#b6652a cid:133 ecl:hzl byr:1983 iyr:2012 hgt:175cm </v>
      </c>
      <c r="I677">
        <f t="shared" si="98"/>
        <v>0</v>
      </c>
      <c r="K677" t="str">
        <f>IFERROR(MID(B677,FIND("byr:",B677)+4,FIND(" ",B677,FIND("byr:",B677))-FIND("byr:",B677)-4),0)</f>
        <v>1983</v>
      </c>
      <c r="L677">
        <f>IFERROR(MID(B677,FIND("eyr:",B677)+4,FIND(" ",B677,FIND("eyr:",B677))-FIND("eyr:",B677)-4),0)</f>
        <v>0</v>
      </c>
      <c r="M677" t="str">
        <f>IFERROR(MID(B677,FIND("iyr:",B677)+4,FIND(" ",B677,FIND("iyr:",B677))-FIND("iyr:",B677)-4),0)</f>
        <v>2012</v>
      </c>
      <c r="N677" t="str">
        <f>IFERROR(MID(B677,FIND("hgt:",B677)+4,FIND(" ",B677,FIND("hgt:",B677))-FIND("hgt:",B677)-4),0)</f>
        <v>175cm</v>
      </c>
      <c r="O677" t="str">
        <f>IFERROR(MID(B677,FIND("pid:",B677)+4,FIND(" ",B677,FIND("pid:",B677))-FIND("pid:",B677)-4),0)</f>
        <v>719620152</v>
      </c>
      <c r="P677" t="str">
        <f>IFERROR(MID(B677,FIND("hcl:",B677)+4,FIND(" ",B677,FIND("hcl:",B677))-FIND("hcl:",B677)-4),0)</f>
        <v>#b6652a</v>
      </c>
      <c r="Q677" t="str">
        <f>IFERROR(MID(B677,FIND("ecl:",B677)+4,FIND(" ",B677,FIND("ecl:",B677))-FIND("ecl:",B677)-4),0)</f>
        <v>hzl</v>
      </c>
      <c r="R677">
        <f t="shared" si="91"/>
        <v>1</v>
      </c>
      <c r="S677">
        <f t="shared" si="92"/>
        <v>0</v>
      </c>
      <c r="T677">
        <f t="shared" si="93"/>
        <v>1</v>
      </c>
      <c r="U677">
        <f t="shared" si="94"/>
        <v>1</v>
      </c>
      <c r="V677">
        <f t="shared" si="95"/>
        <v>1</v>
      </c>
      <c r="W677">
        <f t="shared" si="96"/>
        <v>1</v>
      </c>
      <c r="X677">
        <f>COUNTIF($AE$2:$AK$2,Q677)</f>
        <v>1</v>
      </c>
      <c r="Y677" t="str">
        <f>IF(A677="",SUM(R676:X676),"")</f>
        <v/>
      </c>
      <c r="Z677">
        <f t="shared" si="97"/>
        <v>0</v>
      </c>
    </row>
    <row r="678" spans="1:26" x14ac:dyDescent="0.25">
      <c r="A678" s="2" t="s">
        <v>1777</v>
      </c>
      <c r="B678" t="str">
        <f t="shared" si="90"/>
        <v xml:space="preserve">pid:719620152 hcl:#b6652a cid:133 ecl:hzl byr:1983 iyr:2012 hgt:175cm eyr:2024 </v>
      </c>
      <c r="I678">
        <f t="shared" si="98"/>
        <v>0</v>
      </c>
      <c r="K678" t="str">
        <f>IFERROR(MID(B678,FIND("byr:",B678)+4,FIND(" ",B678,FIND("byr:",B678))-FIND("byr:",B678)-4),0)</f>
        <v>1983</v>
      </c>
      <c r="L678" t="str">
        <f>IFERROR(MID(B678,FIND("eyr:",B678)+4,FIND(" ",B678,FIND("eyr:",B678))-FIND("eyr:",B678)-4),0)</f>
        <v>2024</v>
      </c>
      <c r="M678" t="str">
        <f>IFERROR(MID(B678,FIND("iyr:",B678)+4,FIND(" ",B678,FIND("iyr:",B678))-FIND("iyr:",B678)-4),0)</f>
        <v>2012</v>
      </c>
      <c r="N678" t="str">
        <f>IFERROR(MID(B678,FIND("hgt:",B678)+4,FIND(" ",B678,FIND("hgt:",B678))-FIND("hgt:",B678)-4),0)</f>
        <v>175cm</v>
      </c>
      <c r="O678" t="str">
        <f>IFERROR(MID(B678,FIND("pid:",B678)+4,FIND(" ",B678,FIND("pid:",B678))-FIND("pid:",B678)-4),0)</f>
        <v>719620152</v>
      </c>
      <c r="P678" t="str">
        <f>IFERROR(MID(B678,FIND("hcl:",B678)+4,FIND(" ",B678,FIND("hcl:",B678))-FIND("hcl:",B678)-4),0)</f>
        <v>#b6652a</v>
      </c>
      <c r="Q678" t="str">
        <f>IFERROR(MID(B678,FIND("ecl:",B678)+4,FIND(" ",B678,FIND("ecl:",B678))-FIND("ecl:",B678)-4),0)</f>
        <v>hzl</v>
      </c>
      <c r="R678">
        <f t="shared" si="91"/>
        <v>1</v>
      </c>
      <c r="S678">
        <f t="shared" si="92"/>
        <v>1</v>
      </c>
      <c r="T678">
        <f t="shared" si="93"/>
        <v>1</v>
      </c>
      <c r="U678">
        <f t="shared" si="94"/>
        <v>1</v>
      </c>
      <c r="V678">
        <f t="shared" si="95"/>
        <v>1</v>
      </c>
      <c r="W678">
        <f t="shared" si="96"/>
        <v>1</v>
      </c>
      <c r="X678">
        <f>COUNTIF($AE$2:$AK$2,Q678)</f>
        <v>1</v>
      </c>
      <c r="Y678" t="str">
        <f>IF(A678="",SUM(R677:X677),"")</f>
        <v/>
      </c>
      <c r="Z678">
        <f t="shared" si="97"/>
        <v>0</v>
      </c>
    </row>
    <row r="679" spans="1:26" x14ac:dyDescent="0.25">
      <c r="A679" s="1"/>
      <c r="B679" t="str">
        <f t="shared" si="90"/>
        <v/>
      </c>
      <c r="I679">
        <f t="shared" si="98"/>
        <v>7</v>
      </c>
      <c r="K679">
        <f>IFERROR(MID(B679,FIND("byr:",B679)+4,FIND(" ",B679,FIND("byr:",B679))-FIND("byr:",B679)-4),0)</f>
        <v>0</v>
      </c>
      <c r="L679">
        <f>IFERROR(MID(B679,FIND("eyr:",B679)+4,FIND(" ",B679,FIND("eyr:",B679))-FIND("eyr:",B679)-4),0)</f>
        <v>0</v>
      </c>
      <c r="M679">
        <f>IFERROR(MID(B679,FIND("iyr:",B679)+4,FIND(" ",B679,FIND("iyr:",B679))-FIND("iyr:",B679)-4),0)</f>
        <v>0</v>
      </c>
      <c r="N679">
        <f>IFERROR(MID(B679,FIND("hgt:",B679)+4,FIND(" ",B679,FIND("hgt:",B679))-FIND("hgt:",B679)-4),0)</f>
        <v>0</v>
      </c>
      <c r="O679">
        <f>IFERROR(MID(B679,FIND("pid:",B679)+4,FIND(" ",B679,FIND("pid:",B679))-FIND("pid:",B679)-4),0)</f>
        <v>0</v>
      </c>
      <c r="P679">
        <f>IFERROR(MID(B679,FIND("hcl:",B679)+4,FIND(" ",B679,FIND("hcl:",B679))-FIND("hcl:",B679)-4),0)</f>
        <v>0</v>
      </c>
      <c r="Q679">
        <f>IFERROR(MID(B679,FIND("ecl:",B679)+4,FIND(" ",B679,FIND("ecl:",B679))-FIND("ecl:",B679)-4),0)</f>
        <v>0</v>
      </c>
      <c r="R679">
        <f t="shared" si="91"/>
        <v>0</v>
      </c>
      <c r="S679">
        <f t="shared" si="92"/>
        <v>0</v>
      </c>
      <c r="T679">
        <f t="shared" si="93"/>
        <v>0</v>
      </c>
      <c r="U679">
        <f t="shared" si="94"/>
        <v>0</v>
      </c>
      <c r="V679">
        <f t="shared" si="95"/>
        <v>0</v>
      </c>
      <c r="W679">
        <f t="shared" si="96"/>
        <v>0</v>
      </c>
      <c r="X679">
        <f>COUNTIF($AE$2:$AK$2,Q679)</f>
        <v>0</v>
      </c>
      <c r="Y679">
        <f>IF(A679="",SUM(R678:X678),"")</f>
        <v>7</v>
      </c>
      <c r="Z679">
        <f t="shared" si="97"/>
        <v>1</v>
      </c>
    </row>
    <row r="680" spans="1:26" x14ac:dyDescent="0.25">
      <c r="A680" s="2" t="s">
        <v>1778</v>
      </c>
      <c r="B680" t="str">
        <f t="shared" si="90"/>
        <v xml:space="preserve">cid:155 eyr:1977 iyr:2019 ecl:#28de8b byr:1941 hcl:#602927 hgt:173cm pid:493773064 </v>
      </c>
      <c r="I680">
        <f t="shared" si="98"/>
        <v>0</v>
      </c>
      <c r="K680" t="str">
        <f>IFERROR(MID(B680,FIND("byr:",B680)+4,FIND(" ",B680,FIND("byr:",B680))-FIND("byr:",B680)-4),0)</f>
        <v>1941</v>
      </c>
      <c r="L680" t="str">
        <f>IFERROR(MID(B680,FIND("eyr:",B680)+4,FIND(" ",B680,FIND("eyr:",B680))-FIND("eyr:",B680)-4),0)</f>
        <v>1977</v>
      </c>
      <c r="M680" t="str">
        <f>IFERROR(MID(B680,FIND("iyr:",B680)+4,FIND(" ",B680,FIND("iyr:",B680))-FIND("iyr:",B680)-4),0)</f>
        <v>2019</v>
      </c>
      <c r="N680" t="str">
        <f>IFERROR(MID(B680,FIND("hgt:",B680)+4,FIND(" ",B680,FIND("hgt:",B680))-FIND("hgt:",B680)-4),0)</f>
        <v>173cm</v>
      </c>
      <c r="O680" t="str">
        <f>IFERROR(MID(B680,FIND("pid:",B680)+4,FIND(" ",B680,FIND("pid:",B680))-FIND("pid:",B680)-4),0)</f>
        <v>493773064</v>
      </c>
      <c r="P680" t="str">
        <f>IFERROR(MID(B680,FIND("hcl:",B680)+4,FIND(" ",B680,FIND("hcl:",B680))-FIND("hcl:",B680)-4),0)</f>
        <v>#602927</v>
      </c>
      <c r="Q680" t="str">
        <f>IFERROR(MID(B680,FIND("ecl:",B680)+4,FIND(" ",B680,FIND("ecl:",B680))-FIND("ecl:",B680)-4),0)</f>
        <v>#28de8b</v>
      </c>
      <c r="R680">
        <f t="shared" si="91"/>
        <v>1</v>
      </c>
      <c r="S680">
        <f t="shared" si="92"/>
        <v>0</v>
      </c>
      <c r="T680">
        <f t="shared" si="93"/>
        <v>1</v>
      </c>
      <c r="U680">
        <f t="shared" si="94"/>
        <v>1</v>
      </c>
      <c r="V680">
        <f t="shared" si="95"/>
        <v>1</v>
      </c>
      <c r="W680">
        <f t="shared" si="96"/>
        <v>1</v>
      </c>
      <c r="X680">
        <f>COUNTIF($AE$2:$AK$2,Q680)</f>
        <v>0</v>
      </c>
      <c r="Y680" t="str">
        <f>IF(A680="",SUM(R679:X679),"")</f>
        <v/>
      </c>
      <c r="Z680">
        <f t="shared" si="97"/>
        <v>0</v>
      </c>
    </row>
    <row r="681" spans="1:26" x14ac:dyDescent="0.25">
      <c r="A681" s="1"/>
      <c r="B681" t="str">
        <f t="shared" si="90"/>
        <v/>
      </c>
      <c r="I681">
        <f t="shared" si="98"/>
        <v>7</v>
      </c>
      <c r="K681">
        <f>IFERROR(MID(B681,FIND("byr:",B681)+4,FIND(" ",B681,FIND("byr:",B681))-FIND("byr:",B681)-4),0)</f>
        <v>0</v>
      </c>
      <c r="L681">
        <f>IFERROR(MID(B681,FIND("eyr:",B681)+4,FIND(" ",B681,FIND("eyr:",B681))-FIND("eyr:",B681)-4),0)</f>
        <v>0</v>
      </c>
      <c r="M681">
        <f>IFERROR(MID(B681,FIND("iyr:",B681)+4,FIND(" ",B681,FIND("iyr:",B681))-FIND("iyr:",B681)-4),0)</f>
        <v>0</v>
      </c>
      <c r="N681">
        <f>IFERROR(MID(B681,FIND("hgt:",B681)+4,FIND(" ",B681,FIND("hgt:",B681))-FIND("hgt:",B681)-4),0)</f>
        <v>0</v>
      </c>
      <c r="O681">
        <f>IFERROR(MID(B681,FIND("pid:",B681)+4,FIND(" ",B681,FIND("pid:",B681))-FIND("pid:",B681)-4),0)</f>
        <v>0</v>
      </c>
      <c r="P681">
        <f>IFERROR(MID(B681,FIND("hcl:",B681)+4,FIND(" ",B681,FIND("hcl:",B681))-FIND("hcl:",B681)-4),0)</f>
        <v>0</v>
      </c>
      <c r="Q681">
        <f>IFERROR(MID(B681,FIND("ecl:",B681)+4,FIND(" ",B681,FIND("ecl:",B681))-FIND("ecl:",B681)-4),0)</f>
        <v>0</v>
      </c>
      <c r="R681">
        <f t="shared" si="91"/>
        <v>0</v>
      </c>
      <c r="S681">
        <f t="shared" si="92"/>
        <v>0</v>
      </c>
      <c r="T681">
        <f t="shared" si="93"/>
        <v>0</v>
      </c>
      <c r="U681">
        <f t="shared" si="94"/>
        <v>0</v>
      </c>
      <c r="V681">
        <f t="shared" si="95"/>
        <v>0</v>
      </c>
      <c r="W681">
        <f t="shared" si="96"/>
        <v>0</v>
      </c>
      <c r="X681">
        <f>COUNTIF($AE$2:$AK$2,Q681)</f>
        <v>0</v>
      </c>
      <c r="Y681">
        <f>IF(A681="",SUM(R680:X680),"")</f>
        <v>5</v>
      </c>
      <c r="Z681">
        <f t="shared" si="97"/>
        <v>0</v>
      </c>
    </row>
    <row r="682" spans="1:26" x14ac:dyDescent="0.25">
      <c r="A682" s="2" t="s">
        <v>1679</v>
      </c>
      <c r="B682" t="str">
        <f t="shared" si="90"/>
        <v xml:space="preserve">iyr:2010 </v>
      </c>
      <c r="I682">
        <f t="shared" si="98"/>
        <v>0</v>
      </c>
      <c r="K682">
        <f>IFERROR(MID(B682,FIND("byr:",B682)+4,FIND(" ",B682,FIND("byr:",B682))-FIND("byr:",B682)-4),0)</f>
        <v>0</v>
      </c>
      <c r="L682">
        <f>IFERROR(MID(B682,FIND("eyr:",B682)+4,FIND(" ",B682,FIND("eyr:",B682))-FIND("eyr:",B682)-4),0)</f>
        <v>0</v>
      </c>
      <c r="M682" t="str">
        <f>IFERROR(MID(B682,FIND("iyr:",B682)+4,FIND(" ",B682,FIND("iyr:",B682))-FIND("iyr:",B682)-4),0)</f>
        <v>2010</v>
      </c>
      <c r="N682">
        <f>IFERROR(MID(B682,FIND("hgt:",B682)+4,FIND(" ",B682,FIND("hgt:",B682))-FIND("hgt:",B682)-4),0)</f>
        <v>0</v>
      </c>
      <c r="O682">
        <f>IFERROR(MID(B682,FIND("pid:",B682)+4,FIND(" ",B682,FIND("pid:",B682))-FIND("pid:",B682)-4),0)</f>
        <v>0</v>
      </c>
      <c r="P682">
        <f>IFERROR(MID(B682,FIND("hcl:",B682)+4,FIND(" ",B682,FIND("hcl:",B682))-FIND("hcl:",B682)-4),0)</f>
        <v>0</v>
      </c>
      <c r="Q682">
        <f>IFERROR(MID(B682,FIND("ecl:",B682)+4,FIND(" ",B682,FIND("ecl:",B682))-FIND("ecl:",B682)-4),0)</f>
        <v>0</v>
      </c>
      <c r="R682">
        <f t="shared" si="91"/>
        <v>0</v>
      </c>
      <c r="S682">
        <f t="shared" si="92"/>
        <v>0</v>
      </c>
      <c r="T682">
        <f t="shared" si="93"/>
        <v>1</v>
      </c>
      <c r="U682">
        <f t="shared" si="94"/>
        <v>0</v>
      </c>
      <c r="V682">
        <f t="shared" si="95"/>
        <v>0</v>
      </c>
      <c r="W682">
        <f t="shared" si="96"/>
        <v>0</v>
      </c>
      <c r="X682">
        <f>COUNTIF($AE$2:$AK$2,Q682)</f>
        <v>0</v>
      </c>
      <c r="Y682" t="str">
        <f>IF(A682="",SUM(R681:X681),"")</f>
        <v/>
      </c>
      <c r="Z682">
        <f t="shared" si="97"/>
        <v>0</v>
      </c>
    </row>
    <row r="683" spans="1:26" x14ac:dyDescent="0.25">
      <c r="A683" s="2" t="s">
        <v>1779</v>
      </c>
      <c r="B683" t="str">
        <f t="shared" si="90"/>
        <v xml:space="preserve">iyr:2010 pid:842124616 ecl:hzl eyr:2025 cid:146 hcl:#733820 hgt:166cm byr:1987 </v>
      </c>
      <c r="I683">
        <f t="shared" si="98"/>
        <v>0</v>
      </c>
      <c r="K683" t="str">
        <f>IFERROR(MID(B683,FIND("byr:",B683)+4,FIND(" ",B683,FIND("byr:",B683))-FIND("byr:",B683)-4),0)</f>
        <v>1987</v>
      </c>
      <c r="L683" t="str">
        <f>IFERROR(MID(B683,FIND("eyr:",B683)+4,FIND(" ",B683,FIND("eyr:",B683))-FIND("eyr:",B683)-4),0)</f>
        <v>2025</v>
      </c>
      <c r="M683" t="str">
        <f>IFERROR(MID(B683,FIND("iyr:",B683)+4,FIND(" ",B683,FIND("iyr:",B683))-FIND("iyr:",B683)-4),0)</f>
        <v>2010</v>
      </c>
      <c r="N683" t="str">
        <f>IFERROR(MID(B683,FIND("hgt:",B683)+4,FIND(" ",B683,FIND("hgt:",B683))-FIND("hgt:",B683)-4),0)</f>
        <v>166cm</v>
      </c>
      <c r="O683" t="str">
        <f>IFERROR(MID(B683,FIND("pid:",B683)+4,FIND(" ",B683,FIND("pid:",B683))-FIND("pid:",B683)-4),0)</f>
        <v>842124616</v>
      </c>
      <c r="P683" t="str">
        <f>IFERROR(MID(B683,FIND("hcl:",B683)+4,FIND(" ",B683,FIND("hcl:",B683))-FIND("hcl:",B683)-4),0)</f>
        <v>#733820</v>
      </c>
      <c r="Q683" t="str">
        <f>IFERROR(MID(B683,FIND("ecl:",B683)+4,FIND(" ",B683,FIND("ecl:",B683))-FIND("ecl:",B683)-4),0)</f>
        <v>hzl</v>
      </c>
      <c r="R683">
        <f t="shared" si="91"/>
        <v>1</v>
      </c>
      <c r="S683">
        <f t="shared" si="92"/>
        <v>1</v>
      </c>
      <c r="T683">
        <f t="shared" si="93"/>
        <v>1</v>
      </c>
      <c r="U683">
        <f t="shared" si="94"/>
        <v>1</v>
      </c>
      <c r="V683">
        <f t="shared" si="95"/>
        <v>1</v>
      </c>
      <c r="W683">
        <f t="shared" si="96"/>
        <v>1</v>
      </c>
      <c r="X683">
        <f>COUNTIF($AE$2:$AK$2,Q683)</f>
        <v>1</v>
      </c>
      <c r="Y683" t="str">
        <f>IF(A683="",SUM(R682:X682),"")</f>
        <v/>
      </c>
      <c r="Z683">
        <f t="shared" si="97"/>
        <v>0</v>
      </c>
    </row>
    <row r="684" spans="1:26" x14ac:dyDescent="0.25">
      <c r="A684" s="1"/>
      <c r="B684" t="str">
        <f t="shared" si="90"/>
        <v/>
      </c>
      <c r="I684">
        <f t="shared" si="98"/>
        <v>7</v>
      </c>
      <c r="K684">
        <f>IFERROR(MID(B684,FIND("byr:",B684)+4,FIND(" ",B684,FIND("byr:",B684))-FIND("byr:",B684)-4),0)</f>
        <v>0</v>
      </c>
      <c r="L684">
        <f>IFERROR(MID(B684,FIND("eyr:",B684)+4,FIND(" ",B684,FIND("eyr:",B684))-FIND("eyr:",B684)-4),0)</f>
        <v>0</v>
      </c>
      <c r="M684">
        <f>IFERROR(MID(B684,FIND("iyr:",B684)+4,FIND(" ",B684,FIND("iyr:",B684))-FIND("iyr:",B684)-4),0)</f>
        <v>0</v>
      </c>
      <c r="N684">
        <f>IFERROR(MID(B684,FIND("hgt:",B684)+4,FIND(" ",B684,FIND("hgt:",B684))-FIND("hgt:",B684)-4),0)</f>
        <v>0</v>
      </c>
      <c r="O684">
        <f>IFERROR(MID(B684,FIND("pid:",B684)+4,FIND(" ",B684,FIND("pid:",B684))-FIND("pid:",B684)-4),0)</f>
        <v>0</v>
      </c>
      <c r="P684">
        <f>IFERROR(MID(B684,FIND("hcl:",B684)+4,FIND(" ",B684,FIND("hcl:",B684))-FIND("hcl:",B684)-4),0)</f>
        <v>0</v>
      </c>
      <c r="Q684">
        <f>IFERROR(MID(B684,FIND("ecl:",B684)+4,FIND(" ",B684,FIND("ecl:",B684))-FIND("ecl:",B684)-4),0)</f>
        <v>0</v>
      </c>
      <c r="R684">
        <f t="shared" si="91"/>
        <v>0</v>
      </c>
      <c r="S684">
        <f t="shared" si="92"/>
        <v>0</v>
      </c>
      <c r="T684">
        <f t="shared" si="93"/>
        <v>0</v>
      </c>
      <c r="U684">
        <f t="shared" si="94"/>
        <v>0</v>
      </c>
      <c r="V684">
        <f t="shared" si="95"/>
        <v>0</v>
      </c>
      <c r="W684">
        <f t="shared" si="96"/>
        <v>0</v>
      </c>
      <c r="X684">
        <f>COUNTIF($AE$2:$AK$2,Q684)</f>
        <v>0</v>
      </c>
      <c r="Y684">
        <f>IF(A684="",SUM(R683:X683),"")</f>
        <v>7</v>
      </c>
      <c r="Z684">
        <f t="shared" si="97"/>
        <v>1</v>
      </c>
    </row>
    <row r="685" spans="1:26" x14ac:dyDescent="0.25">
      <c r="A685" s="2" t="s">
        <v>1780</v>
      </c>
      <c r="B685" t="str">
        <f t="shared" si="90"/>
        <v xml:space="preserve">hcl:fd4dcf byr:2006 iyr:2011 pid:820797708 eyr:2020 hgt:189cm </v>
      </c>
      <c r="I685">
        <f t="shared" si="98"/>
        <v>0</v>
      </c>
      <c r="K685" t="str">
        <f>IFERROR(MID(B685,FIND("byr:",B685)+4,FIND(" ",B685,FIND("byr:",B685))-FIND("byr:",B685)-4),0)</f>
        <v>2006</v>
      </c>
      <c r="L685" t="str">
        <f>IFERROR(MID(B685,FIND("eyr:",B685)+4,FIND(" ",B685,FIND("eyr:",B685))-FIND("eyr:",B685)-4),0)</f>
        <v>2020</v>
      </c>
      <c r="M685" t="str">
        <f>IFERROR(MID(B685,FIND("iyr:",B685)+4,FIND(" ",B685,FIND("iyr:",B685))-FIND("iyr:",B685)-4),0)</f>
        <v>2011</v>
      </c>
      <c r="N685" t="str">
        <f>IFERROR(MID(B685,FIND("hgt:",B685)+4,FIND(" ",B685,FIND("hgt:",B685))-FIND("hgt:",B685)-4),0)</f>
        <v>189cm</v>
      </c>
      <c r="O685" t="str">
        <f>IFERROR(MID(B685,FIND("pid:",B685)+4,FIND(" ",B685,FIND("pid:",B685))-FIND("pid:",B685)-4),0)</f>
        <v>820797708</v>
      </c>
      <c r="P685" t="str">
        <f>IFERROR(MID(B685,FIND("hcl:",B685)+4,FIND(" ",B685,FIND("hcl:",B685))-FIND("hcl:",B685)-4),0)</f>
        <v>fd4dcf</v>
      </c>
      <c r="Q685">
        <f>IFERROR(MID(B685,FIND("ecl:",B685)+4,FIND(" ",B685,FIND("ecl:",B685))-FIND("ecl:",B685)-4),0)</f>
        <v>0</v>
      </c>
      <c r="R685">
        <f t="shared" si="91"/>
        <v>0</v>
      </c>
      <c r="S685">
        <f t="shared" si="92"/>
        <v>1</v>
      </c>
      <c r="T685">
        <f t="shared" si="93"/>
        <v>1</v>
      </c>
      <c r="U685">
        <f t="shared" si="94"/>
        <v>1</v>
      </c>
      <c r="V685">
        <f t="shared" si="95"/>
        <v>1</v>
      </c>
      <c r="W685">
        <f t="shared" si="96"/>
        <v>0</v>
      </c>
      <c r="X685">
        <f>COUNTIF($AE$2:$AK$2,Q685)</f>
        <v>0</v>
      </c>
      <c r="Y685" t="str">
        <f>IF(A685="",SUM(R684:X684),"")</f>
        <v/>
      </c>
      <c r="Z685">
        <f t="shared" si="97"/>
        <v>0</v>
      </c>
    </row>
    <row r="686" spans="1:26" x14ac:dyDescent="0.25">
      <c r="A686" s="2" t="s">
        <v>1657</v>
      </c>
      <c r="B686" t="str">
        <f t="shared" si="90"/>
        <v xml:space="preserve">hcl:fd4dcf byr:2006 iyr:2011 pid:820797708 eyr:2020 hgt:189cm ecl:gry </v>
      </c>
      <c r="I686">
        <f t="shared" si="98"/>
        <v>0</v>
      </c>
      <c r="K686" t="str">
        <f>IFERROR(MID(B686,FIND("byr:",B686)+4,FIND(" ",B686,FIND("byr:",B686))-FIND("byr:",B686)-4),0)</f>
        <v>2006</v>
      </c>
      <c r="L686" t="str">
        <f>IFERROR(MID(B686,FIND("eyr:",B686)+4,FIND(" ",B686,FIND("eyr:",B686))-FIND("eyr:",B686)-4),0)</f>
        <v>2020</v>
      </c>
      <c r="M686" t="str">
        <f>IFERROR(MID(B686,FIND("iyr:",B686)+4,FIND(" ",B686,FIND("iyr:",B686))-FIND("iyr:",B686)-4),0)</f>
        <v>2011</v>
      </c>
      <c r="N686" t="str">
        <f>IFERROR(MID(B686,FIND("hgt:",B686)+4,FIND(" ",B686,FIND("hgt:",B686))-FIND("hgt:",B686)-4),0)</f>
        <v>189cm</v>
      </c>
      <c r="O686" t="str">
        <f>IFERROR(MID(B686,FIND("pid:",B686)+4,FIND(" ",B686,FIND("pid:",B686))-FIND("pid:",B686)-4),0)</f>
        <v>820797708</v>
      </c>
      <c r="P686" t="str">
        <f>IFERROR(MID(B686,FIND("hcl:",B686)+4,FIND(" ",B686,FIND("hcl:",B686))-FIND("hcl:",B686)-4),0)</f>
        <v>fd4dcf</v>
      </c>
      <c r="Q686" t="str">
        <f>IFERROR(MID(B686,FIND("ecl:",B686)+4,FIND(" ",B686,FIND("ecl:",B686))-FIND("ecl:",B686)-4),0)</f>
        <v>gry</v>
      </c>
      <c r="R686">
        <f t="shared" si="91"/>
        <v>0</v>
      </c>
      <c r="S686">
        <f t="shared" si="92"/>
        <v>1</v>
      </c>
      <c r="T686">
        <f t="shared" si="93"/>
        <v>1</v>
      </c>
      <c r="U686">
        <f t="shared" si="94"/>
        <v>1</v>
      </c>
      <c r="V686">
        <f t="shared" si="95"/>
        <v>1</v>
      </c>
      <c r="W686">
        <f t="shared" si="96"/>
        <v>0</v>
      </c>
      <c r="X686">
        <f>COUNTIF($AE$2:$AK$2,Q686)</f>
        <v>1</v>
      </c>
      <c r="Y686" t="str">
        <f>IF(A686="",SUM(R685:X685),"")</f>
        <v/>
      </c>
      <c r="Z686">
        <f t="shared" si="97"/>
        <v>0</v>
      </c>
    </row>
    <row r="687" spans="1:26" x14ac:dyDescent="0.25">
      <c r="A687" s="1"/>
      <c r="B687" t="str">
        <f t="shared" si="90"/>
        <v/>
      </c>
      <c r="I687">
        <f t="shared" si="98"/>
        <v>7</v>
      </c>
      <c r="K687">
        <f>IFERROR(MID(B687,FIND("byr:",B687)+4,FIND(" ",B687,FIND("byr:",B687))-FIND("byr:",B687)-4),0)</f>
        <v>0</v>
      </c>
      <c r="L687">
        <f>IFERROR(MID(B687,FIND("eyr:",B687)+4,FIND(" ",B687,FIND("eyr:",B687))-FIND("eyr:",B687)-4),0)</f>
        <v>0</v>
      </c>
      <c r="M687">
        <f>IFERROR(MID(B687,FIND("iyr:",B687)+4,FIND(" ",B687,FIND("iyr:",B687))-FIND("iyr:",B687)-4),0)</f>
        <v>0</v>
      </c>
      <c r="N687">
        <f>IFERROR(MID(B687,FIND("hgt:",B687)+4,FIND(" ",B687,FIND("hgt:",B687))-FIND("hgt:",B687)-4),0)</f>
        <v>0</v>
      </c>
      <c r="O687">
        <f>IFERROR(MID(B687,FIND("pid:",B687)+4,FIND(" ",B687,FIND("pid:",B687))-FIND("pid:",B687)-4),0)</f>
        <v>0</v>
      </c>
      <c r="P687">
        <f>IFERROR(MID(B687,FIND("hcl:",B687)+4,FIND(" ",B687,FIND("hcl:",B687))-FIND("hcl:",B687)-4),0)</f>
        <v>0</v>
      </c>
      <c r="Q687">
        <f>IFERROR(MID(B687,FIND("ecl:",B687)+4,FIND(" ",B687,FIND("ecl:",B687))-FIND("ecl:",B687)-4),0)</f>
        <v>0</v>
      </c>
      <c r="R687">
        <f t="shared" si="91"/>
        <v>0</v>
      </c>
      <c r="S687">
        <f t="shared" si="92"/>
        <v>0</v>
      </c>
      <c r="T687">
        <f t="shared" si="93"/>
        <v>0</v>
      </c>
      <c r="U687">
        <f t="shared" si="94"/>
        <v>0</v>
      </c>
      <c r="V687">
        <f t="shared" si="95"/>
        <v>0</v>
      </c>
      <c r="W687">
        <f t="shared" si="96"/>
        <v>0</v>
      </c>
      <c r="X687">
        <f>COUNTIF($AE$2:$AK$2,Q687)</f>
        <v>0</v>
      </c>
      <c r="Y687">
        <f>IF(A687="",SUM(R686:X686),"")</f>
        <v>5</v>
      </c>
      <c r="Z687">
        <f t="shared" si="97"/>
        <v>0</v>
      </c>
    </row>
    <row r="688" spans="1:26" x14ac:dyDescent="0.25">
      <c r="A688" s="2" t="s">
        <v>1781</v>
      </c>
      <c r="B688" t="str">
        <f t="shared" si="90"/>
        <v xml:space="preserve">iyr:1971 pid:22107293 hcl:#5b3f01 cid:257 </v>
      </c>
      <c r="I688">
        <f t="shared" si="98"/>
        <v>0</v>
      </c>
      <c r="K688">
        <f>IFERROR(MID(B688,FIND("byr:",B688)+4,FIND(" ",B688,FIND("byr:",B688))-FIND("byr:",B688)-4),0)</f>
        <v>0</v>
      </c>
      <c r="L688">
        <f>IFERROR(MID(B688,FIND("eyr:",B688)+4,FIND(" ",B688,FIND("eyr:",B688))-FIND("eyr:",B688)-4),0)</f>
        <v>0</v>
      </c>
      <c r="M688" t="str">
        <f>IFERROR(MID(B688,FIND("iyr:",B688)+4,FIND(" ",B688,FIND("iyr:",B688))-FIND("iyr:",B688)-4),0)</f>
        <v>1971</v>
      </c>
      <c r="N688">
        <f>IFERROR(MID(B688,FIND("hgt:",B688)+4,FIND(" ",B688,FIND("hgt:",B688))-FIND("hgt:",B688)-4),0)</f>
        <v>0</v>
      </c>
      <c r="O688" t="str">
        <f>IFERROR(MID(B688,FIND("pid:",B688)+4,FIND(" ",B688,FIND("pid:",B688))-FIND("pid:",B688)-4),0)</f>
        <v>22107293</v>
      </c>
      <c r="P688" t="str">
        <f>IFERROR(MID(B688,FIND("hcl:",B688)+4,FIND(" ",B688,FIND("hcl:",B688))-FIND("hcl:",B688)-4),0)</f>
        <v>#5b3f01</v>
      </c>
      <c r="Q688">
        <f>IFERROR(MID(B688,FIND("ecl:",B688)+4,FIND(" ",B688,FIND("ecl:",B688))-FIND("ecl:",B688)-4),0)</f>
        <v>0</v>
      </c>
      <c r="R688">
        <f t="shared" si="91"/>
        <v>0</v>
      </c>
      <c r="S688">
        <f t="shared" si="92"/>
        <v>0</v>
      </c>
      <c r="T688">
        <f t="shared" si="93"/>
        <v>0</v>
      </c>
      <c r="U688">
        <f t="shared" si="94"/>
        <v>0</v>
      </c>
      <c r="V688">
        <f t="shared" si="95"/>
        <v>0</v>
      </c>
      <c r="W688">
        <f t="shared" si="96"/>
        <v>1</v>
      </c>
      <c r="X688">
        <f>COUNTIF($AE$2:$AK$2,Q688)</f>
        <v>0</v>
      </c>
      <c r="Y688" t="str">
        <f>IF(A688="",SUM(R687:X687),"")</f>
        <v/>
      </c>
      <c r="Z688">
        <f t="shared" si="97"/>
        <v>0</v>
      </c>
    </row>
    <row r="689" spans="1:26" x14ac:dyDescent="0.25">
      <c r="A689" s="2" t="s">
        <v>1336</v>
      </c>
      <c r="B689" t="str">
        <f t="shared" si="90"/>
        <v xml:space="preserve">iyr:1971 pid:22107293 hcl:#5b3f01 cid:257 ecl:hzl </v>
      </c>
      <c r="I689">
        <f t="shared" si="98"/>
        <v>0</v>
      </c>
      <c r="K689">
        <f>IFERROR(MID(B689,FIND("byr:",B689)+4,FIND(" ",B689,FIND("byr:",B689))-FIND("byr:",B689)-4),0)</f>
        <v>0</v>
      </c>
      <c r="L689">
        <f>IFERROR(MID(B689,FIND("eyr:",B689)+4,FIND(" ",B689,FIND("eyr:",B689))-FIND("eyr:",B689)-4),0)</f>
        <v>0</v>
      </c>
      <c r="M689" t="str">
        <f>IFERROR(MID(B689,FIND("iyr:",B689)+4,FIND(" ",B689,FIND("iyr:",B689))-FIND("iyr:",B689)-4),0)</f>
        <v>1971</v>
      </c>
      <c r="N689">
        <f>IFERROR(MID(B689,FIND("hgt:",B689)+4,FIND(" ",B689,FIND("hgt:",B689))-FIND("hgt:",B689)-4),0)</f>
        <v>0</v>
      </c>
      <c r="O689" t="str">
        <f>IFERROR(MID(B689,FIND("pid:",B689)+4,FIND(" ",B689,FIND("pid:",B689))-FIND("pid:",B689)-4),0)</f>
        <v>22107293</v>
      </c>
      <c r="P689" t="str">
        <f>IFERROR(MID(B689,FIND("hcl:",B689)+4,FIND(" ",B689,FIND("hcl:",B689))-FIND("hcl:",B689)-4),0)</f>
        <v>#5b3f01</v>
      </c>
      <c r="Q689" t="str">
        <f>IFERROR(MID(B689,FIND("ecl:",B689)+4,FIND(" ",B689,FIND("ecl:",B689))-FIND("ecl:",B689)-4),0)</f>
        <v>hzl</v>
      </c>
      <c r="R689">
        <f t="shared" si="91"/>
        <v>0</v>
      </c>
      <c r="S689">
        <f t="shared" si="92"/>
        <v>0</v>
      </c>
      <c r="T689">
        <f t="shared" si="93"/>
        <v>0</v>
      </c>
      <c r="U689">
        <f t="shared" si="94"/>
        <v>0</v>
      </c>
      <c r="V689">
        <f t="shared" si="95"/>
        <v>0</v>
      </c>
      <c r="W689">
        <f t="shared" si="96"/>
        <v>1</v>
      </c>
      <c r="X689">
        <f>COUNTIF($AE$2:$AK$2,Q689)</f>
        <v>1</v>
      </c>
      <c r="Y689" t="str">
        <f>IF(A689="",SUM(R688:X688),"")</f>
        <v/>
      </c>
      <c r="Z689">
        <f t="shared" si="97"/>
        <v>0</v>
      </c>
    </row>
    <row r="690" spans="1:26" x14ac:dyDescent="0.25">
      <c r="A690" s="2" t="s">
        <v>1782</v>
      </c>
      <c r="B690" t="str">
        <f t="shared" si="90"/>
        <v xml:space="preserve">iyr:1971 pid:22107293 hcl:#5b3f01 cid:257 ecl:hzl hgt:60cm eyr:2000 byr:1965 </v>
      </c>
      <c r="I690">
        <f t="shared" si="98"/>
        <v>0</v>
      </c>
      <c r="K690" t="str">
        <f>IFERROR(MID(B690,FIND("byr:",B690)+4,FIND(" ",B690,FIND("byr:",B690))-FIND("byr:",B690)-4),0)</f>
        <v>1965</v>
      </c>
      <c r="L690" t="str">
        <f>IFERROR(MID(B690,FIND("eyr:",B690)+4,FIND(" ",B690,FIND("eyr:",B690))-FIND("eyr:",B690)-4),0)</f>
        <v>2000</v>
      </c>
      <c r="M690" t="str">
        <f>IFERROR(MID(B690,FIND("iyr:",B690)+4,FIND(" ",B690,FIND("iyr:",B690))-FIND("iyr:",B690)-4),0)</f>
        <v>1971</v>
      </c>
      <c r="N690" t="str">
        <f>IFERROR(MID(B690,FIND("hgt:",B690)+4,FIND(" ",B690,FIND("hgt:",B690))-FIND("hgt:",B690)-4),0)</f>
        <v>60cm</v>
      </c>
      <c r="O690" t="str">
        <f>IFERROR(MID(B690,FIND("pid:",B690)+4,FIND(" ",B690,FIND("pid:",B690))-FIND("pid:",B690)-4),0)</f>
        <v>22107293</v>
      </c>
      <c r="P690" t="str">
        <f>IFERROR(MID(B690,FIND("hcl:",B690)+4,FIND(" ",B690,FIND("hcl:",B690))-FIND("hcl:",B690)-4),0)</f>
        <v>#5b3f01</v>
      </c>
      <c r="Q690" t="str">
        <f>IFERROR(MID(B690,FIND("ecl:",B690)+4,FIND(" ",B690,FIND("ecl:",B690))-FIND("ecl:",B690)-4),0)</f>
        <v>hzl</v>
      </c>
      <c r="R690">
        <f t="shared" si="91"/>
        <v>1</v>
      </c>
      <c r="S690">
        <f t="shared" si="92"/>
        <v>0</v>
      </c>
      <c r="T690">
        <f t="shared" si="93"/>
        <v>0</v>
      </c>
      <c r="U690">
        <f t="shared" si="94"/>
        <v>0</v>
      </c>
      <c r="V690">
        <f t="shared" si="95"/>
        <v>0</v>
      </c>
      <c r="W690">
        <f t="shared" si="96"/>
        <v>1</v>
      </c>
      <c r="X690">
        <f>COUNTIF($AE$2:$AK$2,Q690)</f>
        <v>1</v>
      </c>
      <c r="Y690" t="str">
        <f>IF(A690="",SUM(R689:X689),"")</f>
        <v/>
      </c>
      <c r="Z690">
        <f t="shared" si="97"/>
        <v>0</v>
      </c>
    </row>
    <row r="691" spans="1:26" x14ac:dyDescent="0.25">
      <c r="A691" s="1"/>
      <c r="B691" t="str">
        <f t="shared" si="90"/>
        <v/>
      </c>
      <c r="I691">
        <f t="shared" si="98"/>
        <v>7</v>
      </c>
      <c r="K691">
        <f>IFERROR(MID(B691,FIND("byr:",B691)+4,FIND(" ",B691,FIND("byr:",B691))-FIND("byr:",B691)-4),0)</f>
        <v>0</v>
      </c>
      <c r="L691">
        <f>IFERROR(MID(B691,FIND("eyr:",B691)+4,FIND(" ",B691,FIND("eyr:",B691))-FIND("eyr:",B691)-4),0)</f>
        <v>0</v>
      </c>
      <c r="M691">
        <f>IFERROR(MID(B691,FIND("iyr:",B691)+4,FIND(" ",B691,FIND("iyr:",B691))-FIND("iyr:",B691)-4),0)</f>
        <v>0</v>
      </c>
      <c r="N691">
        <f>IFERROR(MID(B691,FIND("hgt:",B691)+4,FIND(" ",B691,FIND("hgt:",B691))-FIND("hgt:",B691)-4),0)</f>
        <v>0</v>
      </c>
      <c r="O691">
        <f>IFERROR(MID(B691,FIND("pid:",B691)+4,FIND(" ",B691,FIND("pid:",B691))-FIND("pid:",B691)-4),0)</f>
        <v>0</v>
      </c>
      <c r="P691">
        <f>IFERROR(MID(B691,FIND("hcl:",B691)+4,FIND(" ",B691,FIND("hcl:",B691))-FIND("hcl:",B691)-4),0)</f>
        <v>0</v>
      </c>
      <c r="Q691">
        <f>IFERROR(MID(B691,FIND("ecl:",B691)+4,FIND(" ",B691,FIND("ecl:",B691))-FIND("ecl:",B691)-4),0)</f>
        <v>0</v>
      </c>
      <c r="R691">
        <f t="shared" si="91"/>
        <v>0</v>
      </c>
      <c r="S691">
        <f t="shared" si="92"/>
        <v>0</v>
      </c>
      <c r="T691">
        <f t="shared" si="93"/>
        <v>0</v>
      </c>
      <c r="U691">
        <f t="shared" si="94"/>
        <v>0</v>
      </c>
      <c r="V691">
        <f t="shared" si="95"/>
        <v>0</v>
      </c>
      <c r="W691">
        <f t="shared" si="96"/>
        <v>0</v>
      </c>
      <c r="X691">
        <f>COUNTIF($AE$2:$AK$2,Q691)</f>
        <v>0</v>
      </c>
      <c r="Y691">
        <f>IF(A691="",SUM(R690:X690),"")</f>
        <v>3</v>
      </c>
      <c r="Z691">
        <f t="shared" si="97"/>
        <v>0</v>
      </c>
    </row>
    <row r="692" spans="1:26" x14ac:dyDescent="0.25">
      <c r="A692" s="2" t="s">
        <v>1783</v>
      </c>
      <c r="B692" t="str">
        <f t="shared" si="90"/>
        <v xml:space="preserve">byr:1932 eyr:2028 </v>
      </c>
      <c r="I692">
        <f t="shared" si="98"/>
        <v>0</v>
      </c>
      <c r="K692" t="str">
        <f>IFERROR(MID(B692,FIND("byr:",B692)+4,FIND(" ",B692,FIND("byr:",B692))-FIND("byr:",B692)-4),0)</f>
        <v>1932</v>
      </c>
      <c r="L692" t="str">
        <f>IFERROR(MID(B692,FIND("eyr:",B692)+4,FIND(" ",B692,FIND("eyr:",B692))-FIND("eyr:",B692)-4),0)</f>
        <v>2028</v>
      </c>
      <c r="M692">
        <f>IFERROR(MID(B692,FIND("iyr:",B692)+4,FIND(" ",B692,FIND("iyr:",B692))-FIND("iyr:",B692)-4),0)</f>
        <v>0</v>
      </c>
      <c r="N692">
        <f>IFERROR(MID(B692,FIND("hgt:",B692)+4,FIND(" ",B692,FIND("hgt:",B692))-FIND("hgt:",B692)-4),0)</f>
        <v>0</v>
      </c>
      <c r="O692">
        <f>IFERROR(MID(B692,FIND("pid:",B692)+4,FIND(" ",B692,FIND("pid:",B692))-FIND("pid:",B692)-4),0)</f>
        <v>0</v>
      </c>
      <c r="P692">
        <f>IFERROR(MID(B692,FIND("hcl:",B692)+4,FIND(" ",B692,FIND("hcl:",B692))-FIND("hcl:",B692)-4),0)</f>
        <v>0</v>
      </c>
      <c r="Q692">
        <f>IFERROR(MID(B692,FIND("ecl:",B692)+4,FIND(" ",B692,FIND("ecl:",B692))-FIND("ecl:",B692)-4),0)</f>
        <v>0</v>
      </c>
      <c r="R692">
        <f t="shared" si="91"/>
        <v>1</v>
      </c>
      <c r="S692">
        <f t="shared" si="92"/>
        <v>1</v>
      </c>
      <c r="T692">
        <f t="shared" si="93"/>
        <v>0</v>
      </c>
      <c r="U692">
        <f t="shared" si="94"/>
        <v>0</v>
      </c>
      <c r="V692">
        <f t="shared" si="95"/>
        <v>0</v>
      </c>
      <c r="W692">
        <f t="shared" si="96"/>
        <v>0</v>
      </c>
      <c r="X692">
        <f>COUNTIF($AE$2:$AK$2,Q692)</f>
        <v>0</v>
      </c>
      <c r="Y692" t="str">
        <f>IF(A692="",SUM(R691:X691),"")</f>
        <v/>
      </c>
      <c r="Z692">
        <f t="shared" si="97"/>
        <v>0</v>
      </c>
    </row>
    <row r="693" spans="1:26" x14ac:dyDescent="0.25">
      <c r="A693" s="2" t="s">
        <v>1784</v>
      </c>
      <c r="B693" t="str">
        <f t="shared" si="90"/>
        <v xml:space="preserve">byr:1932 eyr:2028 hcl:#6b5442 ecl:amb pid:947149686 </v>
      </c>
      <c r="I693">
        <f t="shared" si="98"/>
        <v>0</v>
      </c>
      <c r="K693" t="str">
        <f>IFERROR(MID(B693,FIND("byr:",B693)+4,FIND(" ",B693,FIND("byr:",B693))-FIND("byr:",B693)-4),0)</f>
        <v>1932</v>
      </c>
      <c r="L693" t="str">
        <f>IFERROR(MID(B693,FIND("eyr:",B693)+4,FIND(" ",B693,FIND("eyr:",B693))-FIND("eyr:",B693)-4),0)</f>
        <v>2028</v>
      </c>
      <c r="M693">
        <f>IFERROR(MID(B693,FIND("iyr:",B693)+4,FIND(" ",B693,FIND("iyr:",B693))-FIND("iyr:",B693)-4),0)</f>
        <v>0</v>
      </c>
      <c r="N693">
        <f>IFERROR(MID(B693,FIND("hgt:",B693)+4,FIND(" ",B693,FIND("hgt:",B693))-FIND("hgt:",B693)-4),0)</f>
        <v>0</v>
      </c>
      <c r="O693" t="str">
        <f>IFERROR(MID(B693,FIND("pid:",B693)+4,FIND(" ",B693,FIND("pid:",B693))-FIND("pid:",B693)-4),0)</f>
        <v>947149686</v>
      </c>
      <c r="P693" t="str">
        <f>IFERROR(MID(B693,FIND("hcl:",B693)+4,FIND(" ",B693,FIND("hcl:",B693))-FIND("hcl:",B693)-4),0)</f>
        <v>#6b5442</v>
      </c>
      <c r="Q693" t="str">
        <f>IFERROR(MID(B693,FIND("ecl:",B693)+4,FIND(" ",B693,FIND("ecl:",B693))-FIND("ecl:",B693)-4),0)</f>
        <v>amb</v>
      </c>
      <c r="R693">
        <f t="shared" si="91"/>
        <v>1</v>
      </c>
      <c r="S693">
        <f t="shared" si="92"/>
        <v>1</v>
      </c>
      <c r="T693">
        <f t="shared" si="93"/>
        <v>0</v>
      </c>
      <c r="U693">
        <f t="shared" si="94"/>
        <v>0</v>
      </c>
      <c r="V693">
        <f t="shared" si="95"/>
        <v>1</v>
      </c>
      <c r="W693">
        <f t="shared" si="96"/>
        <v>1</v>
      </c>
      <c r="X693">
        <f>COUNTIF($AE$2:$AK$2,Q693)</f>
        <v>1</v>
      </c>
      <c r="Y693" t="str">
        <f>IF(A693="",SUM(R692:X692),"")</f>
        <v/>
      </c>
      <c r="Z693">
        <f t="shared" si="97"/>
        <v>0</v>
      </c>
    </row>
    <row r="694" spans="1:26" x14ac:dyDescent="0.25">
      <c r="A694" s="2" t="s">
        <v>1785</v>
      </c>
      <c r="B694" t="str">
        <f t="shared" si="90"/>
        <v xml:space="preserve">byr:1932 eyr:2028 hcl:#6b5442 ecl:amb pid:947149686 iyr:2015 hgt:187cm </v>
      </c>
      <c r="I694">
        <f t="shared" si="98"/>
        <v>0</v>
      </c>
      <c r="K694" t="str">
        <f>IFERROR(MID(B694,FIND("byr:",B694)+4,FIND(" ",B694,FIND("byr:",B694))-FIND("byr:",B694)-4),0)</f>
        <v>1932</v>
      </c>
      <c r="L694" t="str">
        <f>IFERROR(MID(B694,FIND("eyr:",B694)+4,FIND(" ",B694,FIND("eyr:",B694))-FIND("eyr:",B694)-4),0)</f>
        <v>2028</v>
      </c>
      <c r="M694" t="str">
        <f>IFERROR(MID(B694,FIND("iyr:",B694)+4,FIND(" ",B694,FIND("iyr:",B694))-FIND("iyr:",B694)-4),0)</f>
        <v>2015</v>
      </c>
      <c r="N694" t="str">
        <f>IFERROR(MID(B694,FIND("hgt:",B694)+4,FIND(" ",B694,FIND("hgt:",B694))-FIND("hgt:",B694)-4),0)</f>
        <v>187cm</v>
      </c>
      <c r="O694" t="str">
        <f>IFERROR(MID(B694,FIND("pid:",B694)+4,FIND(" ",B694,FIND("pid:",B694))-FIND("pid:",B694)-4),0)</f>
        <v>947149686</v>
      </c>
      <c r="P694" t="str">
        <f>IFERROR(MID(B694,FIND("hcl:",B694)+4,FIND(" ",B694,FIND("hcl:",B694))-FIND("hcl:",B694)-4),0)</f>
        <v>#6b5442</v>
      </c>
      <c r="Q694" t="str">
        <f>IFERROR(MID(B694,FIND("ecl:",B694)+4,FIND(" ",B694,FIND("ecl:",B694))-FIND("ecl:",B694)-4),0)</f>
        <v>amb</v>
      </c>
      <c r="R694">
        <f t="shared" si="91"/>
        <v>1</v>
      </c>
      <c r="S694">
        <f t="shared" si="92"/>
        <v>1</v>
      </c>
      <c r="T694">
        <f t="shared" si="93"/>
        <v>1</v>
      </c>
      <c r="U694">
        <f t="shared" si="94"/>
        <v>1</v>
      </c>
      <c r="V694">
        <f t="shared" si="95"/>
        <v>1</v>
      </c>
      <c r="W694">
        <f t="shared" si="96"/>
        <v>1</v>
      </c>
      <c r="X694">
        <f>COUNTIF($AE$2:$AK$2,Q694)</f>
        <v>1</v>
      </c>
      <c r="Y694" t="str">
        <f>IF(A694="",SUM(R693:X693),"")</f>
        <v/>
      </c>
      <c r="Z694">
        <f t="shared" si="97"/>
        <v>0</v>
      </c>
    </row>
    <row r="695" spans="1:26" x14ac:dyDescent="0.25">
      <c r="A695" s="1"/>
      <c r="B695" t="str">
        <f t="shared" si="90"/>
        <v/>
      </c>
      <c r="I695">
        <f t="shared" si="98"/>
        <v>7</v>
      </c>
      <c r="K695">
        <f>IFERROR(MID(B695,FIND("byr:",B695)+4,FIND(" ",B695,FIND("byr:",B695))-FIND("byr:",B695)-4),0)</f>
        <v>0</v>
      </c>
      <c r="L695">
        <f>IFERROR(MID(B695,FIND("eyr:",B695)+4,FIND(" ",B695,FIND("eyr:",B695))-FIND("eyr:",B695)-4),0)</f>
        <v>0</v>
      </c>
      <c r="M695">
        <f>IFERROR(MID(B695,FIND("iyr:",B695)+4,FIND(" ",B695,FIND("iyr:",B695))-FIND("iyr:",B695)-4),0)</f>
        <v>0</v>
      </c>
      <c r="N695">
        <f>IFERROR(MID(B695,FIND("hgt:",B695)+4,FIND(" ",B695,FIND("hgt:",B695))-FIND("hgt:",B695)-4),0)</f>
        <v>0</v>
      </c>
      <c r="O695">
        <f>IFERROR(MID(B695,FIND("pid:",B695)+4,FIND(" ",B695,FIND("pid:",B695))-FIND("pid:",B695)-4),0)</f>
        <v>0</v>
      </c>
      <c r="P695">
        <f>IFERROR(MID(B695,FIND("hcl:",B695)+4,FIND(" ",B695,FIND("hcl:",B695))-FIND("hcl:",B695)-4),0)</f>
        <v>0</v>
      </c>
      <c r="Q695">
        <f>IFERROR(MID(B695,FIND("ecl:",B695)+4,FIND(" ",B695,FIND("ecl:",B695))-FIND("ecl:",B695)-4),0)</f>
        <v>0</v>
      </c>
      <c r="R695">
        <f t="shared" si="91"/>
        <v>0</v>
      </c>
      <c r="S695">
        <f t="shared" si="92"/>
        <v>0</v>
      </c>
      <c r="T695">
        <f t="shared" si="93"/>
        <v>0</v>
      </c>
      <c r="U695">
        <f t="shared" si="94"/>
        <v>0</v>
      </c>
      <c r="V695">
        <f t="shared" si="95"/>
        <v>0</v>
      </c>
      <c r="W695">
        <f t="shared" si="96"/>
        <v>0</v>
      </c>
      <c r="X695">
        <f>COUNTIF($AE$2:$AK$2,Q695)</f>
        <v>0</v>
      </c>
      <c r="Y695">
        <f>IF(A695="",SUM(R694:X694),"")</f>
        <v>7</v>
      </c>
      <c r="Z695">
        <f t="shared" si="97"/>
        <v>1</v>
      </c>
    </row>
    <row r="696" spans="1:26" x14ac:dyDescent="0.25">
      <c r="A696" s="2" t="s">
        <v>1749</v>
      </c>
      <c r="B696" t="str">
        <f t="shared" si="90"/>
        <v xml:space="preserve">hcl:#a97842 </v>
      </c>
      <c r="I696">
        <f t="shared" si="98"/>
        <v>0</v>
      </c>
      <c r="K696">
        <f>IFERROR(MID(B696,FIND("byr:",B696)+4,FIND(" ",B696,FIND("byr:",B696))-FIND("byr:",B696)-4),0)</f>
        <v>0</v>
      </c>
      <c r="L696">
        <f>IFERROR(MID(B696,FIND("eyr:",B696)+4,FIND(" ",B696,FIND("eyr:",B696))-FIND("eyr:",B696)-4),0)</f>
        <v>0</v>
      </c>
      <c r="M696">
        <f>IFERROR(MID(B696,FIND("iyr:",B696)+4,FIND(" ",B696,FIND("iyr:",B696))-FIND("iyr:",B696)-4),0)</f>
        <v>0</v>
      </c>
      <c r="N696">
        <f>IFERROR(MID(B696,FIND("hgt:",B696)+4,FIND(" ",B696,FIND("hgt:",B696))-FIND("hgt:",B696)-4),0)</f>
        <v>0</v>
      </c>
      <c r="O696">
        <f>IFERROR(MID(B696,FIND("pid:",B696)+4,FIND(" ",B696,FIND("pid:",B696))-FIND("pid:",B696)-4),0)</f>
        <v>0</v>
      </c>
      <c r="P696" t="str">
        <f>IFERROR(MID(B696,FIND("hcl:",B696)+4,FIND(" ",B696,FIND("hcl:",B696))-FIND("hcl:",B696)-4),0)</f>
        <v>#a97842</v>
      </c>
      <c r="Q696">
        <f>IFERROR(MID(B696,FIND("ecl:",B696)+4,FIND(" ",B696,FIND("ecl:",B696))-FIND("ecl:",B696)-4),0)</f>
        <v>0</v>
      </c>
      <c r="R696">
        <f t="shared" si="91"/>
        <v>0</v>
      </c>
      <c r="S696">
        <f t="shared" si="92"/>
        <v>0</v>
      </c>
      <c r="T696">
        <f t="shared" si="93"/>
        <v>0</v>
      </c>
      <c r="U696">
        <f t="shared" si="94"/>
        <v>0</v>
      </c>
      <c r="V696">
        <f t="shared" si="95"/>
        <v>0</v>
      </c>
      <c r="W696">
        <f t="shared" si="96"/>
        <v>1</v>
      </c>
      <c r="X696">
        <f>COUNTIF($AE$2:$AK$2,Q696)</f>
        <v>0</v>
      </c>
      <c r="Y696" t="str">
        <f>IF(A696="",SUM(R695:X695),"")</f>
        <v/>
      </c>
      <c r="Z696">
        <f t="shared" si="97"/>
        <v>0</v>
      </c>
    </row>
    <row r="697" spans="1:26" x14ac:dyDescent="0.25">
      <c r="A697" s="2" t="s">
        <v>1786</v>
      </c>
      <c r="B697" t="str">
        <f t="shared" si="90"/>
        <v xml:space="preserve">hcl:#a97842 cid:260 </v>
      </c>
      <c r="I697">
        <f t="shared" si="98"/>
        <v>0</v>
      </c>
      <c r="K697">
        <f>IFERROR(MID(B697,FIND("byr:",B697)+4,FIND(" ",B697,FIND("byr:",B697))-FIND("byr:",B697)-4),0)</f>
        <v>0</v>
      </c>
      <c r="L697">
        <f>IFERROR(MID(B697,FIND("eyr:",B697)+4,FIND(" ",B697,FIND("eyr:",B697))-FIND("eyr:",B697)-4),0)</f>
        <v>0</v>
      </c>
      <c r="M697">
        <f>IFERROR(MID(B697,FIND("iyr:",B697)+4,FIND(" ",B697,FIND("iyr:",B697))-FIND("iyr:",B697)-4),0)</f>
        <v>0</v>
      </c>
      <c r="N697">
        <f>IFERROR(MID(B697,FIND("hgt:",B697)+4,FIND(" ",B697,FIND("hgt:",B697))-FIND("hgt:",B697)-4),0)</f>
        <v>0</v>
      </c>
      <c r="O697">
        <f>IFERROR(MID(B697,FIND("pid:",B697)+4,FIND(" ",B697,FIND("pid:",B697))-FIND("pid:",B697)-4),0)</f>
        <v>0</v>
      </c>
      <c r="P697" t="str">
        <f>IFERROR(MID(B697,FIND("hcl:",B697)+4,FIND(" ",B697,FIND("hcl:",B697))-FIND("hcl:",B697)-4),0)</f>
        <v>#a97842</v>
      </c>
      <c r="Q697">
        <f>IFERROR(MID(B697,FIND("ecl:",B697)+4,FIND(" ",B697,FIND("ecl:",B697))-FIND("ecl:",B697)-4),0)</f>
        <v>0</v>
      </c>
      <c r="R697">
        <f t="shared" si="91"/>
        <v>0</v>
      </c>
      <c r="S697">
        <f t="shared" si="92"/>
        <v>0</v>
      </c>
      <c r="T697">
        <f t="shared" si="93"/>
        <v>0</v>
      </c>
      <c r="U697">
        <f t="shared" si="94"/>
        <v>0</v>
      </c>
      <c r="V697">
        <f t="shared" si="95"/>
        <v>0</v>
      </c>
      <c r="W697">
        <f t="shared" si="96"/>
        <v>1</v>
      </c>
      <c r="X697">
        <f>COUNTIF($AE$2:$AK$2,Q697)</f>
        <v>0</v>
      </c>
      <c r="Y697" t="str">
        <f>IF(A697="",SUM(R696:X696),"")</f>
        <v/>
      </c>
      <c r="Z697">
        <f t="shared" si="97"/>
        <v>0</v>
      </c>
    </row>
    <row r="698" spans="1:26" x14ac:dyDescent="0.25">
      <c r="A698" s="2" t="s">
        <v>1787</v>
      </c>
      <c r="B698" t="str">
        <f t="shared" si="90"/>
        <v xml:space="preserve">hcl:#a97842 cid:260 hgt:167cm eyr:2027 byr:1973 ecl:oth pid:741678753 iyr:2016 </v>
      </c>
      <c r="I698">
        <f t="shared" si="98"/>
        <v>0</v>
      </c>
      <c r="K698" t="str">
        <f>IFERROR(MID(B698,FIND("byr:",B698)+4,FIND(" ",B698,FIND("byr:",B698))-FIND("byr:",B698)-4),0)</f>
        <v>1973</v>
      </c>
      <c r="L698" t="str">
        <f>IFERROR(MID(B698,FIND("eyr:",B698)+4,FIND(" ",B698,FIND("eyr:",B698))-FIND("eyr:",B698)-4),0)</f>
        <v>2027</v>
      </c>
      <c r="M698" t="str">
        <f>IFERROR(MID(B698,FIND("iyr:",B698)+4,FIND(" ",B698,FIND("iyr:",B698))-FIND("iyr:",B698)-4),0)</f>
        <v>2016</v>
      </c>
      <c r="N698" t="str">
        <f>IFERROR(MID(B698,FIND("hgt:",B698)+4,FIND(" ",B698,FIND("hgt:",B698))-FIND("hgt:",B698)-4),0)</f>
        <v>167cm</v>
      </c>
      <c r="O698" t="str">
        <f>IFERROR(MID(B698,FIND("pid:",B698)+4,FIND(" ",B698,FIND("pid:",B698))-FIND("pid:",B698)-4),0)</f>
        <v>741678753</v>
      </c>
      <c r="P698" t="str">
        <f>IFERROR(MID(B698,FIND("hcl:",B698)+4,FIND(" ",B698,FIND("hcl:",B698))-FIND("hcl:",B698)-4),0)</f>
        <v>#a97842</v>
      </c>
      <c r="Q698" t="str">
        <f>IFERROR(MID(B698,FIND("ecl:",B698)+4,FIND(" ",B698,FIND("ecl:",B698))-FIND("ecl:",B698)-4),0)</f>
        <v>oth</v>
      </c>
      <c r="R698">
        <f t="shared" si="91"/>
        <v>1</v>
      </c>
      <c r="S698">
        <f t="shared" si="92"/>
        <v>1</v>
      </c>
      <c r="T698">
        <f t="shared" si="93"/>
        <v>1</v>
      </c>
      <c r="U698">
        <f t="shared" si="94"/>
        <v>1</v>
      </c>
      <c r="V698">
        <f t="shared" si="95"/>
        <v>1</v>
      </c>
      <c r="W698">
        <f t="shared" si="96"/>
        <v>1</v>
      </c>
      <c r="X698">
        <f>COUNTIF($AE$2:$AK$2,Q698)</f>
        <v>1</v>
      </c>
      <c r="Y698" t="str">
        <f>IF(A698="",SUM(R697:X697),"")</f>
        <v/>
      </c>
      <c r="Z698">
        <f t="shared" si="97"/>
        <v>0</v>
      </c>
    </row>
    <row r="699" spans="1:26" x14ac:dyDescent="0.25">
      <c r="A699" s="1"/>
      <c r="B699" t="str">
        <f t="shared" si="90"/>
        <v/>
      </c>
      <c r="I699">
        <f t="shared" si="98"/>
        <v>7</v>
      </c>
      <c r="K699">
        <f>IFERROR(MID(B699,FIND("byr:",B699)+4,FIND(" ",B699,FIND("byr:",B699))-FIND("byr:",B699)-4),0)</f>
        <v>0</v>
      </c>
      <c r="L699">
        <f>IFERROR(MID(B699,FIND("eyr:",B699)+4,FIND(" ",B699,FIND("eyr:",B699))-FIND("eyr:",B699)-4),0)</f>
        <v>0</v>
      </c>
      <c r="M699">
        <f>IFERROR(MID(B699,FIND("iyr:",B699)+4,FIND(" ",B699,FIND("iyr:",B699))-FIND("iyr:",B699)-4),0)</f>
        <v>0</v>
      </c>
      <c r="N699">
        <f>IFERROR(MID(B699,FIND("hgt:",B699)+4,FIND(" ",B699,FIND("hgt:",B699))-FIND("hgt:",B699)-4),0)</f>
        <v>0</v>
      </c>
      <c r="O699">
        <f>IFERROR(MID(B699,FIND("pid:",B699)+4,FIND(" ",B699,FIND("pid:",B699))-FIND("pid:",B699)-4),0)</f>
        <v>0</v>
      </c>
      <c r="P699">
        <f>IFERROR(MID(B699,FIND("hcl:",B699)+4,FIND(" ",B699,FIND("hcl:",B699))-FIND("hcl:",B699)-4),0)</f>
        <v>0</v>
      </c>
      <c r="Q699">
        <f>IFERROR(MID(B699,FIND("ecl:",B699)+4,FIND(" ",B699,FIND("ecl:",B699))-FIND("ecl:",B699)-4),0)</f>
        <v>0</v>
      </c>
      <c r="R699">
        <f t="shared" si="91"/>
        <v>0</v>
      </c>
      <c r="S699">
        <f t="shared" si="92"/>
        <v>0</v>
      </c>
      <c r="T699">
        <f t="shared" si="93"/>
        <v>0</v>
      </c>
      <c r="U699">
        <f t="shared" si="94"/>
        <v>0</v>
      </c>
      <c r="V699">
        <f t="shared" si="95"/>
        <v>0</v>
      </c>
      <c r="W699">
        <f t="shared" si="96"/>
        <v>0</v>
      </c>
      <c r="X699">
        <f>COUNTIF($AE$2:$AK$2,Q699)</f>
        <v>0</v>
      </c>
      <c r="Y699">
        <f>IF(A699="",SUM(R698:X698),"")</f>
        <v>7</v>
      </c>
      <c r="Z699">
        <f t="shared" si="97"/>
        <v>1</v>
      </c>
    </row>
    <row r="700" spans="1:26" x14ac:dyDescent="0.25">
      <c r="A700" s="2" t="s">
        <v>1788</v>
      </c>
      <c r="B700" t="str">
        <f t="shared" si="90"/>
        <v xml:space="preserve">pid:334234443 ecl:gry hcl:#18171d eyr:2020 </v>
      </c>
      <c r="I700">
        <f t="shared" si="98"/>
        <v>0</v>
      </c>
      <c r="K700">
        <f>IFERROR(MID(B700,FIND("byr:",B700)+4,FIND(" ",B700,FIND("byr:",B700))-FIND("byr:",B700)-4),0)</f>
        <v>0</v>
      </c>
      <c r="L700" t="str">
        <f>IFERROR(MID(B700,FIND("eyr:",B700)+4,FIND(" ",B700,FIND("eyr:",B700))-FIND("eyr:",B700)-4),0)</f>
        <v>2020</v>
      </c>
      <c r="M700">
        <f>IFERROR(MID(B700,FIND("iyr:",B700)+4,FIND(" ",B700,FIND("iyr:",B700))-FIND("iyr:",B700)-4),0)</f>
        <v>0</v>
      </c>
      <c r="N700">
        <f>IFERROR(MID(B700,FIND("hgt:",B700)+4,FIND(" ",B700,FIND("hgt:",B700))-FIND("hgt:",B700)-4),0)</f>
        <v>0</v>
      </c>
      <c r="O700" t="str">
        <f>IFERROR(MID(B700,FIND("pid:",B700)+4,FIND(" ",B700,FIND("pid:",B700))-FIND("pid:",B700)-4),0)</f>
        <v>334234443</v>
      </c>
      <c r="P700" t="str">
        <f>IFERROR(MID(B700,FIND("hcl:",B700)+4,FIND(" ",B700,FIND("hcl:",B700))-FIND("hcl:",B700)-4),0)</f>
        <v>#18171d</v>
      </c>
      <c r="Q700" t="str">
        <f>IFERROR(MID(B700,FIND("ecl:",B700)+4,FIND(" ",B700,FIND("ecl:",B700))-FIND("ecl:",B700)-4),0)</f>
        <v>gry</v>
      </c>
      <c r="R700">
        <f t="shared" si="91"/>
        <v>0</v>
      </c>
      <c r="S700">
        <f t="shared" si="92"/>
        <v>1</v>
      </c>
      <c r="T700">
        <f t="shared" si="93"/>
        <v>0</v>
      </c>
      <c r="U700">
        <f t="shared" si="94"/>
        <v>0</v>
      </c>
      <c r="V700">
        <f t="shared" si="95"/>
        <v>1</v>
      </c>
      <c r="W700">
        <f t="shared" si="96"/>
        <v>1</v>
      </c>
      <c r="X700">
        <f>COUNTIF($AE$2:$AK$2,Q700)</f>
        <v>1</v>
      </c>
      <c r="Y700" t="str">
        <f>IF(A700="",SUM(R699:X699),"")</f>
        <v/>
      </c>
      <c r="Z700">
        <f t="shared" si="97"/>
        <v>0</v>
      </c>
    </row>
    <row r="701" spans="1:26" x14ac:dyDescent="0.25">
      <c r="A701" s="2" t="s">
        <v>1789</v>
      </c>
      <c r="B701" t="str">
        <f t="shared" si="90"/>
        <v xml:space="preserve">pid:334234443 ecl:gry hcl:#18171d eyr:2020 iyr:2016 hgt:159cm byr:1926 </v>
      </c>
      <c r="I701">
        <f t="shared" si="98"/>
        <v>0</v>
      </c>
      <c r="K701" t="str">
        <f>IFERROR(MID(B701,FIND("byr:",B701)+4,FIND(" ",B701,FIND("byr:",B701))-FIND("byr:",B701)-4),0)</f>
        <v>1926</v>
      </c>
      <c r="L701" t="str">
        <f>IFERROR(MID(B701,FIND("eyr:",B701)+4,FIND(" ",B701,FIND("eyr:",B701))-FIND("eyr:",B701)-4),0)</f>
        <v>2020</v>
      </c>
      <c r="M701" t="str">
        <f>IFERROR(MID(B701,FIND("iyr:",B701)+4,FIND(" ",B701,FIND("iyr:",B701))-FIND("iyr:",B701)-4),0)</f>
        <v>2016</v>
      </c>
      <c r="N701" t="str">
        <f>IFERROR(MID(B701,FIND("hgt:",B701)+4,FIND(" ",B701,FIND("hgt:",B701))-FIND("hgt:",B701)-4),0)</f>
        <v>159cm</v>
      </c>
      <c r="O701" t="str">
        <f>IFERROR(MID(B701,FIND("pid:",B701)+4,FIND(" ",B701,FIND("pid:",B701))-FIND("pid:",B701)-4),0)</f>
        <v>334234443</v>
      </c>
      <c r="P701" t="str">
        <f>IFERROR(MID(B701,FIND("hcl:",B701)+4,FIND(" ",B701,FIND("hcl:",B701))-FIND("hcl:",B701)-4),0)</f>
        <v>#18171d</v>
      </c>
      <c r="Q701" t="str">
        <f>IFERROR(MID(B701,FIND("ecl:",B701)+4,FIND(" ",B701,FIND("ecl:",B701))-FIND("ecl:",B701)-4),0)</f>
        <v>gry</v>
      </c>
      <c r="R701">
        <f t="shared" si="91"/>
        <v>1</v>
      </c>
      <c r="S701">
        <f t="shared" si="92"/>
        <v>1</v>
      </c>
      <c r="T701">
        <f t="shared" si="93"/>
        <v>1</v>
      </c>
      <c r="U701">
        <f t="shared" si="94"/>
        <v>1</v>
      </c>
      <c r="V701">
        <f t="shared" si="95"/>
        <v>1</v>
      </c>
      <c r="W701">
        <f t="shared" si="96"/>
        <v>1</v>
      </c>
      <c r="X701">
        <f>COUNTIF($AE$2:$AK$2,Q701)</f>
        <v>1</v>
      </c>
      <c r="Y701" t="str">
        <f>IF(A701="",SUM(R700:X700),"")</f>
        <v/>
      </c>
      <c r="Z701">
        <f t="shared" si="97"/>
        <v>0</v>
      </c>
    </row>
    <row r="702" spans="1:26" x14ac:dyDescent="0.25">
      <c r="A702" s="1"/>
      <c r="B702" t="str">
        <f t="shared" si="90"/>
        <v/>
      </c>
      <c r="I702">
        <f t="shared" si="98"/>
        <v>7</v>
      </c>
      <c r="K702">
        <f>IFERROR(MID(B702,FIND("byr:",B702)+4,FIND(" ",B702,FIND("byr:",B702))-FIND("byr:",B702)-4),0)</f>
        <v>0</v>
      </c>
      <c r="L702">
        <f>IFERROR(MID(B702,FIND("eyr:",B702)+4,FIND(" ",B702,FIND("eyr:",B702))-FIND("eyr:",B702)-4),0)</f>
        <v>0</v>
      </c>
      <c r="M702">
        <f>IFERROR(MID(B702,FIND("iyr:",B702)+4,FIND(" ",B702,FIND("iyr:",B702))-FIND("iyr:",B702)-4),0)</f>
        <v>0</v>
      </c>
      <c r="N702">
        <f>IFERROR(MID(B702,FIND("hgt:",B702)+4,FIND(" ",B702,FIND("hgt:",B702))-FIND("hgt:",B702)-4),0)</f>
        <v>0</v>
      </c>
      <c r="O702">
        <f>IFERROR(MID(B702,FIND("pid:",B702)+4,FIND(" ",B702,FIND("pid:",B702))-FIND("pid:",B702)-4),0)</f>
        <v>0</v>
      </c>
      <c r="P702">
        <f>IFERROR(MID(B702,FIND("hcl:",B702)+4,FIND(" ",B702,FIND("hcl:",B702))-FIND("hcl:",B702)-4),0)</f>
        <v>0</v>
      </c>
      <c r="Q702">
        <f>IFERROR(MID(B702,FIND("ecl:",B702)+4,FIND(" ",B702,FIND("ecl:",B702))-FIND("ecl:",B702)-4),0)</f>
        <v>0</v>
      </c>
      <c r="R702">
        <f t="shared" si="91"/>
        <v>0</v>
      </c>
      <c r="S702">
        <f t="shared" si="92"/>
        <v>0</v>
      </c>
      <c r="T702">
        <f t="shared" si="93"/>
        <v>0</v>
      </c>
      <c r="U702">
        <f t="shared" si="94"/>
        <v>0</v>
      </c>
      <c r="V702">
        <f t="shared" si="95"/>
        <v>0</v>
      </c>
      <c r="W702">
        <f t="shared" si="96"/>
        <v>0</v>
      </c>
      <c r="X702">
        <f>COUNTIF($AE$2:$AK$2,Q702)</f>
        <v>0</v>
      </c>
      <c r="Y702">
        <f>IF(A702="",SUM(R701:X701),"")</f>
        <v>7</v>
      </c>
      <c r="Z702">
        <f t="shared" si="97"/>
        <v>1</v>
      </c>
    </row>
    <row r="703" spans="1:26" x14ac:dyDescent="0.25">
      <c r="A703" s="2" t="s">
        <v>1790</v>
      </c>
      <c r="B703" t="str">
        <f t="shared" si="90"/>
        <v xml:space="preserve">hgt:118 eyr:1929 iyr:2013 </v>
      </c>
      <c r="I703">
        <f t="shared" si="98"/>
        <v>0</v>
      </c>
      <c r="K703">
        <f>IFERROR(MID(B703,FIND("byr:",B703)+4,FIND(" ",B703,FIND("byr:",B703))-FIND("byr:",B703)-4),0)</f>
        <v>0</v>
      </c>
      <c r="L703" t="str">
        <f>IFERROR(MID(B703,FIND("eyr:",B703)+4,FIND(" ",B703,FIND("eyr:",B703))-FIND("eyr:",B703)-4),0)</f>
        <v>1929</v>
      </c>
      <c r="M703" t="str">
        <f>IFERROR(MID(B703,FIND("iyr:",B703)+4,FIND(" ",B703,FIND("iyr:",B703))-FIND("iyr:",B703)-4),0)</f>
        <v>2013</v>
      </c>
      <c r="N703" t="str">
        <f>IFERROR(MID(B703,FIND("hgt:",B703)+4,FIND(" ",B703,FIND("hgt:",B703))-FIND("hgt:",B703)-4),0)</f>
        <v>118</v>
      </c>
      <c r="O703">
        <f>IFERROR(MID(B703,FIND("pid:",B703)+4,FIND(" ",B703,FIND("pid:",B703))-FIND("pid:",B703)-4),0)</f>
        <v>0</v>
      </c>
      <c r="P703">
        <f>IFERROR(MID(B703,FIND("hcl:",B703)+4,FIND(" ",B703,FIND("hcl:",B703))-FIND("hcl:",B703)-4),0)</f>
        <v>0</v>
      </c>
      <c r="Q703">
        <f>IFERROR(MID(B703,FIND("ecl:",B703)+4,FIND(" ",B703,FIND("ecl:",B703))-FIND("ecl:",B703)-4),0)</f>
        <v>0</v>
      </c>
      <c r="R703">
        <f t="shared" si="91"/>
        <v>0</v>
      </c>
      <c r="S703">
        <f t="shared" si="92"/>
        <v>0</v>
      </c>
      <c r="T703">
        <f t="shared" si="93"/>
        <v>1</v>
      </c>
      <c r="U703">
        <f t="shared" si="94"/>
        <v>0</v>
      </c>
      <c r="V703">
        <f t="shared" si="95"/>
        <v>0</v>
      </c>
      <c r="W703">
        <f t="shared" si="96"/>
        <v>0</v>
      </c>
      <c r="X703">
        <f>COUNTIF($AE$2:$AK$2,Q703)</f>
        <v>0</v>
      </c>
      <c r="Y703" t="str">
        <f>IF(A703="",SUM(R702:X702),"")</f>
        <v/>
      </c>
      <c r="Z703">
        <f t="shared" si="97"/>
        <v>0</v>
      </c>
    </row>
    <row r="704" spans="1:26" x14ac:dyDescent="0.25">
      <c r="A704" s="2" t="s">
        <v>1791</v>
      </c>
      <c r="B704" t="str">
        <f t="shared" si="90"/>
        <v xml:space="preserve">hgt:118 eyr:1929 iyr:2013 pid:987139064 </v>
      </c>
      <c r="I704">
        <f t="shared" si="98"/>
        <v>0</v>
      </c>
      <c r="K704">
        <f>IFERROR(MID(B704,FIND("byr:",B704)+4,FIND(" ",B704,FIND("byr:",B704))-FIND("byr:",B704)-4),0)</f>
        <v>0</v>
      </c>
      <c r="L704" t="str">
        <f>IFERROR(MID(B704,FIND("eyr:",B704)+4,FIND(" ",B704,FIND("eyr:",B704))-FIND("eyr:",B704)-4),0)</f>
        <v>1929</v>
      </c>
      <c r="M704" t="str">
        <f>IFERROR(MID(B704,FIND("iyr:",B704)+4,FIND(" ",B704,FIND("iyr:",B704))-FIND("iyr:",B704)-4),0)</f>
        <v>2013</v>
      </c>
      <c r="N704" t="str">
        <f>IFERROR(MID(B704,FIND("hgt:",B704)+4,FIND(" ",B704,FIND("hgt:",B704))-FIND("hgt:",B704)-4),0)</f>
        <v>118</v>
      </c>
      <c r="O704" t="str">
        <f>IFERROR(MID(B704,FIND("pid:",B704)+4,FIND(" ",B704,FIND("pid:",B704))-FIND("pid:",B704)-4),0)</f>
        <v>987139064</v>
      </c>
      <c r="P704">
        <f>IFERROR(MID(B704,FIND("hcl:",B704)+4,FIND(" ",B704,FIND("hcl:",B704))-FIND("hcl:",B704)-4),0)</f>
        <v>0</v>
      </c>
      <c r="Q704">
        <f>IFERROR(MID(B704,FIND("ecl:",B704)+4,FIND(" ",B704,FIND("ecl:",B704))-FIND("ecl:",B704)-4),0)</f>
        <v>0</v>
      </c>
      <c r="R704">
        <f t="shared" si="91"/>
        <v>0</v>
      </c>
      <c r="S704">
        <f t="shared" si="92"/>
        <v>0</v>
      </c>
      <c r="T704">
        <f t="shared" si="93"/>
        <v>1</v>
      </c>
      <c r="U704">
        <f t="shared" si="94"/>
        <v>0</v>
      </c>
      <c r="V704">
        <f t="shared" si="95"/>
        <v>1</v>
      </c>
      <c r="W704">
        <f t="shared" si="96"/>
        <v>0</v>
      </c>
      <c r="X704">
        <f>COUNTIF($AE$2:$AK$2,Q704)</f>
        <v>0</v>
      </c>
      <c r="Y704" t="str">
        <f>IF(A704="",SUM(R703:X703),"")</f>
        <v/>
      </c>
      <c r="Z704">
        <f t="shared" si="97"/>
        <v>0</v>
      </c>
    </row>
    <row r="705" spans="1:26" x14ac:dyDescent="0.25">
      <c r="A705" s="2" t="s">
        <v>1792</v>
      </c>
      <c r="B705" t="str">
        <f t="shared" si="90"/>
        <v xml:space="preserve">hgt:118 eyr:1929 iyr:2013 pid:987139064 cid:196 </v>
      </c>
      <c r="I705">
        <f t="shared" si="98"/>
        <v>0</v>
      </c>
      <c r="K705">
        <f>IFERROR(MID(B705,FIND("byr:",B705)+4,FIND(" ",B705,FIND("byr:",B705))-FIND("byr:",B705)-4),0)</f>
        <v>0</v>
      </c>
      <c r="L705" t="str">
        <f>IFERROR(MID(B705,FIND("eyr:",B705)+4,FIND(" ",B705,FIND("eyr:",B705))-FIND("eyr:",B705)-4),0)</f>
        <v>1929</v>
      </c>
      <c r="M705" t="str">
        <f>IFERROR(MID(B705,FIND("iyr:",B705)+4,FIND(" ",B705,FIND("iyr:",B705))-FIND("iyr:",B705)-4),0)</f>
        <v>2013</v>
      </c>
      <c r="N705" t="str">
        <f>IFERROR(MID(B705,FIND("hgt:",B705)+4,FIND(" ",B705,FIND("hgt:",B705))-FIND("hgt:",B705)-4),0)</f>
        <v>118</v>
      </c>
      <c r="O705" t="str">
        <f>IFERROR(MID(B705,FIND("pid:",B705)+4,FIND(" ",B705,FIND("pid:",B705))-FIND("pid:",B705)-4),0)</f>
        <v>987139064</v>
      </c>
      <c r="P705">
        <f>IFERROR(MID(B705,FIND("hcl:",B705)+4,FIND(" ",B705,FIND("hcl:",B705))-FIND("hcl:",B705)-4),0)</f>
        <v>0</v>
      </c>
      <c r="Q705">
        <f>IFERROR(MID(B705,FIND("ecl:",B705)+4,FIND(" ",B705,FIND("ecl:",B705))-FIND("ecl:",B705)-4),0)</f>
        <v>0</v>
      </c>
      <c r="R705">
        <f t="shared" si="91"/>
        <v>0</v>
      </c>
      <c r="S705">
        <f t="shared" si="92"/>
        <v>0</v>
      </c>
      <c r="T705">
        <f t="shared" si="93"/>
        <v>1</v>
      </c>
      <c r="U705">
        <f t="shared" si="94"/>
        <v>0</v>
      </c>
      <c r="V705">
        <f t="shared" si="95"/>
        <v>1</v>
      </c>
      <c r="W705">
        <f t="shared" si="96"/>
        <v>0</v>
      </c>
      <c r="X705">
        <f>COUNTIF($AE$2:$AK$2,Q705)</f>
        <v>0</v>
      </c>
      <c r="Y705" t="str">
        <f>IF(A705="",SUM(R704:X704),"")</f>
        <v/>
      </c>
      <c r="Z705">
        <f t="shared" si="97"/>
        <v>0</v>
      </c>
    </row>
    <row r="706" spans="1:26" x14ac:dyDescent="0.25">
      <c r="A706" s="2" t="s">
        <v>1793</v>
      </c>
      <c r="B706" t="str">
        <f t="shared" si="90"/>
        <v xml:space="preserve">hgt:118 eyr:1929 iyr:2013 pid:987139064 cid:196 hcl:#cfa07d ecl:#f72601 byr:1929 </v>
      </c>
      <c r="I706">
        <f t="shared" si="98"/>
        <v>0</v>
      </c>
      <c r="K706" t="str">
        <f>IFERROR(MID(B706,FIND("byr:",B706)+4,FIND(" ",B706,FIND("byr:",B706))-FIND("byr:",B706)-4),0)</f>
        <v>1929</v>
      </c>
      <c r="L706" t="str">
        <f>IFERROR(MID(B706,FIND("eyr:",B706)+4,FIND(" ",B706,FIND("eyr:",B706))-FIND("eyr:",B706)-4),0)</f>
        <v>1929</v>
      </c>
      <c r="M706" t="str">
        <f>IFERROR(MID(B706,FIND("iyr:",B706)+4,FIND(" ",B706,FIND("iyr:",B706))-FIND("iyr:",B706)-4),0)</f>
        <v>2013</v>
      </c>
      <c r="N706" t="str">
        <f>IFERROR(MID(B706,FIND("hgt:",B706)+4,FIND(" ",B706,FIND("hgt:",B706))-FIND("hgt:",B706)-4),0)</f>
        <v>118</v>
      </c>
      <c r="O706" t="str">
        <f>IFERROR(MID(B706,FIND("pid:",B706)+4,FIND(" ",B706,FIND("pid:",B706))-FIND("pid:",B706)-4),0)</f>
        <v>987139064</v>
      </c>
      <c r="P706" t="str">
        <f>IFERROR(MID(B706,FIND("hcl:",B706)+4,FIND(" ",B706,FIND("hcl:",B706))-FIND("hcl:",B706)-4),0)</f>
        <v>#cfa07d</v>
      </c>
      <c r="Q706" t="str">
        <f>IFERROR(MID(B706,FIND("ecl:",B706)+4,FIND(" ",B706,FIND("ecl:",B706))-FIND("ecl:",B706)-4),0)</f>
        <v>#f72601</v>
      </c>
      <c r="R706">
        <f t="shared" si="91"/>
        <v>1</v>
      </c>
      <c r="S706">
        <f t="shared" si="92"/>
        <v>0</v>
      </c>
      <c r="T706">
        <f t="shared" si="93"/>
        <v>1</v>
      </c>
      <c r="U706">
        <f t="shared" si="94"/>
        <v>0</v>
      </c>
      <c r="V706">
        <f t="shared" si="95"/>
        <v>1</v>
      </c>
      <c r="W706">
        <f t="shared" si="96"/>
        <v>1</v>
      </c>
      <c r="X706">
        <f>COUNTIF($AE$2:$AK$2,Q706)</f>
        <v>0</v>
      </c>
      <c r="Y706" t="str">
        <f>IF(A706="",SUM(R705:X705),"")</f>
        <v/>
      </c>
      <c r="Z706">
        <f t="shared" si="97"/>
        <v>0</v>
      </c>
    </row>
    <row r="707" spans="1:26" x14ac:dyDescent="0.25">
      <c r="A707" s="1"/>
      <c r="B707" t="str">
        <f t="shared" si="90"/>
        <v/>
      </c>
      <c r="I707">
        <f t="shared" si="98"/>
        <v>7</v>
      </c>
      <c r="K707">
        <f>IFERROR(MID(B707,FIND("byr:",B707)+4,FIND(" ",B707,FIND("byr:",B707))-FIND("byr:",B707)-4),0)</f>
        <v>0</v>
      </c>
      <c r="L707">
        <f>IFERROR(MID(B707,FIND("eyr:",B707)+4,FIND(" ",B707,FIND("eyr:",B707))-FIND("eyr:",B707)-4),0)</f>
        <v>0</v>
      </c>
      <c r="M707">
        <f>IFERROR(MID(B707,FIND("iyr:",B707)+4,FIND(" ",B707,FIND("iyr:",B707))-FIND("iyr:",B707)-4),0)</f>
        <v>0</v>
      </c>
      <c r="N707">
        <f>IFERROR(MID(B707,FIND("hgt:",B707)+4,FIND(" ",B707,FIND("hgt:",B707))-FIND("hgt:",B707)-4),0)</f>
        <v>0</v>
      </c>
      <c r="O707">
        <f>IFERROR(MID(B707,FIND("pid:",B707)+4,FIND(" ",B707,FIND("pid:",B707))-FIND("pid:",B707)-4),0)</f>
        <v>0</v>
      </c>
      <c r="P707">
        <f>IFERROR(MID(B707,FIND("hcl:",B707)+4,FIND(" ",B707,FIND("hcl:",B707))-FIND("hcl:",B707)-4),0)</f>
        <v>0</v>
      </c>
      <c r="Q707">
        <f>IFERROR(MID(B707,FIND("ecl:",B707)+4,FIND(" ",B707,FIND("ecl:",B707))-FIND("ecl:",B707)-4),0)</f>
        <v>0</v>
      </c>
      <c r="R707">
        <f t="shared" si="91"/>
        <v>0</v>
      </c>
      <c r="S707">
        <f t="shared" si="92"/>
        <v>0</v>
      </c>
      <c r="T707">
        <f t="shared" si="93"/>
        <v>0</v>
      </c>
      <c r="U707">
        <f t="shared" si="94"/>
        <v>0</v>
      </c>
      <c r="V707">
        <f t="shared" si="95"/>
        <v>0</v>
      </c>
      <c r="W707">
        <f t="shared" si="96"/>
        <v>0</v>
      </c>
      <c r="X707">
        <f>COUNTIF($AE$2:$AK$2,Q707)</f>
        <v>0</v>
      </c>
      <c r="Y707">
        <f>IF(A707="",SUM(R706:X706),"")</f>
        <v>4</v>
      </c>
      <c r="Z707">
        <f t="shared" si="97"/>
        <v>0</v>
      </c>
    </row>
    <row r="708" spans="1:26" x14ac:dyDescent="0.25">
      <c r="A708" s="2" t="s">
        <v>1794</v>
      </c>
      <c r="B708" t="str">
        <f t="shared" ref="B708:B771" si="99">IF(A708="","",CONCATENATE(B707,A708," "))</f>
        <v xml:space="preserve">byr:1924 </v>
      </c>
      <c r="I708">
        <f t="shared" si="98"/>
        <v>0</v>
      </c>
      <c r="K708" t="str">
        <f>IFERROR(MID(B708,FIND("byr:",B708)+4,FIND(" ",B708,FIND("byr:",B708))-FIND("byr:",B708)-4),0)</f>
        <v>1924</v>
      </c>
      <c r="L708">
        <f>IFERROR(MID(B708,FIND("eyr:",B708)+4,FIND(" ",B708,FIND("eyr:",B708))-FIND("eyr:",B708)-4),0)</f>
        <v>0</v>
      </c>
      <c r="M708">
        <f>IFERROR(MID(B708,FIND("iyr:",B708)+4,FIND(" ",B708,FIND("iyr:",B708))-FIND("iyr:",B708)-4),0)</f>
        <v>0</v>
      </c>
      <c r="N708">
        <f>IFERROR(MID(B708,FIND("hgt:",B708)+4,FIND(" ",B708,FIND("hgt:",B708))-FIND("hgt:",B708)-4),0)</f>
        <v>0</v>
      </c>
      <c r="O708">
        <f>IFERROR(MID(B708,FIND("pid:",B708)+4,FIND(" ",B708,FIND("pid:",B708))-FIND("pid:",B708)-4),0)</f>
        <v>0</v>
      </c>
      <c r="P708">
        <f>IFERROR(MID(B708,FIND("hcl:",B708)+4,FIND(" ",B708,FIND("hcl:",B708))-FIND("hcl:",B708)-4),0)</f>
        <v>0</v>
      </c>
      <c r="Q708">
        <f>IFERROR(MID(B708,FIND("ecl:",B708)+4,FIND(" ",B708,FIND("ecl:",B708))-FIND("ecl:",B708)-4),0)</f>
        <v>0</v>
      </c>
      <c r="R708">
        <f t="shared" ref="R708:R771" si="100">IF(AND(INT(K708)&gt;=1920, INT(K708)&lt;=2002),1,0)</f>
        <v>1</v>
      </c>
      <c r="S708">
        <f t="shared" ref="S708:S771" si="101">IF(AND(INT(L708)&gt;=2020, INT(L708)&lt;=2030),1,0)</f>
        <v>0</v>
      </c>
      <c r="T708">
        <f t="shared" ref="T708:T771" si="102">IF(AND(INT(M708)&gt;=2010, INT(M708)&lt;=2020),1,0)</f>
        <v>0</v>
      </c>
      <c r="U708">
        <f t="shared" ref="U708:U771" si="103">IFERROR(IF(RIGHT(N708,2)="cm",IF(AND(INT(LEFT(N708,3))&gt;=150,INT(LEFT(N708,3))&lt;=193),1,0),IF(RIGHT(N708,2)="in",IF(AND(INT(LEFT(N708,2))&gt;=59,INT(LEFT(N708,2))&lt;=76),1,0),0)),0)</f>
        <v>0</v>
      </c>
      <c r="V708">
        <f t="shared" ref="V708:V771" si="104">IF(AND(LEN(O708)=9,NOT(ISERROR(INT(O708)))),1,0)</f>
        <v>0</v>
      </c>
      <c r="W708">
        <f t="shared" ref="W708:W771" si="105">IF(AND(LEFT(P708,1)="#",LEN(P708)=7,NOT(ISERROR(HEX2DEC(RIGHT(P708,6))))),1,0)</f>
        <v>0</v>
      </c>
      <c r="X708">
        <f>COUNTIF($AE$2:$AK$2,Q708)</f>
        <v>0</v>
      </c>
      <c r="Y708" t="str">
        <f>IF(A708="",SUM(R707:X707),"")</f>
        <v/>
      </c>
      <c r="Z708">
        <f t="shared" ref="Z708:Z771" si="106">IF(Y708=7,1,0)</f>
        <v>0</v>
      </c>
    </row>
    <row r="709" spans="1:26" x14ac:dyDescent="0.25">
      <c r="A709" s="2" t="s">
        <v>1795</v>
      </c>
      <c r="B709" t="str">
        <f t="shared" si="99"/>
        <v xml:space="preserve">byr:1924 pid:623185744 iyr:2012 cid:341 hcl:#602927 hgt:192cm eyr:2022 </v>
      </c>
      <c r="I709">
        <f t="shared" ref="I709:I772" si="107">IF(B709&lt;&gt;"",0,IF(ISERROR(FIND("byr:",B708)),0,1)+IF(ISERROR(FIND("iyr:",B708)),0,1)+IF(ISERROR(FIND("eyr:",B708)),0,1)+IF(ISERROR(FIND("hgt:",B708)),0,1)+IF(ISERROR(FIND("hcl:",B708)),0,1)+IF(ISERROR(FIND("ecl:",B708)),0,1)+IF(ISERROR(FIND("pid:",B708)),0,1))</f>
        <v>0</v>
      </c>
      <c r="K709" t="str">
        <f>IFERROR(MID(B709,FIND("byr:",B709)+4,FIND(" ",B709,FIND("byr:",B709))-FIND("byr:",B709)-4),0)</f>
        <v>1924</v>
      </c>
      <c r="L709" t="str">
        <f>IFERROR(MID(B709,FIND("eyr:",B709)+4,FIND(" ",B709,FIND("eyr:",B709))-FIND("eyr:",B709)-4),0)</f>
        <v>2022</v>
      </c>
      <c r="M709" t="str">
        <f>IFERROR(MID(B709,FIND("iyr:",B709)+4,FIND(" ",B709,FIND("iyr:",B709))-FIND("iyr:",B709)-4),0)</f>
        <v>2012</v>
      </c>
      <c r="N709" t="str">
        <f>IFERROR(MID(B709,FIND("hgt:",B709)+4,FIND(" ",B709,FIND("hgt:",B709))-FIND("hgt:",B709)-4),0)</f>
        <v>192cm</v>
      </c>
      <c r="O709" t="str">
        <f>IFERROR(MID(B709,FIND("pid:",B709)+4,FIND(" ",B709,FIND("pid:",B709))-FIND("pid:",B709)-4),0)</f>
        <v>623185744</v>
      </c>
      <c r="P709" t="str">
        <f>IFERROR(MID(B709,FIND("hcl:",B709)+4,FIND(" ",B709,FIND("hcl:",B709))-FIND("hcl:",B709)-4),0)</f>
        <v>#602927</v>
      </c>
      <c r="Q709">
        <f>IFERROR(MID(B709,FIND("ecl:",B709)+4,FIND(" ",B709,FIND("ecl:",B709))-FIND("ecl:",B709)-4),0)</f>
        <v>0</v>
      </c>
      <c r="R709">
        <f t="shared" si="100"/>
        <v>1</v>
      </c>
      <c r="S709">
        <f t="shared" si="101"/>
        <v>1</v>
      </c>
      <c r="T709">
        <f t="shared" si="102"/>
        <v>1</v>
      </c>
      <c r="U709">
        <f t="shared" si="103"/>
        <v>1</v>
      </c>
      <c r="V709">
        <f t="shared" si="104"/>
        <v>1</v>
      </c>
      <c r="W709">
        <f t="shared" si="105"/>
        <v>1</v>
      </c>
      <c r="X709">
        <f>COUNTIF($AE$2:$AK$2,Q709)</f>
        <v>0</v>
      </c>
      <c r="Y709" t="str">
        <f>IF(A709="",SUM(R708:X708),"")</f>
        <v/>
      </c>
      <c r="Z709">
        <f t="shared" si="106"/>
        <v>0</v>
      </c>
    </row>
    <row r="710" spans="1:26" x14ac:dyDescent="0.25">
      <c r="A710" s="1"/>
      <c r="B710" t="str">
        <f t="shared" si="99"/>
        <v/>
      </c>
      <c r="I710">
        <f t="shared" si="107"/>
        <v>6</v>
      </c>
      <c r="K710">
        <f>IFERROR(MID(B710,FIND("byr:",B710)+4,FIND(" ",B710,FIND("byr:",B710))-FIND("byr:",B710)-4),0)</f>
        <v>0</v>
      </c>
      <c r="L710">
        <f>IFERROR(MID(B710,FIND("eyr:",B710)+4,FIND(" ",B710,FIND("eyr:",B710))-FIND("eyr:",B710)-4),0)</f>
        <v>0</v>
      </c>
      <c r="M710">
        <f>IFERROR(MID(B710,FIND("iyr:",B710)+4,FIND(" ",B710,FIND("iyr:",B710))-FIND("iyr:",B710)-4),0)</f>
        <v>0</v>
      </c>
      <c r="N710">
        <f>IFERROR(MID(B710,FIND("hgt:",B710)+4,FIND(" ",B710,FIND("hgt:",B710))-FIND("hgt:",B710)-4),0)</f>
        <v>0</v>
      </c>
      <c r="O710">
        <f>IFERROR(MID(B710,FIND("pid:",B710)+4,FIND(" ",B710,FIND("pid:",B710))-FIND("pid:",B710)-4),0)</f>
        <v>0</v>
      </c>
      <c r="P710">
        <f>IFERROR(MID(B710,FIND("hcl:",B710)+4,FIND(" ",B710,FIND("hcl:",B710))-FIND("hcl:",B710)-4),0)</f>
        <v>0</v>
      </c>
      <c r="Q710">
        <f>IFERROR(MID(B710,FIND("ecl:",B710)+4,FIND(" ",B710,FIND("ecl:",B710))-FIND("ecl:",B710)-4),0)</f>
        <v>0</v>
      </c>
      <c r="R710">
        <f t="shared" si="100"/>
        <v>0</v>
      </c>
      <c r="S710">
        <f t="shared" si="101"/>
        <v>0</v>
      </c>
      <c r="T710">
        <f t="shared" si="102"/>
        <v>0</v>
      </c>
      <c r="U710">
        <f t="shared" si="103"/>
        <v>0</v>
      </c>
      <c r="V710">
        <f t="shared" si="104"/>
        <v>0</v>
      </c>
      <c r="W710">
        <f t="shared" si="105"/>
        <v>0</v>
      </c>
      <c r="X710">
        <f>COUNTIF($AE$2:$AK$2,Q710)</f>
        <v>0</v>
      </c>
      <c r="Y710">
        <f>IF(A710="",SUM(R709:X709),"")</f>
        <v>6</v>
      </c>
      <c r="Z710">
        <f t="shared" si="106"/>
        <v>0</v>
      </c>
    </row>
    <row r="711" spans="1:26" x14ac:dyDescent="0.25">
      <c r="A711" s="2" t="s">
        <v>1796</v>
      </c>
      <c r="B711" t="str">
        <f t="shared" si="99"/>
        <v xml:space="preserve">iyr:2012 byr:1971 hgt:168cm cid:146 pid:673038025 hcl:#866857 eyr:2020 ecl:hzl </v>
      </c>
      <c r="I711">
        <f t="shared" si="107"/>
        <v>0</v>
      </c>
      <c r="K711" t="str">
        <f>IFERROR(MID(B711,FIND("byr:",B711)+4,FIND(" ",B711,FIND("byr:",B711))-FIND("byr:",B711)-4),0)</f>
        <v>1971</v>
      </c>
      <c r="L711" t="str">
        <f>IFERROR(MID(B711,FIND("eyr:",B711)+4,FIND(" ",B711,FIND("eyr:",B711))-FIND("eyr:",B711)-4),0)</f>
        <v>2020</v>
      </c>
      <c r="M711" t="str">
        <f>IFERROR(MID(B711,FIND("iyr:",B711)+4,FIND(" ",B711,FIND("iyr:",B711))-FIND("iyr:",B711)-4),0)</f>
        <v>2012</v>
      </c>
      <c r="N711" t="str">
        <f>IFERROR(MID(B711,FIND("hgt:",B711)+4,FIND(" ",B711,FIND("hgt:",B711))-FIND("hgt:",B711)-4),0)</f>
        <v>168cm</v>
      </c>
      <c r="O711" t="str">
        <f>IFERROR(MID(B711,FIND("pid:",B711)+4,FIND(" ",B711,FIND("pid:",B711))-FIND("pid:",B711)-4),0)</f>
        <v>673038025</v>
      </c>
      <c r="P711" t="str">
        <f>IFERROR(MID(B711,FIND("hcl:",B711)+4,FIND(" ",B711,FIND("hcl:",B711))-FIND("hcl:",B711)-4),0)</f>
        <v>#866857</v>
      </c>
      <c r="Q711" t="str">
        <f>IFERROR(MID(B711,FIND("ecl:",B711)+4,FIND(" ",B711,FIND("ecl:",B711))-FIND("ecl:",B711)-4),0)</f>
        <v>hzl</v>
      </c>
      <c r="R711">
        <f t="shared" si="100"/>
        <v>1</v>
      </c>
      <c r="S711">
        <f t="shared" si="101"/>
        <v>1</v>
      </c>
      <c r="T711">
        <f t="shared" si="102"/>
        <v>1</v>
      </c>
      <c r="U711">
        <f t="shared" si="103"/>
        <v>1</v>
      </c>
      <c r="V711">
        <f t="shared" si="104"/>
        <v>1</v>
      </c>
      <c r="W711">
        <f t="shared" si="105"/>
        <v>1</v>
      </c>
      <c r="X711">
        <f>COUNTIF($AE$2:$AK$2,Q711)</f>
        <v>1</v>
      </c>
      <c r="Y711" t="str">
        <f>IF(A711="",SUM(R710:X710),"")</f>
        <v/>
      </c>
      <c r="Z711">
        <f t="shared" si="106"/>
        <v>0</v>
      </c>
    </row>
    <row r="712" spans="1:26" x14ac:dyDescent="0.25">
      <c r="A712" s="1"/>
      <c r="B712" t="str">
        <f t="shared" si="99"/>
        <v/>
      </c>
      <c r="I712">
        <f t="shared" si="107"/>
        <v>7</v>
      </c>
      <c r="K712">
        <f>IFERROR(MID(B712,FIND("byr:",B712)+4,FIND(" ",B712,FIND("byr:",B712))-FIND("byr:",B712)-4),0)</f>
        <v>0</v>
      </c>
      <c r="L712">
        <f>IFERROR(MID(B712,FIND("eyr:",B712)+4,FIND(" ",B712,FIND("eyr:",B712))-FIND("eyr:",B712)-4),0)</f>
        <v>0</v>
      </c>
      <c r="M712">
        <f>IFERROR(MID(B712,FIND("iyr:",B712)+4,FIND(" ",B712,FIND("iyr:",B712))-FIND("iyr:",B712)-4),0)</f>
        <v>0</v>
      </c>
      <c r="N712">
        <f>IFERROR(MID(B712,FIND("hgt:",B712)+4,FIND(" ",B712,FIND("hgt:",B712))-FIND("hgt:",B712)-4),0)</f>
        <v>0</v>
      </c>
      <c r="O712">
        <f>IFERROR(MID(B712,FIND("pid:",B712)+4,FIND(" ",B712,FIND("pid:",B712))-FIND("pid:",B712)-4),0)</f>
        <v>0</v>
      </c>
      <c r="P712">
        <f>IFERROR(MID(B712,FIND("hcl:",B712)+4,FIND(" ",B712,FIND("hcl:",B712))-FIND("hcl:",B712)-4),0)</f>
        <v>0</v>
      </c>
      <c r="Q712">
        <f>IFERROR(MID(B712,FIND("ecl:",B712)+4,FIND(" ",B712,FIND("ecl:",B712))-FIND("ecl:",B712)-4),0)</f>
        <v>0</v>
      </c>
      <c r="R712">
        <f t="shared" si="100"/>
        <v>0</v>
      </c>
      <c r="S712">
        <f t="shared" si="101"/>
        <v>0</v>
      </c>
      <c r="T712">
        <f t="shared" si="102"/>
        <v>0</v>
      </c>
      <c r="U712">
        <f t="shared" si="103"/>
        <v>0</v>
      </c>
      <c r="V712">
        <f t="shared" si="104"/>
        <v>0</v>
      </c>
      <c r="W712">
        <f t="shared" si="105"/>
        <v>0</v>
      </c>
      <c r="X712">
        <f>COUNTIF($AE$2:$AK$2,Q712)</f>
        <v>0</v>
      </c>
      <c r="Y712">
        <f>IF(A712="",SUM(R711:X711),"")</f>
        <v>7</v>
      </c>
      <c r="Z712">
        <f t="shared" si="106"/>
        <v>1</v>
      </c>
    </row>
    <row r="713" spans="1:26" x14ac:dyDescent="0.25">
      <c r="A713" s="2" t="s">
        <v>1797</v>
      </c>
      <c r="B713" t="str">
        <f t="shared" si="99"/>
        <v xml:space="preserve">eyr:2023 iyr:2017 </v>
      </c>
      <c r="I713">
        <f t="shared" si="107"/>
        <v>0</v>
      </c>
      <c r="K713">
        <f>IFERROR(MID(B713,FIND("byr:",B713)+4,FIND(" ",B713,FIND("byr:",B713))-FIND("byr:",B713)-4),0)</f>
        <v>0</v>
      </c>
      <c r="L713" t="str">
        <f>IFERROR(MID(B713,FIND("eyr:",B713)+4,FIND(" ",B713,FIND("eyr:",B713))-FIND("eyr:",B713)-4),0)</f>
        <v>2023</v>
      </c>
      <c r="M713" t="str">
        <f>IFERROR(MID(B713,FIND("iyr:",B713)+4,FIND(" ",B713,FIND("iyr:",B713))-FIND("iyr:",B713)-4),0)</f>
        <v>2017</v>
      </c>
      <c r="N713">
        <f>IFERROR(MID(B713,FIND("hgt:",B713)+4,FIND(" ",B713,FIND("hgt:",B713))-FIND("hgt:",B713)-4),0)</f>
        <v>0</v>
      </c>
      <c r="O713">
        <f>IFERROR(MID(B713,FIND("pid:",B713)+4,FIND(" ",B713,FIND("pid:",B713))-FIND("pid:",B713)-4),0)</f>
        <v>0</v>
      </c>
      <c r="P713">
        <f>IFERROR(MID(B713,FIND("hcl:",B713)+4,FIND(" ",B713,FIND("hcl:",B713))-FIND("hcl:",B713)-4),0)</f>
        <v>0</v>
      </c>
      <c r="Q713">
        <f>IFERROR(MID(B713,FIND("ecl:",B713)+4,FIND(" ",B713,FIND("ecl:",B713))-FIND("ecl:",B713)-4),0)</f>
        <v>0</v>
      </c>
      <c r="R713">
        <f t="shared" si="100"/>
        <v>0</v>
      </c>
      <c r="S713">
        <f t="shared" si="101"/>
        <v>1</v>
      </c>
      <c r="T713">
        <f t="shared" si="102"/>
        <v>1</v>
      </c>
      <c r="U713">
        <f t="shared" si="103"/>
        <v>0</v>
      </c>
      <c r="V713">
        <f t="shared" si="104"/>
        <v>0</v>
      </c>
      <c r="W713">
        <f t="shared" si="105"/>
        <v>0</v>
      </c>
      <c r="X713">
        <f>COUNTIF($AE$2:$AK$2,Q713)</f>
        <v>0</v>
      </c>
      <c r="Y713" t="str">
        <f>IF(A713="",SUM(R712:X712),"")</f>
        <v/>
      </c>
      <c r="Z713">
        <f t="shared" si="106"/>
        <v>0</v>
      </c>
    </row>
    <row r="714" spans="1:26" x14ac:dyDescent="0.25">
      <c r="A714" s="2" t="s">
        <v>1798</v>
      </c>
      <c r="B714" t="str">
        <f t="shared" si="99"/>
        <v xml:space="preserve">eyr:2023 iyr:2017 pid:205596613 cid:298 hcl:#341e13 </v>
      </c>
      <c r="I714">
        <f t="shared" si="107"/>
        <v>0</v>
      </c>
      <c r="K714">
        <f>IFERROR(MID(B714,FIND("byr:",B714)+4,FIND(" ",B714,FIND("byr:",B714))-FIND("byr:",B714)-4),0)</f>
        <v>0</v>
      </c>
      <c r="L714" t="str">
        <f>IFERROR(MID(B714,FIND("eyr:",B714)+4,FIND(" ",B714,FIND("eyr:",B714))-FIND("eyr:",B714)-4),0)</f>
        <v>2023</v>
      </c>
      <c r="M714" t="str">
        <f>IFERROR(MID(B714,FIND("iyr:",B714)+4,FIND(" ",B714,FIND("iyr:",B714))-FIND("iyr:",B714)-4),0)</f>
        <v>2017</v>
      </c>
      <c r="N714">
        <f>IFERROR(MID(B714,FIND("hgt:",B714)+4,FIND(" ",B714,FIND("hgt:",B714))-FIND("hgt:",B714)-4),0)</f>
        <v>0</v>
      </c>
      <c r="O714" t="str">
        <f>IFERROR(MID(B714,FIND("pid:",B714)+4,FIND(" ",B714,FIND("pid:",B714))-FIND("pid:",B714)-4),0)</f>
        <v>205596613</v>
      </c>
      <c r="P714" t="str">
        <f>IFERROR(MID(B714,FIND("hcl:",B714)+4,FIND(" ",B714,FIND("hcl:",B714))-FIND("hcl:",B714)-4),0)</f>
        <v>#341e13</v>
      </c>
      <c r="Q714">
        <f>IFERROR(MID(B714,FIND("ecl:",B714)+4,FIND(" ",B714,FIND("ecl:",B714))-FIND("ecl:",B714)-4),0)</f>
        <v>0</v>
      </c>
      <c r="R714">
        <f t="shared" si="100"/>
        <v>0</v>
      </c>
      <c r="S714">
        <f t="shared" si="101"/>
        <v>1</v>
      </c>
      <c r="T714">
        <f t="shared" si="102"/>
        <v>1</v>
      </c>
      <c r="U714">
        <f t="shared" si="103"/>
        <v>0</v>
      </c>
      <c r="V714">
        <f t="shared" si="104"/>
        <v>1</v>
      </c>
      <c r="W714">
        <f t="shared" si="105"/>
        <v>1</v>
      </c>
      <c r="X714">
        <f>COUNTIF($AE$2:$AK$2,Q714)</f>
        <v>0</v>
      </c>
      <c r="Y714" t="str">
        <f>IF(A714="",SUM(R713:X713),"")</f>
        <v/>
      </c>
      <c r="Z714">
        <f t="shared" si="106"/>
        <v>0</v>
      </c>
    </row>
    <row r="715" spans="1:26" x14ac:dyDescent="0.25">
      <c r="A715" s="2" t="s">
        <v>1799</v>
      </c>
      <c r="B715" t="str">
        <f t="shared" si="99"/>
        <v xml:space="preserve">eyr:2023 iyr:2017 pid:205596613 cid:298 hcl:#341e13 hgt:169cm ecl:oth </v>
      </c>
      <c r="I715">
        <f t="shared" si="107"/>
        <v>0</v>
      </c>
      <c r="K715">
        <f>IFERROR(MID(B715,FIND("byr:",B715)+4,FIND(" ",B715,FIND("byr:",B715))-FIND("byr:",B715)-4),0)</f>
        <v>0</v>
      </c>
      <c r="L715" t="str">
        <f>IFERROR(MID(B715,FIND("eyr:",B715)+4,FIND(" ",B715,FIND("eyr:",B715))-FIND("eyr:",B715)-4),0)</f>
        <v>2023</v>
      </c>
      <c r="M715" t="str">
        <f>IFERROR(MID(B715,FIND("iyr:",B715)+4,FIND(" ",B715,FIND("iyr:",B715))-FIND("iyr:",B715)-4),0)</f>
        <v>2017</v>
      </c>
      <c r="N715" t="str">
        <f>IFERROR(MID(B715,FIND("hgt:",B715)+4,FIND(" ",B715,FIND("hgt:",B715))-FIND("hgt:",B715)-4),0)</f>
        <v>169cm</v>
      </c>
      <c r="O715" t="str">
        <f>IFERROR(MID(B715,FIND("pid:",B715)+4,FIND(" ",B715,FIND("pid:",B715))-FIND("pid:",B715)-4),0)</f>
        <v>205596613</v>
      </c>
      <c r="P715" t="str">
        <f>IFERROR(MID(B715,FIND("hcl:",B715)+4,FIND(" ",B715,FIND("hcl:",B715))-FIND("hcl:",B715)-4),0)</f>
        <v>#341e13</v>
      </c>
      <c r="Q715" t="str">
        <f>IFERROR(MID(B715,FIND("ecl:",B715)+4,FIND(" ",B715,FIND("ecl:",B715))-FIND("ecl:",B715)-4),0)</f>
        <v>oth</v>
      </c>
      <c r="R715">
        <f t="shared" si="100"/>
        <v>0</v>
      </c>
      <c r="S715">
        <f t="shared" si="101"/>
        <v>1</v>
      </c>
      <c r="T715">
        <f t="shared" si="102"/>
        <v>1</v>
      </c>
      <c r="U715">
        <f t="shared" si="103"/>
        <v>1</v>
      </c>
      <c r="V715">
        <f t="shared" si="104"/>
        <v>1</v>
      </c>
      <c r="W715">
        <f t="shared" si="105"/>
        <v>1</v>
      </c>
      <c r="X715">
        <f>COUNTIF($AE$2:$AK$2,Q715)</f>
        <v>1</v>
      </c>
      <c r="Y715" t="str">
        <f>IF(A715="",SUM(R714:X714),"")</f>
        <v/>
      </c>
      <c r="Z715">
        <f t="shared" si="106"/>
        <v>0</v>
      </c>
    </row>
    <row r="716" spans="1:26" x14ac:dyDescent="0.25">
      <c r="A716" s="2" t="s">
        <v>1800</v>
      </c>
      <c r="B716" t="str">
        <f t="shared" si="99"/>
        <v xml:space="preserve">eyr:2023 iyr:2017 pid:205596613 cid:298 hcl:#341e13 hgt:169cm ecl:oth byr:1996 </v>
      </c>
      <c r="I716">
        <f t="shared" si="107"/>
        <v>0</v>
      </c>
      <c r="K716" t="str">
        <f>IFERROR(MID(B716,FIND("byr:",B716)+4,FIND(" ",B716,FIND("byr:",B716))-FIND("byr:",B716)-4),0)</f>
        <v>1996</v>
      </c>
      <c r="L716" t="str">
        <f>IFERROR(MID(B716,FIND("eyr:",B716)+4,FIND(" ",B716,FIND("eyr:",B716))-FIND("eyr:",B716)-4),0)</f>
        <v>2023</v>
      </c>
      <c r="M716" t="str">
        <f>IFERROR(MID(B716,FIND("iyr:",B716)+4,FIND(" ",B716,FIND("iyr:",B716))-FIND("iyr:",B716)-4),0)</f>
        <v>2017</v>
      </c>
      <c r="N716" t="str">
        <f>IFERROR(MID(B716,FIND("hgt:",B716)+4,FIND(" ",B716,FIND("hgt:",B716))-FIND("hgt:",B716)-4),0)</f>
        <v>169cm</v>
      </c>
      <c r="O716" t="str">
        <f>IFERROR(MID(B716,FIND("pid:",B716)+4,FIND(" ",B716,FIND("pid:",B716))-FIND("pid:",B716)-4),0)</f>
        <v>205596613</v>
      </c>
      <c r="P716" t="str">
        <f>IFERROR(MID(B716,FIND("hcl:",B716)+4,FIND(" ",B716,FIND("hcl:",B716))-FIND("hcl:",B716)-4),0)</f>
        <v>#341e13</v>
      </c>
      <c r="Q716" t="str">
        <f>IFERROR(MID(B716,FIND("ecl:",B716)+4,FIND(" ",B716,FIND("ecl:",B716))-FIND("ecl:",B716)-4),0)</f>
        <v>oth</v>
      </c>
      <c r="R716">
        <f t="shared" si="100"/>
        <v>1</v>
      </c>
      <c r="S716">
        <f t="shared" si="101"/>
        <v>1</v>
      </c>
      <c r="T716">
        <f t="shared" si="102"/>
        <v>1</v>
      </c>
      <c r="U716">
        <f t="shared" si="103"/>
        <v>1</v>
      </c>
      <c r="V716">
        <f t="shared" si="104"/>
        <v>1</v>
      </c>
      <c r="W716">
        <f t="shared" si="105"/>
        <v>1</v>
      </c>
      <c r="X716">
        <f>COUNTIF($AE$2:$AK$2,Q716)</f>
        <v>1</v>
      </c>
      <c r="Y716" t="str">
        <f>IF(A716="",SUM(R715:X715),"")</f>
        <v/>
      </c>
      <c r="Z716">
        <f t="shared" si="106"/>
        <v>0</v>
      </c>
    </row>
    <row r="717" spans="1:26" x14ac:dyDescent="0.25">
      <c r="A717" s="1"/>
      <c r="B717" t="str">
        <f t="shared" si="99"/>
        <v/>
      </c>
      <c r="I717">
        <f t="shared" si="107"/>
        <v>7</v>
      </c>
      <c r="K717">
        <f>IFERROR(MID(B717,FIND("byr:",B717)+4,FIND(" ",B717,FIND("byr:",B717))-FIND("byr:",B717)-4),0)</f>
        <v>0</v>
      </c>
      <c r="L717">
        <f>IFERROR(MID(B717,FIND("eyr:",B717)+4,FIND(" ",B717,FIND("eyr:",B717))-FIND("eyr:",B717)-4),0)</f>
        <v>0</v>
      </c>
      <c r="M717">
        <f>IFERROR(MID(B717,FIND("iyr:",B717)+4,FIND(" ",B717,FIND("iyr:",B717))-FIND("iyr:",B717)-4),0)</f>
        <v>0</v>
      </c>
      <c r="N717">
        <f>IFERROR(MID(B717,FIND("hgt:",B717)+4,FIND(" ",B717,FIND("hgt:",B717))-FIND("hgt:",B717)-4),0)</f>
        <v>0</v>
      </c>
      <c r="O717">
        <f>IFERROR(MID(B717,FIND("pid:",B717)+4,FIND(" ",B717,FIND("pid:",B717))-FIND("pid:",B717)-4),0)</f>
        <v>0</v>
      </c>
      <c r="P717">
        <f>IFERROR(MID(B717,FIND("hcl:",B717)+4,FIND(" ",B717,FIND("hcl:",B717))-FIND("hcl:",B717)-4),0)</f>
        <v>0</v>
      </c>
      <c r="Q717">
        <f>IFERROR(MID(B717,FIND("ecl:",B717)+4,FIND(" ",B717,FIND("ecl:",B717))-FIND("ecl:",B717)-4),0)</f>
        <v>0</v>
      </c>
      <c r="R717">
        <f t="shared" si="100"/>
        <v>0</v>
      </c>
      <c r="S717">
        <f t="shared" si="101"/>
        <v>0</v>
      </c>
      <c r="T717">
        <f t="shared" si="102"/>
        <v>0</v>
      </c>
      <c r="U717">
        <f t="shared" si="103"/>
        <v>0</v>
      </c>
      <c r="V717">
        <f t="shared" si="104"/>
        <v>0</v>
      </c>
      <c r="W717">
        <f t="shared" si="105"/>
        <v>0</v>
      </c>
      <c r="X717">
        <f>COUNTIF($AE$2:$AK$2,Q717)</f>
        <v>0</v>
      </c>
      <c r="Y717">
        <f>IF(A717="",SUM(R716:X716),"")</f>
        <v>7</v>
      </c>
      <c r="Z717">
        <f t="shared" si="106"/>
        <v>1</v>
      </c>
    </row>
    <row r="718" spans="1:26" x14ac:dyDescent="0.25">
      <c r="A718" s="2" t="s">
        <v>1801</v>
      </c>
      <c r="B718" t="str">
        <f t="shared" si="99"/>
        <v xml:space="preserve">ecl:blu pid:775831730 </v>
      </c>
      <c r="I718">
        <f t="shared" si="107"/>
        <v>0</v>
      </c>
      <c r="K718">
        <f>IFERROR(MID(B718,FIND("byr:",B718)+4,FIND(" ",B718,FIND("byr:",B718))-FIND("byr:",B718)-4),0)</f>
        <v>0</v>
      </c>
      <c r="L718">
        <f>IFERROR(MID(B718,FIND("eyr:",B718)+4,FIND(" ",B718,FIND("eyr:",B718))-FIND("eyr:",B718)-4),0)</f>
        <v>0</v>
      </c>
      <c r="M718">
        <f>IFERROR(MID(B718,FIND("iyr:",B718)+4,FIND(" ",B718,FIND("iyr:",B718))-FIND("iyr:",B718)-4),0)</f>
        <v>0</v>
      </c>
      <c r="N718">
        <f>IFERROR(MID(B718,FIND("hgt:",B718)+4,FIND(" ",B718,FIND("hgt:",B718))-FIND("hgt:",B718)-4),0)</f>
        <v>0</v>
      </c>
      <c r="O718" t="str">
        <f>IFERROR(MID(B718,FIND("pid:",B718)+4,FIND(" ",B718,FIND("pid:",B718))-FIND("pid:",B718)-4),0)</f>
        <v>775831730</v>
      </c>
      <c r="P718">
        <f>IFERROR(MID(B718,FIND("hcl:",B718)+4,FIND(" ",B718,FIND("hcl:",B718))-FIND("hcl:",B718)-4),0)</f>
        <v>0</v>
      </c>
      <c r="Q718" t="str">
        <f>IFERROR(MID(B718,FIND("ecl:",B718)+4,FIND(" ",B718,FIND("ecl:",B718))-FIND("ecl:",B718)-4),0)</f>
        <v>blu</v>
      </c>
      <c r="R718">
        <f t="shared" si="100"/>
        <v>0</v>
      </c>
      <c r="S718">
        <f t="shared" si="101"/>
        <v>0</v>
      </c>
      <c r="T718">
        <f t="shared" si="102"/>
        <v>0</v>
      </c>
      <c r="U718">
        <f t="shared" si="103"/>
        <v>0</v>
      </c>
      <c r="V718">
        <f t="shared" si="104"/>
        <v>1</v>
      </c>
      <c r="W718">
        <f t="shared" si="105"/>
        <v>0</v>
      </c>
      <c r="X718">
        <f>COUNTIF($AE$2:$AK$2,Q718)</f>
        <v>1</v>
      </c>
      <c r="Y718" t="str">
        <f>IF(A718="",SUM(R717:X717),"")</f>
        <v/>
      </c>
      <c r="Z718">
        <f t="shared" si="106"/>
        <v>0</v>
      </c>
    </row>
    <row r="719" spans="1:26" x14ac:dyDescent="0.25">
      <c r="A719" s="2" t="s">
        <v>1802</v>
      </c>
      <c r="B719" t="str">
        <f t="shared" si="99"/>
        <v xml:space="preserve">ecl:blu pid:775831730 eyr:2029 iyr:1924 hgt:168cm hcl:z </v>
      </c>
      <c r="I719">
        <f t="shared" si="107"/>
        <v>0</v>
      </c>
      <c r="K719">
        <f>IFERROR(MID(B719,FIND("byr:",B719)+4,FIND(" ",B719,FIND("byr:",B719))-FIND("byr:",B719)-4),0)</f>
        <v>0</v>
      </c>
      <c r="L719" t="str">
        <f>IFERROR(MID(B719,FIND("eyr:",B719)+4,FIND(" ",B719,FIND("eyr:",B719))-FIND("eyr:",B719)-4),0)</f>
        <v>2029</v>
      </c>
      <c r="M719" t="str">
        <f>IFERROR(MID(B719,FIND("iyr:",B719)+4,FIND(" ",B719,FIND("iyr:",B719))-FIND("iyr:",B719)-4),0)</f>
        <v>1924</v>
      </c>
      <c r="N719" t="str">
        <f>IFERROR(MID(B719,FIND("hgt:",B719)+4,FIND(" ",B719,FIND("hgt:",B719))-FIND("hgt:",B719)-4),0)</f>
        <v>168cm</v>
      </c>
      <c r="O719" t="str">
        <f>IFERROR(MID(B719,FIND("pid:",B719)+4,FIND(" ",B719,FIND("pid:",B719))-FIND("pid:",B719)-4),0)</f>
        <v>775831730</v>
      </c>
      <c r="P719" t="str">
        <f>IFERROR(MID(B719,FIND("hcl:",B719)+4,FIND(" ",B719,FIND("hcl:",B719))-FIND("hcl:",B719)-4),0)</f>
        <v>z</v>
      </c>
      <c r="Q719" t="str">
        <f>IFERROR(MID(B719,FIND("ecl:",B719)+4,FIND(" ",B719,FIND("ecl:",B719))-FIND("ecl:",B719)-4),0)</f>
        <v>blu</v>
      </c>
      <c r="R719">
        <f t="shared" si="100"/>
        <v>0</v>
      </c>
      <c r="S719">
        <f t="shared" si="101"/>
        <v>1</v>
      </c>
      <c r="T719">
        <f t="shared" si="102"/>
        <v>0</v>
      </c>
      <c r="U719">
        <f t="shared" si="103"/>
        <v>1</v>
      </c>
      <c r="V719">
        <f t="shared" si="104"/>
        <v>1</v>
      </c>
      <c r="W719">
        <f t="shared" si="105"/>
        <v>0</v>
      </c>
      <c r="X719">
        <f>COUNTIF($AE$2:$AK$2,Q719)</f>
        <v>1</v>
      </c>
      <c r="Y719" t="str">
        <f>IF(A719="",SUM(R718:X718),"")</f>
        <v/>
      </c>
      <c r="Z719">
        <f t="shared" si="106"/>
        <v>0</v>
      </c>
    </row>
    <row r="720" spans="1:26" x14ac:dyDescent="0.25">
      <c r="A720" s="1"/>
      <c r="B720" t="str">
        <f t="shared" si="99"/>
        <v/>
      </c>
      <c r="I720">
        <f t="shared" si="107"/>
        <v>6</v>
      </c>
      <c r="K720">
        <f>IFERROR(MID(B720,FIND("byr:",B720)+4,FIND(" ",B720,FIND("byr:",B720))-FIND("byr:",B720)-4),0)</f>
        <v>0</v>
      </c>
      <c r="L720">
        <f>IFERROR(MID(B720,FIND("eyr:",B720)+4,FIND(" ",B720,FIND("eyr:",B720))-FIND("eyr:",B720)-4),0)</f>
        <v>0</v>
      </c>
      <c r="M720">
        <f>IFERROR(MID(B720,FIND("iyr:",B720)+4,FIND(" ",B720,FIND("iyr:",B720))-FIND("iyr:",B720)-4),0)</f>
        <v>0</v>
      </c>
      <c r="N720">
        <f>IFERROR(MID(B720,FIND("hgt:",B720)+4,FIND(" ",B720,FIND("hgt:",B720))-FIND("hgt:",B720)-4),0)</f>
        <v>0</v>
      </c>
      <c r="O720">
        <f>IFERROR(MID(B720,FIND("pid:",B720)+4,FIND(" ",B720,FIND("pid:",B720))-FIND("pid:",B720)-4),0)</f>
        <v>0</v>
      </c>
      <c r="P720">
        <f>IFERROR(MID(B720,FIND("hcl:",B720)+4,FIND(" ",B720,FIND("hcl:",B720))-FIND("hcl:",B720)-4),0)</f>
        <v>0</v>
      </c>
      <c r="Q720">
        <f>IFERROR(MID(B720,FIND("ecl:",B720)+4,FIND(" ",B720,FIND("ecl:",B720))-FIND("ecl:",B720)-4),0)</f>
        <v>0</v>
      </c>
      <c r="R720">
        <f t="shared" si="100"/>
        <v>0</v>
      </c>
      <c r="S720">
        <f t="shared" si="101"/>
        <v>0</v>
      </c>
      <c r="T720">
        <f t="shared" si="102"/>
        <v>0</v>
      </c>
      <c r="U720">
        <f t="shared" si="103"/>
        <v>0</v>
      </c>
      <c r="V720">
        <f t="shared" si="104"/>
        <v>0</v>
      </c>
      <c r="W720">
        <f t="shared" si="105"/>
        <v>0</v>
      </c>
      <c r="X720">
        <f>COUNTIF($AE$2:$AK$2,Q720)</f>
        <v>0</v>
      </c>
      <c r="Y720">
        <f>IF(A720="",SUM(R719:X719),"")</f>
        <v>4</v>
      </c>
      <c r="Z720">
        <f t="shared" si="106"/>
        <v>0</v>
      </c>
    </row>
    <row r="721" spans="1:26" x14ac:dyDescent="0.25">
      <c r="A721" s="2" t="s">
        <v>1803</v>
      </c>
      <c r="B721" t="str">
        <f t="shared" si="99"/>
        <v xml:space="preserve">byr:2023 hgt:181cm </v>
      </c>
      <c r="I721">
        <f t="shared" si="107"/>
        <v>0</v>
      </c>
      <c r="K721" t="str">
        <f>IFERROR(MID(B721,FIND("byr:",B721)+4,FIND(" ",B721,FIND("byr:",B721))-FIND("byr:",B721)-4),0)</f>
        <v>2023</v>
      </c>
      <c r="L721">
        <f>IFERROR(MID(B721,FIND("eyr:",B721)+4,FIND(" ",B721,FIND("eyr:",B721))-FIND("eyr:",B721)-4),0)</f>
        <v>0</v>
      </c>
      <c r="M721">
        <f>IFERROR(MID(B721,FIND("iyr:",B721)+4,FIND(" ",B721,FIND("iyr:",B721))-FIND("iyr:",B721)-4),0)</f>
        <v>0</v>
      </c>
      <c r="N721" t="str">
        <f>IFERROR(MID(B721,FIND("hgt:",B721)+4,FIND(" ",B721,FIND("hgt:",B721))-FIND("hgt:",B721)-4),0)</f>
        <v>181cm</v>
      </c>
      <c r="O721">
        <f>IFERROR(MID(B721,FIND("pid:",B721)+4,FIND(" ",B721,FIND("pid:",B721))-FIND("pid:",B721)-4),0)</f>
        <v>0</v>
      </c>
      <c r="P721">
        <f>IFERROR(MID(B721,FIND("hcl:",B721)+4,FIND(" ",B721,FIND("hcl:",B721))-FIND("hcl:",B721)-4),0)</f>
        <v>0</v>
      </c>
      <c r="Q721">
        <f>IFERROR(MID(B721,FIND("ecl:",B721)+4,FIND(" ",B721,FIND("ecl:",B721))-FIND("ecl:",B721)-4),0)</f>
        <v>0</v>
      </c>
      <c r="R721">
        <f t="shared" si="100"/>
        <v>0</v>
      </c>
      <c r="S721">
        <f t="shared" si="101"/>
        <v>0</v>
      </c>
      <c r="T721">
        <f t="shared" si="102"/>
        <v>0</v>
      </c>
      <c r="U721">
        <f t="shared" si="103"/>
        <v>1</v>
      </c>
      <c r="V721">
        <f t="shared" si="104"/>
        <v>0</v>
      </c>
      <c r="W721">
        <f t="shared" si="105"/>
        <v>0</v>
      </c>
      <c r="X721">
        <f>COUNTIF($AE$2:$AK$2,Q721)</f>
        <v>0</v>
      </c>
      <c r="Y721" t="str">
        <f>IF(A721="",SUM(R720:X720),"")</f>
        <v/>
      </c>
      <c r="Z721">
        <f t="shared" si="106"/>
        <v>0</v>
      </c>
    </row>
    <row r="722" spans="1:26" x14ac:dyDescent="0.25">
      <c r="A722" s="2" t="s">
        <v>1804</v>
      </c>
      <c r="B722" t="str">
        <f t="shared" si="99"/>
        <v xml:space="preserve">byr:2023 hgt:181cm pid:4365105095 iyr:2021 </v>
      </c>
      <c r="I722">
        <f t="shared" si="107"/>
        <v>0</v>
      </c>
      <c r="K722" t="str">
        <f>IFERROR(MID(B722,FIND("byr:",B722)+4,FIND(" ",B722,FIND("byr:",B722))-FIND("byr:",B722)-4),0)</f>
        <v>2023</v>
      </c>
      <c r="L722">
        <f>IFERROR(MID(B722,FIND("eyr:",B722)+4,FIND(" ",B722,FIND("eyr:",B722))-FIND("eyr:",B722)-4),0)</f>
        <v>0</v>
      </c>
      <c r="M722" t="str">
        <f>IFERROR(MID(B722,FIND("iyr:",B722)+4,FIND(" ",B722,FIND("iyr:",B722))-FIND("iyr:",B722)-4),0)</f>
        <v>2021</v>
      </c>
      <c r="N722" t="str">
        <f>IFERROR(MID(B722,FIND("hgt:",B722)+4,FIND(" ",B722,FIND("hgt:",B722))-FIND("hgt:",B722)-4),0)</f>
        <v>181cm</v>
      </c>
      <c r="O722" t="str">
        <f>IFERROR(MID(B722,FIND("pid:",B722)+4,FIND(" ",B722,FIND("pid:",B722))-FIND("pid:",B722)-4),0)</f>
        <v>4365105095</v>
      </c>
      <c r="P722">
        <f>IFERROR(MID(B722,FIND("hcl:",B722)+4,FIND(" ",B722,FIND("hcl:",B722))-FIND("hcl:",B722)-4),0)</f>
        <v>0</v>
      </c>
      <c r="Q722">
        <f>IFERROR(MID(B722,FIND("ecl:",B722)+4,FIND(" ",B722,FIND("ecl:",B722))-FIND("ecl:",B722)-4),0)</f>
        <v>0</v>
      </c>
      <c r="R722">
        <f t="shared" si="100"/>
        <v>0</v>
      </c>
      <c r="S722">
        <f t="shared" si="101"/>
        <v>0</v>
      </c>
      <c r="T722">
        <f t="shared" si="102"/>
        <v>0</v>
      </c>
      <c r="U722">
        <f t="shared" si="103"/>
        <v>1</v>
      </c>
      <c r="V722">
        <f t="shared" si="104"/>
        <v>0</v>
      </c>
      <c r="W722">
        <f t="shared" si="105"/>
        <v>0</v>
      </c>
      <c r="X722">
        <f>COUNTIF($AE$2:$AK$2,Q722)</f>
        <v>0</v>
      </c>
      <c r="Y722" t="str">
        <f>IF(A722="",SUM(R721:X721),"")</f>
        <v/>
      </c>
      <c r="Z722">
        <f t="shared" si="106"/>
        <v>0</v>
      </c>
    </row>
    <row r="723" spans="1:26" x14ac:dyDescent="0.25">
      <c r="A723" s="2" t="s">
        <v>1805</v>
      </c>
      <c r="B723" t="str">
        <f t="shared" si="99"/>
        <v xml:space="preserve">byr:2023 hgt:181cm pid:4365105095 iyr:2021 ecl:lzr eyr:2024 hcl:z </v>
      </c>
      <c r="I723">
        <f t="shared" si="107"/>
        <v>0</v>
      </c>
      <c r="K723" t="str">
        <f>IFERROR(MID(B723,FIND("byr:",B723)+4,FIND(" ",B723,FIND("byr:",B723))-FIND("byr:",B723)-4),0)</f>
        <v>2023</v>
      </c>
      <c r="L723" t="str">
        <f>IFERROR(MID(B723,FIND("eyr:",B723)+4,FIND(" ",B723,FIND("eyr:",B723))-FIND("eyr:",B723)-4),0)</f>
        <v>2024</v>
      </c>
      <c r="M723" t="str">
        <f>IFERROR(MID(B723,FIND("iyr:",B723)+4,FIND(" ",B723,FIND("iyr:",B723))-FIND("iyr:",B723)-4),0)</f>
        <v>2021</v>
      </c>
      <c r="N723" t="str">
        <f>IFERROR(MID(B723,FIND("hgt:",B723)+4,FIND(" ",B723,FIND("hgt:",B723))-FIND("hgt:",B723)-4),0)</f>
        <v>181cm</v>
      </c>
      <c r="O723" t="str">
        <f>IFERROR(MID(B723,FIND("pid:",B723)+4,FIND(" ",B723,FIND("pid:",B723))-FIND("pid:",B723)-4),0)</f>
        <v>4365105095</v>
      </c>
      <c r="P723" t="str">
        <f>IFERROR(MID(B723,FIND("hcl:",B723)+4,FIND(" ",B723,FIND("hcl:",B723))-FIND("hcl:",B723)-4),0)</f>
        <v>z</v>
      </c>
      <c r="Q723" t="str">
        <f>IFERROR(MID(B723,FIND("ecl:",B723)+4,FIND(" ",B723,FIND("ecl:",B723))-FIND("ecl:",B723)-4),0)</f>
        <v>lzr</v>
      </c>
      <c r="R723">
        <f t="shared" si="100"/>
        <v>0</v>
      </c>
      <c r="S723">
        <f t="shared" si="101"/>
        <v>1</v>
      </c>
      <c r="T723">
        <f t="shared" si="102"/>
        <v>0</v>
      </c>
      <c r="U723">
        <f t="shared" si="103"/>
        <v>1</v>
      </c>
      <c r="V723">
        <f t="shared" si="104"/>
        <v>0</v>
      </c>
      <c r="W723">
        <f t="shared" si="105"/>
        <v>0</v>
      </c>
      <c r="X723">
        <f>COUNTIF($AE$2:$AK$2,Q723)</f>
        <v>0</v>
      </c>
      <c r="Y723" t="str">
        <f>IF(A723="",SUM(R722:X722),"")</f>
        <v/>
      </c>
      <c r="Z723">
        <f t="shared" si="106"/>
        <v>0</v>
      </c>
    </row>
    <row r="724" spans="1:26" x14ac:dyDescent="0.25">
      <c r="A724" s="1"/>
      <c r="B724" t="str">
        <f t="shared" si="99"/>
        <v/>
      </c>
      <c r="I724">
        <f t="shared" si="107"/>
        <v>7</v>
      </c>
      <c r="K724">
        <f>IFERROR(MID(B724,FIND("byr:",B724)+4,FIND(" ",B724,FIND("byr:",B724))-FIND("byr:",B724)-4),0)</f>
        <v>0</v>
      </c>
      <c r="L724">
        <f>IFERROR(MID(B724,FIND("eyr:",B724)+4,FIND(" ",B724,FIND("eyr:",B724))-FIND("eyr:",B724)-4),0)</f>
        <v>0</v>
      </c>
      <c r="M724">
        <f>IFERROR(MID(B724,FIND("iyr:",B724)+4,FIND(" ",B724,FIND("iyr:",B724))-FIND("iyr:",B724)-4),0)</f>
        <v>0</v>
      </c>
      <c r="N724">
        <f>IFERROR(MID(B724,FIND("hgt:",B724)+4,FIND(" ",B724,FIND("hgt:",B724))-FIND("hgt:",B724)-4),0)</f>
        <v>0</v>
      </c>
      <c r="O724">
        <f>IFERROR(MID(B724,FIND("pid:",B724)+4,FIND(" ",B724,FIND("pid:",B724))-FIND("pid:",B724)-4),0)</f>
        <v>0</v>
      </c>
      <c r="P724">
        <f>IFERROR(MID(B724,FIND("hcl:",B724)+4,FIND(" ",B724,FIND("hcl:",B724))-FIND("hcl:",B724)-4),0)</f>
        <v>0</v>
      </c>
      <c r="Q724">
        <f>IFERROR(MID(B724,FIND("ecl:",B724)+4,FIND(" ",B724,FIND("ecl:",B724))-FIND("ecl:",B724)-4),0)</f>
        <v>0</v>
      </c>
      <c r="R724">
        <f t="shared" si="100"/>
        <v>0</v>
      </c>
      <c r="S724">
        <f t="shared" si="101"/>
        <v>0</v>
      </c>
      <c r="T724">
        <f t="shared" si="102"/>
        <v>0</v>
      </c>
      <c r="U724">
        <f t="shared" si="103"/>
        <v>0</v>
      </c>
      <c r="V724">
        <f t="shared" si="104"/>
        <v>0</v>
      </c>
      <c r="W724">
        <f t="shared" si="105"/>
        <v>0</v>
      </c>
      <c r="X724">
        <f>COUNTIF($AE$2:$AK$2,Q724)</f>
        <v>0</v>
      </c>
      <c r="Y724">
        <f>IF(A724="",SUM(R723:X723),"")</f>
        <v>2</v>
      </c>
      <c r="Z724">
        <f t="shared" si="106"/>
        <v>0</v>
      </c>
    </row>
    <row r="725" spans="1:26" x14ac:dyDescent="0.25">
      <c r="A725" s="2" t="s">
        <v>1806</v>
      </c>
      <c r="B725" t="str">
        <f t="shared" si="99"/>
        <v xml:space="preserve">hgt:184cm byr:1987 pid:175cm ecl:#83a5fa eyr:2023 </v>
      </c>
      <c r="I725">
        <f t="shared" si="107"/>
        <v>0</v>
      </c>
      <c r="K725" t="str">
        <f>IFERROR(MID(B725,FIND("byr:",B725)+4,FIND(" ",B725,FIND("byr:",B725))-FIND("byr:",B725)-4),0)</f>
        <v>1987</v>
      </c>
      <c r="L725" t="str">
        <f>IFERROR(MID(B725,FIND("eyr:",B725)+4,FIND(" ",B725,FIND("eyr:",B725))-FIND("eyr:",B725)-4),0)</f>
        <v>2023</v>
      </c>
      <c r="M725">
        <f>IFERROR(MID(B725,FIND("iyr:",B725)+4,FIND(" ",B725,FIND("iyr:",B725))-FIND("iyr:",B725)-4),0)</f>
        <v>0</v>
      </c>
      <c r="N725" t="str">
        <f>IFERROR(MID(B725,FIND("hgt:",B725)+4,FIND(" ",B725,FIND("hgt:",B725))-FIND("hgt:",B725)-4),0)</f>
        <v>184cm</v>
      </c>
      <c r="O725" t="str">
        <f>IFERROR(MID(B725,FIND("pid:",B725)+4,FIND(" ",B725,FIND("pid:",B725))-FIND("pid:",B725)-4),0)</f>
        <v>175cm</v>
      </c>
      <c r="P725">
        <f>IFERROR(MID(B725,FIND("hcl:",B725)+4,FIND(" ",B725,FIND("hcl:",B725))-FIND("hcl:",B725)-4),0)</f>
        <v>0</v>
      </c>
      <c r="Q725" t="str">
        <f>IFERROR(MID(B725,FIND("ecl:",B725)+4,FIND(" ",B725,FIND("ecl:",B725))-FIND("ecl:",B725)-4),0)</f>
        <v>#83a5fa</v>
      </c>
      <c r="R725">
        <f t="shared" si="100"/>
        <v>1</v>
      </c>
      <c r="S725">
        <f t="shared" si="101"/>
        <v>1</v>
      </c>
      <c r="T725">
        <f t="shared" si="102"/>
        <v>0</v>
      </c>
      <c r="U725">
        <f t="shared" si="103"/>
        <v>1</v>
      </c>
      <c r="V725">
        <f t="shared" si="104"/>
        <v>0</v>
      </c>
      <c r="W725">
        <f t="shared" si="105"/>
        <v>0</v>
      </c>
      <c r="X725">
        <f>COUNTIF($AE$2:$AK$2,Q725)</f>
        <v>0</v>
      </c>
      <c r="Y725" t="str">
        <f>IF(A725="",SUM(R724:X724),"")</f>
        <v/>
      </c>
      <c r="Z725">
        <f t="shared" si="106"/>
        <v>0</v>
      </c>
    </row>
    <row r="726" spans="1:26" x14ac:dyDescent="0.25">
      <c r="A726" s="1"/>
      <c r="B726" t="str">
        <f t="shared" si="99"/>
        <v/>
      </c>
      <c r="I726">
        <f t="shared" si="107"/>
        <v>5</v>
      </c>
      <c r="K726">
        <f>IFERROR(MID(B726,FIND("byr:",B726)+4,FIND(" ",B726,FIND("byr:",B726))-FIND("byr:",B726)-4),0)</f>
        <v>0</v>
      </c>
      <c r="L726">
        <f>IFERROR(MID(B726,FIND("eyr:",B726)+4,FIND(" ",B726,FIND("eyr:",B726))-FIND("eyr:",B726)-4),0)</f>
        <v>0</v>
      </c>
      <c r="M726">
        <f>IFERROR(MID(B726,FIND("iyr:",B726)+4,FIND(" ",B726,FIND("iyr:",B726))-FIND("iyr:",B726)-4),0)</f>
        <v>0</v>
      </c>
      <c r="N726">
        <f>IFERROR(MID(B726,FIND("hgt:",B726)+4,FIND(" ",B726,FIND("hgt:",B726))-FIND("hgt:",B726)-4),0)</f>
        <v>0</v>
      </c>
      <c r="O726">
        <f>IFERROR(MID(B726,FIND("pid:",B726)+4,FIND(" ",B726,FIND("pid:",B726))-FIND("pid:",B726)-4),0)</f>
        <v>0</v>
      </c>
      <c r="P726">
        <f>IFERROR(MID(B726,FIND("hcl:",B726)+4,FIND(" ",B726,FIND("hcl:",B726))-FIND("hcl:",B726)-4),0)</f>
        <v>0</v>
      </c>
      <c r="Q726">
        <f>IFERROR(MID(B726,FIND("ecl:",B726)+4,FIND(" ",B726,FIND("ecl:",B726))-FIND("ecl:",B726)-4),0)</f>
        <v>0</v>
      </c>
      <c r="R726">
        <f t="shared" si="100"/>
        <v>0</v>
      </c>
      <c r="S726">
        <f t="shared" si="101"/>
        <v>0</v>
      </c>
      <c r="T726">
        <f t="shared" si="102"/>
        <v>0</v>
      </c>
      <c r="U726">
        <f t="shared" si="103"/>
        <v>0</v>
      </c>
      <c r="V726">
        <f t="shared" si="104"/>
        <v>0</v>
      </c>
      <c r="W726">
        <f t="shared" si="105"/>
        <v>0</v>
      </c>
      <c r="X726">
        <f>COUNTIF($AE$2:$AK$2,Q726)</f>
        <v>0</v>
      </c>
      <c r="Y726">
        <f>IF(A726="",SUM(R725:X725),"")</f>
        <v>3</v>
      </c>
      <c r="Z726">
        <f t="shared" si="106"/>
        <v>0</v>
      </c>
    </row>
    <row r="727" spans="1:26" x14ac:dyDescent="0.25">
      <c r="A727" s="2" t="s">
        <v>1807</v>
      </c>
      <c r="B727" t="str">
        <f t="shared" si="99"/>
        <v xml:space="preserve">eyr:2021 pid:422371422 ecl:oth iyr:2015 hcl:#866857 </v>
      </c>
      <c r="I727">
        <f t="shared" si="107"/>
        <v>0</v>
      </c>
      <c r="K727">
        <f>IFERROR(MID(B727,FIND("byr:",B727)+4,FIND(" ",B727,FIND("byr:",B727))-FIND("byr:",B727)-4),0)</f>
        <v>0</v>
      </c>
      <c r="L727" t="str">
        <f>IFERROR(MID(B727,FIND("eyr:",B727)+4,FIND(" ",B727,FIND("eyr:",B727))-FIND("eyr:",B727)-4),0)</f>
        <v>2021</v>
      </c>
      <c r="M727" t="str">
        <f>IFERROR(MID(B727,FIND("iyr:",B727)+4,FIND(" ",B727,FIND("iyr:",B727))-FIND("iyr:",B727)-4),0)</f>
        <v>2015</v>
      </c>
      <c r="N727">
        <f>IFERROR(MID(B727,FIND("hgt:",B727)+4,FIND(" ",B727,FIND("hgt:",B727))-FIND("hgt:",B727)-4),0)</f>
        <v>0</v>
      </c>
      <c r="O727" t="str">
        <f>IFERROR(MID(B727,FIND("pid:",B727)+4,FIND(" ",B727,FIND("pid:",B727))-FIND("pid:",B727)-4),0)</f>
        <v>422371422</v>
      </c>
      <c r="P727" t="str">
        <f>IFERROR(MID(B727,FIND("hcl:",B727)+4,FIND(" ",B727,FIND("hcl:",B727))-FIND("hcl:",B727)-4),0)</f>
        <v>#866857</v>
      </c>
      <c r="Q727" t="str">
        <f>IFERROR(MID(B727,FIND("ecl:",B727)+4,FIND(" ",B727,FIND("ecl:",B727))-FIND("ecl:",B727)-4),0)</f>
        <v>oth</v>
      </c>
      <c r="R727">
        <f t="shared" si="100"/>
        <v>0</v>
      </c>
      <c r="S727">
        <f t="shared" si="101"/>
        <v>1</v>
      </c>
      <c r="T727">
        <f t="shared" si="102"/>
        <v>1</v>
      </c>
      <c r="U727">
        <f t="shared" si="103"/>
        <v>0</v>
      </c>
      <c r="V727">
        <f t="shared" si="104"/>
        <v>1</v>
      </c>
      <c r="W727">
        <f t="shared" si="105"/>
        <v>1</v>
      </c>
      <c r="X727">
        <f>COUNTIF($AE$2:$AK$2,Q727)</f>
        <v>1</v>
      </c>
      <c r="Y727" t="str">
        <f>IF(A727="",SUM(R726:X726),"")</f>
        <v/>
      </c>
      <c r="Z727">
        <f t="shared" si="106"/>
        <v>0</v>
      </c>
    </row>
    <row r="728" spans="1:26" x14ac:dyDescent="0.25">
      <c r="A728" s="2" t="s">
        <v>1808</v>
      </c>
      <c r="B728" t="str">
        <f t="shared" si="99"/>
        <v xml:space="preserve">eyr:2021 pid:422371422 ecl:oth iyr:2015 hcl:#866857 byr:1963 hgt:174cm </v>
      </c>
      <c r="I728">
        <f t="shared" si="107"/>
        <v>0</v>
      </c>
      <c r="K728" t="str">
        <f>IFERROR(MID(B728,FIND("byr:",B728)+4,FIND(" ",B728,FIND("byr:",B728))-FIND("byr:",B728)-4),0)</f>
        <v>1963</v>
      </c>
      <c r="L728" t="str">
        <f>IFERROR(MID(B728,FIND("eyr:",B728)+4,FIND(" ",B728,FIND("eyr:",B728))-FIND("eyr:",B728)-4),0)</f>
        <v>2021</v>
      </c>
      <c r="M728" t="str">
        <f>IFERROR(MID(B728,FIND("iyr:",B728)+4,FIND(" ",B728,FIND("iyr:",B728))-FIND("iyr:",B728)-4),0)</f>
        <v>2015</v>
      </c>
      <c r="N728" t="str">
        <f>IFERROR(MID(B728,FIND("hgt:",B728)+4,FIND(" ",B728,FIND("hgt:",B728))-FIND("hgt:",B728)-4),0)</f>
        <v>174cm</v>
      </c>
      <c r="O728" t="str">
        <f>IFERROR(MID(B728,FIND("pid:",B728)+4,FIND(" ",B728,FIND("pid:",B728))-FIND("pid:",B728)-4),0)</f>
        <v>422371422</v>
      </c>
      <c r="P728" t="str">
        <f>IFERROR(MID(B728,FIND("hcl:",B728)+4,FIND(" ",B728,FIND("hcl:",B728))-FIND("hcl:",B728)-4),0)</f>
        <v>#866857</v>
      </c>
      <c r="Q728" t="str">
        <f>IFERROR(MID(B728,FIND("ecl:",B728)+4,FIND(" ",B728,FIND("ecl:",B728))-FIND("ecl:",B728)-4),0)</f>
        <v>oth</v>
      </c>
      <c r="R728">
        <f t="shared" si="100"/>
        <v>1</v>
      </c>
      <c r="S728">
        <f t="shared" si="101"/>
        <v>1</v>
      </c>
      <c r="T728">
        <f t="shared" si="102"/>
        <v>1</v>
      </c>
      <c r="U728">
        <f t="shared" si="103"/>
        <v>1</v>
      </c>
      <c r="V728">
        <f t="shared" si="104"/>
        <v>1</v>
      </c>
      <c r="W728">
        <f t="shared" si="105"/>
        <v>1</v>
      </c>
      <c r="X728">
        <f>COUNTIF($AE$2:$AK$2,Q728)</f>
        <v>1</v>
      </c>
      <c r="Y728" t="str">
        <f>IF(A728="",SUM(R727:X727),"")</f>
        <v/>
      </c>
      <c r="Z728">
        <f t="shared" si="106"/>
        <v>0</v>
      </c>
    </row>
    <row r="729" spans="1:26" x14ac:dyDescent="0.25">
      <c r="A729" s="1"/>
      <c r="B729" t="str">
        <f t="shared" si="99"/>
        <v/>
      </c>
      <c r="I729">
        <f t="shared" si="107"/>
        <v>7</v>
      </c>
      <c r="K729">
        <f>IFERROR(MID(B729,FIND("byr:",B729)+4,FIND(" ",B729,FIND("byr:",B729))-FIND("byr:",B729)-4),0)</f>
        <v>0</v>
      </c>
      <c r="L729">
        <f>IFERROR(MID(B729,FIND("eyr:",B729)+4,FIND(" ",B729,FIND("eyr:",B729))-FIND("eyr:",B729)-4),0)</f>
        <v>0</v>
      </c>
      <c r="M729">
        <f>IFERROR(MID(B729,FIND("iyr:",B729)+4,FIND(" ",B729,FIND("iyr:",B729))-FIND("iyr:",B729)-4),0)</f>
        <v>0</v>
      </c>
      <c r="N729">
        <f>IFERROR(MID(B729,FIND("hgt:",B729)+4,FIND(" ",B729,FIND("hgt:",B729))-FIND("hgt:",B729)-4),0)</f>
        <v>0</v>
      </c>
      <c r="O729">
        <f>IFERROR(MID(B729,FIND("pid:",B729)+4,FIND(" ",B729,FIND("pid:",B729))-FIND("pid:",B729)-4),0)</f>
        <v>0</v>
      </c>
      <c r="P729">
        <f>IFERROR(MID(B729,FIND("hcl:",B729)+4,FIND(" ",B729,FIND("hcl:",B729))-FIND("hcl:",B729)-4),0)</f>
        <v>0</v>
      </c>
      <c r="Q729">
        <f>IFERROR(MID(B729,FIND("ecl:",B729)+4,FIND(" ",B729,FIND("ecl:",B729))-FIND("ecl:",B729)-4),0)</f>
        <v>0</v>
      </c>
      <c r="R729">
        <f t="shared" si="100"/>
        <v>0</v>
      </c>
      <c r="S729">
        <f t="shared" si="101"/>
        <v>0</v>
      </c>
      <c r="T729">
        <f t="shared" si="102"/>
        <v>0</v>
      </c>
      <c r="U729">
        <f t="shared" si="103"/>
        <v>0</v>
      </c>
      <c r="V729">
        <f t="shared" si="104"/>
        <v>0</v>
      </c>
      <c r="W729">
        <f t="shared" si="105"/>
        <v>0</v>
      </c>
      <c r="X729">
        <f>COUNTIF($AE$2:$AK$2,Q729)</f>
        <v>0</v>
      </c>
      <c r="Y729">
        <f>IF(A729="",SUM(R728:X728),"")</f>
        <v>7</v>
      </c>
      <c r="Z729">
        <f t="shared" si="106"/>
        <v>1</v>
      </c>
    </row>
    <row r="730" spans="1:26" x14ac:dyDescent="0.25">
      <c r="A730" s="2" t="s">
        <v>1809</v>
      </c>
      <c r="B730" t="str">
        <f t="shared" si="99"/>
        <v xml:space="preserve">pid:006970943 </v>
      </c>
      <c r="I730">
        <f t="shared" si="107"/>
        <v>0</v>
      </c>
      <c r="K730">
        <f>IFERROR(MID(B730,FIND("byr:",B730)+4,FIND(" ",B730,FIND("byr:",B730))-FIND("byr:",B730)-4),0)</f>
        <v>0</v>
      </c>
      <c r="L730">
        <f>IFERROR(MID(B730,FIND("eyr:",B730)+4,FIND(" ",B730,FIND("eyr:",B730))-FIND("eyr:",B730)-4),0)</f>
        <v>0</v>
      </c>
      <c r="M730">
        <f>IFERROR(MID(B730,FIND("iyr:",B730)+4,FIND(" ",B730,FIND("iyr:",B730))-FIND("iyr:",B730)-4),0)</f>
        <v>0</v>
      </c>
      <c r="N730">
        <f>IFERROR(MID(B730,FIND("hgt:",B730)+4,FIND(" ",B730,FIND("hgt:",B730))-FIND("hgt:",B730)-4),0)</f>
        <v>0</v>
      </c>
      <c r="O730" t="str">
        <f>IFERROR(MID(B730,FIND("pid:",B730)+4,FIND(" ",B730,FIND("pid:",B730))-FIND("pid:",B730)-4),0)</f>
        <v>006970943</v>
      </c>
      <c r="P730">
        <f>IFERROR(MID(B730,FIND("hcl:",B730)+4,FIND(" ",B730,FIND("hcl:",B730))-FIND("hcl:",B730)-4),0)</f>
        <v>0</v>
      </c>
      <c r="Q730">
        <f>IFERROR(MID(B730,FIND("ecl:",B730)+4,FIND(" ",B730,FIND("ecl:",B730))-FIND("ecl:",B730)-4),0)</f>
        <v>0</v>
      </c>
      <c r="R730">
        <f t="shared" si="100"/>
        <v>0</v>
      </c>
      <c r="S730">
        <f t="shared" si="101"/>
        <v>0</v>
      </c>
      <c r="T730">
        <f t="shared" si="102"/>
        <v>0</v>
      </c>
      <c r="U730">
        <f t="shared" si="103"/>
        <v>0</v>
      </c>
      <c r="V730">
        <f t="shared" si="104"/>
        <v>1</v>
      </c>
      <c r="W730">
        <f t="shared" si="105"/>
        <v>0</v>
      </c>
      <c r="X730">
        <f>COUNTIF($AE$2:$AK$2,Q730)</f>
        <v>0</v>
      </c>
      <c r="Y730" t="str">
        <f>IF(A730="",SUM(R729:X729),"")</f>
        <v/>
      </c>
      <c r="Z730">
        <f t="shared" si="106"/>
        <v>0</v>
      </c>
    </row>
    <row r="731" spans="1:26" x14ac:dyDescent="0.25">
      <c r="A731" s="2" t="s">
        <v>1810</v>
      </c>
      <c r="B731" t="str">
        <f t="shared" si="99"/>
        <v xml:space="preserve">pid:006970943 hcl:#2f22ef iyr:2020 </v>
      </c>
      <c r="I731">
        <f t="shared" si="107"/>
        <v>0</v>
      </c>
      <c r="K731">
        <f>IFERROR(MID(B731,FIND("byr:",B731)+4,FIND(" ",B731,FIND("byr:",B731))-FIND("byr:",B731)-4),0)</f>
        <v>0</v>
      </c>
      <c r="L731">
        <f>IFERROR(MID(B731,FIND("eyr:",B731)+4,FIND(" ",B731,FIND("eyr:",B731))-FIND("eyr:",B731)-4),0)</f>
        <v>0</v>
      </c>
      <c r="M731" t="str">
        <f>IFERROR(MID(B731,FIND("iyr:",B731)+4,FIND(" ",B731,FIND("iyr:",B731))-FIND("iyr:",B731)-4),0)</f>
        <v>2020</v>
      </c>
      <c r="N731">
        <f>IFERROR(MID(B731,FIND("hgt:",B731)+4,FIND(" ",B731,FIND("hgt:",B731))-FIND("hgt:",B731)-4),0)</f>
        <v>0</v>
      </c>
      <c r="O731" t="str">
        <f>IFERROR(MID(B731,FIND("pid:",B731)+4,FIND(" ",B731,FIND("pid:",B731))-FIND("pid:",B731)-4),0)</f>
        <v>006970943</v>
      </c>
      <c r="P731" t="str">
        <f>IFERROR(MID(B731,FIND("hcl:",B731)+4,FIND(" ",B731,FIND("hcl:",B731))-FIND("hcl:",B731)-4),0)</f>
        <v>#2f22ef</v>
      </c>
      <c r="Q731">
        <f>IFERROR(MID(B731,FIND("ecl:",B731)+4,FIND(" ",B731,FIND("ecl:",B731))-FIND("ecl:",B731)-4),0)</f>
        <v>0</v>
      </c>
      <c r="R731">
        <f t="shared" si="100"/>
        <v>0</v>
      </c>
      <c r="S731">
        <f t="shared" si="101"/>
        <v>0</v>
      </c>
      <c r="T731">
        <f t="shared" si="102"/>
        <v>1</v>
      </c>
      <c r="U731">
        <f t="shared" si="103"/>
        <v>0</v>
      </c>
      <c r="V731">
        <f t="shared" si="104"/>
        <v>1</v>
      </c>
      <c r="W731">
        <f t="shared" si="105"/>
        <v>1</v>
      </c>
      <c r="X731">
        <f>COUNTIF($AE$2:$AK$2,Q731)</f>
        <v>0</v>
      </c>
      <c r="Y731" t="str">
        <f>IF(A731="",SUM(R730:X730),"")</f>
        <v/>
      </c>
      <c r="Z731">
        <f t="shared" si="106"/>
        <v>0</v>
      </c>
    </row>
    <row r="732" spans="1:26" x14ac:dyDescent="0.25">
      <c r="A732" s="2" t="s">
        <v>1657</v>
      </c>
      <c r="B732" t="str">
        <f t="shared" si="99"/>
        <v xml:space="preserve">pid:006970943 hcl:#2f22ef iyr:2020 ecl:gry </v>
      </c>
      <c r="I732">
        <f t="shared" si="107"/>
        <v>0</v>
      </c>
      <c r="K732">
        <f>IFERROR(MID(B732,FIND("byr:",B732)+4,FIND(" ",B732,FIND("byr:",B732))-FIND("byr:",B732)-4),0)</f>
        <v>0</v>
      </c>
      <c r="L732">
        <f>IFERROR(MID(B732,FIND("eyr:",B732)+4,FIND(" ",B732,FIND("eyr:",B732))-FIND("eyr:",B732)-4),0)</f>
        <v>0</v>
      </c>
      <c r="M732" t="str">
        <f>IFERROR(MID(B732,FIND("iyr:",B732)+4,FIND(" ",B732,FIND("iyr:",B732))-FIND("iyr:",B732)-4),0)</f>
        <v>2020</v>
      </c>
      <c r="N732">
        <f>IFERROR(MID(B732,FIND("hgt:",B732)+4,FIND(" ",B732,FIND("hgt:",B732))-FIND("hgt:",B732)-4),0)</f>
        <v>0</v>
      </c>
      <c r="O732" t="str">
        <f>IFERROR(MID(B732,FIND("pid:",B732)+4,FIND(" ",B732,FIND("pid:",B732))-FIND("pid:",B732)-4),0)</f>
        <v>006970943</v>
      </c>
      <c r="P732" t="str">
        <f>IFERROR(MID(B732,FIND("hcl:",B732)+4,FIND(" ",B732,FIND("hcl:",B732))-FIND("hcl:",B732)-4),0)</f>
        <v>#2f22ef</v>
      </c>
      <c r="Q732" t="str">
        <f>IFERROR(MID(B732,FIND("ecl:",B732)+4,FIND(" ",B732,FIND("ecl:",B732))-FIND("ecl:",B732)-4),0)</f>
        <v>gry</v>
      </c>
      <c r="R732">
        <f t="shared" si="100"/>
        <v>0</v>
      </c>
      <c r="S732">
        <f t="shared" si="101"/>
        <v>0</v>
      </c>
      <c r="T732">
        <f t="shared" si="102"/>
        <v>1</v>
      </c>
      <c r="U732">
        <f t="shared" si="103"/>
        <v>0</v>
      </c>
      <c r="V732">
        <f t="shared" si="104"/>
        <v>1</v>
      </c>
      <c r="W732">
        <f t="shared" si="105"/>
        <v>1</v>
      </c>
      <c r="X732">
        <f>COUNTIF($AE$2:$AK$2,Q732)</f>
        <v>1</v>
      </c>
      <c r="Y732" t="str">
        <f>IF(A732="",SUM(R731:X731),"")</f>
        <v/>
      </c>
      <c r="Z732">
        <f t="shared" si="106"/>
        <v>0</v>
      </c>
    </row>
    <row r="733" spans="1:26" x14ac:dyDescent="0.25">
      <c r="A733" s="2" t="s">
        <v>1811</v>
      </c>
      <c r="B733" t="str">
        <f t="shared" si="99"/>
        <v xml:space="preserve">pid:006970943 hcl:#2f22ef iyr:2020 ecl:gry byr:1922 </v>
      </c>
      <c r="I733">
        <f t="shared" si="107"/>
        <v>0</v>
      </c>
      <c r="K733" t="str">
        <f>IFERROR(MID(B733,FIND("byr:",B733)+4,FIND(" ",B733,FIND("byr:",B733))-FIND("byr:",B733)-4),0)</f>
        <v>1922</v>
      </c>
      <c r="L733">
        <f>IFERROR(MID(B733,FIND("eyr:",B733)+4,FIND(" ",B733,FIND("eyr:",B733))-FIND("eyr:",B733)-4),0)</f>
        <v>0</v>
      </c>
      <c r="M733" t="str">
        <f>IFERROR(MID(B733,FIND("iyr:",B733)+4,FIND(" ",B733,FIND("iyr:",B733))-FIND("iyr:",B733)-4),0)</f>
        <v>2020</v>
      </c>
      <c r="N733">
        <f>IFERROR(MID(B733,FIND("hgt:",B733)+4,FIND(" ",B733,FIND("hgt:",B733))-FIND("hgt:",B733)-4),0)</f>
        <v>0</v>
      </c>
      <c r="O733" t="str">
        <f>IFERROR(MID(B733,FIND("pid:",B733)+4,FIND(" ",B733,FIND("pid:",B733))-FIND("pid:",B733)-4),0)</f>
        <v>006970943</v>
      </c>
      <c r="P733" t="str">
        <f>IFERROR(MID(B733,FIND("hcl:",B733)+4,FIND(" ",B733,FIND("hcl:",B733))-FIND("hcl:",B733)-4),0)</f>
        <v>#2f22ef</v>
      </c>
      <c r="Q733" t="str">
        <f>IFERROR(MID(B733,FIND("ecl:",B733)+4,FIND(" ",B733,FIND("ecl:",B733))-FIND("ecl:",B733)-4),0)</f>
        <v>gry</v>
      </c>
      <c r="R733">
        <f t="shared" si="100"/>
        <v>1</v>
      </c>
      <c r="S733">
        <f t="shared" si="101"/>
        <v>0</v>
      </c>
      <c r="T733">
        <f t="shared" si="102"/>
        <v>1</v>
      </c>
      <c r="U733">
        <f t="shared" si="103"/>
        <v>0</v>
      </c>
      <c r="V733">
        <f t="shared" si="104"/>
        <v>1</v>
      </c>
      <c r="W733">
        <f t="shared" si="105"/>
        <v>1</v>
      </c>
      <c r="X733">
        <f>COUNTIF($AE$2:$AK$2,Q733)</f>
        <v>1</v>
      </c>
      <c r="Y733" t="str">
        <f>IF(A733="",SUM(R732:X732),"")</f>
        <v/>
      </c>
      <c r="Z733">
        <f t="shared" si="106"/>
        <v>0</v>
      </c>
    </row>
    <row r="734" spans="1:26" x14ac:dyDescent="0.25">
      <c r="A734" s="2" t="s">
        <v>1812</v>
      </c>
      <c r="B734" t="str">
        <f t="shared" si="99"/>
        <v xml:space="preserve">pid:006970943 hcl:#2f22ef iyr:2020 ecl:gry byr:1922 eyr:2024 hgt:163cm </v>
      </c>
      <c r="I734">
        <f t="shared" si="107"/>
        <v>0</v>
      </c>
      <c r="K734" t="str">
        <f>IFERROR(MID(B734,FIND("byr:",B734)+4,FIND(" ",B734,FIND("byr:",B734))-FIND("byr:",B734)-4),0)</f>
        <v>1922</v>
      </c>
      <c r="L734" t="str">
        <f>IFERROR(MID(B734,FIND("eyr:",B734)+4,FIND(" ",B734,FIND("eyr:",B734))-FIND("eyr:",B734)-4),0)</f>
        <v>2024</v>
      </c>
      <c r="M734" t="str">
        <f>IFERROR(MID(B734,FIND("iyr:",B734)+4,FIND(" ",B734,FIND("iyr:",B734))-FIND("iyr:",B734)-4),0)</f>
        <v>2020</v>
      </c>
      <c r="N734" t="str">
        <f>IFERROR(MID(B734,FIND("hgt:",B734)+4,FIND(" ",B734,FIND("hgt:",B734))-FIND("hgt:",B734)-4),0)</f>
        <v>163cm</v>
      </c>
      <c r="O734" t="str">
        <f>IFERROR(MID(B734,FIND("pid:",B734)+4,FIND(" ",B734,FIND("pid:",B734))-FIND("pid:",B734)-4),0)</f>
        <v>006970943</v>
      </c>
      <c r="P734" t="str">
        <f>IFERROR(MID(B734,FIND("hcl:",B734)+4,FIND(" ",B734,FIND("hcl:",B734))-FIND("hcl:",B734)-4),0)</f>
        <v>#2f22ef</v>
      </c>
      <c r="Q734" t="str">
        <f>IFERROR(MID(B734,FIND("ecl:",B734)+4,FIND(" ",B734,FIND("ecl:",B734))-FIND("ecl:",B734)-4),0)</f>
        <v>gry</v>
      </c>
      <c r="R734">
        <f t="shared" si="100"/>
        <v>1</v>
      </c>
      <c r="S734">
        <f t="shared" si="101"/>
        <v>1</v>
      </c>
      <c r="T734">
        <f t="shared" si="102"/>
        <v>1</v>
      </c>
      <c r="U734">
        <f t="shared" si="103"/>
        <v>1</v>
      </c>
      <c r="V734">
        <f t="shared" si="104"/>
        <v>1</v>
      </c>
      <c r="W734">
        <f t="shared" si="105"/>
        <v>1</v>
      </c>
      <c r="X734">
        <f>COUNTIF($AE$2:$AK$2,Q734)</f>
        <v>1</v>
      </c>
      <c r="Y734" t="str">
        <f>IF(A734="",SUM(R733:X733),"")</f>
        <v/>
      </c>
      <c r="Z734">
        <f t="shared" si="106"/>
        <v>0</v>
      </c>
    </row>
    <row r="735" spans="1:26" x14ac:dyDescent="0.25">
      <c r="A735" s="1"/>
      <c r="B735" t="str">
        <f t="shared" si="99"/>
        <v/>
      </c>
      <c r="I735">
        <f t="shared" si="107"/>
        <v>7</v>
      </c>
      <c r="K735">
        <f>IFERROR(MID(B735,FIND("byr:",B735)+4,FIND(" ",B735,FIND("byr:",B735))-FIND("byr:",B735)-4),0)</f>
        <v>0</v>
      </c>
      <c r="L735">
        <f>IFERROR(MID(B735,FIND("eyr:",B735)+4,FIND(" ",B735,FIND("eyr:",B735))-FIND("eyr:",B735)-4),0)</f>
        <v>0</v>
      </c>
      <c r="M735">
        <f>IFERROR(MID(B735,FIND("iyr:",B735)+4,FIND(" ",B735,FIND("iyr:",B735))-FIND("iyr:",B735)-4),0)</f>
        <v>0</v>
      </c>
      <c r="N735">
        <f>IFERROR(MID(B735,FIND("hgt:",B735)+4,FIND(" ",B735,FIND("hgt:",B735))-FIND("hgt:",B735)-4),0)</f>
        <v>0</v>
      </c>
      <c r="O735">
        <f>IFERROR(MID(B735,FIND("pid:",B735)+4,FIND(" ",B735,FIND("pid:",B735))-FIND("pid:",B735)-4),0)</f>
        <v>0</v>
      </c>
      <c r="P735">
        <f>IFERROR(MID(B735,FIND("hcl:",B735)+4,FIND(" ",B735,FIND("hcl:",B735))-FIND("hcl:",B735)-4),0)</f>
        <v>0</v>
      </c>
      <c r="Q735">
        <f>IFERROR(MID(B735,FIND("ecl:",B735)+4,FIND(" ",B735,FIND("ecl:",B735))-FIND("ecl:",B735)-4),0)</f>
        <v>0</v>
      </c>
      <c r="R735">
        <f t="shared" si="100"/>
        <v>0</v>
      </c>
      <c r="S735">
        <f t="shared" si="101"/>
        <v>0</v>
      </c>
      <c r="T735">
        <f t="shared" si="102"/>
        <v>0</v>
      </c>
      <c r="U735">
        <f t="shared" si="103"/>
        <v>0</v>
      </c>
      <c r="V735">
        <f t="shared" si="104"/>
        <v>0</v>
      </c>
      <c r="W735">
        <f t="shared" si="105"/>
        <v>0</v>
      </c>
      <c r="X735">
        <f>COUNTIF($AE$2:$AK$2,Q735)</f>
        <v>0</v>
      </c>
      <c r="Y735">
        <f>IF(A735="",SUM(R734:X734),"")</f>
        <v>7</v>
      </c>
      <c r="Z735">
        <f t="shared" si="106"/>
        <v>1</v>
      </c>
    </row>
    <row r="736" spans="1:26" x14ac:dyDescent="0.25">
      <c r="A736" s="2" t="s">
        <v>1813</v>
      </c>
      <c r="B736" t="str">
        <f t="shared" si="99"/>
        <v xml:space="preserve">cid:160 byr:2015 </v>
      </c>
      <c r="I736">
        <f t="shared" si="107"/>
        <v>0</v>
      </c>
      <c r="K736" t="str">
        <f>IFERROR(MID(B736,FIND("byr:",B736)+4,FIND(" ",B736,FIND("byr:",B736))-FIND("byr:",B736)-4),0)</f>
        <v>2015</v>
      </c>
      <c r="L736">
        <f>IFERROR(MID(B736,FIND("eyr:",B736)+4,FIND(" ",B736,FIND("eyr:",B736))-FIND("eyr:",B736)-4),0)</f>
        <v>0</v>
      </c>
      <c r="M736">
        <f>IFERROR(MID(B736,FIND("iyr:",B736)+4,FIND(" ",B736,FIND("iyr:",B736))-FIND("iyr:",B736)-4),0)</f>
        <v>0</v>
      </c>
      <c r="N736">
        <f>IFERROR(MID(B736,FIND("hgt:",B736)+4,FIND(" ",B736,FIND("hgt:",B736))-FIND("hgt:",B736)-4),0)</f>
        <v>0</v>
      </c>
      <c r="O736">
        <f>IFERROR(MID(B736,FIND("pid:",B736)+4,FIND(" ",B736,FIND("pid:",B736))-FIND("pid:",B736)-4),0)</f>
        <v>0</v>
      </c>
      <c r="P736">
        <f>IFERROR(MID(B736,FIND("hcl:",B736)+4,FIND(" ",B736,FIND("hcl:",B736))-FIND("hcl:",B736)-4),0)</f>
        <v>0</v>
      </c>
      <c r="Q736">
        <f>IFERROR(MID(B736,FIND("ecl:",B736)+4,FIND(" ",B736,FIND("ecl:",B736))-FIND("ecl:",B736)-4),0)</f>
        <v>0</v>
      </c>
      <c r="R736">
        <f t="shared" si="100"/>
        <v>0</v>
      </c>
      <c r="S736">
        <f t="shared" si="101"/>
        <v>0</v>
      </c>
      <c r="T736">
        <f t="shared" si="102"/>
        <v>0</v>
      </c>
      <c r="U736">
        <f t="shared" si="103"/>
        <v>0</v>
      </c>
      <c r="V736">
        <f t="shared" si="104"/>
        <v>0</v>
      </c>
      <c r="W736">
        <f t="shared" si="105"/>
        <v>0</v>
      </c>
      <c r="X736">
        <f>COUNTIF($AE$2:$AK$2,Q736)</f>
        <v>0</v>
      </c>
      <c r="Y736" t="str">
        <f>IF(A736="",SUM(R735:X735),"")</f>
        <v/>
      </c>
      <c r="Z736">
        <f t="shared" si="106"/>
        <v>0</v>
      </c>
    </row>
    <row r="737" spans="1:26" x14ac:dyDescent="0.25">
      <c r="A737" s="2" t="s">
        <v>1814</v>
      </c>
      <c r="B737" t="str">
        <f t="shared" si="99"/>
        <v xml:space="preserve">cid:160 byr:2015 eyr:2038 hcl:z ecl:grt hgt:166 iyr:2026 </v>
      </c>
      <c r="I737">
        <f t="shared" si="107"/>
        <v>0</v>
      </c>
      <c r="K737" t="str">
        <f>IFERROR(MID(B737,FIND("byr:",B737)+4,FIND(" ",B737,FIND("byr:",B737))-FIND("byr:",B737)-4),0)</f>
        <v>2015</v>
      </c>
      <c r="L737" t="str">
        <f>IFERROR(MID(B737,FIND("eyr:",B737)+4,FIND(" ",B737,FIND("eyr:",B737))-FIND("eyr:",B737)-4),0)</f>
        <v>2038</v>
      </c>
      <c r="M737" t="str">
        <f>IFERROR(MID(B737,FIND("iyr:",B737)+4,FIND(" ",B737,FIND("iyr:",B737))-FIND("iyr:",B737)-4),0)</f>
        <v>2026</v>
      </c>
      <c r="N737" t="str">
        <f>IFERROR(MID(B737,FIND("hgt:",B737)+4,FIND(" ",B737,FIND("hgt:",B737))-FIND("hgt:",B737)-4),0)</f>
        <v>166</v>
      </c>
      <c r="O737">
        <f>IFERROR(MID(B737,FIND("pid:",B737)+4,FIND(" ",B737,FIND("pid:",B737))-FIND("pid:",B737)-4),0)</f>
        <v>0</v>
      </c>
      <c r="P737" t="str">
        <f>IFERROR(MID(B737,FIND("hcl:",B737)+4,FIND(" ",B737,FIND("hcl:",B737))-FIND("hcl:",B737)-4),0)</f>
        <v>z</v>
      </c>
      <c r="Q737" t="str">
        <f>IFERROR(MID(B737,FIND("ecl:",B737)+4,FIND(" ",B737,FIND("ecl:",B737))-FIND("ecl:",B737)-4),0)</f>
        <v>grt</v>
      </c>
      <c r="R737">
        <f t="shared" si="100"/>
        <v>0</v>
      </c>
      <c r="S737">
        <f t="shared" si="101"/>
        <v>0</v>
      </c>
      <c r="T737">
        <f t="shared" si="102"/>
        <v>0</v>
      </c>
      <c r="U737">
        <f t="shared" si="103"/>
        <v>0</v>
      </c>
      <c r="V737">
        <f t="shared" si="104"/>
        <v>0</v>
      </c>
      <c r="W737">
        <f t="shared" si="105"/>
        <v>0</v>
      </c>
      <c r="X737">
        <f>COUNTIF($AE$2:$AK$2,Q737)</f>
        <v>0</v>
      </c>
      <c r="Y737" t="str">
        <f>IF(A737="",SUM(R736:X736),"")</f>
        <v/>
      </c>
      <c r="Z737">
        <f t="shared" si="106"/>
        <v>0</v>
      </c>
    </row>
    <row r="738" spans="1:26" x14ac:dyDescent="0.25">
      <c r="A738" s="2" t="s">
        <v>1815</v>
      </c>
      <c r="B738" t="str">
        <f t="shared" si="99"/>
        <v xml:space="preserve">cid:160 byr:2015 eyr:2038 hcl:z ecl:grt hgt:166 iyr:2026 pid:#14978f </v>
      </c>
      <c r="I738">
        <f t="shared" si="107"/>
        <v>0</v>
      </c>
      <c r="K738" t="str">
        <f>IFERROR(MID(B738,FIND("byr:",B738)+4,FIND(" ",B738,FIND("byr:",B738))-FIND("byr:",B738)-4),0)</f>
        <v>2015</v>
      </c>
      <c r="L738" t="str">
        <f>IFERROR(MID(B738,FIND("eyr:",B738)+4,FIND(" ",B738,FIND("eyr:",B738))-FIND("eyr:",B738)-4),0)</f>
        <v>2038</v>
      </c>
      <c r="M738" t="str">
        <f>IFERROR(MID(B738,FIND("iyr:",B738)+4,FIND(" ",B738,FIND("iyr:",B738))-FIND("iyr:",B738)-4),0)</f>
        <v>2026</v>
      </c>
      <c r="N738" t="str">
        <f>IFERROR(MID(B738,FIND("hgt:",B738)+4,FIND(" ",B738,FIND("hgt:",B738))-FIND("hgt:",B738)-4),0)</f>
        <v>166</v>
      </c>
      <c r="O738" t="str">
        <f>IFERROR(MID(B738,FIND("pid:",B738)+4,FIND(" ",B738,FIND("pid:",B738))-FIND("pid:",B738)-4),0)</f>
        <v>#14978f</v>
      </c>
      <c r="P738" t="str">
        <f>IFERROR(MID(B738,FIND("hcl:",B738)+4,FIND(" ",B738,FIND("hcl:",B738))-FIND("hcl:",B738)-4),0)</f>
        <v>z</v>
      </c>
      <c r="Q738" t="str">
        <f>IFERROR(MID(B738,FIND("ecl:",B738)+4,FIND(" ",B738,FIND("ecl:",B738))-FIND("ecl:",B738)-4),0)</f>
        <v>grt</v>
      </c>
      <c r="R738">
        <f t="shared" si="100"/>
        <v>0</v>
      </c>
      <c r="S738">
        <f t="shared" si="101"/>
        <v>0</v>
      </c>
      <c r="T738">
        <f t="shared" si="102"/>
        <v>0</v>
      </c>
      <c r="U738">
        <f t="shared" si="103"/>
        <v>0</v>
      </c>
      <c r="V738">
        <f t="shared" si="104"/>
        <v>0</v>
      </c>
      <c r="W738">
        <f t="shared" si="105"/>
        <v>0</v>
      </c>
      <c r="X738">
        <f>COUNTIF($AE$2:$AK$2,Q738)</f>
        <v>0</v>
      </c>
      <c r="Y738" t="str">
        <f>IF(A738="",SUM(R737:X737),"")</f>
        <v/>
      </c>
      <c r="Z738">
        <f t="shared" si="106"/>
        <v>0</v>
      </c>
    </row>
    <row r="739" spans="1:26" x14ac:dyDescent="0.25">
      <c r="A739" s="1"/>
      <c r="B739" t="str">
        <f t="shared" si="99"/>
        <v/>
      </c>
      <c r="I739">
        <f t="shared" si="107"/>
        <v>7</v>
      </c>
      <c r="K739">
        <f>IFERROR(MID(B739,FIND("byr:",B739)+4,FIND(" ",B739,FIND("byr:",B739))-FIND("byr:",B739)-4),0)</f>
        <v>0</v>
      </c>
      <c r="L739">
        <f>IFERROR(MID(B739,FIND("eyr:",B739)+4,FIND(" ",B739,FIND("eyr:",B739))-FIND("eyr:",B739)-4),0)</f>
        <v>0</v>
      </c>
      <c r="M739">
        <f>IFERROR(MID(B739,FIND("iyr:",B739)+4,FIND(" ",B739,FIND("iyr:",B739))-FIND("iyr:",B739)-4),0)</f>
        <v>0</v>
      </c>
      <c r="N739">
        <f>IFERROR(MID(B739,FIND("hgt:",B739)+4,FIND(" ",B739,FIND("hgt:",B739))-FIND("hgt:",B739)-4),0)</f>
        <v>0</v>
      </c>
      <c r="O739">
        <f>IFERROR(MID(B739,FIND("pid:",B739)+4,FIND(" ",B739,FIND("pid:",B739))-FIND("pid:",B739)-4),0)</f>
        <v>0</v>
      </c>
      <c r="P739">
        <f>IFERROR(MID(B739,FIND("hcl:",B739)+4,FIND(" ",B739,FIND("hcl:",B739))-FIND("hcl:",B739)-4),0)</f>
        <v>0</v>
      </c>
      <c r="Q739">
        <f>IFERROR(MID(B739,FIND("ecl:",B739)+4,FIND(" ",B739,FIND("ecl:",B739))-FIND("ecl:",B739)-4),0)</f>
        <v>0</v>
      </c>
      <c r="R739">
        <f t="shared" si="100"/>
        <v>0</v>
      </c>
      <c r="S739">
        <f t="shared" si="101"/>
        <v>0</v>
      </c>
      <c r="T739">
        <f t="shared" si="102"/>
        <v>0</v>
      </c>
      <c r="U739">
        <f t="shared" si="103"/>
        <v>0</v>
      </c>
      <c r="V739">
        <f t="shared" si="104"/>
        <v>0</v>
      </c>
      <c r="W739">
        <f t="shared" si="105"/>
        <v>0</v>
      </c>
      <c r="X739">
        <f>COUNTIF($AE$2:$AK$2,Q739)</f>
        <v>0</v>
      </c>
      <c r="Y739">
        <f>IF(A739="",SUM(R738:X738),"")</f>
        <v>0</v>
      </c>
      <c r="Z739">
        <f t="shared" si="106"/>
        <v>0</v>
      </c>
    </row>
    <row r="740" spans="1:26" x14ac:dyDescent="0.25">
      <c r="A740" s="2" t="s">
        <v>1816</v>
      </c>
      <c r="B740" t="str">
        <f t="shared" si="99"/>
        <v xml:space="preserve">hgt:178cm eyr:2021 iyr:2016 pid:471529794 </v>
      </c>
      <c r="I740">
        <f t="shared" si="107"/>
        <v>0</v>
      </c>
      <c r="K740">
        <f>IFERROR(MID(B740,FIND("byr:",B740)+4,FIND(" ",B740,FIND("byr:",B740))-FIND("byr:",B740)-4),0)</f>
        <v>0</v>
      </c>
      <c r="L740" t="str">
        <f>IFERROR(MID(B740,FIND("eyr:",B740)+4,FIND(" ",B740,FIND("eyr:",B740))-FIND("eyr:",B740)-4),0)</f>
        <v>2021</v>
      </c>
      <c r="M740" t="str">
        <f>IFERROR(MID(B740,FIND("iyr:",B740)+4,FIND(" ",B740,FIND("iyr:",B740))-FIND("iyr:",B740)-4),0)</f>
        <v>2016</v>
      </c>
      <c r="N740" t="str">
        <f>IFERROR(MID(B740,FIND("hgt:",B740)+4,FIND(" ",B740,FIND("hgt:",B740))-FIND("hgt:",B740)-4),0)</f>
        <v>178cm</v>
      </c>
      <c r="O740" t="str">
        <f>IFERROR(MID(B740,FIND("pid:",B740)+4,FIND(" ",B740,FIND("pid:",B740))-FIND("pid:",B740)-4),0)</f>
        <v>471529794</v>
      </c>
      <c r="P740">
        <f>IFERROR(MID(B740,FIND("hcl:",B740)+4,FIND(" ",B740,FIND("hcl:",B740))-FIND("hcl:",B740)-4),0)</f>
        <v>0</v>
      </c>
      <c r="Q740">
        <f>IFERROR(MID(B740,FIND("ecl:",B740)+4,FIND(" ",B740,FIND("ecl:",B740))-FIND("ecl:",B740)-4),0)</f>
        <v>0</v>
      </c>
      <c r="R740">
        <f t="shared" si="100"/>
        <v>0</v>
      </c>
      <c r="S740">
        <f t="shared" si="101"/>
        <v>1</v>
      </c>
      <c r="T740">
        <f t="shared" si="102"/>
        <v>1</v>
      </c>
      <c r="U740">
        <f t="shared" si="103"/>
        <v>1</v>
      </c>
      <c r="V740">
        <f t="shared" si="104"/>
        <v>1</v>
      </c>
      <c r="W740">
        <f t="shared" si="105"/>
        <v>0</v>
      </c>
      <c r="X740">
        <f>COUNTIF($AE$2:$AK$2,Q740)</f>
        <v>0</v>
      </c>
      <c r="Y740" t="str">
        <f>IF(A740="",SUM(R739:X739),"")</f>
        <v/>
      </c>
      <c r="Z740">
        <f t="shared" si="106"/>
        <v>0</v>
      </c>
    </row>
    <row r="741" spans="1:26" x14ac:dyDescent="0.25">
      <c r="A741" s="2" t="s">
        <v>1817</v>
      </c>
      <c r="B741" t="str">
        <f t="shared" si="99"/>
        <v xml:space="preserve">hgt:178cm eyr:2021 iyr:2016 pid:471529794 hcl:#b6652a cid:192 </v>
      </c>
      <c r="I741">
        <f t="shared" si="107"/>
        <v>0</v>
      </c>
      <c r="K741">
        <f>IFERROR(MID(B741,FIND("byr:",B741)+4,FIND(" ",B741,FIND("byr:",B741))-FIND("byr:",B741)-4),0)</f>
        <v>0</v>
      </c>
      <c r="L741" t="str">
        <f>IFERROR(MID(B741,FIND("eyr:",B741)+4,FIND(" ",B741,FIND("eyr:",B741))-FIND("eyr:",B741)-4),0)</f>
        <v>2021</v>
      </c>
      <c r="M741" t="str">
        <f>IFERROR(MID(B741,FIND("iyr:",B741)+4,FIND(" ",B741,FIND("iyr:",B741))-FIND("iyr:",B741)-4),0)</f>
        <v>2016</v>
      </c>
      <c r="N741" t="str">
        <f>IFERROR(MID(B741,FIND("hgt:",B741)+4,FIND(" ",B741,FIND("hgt:",B741))-FIND("hgt:",B741)-4),0)</f>
        <v>178cm</v>
      </c>
      <c r="O741" t="str">
        <f>IFERROR(MID(B741,FIND("pid:",B741)+4,FIND(" ",B741,FIND("pid:",B741))-FIND("pid:",B741)-4),0)</f>
        <v>471529794</v>
      </c>
      <c r="P741" t="str">
        <f>IFERROR(MID(B741,FIND("hcl:",B741)+4,FIND(" ",B741,FIND("hcl:",B741))-FIND("hcl:",B741)-4),0)</f>
        <v>#b6652a</v>
      </c>
      <c r="Q741">
        <f>IFERROR(MID(B741,FIND("ecl:",B741)+4,FIND(" ",B741,FIND("ecl:",B741))-FIND("ecl:",B741)-4),0)</f>
        <v>0</v>
      </c>
      <c r="R741">
        <f t="shared" si="100"/>
        <v>0</v>
      </c>
      <c r="S741">
        <f t="shared" si="101"/>
        <v>1</v>
      </c>
      <c r="T741">
        <f t="shared" si="102"/>
        <v>1</v>
      </c>
      <c r="U741">
        <f t="shared" si="103"/>
        <v>1</v>
      </c>
      <c r="V741">
        <f t="shared" si="104"/>
        <v>1</v>
      </c>
      <c r="W741">
        <f t="shared" si="105"/>
        <v>1</v>
      </c>
      <c r="X741">
        <f>COUNTIF($AE$2:$AK$2,Q741)</f>
        <v>0</v>
      </c>
      <c r="Y741" t="str">
        <f>IF(A741="",SUM(R740:X740),"")</f>
        <v/>
      </c>
      <c r="Z741">
        <f t="shared" si="106"/>
        <v>0</v>
      </c>
    </row>
    <row r="742" spans="1:26" x14ac:dyDescent="0.25">
      <c r="A742" s="2" t="s">
        <v>1818</v>
      </c>
      <c r="B742" t="str">
        <f t="shared" si="99"/>
        <v xml:space="preserve">hgt:178cm eyr:2021 iyr:2016 pid:471529794 hcl:#b6652a cid:192 ecl:grn byr:1970 </v>
      </c>
      <c r="I742">
        <f t="shared" si="107"/>
        <v>0</v>
      </c>
      <c r="K742" t="str">
        <f>IFERROR(MID(B742,FIND("byr:",B742)+4,FIND(" ",B742,FIND("byr:",B742))-FIND("byr:",B742)-4),0)</f>
        <v>1970</v>
      </c>
      <c r="L742" t="str">
        <f>IFERROR(MID(B742,FIND("eyr:",B742)+4,FIND(" ",B742,FIND("eyr:",B742))-FIND("eyr:",B742)-4),0)</f>
        <v>2021</v>
      </c>
      <c r="M742" t="str">
        <f>IFERROR(MID(B742,FIND("iyr:",B742)+4,FIND(" ",B742,FIND("iyr:",B742))-FIND("iyr:",B742)-4),0)</f>
        <v>2016</v>
      </c>
      <c r="N742" t="str">
        <f>IFERROR(MID(B742,FIND("hgt:",B742)+4,FIND(" ",B742,FIND("hgt:",B742))-FIND("hgt:",B742)-4),0)</f>
        <v>178cm</v>
      </c>
      <c r="O742" t="str">
        <f>IFERROR(MID(B742,FIND("pid:",B742)+4,FIND(" ",B742,FIND("pid:",B742))-FIND("pid:",B742)-4),0)</f>
        <v>471529794</v>
      </c>
      <c r="P742" t="str">
        <f>IFERROR(MID(B742,FIND("hcl:",B742)+4,FIND(" ",B742,FIND("hcl:",B742))-FIND("hcl:",B742)-4),0)</f>
        <v>#b6652a</v>
      </c>
      <c r="Q742" t="str">
        <f>IFERROR(MID(B742,FIND("ecl:",B742)+4,FIND(" ",B742,FIND("ecl:",B742))-FIND("ecl:",B742)-4),0)</f>
        <v>grn</v>
      </c>
      <c r="R742">
        <f t="shared" si="100"/>
        <v>1</v>
      </c>
      <c r="S742">
        <f t="shared" si="101"/>
        <v>1</v>
      </c>
      <c r="T742">
        <f t="shared" si="102"/>
        <v>1</v>
      </c>
      <c r="U742">
        <f t="shared" si="103"/>
        <v>1</v>
      </c>
      <c r="V742">
        <f t="shared" si="104"/>
        <v>1</v>
      </c>
      <c r="W742">
        <f t="shared" si="105"/>
        <v>1</v>
      </c>
      <c r="X742">
        <f>COUNTIF($AE$2:$AK$2,Q742)</f>
        <v>1</v>
      </c>
      <c r="Y742" t="str">
        <f>IF(A742="",SUM(R741:X741),"")</f>
        <v/>
      </c>
      <c r="Z742">
        <f t="shared" si="106"/>
        <v>0</v>
      </c>
    </row>
    <row r="743" spans="1:26" x14ac:dyDescent="0.25">
      <c r="A743" s="1"/>
      <c r="B743" t="str">
        <f t="shared" si="99"/>
        <v/>
      </c>
      <c r="I743">
        <f t="shared" si="107"/>
        <v>7</v>
      </c>
      <c r="K743">
        <f>IFERROR(MID(B743,FIND("byr:",B743)+4,FIND(" ",B743,FIND("byr:",B743))-FIND("byr:",B743)-4),0)</f>
        <v>0</v>
      </c>
      <c r="L743">
        <f>IFERROR(MID(B743,FIND("eyr:",B743)+4,FIND(" ",B743,FIND("eyr:",B743))-FIND("eyr:",B743)-4),0)</f>
        <v>0</v>
      </c>
      <c r="M743">
        <f>IFERROR(MID(B743,FIND("iyr:",B743)+4,FIND(" ",B743,FIND("iyr:",B743))-FIND("iyr:",B743)-4),0)</f>
        <v>0</v>
      </c>
      <c r="N743">
        <f>IFERROR(MID(B743,FIND("hgt:",B743)+4,FIND(" ",B743,FIND("hgt:",B743))-FIND("hgt:",B743)-4),0)</f>
        <v>0</v>
      </c>
      <c r="O743">
        <f>IFERROR(MID(B743,FIND("pid:",B743)+4,FIND(" ",B743,FIND("pid:",B743))-FIND("pid:",B743)-4),0)</f>
        <v>0</v>
      </c>
      <c r="P743">
        <f>IFERROR(MID(B743,FIND("hcl:",B743)+4,FIND(" ",B743,FIND("hcl:",B743))-FIND("hcl:",B743)-4),0)</f>
        <v>0</v>
      </c>
      <c r="Q743">
        <f>IFERROR(MID(B743,FIND("ecl:",B743)+4,FIND(" ",B743,FIND("ecl:",B743))-FIND("ecl:",B743)-4),0)</f>
        <v>0</v>
      </c>
      <c r="R743">
        <f t="shared" si="100"/>
        <v>0</v>
      </c>
      <c r="S743">
        <f t="shared" si="101"/>
        <v>0</v>
      </c>
      <c r="T743">
        <f t="shared" si="102"/>
        <v>0</v>
      </c>
      <c r="U743">
        <f t="shared" si="103"/>
        <v>0</v>
      </c>
      <c r="V743">
        <f t="shared" si="104"/>
        <v>0</v>
      </c>
      <c r="W743">
        <f t="shared" si="105"/>
        <v>0</v>
      </c>
      <c r="X743">
        <f>COUNTIF($AE$2:$AK$2,Q743)</f>
        <v>0</v>
      </c>
      <c r="Y743">
        <f>IF(A743="",SUM(R742:X742),"")</f>
        <v>7</v>
      </c>
      <c r="Z743">
        <f t="shared" si="106"/>
        <v>1</v>
      </c>
    </row>
    <row r="744" spans="1:26" x14ac:dyDescent="0.25">
      <c r="A744" s="2" t="s">
        <v>1819</v>
      </c>
      <c r="B744" t="str">
        <f t="shared" si="99"/>
        <v xml:space="preserve">iyr:2015 ecl:brn hcl:#602927 hgt:187cm </v>
      </c>
      <c r="I744">
        <f t="shared" si="107"/>
        <v>0</v>
      </c>
      <c r="K744">
        <f>IFERROR(MID(B744,FIND("byr:",B744)+4,FIND(" ",B744,FIND("byr:",B744))-FIND("byr:",B744)-4),0)</f>
        <v>0</v>
      </c>
      <c r="L744">
        <f>IFERROR(MID(B744,FIND("eyr:",B744)+4,FIND(" ",B744,FIND("eyr:",B744))-FIND("eyr:",B744)-4),0)</f>
        <v>0</v>
      </c>
      <c r="M744" t="str">
        <f>IFERROR(MID(B744,FIND("iyr:",B744)+4,FIND(" ",B744,FIND("iyr:",B744))-FIND("iyr:",B744)-4),0)</f>
        <v>2015</v>
      </c>
      <c r="N744" t="str">
        <f>IFERROR(MID(B744,FIND("hgt:",B744)+4,FIND(" ",B744,FIND("hgt:",B744))-FIND("hgt:",B744)-4),0)</f>
        <v>187cm</v>
      </c>
      <c r="O744">
        <f>IFERROR(MID(B744,FIND("pid:",B744)+4,FIND(" ",B744,FIND("pid:",B744))-FIND("pid:",B744)-4),0)</f>
        <v>0</v>
      </c>
      <c r="P744" t="str">
        <f>IFERROR(MID(B744,FIND("hcl:",B744)+4,FIND(" ",B744,FIND("hcl:",B744))-FIND("hcl:",B744)-4),0)</f>
        <v>#602927</v>
      </c>
      <c r="Q744" t="str">
        <f>IFERROR(MID(B744,FIND("ecl:",B744)+4,FIND(" ",B744,FIND("ecl:",B744))-FIND("ecl:",B744)-4),0)</f>
        <v>brn</v>
      </c>
      <c r="R744">
        <f t="shared" si="100"/>
        <v>0</v>
      </c>
      <c r="S744">
        <f t="shared" si="101"/>
        <v>0</v>
      </c>
      <c r="T744">
        <f t="shared" si="102"/>
        <v>1</v>
      </c>
      <c r="U744">
        <f t="shared" si="103"/>
        <v>1</v>
      </c>
      <c r="V744">
        <f t="shared" si="104"/>
        <v>0</v>
      </c>
      <c r="W744">
        <f t="shared" si="105"/>
        <v>1</v>
      </c>
      <c r="X744">
        <f>COUNTIF($AE$2:$AK$2,Q744)</f>
        <v>1</v>
      </c>
      <c r="Y744" t="str">
        <f>IF(A744="",SUM(R743:X743),"")</f>
        <v/>
      </c>
      <c r="Z744">
        <f t="shared" si="106"/>
        <v>0</v>
      </c>
    </row>
    <row r="745" spans="1:26" x14ac:dyDescent="0.25">
      <c r="A745" s="2" t="s">
        <v>1820</v>
      </c>
      <c r="B745" t="str">
        <f t="shared" si="99"/>
        <v xml:space="preserve">iyr:2015 ecl:brn hcl:#602927 hgt:187cm pid:729284172 </v>
      </c>
      <c r="I745">
        <f t="shared" si="107"/>
        <v>0</v>
      </c>
      <c r="K745">
        <f>IFERROR(MID(B745,FIND("byr:",B745)+4,FIND(" ",B745,FIND("byr:",B745))-FIND("byr:",B745)-4),0)</f>
        <v>0</v>
      </c>
      <c r="L745">
        <f>IFERROR(MID(B745,FIND("eyr:",B745)+4,FIND(" ",B745,FIND("eyr:",B745))-FIND("eyr:",B745)-4),0)</f>
        <v>0</v>
      </c>
      <c r="M745" t="str">
        <f>IFERROR(MID(B745,FIND("iyr:",B745)+4,FIND(" ",B745,FIND("iyr:",B745))-FIND("iyr:",B745)-4),0)</f>
        <v>2015</v>
      </c>
      <c r="N745" t="str">
        <f>IFERROR(MID(B745,FIND("hgt:",B745)+4,FIND(" ",B745,FIND("hgt:",B745))-FIND("hgt:",B745)-4),0)</f>
        <v>187cm</v>
      </c>
      <c r="O745" t="str">
        <f>IFERROR(MID(B745,FIND("pid:",B745)+4,FIND(" ",B745,FIND("pid:",B745))-FIND("pid:",B745)-4),0)</f>
        <v>729284172</v>
      </c>
      <c r="P745" t="str">
        <f>IFERROR(MID(B745,FIND("hcl:",B745)+4,FIND(" ",B745,FIND("hcl:",B745))-FIND("hcl:",B745)-4),0)</f>
        <v>#602927</v>
      </c>
      <c r="Q745" t="str">
        <f>IFERROR(MID(B745,FIND("ecl:",B745)+4,FIND(" ",B745,FIND("ecl:",B745))-FIND("ecl:",B745)-4),0)</f>
        <v>brn</v>
      </c>
      <c r="R745">
        <f t="shared" si="100"/>
        <v>0</v>
      </c>
      <c r="S745">
        <f t="shared" si="101"/>
        <v>0</v>
      </c>
      <c r="T745">
        <f t="shared" si="102"/>
        <v>1</v>
      </c>
      <c r="U745">
        <f t="shared" si="103"/>
        <v>1</v>
      </c>
      <c r="V745">
        <f t="shared" si="104"/>
        <v>1</v>
      </c>
      <c r="W745">
        <f t="shared" si="105"/>
        <v>1</v>
      </c>
      <c r="X745">
        <f>COUNTIF($AE$2:$AK$2,Q745)</f>
        <v>1</v>
      </c>
      <c r="Y745" t="str">
        <f>IF(A745="",SUM(R744:X744),"")</f>
        <v/>
      </c>
      <c r="Z745">
        <f t="shared" si="106"/>
        <v>0</v>
      </c>
    </row>
    <row r="746" spans="1:26" x14ac:dyDescent="0.25">
      <c r="A746" s="2" t="s">
        <v>1821</v>
      </c>
      <c r="B746" t="str">
        <f t="shared" si="99"/>
        <v xml:space="preserve">iyr:2015 ecl:brn hcl:#602927 hgt:187cm pid:729284172 eyr:2024 byr:1932 </v>
      </c>
      <c r="I746">
        <f t="shared" si="107"/>
        <v>0</v>
      </c>
      <c r="K746" t="str">
        <f>IFERROR(MID(B746,FIND("byr:",B746)+4,FIND(" ",B746,FIND("byr:",B746))-FIND("byr:",B746)-4),0)</f>
        <v>1932</v>
      </c>
      <c r="L746" t="str">
        <f>IFERROR(MID(B746,FIND("eyr:",B746)+4,FIND(" ",B746,FIND("eyr:",B746))-FIND("eyr:",B746)-4),0)</f>
        <v>2024</v>
      </c>
      <c r="M746" t="str">
        <f>IFERROR(MID(B746,FIND("iyr:",B746)+4,FIND(" ",B746,FIND("iyr:",B746))-FIND("iyr:",B746)-4),0)</f>
        <v>2015</v>
      </c>
      <c r="N746" t="str">
        <f>IFERROR(MID(B746,FIND("hgt:",B746)+4,FIND(" ",B746,FIND("hgt:",B746))-FIND("hgt:",B746)-4),0)</f>
        <v>187cm</v>
      </c>
      <c r="O746" t="str">
        <f>IFERROR(MID(B746,FIND("pid:",B746)+4,FIND(" ",B746,FIND("pid:",B746))-FIND("pid:",B746)-4),0)</f>
        <v>729284172</v>
      </c>
      <c r="P746" t="str">
        <f>IFERROR(MID(B746,FIND("hcl:",B746)+4,FIND(" ",B746,FIND("hcl:",B746))-FIND("hcl:",B746)-4),0)</f>
        <v>#602927</v>
      </c>
      <c r="Q746" t="str">
        <f>IFERROR(MID(B746,FIND("ecl:",B746)+4,FIND(" ",B746,FIND("ecl:",B746))-FIND("ecl:",B746)-4),0)</f>
        <v>brn</v>
      </c>
      <c r="R746">
        <f t="shared" si="100"/>
        <v>1</v>
      </c>
      <c r="S746">
        <f t="shared" si="101"/>
        <v>1</v>
      </c>
      <c r="T746">
        <f t="shared" si="102"/>
        <v>1</v>
      </c>
      <c r="U746">
        <f t="shared" si="103"/>
        <v>1</v>
      </c>
      <c r="V746">
        <f t="shared" si="104"/>
        <v>1</v>
      </c>
      <c r="W746">
        <f t="shared" si="105"/>
        <v>1</v>
      </c>
      <c r="X746">
        <f>COUNTIF($AE$2:$AK$2,Q746)</f>
        <v>1</v>
      </c>
      <c r="Y746" t="str">
        <f>IF(A746="",SUM(R745:X745),"")</f>
        <v/>
      </c>
      <c r="Z746">
        <f t="shared" si="106"/>
        <v>0</v>
      </c>
    </row>
    <row r="747" spans="1:26" x14ac:dyDescent="0.25">
      <c r="A747" s="1"/>
      <c r="B747" t="str">
        <f t="shared" si="99"/>
        <v/>
      </c>
      <c r="I747">
        <f t="shared" si="107"/>
        <v>7</v>
      </c>
      <c r="K747">
        <f>IFERROR(MID(B747,FIND("byr:",B747)+4,FIND(" ",B747,FIND("byr:",B747))-FIND("byr:",B747)-4),0)</f>
        <v>0</v>
      </c>
      <c r="L747">
        <f>IFERROR(MID(B747,FIND("eyr:",B747)+4,FIND(" ",B747,FIND("eyr:",B747))-FIND("eyr:",B747)-4),0)</f>
        <v>0</v>
      </c>
      <c r="M747">
        <f>IFERROR(MID(B747,FIND("iyr:",B747)+4,FIND(" ",B747,FIND("iyr:",B747))-FIND("iyr:",B747)-4),0)</f>
        <v>0</v>
      </c>
      <c r="N747">
        <f>IFERROR(MID(B747,FIND("hgt:",B747)+4,FIND(" ",B747,FIND("hgt:",B747))-FIND("hgt:",B747)-4),0)</f>
        <v>0</v>
      </c>
      <c r="O747">
        <f>IFERROR(MID(B747,FIND("pid:",B747)+4,FIND(" ",B747,FIND("pid:",B747))-FIND("pid:",B747)-4),0)</f>
        <v>0</v>
      </c>
      <c r="P747">
        <f>IFERROR(MID(B747,FIND("hcl:",B747)+4,FIND(" ",B747,FIND("hcl:",B747))-FIND("hcl:",B747)-4),0)</f>
        <v>0</v>
      </c>
      <c r="Q747">
        <f>IFERROR(MID(B747,FIND("ecl:",B747)+4,FIND(" ",B747,FIND("ecl:",B747))-FIND("ecl:",B747)-4),0)</f>
        <v>0</v>
      </c>
      <c r="R747">
        <f t="shared" si="100"/>
        <v>0</v>
      </c>
      <c r="S747">
        <f t="shared" si="101"/>
        <v>0</v>
      </c>
      <c r="T747">
        <f t="shared" si="102"/>
        <v>0</v>
      </c>
      <c r="U747">
        <f t="shared" si="103"/>
        <v>0</v>
      </c>
      <c r="V747">
        <f t="shared" si="104"/>
        <v>0</v>
      </c>
      <c r="W747">
        <f t="shared" si="105"/>
        <v>0</v>
      </c>
      <c r="X747">
        <f>COUNTIF($AE$2:$AK$2,Q747)</f>
        <v>0</v>
      </c>
      <c r="Y747">
        <f>IF(A747="",SUM(R746:X746),"")</f>
        <v>7</v>
      </c>
      <c r="Z747">
        <f t="shared" si="106"/>
        <v>1</v>
      </c>
    </row>
    <row r="748" spans="1:26" x14ac:dyDescent="0.25">
      <c r="A748" s="2" t="s">
        <v>1822</v>
      </c>
      <c r="B748" t="str">
        <f t="shared" si="99"/>
        <v xml:space="preserve">cid:153 </v>
      </c>
      <c r="I748">
        <f t="shared" si="107"/>
        <v>0</v>
      </c>
      <c r="K748">
        <f>IFERROR(MID(B748,FIND("byr:",B748)+4,FIND(" ",B748,FIND("byr:",B748))-FIND("byr:",B748)-4),0)</f>
        <v>0</v>
      </c>
      <c r="L748">
        <f>IFERROR(MID(B748,FIND("eyr:",B748)+4,FIND(" ",B748,FIND("eyr:",B748))-FIND("eyr:",B748)-4),0)</f>
        <v>0</v>
      </c>
      <c r="M748">
        <f>IFERROR(MID(B748,FIND("iyr:",B748)+4,FIND(" ",B748,FIND("iyr:",B748))-FIND("iyr:",B748)-4),0)</f>
        <v>0</v>
      </c>
      <c r="N748">
        <f>IFERROR(MID(B748,FIND("hgt:",B748)+4,FIND(" ",B748,FIND("hgt:",B748))-FIND("hgt:",B748)-4),0)</f>
        <v>0</v>
      </c>
      <c r="O748">
        <f>IFERROR(MID(B748,FIND("pid:",B748)+4,FIND(" ",B748,FIND("pid:",B748))-FIND("pid:",B748)-4),0)</f>
        <v>0</v>
      </c>
      <c r="P748">
        <f>IFERROR(MID(B748,FIND("hcl:",B748)+4,FIND(" ",B748,FIND("hcl:",B748))-FIND("hcl:",B748)-4),0)</f>
        <v>0</v>
      </c>
      <c r="Q748">
        <f>IFERROR(MID(B748,FIND("ecl:",B748)+4,FIND(" ",B748,FIND("ecl:",B748))-FIND("ecl:",B748)-4),0)</f>
        <v>0</v>
      </c>
      <c r="R748">
        <f t="shared" si="100"/>
        <v>0</v>
      </c>
      <c r="S748">
        <f t="shared" si="101"/>
        <v>0</v>
      </c>
      <c r="T748">
        <f t="shared" si="102"/>
        <v>0</v>
      </c>
      <c r="U748">
        <f t="shared" si="103"/>
        <v>0</v>
      </c>
      <c r="V748">
        <f t="shared" si="104"/>
        <v>0</v>
      </c>
      <c r="W748">
        <f t="shared" si="105"/>
        <v>0</v>
      </c>
      <c r="X748">
        <f>COUNTIF($AE$2:$AK$2,Q748)</f>
        <v>0</v>
      </c>
      <c r="Y748" t="str">
        <f>IF(A748="",SUM(R747:X747),"")</f>
        <v/>
      </c>
      <c r="Z748">
        <f t="shared" si="106"/>
        <v>0</v>
      </c>
    </row>
    <row r="749" spans="1:26" x14ac:dyDescent="0.25">
      <c r="A749" s="2" t="s">
        <v>1823</v>
      </c>
      <c r="B749" t="str">
        <f t="shared" si="99"/>
        <v xml:space="preserve">cid:153 ecl:dne eyr:2005 </v>
      </c>
      <c r="I749">
        <f t="shared" si="107"/>
        <v>0</v>
      </c>
      <c r="K749">
        <f>IFERROR(MID(B749,FIND("byr:",B749)+4,FIND(" ",B749,FIND("byr:",B749))-FIND("byr:",B749)-4),0)</f>
        <v>0</v>
      </c>
      <c r="L749" t="str">
        <f>IFERROR(MID(B749,FIND("eyr:",B749)+4,FIND(" ",B749,FIND("eyr:",B749))-FIND("eyr:",B749)-4),0)</f>
        <v>2005</v>
      </c>
      <c r="M749">
        <f>IFERROR(MID(B749,FIND("iyr:",B749)+4,FIND(" ",B749,FIND("iyr:",B749))-FIND("iyr:",B749)-4),0)</f>
        <v>0</v>
      </c>
      <c r="N749">
        <f>IFERROR(MID(B749,FIND("hgt:",B749)+4,FIND(" ",B749,FIND("hgt:",B749))-FIND("hgt:",B749)-4),0)</f>
        <v>0</v>
      </c>
      <c r="O749">
        <f>IFERROR(MID(B749,FIND("pid:",B749)+4,FIND(" ",B749,FIND("pid:",B749))-FIND("pid:",B749)-4),0)</f>
        <v>0</v>
      </c>
      <c r="P749">
        <f>IFERROR(MID(B749,FIND("hcl:",B749)+4,FIND(" ",B749,FIND("hcl:",B749))-FIND("hcl:",B749)-4),0)</f>
        <v>0</v>
      </c>
      <c r="Q749" t="str">
        <f>IFERROR(MID(B749,FIND("ecl:",B749)+4,FIND(" ",B749,FIND("ecl:",B749))-FIND("ecl:",B749)-4),0)</f>
        <v>dne</v>
      </c>
      <c r="R749">
        <f t="shared" si="100"/>
        <v>0</v>
      </c>
      <c r="S749">
        <f t="shared" si="101"/>
        <v>0</v>
      </c>
      <c r="T749">
        <f t="shared" si="102"/>
        <v>0</v>
      </c>
      <c r="U749">
        <f t="shared" si="103"/>
        <v>0</v>
      </c>
      <c r="V749">
        <f t="shared" si="104"/>
        <v>0</v>
      </c>
      <c r="W749">
        <f t="shared" si="105"/>
        <v>0</v>
      </c>
      <c r="X749">
        <f>COUNTIF($AE$2:$AK$2,Q749)</f>
        <v>0</v>
      </c>
      <c r="Y749" t="str">
        <f>IF(A749="",SUM(R748:X748),"")</f>
        <v/>
      </c>
      <c r="Z749">
        <f t="shared" si="106"/>
        <v>0</v>
      </c>
    </row>
    <row r="750" spans="1:26" x14ac:dyDescent="0.25">
      <c r="A750" s="2" t="s">
        <v>1824</v>
      </c>
      <c r="B750" t="str">
        <f t="shared" si="99"/>
        <v xml:space="preserve">cid:153 ecl:dne eyr:2005 pid:178cm iyr:2028 </v>
      </c>
      <c r="I750">
        <f t="shared" si="107"/>
        <v>0</v>
      </c>
      <c r="K750">
        <f>IFERROR(MID(B750,FIND("byr:",B750)+4,FIND(" ",B750,FIND("byr:",B750))-FIND("byr:",B750)-4),0)</f>
        <v>0</v>
      </c>
      <c r="L750" t="str">
        <f>IFERROR(MID(B750,FIND("eyr:",B750)+4,FIND(" ",B750,FIND("eyr:",B750))-FIND("eyr:",B750)-4),0)</f>
        <v>2005</v>
      </c>
      <c r="M750" t="str">
        <f>IFERROR(MID(B750,FIND("iyr:",B750)+4,FIND(" ",B750,FIND("iyr:",B750))-FIND("iyr:",B750)-4),0)</f>
        <v>2028</v>
      </c>
      <c r="N750">
        <f>IFERROR(MID(B750,FIND("hgt:",B750)+4,FIND(" ",B750,FIND("hgt:",B750))-FIND("hgt:",B750)-4),0)</f>
        <v>0</v>
      </c>
      <c r="O750" t="str">
        <f>IFERROR(MID(B750,FIND("pid:",B750)+4,FIND(" ",B750,FIND("pid:",B750))-FIND("pid:",B750)-4),0)</f>
        <v>178cm</v>
      </c>
      <c r="P750">
        <f>IFERROR(MID(B750,FIND("hcl:",B750)+4,FIND(" ",B750,FIND("hcl:",B750))-FIND("hcl:",B750)-4),0)</f>
        <v>0</v>
      </c>
      <c r="Q750" t="str">
        <f>IFERROR(MID(B750,FIND("ecl:",B750)+4,FIND(" ",B750,FIND("ecl:",B750))-FIND("ecl:",B750)-4),0)</f>
        <v>dne</v>
      </c>
      <c r="R750">
        <f t="shared" si="100"/>
        <v>0</v>
      </c>
      <c r="S750">
        <f t="shared" si="101"/>
        <v>0</v>
      </c>
      <c r="T750">
        <f t="shared" si="102"/>
        <v>0</v>
      </c>
      <c r="U750">
        <f t="shared" si="103"/>
        <v>0</v>
      </c>
      <c r="V750">
        <f t="shared" si="104"/>
        <v>0</v>
      </c>
      <c r="W750">
        <f t="shared" si="105"/>
        <v>0</v>
      </c>
      <c r="X750">
        <f>COUNTIF($AE$2:$AK$2,Q750)</f>
        <v>0</v>
      </c>
      <c r="Y750" t="str">
        <f>IF(A750="",SUM(R749:X749),"")</f>
        <v/>
      </c>
      <c r="Z750">
        <f t="shared" si="106"/>
        <v>0</v>
      </c>
    </row>
    <row r="751" spans="1:26" x14ac:dyDescent="0.25">
      <c r="A751" s="2" t="s">
        <v>1825</v>
      </c>
      <c r="B751" t="str">
        <f t="shared" si="99"/>
        <v xml:space="preserve">cid:153 ecl:dne eyr:2005 pid:178cm iyr:2028 byr:2029 hgt:160in hcl:482a92 </v>
      </c>
      <c r="I751">
        <f t="shared" si="107"/>
        <v>0</v>
      </c>
      <c r="K751" t="str">
        <f>IFERROR(MID(B751,FIND("byr:",B751)+4,FIND(" ",B751,FIND("byr:",B751))-FIND("byr:",B751)-4),0)</f>
        <v>2029</v>
      </c>
      <c r="L751" t="str">
        <f>IFERROR(MID(B751,FIND("eyr:",B751)+4,FIND(" ",B751,FIND("eyr:",B751))-FIND("eyr:",B751)-4),0)</f>
        <v>2005</v>
      </c>
      <c r="M751" t="str">
        <f>IFERROR(MID(B751,FIND("iyr:",B751)+4,FIND(" ",B751,FIND("iyr:",B751))-FIND("iyr:",B751)-4),0)</f>
        <v>2028</v>
      </c>
      <c r="N751" t="str">
        <f>IFERROR(MID(B751,FIND("hgt:",B751)+4,FIND(" ",B751,FIND("hgt:",B751))-FIND("hgt:",B751)-4),0)</f>
        <v>160in</v>
      </c>
      <c r="O751" t="str">
        <f>IFERROR(MID(B751,FIND("pid:",B751)+4,FIND(" ",B751,FIND("pid:",B751))-FIND("pid:",B751)-4),0)</f>
        <v>178cm</v>
      </c>
      <c r="P751" t="str">
        <f>IFERROR(MID(B751,FIND("hcl:",B751)+4,FIND(" ",B751,FIND("hcl:",B751))-FIND("hcl:",B751)-4),0)</f>
        <v>482a92</v>
      </c>
      <c r="Q751" t="str">
        <f>IFERROR(MID(B751,FIND("ecl:",B751)+4,FIND(" ",B751,FIND("ecl:",B751))-FIND("ecl:",B751)-4),0)</f>
        <v>dne</v>
      </c>
      <c r="R751">
        <f t="shared" si="100"/>
        <v>0</v>
      </c>
      <c r="S751">
        <f t="shared" si="101"/>
        <v>0</v>
      </c>
      <c r="T751">
        <f t="shared" si="102"/>
        <v>0</v>
      </c>
      <c r="U751">
        <f t="shared" si="103"/>
        <v>0</v>
      </c>
      <c r="V751">
        <f t="shared" si="104"/>
        <v>0</v>
      </c>
      <c r="W751">
        <f t="shared" si="105"/>
        <v>0</v>
      </c>
      <c r="X751">
        <f>COUNTIF($AE$2:$AK$2,Q751)</f>
        <v>0</v>
      </c>
      <c r="Y751" t="str">
        <f>IF(A751="",SUM(R750:X750),"")</f>
        <v/>
      </c>
      <c r="Z751">
        <f t="shared" si="106"/>
        <v>0</v>
      </c>
    </row>
    <row r="752" spans="1:26" x14ac:dyDescent="0.25">
      <c r="A752" s="1"/>
      <c r="B752" t="str">
        <f t="shared" si="99"/>
        <v/>
      </c>
      <c r="I752">
        <f t="shared" si="107"/>
        <v>7</v>
      </c>
      <c r="K752">
        <f>IFERROR(MID(B752,FIND("byr:",B752)+4,FIND(" ",B752,FIND("byr:",B752))-FIND("byr:",B752)-4),0)</f>
        <v>0</v>
      </c>
      <c r="L752">
        <f>IFERROR(MID(B752,FIND("eyr:",B752)+4,FIND(" ",B752,FIND("eyr:",B752))-FIND("eyr:",B752)-4),0)</f>
        <v>0</v>
      </c>
      <c r="M752">
        <f>IFERROR(MID(B752,FIND("iyr:",B752)+4,FIND(" ",B752,FIND("iyr:",B752))-FIND("iyr:",B752)-4),0)</f>
        <v>0</v>
      </c>
      <c r="N752">
        <f>IFERROR(MID(B752,FIND("hgt:",B752)+4,FIND(" ",B752,FIND("hgt:",B752))-FIND("hgt:",B752)-4),0)</f>
        <v>0</v>
      </c>
      <c r="O752">
        <f>IFERROR(MID(B752,FIND("pid:",B752)+4,FIND(" ",B752,FIND("pid:",B752))-FIND("pid:",B752)-4),0)</f>
        <v>0</v>
      </c>
      <c r="P752">
        <f>IFERROR(MID(B752,FIND("hcl:",B752)+4,FIND(" ",B752,FIND("hcl:",B752))-FIND("hcl:",B752)-4),0)</f>
        <v>0</v>
      </c>
      <c r="Q752">
        <f>IFERROR(MID(B752,FIND("ecl:",B752)+4,FIND(" ",B752,FIND("ecl:",B752))-FIND("ecl:",B752)-4),0)</f>
        <v>0</v>
      </c>
      <c r="R752">
        <f t="shared" si="100"/>
        <v>0</v>
      </c>
      <c r="S752">
        <f t="shared" si="101"/>
        <v>0</v>
      </c>
      <c r="T752">
        <f t="shared" si="102"/>
        <v>0</v>
      </c>
      <c r="U752">
        <f t="shared" si="103"/>
        <v>0</v>
      </c>
      <c r="V752">
        <f t="shared" si="104"/>
        <v>0</v>
      </c>
      <c r="W752">
        <f t="shared" si="105"/>
        <v>0</v>
      </c>
      <c r="X752">
        <f>COUNTIF($AE$2:$AK$2,Q752)</f>
        <v>0</v>
      </c>
      <c r="Y752">
        <f>IF(A752="",SUM(R751:X751),"")</f>
        <v>0</v>
      </c>
      <c r="Z752">
        <f t="shared" si="106"/>
        <v>0</v>
      </c>
    </row>
    <row r="753" spans="1:26" x14ac:dyDescent="0.25">
      <c r="A753" s="2" t="s">
        <v>1826</v>
      </c>
      <c r="B753" t="str">
        <f t="shared" si="99"/>
        <v xml:space="preserve">byr:1995 iyr:2012 hcl:#866857 hgt:159cm </v>
      </c>
      <c r="I753">
        <f t="shared" si="107"/>
        <v>0</v>
      </c>
      <c r="K753" t="str">
        <f>IFERROR(MID(B753,FIND("byr:",B753)+4,FIND(" ",B753,FIND("byr:",B753))-FIND("byr:",B753)-4),0)</f>
        <v>1995</v>
      </c>
      <c r="L753">
        <f>IFERROR(MID(B753,FIND("eyr:",B753)+4,FIND(" ",B753,FIND("eyr:",B753))-FIND("eyr:",B753)-4),0)</f>
        <v>0</v>
      </c>
      <c r="M753" t="str">
        <f>IFERROR(MID(B753,FIND("iyr:",B753)+4,FIND(" ",B753,FIND("iyr:",B753))-FIND("iyr:",B753)-4),0)</f>
        <v>2012</v>
      </c>
      <c r="N753" t="str">
        <f>IFERROR(MID(B753,FIND("hgt:",B753)+4,FIND(" ",B753,FIND("hgt:",B753))-FIND("hgt:",B753)-4),0)</f>
        <v>159cm</v>
      </c>
      <c r="O753">
        <f>IFERROR(MID(B753,FIND("pid:",B753)+4,FIND(" ",B753,FIND("pid:",B753))-FIND("pid:",B753)-4),0)</f>
        <v>0</v>
      </c>
      <c r="P753" t="str">
        <f>IFERROR(MID(B753,FIND("hcl:",B753)+4,FIND(" ",B753,FIND("hcl:",B753))-FIND("hcl:",B753)-4),0)</f>
        <v>#866857</v>
      </c>
      <c r="Q753">
        <f>IFERROR(MID(B753,FIND("ecl:",B753)+4,FIND(" ",B753,FIND("ecl:",B753))-FIND("ecl:",B753)-4),0)</f>
        <v>0</v>
      </c>
      <c r="R753">
        <f t="shared" si="100"/>
        <v>1</v>
      </c>
      <c r="S753">
        <f t="shared" si="101"/>
        <v>0</v>
      </c>
      <c r="T753">
        <f t="shared" si="102"/>
        <v>1</v>
      </c>
      <c r="U753">
        <f t="shared" si="103"/>
        <v>1</v>
      </c>
      <c r="V753">
        <f t="shared" si="104"/>
        <v>0</v>
      </c>
      <c r="W753">
        <f t="shared" si="105"/>
        <v>1</v>
      </c>
      <c r="X753">
        <f>COUNTIF($AE$2:$AK$2,Q753)</f>
        <v>0</v>
      </c>
      <c r="Y753" t="str">
        <f>IF(A753="",SUM(R752:X752),"")</f>
        <v/>
      </c>
      <c r="Z753">
        <f t="shared" si="106"/>
        <v>0</v>
      </c>
    </row>
    <row r="754" spans="1:26" x14ac:dyDescent="0.25">
      <c r="A754" s="2" t="s">
        <v>1827</v>
      </c>
      <c r="B754" t="str">
        <f t="shared" si="99"/>
        <v xml:space="preserve">byr:1995 iyr:2012 hcl:#866857 hgt:159cm eyr:1950 ecl:gry pid:183cm </v>
      </c>
      <c r="I754">
        <f t="shared" si="107"/>
        <v>0</v>
      </c>
      <c r="K754" t="str">
        <f>IFERROR(MID(B754,FIND("byr:",B754)+4,FIND(" ",B754,FIND("byr:",B754))-FIND("byr:",B754)-4),0)</f>
        <v>1995</v>
      </c>
      <c r="L754" t="str">
        <f>IFERROR(MID(B754,FIND("eyr:",B754)+4,FIND(" ",B754,FIND("eyr:",B754))-FIND("eyr:",B754)-4),0)</f>
        <v>1950</v>
      </c>
      <c r="M754" t="str">
        <f>IFERROR(MID(B754,FIND("iyr:",B754)+4,FIND(" ",B754,FIND("iyr:",B754))-FIND("iyr:",B754)-4),0)</f>
        <v>2012</v>
      </c>
      <c r="N754" t="str">
        <f>IFERROR(MID(B754,FIND("hgt:",B754)+4,FIND(" ",B754,FIND("hgt:",B754))-FIND("hgt:",B754)-4),0)</f>
        <v>159cm</v>
      </c>
      <c r="O754" t="str">
        <f>IFERROR(MID(B754,FIND("pid:",B754)+4,FIND(" ",B754,FIND("pid:",B754))-FIND("pid:",B754)-4),0)</f>
        <v>183cm</v>
      </c>
      <c r="P754" t="str">
        <f>IFERROR(MID(B754,FIND("hcl:",B754)+4,FIND(" ",B754,FIND("hcl:",B754))-FIND("hcl:",B754)-4),0)</f>
        <v>#866857</v>
      </c>
      <c r="Q754" t="str">
        <f>IFERROR(MID(B754,FIND("ecl:",B754)+4,FIND(" ",B754,FIND("ecl:",B754))-FIND("ecl:",B754)-4),0)</f>
        <v>gry</v>
      </c>
      <c r="R754">
        <f t="shared" si="100"/>
        <v>1</v>
      </c>
      <c r="S754">
        <f t="shared" si="101"/>
        <v>0</v>
      </c>
      <c r="T754">
        <f t="shared" si="102"/>
        <v>1</v>
      </c>
      <c r="U754">
        <f t="shared" si="103"/>
        <v>1</v>
      </c>
      <c r="V754">
        <f t="shared" si="104"/>
        <v>0</v>
      </c>
      <c r="W754">
        <f t="shared" si="105"/>
        <v>1</v>
      </c>
      <c r="X754">
        <f>COUNTIF($AE$2:$AK$2,Q754)</f>
        <v>1</v>
      </c>
      <c r="Y754" t="str">
        <f>IF(A754="",SUM(R753:X753),"")</f>
        <v/>
      </c>
      <c r="Z754">
        <f t="shared" si="106"/>
        <v>0</v>
      </c>
    </row>
    <row r="755" spans="1:26" x14ac:dyDescent="0.25">
      <c r="A755" s="1"/>
      <c r="B755" t="str">
        <f t="shared" si="99"/>
        <v/>
      </c>
      <c r="I755">
        <f t="shared" si="107"/>
        <v>7</v>
      </c>
      <c r="K755">
        <f>IFERROR(MID(B755,FIND("byr:",B755)+4,FIND(" ",B755,FIND("byr:",B755))-FIND("byr:",B755)-4),0)</f>
        <v>0</v>
      </c>
      <c r="L755">
        <f>IFERROR(MID(B755,FIND("eyr:",B755)+4,FIND(" ",B755,FIND("eyr:",B755))-FIND("eyr:",B755)-4),0)</f>
        <v>0</v>
      </c>
      <c r="M755">
        <f>IFERROR(MID(B755,FIND("iyr:",B755)+4,FIND(" ",B755,FIND("iyr:",B755))-FIND("iyr:",B755)-4),0)</f>
        <v>0</v>
      </c>
      <c r="N755">
        <f>IFERROR(MID(B755,FIND("hgt:",B755)+4,FIND(" ",B755,FIND("hgt:",B755))-FIND("hgt:",B755)-4),0)</f>
        <v>0</v>
      </c>
      <c r="O755">
        <f>IFERROR(MID(B755,FIND("pid:",B755)+4,FIND(" ",B755,FIND("pid:",B755))-FIND("pid:",B755)-4),0)</f>
        <v>0</v>
      </c>
      <c r="P755">
        <f>IFERROR(MID(B755,FIND("hcl:",B755)+4,FIND(" ",B755,FIND("hcl:",B755))-FIND("hcl:",B755)-4),0)</f>
        <v>0</v>
      </c>
      <c r="Q755">
        <f>IFERROR(MID(B755,FIND("ecl:",B755)+4,FIND(" ",B755,FIND("ecl:",B755))-FIND("ecl:",B755)-4),0)</f>
        <v>0</v>
      </c>
      <c r="R755">
        <f t="shared" si="100"/>
        <v>0</v>
      </c>
      <c r="S755">
        <f t="shared" si="101"/>
        <v>0</v>
      </c>
      <c r="T755">
        <f t="shared" si="102"/>
        <v>0</v>
      </c>
      <c r="U755">
        <f t="shared" si="103"/>
        <v>0</v>
      </c>
      <c r="V755">
        <f t="shared" si="104"/>
        <v>0</v>
      </c>
      <c r="W755">
        <f t="shared" si="105"/>
        <v>0</v>
      </c>
      <c r="X755">
        <f>COUNTIF($AE$2:$AK$2,Q755)</f>
        <v>0</v>
      </c>
      <c r="Y755">
        <f>IF(A755="",SUM(R754:X754),"")</f>
        <v>5</v>
      </c>
      <c r="Z755">
        <f t="shared" si="106"/>
        <v>0</v>
      </c>
    </row>
    <row r="756" spans="1:26" x14ac:dyDescent="0.25">
      <c r="A756" s="2" t="s">
        <v>1828</v>
      </c>
      <c r="B756" t="str">
        <f t="shared" si="99"/>
        <v xml:space="preserve">pid:875885919 </v>
      </c>
      <c r="I756">
        <f t="shared" si="107"/>
        <v>0</v>
      </c>
      <c r="K756">
        <f>IFERROR(MID(B756,FIND("byr:",B756)+4,FIND(" ",B756,FIND("byr:",B756))-FIND("byr:",B756)-4),0)</f>
        <v>0</v>
      </c>
      <c r="L756">
        <f>IFERROR(MID(B756,FIND("eyr:",B756)+4,FIND(" ",B756,FIND("eyr:",B756))-FIND("eyr:",B756)-4),0)</f>
        <v>0</v>
      </c>
      <c r="M756">
        <f>IFERROR(MID(B756,FIND("iyr:",B756)+4,FIND(" ",B756,FIND("iyr:",B756))-FIND("iyr:",B756)-4),0)</f>
        <v>0</v>
      </c>
      <c r="N756">
        <f>IFERROR(MID(B756,FIND("hgt:",B756)+4,FIND(" ",B756,FIND("hgt:",B756))-FIND("hgt:",B756)-4),0)</f>
        <v>0</v>
      </c>
      <c r="O756" t="str">
        <f>IFERROR(MID(B756,FIND("pid:",B756)+4,FIND(" ",B756,FIND("pid:",B756))-FIND("pid:",B756)-4),0)</f>
        <v>875885919</v>
      </c>
      <c r="P756">
        <f>IFERROR(MID(B756,FIND("hcl:",B756)+4,FIND(" ",B756,FIND("hcl:",B756))-FIND("hcl:",B756)-4),0)</f>
        <v>0</v>
      </c>
      <c r="Q756">
        <f>IFERROR(MID(B756,FIND("ecl:",B756)+4,FIND(" ",B756,FIND("ecl:",B756))-FIND("ecl:",B756)-4),0)</f>
        <v>0</v>
      </c>
      <c r="R756">
        <f t="shared" si="100"/>
        <v>0</v>
      </c>
      <c r="S756">
        <f t="shared" si="101"/>
        <v>0</v>
      </c>
      <c r="T756">
        <f t="shared" si="102"/>
        <v>0</v>
      </c>
      <c r="U756">
        <f t="shared" si="103"/>
        <v>0</v>
      </c>
      <c r="V756">
        <f t="shared" si="104"/>
        <v>1</v>
      </c>
      <c r="W756">
        <f t="shared" si="105"/>
        <v>0</v>
      </c>
      <c r="X756">
        <f>COUNTIF($AE$2:$AK$2,Q756)</f>
        <v>0</v>
      </c>
      <c r="Y756" t="str">
        <f>IF(A756="",SUM(R755:X755),"")</f>
        <v/>
      </c>
      <c r="Z756">
        <f t="shared" si="106"/>
        <v>0</v>
      </c>
    </row>
    <row r="757" spans="1:26" x14ac:dyDescent="0.25">
      <c r="A757" s="2" t="s">
        <v>1829</v>
      </c>
      <c r="B757" t="str">
        <f t="shared" si="99"/>
        <v xml:space="preserve">pid:875885919 hgt:159cm </v>
      </c>
      <c r="I757">
        <f t="shared" si="107"/>
        <v>0</v>
      </c>
      <c r="K757">
        <f>IFERROR(MID(B757,FIND("byr:",B757)+4,FIND(" ",B757,FIND("byr:",B757))-FIND("byr:",B757)-4),0)</f>
        <v>0</v>
      </c>
      <c r="L757">
        <f>IFERROR(MID(B757,FIND("eyr:",B757)+4,FIND(" ",B757,FIND("eyr:",B757))-FIND("eyr:",B757)-4),0)</f>
        <v>0</v>
      </c>
      <c r="M757">
        <f>IFERROR(MID(B757,FIND("iyr:",B757)+4,FIND(" ",B757,FIND("iyr:",B757))-FIND("iyr:",B757)-4),0)</f>
        <v>0</v>
      </c>
      <c r="N757" t="str">
        <f>IFERROR(MID(B757,FIND("hgt:",B757)+4,FIND(" ",B757,FIND("hgt:",B757))-FIND("hgt:",B757)-4),0)</f>
        <v>159cm</v>
      </c>
      <c r="O757" t="str">
        <f>IFERROR(MID(B757,FIND("pid:",B757)+4,FIND(" ",B757,FIND("pid:",B757))-FIND("pid:",B757)-4),0)</f>
        <v>875885919</v>
      </c>
      <c r="P757">
        <f>IFERROR(MID(B757,FIND("hcl:",B757)+4,FIND(" ",B757,FIND("hcl:",B757))-FIND("hcl:",B757)-4),0)</f>
        <v>0</v>
      </c>
      <c r="Q757">
        <f>IFERROR(MID(B757,FIND("ecl:",B757)+4,FIND(" ",B757,FIND("ecl:",B757))-FIND("ecl:",B757)-4),0)</f>
        <v>0</v>
      </c>
      <c r="R757">
        <f t="shared" si="100"/>
        <v>0</v>
      </c>
      <c r="S757">
        <f t="shared" si="101"/>
        <v>0</v>
      </c>
      <c r="T757">
        <f t="shared" si="102"/>
        <v>0</v>
      </c>
      <c r="U757">
        <f t="shared" si="103"/>
        <v>1</v>
      </c>
      <c r="V757">
        <f t="shared" si="104"/>
        <v>1</v>
      </c>
      <c r="W757">
        <f t="shared" si="105"/>
        <v>0</v>
      </c>
      <c r="X757">
        <f>COUNTIF($AE$2:$AK$2,Q757)</f>
        <v>0</v>
      </c>
      <c r="Y757" t="str">
        <f>IF(A757="",SUM(R756:X756),"")</f>
        <v/>
      </c>
      <c r="Z757">
        <f t="shared" si="106"/>
        <v>0</v>
      </c>
    </row>
    <row r="758" spans="1:26" x14ac:dyDescent="0.25">
      <c r="A758" s="2" t="s">
        <v>1609</v>
      </c>
      <c r="B758" t="str">
        <f t="shared" si="99"/>
        <v xml:space="preserve">pid:875885919 hgt:159cm iyr:2011 </v>
      </c>
      <c r="I758">
        <f t="shared" si="107"/>
        <v>0</v>
      </c>
      <c r="K758">
        <f>IFERROR(MID(B758,FIND("byr:",B758)+4,FIND(" ",B758,FIND("byr:",B758))-FIND("byr:",B758)-4),0)</f>
        <v>0</v>
      </c>
      <c r="L758">
        <f>IFERROR(MID(B758,FIND("eyr:",B758)+4,FIND(" ",B758,FIND("eyr:",B758))-FIND("eyr:",B758)-4),0)</f>
        <v>0</v>
      </c>
      <c r="M758" t="str">
        <f>IFERROR(MID(B758,FIND("iyr:",B758)+4,FIND(" ",B758,FIND("iyr:",B758))-FIND("iyr:",B758)-4),0)</f>
        <v>2011</v>
      </c>
      <c r="N758" t="str">
        <f>IFERROR(MID(B758,FIND("hgt:",B758)+4,FIND(" ",B758,FIND("hgt:",B758))-FIND("hgt:",B758)-4),0)</f>
        <v>159cm</v>
      </c>
      <c r="O758" t="str">
        <f>IFERROR(MID(B758,FIND("pid:",B758)+4,FIND(" ",B758,FIND("pid:",B758))-FIND("pid:",B758)-4),0)</f>
        <v>875885919</v>
      </c>
      <c r="P758">
        <f>IFERROR(MID(B758,FIND("hcl:",B758)+4,FIND(" ",B758,FIND("hcl:",B758))-FIND("hcl:",B758)-4),0)</f>
        <v>0</v>
      </c>
      <c r="Q758">
        <f>IFERROR(MID(B758,FIND("ecl:",B758)+4,FIND(" ",B758,FIND("ecl:",B758))-FIND("ecl:",B758)-4),0)</f>
        <v>0</v>
      </c>
      <c r="R758">
        <f t="shared" si="100"/>
        <v>0</v>
      </c>
      <c r="S758">
        <f t="shared" si="101"/>
        <v>0</v>
      </c>
      <c r="T758">
        <f t="shared" si="102"/>
        <v>1</v>
      </c>
      <c r="U758">
        <f t="shared" si="103"/>
        <v>1</v>
      </c>
      <c r="V758">
        <f t="shared" si="104"/>
        <v>1</v>
      </c>
      <c r="W758">
        <f t="shared" si="105"/>
        <v>0</v>
      </c>
      <c r="X758">
        <f>COUNTIF($AE$2:$AK$2,Q758)</f>
        <v>0</v>
      </c>
      <c r="Y758" t="str">
        <f>IF(A758="",SUM(R757:X757),"")</f>
        <v/>
      </c>
      <c r="Z758">
        <f t="shared" si="106"/>
        <v>0</v>
      </c>
    </row>
    <row r="759" spans="1:26" x14ac:dyDescent="0.25">
      <c r="A759" s="2" t="s">
        <v>1830</v>
      </c>
      <c r="B759" t="str">
        <f t="shared" si="99"/>
        <v xml:space="preserve">pid:875885919 hgt:159cm iyr:2011 ecl:gry byr:1988 hcl:#341e13 eyr:2028 </v>
      </c>
      <c r="I759">
        <f t="shared" si="107"/>
        <v>0</v>
      </c>
      <c r="K759" t="str">
        <f>IFERROR(MID(B759,FIND("byr:",B759)+4,FIND(" ",B759,FIND("byr:",B759))-FIND("byr:",B759)-4),0)</f>
        <v>1988</v>
      </c>
      <c r="L759" t="str">
        <f>IFERROR(MID(B759,FIND("eyr:",B759)+4,FIND(" ",B759,FIND("eyr:",B759))-FIND("eyr:",B759)-4),0)</f>
        <v>2028</v>
      </c>
      <c r="M759" t="str">
        <f>IFERROR(MID(B759,FIND("iyr:",B759)+4,FIND(" ",B759,FIND("iyr:",B759))-FIND("iyr:",B759)-4),0)</f>
        <v>2011</v>
      </c>
      <c r="N759" t="str">
        <f>IFERROR(MID(B759,FIND("hgt:",B759)+4,FIND(" ",B759,FIND("hgt:",B759))-FIND("hgt:",B759)-4),0)</f>
        <v>159cm</v>
      </c>
      <c r="O759" t="str">
        <f>IFERROR(MID(B759,FIND("pid:",B759)+4,FIND(" ",B759,FIND("pid:",B759))-FIND("pid:",B759)-4),0)</f>
        <v>875885919</v>
      </c>
      <c r="P759" t="str">
        <f>IFERROR(MID(B759,FIND("hcl:",B759)+4,FIND(" ",B759,FIND("hcl:",B759))-FIND("hcl:",B759)-4),0)</f>
        <v>#341e13</v>
      </c>
      <c r="Q759" t="str">
        <f>IFERROR(MID(B759,FIND("ecl:",B759)+4,FIND(" ",B759,FIND("ecl:",B759))-FIND("ecl:",B759)-4),0)</f>
        <v>gry</v>
      </c>
      <c r="R759">
        <f t="shared" si="100"/>
        <v>1</v>
      </c>
      <c r="S759">
        <f t="shared" si="101"/>
        <v>1</v>
      </c>
      <c r="T759">
        <f t="shared" si="102"/>
        <v>1</v>
      </c>
      <c r="U759">
        <f t="shared" si="103"/>
        <v>1</v>
      </c>
      <c r="V759">
        <f t="shared" si="104"/>
        <v>1</v>
      </c>
      <c r="W759">
        <f t="shared" si="105"/>
        <v>1</v>
      </c>
      <c r="X759">
        <f>COUNTIF($AE$2:$AK$2,Q759)</f>
        <v>1</v>
      </c>
      <c r="Y759" t="str">
        <f>IF(A759="",SUM(R758:X758),"")</f>
        <v/>
      </c>
      <c r="Z759">
        <f t="shared" si="106"/>
        <v>0</v>
      </c>
    </row>
    <row r="760" spans="1:26" x14ac:dyDescent="0.25">
      <c r="A760" s="1"/>
      <c r="B760" t="str">
        <f t="shared" si="99"/>
        <v/>
      </c>
      <c r="I760">
        <f t="shared" si="107"/>
        <v>7</v>
      </c>
      <c r="K760">
        <f>IFERROR(MID(B760,FIND("byr:",B760)+4,FIND(" ",B760,FIND("byr:",B760))-FIND("byr:",B760)-4),0)</f>
        <v>0</v>
      </c>
      <c r="L760">
        <f>IFERROR(MID(B760,FIND("eyr:",B760)+4,FIND(" ",B760,FIND("eyr:",B760))-FIND("eyr:",B760)-4),0)</f>
        <v>0</v>
      </c>
      <c r="M760">
        <f>IFERROR(MID(B760,FIND("iyr:",B760)+4,FIND(" ",B760,FIND("iyr:",B760))-FIND("iyr:",B760)-4),0)</f>
        <v>0</v>
      </c>
      <c r="N760">
        <f>IFERROR(MID(B760,FIND("hgt:",B760)+4,FIND(" ",B760,FIND("hgt:",B760))-FIND("hgt:",B760)-4),0)</f>
        <v>0</v>
      </c>
      <c r="O760">
        <f>IFERROR(MID(B760,FIND("pid:",B760)+4,FIND(" ",B760,FIND("pid:",B760))-FIND("pid:",B760)-4),0)</f>
        <v>0</v>
      </c>
      <c r="P760">
        <f>IFERROR(MID(B760,FIND("hcl:",B760)+4,FIND(" ",B760,FIND("hcl:",B760))-FIND("hcl:",B760)-4),0)</f>
        <v>0</v>
      </c>
      <c r="Q760">
        <f>IFERROR(MID(B760,FIND("ecl:",B760)+4,FIND(" ",B760,FIND("ecl:",B760))-FIND("ecl:",B760)-4),0)</f>
        <v>0</v>
      </c>
      <c r="R760">
        <f t="shared" si="100"/>
        <v>0</v>
      </c>
      <c r="S760">
        <f t="shared" si="101"/>
        <v>0</v>
      </c>
      <c r="T760">
        <f t="shared" si="102"/>
        <v>0</v>
      </c>
      <c r="U760">
        <f t="shared" si="103"/>
        <v>0</v>
      </c>
      <c r="V760">
        <f t="shared" si="104"/>
        <v>0</v>
      </c>
      <c r="W760">
        <f t="shared" si="105"/>
        <v>0</v>
      </c>
      <c r="X760">
        <f>COUNTIF($AE$2:$AK$2,Q760)</f>
        <v>0</v>
      </c>
      <c r="Y760">
        <f>IF(A760="",SUM(R759:X759),"")</f>
        <v>7</v>
      </c>
      <c r="Z760">
        <f t="shared" si="106"/>
        <v>1</v>
      </c>
    </row>
    <row r="761" spans="1:26" x14ac:dyDescent="0.25">
      <c r="A761" s="2" t="s">
        <v>1831</v>
      </c>
      <c r="B761" t="str">
        <f t="shared" si="99"/>
        <v xml:space="preserve">pid:2390267705 hcl:#7d3b0c byr:2009 </v>
      </c>
      <c r="I761">
        <f t="shared" si="107"/>
        <v>0</v>
      </c>
      <c r="K761" t="str">
        <f>IFERROR(MID(B761,FIND("byr:",B761)+4,FIND(" ",B761,FIND("byr:",B761))-FIND("byr:",B761)-4),0)</f>
        <v>2009</v>
      </c>
      <c r="L761">
        <f>IFERROR(MID(B761,FIND("eyr:",B761)+4,FIND(" ",B761,FIND("eyr:",B761))-FIND("eyr:",B761)-4),0)</f>
        <v>0</v>
      </c>
      <c r="M761">
        <f>IFERROR(MID(B761,FIND("iyr:",B761)+4,FIND(" ",B761,FIND("iyr:",B761))-FIND("iyr:",B761)-4),0)</f>
        <v>0</v>
      </c>
      <c r="N761">
        <f>IFERROR(MID(B761,FIND("hgt:",B761)+4,FIND(" ",B761,FIND("hgt:",B761))-FIND("hgt:",B761)-4),0)</f>
        <v>0</v>
      </c>
      <c r="O761" t="str">
        <f>IFERROR(MID(B761,FIND("pid:",B761)+4,FIND(" ",B761,FIND("pid:",B761))-FIND("pid:",B761)-4),0)</f>
        <v>2390267705</v>
      </c>
      <c r="P761" t="str">
        <f>IFERROR(MID(B761,FIND("hcl:",B761)+4,FIND(" ",B761,FIND("hcl:",B761))-FIND("hcl:",B761)-4),0)</f>
        <v>#7d3b0c</v>
      </c>
      <c r="Q761">
        <f>IFERROR(MID(B761,FIND("ecl:",B761)+4,FIND(" ",B761,FIND("ecl:",B761))-FIND("ecl:",B761)-4),0)</f>
        <v>0</v>
      </c>
      <c r="R761">
        <f t="shared" si="100"/>
        <v>0</v>
      </c>
      <c r="S761">
        <f t="shared" si="101"/>
        <v>0</v>
      </c>
      <c r="T761">
        <f t="shared" si="102"/>
        <v>0</v>
      </c>
      <c r="U761">
        <f t="shared" si="103"/>
        <v>0</v>
      </c>
      <c r="V761">
        <f t="shared" si="104"/>
        <v>0</v>
      </c>
      <c r="W761">
        <f t="shared" si="105"/>
        <v>1</v>
      </c>
      <c r="X761">
        <f>COUNTIF($AE$2:$AK$2,Q761)</f>
        <v>0</v>
      </c>
      <c r="Y761" t="str">
        <f>IF(A761="",SUM(R760:X760),"")</f>
        <v/>
      </c>
      <c r="Z761">
        <f t="shared" si="106"/>
        <v>0</v>
      </c>
    </row>
    <row r="762" spans="1:26" x14ac:dyDescent="0.25">
      <c r="A762" s="2" t="s">
        <v>1832</v>
      </c>
      <c r="B762" t="str">
        <f t="shared" si="99"/>
        <v xml:space="preserve">pid:2390267705 hcl:#7d3b0c byr:2009 eyr:2017 ecl:grn hgt:183cm iyr:2015 </v>
      </c>
      <c r="I762">
        <f t="shared" si="107"/>
        <v>0</v>
      </c>
      <c r="K762" t="str">
        <f>IFERROR(MID(B762,FIND("byr:",B762)+4,FIND(" ",B762,FIND("byr:",B762))-FIND("byr:",B762)-4),0)</f>
        <v>2009</v>
      </c>
      <c r="L762" t="str">
        <f>IFERROR(MID(B762,FIND("eyr:",B762)+4,FIND(" ",B762,FIND("eyr:",B762))-FIND("eyr:",B762)-4),0)</f>
        <v>2017</v>
      </c>
      <c r="M762" t="str">
        <f>IFERROR(MID(B762,FIND("iyr:",B762)+4,FIND(" ",B762,FIND("iyr:",B762))-FIND("iyr:",B762)-4),0)</f>
        <v>2015</v>
      </c>
      <c r="N762" t="str">
        <f>IFERROR(MID(B762,FIND("hgt:",B762)+4,FIND(" ",B762,FIND("hgt:",B762))-FIND("hgt:",B762)-4),0)</f>
        <v>183cm</v>
      </c>
      <c r="O762" t="str">
        <f>IFERROR(MID(B762,FIND("pid:",B762)+4,FIND(" ",B762,FIND("pid:",B762))-FIND("pid:",B762)-4),0)</f>
        <v>2390267705</v>
      </c>
      <c r="P762" t="str">
        <f>IFERROR(MID(B762,FIND("hcl:",B762)+4,FIND(" ",B762,FIND("hcl:",B762))-FIND("hcl:",B762)-4),0)</f>
        <v>#7d3b0c</v>
      </c>
      <c r="Q762" t="str">
        <f>IFERROR(MID(B762,FIND("ecl:",B762)+4,FIND(" ",B762,FIND("ecl:",B762))-FIND("ecl:",B762)-4),0)</f>
        <v>grn</v>
      </c>
      <c r="R762">
        <f t="shared" si="100"/>
        <v>0</v>
      </c>
      <c r="S762">
        <f t="shared" si="101"/>
        <v>0</v>
      </c>
      <c r="T762">
        <f t="shared" si="102"/>
        <v>1</v>
      </c>
      <c r="U762">
        <f t="shared" si="103"/>
        <v>1</v>
      </c>
      <c r="V762">
        <f t="shared" si="104"/>
        <v>0</v>
      </c>
      <c r="W762">
        <f t="shared" si="105"/>
        <v>1</v>
      </c>
      <c r="X762">
        <f>COUNTIF($AE$2:$AK$2,Q762)</f>
        <v>1</v>
      </c>
      <c r="Y762" t="str">
        <f>IF(A762="",SUM(R761:X761),"")</f>
        <v/>
      </c>
      <c r="Z762">
        <f t="shared" si="106"/>
        <v>0</v>
      </c>
    </row>
    <row r="763" spans="1:26" x14ac:dyDescent="0.25">
      <c r="A763" s="1"/>
      <c r="B763" t="str">
        <f t="shared" si="99"/>
        <v/>
      </c>
      <c r="I763">
        <f t="shared" si="107"/>
        <v>7</v>
      </c>
      <c r="K763">
        <f>IFERROR(MID(B763,FIND("byr:",B763)+4,FIND(" ",B763,FIND("byr:",B763))-FIND("byr:",B763)-4),0)</f>
        <v>0</v>
      </c>
      <c r="L763">
        <f>IFERROR(MID(B763,FIND("eyr:",B763)+4,FIND(" ",B763,FIND("eyr:",B763))-FIND("eyr:",B763)-4),0)</f>
        <v>0</v>
      </c>
      <c r="M763">
        <f>IFERROR(MID(B763,FIND("iyr:",B763)+4,FIND(" ",B763,FIND("iyr:",B763))-FIND("iyr:",B763)-4),0)</f>
        <v>0</v>
      </c>
      <c r="N763">
        <f>IFERROR(MID(B763,FIND("hgt:",B763)+4,FIND(" ",B763,FIND("hgt:",B763))-FIND("hgt:",B763)-4),0)</f>
        <v>0</v>
      </c>
      <c r="O763">
        <f>IFERROR(MID(B763,FIND("pid:",B763)+4,FIND(" ",B763,FIND("pid:",B763))-FIND("pid:",B763)-4),0)</f>
        <v>0</v>
      </c>
      <c r="P763">
        <f>IFERROR(MID(B763,FIND("hcl:",B763)+4,FIND(" ",B763,FIND("hcl:",B763))-FIND("hcl:",B763)-4),0)</f>
        <v>0</v>
      </c>
      <c r="Q763">
        <f>IFERROR(MID(B763,FIND("ecl:",B763)+4,FIND(" ",B763,FIND("ecl:",B763))-FIND("ecl:",B763)-4),0)</f>
        <v>0</v>
      </c>
      <c r="R763">
        <f t="shared" si="100"/>
        <v>0</v>
      </c>
      <c r="S763">
        <f t="shared" si="101"/>
        <v>0</v>
      </c>
      <c r="T763">
        <f t="shared" si="102"/>
        <v>0</v>
      </c>
      <c r="U763">
        <f t="shared" si="103"/>
        <v>0</v>
      </c>
      <c r="V763">
        <f t="shared" si="104"/>
        <v>0</v>
      </c>
      <c r="W763">
        <f t="shared" si="105"/>
        <v>0</v>
      </c>
      <c r="X763">
        <f>COUNTIF($AE$2:$AK$2,Q763)</f>
        <v>0</v>
      </c>
      <c r="Y763">
        <f>IF(A763="",SUM(R762:X762),"")</f>
        <v>4</v>
      </c>
      <c r="Z763">
        <f t="shared" si="106"/>
        <v>0</v>
      </c>
    </row>
    <row r="764" spans="1:26" x14ac:dyDescent="0.25">
      <c r="A764" s="2" t="s">
        <v>1833</v>
      </c>
      <c r="B764" t="str">
        <f t="shared" si="99"/>
        <v xml:space="preserve">ecl:brn eyr:2029 hcl:#866857 iyr:2020 hgt:180cm byr:2001 </v>
      </c>
      <c r="I764">
        <f t="shared" si="107"/>
        <v>0</v>
      </c>
      <c r="K764" t="str">
        <f>IFERROR(MID(B764,FIND("byr:",B764)+4,FIND(" ",B764,FIND("byr:",B764))-FIND("byr:",B764)-4),0)</f>
        <v>2001</v>
      </c>
      <c r="L764" t="str">
        <f>IFERROR(MID(B764,FIND("eyr:",B764)+4,FIND(" ",B764,FIND("eyr:",B764))-FIND("eyr:",B764)-4),0)</f>
        <v>2029</v>
      </c>
      <c r="M764" t="str">
        <f>IFERROR(MID(B764,FIND("iyr:",B764)+4,FIND(" ",B764,FIND("iyr:",B764))-FIND("iyr:",B764)-4),0)</f>
        <v>2020</v>
      </c>
      <c r="N764" t="str">
        <f>IFERROR(MID(B764,FIND("hgt:",B764)+4,FIND(" ",B764,FIND("hgt:",B764))-FIND("hgt:",B764)-4),0)</f>
        <v>180cm</v>
      </c>
      <c r="O764">
        <f>IFERROR(MID(B764,FIND("pid:",B764)+4,FIND(" ",B764,FIND("pid:",B764))-FIND("pid:",B764)-4),0)</f>
        <v>0</v>
      </c>
      <c r="P764" t="str">
        <f>IFERROR(MID(B764,FIND("hcl:",B764)+4,FIND(" ",B764,FIND("hcl:",B764))-FIND("hcl:",B764)-4),0)</f>
        <v>#866857</v>
      </c>
      <c r="Q764" t="str">
        <f>IFERROR(MID(B764,FIND("ecl:",B764)+4,FIND(" ",B764,FIND("ecl:",B764))-FIND("ecl:",B764)-4),0)</f>
        <v>brn</v>
      </c>
      <c r="R764">
        <f t="shared" si="100"/>
        <v>1</v>
      </c>
      <c r="S764">
        <f t="shared" si="101"/>
        <v>1</v>
      </c>
      <c r="T764">
        <f t="shared" si="102"/>
        <v>1</v>
      </c>
      <c r="U764">
        <f t="shared" si="103"/>
        <v>1</v>
      </c>
      <c r="V764">
        <f t="shared" si="104"/>
        <v>0</v>
      </c>
      <c r="W764">
        <f t="shared" si="105"/>
        <v>1</v>
      </c>
      <c r="X764">
        <f>COUNTIF($AE$2:$AK$2,Q764)</f>
        <v>1</v>
      </c>
      <c r="Y764" t="str">
        <f>IF(A764="",SUM(R763:X763),"")</f>
        <v/>
      </c>
      <c r="Z764">
        <f t="shared" si="106"/>
        <v>0</v>
      </c>
    </row>
    <row r="765" spans="1:26" x14ac:dyDescent="0.25">
      <c r="A765" s="2" t="s">
        <v>1834</v>
      </c>
      <c r="B765" t="str">
        <f t="shared" si="99"/>
        <v xml:space="preserve">ecl:brn eyr:2029 hcl:#866857 iyr:2020 hgt:180cm byr:2001 pid:668021168 </v>
      </c>
      <c r="I765">
        <f t="shared" si="107"/>
        <v>0</v>
      </c>
      <c r="K765" t="str">
        <f>IFERROR(MID(B765,FIND("byr:",B765)+4,FIND(" ",B765,FIND("byr:",B765))-FIND("byr:",B765)-4),0)</f>
        <v>2001</v>
      </c>
      <c r="L765" t="str">
        <f>IFERROR(MID(B765,FIND("eyr:",B765)+4,FIND(" ",B765,FIND("eyr:",B765))-FIND("eyr:",B765)-4),0)</f>
        <v>2029</v>
      </c>
      <c r="M765" t="str">
        <f>IFERROR(MID(B765,FIND("iyr:",B765)+4,FIND(" ",B765,FIND("iyr:",B765))-FIND("iyr:",B765)-4),0)</f>
        <v>2020</v>
      </c>
      <c r="N765" t="str">
        <f>IFERROR(MID(B765,FIND("hgt:",B765)+4,FIND(" ",B765,FIND("hgt:",B765))-FIND("hgt:",B765)-4),0)</f>
        <v>180cm</v>
      </c>
      <c r="O765" t="str">
        <f>IFERROR(MID(B765,FIND("pid:",B765)+4,FIND(" ",B765,FIND("pid:",B765))-FIND("pid:",B765)-4),0)</f>
        <v>668021168</v>
      </c>
      <c r="P765" t="str">
        <f>IFERROR(MID(B765,FIND("hcl:",B765)+4,FIND(" ",B765,FIND("hcl:",B765))-FIND("hcl:",B765)-4),0)</f>
        <v>#866857</v>
      </c>
      <c r="Q765" t="str">
        <f>IFERROR(MID(B765,FIND("ecl:",B765)+4,FIND(" ",B765,FIND("ecl:",B765))-FIND("ecl:",B765)-4),0)</f>
        <v>brn</v>
      </c>
      <c r="R765">
        <f t="shared" si="100"/>
        <v>1</v>
      </c>
      <c r="S765">
        <f t="shared" si="101"/>
        <v>1</v>
      </c>
      <c r="T765">
        <f t="shared" si="102"/>
        <v>1</v>
      </c>
      <c r="U765">
        <f t="shared" si="103"/>
        <v>1</v>
      </c>
      <c r="V765">
        <f t="shared" si="104"/>
        <v>1</v>
      </c>
      <c r="W765">
        <f t="shared" si="105"/>
        <v>1</v>
      </c>
      <c r="X765">
        <f>COUNTIF($AE$2:$AK$2,Q765)</f>
        <v>1</v>
      </c>
      <c r="Y765" t="str">
        <f>IF(A765="",SUM(R764:X764),"")</f>
        <v/>
      </c>
      <c r="Z765">
        <f t="shared" si="106"/>
        <v>0</v>
      </c>
    </row>
    <row r="766" spans="1:26" x14ac:dyDescent="0.25">
      <c r="A766" s="1"/>
      <c r="B766" t="str">
        <f t="shared" si="99"/>
        <v/>
      </c>
      <c r="I766">
        <f t="shared" si="107"/>
        <v>7</v>
      </c>
      <c r="K766">
        <f>IFERROR(MID(B766,FIND("byr:",B766)+4,FIND(" ",B766,FIND("byr:",B766))-FIND("byr:",B766)-4),0)</f>
        <v>0</v>
      </c>
      <c r="L766">
        <f>IFERROR(MID(B766,FIND("eyr:",B766)+4,FIND(" ",B766,FIND("eyr:",B766))-FIND("eyr:",B766)-4),0)</f>
        <v>0</v>
      </c>
      <c r="M766">
        <f>IFERROR(MID(B766,FIND("iyr:",B766)+4,FIND(" ",B766,FIND("iyr:",B766))-FIND("iyr:",B766)-4),0)</f>
        <v>0</v>
      </c>
      <c r="N766">
        <f>IFERROR(MID(B766,FIND("hgt:",B766)+4,FIND(" ",B766,FIND("hgt:",B766))-FIND("hgt:",B766)-4),0)</f>
        <v>0</v>
      </c>
      <c r="O766">
        <f>IFERROR(MID(B766,FIND("pid:",B766)+4,FIND(" ",B766,FIND("pid:",B766))-FIND("pid:",B766)-4),0)</f>
        <v>0</v>
      </c>
      <c r="P766">
        <f>IFERROR(MID(B766,FIND("hcl:",B766)+4,FIND(" ",B766,FIND("hcl:",B766))-FIND("hcl:",B766)-4),0)</f>
        <v>0</v>
      </c>
      <c r="Q766">
        <f>IFERROR(MID(B766,FIND("ecl:",B766)+4,FIND(" ",B766,FIND("ecl:",B766))-FIND("ecl:",B766)-4),0)</f>
        <v>0</v>
      </c>
      <c r="R766">
        <f t="shared" si="100"/>
        <v>0</v>
      </c>
      <c r="S766">
        <f t="shared" si="101"/>
        <v>0</v>
      </c>
      <c r="T766">
        <f t="shared" si="102"/>
        <v>0</v>
      </c>
      <c r="U766">
        <f t="shared" si="103"/>
        <v>0</v>
      </c>
      <c r="V766">
        <f t="shared" si="104"/>
        <v>0</v>
      </c>
      <c r="W766">
        <f t="shared" si="105"/>
        <v>0</v>
      </c>
      <c r="X766">
        <f>COUNTIF($AE$2:$AK$2,Q766)</f>
        <v>0</v>
      </c>
      <c r="Y766">
        <f>IF(A766="",SUM(R765:X765),"")</f>
        <v>7</v>
      </c>
      <c r="Z766">
        <f t="shared" si="106"/>
        <v>1</v>
      </c>
    </row>
    <row r="767" spans="1:26" x14ac:dyDescent="0.25">
      <c r="A767" s="2" t="s">
        <v>1835</v>
      </c>
      <c r="B767" t="str">
        <f t="shared" si="99"/>
        <v xml:space="preserve">hcl:#c0946f </v>
      </c>
      <c r="I767">
        <f t="shared" si="107"/>
        <v>0</v>
      </c>
      <c r="K767">
        <f>IFERROR(MID(B767,FIND("byr:",B767)+4,FIND(" ",B767,FIND("byr:",B767))-FIND("byr:",B767)-4),0)</f>
        <v>0</v>
      </c>
      <c r="L767">
        <f>IFERROR(MID(B767,FIND("eyr:",B767)+4,FIND(" ",B767,FIND("eyr:",B767))-FIND("eyr:",B767)-4),0)</f>
        <v>0</v>
      </c>
      <c r="M767">
        <f>IFERROR(MID(B767,FIND("iyr:",B767)+4,FIND(" ",B767,FIND("iyr:",B767))-FIND("iyr:",B767)-4),0)</f>
        <v>0</v>
      </c>
      <c r="N767">
        <f>IFERROR(MID(B767,FIND("hgt:",B767)+4,FIND(" ",B767,FIND("hgt:",B767))-FIND("hgt:",B767)-4),0)</f>
        <v>0</v>
      </c>
      <c r="O767">
        <f>IFERROR(MID(B767,FIND("pid:",B767)+4,FIND(" ",B767,FIND("pid:",B767))-FIND("pid:",B767)-4),0)</f>
        <v>0</v>
      </c>
      <c r="P767" t="str">
        <f>IFERROR(MID(B767,FIND("hcl:",B767)+4,FIND(" ",B767,FIND("hcl:",B767))-FIND("hcl:",B767)-4),0)</f>
        <v>#c0946f</v>
      </c>
      <c r="Q767">
        <f>IFERROR(MID(B767,FIND("ecl:",B767)+4,FIND(" ",B767,FIND("ecl:",B767))-FIND("ecl:",B767)-4),0)</f>
        <v>0</v>
      </c>
      <c r="R767">
        <f t="shared" si="100"/>
        <v>0</v>
      </c>
      <c r="S767">
        <f t="shared" si="101"/>
        <v>0</v>
      </c>
      <c r="T767">
        <f t="shared" si="102"/>
        <v>0</v>
      </c>
      <c r="U767">
        <f t="shared" si="103"/>
        <v>0</v>
      </c>
      <c r="V767">
        <f t="shared" si="104"/>
        <v>0</v>
      </c>
      <c r="W767">
        <f t="shared" si="105"/>
        <v>1</v>
      </c>
      <c r="X767">
        <f>COUNTIF($AE$2:$AK$2,Q767)</f>
        <v>0</v>
      </c>
      <c r="Y767" t="str">
        <f>IF(A767="",SUM(R766:X766),"")</f>
        <v/>
      </c>
      <c r="Z767">
        <f t="shared" si="106"/>
        <v>0</v>
      </c>
    </row>
    <row r="768" spans="1:26" x14ac:dyDescent="0.25">
      <c r="A768" s="2" t="s">
        <v>1836</v>
      </c>
      <c r="B768" t="str">
        <f t="shared" si="99"/>
        <v xml:space="preserve">hcl:#c0946f eyr:2024 ecl:amb pid:013487714 byr:1965 hgt:172cm cid:320 iyr:2020 </v>
      </c>
      <c r="I768">
        <f t="shared" si="107"/>
        <v>0</v>
      </c>
      <c r="K768" t="str">
        <f>IFERROR(MID(B768,FIND("byr:",B768)+4,FIND(" ",B768,FIND("byr:",B768))-FIND("byr:",B768)-4),0)</f>
        <v>1965</v>
      </c>
      <c r="L768" t="str">
        <f>IFERROR(MID(B768,FIND("eyr:",B768)+4,FIND(" ",B768,FIND("eyr:",B768))-FIND("eyr:",B768)-4),0)</f>
        <v>2024</v>
      </c>
      <c r="M768" t="str">
        <f>IFERROR(MID(B768,FIND("iyr:",B768)+4,FIND(" ",B768,FIND("iyr:",B768))-FIND("iyr:",B768)-4),0)</f>
        <v>2020</v>
      </c>
      <c r="N768" t="str">
        <f>IFERROR(MID(B768,FIND("hgt:",B768)+4,FIND(" ",B768,FIND("hgt:",B768))-FIND("hgt:",B768)-4),0)</f>
        <v>172cm</v>
      </c>
      <c r="O768" t="str">
        <f>IFERROR(MID(B768,FIND("pid:",B768)+4,FIND(" ",B768,FIND("pid:",B768))-FIND("pid:",B768)-4),0)</f>
        <v>013487714</v>
      </c>
      <c r="P768" t="str">
        <f>IFERROR(MID(B768,FIND("hcl:",B768)+4,FIND(" ",B768,FIND("hcl:",B768))-FIND("hcl:",B768)-4),0)</f>
        <v>#c0946f</v>
      </c>
      <c r="Q768" t="str">
        <f>IFERROR(MID(B768,FIND("ecl:",B768)+4,FIND(" ",B768,FIND("ecl:",B768))-FIND("ecl:",B768)-4),0)</f>
        <v>amb</v>
      </c>
      <c r="R768">
        <f t="shared" si="100"/>
        <v>1</v>
      </c>
      <c r="S768">
        <f t="shared" si="101"/>
        <v>1</v>
      </c>
      <c r="T768">
        <f t="shared" si="102"/>
        <v>1</v>
      </c>
      <c r="U768">
        <f t="shared" si="103"/>
        <v>1</v>
      </c>
      <c r="V768">
        <f t="shared" si="104"/>
        <v>1</v>
      </c>
      <c r="W768">
        <f t="shared" si="105"/>
        <v>1</v>
      </c>
      <c r="X768">
        <f>COUNTIF($AE$2:$AK$2,Q768)</f>
        <v>1</v>
      </c>
      <c r="Y768" t="str">
        <f>IF(A768="",SUM(R767:X767),"")</f>
        <v/>
      </c>
      <c r="Z768">
        <f t="shared" si="106"/>
        <v>0</v>
      </c>
    </row>
    <row r="769" spans="1:26" x14ac:dyDescent="0.25">
      <c r="A769" s="1"/>
      <c r="B769" t="str">
        <f t="shared" si="99"/>
        <v/>
      </c>
      <c r="I769">
        <f t="shared" si="107"/>
        <v>7</v>
      </c>
      <c r="K769">
        <f>IFERROR(MID(B769,FIND("byr:",B769)+4,FIND(" ",B769,FIND("byr:",B769))-FIND("byr:",B769)-4),0)</f>
        <v>0</v>
      </c>
      <c r="L769">
        <f>IFERROR(MID(B769,FIND("eyr:",B769)+4,FIND(" ",B769,FIND("eyr:",B769))-FIND("eyr:",B769)-4),0)</f>
        <v>0</v>
      </c>
      <c r="M769">
        <f>IFERROR(MID(B769,FIND("iyr:",B769)+4,FIND(" ",B769,FIND("iyr:",B769))-FIND("iyr:",B769)-4),0)</f>
        <v>0</v>
      </c>
      <c r="N769">
        <f>IFERROR(MID(B769,FIND("hgt:",B769)+4,FIND(" ",B769,FIND("hgt:",B769))-FIND("hgt:",B769)-4),0)</f>
        <v>0</v>
      </c>
      <c r="O769">
        <f>IFERROR(MID(B769,FIND("pid:",B769)+4,FIND(" ",B769,FIND("pid:",B769))-FIND("pid:",B769)-4),0)</f>
        <v>0</v>
      </c>
      <c r="P769">
        <f>IFERROR(MID(B769,FIND("hcl:",B769)+4,FIND(" ",B769,FIND("hcl:",B769))-FIND("hcl:",B769)-4),0)</f>
        <v>0</v>
      </c>
      <c r="Q769">
        <f>IFERROR(MID(B769,FIND("ecl:",B769)+4,FIND(" ",B769,FIND("ecl:",B769))-FIND("ecl:",B769)-4),0)</f>
        <v>0</v>
      </c>
      <c r="R769">
        <f t="shared" si="100"/>
        <v>0</v>
      </c>
      <c r="S769">
        <f t="shared" si="101"/>
        <v>0</v>
      </c>
      <c r="T769">
        <f t="shared" si="102"/>
        <v>0</v>
      </c>
      <c r="U769">
        <f t="shared" si="103"/>
        <v>0</v>
      </c>
      <c r="V769">
        <f t="shared" si="104"/>
        <v>0</v>
      </c>
      <c r="W769">
        <f t="shared" si="105"/>
        <v>0</v>
      </c>
      <c r="X769">
        <f>COUNTIF($AE$2:$AK$2,Q769)</f>
        <v>0</v>
      </c>
      <c r="Y769">
        <f>IF(A769="",SUM(R768:X768),"")</f>
        <v>7</v>
      </c>
      <c r="Z769">
        <f t="shared" si="106"/>
        <v>1</v>
      </c>
    </row>
    <row r="770" spans="1:26" x14ac:dyDescent="0.25">
      <c r="A770" s="2" t="s">
        <v>1837</v>
      </c>
      <c r="B770" t="str">
        <f t="shared" si="99"/>
        <v xml:space="preserve">eyr:2025 pid:115479767 hcl:#866857 ecl:oth </v>
      </c>
      <c r="I770">
        <f t="shared" si="107"/>
        <v>0</v>
      </c>
      <c r="K770">
        <f>IFERROR(MID(B770,FIND("byr:",B770)+4,FIND(" ",B770,FIND("byr:",B770))-FIND("byr:",B770)-4),0)</f>
        <v>0</v>
      </c>
      <c r="L770" t="str">
        <f>IFERROR(MID(B770,FIND("eyr:",B770)+4,FIND(" ",B770,FIND("eyr:",B770))-FIND("eyr:",B770)-4),0)</f>
        <v>2025</v>
      </c>
      <c r="M770">
        <f>IFERROR(MID(B770,FIND("iyr:",B770)+4,FIND(" ",B770,FIND("iyr:",B770))-FIND("iyr:",B770)-4),0)</f>
        <v>0</v>
      </c>
      <c r="N770">
        <f>IFERROR(MID(B770,FIND("hgt:",B770)+4,FIND(" ",B770,FIND("hgt:",B770))-FIND("hgt:",B770)-4),0)</f>
        <v>0</v>
      </c>
      <c r="O770" t="str">
        <f>IFERROR(MID(B770,FIND("pid:",B770)+4,FIND(" ",B770,FIND("pid:",B770))-FIND("pid:",B770)-4),0)</f>
        <v>115479767</v>
      </c>
      <c r="P770" t="str">
        <f>IFERROR(MID(B770,FIND("hcl:",B770)+4,FIND(" ",B770,FIND("hcl:",B770))-FIND("hcl:",B770)-4),0)</f>
        <v>#866857</v>
      </c>
      <c r="Q770" t="str">
        <f>IFERROR(MID(B770,FIND("ecl:",B770)+4,FIND(" ",B770,FIND("ecl:",B770))-FIND("ecl:",B770)-4),0)</f>
        <v>oth</v>
      </c>
      <c r="R770">
        <f t="shared" si="100"/>
        <v>0</v>
      </c>
      <c r="S770">
        <f t="shared" si="101"/>
        <v>1</v>
      </c>
      <c r="T770">
        <f t="shared" si="102"/>
        <v>0</v>
      </c>
      <c r="U770">
        <f t="shared" si="103"/>
        <v>0</v>
      </c>
      <c r="V770">
        <f t="shared" si="104"/>
        <v>1</v>
      </c>
      <c r="W770">
        <f t="shared" si="105"/>
        <v>1</v>
      </c>
      <c r="X770">
        <f>COUNTIF($AE$2:$AK$2,Q770)</f>
        <v>1</v>
      </c>
      <c r="Y770" t="str">
        <f>IF(A770="",SUM(R769:X769),"")</f>
        <v/>
      </c>
      <c r="Z770">
        <f t="shared" si="106"/>
        <v>0</v>
      </c>
    </row>
    <row r="771" spans="1:26" x14ac:dyDescent="0.25">
      <c r="A771" s="2" t="s">
        <v>1838</v>
      </c>
      <c r="B771" t="str">
        <f t="shared" si="99"/>
        <v xml:space="preserve">eyr:2025 pid:115479767 hcl:#866857 ecl:oth hgt:163cm iyr:2010 byr:1999 </v>
      </c>
      <c r="I771">
        <f t="shared" si="107"/>
        <v>0</v>
      </c>
      <c r="K771" t="str">
        <f>IFERROR(MID(B771,FIND("byr:",B771)+4,FIND(" ",B771,FIND("byr:",B771))-FIND("byr:",B771)-4),0)</f>
        <v>1999</v>
      </c>
      <c r="L771" t="str">
        <f>IFERROR(MID(B771,FIND("eyr:",B771)+4,FIND(" ",B771,FIND("eyr:",B771))-FIND("eyr:",B771)-4),0)</f>
        <v>2025</v>
      </c>
      <c r="M771" t="str">
        <f>IFERROR(MID(B771,FIND("iyr:",B771)+4,FIND(" ",B771,FIND("iyr:",B771))-FIND("iyr:",B771)-4),0)</f>
        <v>2010</v>
      </c>
      <c r="N771" t="str">
        <f>IFERROR(MID(B771,FIND("hgt:",B771)+4,FIND(" ",B771,FIND("hgt:",B771))-FIND("hgt:",B771)-4),0)</f>
        <v>163cm</v>
      </c>
      <c r="O771" t="str">
        <f>IFERROR(MID(B771,FIND("pid:",B771)+4,FIND(" ",B771,FIND("pid:",B771))-FIND("pid:",B771)-4),0)</f>
        <v>115479767</v>
      </c>
      <c r="P771" t="str">
        <f>IFERROR(MID(B771,FIND("hcl:",B771)+4,FIND(" ",B771,FIND("hcl:",B771))-FIND("hcl:",B771)-4),0)</f>
        <v>#866857</v>
      </c>
      <c r="Q771" t="str">
        <f>IFERROR(MID(B771,FIND("ecl:",B771)+4,FIND(" ",B771,FIND("ecl:",B771))-FIND("ecl:",B771)-4),0)</f>
        <v>oth</v>
      </c>
      <c r="R771">
        <f t="shared" si="100"/>
        <v>1</v>
      </c>
      <c r="S771">
        <f t="shared" si="101"/>
        <v>1</v>
      </c>
      <c r="T771">
        <f t="shared" si="102"/>
        <v>1</v>
      </c>
      <c r="U771">
        <f t="shared" si="103"/>
        <v>1</v>
      </c>
      <c r="V771">
        <f t="shared" si="104"/>
        <v>1</v>
      </c>
      <c r="W771">
        <f t="shared" si="105"/>
        <v>1</v>
      </c>
      <c r="X771">
        <f>COUNTIF($AE$2:$AK$2,Q771)</f>
        <v>1</v>
      </c>
      <c r="Y771" t="str">
        <f>IF(A771="",SUM(R770:X770),"")</f>
        <v/>
      </c>
      <c r="Z771">
        <f t="shared" si="106"/>
        <v>0</v>
      </c>
    </row>
    <row r="772" spans="1:26" x14ac:dyDescent="0.25">
      <c r="A772" s="1"/>
      <c r="B772" t="str">
        <f t="shared" ref="B772:B835" si="108">IF(A772="","",CONCATENATE(B771,A772," "))</f>
        <v/>
      </c>
      <c r="I772">
        <f t="shared" si="107"/>
        <v>7</v>
      </c>
      <c r="K772">
        <f>IFERROR(MID(B772,FIND("byr:",B772)+4,FIND(" ",B772,FIND("byr:",B772))-FIND("byr:",B772)-4),0)</f>
        <v>0</v>
      </c>
      <c r="L772">
        <f>IFERROR(MID(B772,FIND("eyr:",B772)+4,FIND(" ",B772,FIND("eyr:",B772))-FIND("eyr:",B772)-4),0)</f>
        <v>0</v>
      </c>
      <c r="M772">
        <f>IFERROR(MID(B772,FIND("iyr:",B772)+4,FIND(" ",B772,FIND("iyr:",B772))-FIND("iyr:",B772)-4),0)</f>
        <v>0</v>
      </c>
      <c r="N772">
        <f>IFERROR(MID(B772,FIND("hgt:",B772)+4,FIND(" ",B772,FIND("hgt:",B772))-FIND("hgt:",B772)-4),0)</f>
        <v>0</v>
      </c>
      <c r="O772">
        <f>IFERROR(MID(B772,FIND("pid:",B772)+4,FIND(" ",B772,FIND("pid:",B772))-FIND("pid:",B772)-4),0)</f>
        <v>0</v>
      </c>
      <c r="P772">
        <f>IFERROR(MID(B772,FIND("hcl:",B772)+4,FIND(" ",B772,FIND("hcl:",B772))-FIND("hcl:",B772)-4),0)</f>
        <v>0</v>
      </c>
      <c r="Q772">
        <f>IFERROR(MID(B772,FIND("ecl:",B772)+4,FIND(" ",B772,FIND("ecl:",B772))-FIND("ecl:",B772)-4),0)</f>
        <v>0</v>
      </c>
      <c r="R772">
        <f t="shared" ref="R772:R835" si="109">IF(AND(INT(K772)&gt;=1920, INT(K772)&lt;=2002),1,0)</f>
        <v>0</v>
      </c>
      <c r="S772">
        <f t="shared" ref="S772:S835" si="110">IF(AND(INT(L772)&gt;=2020, INT(L772)&lt;=2030),1,0)</f>
        <v>0</v>
      </c>
      <c r="T772">
        <f t="shared" ref="T772:T835" si="111">IF(AND(INT(M772)&gt;=2010, INT(M772)&lt;=2020),1,0)</f>
        <v>0</v>
      </c>
      <c r="U772">
        <f t="shared" ref="U772:U835" si="112">IFERROR(IF(RIGHT(N772,2)="cm",IF(AND(INT(LEFT(N772,3))&gt;=150,INT(LEFT(N772,3))&lt;=193),1,0),IF(RIGHT(N772,2)="in",IF(AND(INT(LEFT(N772,2))&gt;=59,INT(LEFT(N772,2))&lt;=76),1,0),0)),0)</f>
        <v>0</v>
      </c>
      <c r="V772">
        <f t="shared" ref="V772:V835" si="113">IF(AND(LEN(O772)=9,NOT(ISERROR(INT(O772)))),1,0)</f>
        <v>0</v>
      </c>
      <c r="W772">
        <f t="shared" ref="W772:W835" si="114">IF(AND(LEFT(P772,1)="#",LEN(P772)=7,NOT(ISERROR(HEX2DEC(RIGHT(P772,6))))),1,0)</f>
        <v>0</v>
      </c>
      <c r="X772">
        <f>COUNTIF($AE$2:$AK$2,Q772)</f>
        <v>0</v>
      </c>
      <c r="Y772">
        <f>IF(A772="",SUM(R771:X771),"")</f>
        <v>7</v>
      </c>
      <c r="Z772">
        <f t="shared" ref="Z772:Z835" si="115">IF(Y772=7,1,0)</f>
        <v>1</v>
      </c>
    </row>
    <row r="773" spans="1:26" x14ac:dyDescent="0.25">
      <c r="A773" s="2" t="s">
        <v>1839</v>
      </c>
      <c r="B773" t="str">
        <f t="shared" si="108"/>
        <v xml:space="preserve">byr:1967 iyr:2011 cid:112 hcl:#733820 </v>
      </c>
      <c r="I773">
        <f t="shared" ref="I773:I836" si="116">IF(B773&lt;&gt;"",0,IF(ISERROR(FIND("byr:",B772)),0,1)+IF(ISERROR(FIND("iyr:",B772)),0,1)+IF(ISERROR(FIND("eyr:",B772)),0,1)+IF(ISERROR(FIND("hgt:",B772)),0,1)+IF(ISERROR(FIND("hcl:",B772)),0,1)+IF(ISERROR(FIND("ecl:",B772)),0,1)+IF(ISERROR(FIND("pid:",B772)),0,1))</f>
        <v>0</v>
      </c>
      <c r="K773" t="str">
        <f>IFERROR(MID(B773,FIND("byr:",B773)+4,FIND(" ",B773,FIND("byr:",B773))-FIND("byr:",B773)-4),0)</f>
        <v>1967</v>
      </c>
      <c r="L773">
        <f>IFERROR(MID(B773,FIND("eyr:",B773)+4,FIND(" ",B773,FIND("eyr:",B773))-FIND("eyr:",B773)-4),0)</f>
        <v>0</v>
      </c>
      <c r="M773" t="str">
        <f>IFERROR(MID(B773,FIND("iyr:",B773)+4,FIND(" ",B773,FIND("iyr:",B773))-FIND("iyr:",B773)-4),0)</f>
        <v>2011</v>
      </c>
      <c r="N773">
        <f>IFERROR(MID(B773,FIND("hgt:",B773)+4,FIND(" ",B773,FIND("hgt:",B773))-FIND("hgt:",B773)-4),0)</f>
        <v>0</v>
      </c>
      <c r="O773">
        <f>IFERROR(MID(B773,FIND("pid:",B773)+4,FIND(" ",B773,FIND("pid:",B773))-FIND("pid:",B773)-4),0)</f>
        <v>0</v>
      </c>
      <c r="P773" t="str">
        <f>IFERROR(MID(B773,FIND("hcl:",B773)+4,FIND(" ",B773,FIND("hcl:",B773))-FIND("hcl:",B773)-4),0)</f>
        <v>#733820</v>
      </c>
      <c r="Q773">
        <f>IFERROR(MID(B773,FIND("ecl:",B773)+4,FIND(" ",B773,FIND("ecl:",B773))-FIND("ecl:",B773)-4),0)</f>
        <v>0</v>
      </c>
      <c r="R773">
        <f t="shared" si="109"/>
        <v>1</v>
      </c>
      <c r="S773">
        <f t="shared" si="110"/>
        <v>0</v>
      </c>
      <c r="T773">
        <f t="shared" si="111"/>
        <v>1</v>
      </c>
      <c r="U773">
        <f t="shared" si="112"/>
        <v>0</v>
      </c>
      <c r="V773">
        <f t="shared" si="113"/>
        <v>0</v>
      </c>
      <c r="W773">
        <f t="shared" si="114"/>
        <v>1</v>
      </c>
      <c r="X773">
        <f>COUNTIF($AE$2:$AK$2,Q773)</f>
        <v>0</v>
      </c>
      <c r="Y773" t="str">
        <f>IF(A773="",SUM(R772:X772),"")</f>
        <v/>
      </c>
      <c r="Z773">
        <f t="shared" si="115"/>
        <v>0</v>
      </c>
    </row>
    <row r="774" spans="1:26" x14ac:dyDescent="0.25">
      <c r="A774" s="2" t="s">
        <v>1840</v>
      </c>
      <c r="B774" t="str">
        <f t="shared" si="108"/>
        <v xml:space="preserve">byr:1967 iyr:2011 cid:112 hcl:#733820 eyr:2040 ecl:grt </v>
      </c>
      <c r="I774">
        <f t="shared" si="116"/>
        <v>0</v>
      </c>
      <c r="K774" t="str">
        <f>IFERROR(MID(B774,FIND("byr:",B774)+4,FIND(" ",B774,FIND("byr:",B774))-FIND("byr:",B774)-4),0)</f>
        <v>1967</v>
      </c>
      <c r="L774" t="str">
        <f>IFERROR(MID(B774,FIND("eyr:",B774)+4,FIND(" ",B774,FIND("eyr:",B774))-FIND("eyr:",B774)-4),0)</f>
        <v>2040</v>
      </c>
      <c r="M774" t="str">
        <f>IFERROR(MID(B774,FIND("iyr:",B774)+4,FIND(" ",B774,FIND("iyr:",B774))-FIND("iyr:",B774)-4),0)</f>
        <v>2011</v>
      </c>
      <c r="N774">
        <f>IFERROR(MID(B774,FIND("hgt:",B774)+4,FIND(" ",B774,FIND("hgt:",B774))-FIND("hgt:",B774)-4),0)</f>
        <v>0</v>
      </c>
      <c r="O774">
        <f>IFERROR(MID(B774,FIND("pid:",B774)+4,FIND(" ",B774,FIND("pid:",B774))-FIND("pid:",B774)-4),0)</f>
        <v>0</v>
      </c>
      <c r="P774" t="str">
        <f>IFERROR(MID(B774,FIND("hcl:",B774)+4,FIND(" ",B774,FIND("hcl:",B774))-FIND("hcl:",B774)-4),0)</f>
        <v>#733820</v>
      </c>
      <c r="Q774" t="str">
        <f>IFERROR(MID(B774,FIND("ecl:",B774)+4,FIND(" ",B774,FIND("ecl:",B774))-FIND("ecl:",B774)-4),0)</f>
        <v>grt</v>
      </c>
      <c r="R774">
        <f t="shared" si="109"/>
        <v>1</v>
      </c>
      <c r="S774">
        <f t="shared" si="110"/>
        <v>0</v>
      </c>
      <c r="T774">
        <f t="shared" si="111"/>
        <v>1</v>
      </c>
      <c r="U774">
        <f t="shared" si="112"/>
        <v>0</v>
      </c>
      <c r="V774">
        <f t="shared" si="113"/>
        <v>0</v>
      </c>
      <c r="W774">
        <f t="shared" si="114"/>
        <v>1</v>
      </c>
      <c r="X774">
        <f>COUNTIF($AE$2:$AK$2,Q774)</f>
        <v>0</v>
      </c>
      <c r="Y774" t="str">
        <f>IF(A774="",SUM(R773:X773),"")</f>
        <v/>
      </c>
      <c r="Z774">
        <f t="shared" si="115"/>
        <v>0</v>
      </c>
    </row>
    <row r="775" spans="1:26" x14ac:dyDescent="0.25">
      <c r="A775" s="2" t="s">
        <v>1841</v>
      </c>
      <c r="B775" t="str">
        <f t="shared" si="108"/>
        <v xml:space="preserve">byr:1967 iyr:2011 cid:112 hcl:#733820 eyr:2040 ecl:grt hgt:66 pid:804536366 </v>
      </c>
      <c r="I775">
        <f t="shared" si="116"/>
        <v>0</v>
      </c>
      <c r="K775" t="str">
        <f>IFERROR(MID(B775,FIND("byr:",B775)+4,FIND(" ",B775,FIND("byr:",B775))-FIND("byr:",B775)-4),0)</f>
        <v>1967</v>
      </c>
      <c r="L775" t="str">
        <f>IFERROR(MID(B775,FIND("eyr:",B775)+4,FIND(" ",B775,FIND("eyr:",B775))-FIND("eyr:",B775)-4),0)</f>
        <v>2040</v>
      </c>
      <c r="M775" t="str">
        <f>IFERROR(MID(B775,FIND("iyr:",B775)+4,FIND(" ",B775,FIND("iyr:",B775))-FIND("iyr:",B775)-4),0)</f>
        <v>2011</v>
      </c>
      <c r="N775" t="str">
        <f>IFERROR(MID(B775,FIND("hgt:",B775)+4,FIND(" ",B775,FIND("hgt:",B775))-FIND("hgt:",B775)-4),0)</f>
        <v>66</v>
      </c>
      <c r="O775" t="str">
        <f>IFERROR(MID(B775,FIND("pid:",B775)+4,FIND(" ",B775,FIND("pid:",B775))-FIND("pid:",B775)-4),0)</f>
        <v>804536366</v>
      </c>
      <c r="P775" t="str">
        <f>IFERROR(MID(B775,FIND("hcl:",B775)+4,FIND(" ",B775,FIND("hcl:",B775))-FIND("hcl:",B775)-4),0)</f>
        <v>#733820</v>
      </c>
      <c r="Q775" t="str">
        <f>IFERROR(MID(B775,FIND("ecl:",B775)+4,FIND(" ",B775,FIND("ecl:",B775))-FIND("ecl:",B775)-4),0)</f>
        <v>grt</v>
      </c>
      <c r="R775">
        <f t="shared" si="109"/>
        <v>1</v>
      </c>
      <c r="S775">
        <f t="shared" si="110"/>
        <v>0</v>
      </c>
      <c r="T775">
        <f t="shared" si="111"/>
        <v>1</v>
      </c>
      <c r="U775">
        <f t="shared" si="112"/>
        <v>0</v>
      </c>
      <c r="V775">
        <f t="shared" si="113"/>
        <v>1</v>
      </c>
      <c r="W775">
        <f t="shared" si="114"/>
        <v>1</v>
      </c>
      <c r="X775">
        <f>COUNTIF($AE$2:$AK$2,Q775)</f>
        <v>0</v>
      </c>
      <c r="Y775" t="str">
        <f>IF(A775="",SUM(R774:X774),"")</f>
        <v/>
      </c>
      <c r="Z775">
        <f t="shared" si="115"/>
        <v>0</v>
      </c>
    </row>
    <row r="776" spans="1:26" x14ac:dyDescent="0.25">
      <c r="A776" s="1"/>
      <c r="B776" t="str">
        <f t="shared" si="108"/>
        <v/>
      </c>
      <c r="I776">
        <f t="shared" si="116"/>
        <v>7</v>
      </c>
      <c r="K776">
        <f>IFERROR(MID(B776,FIND("byr:",B776)+4,FIND(" ",B776,FIND("byr:",B776))-FIND("byr:",B776)-4),0)</f>
        <v>0</v>
      </c>
      <c r="L776">
        <f>IFERROR(MID(B776,FIND("eyr:",B776)+4,FIND(" ",B776,FIND("eyr:",B776))-FIND("eyr:",B776)-4),0)</f>
        <v>0</v>
      </c>
      <c r="M776">
        <f>IFERROR(MID(B776,FIND("iyr:",B776)+4,FIND(" ",B776,FIND("iyr:",B776))-FIND("iyr:",B776)-4),0)</f>
        <v>0</v>
      </c>
      <c r="N776">
        <f>IFERROR(MID(B776,FIND("hgt:",B776)+4,FIND(" ",B776,FIND("hgt:",B776))-FIND("hgt:",B776)-4),0)</f>
        <v>0</v>
      </c>
      <c r="O776">
        <f>IFERROR(MID(B776,FIND("pid:",B776)+4,FIND(" ",B776,FIND("pid:",B776))-FIND("pid:",B776)-4),0)</f>
        <v>0</v>
      </c>
      <c r="P776">
        <f>IFERROR(MID(B776,FIND("hcl:",B776)+4,FIND(" ",B776,FIND("hcl:",B776))-FIND("hcl:",B776)-4),0)</f>
        <v>0</v>
      </c>
      <c r="Q776">
        <f>IFERROR(MID(B776,FIND("ecl:",B776)+4,FIND(" ",B776,FIND("ecl:",B776))-FIND("ecl:",B776)-4),0)</f>
        <v>0</v>
      </c>
      <c r="R776">
        <f t="shared" si="109"/>
        <v>0</v>
      </c>
      <c r="S776">
        <f t="shared" si="110"/>
        <v>0</v>
      </c>
      <c r="T776">
        <f t="shared" si="111"/>
        <v>0</v>
      </c>
      <c r="U776">
        <f t="shared" si="112"/>
        <v>0</v>
      </c>
      <c r="V776">
        <f t="shared" si="113"/>
        <v>0</v>
      </c>
      <c r="W776">
        <f t="shared" si="114"/>
        <v>0</v>
      </c>
      <c r="X776">
        <f>COUNTIF($AE$2:$AK$2,Q776)</f>
        <v>0</v>
      </c>
      <c r="Y776">
        <f>IF(A776="",SUM(R775:X775),"")</f>
        <v>4</v>
      </c>
      <c r="Z776">
        <f t="shared" si="115"/>
        <v>0</v>
      </c>
    </row>
    <row r="777" spans="1:26" x14ac:dyDescent="0.25">
      <c r="A777" s="2" t="s">
        <v>1842</v>
      </c>
      <c r="B777" t="str">
        <f t="shared" si="108"/>
        <v xml:space="preserve">hgt:163 pid:1764836278 eyr:2035 </v>
      </c>
      <c r="I777">
        <f t="shared" si="116"/>
        <v>0</v>
      </c>
      <c r="K777">
        <f>IFERROR(MID(B777,FIND("byr:",B777)+4,FIND(" ",B777,FIND("byr:",B777))-FIND("byr:",B777)-4),0)</f>
        <v>0</v>
      </c>
      <c r="L777" t="str">
        <f>IFERROR(MID(B777,FIND("eyr:",B777)+4,FIND(" ",B777,FIND("eyr:",B777))-FIND("eyr:",B777)-4),0)</f>
        <v>2035</v>
      </c>
      <c r="M777">
        <f>IFERROR(MID(B777,FIND("iyr:",B777)+4,FIND(" ",B777,FIND("iyr:",B777))-FIND("iyr:",B777)-4),0)</f>
        <v>0</v>
      </c>
      <c r="N777" t="str">
        <f>IFERROR(MID(B777,FIND("hgt:",B777)+4,FIND(" ",B777,FIND("hgt:",B777))-FIND("hgt:",B777)-4),0)</f>
        <v>163</v>
      </c>
      <c r="O777" t="str">
        <f>IFERROR(MID(B777,FIND("pid:",B777)+4,FIND(" ",B777,FIND("pid:",B777))-FIND("pid:",B777)-4),0)</f>
        <v>1764836278</v>
      </c>
      <c r="P777">
        <f>IFERROR(MID(B777,FIND("hcl:",B777)+4,FIND(" ",B777,FIND("hcl:",B777))-FIND("hcl:",B777)-4),0)</f>
        <v>0</v>
      </c>
      <c r="Q777">
        <f>IFERROR(MID(B777,FIND("ecl:",B777)+4,FIND(" ",B777,FIND("ecl:",B777))-FIND("ecl:",B777)-4),0)</f>
        <v>0</v>
      </c>
      <c r="R777">
        <f t="shared" si="109"/>
        <v>0</v>
      </c>
      <c r="S777">
        <f t="shared" si="110"/>
        <v>0</v>
      </c>
      <c r="T777">
        <f t="shared" si="111"/>
        <v>0</v>
      </c>
      <c r="U777">
        <f t="shared" si="112"/>
        <v>0</v>
      </c>
      <c r="V777">
        <f t="shared" si="113"/>
        <v>0</v>
      </c>
      <c r="W777">
        <f t="shared" si="114"/>
        <v>0</v>
      </c>
      <c r="X777">
        <f>COUNTIF($AE$2:$AK$2,Q777)</f>
        <v>0</v>
      </c>
      <c r="Y777" t="str">
        <f>IF(A777="",SUM(R776:X776),"")</f>
        <v/>
      </c>
      <c r="Z777">
        <f t="shared" si="115"/>
        <v>0</v>
      </c>
    </row>
    <row r="778" spans="1:26" x14ac:dyDescent="0.25">
      <c r="A778" s="2" t="s">
        <v>1843</v>
      </c>
      <c r="B778" t="str">
        <f t="shared" si="108"/>
        <v xml:space="preserve">hgt:163 pid:1764836278 eyr:2035 iyr:2021 </v>
      </c>
      <c r="I778">
        <f t="shared" si="116"/>
        <v>0</v>
      </c>
      <c r="K778">
        <f>IFERROR(MID(B778,FIND("byr:",B778)+4,FIND(" ",B778,FIND("byr:",B778))-FIND("byr:",B778)-4),0)</f>
        <v>0</v>
      </c>
      <c r="L778" t="str">
        <f>IFERROR(MID(B778,FIND("eyr:",B778)+4,FIND(" ",B778,FIND("eyr:",B778))-FIND("eyr:",B778)-4),0)</f>
        <v>2035</v>
      </c>
      <c r="M778" t="str">
        <f>IFERROR(MID(B778,FIND("iyr:",B778)+4,FIND(" ",B778,FIND("iyr:",B778))-FIND("iyr:",B778)-4),0)</f>
        <v>2021</v>
      </c>
      <c r="N778" t="str">
        <f>IFERROR(MID(B778,FIND("hgt:",B778)+4,FIND(" ",B778,FIND("hgt:",B778))-FIND("hgt:",B778)-4),0)</f>
        <v>163</v>
      </c>
      <c r="O778" t="str">
        <f>IFERROR(MID(B778,FIND("pid:",B778)+4,FIND(" ",B778,FIND("pid:",B778))-FIND("pid:",B778)-4),0)</f>
        <v>1764836278</v>
      </c>
      <c r="P778">
        <f>IFERROR(MID(B778,FIND("hcl:",B778)+4,FIND(" ",B778,FIND("hcl:",B778))-FIND("hcl:",B778)-4),0)</f>
        <v>0</v>
      </c>
      <c r="Q778">
        <f>IFERROR(MID(B778,FIND("ecl:",B778)+4,FIND(" ",B778,FIND("ecl:",B778))-FIND("ecl:",B778)-4),0)</f>
        <v>0</v>
      </c>
      <c r="R778">
        <f t="shared" si="109"/>
        <v>0</v>
      </c>
      <c r="S778">
        <f t="shared" si="110"/>
        <v>0</v>
      </c>
      <c r="T778">
        <f t="shared" si="111"/>
        <v>0</v>
      </c>
      <c r="U778">
        <f t="shared" si="112"/>
        <v>0</v>
      </c>
      <c r="V778">
        <f t="shared" si="113"/>
        <v>0</v>
      </c>
      <c r="W778">
        <f t="shared" si="114"/>
        <v>0</v>
      </c>
      <c r="X778">
        <f>COUNTIF($AE$2:$AK$2,Q778)</f>
        <v>0</v>
      </c>
      <c r="Y778" t="str">
        <f>IF(A778="",SUM(R777:X777),"")</f>
        <v/>
      </c>
      <c r="Z778">
        <f t="shared" si="115"/>
        <v>0</v>
      </c>
    </row>
    <row r="779" spans="1:26" x14ac:dyDescent="0.25">
      <c r="A779" s="2" t="s">
        <v>1844</v>
      </c>
      <c r="B779" t="str">
        <f t="shared" si="108"/>
        <v xml:space="preserve">hgt:163 pid:1764836278 eyr:2035 iyr:2021 hcl:z ecl:#f1bb27 </v>
      </c>
      <c r="I779">
        <f t="shared" si="116"/>
        <v>0</v>
      </c>
      <c r="K779">
        <f>IFERROR(MID(B779,FIND("byr:",B779)+4,FIND(" ",B779,FIND("byr:",B779))-FIND("byr:",B779)-4),0)</f>
        <v>0</v>
      </c>
      <c r="L779" t="str">
        <f>IFERROR(MID(B779,FIND("eyr:",B779)+4,FIND(" ",B779,FIND("eyr:",B779))-FIND("eyr:",B779)-4),0)</f>
        <v>2035</v>
      </c>
      <c r="M779" t="str">
        <f>IFERROR(MID(B779,FIND("iyr:",B779)+4,FIND(" ",B779,FIND("iyr:",B779))-FIND("iyr:",B779)-4),0)</f>
        <v>2021</v>
      </c>
      <c r="N779" t="str">
        <f>IFERROR(MID(B779,FIND("hgt:",B779)+4,FIND(" ",B779,FIND("hgt:",B779))-FIND("hgt:",B779)-4),0)</f>
        <v>163</v>
      </c>
      <c r="O779" t="str">
        <f>IFERROR(MID(B779,FIND("pid:",B779)+4,FIND(" ",B779,FIND("pid:",B779))-FIND("pid:",B779)-4),0)</f>
        <v>1764836278</v>
      </c>
      <c r="P779" t="str">
        <f>IFERROR(MID(B779,FIND("hcl:",B779)+4,FIND(" ",B779,FIND("hcl:",B779))-FIND("hcl:",B779)-4),0)</f>
        <v>z</v>
      </c>
      <c r="Q779" t="str">
        <f>IFERROR(MID(B779,FIND("ecl:",B779)+4,FIND(" ",B779,FIND("ecl:",B779))-FIND("ecl:",B779)-4),0)</f>
        <v>#f1bb27</v>
      </c>
      <c r="R779">
        <f t="shared" si="109"/>
        <v>0</v>
      </c>
      <c r="S779">
        <f t="shared" si="110"/>
        <v>0</v>
      </c>
      <c r="T779">
        <f t="shared" si="111"/>
        <v>0</v>
      </c>
      <c r="U779">
        <f t="shared" si="112"/>
        <v>0</v>
      </c>
      <c r="V779">
        <f t="shared" si="113"/>
        <v>0</v>
      </c>
      <c r="W779">
        <f t="shared" si="114"/>
        <v>0</v>
      </c>
      <c r="X779">
        <f>COUNTIF($AE$2:$AK$2,Q779)</f>
        <v>0</v>
      </c>
      <c r="Y779" t="str">
        <f>IF(A779="",SUM(R778:X778),"")</f>
        <v/>
      </c>
      <c r="Z779">
        <f t="shared" si="115"/>
        <v>0</v>
      </c>
    </row>
    <row r="780" spans="1:26" x14ac:dyDescent="0.25">
      <c r="A780" s="1"/>
      <c r="B780" t="str">
        <f t="shared" si="108"/>
        <v/>
      </c>
      <c r="I780">
        <f t="shared" si="116"/>
        <v>6</v>
      </c>
      <c r="K780">
        <f>IFERROR(MID(B780,FIND("byr:",B780)+4,FIND(" ",B780,FIND("byr:",B780))-FIND("byr:",B780)-4),0)</f>
        <v>0</v>
      </c>
      <c r="L780">
        <f>IFERROR(MID(B780,FIND("eyr:",B780)+4,FIND(" ",B780,FIND("eyr:",B780))-FIND("eyr:",B780)-4),0)</f>
        <v>0</v>
      </c>
      <c r="M780">
        <f>IFERROR(MID(B780,FIND("iyr:",B780)+4,FIND(" ",B780,FIND("iyr:",B780))-FIND("iyr:",B780)-4),0)</f>
        <v>0</v>
      </c>
      <c r="N780">
        <f>IFERROR(MID(B780,FIND("hgt:",B780)+4,FIND(" ",B780,FIND("hgt:",B780))-FIND("hgt:",B780)-4),0)</f>
        <v>0</v>
      </c>
      <c r="O780">
        <f>IFERROR(MID(B780,FIND("pid:",B780)+4,FIND(" ",B780,FIND("pid:",B780))-FIND("pid:",B780)-4),0)</f>
        <v>0</v>
      </c>
      <c r="P780">
        <f>IFERROR(MID(B780,FIND("hcl:",B780)+4,FIND(" ",B780,FIND("hcl:",B780))-FIND("hcl:",B780)-4),0)</f>
        <v>0</v>
      </c>
      <c r="Q780">
        <f>IFERROR(MID(B780,FIND("ecl:",B780)+4,FIND(" ",B780,FIND("ecl:",B780))-FIND("ecl:",B780)-4),0)</f>
        <v>0</v>
      </c>
      <c r="R780">
        <f t="shared" si="109"/>
        <v>0</v>
      </c>
      <c r="S780">
        <f t="shared" si="110"/>
        <v>0</v>
      </c>
      <c r="T780">
        <f t="shared" si="111"/>
        <v>0</v>
      </c>
      <c r="U780">
        <f t="shared" si="112"/>
        <v>0</v>
      </c>
      <c r="V780">
        <f t="shared" si="113"/>
        <v>0</v>
      </c>
      <c r="W780">
        <f t="shared" si="114"/>
        <v>0</v>
      </c>
      <c r="X780">
        <f>COUNTIF($AE$2:$AK$2,Q780)</f>
        <v>0</v>
      </c>
      <c r="Y780">
        <f>IF(A780="",SUM(R779:X779),"")</f>
        <v>0</v>
      </c>
      <c r="Z780">
        <f t="shared" si="115"/>
        <v>0</v>
      </c>
    </row>
    <row r="781" spans="1:26" x14ac:dyDescent="0.25">
      <c r="A781" s="2" t="s">
        <v>1845</v>
      </c>
      <c r="B781" t="str">
        <f t="shared" si="108"/>
        <v xml:space="preserve">hcl:#efcc98 hgt:176cm byr:1994 pid:590539278 ecl:grn iyr:2011 eyr:2021 </v>
      </c>
      <c r="I781">
        <f t="shared" si="116"/>
        <v>0</v>
      </c>
      <c r="K781" t="str">
        <f>IFERROR(MID(B781,FIND("byr:",B781)+4,FIND(" ",B781,FIND("byr:",B781))-FIND("byr:",B781)-4),0)</f>
        <v>1994</v>
      </c>
      <c r="L781" t="str">
        <f>IFERROR(MID(B781,FIND("eyr:",B781)+4,FIND(" ",B781,FIND("eyr:",B781))-FIND("eyr:",B781)-4),0)</f>
        <v>2021</v>
      </c>
      <c r="M781" t="str">
        <f>IFERROR(MID(B781,FIND("iyr:",B781)+4,FIND(" ",B781,FIND("iyr:",B781))-FIND("iyr:",B781)-4),0)</f>
        <v>2011</v>
      </c>
      <c r="N781" t="str">
        <f>IFERROR(MID(B781,FIND("hgt:",B781)+4,FIND(" ",B781,FIND("hgt:",B781))-FIND("hgt:",B781)-4),0)</f>
        <v>176cm</v>
      </c>
      <c r="O781" t="str">
        <f>IFERROR(MID(B781,FIND("pid:",B781)+4,FIND(" ",B781,FIND("pid:",B781))-FIND("pid:",B781)-4),0)</f>
        <v>590539278</v>
      </c>
      <c r="P781" t="str">
        <f>IFERROR(MID(B781,FIND("hcl:",B781)+4,FIND(" ",B781,FIND("hcl:",B781))-FIND("hcl:",B781)-4),0)</f>
        <v>#efcc98</v>
      </c>
      <c r="Q781" t="str">
        <f>IFERROR(MID(B781,FIND("ecl:",B781)+4,FIND(" ",B781,FIND("ecl:",B781))-FIND("ecl:",B781)-4),0)</f>
        <v>grn</v>
      </c>
      <c r="R781">
        <f t="shared" si="109"/>
        <v>1</v>
      </c>
      <c r="S781">
        <f t="shared" si="110"/>
        <v>1</v>
      </c>
      <c r="T781">
        <f t="shared" si="111"/>
        <v>1</v>
      </c>
      <c r="U781">
        <f t="shared" si="112"/>
        <v>1</v>
      </c>
      <c r="V781">
        <f t="shared" si="113"/>
        <v>1</v>
      </c>
      <c r="W781">
        <f t="shared" si="114"/>
        <v>1</v>
      </c>
      <c r="X781">
        <f>COUNTIF($AE$2:$AK$2,Q781)</f>
        <v>1</v>
      </c>
      <c r="Y781" t="str">
        <f>IF(A781="",SUM(R780:X780),"")</f>
        <v/>
      </c>
      <c r="Z781">
        <f t="shared" si="115"/>
        <v>0</v>
      </c>
    </row>
    <row r="782" spans="1:26" x14ac:dyDescent="0.25">
      <c r="A782" s="1"/>
      <c r="B782" t="str">
        <f t="shared" si="108"/>
        <v/>
      </c>
      <c r="I782">
        <f t="shared" si="116"/>
        <v>7</v>
      </c>
      <c r="K782">
        <f>IFERROR(MID(B782,FIND("byr:",B782)+4,FIND(" ",B782,FIND("byr:",B782))-FIND("byr:",B782)-4),0)</f>
        <v>0</v>
      </c>
      <c r="L782">
        <f>IFERROR(MID(B782,FIND("eyr:",B782)+4,FIND(" ",B782,FIND("eyr:",B782))-FIND("eyr:",B782)-4),0)</f>
        <v>0</v>
      </c>
      <c r="M782">
        <f>IFERROR(MID(B782,FIND("iyr:",B782)+4,FIND(" ",B782,FIND("iyr:",B782))-FIND("iyr:",B782)-4),0)</f>
        <v>0</v>
      </c>
      <c r="N782">
        <f>IFERROR(MID(B782,FIND("hgt:",B782)+4,FIND(" ",B782,FIND("hgt:",B782))-FIND("hgt:",B782)-4),0)</f>
        <v>0</v>
      </c>
      <c r="O782">
        <f>IFERROR(MID(B782,FIND("pid:",B782)+4,FIND(" ",B782,FIND("pid:",B782))-FIND("pid:",B782)-4),0)</f>
        <v>0</v>
      </c>
      <c r="P782">
        <f>IFERROR(MID(B782,FIND("hcl:",B782)+4,FIND(" ",B782,FIND("hcl:",B782))-FIND("hcl:",B782)-4),0)</f>
        <v>0</v>
      </c>
      <c r="Q782">
        <f>IFERROR(MID(B782,FIND("ecl:",B782)+4,FIND(" ",B782,FIND("ecl:",B782))-FIND("ecl:",B782)-4),0)</f>
        <v>0</v>
      </c>
      <c r="R782">
        <f t="shared" si="109"/>
        <v>0</v>
      </c>
      <c r="S782">
        <f t="shared" si="110"/>
        <v>0</v>
      </c>
      <c r="T782">
        <f t="shared" si="111"/>
        <v>0</v>
      </c>
      <c r="U782">
        <f t="shared" si="112"/>
        <v>0</v>
      </c>
      <c r="V782">
        <f t="shared" si="113"/>
        <v>0</v>
      </c>
      <c r="W782">
        <f t="shared" si="114"/>
        <v>0</v>
      </c>
      <c r="X782">
        <f>COUNTIF($AE$2:$AK$2,Q782)</f>
        <v>0</v>
      </c>
      <c r="Y782">
        <f>IF(A782="",SUM(R781:X781),"")</f>
        <v>7</v>
      </c>
      <c r="Z782">
        <f t="shared" si="115"/>
        <v>1</v>
      </c>
    </row>
    <row r="783" spans="1:26" x14ac:dyDescent="0.25">
      <c r="A783" s="2" t="s">
        <v>1846</v>
      </c>
      <c r="B783" t="str">
        <f t="shared" si="108"/>
        <v xml:space="preserve">iyr:2017 eyr:2024 hgt:167cm hcl:#b62e29 pid:495674801 </v>
      </c>
      <c r="I783">
        <f t="shared" si="116"/>
        <v>0</v>
      </c>
      <c r="K783">
        <f>IFERROR(MID(B783,FIND("byr:",B783)+4,FIND(" ",B783,FIND("byr:",B783))-FIND("byr:",B783)-4),0)</f>
        <v>0</v>
      </c>
      <c r="L783" t="str">
        <f>IFERROR(MID(B783,FIND("eyr:",B783)+4,FIND(" ",B783,FIND("eyr:",B783))-FIND("eyr:",B783)-4),0)</f>
        <v>2024</v>
      </c>
      <c r="M783" t="str">
        <f>IFERROR(MID(B783,FIND("iyr:",B783)+4,FIND(" ",B783,FIND("iyr:",B783))-FIND("iyr:",B783)-4),0)</f>
        <v>2017</v>
      </c>
      <c r="N783" t="str">
        <f>IFERROR(MID(B783,FIND("hgt:",B783)+4,FIND(" ",B783,FIND("hgt:",B783))-FIND("hgt:",B783)-4),0)</f>
        <v>167cm</v>
      </c>
      <c r="O783" t="str">
        <f>IFERROR(MID(B783,FIND("pid:",B783)+4,FIND(" ",B783,FIND("pid:",B783))-FIND("pid:",B783)-4),0)</f>
        <v>495674801</v>
      </c>
      <c r="P783" t="str">
        <f>IFERROR(MID(B783,FIND("hcl:",B783)+4,FIND(" ",B783,FIND("hcl:",B783))-FIND("hcl:",B783)-4),0)</f>
        <v>#b62e29</v>
      </c>
      <c r="Q783">
        <f>IFERROR(MID(B783,FIND("ecl:",B783)+4,FIND(" ",B783,FIND("ecl:",B783))-FIND("ecl:",B783)-4),0)</f>
        <v>0</v>
      </c>
      <c r="R783">
        <f t="shared" si="109"/>
        <v>0</v>
      </c>
      <c r="S783">
        <f t="shared" si="110"/>
        <v>1</v>
      </c>
      <c r="T783">
        <f t="shared" si="111"/>
        <v>1</v>
      </c>
      <c r="U783">
        <f t="shared" si="112"/>
        <v>1</v>
      </c>
      <c r="V783">
        <f t="shared" si="113"/>
        <v>1</v>
      </c>
      <c r="W783">
        <f t="shared" si="114"/>
        <v>1</v>
      </c>
      <c r="X783">
        <f>COUNTIF($AE$2:$AK$2,Q783)</f>
        <v>0</v>
      </c>
      <c r="Y783" t="str">
        <f>IF(A783="",SUM(R782:X782),"")</f>
        <v/>
      </c>
      <c r="Z783">
        <f t="shared" si="115"/>
        <v>0</v>
      </c>
    </row>
    <row r="784" spans="1:26" x14ac:dyDescent="0.25">
      <c r="A784" s="2" t="s">
        <v>1847</v>
      </c>
      <c r="B784" t="str">
        <f t="shared" si="108"/>
        <v xml:space="preserve">iyr:2017 eyr:2024 hgt:167cm hcl:#b62e29 pid:495674801 byr:1970 ecl:brn </v>
      </c>
      <c r="I784">
        <f t="shared" si="116"/>
        <v>0</v>
      </c>
      <c r="K784" t="str">
        <f>IFERROR(MID(B784,FIND("byr:",B784)+4,FIND(" ",B784,FIND("byr:",B784))-FIND("byr:",B784)-4),0)</f>
        <v>1970</v>
      </c>
      <c r="L784" t="str">
        <f>IFERROR(MID(B784,FIND("eyr:",B784)+4,FIND(" ",B784,FIND("eyr:",B784))-FIND("eyr:",B784)-4),0)</f>
        <v>2024</v>
      </c>
      <c r="M784" t="str">
        <f>IFERROR(MID(B784,FIND("iyr:",B784)+4,FIND(" ",B784,FIND("iyr:",B784))-FIND("iyr:",B784)-4),0)</f>
        <v>2017</v>
      </c>
      <c r="N784" t="str">
        <f>IFERROR(MID(B784,FIND("hgt:",B784)+4,FIND(" ",B784,FIND("hgt:",B784))-FIND("hgt:",B784)-4),0)</f>
        <v>167cm</v>
      </c>
      <c r="O784" t="str">
        <f>IFERROR(MID(B784,FIND("pid:",B784)+4,FIND(" ",B784,FIND("pid:",B784))-FIND("pid:",B784)-4),0)</f>
        <v>495674801</v>
      </c>
      <c r="P784" t="str">
        <f>IFERROR(MID(B784,FIND("hcl:",B784)+4,FIND(" ",B784,FIND("hcl:",B784))-FIND("hcl:",B784)-4),0)</f>
        <v>#b62e29</v>
      </c>
      <c r="Q784" t="str">
        <f>IFERROR(MID(B784,FIND("ecl:",B784)+4,FIND(" ",B784,FIND("ecl:",B784))-FIND("ecl:",B784)-4),0)</f>
        <v>brn</v>
      </c>
      <c r="R784">
        <f t="shared" si="109"/>
        <v>1</v>
      </c>
      <c r="S784">
        <f t="shared" si="110"/>
        <v>1</v>
      </c>
      <c r="T784">
        <f t="shared" si="111"/>
        <v>1</v>
      </c>
      <c r="U784">
        <f t="shared" si="112"/>
        <v>1</v>
      </c>
      <c r="V784">
        <f t="shared" si="113"/>
        <v>1</v>
      </c>
      <c r="W784">
        <f t="shared" si="114"/>
        <v>1</v>
      </c>
      <c r="X784">
        <f>COUNTIF($AE$2:$AK$2,Q784)</f>
        <v>1</v>
      </c>
      <c r="Y784" t="str">
        <f>IF(A784="",SUM(R783:X783),"")</f>
        <v/>
      </c>
      <c r="Z784">
        <f t="shared" si="115"/>
        <v>0</v>
      </c>
    </row>
    <row r="785" spans="1:26" x14ac:dyDescent="0.25">
      <c r="A785" s="1"/>
      <c r="B785" t="str">
        <f t="shared" si="108"/>
        <v/>
      </c>
      <c r="I785">
        <f t="shared" si="116"/>
        <v>7</v>
      </c>
      <c r="K785">
        <f>IFERROR(MID(B785,FIND("byr:",B785)+4,FIND(" ",B785,FIND("byr:",B785))-FIND("byr:",B785)-4),0)</f>
        <v>0</v>
      </c>
      <c r="L785">
        <f>IFERROR(MID(B785,FIND("eyr:",B785)+4,FIND(" ",B785,FIND("eyr:",B785))-FIND("eyr:",B785)-4),0)</f>
        <v>0</v>
      </c>
      <c r="M785">
        <f>IFERROR(MID(B785,FIND("iyr:",B785)+4,FIND(" ",B785,FIND("iyr:",B785))-FIND("iyr:",B785)-4),0)</f>
        <v>0</v>
      </c>
      <c r="N785">
        <f>IFERROR(MID(B785,FIND("hgt:",B785)+4,FIND(" ",B785,FIND("hgt:",B785))-FIND("hgt:",B785)-4),0)</f>
        <v>0</v>
      </c>
      <c r="O785">
        <f>IFERROR(MID(B785,FIND("pid:",B785)+4,FIND(" ",B785,FIND("pid:",B785))-FIND("pid:",B785)-4),0)</f>
        <v>0</v>
      </c>
      <c r="P785">
        <f>IFERROR(MID(B785,FIND("hcl:",B785)+4,FIND(" ",B785,FIND("hcl:",B785))-FIND("hcl:",B785)-4),0)</f>
        <v>0</v>
      </c>
      <c r="Q785">
        <f>IFERROR(MID(B785,FIND("ecl:",B785)+4,FIND(" ",B785,FIND("ecl:",B785))-FIND("ecl:",B785)-4),0)</f>
        <v>0</v>
      </c>
      <c r="R785">
        <f t="shared" si="109"/>
        <v>0</v>
      </c>
      <c r="S785">
        <f t="shared" si="110"/>
        <v>0</v>
      </c>
      <c r="T785">
        <f t="shared" si="111"/>
        <v>0</v>
      </c>
      <c r="U785">
        <f t="shared" si="112"/>
        <v>0</v>
      </c>
      <c r="V785">
        <f t="shared" si="113"/>
        <v>0</v>
      </c>
      <c r="W785">
        <f t="shared" si="114"/>
        <v>0</v>
      </c>
      <c r="X785">
        <f>COUNTIF($AE$2:$AK$2,Q785)</f>
        <v>0</v>
      </c>
      <c r="Y785">
        <f>IF(A785="",SUM(R784:X784),"")</f>
        <v>7</v>
      </c>
      <c r="Z785">
        <f t="shared" si="115"/>
        <v>1</v>
      </c>
    </row>
    <row r="786" spans="1:26" x14ac:dyDescent="0.25">
      <c r="A786" s="2" t="s">
        <v>1848</v>
      </c>
      <c r="B786" t="str">
        <f t="shared" si="108"/>
        <v xml:space="preserve">hgt:168cm pid:993244641 </v>
      </c>
      <c r="I786">
        <f t="shared" si="116"/>
        <v>0</v>
      </c>
      <c r="K786">
        <f>IFERROR(MID(B786,FIND("byr:",B786)+4,FIND(" ",B786,FIND("byr:",B786))-FIND("byr:",B786)-4),0)</f>
        <v>0</v>
      </c>
      <c r="L786">
        <f>IFERROR(MID(B786,FIND("eyr:",B786)+4,FIND(" ",B786,FIND("eyr:",B786))-FIND("eyr:",B786)-4),0)</f>
        <v>0</v>
      </c>
      <c r="M786">
        <f>IFERROR(MID(B786,FIND("iyr:",B786)+4,FIND(" ",B786,FIND("iyr:",B786))-FIND("iyr:",B786)-4),0)</f>
        <v>0</v>
      </c>
      <c r="N786" t="str">
        <f>IFERROR(MID(B786,FIND("hgt:",B786)+4,FIND(" ",B786,FIND("hgt:",B786))-FIND("hgt:",B786)-4),0)</f>
        <v>168cm</v>
      </c>
      <c r="O786" t="str">
        <f>IFERROR(MID(B786,FIND("pid:",B786)+4,FIND(" ",B786,FIND("pid:",B786))-FIND("pid:",B786)-4),0)</f>
        <v>993244641</v>
      </c>
      <c r="P786">
        <f>IFERROR(MID(B786,FIND("hcl:",B786)+4,FIND(" ",B786,FIND("hcl:",B786))-FIND("hcl:",B786)-4),0)</f>
        <v>0</v>
      </c>
      <c r="Q786">
        <f>IFERROR(MID(B786,FIND("ecl:",B786)+4,FIND(" ",B786,FIND("ecl:",B786))-FIND("ecl:",B786)-4),0)</f>
        <v>0</v>
      </c>
      <c r="R786">
        <f t="shared" si="109"/>
        <v>0</v>
      </c>
      <c r="S786">
        <f t="shared" si="110"/>
        <v>0</v>
      </c>
      <c r="T786">
        <f t="shared" si="111"/>
        <v>0</v>
      </c>
      <c r="U786">
        <f t="shared" si="112"/>
        <v>1</v>
      </c>
      <c r="V786">
        <f t="shared" si="113"/>
        <v>1</v>
      </c>
      <c r="W786">
        <f t="shared" si="114"/>
        <v>0</v>
      </c>
      <c r="X786">
        <f>COUNTIF($AE$2:$AK$2,Q786)</f>
        <v>0</v>
      </c>
      <c r="Y786" t="str">
        <f>IF(A786="",SUM(R785:X785),"")</f>
        <v/>
      </c>
      <c r="Z786">
        <f t="shared" si="115"/>
        <v>0</v>
      </c>
    </row>
    <row r="787" spans="1:26" x14ac:dyDescent="0.25">
      <c r="A787" s="2" t="s">
        <v>1849</v>
      </c>
      <c r="B787" t="str">
        <f t="shared" si="108"/>
        <v xml:space="preserve">hgt:168cm pid:993244641 byr:1968 </v>
      </c>
      <c r="I787">
        <f t="shared" si="116"/>
        <v>0</v>
      </c>
      <c r="K787" t="str">
        <f>IFERROR(MID(B787,FIND("byr:",B787)+4,FIND(" ",B787,FIND("byr:",B787))-FIND("byr:",B787)-4),0)</f>
        <v>1968</v>
      </c>
      <c r="L787">
        <f>IFERROR(MID(B787,FIND("eyr:",B787)+4,FIND(" ",B787,FIND("eyr:",B787))-FIND("eyr:",B787)-4),0)</f>
        <v>0</v>
      </c>
      <c r="M787">
        <f>IFERROR(MID(B787,FIND("iyr:",B787)+4,FIND(" ",B787,FIND("iyr:",B787))-FIND("iyr:",B787)-4),0)</f>
        <v>0</v>
      </c>
      <c r="N787" t="str">
        <f>IFERROR(MID(B787,FIND("hgt:",B787)+4,FIND(" ",B787,FIND("hgt:",B787))-FIND("hgt:",B787)-4),0)</f>
        <v>168cm</v>
      </c>
      <c r="O787" t="str">
        <f>IFERROR(MID(B787,FIND("pid:",B787)+4,FIND(" ",B787,FIND("pid:",B787))-FIND("pid:",B787)-4),0)</f>
        <v>993244641</v>
      </c>
      <c r="P787">
        <f>IFERROR(MID(B787,FIND("hcl:",B787)+4,FIND(" ",B787,FIND("hcl:",B787))-FIND("hcl:",B787)-4),0)</f>
        <v>0</v>
      </c>
      <c r="Q787">
        <f>IFERROR(MID(B787,FIND("ecl:",B787)+4,FIND(" ",B787,FIND("ecl:",B787))-FIND("ecl:",B787)-4),0)</f>
        <v>0</v>
      </c>
      <c r="R787">
        <f t="shared" si="109"/>
        <v>1</v>
      </c>
      <c r="S787">
        <f t="shared" si="110"/>
        <v>0</v>
      </c>
      <c r="T787">
        <f t="shared" si="111"/>
        <v>0</v>
      </c>
      <c r="U787">
        <f t="shared" si="112"/>
        <v>1</v>
      </c>
      <c r="V787">
        <f t="shared" si="113"/>
        <v>1</v>
      </c>
      <c r="W787">
        <f t="shared" si="114"/>
        <v>0</v>
      </c>
      <c r="X787">
        <f>COUNTIF($AE$2:$AK$2,Q787)</f>
        <v>0</v>
      </c>
      <c r="Y787" t="str">
        <f>IF(A787="",SUM(R786:X786),"")</f>
        <v/>
      </c>
      <c r="Z787">
        <f t="shared" si="115"/>
        <v>0</v>
      </c>
    </row>
    <row r="788" spans="1:26" x14ac:dyDescent="0.25">
      <c r="A788" s="2" t="s">
        <v>1850</v>
      </c>
      <c r="B788" t="str">
        <f t="shared" si="108"/>
        <v xml:space="preserve">hgt:168cm pid:993244641 byr:1968 eyr:1926 </v>
      </c>
      <c r="I788">
        <f t="shared" si="116"/>
        <v>0</v>
      </c>
      <c r="K788" t="str">
        <f>IFERROR(MID(B788,FIND("byr:",B788)+4,FIND(" ",B788,FIND("byr:",B788))-FIND("byr:",B788)-4),0)</f>
        <v>1968</v>
      </c>
      <c r="L788" t="str">
        <f>IFERROR(MID(B788,FIND("eyr:",B788)+4,FIND(" ",B788,FIND("eyr:",B788))-FIND("eyr:",B788)-4),0)</f>
        <v>1926</v>
      </c>
      <c r="M788">
        <f>IFERROR(MID(B788,FIND("iyr:",B788)+4,FIND(" ",B788,FIND("iyr:",B788))-FIND("iyr:",B788)-4),0)</f>
        <v>0</v>
      </c>
      <c r="N788" t="str">
        <f>IFERROR(MID(B788,FIND("hgt:",B788)+4,FIND(" ",B788,FIND("hgt:",B788))-FIND("hgt:",B788)-4),0)</f>
        <v>168cm</v>
      </c>
      <c r="O788" t="str">
        <f>IFERROR(MID(B788,FIND("pid:",B788)+4,FIND(" ",B788,FIND("pid:",B788))-FIND("pid:",B788)-4),0)</f>
        <v>993244641</v>
      </c>
      <c r="P788">
        <f>IFERROR(MID(B788,FIND("hcl:",B788)+4,FIND(" ",B788,FIND("hcl:",B788))-FIND("hcl:",B788)-4),0)</f>
        <v>0</v>
      </c>
      <c r="Q788">
        <f>IFERROR(MID(B788,FIND("ecl:",B788)+4,FIND(" ",B788,FIND("ecl:",B788))-FIND("ecl:",B788)-4),0)</f>
        <v>0</v>
      </c>
      <c r="R788">
        <f t="shared" si="109"/>
        <v>1</v>
      </c>
      <c r="S788">
        <f t="shared" si="110"/>
        <v>0</v>
      </c>
      <c r="T788">
        <f t="shared" si="111"/>
        <v>0</v>
      </c>
      <c r="U788">
        <f t="shared" si="112"/>
        <v>1</v>
      </c>
      <c r="V788">
        <f t="shared" si="113"/>
        <v>1</v>
      </c>
      <c r="W788">
        <f t="shared" si="114"/>
        <v>0</v>
      </c>
      <c r="X788">
        <f>COUNTIF($AE$2:$AK$2,Q788)</f>
        <v>0</v>
      </c>
      <c r="Y788" t="str">
        <f>IF(A788="",SUM(R787:X787),"")</f>
        <v/>
      </c>
      <c r="Z788">
        <f t="shared" si="115"/>
        <v>0</v>
      </c>
    </row>
    <row r="789" spans="1:26" x14ac:dyDescent="0.25">
      <c r="A789" s="2" t="s">
        <v>1851</v>
      </c>
      <c r="B789" t="str">
        <f t="shared" si="108"/>
        <v xml:space="preserve">hgt:168cm pid:993244641 byr:1968 eyr:1926 hcl:#b6652a ecl:brn </v>
      </c>
      <c r="I789">
        <f t="shared" si="116"/>
        <v>0</v>
      </c>
      <c r="K789" t="str">
        <f>IFERROR(MID(B789,FIND("byr:",B789)+4,FIND(" ",B789,FIND("byr:",B789))-FIND("byr:",B789)-4),0)</f>
        <v>1968</v>
      </c>
      <c r="L789" t="str">
        <f>IFERROR(MID(B789,FIND("eyr:",B789)+4,FIND(" ",B789,FIND("eyr:",B789))-FIND("eyr:",B789)-4),0)</f>
        <v>1926</v>
      </c>
      <c r="M789">
        <f>IFERROR(MID(B789,FIND("iyr:",B789)+4,FIND(" ",B789,FIND("iyr:",B789))-FIND("iyr:",B789)-4),0)</f>
        <v>0</v>
      </c>
      <c r="N789" t="str">
        <f>IFERROR(MID(B789,FIND("hgt:",B789)+4,FIND(" ",B789,FIND("hgt:",B789))-FIND("hgt:",B789)-4),0)</f>
        <v>168cm</v>
      </c>
      <c r="O789" t="str">
        <f>IFERROR(MID(B789,FIND("pid:",B789)+4,FIND(" ",B789,FIND("pid:",B789))-FIND("pid:",B789)-4),0)</f>
        <v>993244641</v>
      </c>
      <c r="P789" t="str">
        <f>IFERROR(MID(B789,FIND("hcl:",B789)+4,FIND(" ",B789,FIND("hcl:",B789))-FIND("hcl:",B789)-4),0)</f>
        <v>#b6652a</v>
      </c>
      <c r="Q789" t="str">
        <f>IFERROR(MID(B789,FIND("ecl:",B789)+4,FIND(" ",B789,FIND("ecl:",B789))-FIND("ecl:",B789)-4),0)</f>
        <v>brn</v>
      </c>
      <c r="R789">
        <f t="shared" si="109"/>
        <v>1</v>
      </c>
      <c r="S789">
        <f t="shared" si="110"/>
        <v>0</v>
      </c>
      <c r="T789">
        <f t="shared" si="111"/>
        <v>0</v>
      </c>
      <c r="U789">
        <f t="shared" si="112"/>
        <v>1</v>
      </c>
      <c r="V789">
        <f t="shared" si="113"/>
        <v>1</v>
      </c>
      <c r="W789">
        <f t="shared" si="114"/>
        <v>1</v>
      </c>
      <c r="X789">
        <f>COUNTIF($AE$2:$AK$2,Q789)</f>
        <v>1</v>
      </c>
      <c r="Y789" t="str">
        <f>IF(A789="",SUM(R788:X788),"")</f>
        <v/>
      </c>
      <c r="Z789">
        <f t="shared" si="115"/>
        <v>0</v>
      </c>
    </row>
    <row r="790" spans="1:26" x14ac:dyDescent="0.25">
      <c r="A790" s="2" t="s">
        <v>1852</v>
      </c>
      <c r="B790" t="str">
        <f t="shared" si="108"/>
        <v xml:space="preserve">hgt:168cm pid:993244641 byr:1968 eyr:1926 hcl:#b6652a ecl:brn iyr:2023 </v>
      </c>
      <c r="I790">
        <f t="shared" si="116"/>
        <v>0</v>
      </c>
      <c r="K790" t="str">
        <f>IFERROR(MID(B790,FIND("byr:",B790)+4,FIND(" ",B790,FIND("byr:",B790))-FIND("byr:",B790)-4),0)</f>
        <v>1968</v>
      </c>
      <c r="L790" t="str">
        <f>IFERROR(MID(B790,FIND("eyr:",B790)+4,FIND(" ",B790,FIND("eyr:",B790))-FIND("eyr:",B790)-4),0)</f>
        <v>1926</v>
      </c>
      <c r="M790" t="str">
        <f>IFERROR(MID(B790,FIND("iyr:",B790)+4,FIND(" ",B790,FIND("iyr:",B790))-FIND("iyr:",B790)-4),0)</f>
        <v>2023</v>
      </c>
      <c r="N790" t="str">
        <f>IFERROR(MID(B790,FIND("hgt:",B790)+4,FIND(" ",B790,FIND("hgt:",B790))-FIND("hgt:",B790)-4),0)</f>
        <v>168cm</v>
      </c>
      <c r="O790" t="str">
        <f>IFERROR(MID(B790,FIND("pid:",B790)+4,FIND(" ",B790,FIND("pid:",B790))-FIND("pid:",B790)-4),0)</f>
        <v>993244641</v>
      </c>
      <c r="P790" t="str">
        <f>IFERROR(MID(B790,FIND("hcl:",B790)+4,FIND(" ",B790,FIND("hcl:",B790))-FIND("hcl:",B790)-4),0)</f>
        <v>#b6652a</v>
      </c>
      <c r="Q790" t="str">
        <f>IFERROR(MID(B790,FIND("ecl:",B790)+4,FIND(" ",B790,FIND("ecl:",B790))-FIND("ecl:",B790)-4),0)</f>
        <v>brn</v>
      </c>
      <c r="R790">
        <f t="shared" si="109"/>
        <v>1</v>
      </c>
      <c r="S790">
        <f t="shared" si="110"/>
        <v>0</v>
      </c>
      <c r="T790">
        <f t="shared" si="111"/>
        <v>0</v>
      </c>
      <c r="U790">
        <f t="shared" si="112"/>
        <v>1</v>
      </c>
      <c r="V790">
        <f t="shared" si="113"/>
        <v>1</v>
      </c>
      <c r="W790">
        <f t="shared" si="114"/>
        <v>1</v>
      </c>
      <c r="X790">
        <f>COUNTIF($AE$2:$AK$2,Q790)</f>
        <v>1</v>
      </c>
      <c r="Y790" t="str">
        <f>IF(A790="",SUM(R789:X789),"")</f>
        <v/>
      </c>
      <c r="Z790">
        <f t="shared" si="115"/>
        <v>0</v>
      </c>
    </row>
    <row r="791" spans="1:26" x14ac:dyDescent="0.25">
      <c r="A791" s="1"/>
      <c r="B791" t="str">
        <f t="shared" si="108"/>
        <v/>
      </c>
      <c r="I791">
        <f t="shared" si="116"/>
        <v>7</v>
      </c>
      <c r="K791">
        <f>IFERROR(MID(B791,FIND("byr:",B791)+4,FIND(" ",B791,FIND("byr:",B791))-FIND("byr:",B791)-4),0)</f>
        <v>0</v>
      </c>
      <c r="L791">
        <f>IFERROR(MID(B791,FIND("eyr:",B791)+4,FIND(" ",B791,FIND("eyr:",B791))-FIND("eyr:",B791)-4),0)</f>
        <v>0</v>
      </c>
      <c r="M791">
        <f>IFERROR(MID(B791,FIND("iyr:",B791)+4,FIND(" ",B791,FIND("iyr:",B791))-FIND("iyr:",B791)-4),0)</f>
        <v>0</v>
      </c>
      <c r="N791">
        <f>IFERROR(MID(B791,FIND("hgt:",B791)+4,FIND(" ",B791,FIND("hgt:",B791))-FIND("hgt:",B791)-4),0)</f>
        <v>0</v>
      </c>
      <c r="O791">
        <f>IFERROR(MID(B791,FIND("pid:",B791)+4,FIND(" ",B791,FIND("pid:",B791))-FIND("pid:",B791)-4),0)</f>
        <v>0</v>
      </c>
      <c r="P791">
        <f>IFERROR(MID(B791,FIND("hcl:",B791)+4,FIND(" ",B791,FIND("hcl:",B791))-FIND("hcl:",B791)-4),0)</f>
        <v>0</v>
      </c>
      <c r="Q791">
        <f>IFERROR(MID(B791,FIND("ecl:",B791)+4,FIND(" ",B791,FIND("ecl:",B791))-FIND("ecl:",B791)-4),0)</f>
        <v>0</v>
      </c>
      <c r="R791">
        <f t="shared" si="109"/>
        <v>0</v>
      </c>
      <c r="S791">
        <f t="shared" si="110"/>
        <v>0</v>
      </c>
      <c r="T791">
        <f t="shared" si="111"/>
        <v>0</v>
      </c>
      <c r="U791">
        <f t="shared" si="112"/>
        <v>0</v>
      </c>
      <c r="V791">
        <f t="shared" si="113"/>
        <v>0</v>
      </c>
      <c r="W791">
        <f t="shared" si="114"/>
        <v>0</v>
      </c>
      <c r="X791">
        <f>COUNTIF($AE$2:$AK$2,Q791)</f>
        <v>0</v>
      </c>
      <c r="Y791">
        <f>IF(A791="",SUM(R790:X790),"")</f>
        <v>5</v>
      </c>
      <c r="Z791">
        <f t="shared" si="115"/>
        <v>0</v>
      </c>
    </row>
    <row r="792" spans="1:26" x14ac:dyDescent="0.25">
      <c r="A792" s="2" t="s">
        <v>1853</v>
      </c>
      <c r="B792" t="str">
        <f t="shared" si="108"/>
        <v xml:space="preserve">hgt:63in hcl:z pid:594070517 </v>
      </c>
      <c r="I792">
        <f t="shared" si="116"/>
        <v>0</v>
      </c>
      <c r="K792">
        <f>IFERROR(MID(B792,FIND("byr:",B792)+4,FIND(" ",B792,FIND("byr:",B792))-FIND("byr:",B792)-4),0)</f>
        <v>0</v>
      </c>
      <c r="L792">
        <f>IFERROR(MID(B792,FIND("eyr:",B792)+4,FIND(" ",B792,FIND("eyr:",B792))-FIND("eyr:",B792)-4),0)</f>
        <v>0</v>
      </c>
      <c r="M792">
        <f>IFERROR(MID(B792,FIND("iyr:",B792)+4,FIND(" ",B792,FIND("iyr:",B792))-FIND("iyr:",B792)-4),0)</f>
        <v>0</v>
      </c>
      <c r="N792" t="str">
        <f>IFERROR(MID(B792,FIND("hgt:",B792)+4,FIND(" ",B792,FIND("hgt:",B792))-FIND("hgt:",B792)-4),0)</f>
        <v>63in</v>
      </c>
      <c r="O792" t="str">
        <f>IFERROR(MID(B792,FIND("pid:",B792)+4,FIND(" ",B792,FIND("pid:",B792))-FIND("pid:",B792)-4),0)</f>
        <v>594070517</v>
      </c>
      <c r="P792" t="str">
        <f>IFERROR(MID(B792,FIND("hcl:",B792)+4,FIND(" ",B792,FIND("hcl:",B792))-FIND("hcl:",B792)-4),0)</f>
        <v>z</v>
      </c>
      <c r="Q792">
        <f>IFERROR(MID(B792,FIND("ecl:",B792)+4,FIND(" ",B792,FIND("ecl:",B792))-FIND("ecl:",B792)-4),0)</f>
        <v>0</v>
      </c>
      <c r="R792">
        <f t="shared" si="109"/>
        <v>0</v>
      </c>
      <c r="S792">
        <f t="shared" si="110"/>
        <v>0</v>
      </c>
      <c r="T792">
        <f t="shared" si="111"/>
        <v>0</v>
      </c>
      <c r="U792">
        <f t="shared" si="112"/>
        <v>1</v>
      </c>
      <c r="V792">
        <f t="shared" si="113"/>
        <v>1</v>
      </c>
      <c r="W792">
        <f t="shared" si="114"/>
        <v>0</v>
      </c>
      <c r="X792">
        <f>COUNTIF($AE$2:$AK$2,Q792)</f>
        <v>0</v>
      </c>
      <c r="Y792" t="str">
        <f>IF(A792="",SUM(R791:X791),"")</f>
        <v/>
      </c>
      <c r="Z792">
        <f t="shared" si="115"/>
        <v>0</v>
      </c>
    </row>
    <row r="793" spans="1:26" x14ac:dyDescent="0.25">
      <c r="A793" s="2" t="s">
        <v>1854</v>
      </c>
      <c r="B793" t="str">
        <f t="shared" si="108"/>
        <v xml:space="preserve">hgt:63in hcl:z pid:594070517 eyr:2021 ecl:oth </v>
      </c>
      <c r="I793">
        <f t="shared" si="116"/>
        <v>0</v>
      </c>
      <c r="K793">
        <f>IFERROR(MID(B793,FIND("byr:",B793)+4,FIND(" ",B793,FIND("byr:",B793))-FIND("byr:",B793)-4),0)</f>
        <v>0</v>
      </c>
      <c r="L793" t="str">
        <f>IFERROR(MID(B793,FIND("eyr:",B793)+4,FIND(" ",B793,FIND("eyr:",B793))-FIND("eyr:",B793)-4),0)</f>
        <v>2021</v>
      </c>
      <c r="M793">
        <f>IFERROR(MID(B793,FIND("iyr:",B793)+4,FIND(" ",B793,FIND("iyr:",B793))-FIND("iyr:",B793)-4),0)</f>
        <v>0</v>
      </c>
      <c r="N793" t="str">
        <f>IFERROR(MID(B793,FIND("hgt:",B793)+4,FIND(" ",B793,FIND("hgt:",B793))-FIND("hgt:",B793)-4),0)</f>
        <v>63in</v>
      </c>
      <c r="O793" t="str">
        <f>IFERROR(MID(B793,FIND("pid:",B793)+4,FIND(" ",B793,FIND("pid:",B793))-FIND("pid:",B793)-4),0)</f>
        <v>594070517</v>
      </c>
      <c r="P793" t="str">
        <f>IFERROR(MID(B793,FIND("hcl:",B793)+4,FIND(" ",B793,FIND("hcl:",B793))-FIND("hcl:",B793)-4),0)</f>
        <v>z</v>
      </c>
      <c r="Q793" t="str">
        <f>IFERROR(MID(B793,FIND("ecl:",B793)+4,FIND(" ",B793,FIND("ecl:",B793))-FIND("ecl:",B793)-4),0)</f>
        <v>oth</v>
      </c>
      <c r="R793">
        <f t="shared" si="109"/>
        <v>0</v>
      </c>
      <c r="S793">
        <f t="shared" si="110"/>
        <v>1</v>
      </c>
      <c r="T793">
        <f t="shared" si="111"/>
        <v>0</v>
      </c>
      <c r="U793">
        <f t="shared" si="112"/>
        <v>1</v>
      </c>
      <c r="V793">
        <f t="shared" si="113"/>
        <v>1</v>
      </c>
      <c r="W793">
        <f t="shared" si="114"/>
        <v>0</v>
      </c>
      <c r="X793">
        <f>COUNTIF($AE$2:$AK$2,Q793)</f>
        <v>1</v>
      </c>
      <c r="Y793" t="str">
        <f>IF(A793="",SUM(R792:X792),"")</f>
        <v/>
      </c>
      <c r="Z793">
        <f t="shared" si="115"/>
        <v>0</v>
      </c>
    </row>
    <row r="794" spans="1:26" x14ac:dyDescent="0.25">
      <c r="A794" s="2" t="s">
        <v>1511</v>
      </c>
      <c r="B794" t="str">
        <f t="shared" si="108"/>
        <v xml:space="preserve">hgt:63in hcl:z pid:594070517 eyr:2021 ecl:oth iyr:2017 </v>
      </c>
      <c r="I794">
        <f t="shared" si="116"/>
        <v>0</v>
      </c>
      <c r="K794">
        <f>IFERROR(MID(B794,FIND("byr:",B794)+4,FIND(" ",B794,FIND("byr:",B794))-FIND("byr:",B794)-4),0)</f>
        <v>0</v>
      </c>
      <c r="L794" t="str">
        <f>IFERROR(MID(B794,FIND("eyr:",B794)+4,FIND(" ",B794,FIND("eyr:",B794))-FIND("eyr:",B794)-4),0)</f>
        <v>2021</v>
      </c>
      <c r="M794" t="str">
        <f>IFERROR(MID(B794,FIND("iyr:",B794)+4,FIND(" ",B794,FIND("iyr:",B794))-FIND("iyr:",B794)-4),0)</f>
        <v>2017</v>
      </c>
      <c r="N794" t="str">
        <f>IFERROR(MID(B794,FIND("hgt:",B794)+4,FIND(" ",B794,FIND("hgt:",B794))-FIND("hgt:",B794)-4),0)</f>
        <v>63in</v>
      </c>
      <c r="O794" t="str">
        <f>IFERROR(MID(B794,FIND("pid:",B794)+4,FIND(" ",B794,FIND("pid:",B794))-FIND("pid:",B794)-4),0)</f>
        <v>594070517</v>
      </c>
      <c r="P794" t="str">
        <f>IFERROR(MID(B794,FIND("hcl:",B794)+4,FIND(" ",B794,FIND("hcl:",B794))-FIND("hcl:",B794)-4),0)</f>
        <v>z</v>
      </c>
      <c r="Q794" t="str">
        <f>IFERROR(MID(B794,FIND("ecl:",B794)+4,FIND(" ",B794,FIND("ecl:",B794))-FIND("ecl:",B794)-4),0)</f>
        <v>oth</v>
      </c>
      <c r="R794">
        <f t="shared" si="109"/>
        <v>0</v>
      </c>
      <c r="S794">
        <f t="shared" si="110"/>
        <v>1</v>
      </c>
      <c r="T794">
        <f t="shared" si="111"/>
        <v>1</v>
      </c>
      <c r="U794">
        <f t="shared" si="112"/>
        <v>1</v>
      </c>
      <c r="V794">
        <f t="shared" si="113"/>
        <v>1</v>
      </c>
      <c r="W794">
        <f t="shared" si="114"/>
        <v>0</v>
      </c>
      <c r="X794">
        <f>COUNTIF($AE$2:$AK$2,Q794)</f>
        <v>1</v>
      </c>
      <c r="Y794" t="str">
        <f>IF(A794="",SUM(R793:X793),"")</f>
        <v/>
      </c>
      <c r="Z794">
        <f t="shared" si="115"/>
        <v>0</v>
      </c>
    </row>
    <row r="795" spans="1:26" x14ac:dyDescent="0.25">
      <c r="A795" s="2" t="s">
        <v>1455</v>
      </c>
      <c r="B795" t="str">
        <f t="shared" si="108"/>
        <v xml:space="preserve">hgt:63in hcl:z pid:594070517 eyr:2021 ecl:oth iyr:2017 byr:2000 </v>
      </c>
      <c r="I795">
        <f t="shared" si="116"/>
        <v>0</v>
      </c>
      <c r="K795" t="str">
        <f>IFERROR(MID(B795,FIND("byr:",B795)+4,FIND(" ",B795,FIND("byr:",B795))-FIND("byr:",B795)-4),0)</f>
        <v>2000</v>
      </c>
      <c r="L795" t="str">
        <f>IFERROR(MID(B795,FIND("eyr:",B795)+4,FIND(" ",B795,FIND("eyr:",B795))-FIND("eyr:",B795)-4),0)</f>
        <v>2021</v>
      </c>
      <c r="M795" t="str">
        <f>IFERROR(MID(B795,FIND("iyr:",B795)+4,FIND(" ",B795,FIND("iyr:",B795))-FIND("iyr:",B795)-4),0)</f>
        <v>2017</v>
      </c>
      <c r="N795" t="str">
        <f>IFERROR(MID(B795,FIND("hgt:",B795)+4,FIND(" ",B795,FIND("hgt:",B795))-FIND("hgt:",B795)-4),0)</f>
        <v>63in</v>
      </c>
      <c r="O795" t="str">
        <f>IFERROR(MID(B795,FIND("pid:",B795)+4,FIND(" ",B795,FIND("pid:",B795))-FIND("pid:",B795)-4),0)</f>
        <v>594070517</v>
      </c>
      <c r="P795" t="str">
        <f>IFERROR(MID(B795,FIND("hcl:",B795)+4,FIND(" ",B795,FIND("hcl:",B795))-FIND("hcl:",B795)-4),0)</f>
        <v>z</v>
      </c>
      <c r="Q795" t="str">
        <f>IFERROR(MID(B795,FIND("ecl:",B795)+4,FIND(" ",B795,FIND("ecl:",B795))-FIND("ecl:",B795)-4),0)</f>
        <v>oth</v>
      </c>
      <c r="R795">
        <f t="shared" si="109"/>
        <v>1</v>
      </c>
      <c r="S795">
        <f t="shared" si="110"/>
        <v>1</v>
      </c>
      <c r="T795">
        <f t="shared" si="111"/>
        <v>1</v>
      </c>
      <c r="U795">
        <f t="shared" si="112"/>
        <v>1</v>
      </c>
      <c r="V795">
        <f t="shared" si="113"/>
        <v>1</v>
      </c>
      <c r="W795">
        <f t="shared" si="114"/>
        <v>0</v>
      </c>
      <c r="X795">
        <f>COUNTIF($AE$2:$AK$2,Q795)</f>
        <v>1</v>
      </c>
      <c r="Y795" t="str">
        <f>IF(A795="",SUM(R794:X794),"")</f>
        <v/>
      </c>
      <c r="Z795">
        <f t="shared" si="115"/>
        <v>0</v>
      </c>
    </row>
    <row r="796" spans="1:26" x14ac:dyDescent="0.25">
      <c r="A796" s="1"/>
      <c r="B796" t="str">
        <f t="shared" si="108"/>
        <v/>
      </c>
      <c r="I796">
        <f t="shared" si="116"/>
        <v>7</v>
      </c>
      <c r="K796">
        <f>IFERROR(MID(B796,FIND("byr:",B796)+4,FIND(" ",B796,FIND("byr:",B796))-FIND("byr:",B796)-4),0)</f>
        <v>0</v>
      </c>
      <c r="L796">
        <f>IFERROR(MID(B796,FIND("eyr:",B796)+4,FIND(" ",B796,FIND("eyr:",B796))-FIND("eyr:",B796)-4),0)</f>
        <v>0</v>
      </c>
      <c r="M796">
        <f>IFERROR(MID(B796,FIND("iyr:",B796)+4,FIND(" ",B796,FIND("iyr:",B796))-FIND("iyr:",B796)-4),0)</f>
        <v>0</v>
      </c>
      <c r="N796">
        <f>IFERROR(MID(B796,FIND("hgt:",B796)+4,FIND(" ",B796,FIND("hgt:",B796))-FIND("hgt:",B796)-4),0)</f>
        <v>0</v>
      </c>
      <c r="O796">
        <f>IFERROR(MID(B796,FIND("pid:",B796)+4,FIND(" ",B796,FIND("pid:",B796))-FIND("pid:",B796)-4),0)</f>
        <v>0</v>
      </c>
      <c r="P796">
        <f>IFERROR(MID(B796,FIND("hcl:",B796)+4,FIND(" ",B796,FIND("hcl:",B796))-FIND("hcl:",B796)-4),0)</f>
        <v>0</v>
      </c>
      <c r="Q796">
        <f>IFERROR(MID(B796,FIND("ecl:",B796)+4,FIND(" ",B796,FIND("ecl:",B796))-FIND("ecl:",B796)-4),0)</f>
        <v>0</v>
      </c>
      <c r="R796">
        <f t="shared" si="109"/>
        <v>0</v>
      </c>
      <c r="S796">
        <f t="shared" si="110"/>
        <v>0</v>
      </c>
      <c r="T796">
        <f t="shared" si="111"/>
        <v>0</v>
      </c>
      <c r="U796">
        <f t="shared" si="112"/>
        <v>0</v>
      </c>
      <c r="V796">
        <f t="shared" si="113"/>
        <v>0</v>
      </c>
      <c r="W796">
        <f t="shared" si="114"/>
        <v>0</v>
      </c>
      <c r="X796">
        <f>COUNTIF($AE$2:$AK$2,Q796)</f>
        <v>0</v>
      </c>
      <c r="Y796">
        <f>IF(A796="",SUM(R795:X795),"")</f>
        <v>6</v>
      </c>
      <c r="Z796">
        <f t="shared" si="115"/>
        <v>0</v>
      </c>
    </row>
    <row r="797" spans="1:26" x14ac:dyDescent="0.25">
      <c r="A797" s="2" t="s">
        <v>1855</v>
      </c>
      <c r="B797" t="str">
        <f t="shared" si="108"/>
        <v xml:space="preserve">eyr:2030 pid:272955042 cid:319 iyr:2011 ecl:amb byr:1999 hcl:#888785 hgt:158cm </v>
      </c>
      <c r="I797">
        <f t="shared" si="116"/>
        <v>0</v>
      </c>
      <c r="K797" t="str">
        <f>IFERROR(MID(B797,FIND("byr:",B797)+4,FIND(" ",B797,FIND("byr:",B797))-FIND("byr:",B797)-4),0)</f>
        <v>1999</v>
      </c>
      <c r="L797" t="str">
        <f>IFERROR(MID(B797,FIND("eyr:",B797)+4,FIND(" ",B797,FIND("eyr:",B797))-FIND("eyr:",B797)-4),0)</f>
        <v>2030</v>
      </c>
      <c r="M797" t="str">
        <f>IFERROR(MID(B797,FIND("iyr:",B797)+4,FIND(" ",B797,FIND("iyr:",B797))-FIND("iyr:",B797)-4),0)</f>
        <v>2011</v>
      </c>
      <c r="N797" t="str">
        <f>IFERROR(MID(B797,FIND("hgt:",B797)+4,FIND(" ",B797,FIND("hgt:",B797))-FIND("hgt:",B797)-4),0)</f>
        <v>158cm</v>
      </c>
      <c r="O797" t="str">
        <f>IFERROR(MID(B797,FIND("pid:",B797)+4,FIND(" ",B797,FIND("pid:",B797))-FIND("pid:",B797)-4),0)</f>
        <v>272955042</v>
      </c>
      <c r="P797" t="str">
        <f>IFERROR(MID(B797,FIND("hcl:",B797)+4,FIND(" ",B797,FIND("hcl:",B797))-FIND("hcl:",B797)-4),0)</f>
        <v>#888785</v>
      </c>
      <c r="Q797" t="str">
        <f>IFERROR(MID(B797,FIND("ecl:",B797)+4,FIND(" ",B797,FIND("ecl:",B797))-FIND("ecl:",B797)-4),0)</f>
        <v>amb</v>
      </c>
      <c r="R797">
        <f t="shared" si="109"/>
        <v>1</v>
      </c>
      <c r="S797">
        <f t="shared" si="110"/>
        <v>1</v>
      </c>
      <c r="T797">
        <f t="shared" si="111"/>
        <v>1</v>
      </c>
      <c r="U797">
        <f t="shared" si="112"/>
        <v>1</v>
      </c>
      <c r="V797">
        <f t="shared" si="113"/>
        <v>1</v>
      </c>
      <c r="W797">
        <f t="shared" si="114"/>
        <v>1</v>
      </c>
      <c r="X797">
        <f>COUNTIF($AE$2:$AK$2,Q797)</f>
        <v>1</v>
      </c>
      <c r="Y797" t="str">
        <f>IF(A797="",SUM(R796:X796),"")</f>
        <v/>
      </c>
      <c r="Z797">
        <f t="shared" si="115"/>
        <v>0</v>
      </c>
    </row>
    <row r="798" spans="1:26" x14ac:dyDescent="0.25">
      <c r="A798" s="1"/>
      <c r="B798" t="str">
        <f t="shared" si="108"/>
        <v/>
      </c>
      <c r="I798">
        <f t="shared" si="116"/>
        <v>7</v>
      </c>
      <c r="K798">
        <f>IFERROR(MID(B798,FIND("byr:",B798)+4,FIND(" ",B798,FIND("byr:",B798))-FIND("byr:",B798)-4),0)</f>
        <v>0</v>
      </c>
      <c r="L798">
        <f>IFERROR(MID(B798,FIND("eyr:",B798)+4,FIND(" ",B798,FIND("eyr:",B798))-FIND("eyr:",B798)-4),0)</f>
        <v>0</v>
      </c>
      <c r="M798">
        <f>IFERROR(MID(B798,FIND("iyr:",B798)+4,FIND(" ",B798,FIND("iyr:",B798))-FIND("iyr:",B798)-4),0)</f>
        <v>0</v>
      </c>
      <c r="N798">
        <f>IFERROR(MID(B798,FIND("hgt:",B798)+4,FIND(" ",B798,FIND("hgt:",B798))-FIND("hgt:",B798)-4),0)</f>
        <v>0</v>
      </c>
      <c r="O798">
        <f>IFERROR(MID(B798,FIND("pid:",B798)+4,FIND(" ",B798,FIND("pid:",B798))-FIND("pid:",B798)-4),0)</f>
        <v>0</v>
      </c>
      <c r="P798">
        <f>IFERROR(MID(B798,FIND("hcl:",B798)+4,FIND(" ",B798,FIND("hcl:",B798))-FIND("hcl:",B798)-4),0)</f>
        <v>0</v>
      </c>
      <c r="Q798">
        <f>IFERROR(MID(B798,FIND("ecl:",B798)+4,FIND(" ",B798,FIND("ecl:",B798))-FIND("ecl:",B798)-4),0)</f>
        <v>0</v>
      </c>
      <c r="R798">
        <f t="shared" si="109"/>
        <v>0</v>
      </c>
      <c r="S798">
        <f t="shared" si="110"/>
        <v>0</v>
      </c>
      <c r="T798">
        <f t="shared" si="111"/>
        <v>0</v>
      </c>
      <c r="U798">
        <f t="shared" si="112"/>
        <v>0</v>
      </c>
      <c r="V798">
        <f t="shared" si="113"/>
        <v>0</v>
      </c>
      <c r="W798">
        <f t="shared" si="114"/>
        <v>0</v>
      </c>
      <c r="X798">
        <f>COUNTIF($AE$2:$AK$2,Q798)</f>
        <v>0</v>
      </c>
      <c r="Y798">
        <f>IF(A798="",SUM(R797:X797),"")</f>
        <v>7</v>
      </c>
      <c r="Z798">
        <f t="shared" si="115"/>
        <v>1</v>
      </c>
    </row>
    <row r="799" spans="1:26" x14ac:dyDescent="0.25">
      <c r="A799" s="2" t="s">
        <v>1499</v>
      </c>
      <c r="B799" t="str">
        <f t="shared" si="108"/>
        <v xml:space="preserve">eyr:2025 </v>
      </c>
      <c r="I799">
        <f t="shared" si="116"/>
        <v>0</v>
      </c>
      <c r="K799">
        <f>IFERROR(MID(B799,FIND("byr:",B799)+4,FIND(" ",B799,FIND("byr:",B799))-FIND("byr:",B799)-4),0)</f>
        <v>0</v>
      </c>
      <c r="L799" t="str">
        <f>IFERROR(MID(B799,FIND("eyr:",B799)+4,FIND(" ",B799,FIND("eyr:",B799))-FIND("eyr:",B799)-4),0)</f>
        <v>2025</v>
      </c>
      <c r="M799">
        <f>IFERROR(MID(B799,FIND("iyr:",B799)+4,FIND(" ",B799,FIND("iyr:",B799))-FIND("iyr:",B799)-4),0)</f>
        <v>0</v>
      </c>
      <c r="N799">
        <f>IFERROR(MID(B799,FIND("hgt:",B799)+4,FIND(" ",B799,FIND("hgt:",B799))-FIND("hgt:",B799)-4),0)</f>
        <v>0</v>
      </c>
      <c r="O799">
        <f>IFERROR(MID(B799,FIND("pid:",B799)+4,FIND(" ",B799,FIND("pid:",B799))-FIND("pid:",B799)-4),0)</f>
        <v>0</v>
      </c>
      <c r="P799">
        <f>IFERROR(MID(B799,FIND("hcl:",B799)+4,FIND(" ",B799,FIND("hcl:",B799))-FIND("hcl:",B799)-4),0)</f>
        <v>0</v>
      </c>
      <c r="Q799">
        <f>IFERROR(MID(B799,FIND("ecl:",B799)+4,FIND(" ",B799,FIND("ecl:",B799))-FIND("ecl:",B799)-4),0)</f>
        <v>0</v>
      </c>
      <c r="R799">
        <f t="shared" si="109"/>
        <v>0</v>
      </c>
      <c r="S799">
        <f t="shared" si="110"/>
        <v>1</v>
      </c>
      <c r="T799">
        <f t="shared" si="111"/>
        <v>0</v>
      </c>
      <c r="U799">
        <f t="shared" si="112"/>
        <v>0</v>
      </c>
      <c r="V799">
        <f t="shared" si="113"/>
        <v>0</v>
      </c>
      <c r="W799">
        <f t="shared" si="114"/>
        <v>0</v>
      </c>
      <c r="X799">
        <f>COUNTIF($AE$2:$AK$2,Q799)</f>
        <v>0</v>
      </c>
      <c r="Y799" t="str">
        <f>IF(A799="",SUM(R798:X798),"")</f>
        <v/>
      </c>
      <c r="Z799">
        <f t="shared" si="115"/>
        <v>0</v>
      </c>
    </row>
    <row r="800" spans="1:26" x14ac:dyDescent="0.25">
      <c r="A800" s="2" t="s">
        <v>1856</v>
      </c>
      <c r="B800" t="str">
        <f t="shared" si="108"/>
        <v xml:space="preserve">eyr:2025 pid:814305816 byr:1945 ecl:brn hgt:162cm iyr:2018 </v>
      </c>
      <c r="I800">
        <f t="shared" si="116"/>
        <v>0</v>
      </c>
      <c r="K800" t="str">
        <f>IFERROR(MID(B800,FIND("byr:",B800)+4,FIND(" ",B800,FIND("byr:",B800))-FIND("byr:",B800)-4),0)</f>
        <v>1945</v>
      </c>
      <c r="L800" t="str">
        <f>IFERROR(MID(B800,FIND("eyr:",B800)+4,FIND(" ",B800,FIND("eyr:",B800))-FIND("eyr:",B800)-4),0)</f>
        <v>2025</v>
      </c>
      <c r="M800" t="str">
        <f>IFERROR(MID(B800,FIND("iyr:",B800)+4,FIND(" ",B800,FIND("iyr:",B800))-FIND("iyr:",B800)-4),0)</f>
        <v>2018</v>
      </c>
      <c r="N800" t="str">
        <f>IFERROR(MID(B800,FIND("hgt:",B800)+4,FIND(" ",B800,FIND("hgt:",B800))-FIND("hgt:",B800)-4),0)</f>
        <v>162cm</v>
      </c>
      <c r="O800" t="str">
        <f>IFERROR(MID(B800,FIND("pid:",B800)+4,FIND(" ",B800,FIND("pid:",B800))-FIND("pid:",B800)-4),0)</f>
        <v>814305816</v>
      </c>
      <c r="P800">
        <f>IFERROR(MID(B800,FIND("hcl:",B800)+4,FIND(" ",B800,FIND("hcl:",B800))-FIND("hcl:",B800)-4),0)</f>
        <v>0</v>
      </c>
      <c r="Q800" t="str">
        <f>IFERROR(MID(B800,FIND("ecl:",B800)+4,FIND(" ",B800,FIND("ecl:",B800))-FIND("ecl:",B800)-4),0)</f>
        <v>brn</v>
      </c>
      <c r="R800">
        <f t="shared" si="109"/>
        <v>1</v>
      </c>
      <c r="S800">
        <f t="shared" si="110"/>
        <v>1</v>
      </c>
      <c r="T800">
        <f t="shared" si="111"/>
        <v>1</v>
      </c>
      <c r="U800">
        <f t="shared" si="112"/>
        <v>1</v>
      </c>
      <c r="V800">
        <f t="shared" si="113"/>
        <v>1</v>
      </c>
      <c r="W800">
        <f t="shared" si="114"/>
        <v>0</v>
      </c>
      <c r="X800">
        <f>COUNTIF($AE$2:$AK$2,Q800)</f>
        <v>1</v>
      </c>
      <c r="Y800" t="str">
        <f>IF(A800="",SUM(R799:X799),"")</f>
        <v/>
      </c>
      <c r="Z800">
        <f t="shared" si="115"/>
        <v>0</v>
      </c>
    </row>
    <row r="801" spans="1:26" x14ac:dyDescent="0.25">
      <c r="A801" s="2" t="s">
        <v>1749</v>
      </c>
      <c r="B801" t="str">
        <f t="shared" si="108"/>
        <v xml:space="preserve">eyr:2025 pid:814305816 byr:1945 ecl:brn hgt:162cm iyr:2018 hcl:#a97842 </v>
      </c>
      <c r="I801">
        <f t="shared" si="116"/>
        <v>0</v>
      </c>
      <c r="K801" t="str">
        <f>IFERROR(MID(B801,FIND("byr:",B801)+4,FIND(" ",B801,FIND("byr:",B801))-FIND("byr:",B801)-4),0)</f>
        <v>1945</v>
      </c>
      <c r="L801" t="str">
        <f>IFERROR(MID(B801,FIND("eyr:",B801)+4,FIND(" ",B801,FIND("eyr:",B801))-FIND("eyr:",B801)-4),0)</f>
        <v>2025</v>
      </c>
      <c r="M801" t="str">
        <f>IFERROR(MID(B801,FIND("iyr:",B801)+4,FIND(" ",B801,FIND("iyr:",B801))-FIND("iyr:",B801)-4),0)</f>
        <v>2018</v>
      </c>
      <c r="N801" t="str">
        <f>IFERROR(MID(B801,FIND("hgt:",B801)+4,FIND(" ",B801,FIND("hgt:",B801))-FIND("hgt:",B801)-4),0)</f>
        <v>162cm</v>
      </c>
      <c r="O801" t="str">
        <f>IFERROR(MID(B801,FIND("pid:",B801)+4,FIND(" ",B801,FIND("pid:",B801))-FIND("pid:",B801)-4),0)</f>
        <v>814305816</v>
      </c>
      <c r="P801" t="str">
        <f>IFERROR(MID(B801,FIND("hcl:",B801)+4,FIND(" ",B801,FIND("hcl:",B801))-FIND("hcl:",B801)-4),0)</f>
        <v>#a97842</v>
      </c>
      <c r="Q801" t="str">
        <f>IFERROR(MID(B801,FIND("ecl:",B801)+4,FIND(" ",B801,FIND("ecl:",B801))-FIND("ecl:",B801)-4),0)</f>
        <v>brn</v>
      </c>
      <c r="R801">
        <f t="shared" si="109"/>
        <v>1</v>
      </c>
      <c r="S801">
        <f t="shared" si="110"/>
        <v>1</v>
      </c>
      <c r="T801">
        <f t="shared" si="111"/>
        <v>1</v>
      </c>
      <c r="U801">
        <f t="shared" si="112"/>
        <v>1</v>
      </c>
      <c r="V801">
        <f t="shared" si="113"/>
        <v>1</v>
      </c>
      <c r="W801">
        <f t="shared" si="114"/>
        <v>1</v>
      </c>
      <c r="X801">
        <f>COUNTIF($AE$2:$AK$2,Q801)</f>
        <v>1</v>
      </c>
      <c r="Y801" t="str">
        <f>IF(A801="",SUM(R800:X800),"")</f>
        <v/>
      </c>
      <c r="Z801">
        <f t="shared" si="115"/>
        <v>0</v>
      </c>
    </row>
    <row r="802" spans="1:26" x14ac:dyDescent="0.25">
      <c r="A802" s="2" t="s">
        <v>1857</v>
      </c>
      <c r="B802" t="str">
        <f t="shared" si="108"/>
        <v xml:space="preserve">eyr:2025 pid:814305816 byr:1945 ecl:brn hgt:162cm iyr:2018 hcl:#a97842 cid:229 </v>
      </c>
      <c r="I802">
        <f t="shared" si="116"/>
        <v>0</v>
      </c>
      <c r="K802" t="str">
        <f>IFERROR(MID(B802,FIND("byr:",B802)+4,FIND(" ",B802,FIND("byr:",B802))-FIND("byr:",B802)-4),0)</f>
        <v>1945</v>
      </c>
      <c r="L802" t="str">
        <f>IFERROR(MID(B802,FIND("eyr:",B802)+4,FIND(" ",B802,FIND("eyr:",B802))-FIND("eyr:",B802)-4),0)</f>
        <v>2025</v>
      </c>
      <c r="M802" t="str">
        <f>IFERROR(MID(B802,FIND("iyr:",B802)+4,FIND(" ",B802,FIND("iyr:",B802))-FIND("iyr:",B802)-4),0)</f>
        <v>2018</v>
      </c>
      <c r="N802" t="str">
        <f>IFERROR(MID(B802,FIND("hgt:",B802)+4,FIND(" ",B802,FIND("hgt:",B802))-FIND("hgt:",B802)-4),0)</f>
        <v>162cm</v>
      </c>
      <c r="O802" t="str">
        <f>IFERROR(MID(B802,FIND("pid:",B802)+4,FIND(" ",B802,FIND("pid:",B802))-FIND("pid:",B802)-4),0)</f>
        <v>814305816</v>
      </c>
      <c r="P802" t="str">
        <f>IFERROR(MID(B802,FIND("hcl:",B802)+4,FIND(" ",B802,FIND("hcl:",B802))-FIND("hcl:",B802)-4),0)</f>
        <v>#a97842</v>
      </c>
      <c r="Q802" t="str">
        <f>IFERROR(MID(B802,FIND("ecl:",B802)+4,FIND(" ",B802,FIND("ecl:",B802))-FIND("ecl:",B802)-4),0)</f>
        <v>brn</v>
      </c>
      <c r="R802">
        <f t="shared" si="109"/>
        <v>1</v>
      </c>
      <c r="S802">
        <f t="shared" si="110"/>
        <v>1</v>
      </c>
      <c r="T802">
        <f t="shared" si="111"/>
        <v>1</v>
      </c>
      <c r="U802">
        <f t="shared" si="112"/>
        <v>1</v>
      </c>
      <c r="V802">
        <f t="shared" si="113"/>
        <v>1</v>
      </c>
      <c r="W802">
        <f t="shared" si="114"/>
        <v>1</v>
      </c>
      <c r="X802">
        <f>COUNTIF($AE$2:$AK$2,Q802)</f>
        <v>1</v>
      </c>
      <c r="Y802" t="str">
        <f>IF(A802="",SUM(R801:X801),"")</f>
        <v/>
      </c>
      <c r="Z802">
        <f t="shared" si="115"/>
        <v>0</v>
      </c>
    </row>
    <row r="803" spans="1:26" x14ac:dyDescent="0.25">
      <c r="A803" s="1"/>
      <c r="B803" t="str">
        <f t="shared" si="108"/>
        <v/>
      </c>
      <c r="I803">
        <f t="shared" si="116"/>
        <v>7</v>
      </c>
      <c r="K803">
        <f>IFERROR(MID(B803,FIND("byr:",B803)+4,FIND(" ",B803,FIND("byr:",B803))-FIND("byr:",B803)-4),0)</f>
        <v>0</v>
      </c>
      <c r="L803">
        <f>IFERROR(MID(B803,FIND("eyr:",B803)+4,FIND(" ",B803,FIND("eyr:",B803))-FIND("eyr:",B803)-4),0)</f>
        <v>0</v>
      </c>
      <c r="M803">
        <f>IFERROR(MID(B803,FIND("iyr:",B803)+4,FIND(" ",B803,FIND("iyr:",B803))-FIND("iyr:",B803)-4),0)</f>
        <v>0</v>
      </c>
      <c r="N803">
        <f>IFERROR(MID(B803,FIND("hgt:",B803)+4,FIND(" ",B803,FIND("hgt:",B803))-FIND("hgt:",B803)-4),0)</f>
        <v>0</v>
      </c>
      <c r="O803">
        <f>IFERROR(MID(B803,FIND("pid:",B803)+4,FIND(" ",B803,FIND("pid:",B803))-FIND("pid:",B803)-4),0)</f>
        <v>0</v>
      </c>
      <c r="P803">
        <f>IFERROR(MID(B803,FIND("hcl:",B803)+4,FIND(" ",B803,FIND("hcl:",B803))-FIND("hcl:",B803)-4),0)</f>
        <v>0</v>
      </c>
      <c r="Q803">
        <f>IFERROR(MID(B803,FIND("ecl:",B803)+4,FIND(" ",B803,FIND("ecl:",B803))-FIND("ecl:",B803)-4),0)</f>
        <v>0</v>
      </c>
      <c r="R803">
        <f t="shared" si="109"/>
        <v>0</v>
      </c>
      <c r="S803">
        <f t="shared" si="110"/>
        <v>0</v>
      </c>
      <c r="T803">
        <f t="shared" si="111"/>
        <v>0</v>
      </c>
      <c r="U803">
        <f t="shared" si="112"/>
        <v>0</v>
      </c>
      <c r="V803">
        <f t="shared" si="113"/>
        <v>0</v>
      </c>
      <c r="W803">
        <f t="shared" si="114"/>
        <v>0</v>
      </c>
      <c r="X803">
        <f>COUNTIF($AE$2:$AK$2,Q803)</f>
        <v>0</v>
      </c>
      <c r="Y803">
        <f>IF(A803="",SUM(R802:X802),"")</f>
        <v>7</v>
      </c>
      <c r="Z803">
        <f t="shared" si="115"/>
        <v>1</v>
      </c>
    </row>
    <row r="804" spans="1:26" x14ac:dyDescent="0.25">
      <c r="A804" s="2" t="s">
        <v>1858</v>
      </c>
      <c r="B804" t="str">
        <f t="shared" si="108"/>
        <v xml:space="preserve">byr:1996 eyr:2026 pid:582584802 hcl:#c0946f iyr:2020 ecl:grn </v>
      </c>
      <c r="I804">
        <f t="shared" si="116"/>
        <v>0</v>
      </c>
      <c r="K804" t="str">
        <f>IFERROR(MID(B804,FIND("byr:",B804)+4,FIND(" ",B804,FIND("byr:",B804))-FIND("byr:",B804)-4),0)</f>
        <v>1996</v>
      </c>
      <c r="L804" t="str">
        <f>IFERROR(MID(B804,FIND("eyr:",B804)+4,FIND(" ",B804,FIND("eyr:",B804))-FIND("eyr:",B804)-4),0)</f>
        <v>2026</v>
      </c>
      <c r="M804" t="str">
        <f>IFERROR(MID(B804,FIND("iyr:",B804)+4,FIND(" ",B804,FIND("iyr:",B804))-FIND("iyr:",B804)-4),0)</f>
        <v>2020</v>
      </c>
      <c r="N804">
        <f>IFERROR(MID(B804,FIND("hgt:",B804)+4,FIND(" ",B804,FIND("hgt:",B804))-FIND("hgt:",B804)-4),0)</f>
        <v>0</v>
      </c>
      <c r="O804" t="str">
        <f>IFERROR(MID(B804,FIND("pid:",B804)+4,FIND(" ",B804,FIND("pid:",B804))-FIND("pid:",B804)-4),0)</f>
        <v>582584802</v>
      </c>
      <c r="P804" t="str">
        <f>IFERROR(MID(B804,FIND("hcl:",B804)+4,FIND(" ",B804,FIND("hcl:",B804))-FIND("hcl:",B804)-4),0)</f>
        <v>#c0946f</v>
      </c>
      <c r="Q804" t="str">
        <f>IFERROR(MID(B804,FIND("ecl:",B804)+4,FIND(" ",B804,FIND("ecl:",B804))-FIND("ecl:",B804)-4),0)</f>
        <v>grn</v>
      </c>
      <c r="R804">
        <f t="shared" si="109"/>
        <v>1</v>
      </c>
      <c r="S804">
        <f t="shared" si="110"/>
        <v>1</v>
      </c>
      <c r="T804">
        <f t="shared" si="111"/>
        <v>1</v>
      </c>
      <c r="U804">
        <f t="shared" si="112"/>
        <v>0</v>
      </c>
      <c r="V804">
        <f t="shared" si="113"/>
        <v>1</v>
      </c>
      <c r="W804">
        <f t="shared" si="114"/>
        <v>1</v>
      </c>
      <c r="X804">
        <f>COUNTIF($AE$2:$AK$2,Q804)</f>
        <v>1</v>
      </c>
      <c r="Y804" t="str">
        <f>IF(A804="",SUM(R803:X803),"")</f>
        <v/>
      </c>
      <c r="Z804">
        <f t="shared" si="115"/>
        <v>0</v>
      </c>
    </row>
    <row r="805" spans="1:26" x14ac:dyDescent="0.25">
      <c r="A805" s="2" t="s">
        <v>1859</v>
      </c>
      <c r="B805" t="str">
        <f t="shared" si="108"/>
        <v xml:space="preserve">byr:1996 eyr:2026 pid:582584802 hcl:#c0946f iyr:2020 ecl:grn hgt:162cm </v>
      </c>
      <c r="I805">
        <f t="shared" si="116"/>
        <v>0</v>
      </c>
      <c r="K805" t="str">
        <f>IFERROR(MID(B805,FIND("byr:",B805)+4,FIND(" ",B805,FIND("byr:",B805))-FIND("byr:",B805)-4),0)</f>
        <v>1996</v>
      </c>
      <c r="L805" t="str">
        <f>IFERROR(MID(B805,FIND("eyr:",B805)+4,FIND(" ",B805,FIND("eyr:",B805))-FIND("eyr:",B805)-4),0)</f>
        <v>2026</v>
      </c>
      <c r="M805" t="str">
        <f>IFERROR(MID(B805,FIND("iyr:",B805)+4,FIND(" ",B805,FIND("iyr:",B805))-FIND("iyr:",B805)-4),0)</f>
        <v>2020</v>
      </c>
      <c r="N805" t="str">
        <f>IFERROR(MID(B805,FIND("hgt:",B805)+4,FIND(" ",B805,FIND("hgt:",B805))-FIND("hgt:",B805)-4),0)</f>
        <v>162cm</v>
      </c>
      <c r="O805" t="str">
        <f>IFERROR(MID(B805,FIND("pid:",B805)+4,FIND(" ",B805,FIND("pid:",B805))-FIND("pid:",B805)-4),0)</f>
        <v>582584802</v>
      </c>
      <c r="P805" t="str">
        <f>IFERROR(MID(B805,FIND("hcl:",B805)+4,FIND(" ",B805,FIND("hcl:",B805))-FIND("hcl:",B805)-4),0)</f>
        <v>#c0946f</v>
      </c>
      <c r="Q805" t="str">
        <f>IFERROR(MID(B805,FIND("ecl:",B805)+4,FIND(" ",B805,FIND("ecl:",B805))-FIND("ecl:",B805)-4),0)</f>
        <v>grn</v>
      </c>
      <c r="R805">
        <f t="shared" si="109"/>
        <v>1</v>
      </c>
      <c r="S805">
        <f t="shared" si="110"/>
        <v>1</v>
      </c>
      <c r="T805">
        <f t="shared" si="111"/>
        <v>1</v>
      </c>
      <c r="U805">
        <f t="shared" si="112"/>
        <v>1</v>
      </c>
      <c r="V805">
        <f t="shared" si="113"/>
        <v>1</v>
      </c>
      <c r="W805">
        <f t="shared" si="114"/>
        <v>1</v>
      </c>
      <c r="X805">
        <f>COUNTIF($AE$2:$AK$2,Q805)</f>
        <v>1</v>
      </c>
      <c r="Y805" t="str">
        <f>IF(A805="",SUM(R804:X804),"")</f>
        <v/>
      </c>
      <c r="Z805">
        <f t="shared" si="115"/>
        <v>0</v>
      </c>
    </row>
    <row r="806" spans="1:26" x14ac:dyDescent="0.25">
      <c r="A806" s="1"/>
      <c r="B806" t="str">
        <f t="shared" si="108"/>
        <v/>
      </c>
      <c r="I806">
        <f t="shared" si="116"/>
        <v>7</v>
      </c>
      <c r="K806">
        <f>IFERROR(MID(B806,FIND("byr:",B806)+4,FIND(" ",B806,FIND("byr:",B806))-FIND("byr:",B806)-4),0)</f>
        <v>0</v>
      </c>
      <c r="L806">
        <f>IFERROR(MID(B806,FIND("eyr:",B806)+4,FIND(" ",B806,FIND("eyr:",B806))-FIND("eyr:",B806)-4),0)</f>
        <v>0</v>
      </c>
      <c r="M806">
        <f>IFERROR(MID(B806,FIND("iyr:",B806)+4,FIND(" ",B806,FIND("iyr:",B806))-FIND("iyr:",B806)-4),0)</f>
        <v>0</v>
      </c>
      <c r="N806">
        <f>IFERROR(MID(B806,FIND("hgt:",B806)+4,FIND(" ",B806,FIND("hgt:",B806))-FIND("hgt:",B806)-4),0)</f>
        <v>0</v>
      </c>
      <c r="O806">
        <f>IFERROR(MID(B806,FIND("pid:",B806)+4,FIND(" ",B806,FIND("pid:",B806))-FIND("pid:",B806)-4),0)</f>
        <v>0</v>
      </c>
      <c r="P806">
        <f>IFERROR(MID(B806,FIND("hcl:",B806)+4,FIND(" ",B806,FIND("hcl:",B806))-FIND("hcl:",B806)-4),0)</f>
        <v>0</v>
      </c>
      <c r="Q806">
        <f>IFERROR(MID(B806,FIND("ecl:",B806)+4,FIND(" ",B806,FIND("ecl:",B806))-FIND("ecl:",B806)-4),0)</f>
        <v>0</v>
      </c>
      <c r="R806">
        <f t="shared" si="109"/>
        <v>0</v>
      </c>
      <c r="S806">
        <f t="shared" si="110"/>
        <v>0</v>
      </c>
      <c r="T806">
        <f t="shared" si="111"/>
        <v>0</v>
      </c>
      <c r="U806">
        <f t="shared" si="112"/>
        <v>0</v>
      </c>
      <c r="V806">
        <f t="shared" si="113"/>
        <v>0</v>
      </c>
      <c r="W806">
        <f t="shared" si="114"/>
        <v>0</v>
      </c>
      <c r="X806">
        <f>COUNTIF($AE$2:$AK$2,Q806)</f>
        <v>0</v>
      </c>
      <c r="Y806">
        <f>IF(A806="",SUM(R805:X805),"")</f>
        <v>7</v>
      </c>
      <c r="Z806">
        <f t="shared" si="115"/>
        <v>1</v>
      </c>
    </row>
    <row r="807" spans="1:26" x14ac:dyDescent="0.25">
      <c r="A807" s="2" t="s">
        <v>1680</v>
      </c>
      <c r="B807" t="str">
        <f t="shared" si="108"/>
        <v xml:space="preserve">eyr:2027 </v>
      </c>
      <c r="I807">
        <f t="shared" si="116"/>
        <v>0</v>
      </c>
      <c r="K807">
        <f>IFERROR(MID(B807,FIND("byr:",B807)+4,FIND(" ",B807,FIND("byr:",B807))-FIND("byr:",B807)-4),0)</f>
        <v>0</v>
      </c>
      <c r="L807" t="str">
        <f>IFERROR(MID(B807,FIND("eyr:",B807)+4,FIND(" ",B807,FIND("eyr:",B807))-FIND("eyr:",B807)-4),0)</f>
        <v>2027</v>
      </c>
      <c r="M807">
        <f>IFERROR(MID(B807,FIND("iyr:",B807)+4,FIND(" ",B807,FIND("iyr:",B807))-FIND("iyr:",B807)-4),0)</f>
        <v>0</v>
      </c>
      <c r="N807">
        <f>IFERROR(MID(B807,FIND("hgt:",B807)+4,FIND(" ",B807,FIND("hgt:",B807))-FIND("hgt:",B807)-4),0)</f>
        <v>0</v>
      </c>
      <c r="O807">
        <f>IFERROR(MID(B807,FIND("pid:",B807)+4,FIND(" ",B807,FIND("pid:",B807))-FIND("pid:",B807)-4),0)</f>
        <v>0</v>
      </c>
      <c r="P807">
        <f>IFERROR(MID(B807,FIND("hcl:",B807)+4,FIND(" ",B807,FIND("hcl:",B807))-FIND("hcl:",B807)-4),0)</f>
        <v>0</v>
      </c>
      <c r="Q807">
        <f>IFERROR(MID(B807,FIND("ecl:",B807)+4,FIND(" ",B807,FIND("ecl:",B807))-FIND("ecl:",B807)-4),0)</f>
        <v>0</v>
      </c>
      <c r="R807">
        <f t="shared" si="109"/>
        <v>0</v>
      </c>
      <c r="S807">
        <f t="shared" si="110"/>
        <v>1</v>
      </c>
      <c r="T807">
        <f t="shared" si="111"/>
        <v>0</v>
      </c>
      <c r="U807">
        <f t="shared" si="112"/>
        <v>0</v>
      </c>
      <c r="V807">
        <f t="shared" si="113"/>
        <v>0</v>
      </c>
      <c r="W807">
        <f t="shared" si="114"/>
        <v>0</v>
      </c>
      <c r="X807">
        <f>COUNTIF($AE$2:$AK$2,Q807)</f>
        <v>0</v>
      </c>
      <c r="Y807" t="str">
        <f>IF(A807="",SUM(R806:X806),"")</f>
        <v/>
      </c>
      <c r="Z807">
        <f t="shared" si="115"/>
        <v>0</v>
      </c>
    </row>
    <row r="808" spans="1:26" x14ac:dyDescent="0.25">
      <c r="A808" s="2" t="s">
        <v>1860</v>
      </c>
      <c r="B808" t="str">
        <f t="shared" si="108"/>
        <v xml:space="preserve">eyr:2027 hgt:155cm byr:1925 </v>
      </c>
      <c r="I808">
        <f t="shared" si="116"/>
        <v>0</v>
      </c>
      <c r="K808" t="str">
        <f>IFERROR(MID(B808,FIND("byr:",B808)+4,FIND(" ",B808,FIND("byr:",B808))-FIND("byr:",B808)-4),0)</f>
        <v>1925</v>
      </c>
      <c r="L808" t="str">
        <f>IFERROR(MID(B808,FIND("eyr:",B808)+4,FIND(" ",B808,FIND("eyr:",B808))-FIND("eyr:",B808)-4),0)</f>
        <v>2027</v>
      </c>
      <c r="M808">
        <f>IFERROR(MID(B808,FIND("iyr:",B808)+4,FIND(" ",B808,FIND("iyr:",B808))-FIND("iyr:",B808)-4),0)</f>
        <v>0</v>
      </c>
      <c r="N808" t="str">
        <f>IFERROR(MID(B808,FIND("hgt:",B808)+4,FIND(" ",B808,FIND("hgt:",B808))-FIND("hgt:",B808)-4),0)</f>
        <v>155cm</v>
      </c>
      <c r="O808">
        <f>IFERROR(MID(B808,FIND("pid:",B808)+4,FIND(" ",B808,FIND("pid:",B808))-FIND("pid:",B808)-4),0)</f>
        <v>0</v>
      </c>
      <c r="P808">
        <f>IFERROR(MID(B808,FIND("hcl:",B808)+4,FIND(" ",B808,FIND("hcl:",B808))-FIND("hcl:",B808)-4),0)</f>
        <v>0</v>
      </c>
      <c r="Q808">
        <f>IFERROR(MID(B808,FIND("ecl:",B808)+4,FIND(" ",B808,FIND("ecl:",B808))-FIND("ecl:",B808)-4),0)</f>
        <v>0</v>
      </c>
      <c r="R808">
        <f t="shared" si="109"/>
        <v>1</v>
      </c>
      <c r="S808">
        <f t="shared" si="110"/>
        <v>1</v>
      </c>
      <c r="T808">
        <f t="shared" si="111"/>
        <v>0</v>
      </c>
      <c r="U808">
        <f t="shared" si="112"/>
        <v>1</v>
      </c>
      <c r="V808">
        <f t="shared" si="113"/>
        <v>0</v>
      </c>
      <c r="W808">
        <f t="shared" si="114"/>
        <v>0</v>
      </c>
      <c r="X808">
        <f>COUNTIF($AE$2:$AK$2,Q808)</f>
        <v>0</v>
      </c>
      <c r="Y808" t="str">
        <f>IF(A808="",SUM(R807:X807),"")</f>
        <v/>
      </c>
      <c r="Z808">
        <f t="shared" si="115"/>
        <v>0</v>
      </c>
    </row>
    <row r="809" spans="1:26" x14ac:dyDescent="0.25">
      <c r="A809" s="2" t="s">
        <v>1773</v>
      </c>
      <c r="B809" t="str">
        <f t="shared" si="108"/>
        <v xml:space="preserve">eyr:2027 hgt:155cm byr:1925 hcl:#888785 </v>
      </c>
      <c r="I809">
        <f t="shared" si="116"/>
        <v>0</v>
      </c>
      <c r="K809" t="str">
        <f>IFERROR(MID(B809,FIND("byr:",B809)+4,FIND(" ",B809,FIND("byr:",B809))-FIND("byr:",B809)-4),0)</f>
        <v>1925</v>
      </c>
      <c r="L809" t="str">
        <f>IFERROR(MID(B809,FIND("eyr:",B809)+4,FIND(" ",B809,FIND("eyr:",B809))-FIND("eyr:",B809)-4),0)</f>
        <v>2027</v>
      </c>
      <c r="M809">
        <f>IFERROR(MID(B809,FIND("iyr:",B809)+4,FIND(" ",B809,FIND("iyr:",B809))-FIND("iyr:",B809)-4),0)</f>
        <v>0</v>
      </c>
      <c r="N809" t="str">
        <f>IFERROR(MID(B809,FIND("hgt:",B809)+4,FIND(" ",B809,FIND("hgt:",B809))-FIND("hgt:",B809)-4),0)</f>
        <v>155cm</v>
      </c>
      <c r="O809">
        <f>IFERROR(MID(B809,FIND("pid:",B809)+4,FIND(" ",B809,FIND("pid:",B809))-FIND("pid:",B809)-4),0)</f>
        <v>0</v>
      </c>
      <c r="P809" t="str">
        <f>IFERROR(MID(B809,FIND("hcl:",B809)+4,FIND(" ",B809,FIND("hcl:",B809))-FIND("hcl:",B809)-4),0)</f>
        <v>#888785</v>
      </c>
      <c r="Q809">
        <f>IFERROR(MID(B809,FIND("ecl:",B809)+4,FIND(" ",B809,FIND("ecl:",B809))-FIND("ecl:",B809)-4),0)</f>
        <v>0</v>
      </c>
      <c r="R809">
        <f t="shared" si="109"/>
        <v>1</v>
      </c>
      <c r="S809">
        <f t="shared" si="110"/>
        <v>1</v>
      </c>
      <c r="T809">
        <f t="shared" si="111"/>
        <v>0</v>
      </c>
      <c r="U809">
        <f t="shared" si="112"/>
        <v>1</v>
      </c>
      <c r="V809">
        <f t="shared" si="113"/>
        <v>0</v>
      </c>
      <c r="W809">
        <f t="shared" si="114"/>
        <v>1</v>
      </c>
      <c r="X809">
        <f>COUNTIF($AE$2:$AK$2,Q809)</f>
        <v>0</v>
      </c>
      <c r="Y809" t="str">
        <f>IF(A809="",SUM(R808:X808),"")</f>
        <v/>
      </c>
      <c r="Z809">
        <f t="shared" si="115"/>
        <v>0</v>
      </c>
    </row>
    <row r="810" spans="1:26" x14ac:dyDescent="0.25">
      <c r="A810" s="2" t="s">
        <v>1861</v>
      </c>
      <c r="B810" t="str">
        <f t="shared" si="108"/>
        <v xml:space="preserve">eyr:2027 hgt:155cm byr:1925 hcl:#888785 cid:182 </v>
      </c>
      <c r="I810">
        <f t="shared" si="116"/>
        <v>0</v>
      </c>
      <c r="K810" t="str">
        <f>IFERROR(MID(B810,FIND("byr:",B810)+4,FIND(" ",B810,FIND("byr:",B810))-FIND("byr:",B810)-4),0)</f>
        <v>1925</v>
      </c>
      <c r="L810" t="str">
        <f>IFERROR(MID(B810,FIND("eyr:",B810)+4,FIND(" ",B810,FIND("eyr:",B810))-FIND("eyr:",B810)-4),0)</f>
        <v>2027</v>
      </c>
      <c r="M810">
        <f>IFERROR(MID(B810,FIND("iyr:",B810)+4,FIND(" ",B810,FIND("iyr:",B810))-FIND("iyr:",B810)-4),0)</f>
        <v>0</v>
      </c>
      <c r="N810" t="str">
        <f>IFERROR(MID(B810,FIND("hgt:",B810)+4,FIND(" ",B810,FIND("hgt:",B810))-FIND("hgt:",B810)-4),0)</f>
        <v>155cm</v>
      </c>
      <c r="O810">
        <f>IFERROR(MID(B810,FIND("pid:",B810)+4,FIND(" ",B810,FIND("pid:",B810))-FIND("pid:",B810)-4),0)</f>
        <v>0</v>
      </c>
      <c r="P810" t="str">
        <f>IFERROR(MID(B810,FIND("hcl:",B810)+4,FIND(" ",B810,FIND("hcl:",B810))-FIND("hcl:",B810)-4),0)</f>
        <v>#888785</v>
      </c>
      <c r="Q810">
        <f>IFERROR(MID(B810,FIND("ecl:",B810)+4,FIND(" ",B810,FIND("ecl:",B810))-FIND("ecl:",B810)-4),0)</f>
        <v>0</v>
      </c>
      <c r="R810">
        <f t="shared" si="109"/>
        <v>1</v>
      </c>
      <c r="S810">
        <f t="shared" si="110"/>
        <v>1</v>
      </c>
      <c r="T810">
        <f t="shared" si="111"/>
        <v>0</v>
      </c>
      <c r="U810">
        <f t="shared" si="112"/>
        <v>1</v>
      </c>
      <c r="V810">
        <f t="shared" si="113"/>
        <v>0</v>
      </c>
      <c r="W810">
        <f t="shared" si="114"/>
        <v>1</v>
      </c>
      <c r="X810">
        <f>COUNTIF($AE$2:$AK$2,Q810)</f>
        <v>0</v>
      </c>
      <c r="Y810" t="str">
        <f>IF(A810="",SUM(R809:X809),"")</f>
        <v/>
      </c>
      <c r="Z810">
        <f t="shared" si="115"/>
        <v>0</v>
      </c>
    </row>
    <row r="811" spans="1:26" x14ac:dyDescent="0.25">
      <c r="A811" s="2" t="s">
        <v>1862</v>
      </c>
      <c r="B811" t="str">
        <f t="shared" si="108"/>
        <v xml:space="preserve">eyr:2027 hgt:155cm byr:1925 hcl:#888785 cid:182 iyr:2014 ecl:brn </v>
      </c>
      <c r="I811">
        <f t="shared" si="116"/>
        <v>0</v>
      </c>
      <c r="K811" t="str">
        <f>IFERROR(MID(B811,FIND("byr:",B811)+4,FIND(" ",B811,FIND("byr:",B811))-FIND("byr:",B811)-4),0)</f>
        <v>1925</v>
      </c>
      <c r="L811" t="str">
        <f>IFERROR(MID(B811,FIND("eyr:",B811)+4,FIND(" ",B811,FIND("eyr:",B811))-FIND("eyr:",B811)-4),0)</f>
        <v>2027</v>
      </c>
      <c r="M811" t="str">
        <f>IFERROR(MID(B811,FIND("iyr:",B811)+4,FIND(" ",B811,FIND("iyr:",B811))-FIND("iyr:",B811)-4),0)</f>
        <v>2014</v>
      </c>
      <c r="N811" t="str">
        <f>IFERROR(MID(B811,FIND("hgt:",B811)+4,FIND(" ",B811,FIND("hgt:",B811))-FIND("hgt:",B811)-4),0)</f>
        <v>155cm</v>
      </c>
      <c r="O811">
        <f>IFERROR(MID(B811,FIND("pid:",B811)+4,FIND(" ",B811,FIND("pid:",B811))-FIND("pid:",B811)-4),0)</f>
        <v>0</v>
      </c>
      <c r="P811" t="str">
        <f>IFERROR(MID(B811,FIND("hcl:",B811)+4,FIND(" ",B811,FIND("hcl:",B811))-FIND("hcl:",B811)-4),0)</f>
        <v>#888785</v>
      </c>
      <c r="Q811" t="str">
        <f>IFERROR(MID(B811,FIND("ecl:",B811)+4,FIND(" ",B811,FIND("ecl:",B811))-FIND("ecl:",B811)-4),0)</f>
        <v>brn</v>
      </c>
      <c r="R811">
        <f t="shared" si="109"/>
        <v>1</v>
      </c>
      <c r="S811">
        <f t="shared" si="110"/>
        <v>1</v>
      </c>
      <c r="T811">
        <f t="shared" si="111"/>
        <v>1</v>
      </c>
      <c r="U811">
        <f t="shared" si="112"/>
        <v>1</v>
      </c>
      <c r="V811">
        <f t="shared" si="113"/>
        <v>0</v>
      </c>
      <c r="W811">
        <f t="shared" si="114"/>
        <v>1</v>
      </c>
      <c r="X811">
        <f>COUNTIF($AE$2:$AK$2,Q811)</f>
        <v>1</v>
      </c>
      <c r="Y811" t="str">
        <f>IF(A811="",SUM(R810:X810),"")</f>
        <v/>
      </c>
      <c r="Z811">
        <f t="shared" si="115"/>
        <v>0</v>
      </c>
    </row>
    <row r="812" spans="1:26" x14ac:dyDescent="0.25">
      <c r="A812" s="2" t="s">
        <v>1863</v>
      </c>
      <c r="B812" t="str">
        <f t="shared" si="108"/>
        <v xml:space="preserve">eyr:2027 hgt:155cm byr:1925 hcl:#888785 cid:182 iyr:2014 ecl:brn pid:250884352 </v>
      </c>
      <c r="I812">
        <f t="shared" si="116"/>
        <v>0</v>
      </c>
      <c r="K812" t="str">
        <f>IFERROR(MID(B812,FIND("byr:",B812)+4,FIND(" ",B812,FIND("byr:",B812))-FIND("byr:",B812)-4),0)</f>
        <v>1925</v>
      </c>
      <c r="L812" t="str">
        <f>IFERROR(MID(B812,FIND("eyr:",B812)+4,FIND(" ",B812,FIND("eyr:",B812))-FIND("eyr:",B812)-4),0)</f>
        <v>2027</v>
      </c>
      <c r="M812" t="str">
        <f>IFERROR(MID(B812,FIND("iyr:",B812)+4,FIND(" ",B812,FIND("iyr:",B812))-FIND("iyr:",B812)-4),0)</f>
        <v>2014</v>
      </c>
      <c r="N812" t="str">
        <f>IFERROR(MID(B812,FIND("hgt:",B812)+4,FIND(" ",B812,FIND("hgt:",B812))-FIND("hgt:",B812)-4),0)</f>
        <v>155cm</v>
      </c>
      <c r="O812" t="str">
        <f>IFERROR(MID(B812,FIND("pid:",B812)+4,FIND(" ",B812,FIND("pid:",B812))-FIND("pid:",B812)-4),0)</f>
        <v>250884352</v>
      </c>
      <c r="P812" t="str">
        <f>IFERROR(MID(B812,FIND("hcl:",B812)+4,FIND(" ",B812,FIND("hcl:",B812))-FIND("hcl:",B812)-4),0)</f>
        <v>#888785</v>
      </c>
      <c r="Q812" t="str">
        <f>IFERROR(MID(B812,FIND("ecl:",B812)+4,FIND(" ",B812,FIND("ecl:",B812))-FIND("ecl:",B812)-4),0)</f>
        <v>brn</v>
      </c>
      <c r="R812">
        <f t="shared" si="109"/>
        <v>1</v>
      </c>
      <c r="S812">
        <f t="shared" si="110"/>
        <v>1</v>
      </c>
      <c r="T812">
        <f t="shared" si="111"/>
        <v>1</v>
      </c>
      <c r="U812">
        <f t="shared" si="112"/>
        <v>1</v>
      </c>
      <c r="V812">
        <f t="shared" si="113"/>
        <v>1</v>
      </c>
      <c r="W812">
        <f t="shared" si="114"/>
        <v>1</v>
      </c>
      <c r="X812">
        <f>COUNTIF($AE$2:$AK$2,Q812)</f>
        <v>1</v>
      </c>
      <c r="Y812" t="str">
        <f>IF(A812="",SUM(R811:X811),"")</f>
        <v/>
      </c>
      <c r="Z812">
        <f t="shared" si="115"/>
        <v>0</v>
      </c>
    </row>
    <row r="813" spans="1:26" x14ac:dyDescent="0.25">
      <c r="A813" s="1"/>
      <c r="B813" t="str">
        <f t="shared" si="108"/>
        <v/>
      </c>
      <c r="I813">
        <f t="shared" si="116"/>
        <v>7</v>
      </c>
      <c r="K813">
        <f>IFERROR(MID(B813,FIND("byr:",B813)+4,FIND(" ",B813,FIND("byr:",B813))-FIND("byr:",B813)-4),0)</f>
        <v>0</v>
      </c>
      <c r="L813">
        <f>IFERROR(MID(B813,FIND("eyr:",B813)+4,FIND(" ",B813,FIND("eyr:",B813))-FIND("eyr:",B813)-4),0)</f>
        <v>0</v>
      </c>
      <c r="M813">
        <f>IFERROR(MID(B813,FIND("iyr:",B813)+4,FIND(" ",B813,FIND("iyr:",B813))-FIND("iyr:",B813)-4),0)</f>
        <v>0</v>
      </c>
      <c r="N813">
        <f>IFERROR(MID(B813,FIND("hgt:",B813)+4,FIND(" ",B813,FIND("hgt:",B813))-FIND("hgt:",B813)-4),0)</f>
        <v>0</v>
      </c>
      <c r="O813">
        <f>IFERROR(MID(B813,FIND("pid:",B813)+4,FIND(" ",B813,FIND("pid:",B813))-FIND("pid:",B813)-4),0)</f>
        <v>0</v>
      </c>
      <c r="P813">
        <f>IFERROR(MID(B813,FIND("hcl:",B813)+4,FIND(" ",B813,FIND("hcl:",B813))-FIND("hcl:",B813)-4),0)</f>
        <v>0</v>
      </c>
      <c r="Q813">
        <f>IFERROR(MID(B813,FIND("ecl:",B813)+4,FIND(" ",B813,FIND("ecl:",B813))-FIND("ecl:",B813)-4),0)</f>
        <v>0</v>
      </c>
      <c r="R813">
        <f t="shared" si="109"/>
        <v>0</v>
      </c>
      <c r="S813">
        <f t="shared" si="110"/>
        <v>0</v>
      </c>
      <c r="T813">
        <f t="shared" si="111"/>
        <v>0</v>
      </c>
      <c r="U813">
        <f t="shared" si="112"/>
        <v>0</v>
      </c>
      <c r="V813">
        <f t="shared" si="113"/>
        <v>0</v>
      </c>
      <c r="W813">
        <f t="shared" si="114"/>
        <v>0</v>
      </c>
      <c r="X813">
        <f>COUNTIF($AE$2:$AK$2,Q813)</f>
        <v>0</v>
      </c>
      <c r="Y813">
        <f>IF(A813="",SUM(R812:X812),"")</f>
        <v>7</v>
      </c>
      <c r="Z813">
        <f t="shared" si="115"/>
        <v>1</v>
      </c>
    </row>
    <row r="814" spans="1:26" x14ac:dyDescent="0.25">
      <c r="A814" s="2" t="s">
        <v>1864</v>
      </c>
      <c r="B814" t="str">
        <f t="shared" si="108"/>
        <v xml:space="preserve">hgt:173cm cid:135 </v>
      </c>
      <c r="I814">
        <f t="shared" si="116"/>
        <v>0</v>
      </c>
      <c r="K814">
        <f>IFERROR(MID(B814,FIND("byr:",B814)+4,FIND(" ",B814,FIND("byr:",B814))-FIND("byr:",B814)-4),0)</f>
        <v>0</v>
      </c>
      <c r="L814">
        <f>IFERROR(MID(B814,FIND("eyr:",B814)+4,FIND(" ",B814,FIND("eyr:",B814))-FIND("eyr:",B814)-4),0)</f>
        <v>0</v>
      </c>
      <c r="M814">
        <f>IFERROR(MID(B814,FIND("iyr:",B814)+4,FIND(" ",B814,FIND("iyr:",B814))-FIND("iyr:",B814)-4),0)</f>
        <v>0</v>
      </c>
      <c r="N814" t="str">
        <f>IFERROR(MID(B814,FIND("hgt:",B814)+4,FIND(" ",B814,FIND("hgt:",B814))-FIND("hgt:",B814)-4),0)</f>
        <v>173cm</v>
      </c>
      <c r="O814">
        <f>IFERROR(MID(B814,FIND("pid:",B814)+4,FIND(" ",B814,FIND("pid:",B814))-FIND("pid:",B814)-4),0)</f>
        <v>0</v>
      </c>
      <c r="P814">
        <f>IFERROR(MID(B814,FIND("hcl:",B814)+4,FIND(" ",B814,FIND("hcl:",B814))-FIND("hcl:",B814)-4),0)</f>
        <v>0</v>
      </c>
      <c r="Q814">
        <f>IFERROR(MID(B814,FIND("ecl:",B814)+4,FIND(" ",B814,FIND("ecl:",B814))-FIND("ecl:",B814)-4),0)</f>
        <v>0</v>
      </c>
      <c r="R814">
        <f t="shared" si="109"/>
        <v>0</v>
      </c>
      <c r="S814">
        <f t="shared" si="110"/>
        <v>0</v>
      </c>
      <c r="T814">
        <f t="shared" si="111"/>
        <v>0</v>
      </c>
      <c r="U814">
        <f t="shared" si="112"/>
        <v>1</v>
      </c>
      <c r="V814">
        <f t="shared" si="113"/>
        <v>0</v>
      </c>
      <c r="W814">
        <f t="shared" si="114"/>
        <v>0</v>
      </c>
      <c r="X814">
        <f>COUNTIF($AE$2:$AK$2,Q814)</f>
        <v>0</v>
      </c>
      <c r="Y814" t="str">
        <f>IF(A814="",SUM(R813:X813),"")</f>
        <v/>
      </c>
      <c r="Z814">
        <f t="shared" si="115"/>
        <v>0</v>
      </c>
    </row>
    <row r="815" spans="1:26" x14ac:dyDescent="0.25">
      <c r="A815" s="2" t="s">
        <v>1865</v>
      </c>
      <c r="B815" t="str">
        <f t="shared" si="108"/>
        <v xml:space="preserve">hgt:173cm cid:135 iyr:2017 pid:661330507 byr:1950 eyr:2020 ecl:gry hcl:#18171d </v>
      </c>
      <c r="I815">
        <f t="shared" si="116"/>
        <v>0</v>
      </c>
      <c r="K815" t="str">
        <f>IFERROR(MID(B815,FIND("byr:",B815)+4,FIND(" ",B815,FIND("byr:",B815))-FIND("byr:",B815)-4),0)</f>
        <v>1950</v>
      </c>
      <c r="L815" t="str">
        <f>IFERROR(MID(B815,FIND("eyr:",B815)+4,FIND(" ",B815,FIND("eyr:",B815))-FIND("eyr:",B815)-4),0)</f>
        <v>2020</v>
      </c>
      <c r="M815" t="str">
        <f>IFERROR(MID(B815,FIND("iyr:",B815)+4,FIND(" ",B815,FIND("iyr:",B815))-FIND("iyr:",B815)-4),0)</f>
        <v>2017</v>
      </c>
      <c r="N815" t="str">
        <f>IFERROR(MID(B815,FIND("hgt:",B815)+4,FIND(" ",B815,FIND("hgt:",B815))-FIND("hgt:",B815)-4),0)</f>
        <v>173cm</v>
      </c>
      <c r="O815" t="str">
        <f>IFERROR(MID(B815,FIND("pid:",B815)+4,FIND(" ",B815,FIND("pid:",B815))-FIND("pid:",B815)-4),0)</f>
        <v>661330507</v>
      </c>
      <c r="P815" t="str">
        <f>IFERROR(MID(B815,FIND("hcl:",B815)+4,FIND(" ",B815,FIND("hcl:",B815))-FIND("hcl:",B815)-4),0)</f>
        <v>#18171d</v>
      </c>
      <c r="Q815" t="str">
        <f>IFERROR(MID(B815,FIND("ecl:",B815)+4,FIND(" ",B815,FIND("ecl:",B815))-FIND("ecl:",B815)-4),0)</f>
        <v>gry</v>
      </c>
      <c r="R815">
        <f t="shared" si="109"/>
        <v>1</v>
      </c>
      <c r="S815">
        <f t="shared" si="110"/>
        <v>1</v>
      </c>
      <c r="T815">
        <f t="shared" si="111"/>
        <v>1</v>
      </c>
      <c r="U815">
        <f t="shared" si="112"/>
        <v>1</v>
      </c>
      <c r="V815">
        <f t="shared" si="113"/>
        <v>1</v>
      </c>
      <c r="W815">
        <f t="shared" si="114"/>
        <v>1</v>
      </c>
      <c r="X815">
        <f>COUNTIF($AE$2:$AK$2,Q815)</f>
        <v>1</v>
      </c>
      <c r="Y815" t="str">
        <f>IF(A815="",SUM(R814:X814),"")</f>
        <v/>
      </c>
      <c r="Z815">
        <f t="shared" si="115"/>
        <v>0</v>
      </c>
    </row>
    <row r="816" spans="1:26" x14ac:dyDescent="0.25">
      <c r="A816" s="1"/>
      <c r="B816" t="str">
        <f t="shared" si="108"/>
        <v/>
      </c>
      <c r="I816">
        <f t="shared" si="116"/>
        <v>7</v>
      </c>
      <c r="K816">
        <f>IFERROR(MID(B816,FIND("byr:",B816)+4,FIND(" ",B816,FIND("byr:",B816))-FIND("byr:",B816)-4),0)</f>
        <v>0</v>
      </c>
      <c r="L816">
        <f>IFERROR(MID(B816,FIND("eyr:",B816)+4,FIND(" ",B816,FIND("eyr:",B816))-FIND("eyr:",B816)-4),0)</f>
        <v>0</v>
      </c>
      <c r="M816">
        <f>IFERROR(MID(B816,FIND("iyr:",B816)+4,FIND(" ",B816,FIND("iyr:",B816))-FIND("iyr:",B816)-4),0)</f>
        <v>0</v>
      </c>
      <c r="N816">
        <f>IFERROR(MID(B816,FIND("hgt:",B816)+4,FIND(" ",B816,FIND("hgt:",B816))-FIND("hgt:",B816)-4),0)</f>
        <v>0</v>
      </c>
      <c r="O816">
        <f>IFERROR(MID(B816,FIND("pid:",B816)+4,FIND(" ",B816,FIND("pid:",B816))-FIND("pid:",B816)-4),0)</f>
        <v>0</v>
      </c>
      <c r="P816">
        <f>IFERROR(MID(B816,FIND("hcl:",B816)+4,FIND(" ",B816,FIND("hcl:",B816))-FIND("hcl:",B816)-4),0)</f>
        <v>0</v>
      </c>
      <c r="Q816">
        <f>IFERROR(MID(B816,FIND("ecl:",B816)+4,FIND(" ",B816,FIND("ecl:",B816))-FIND("ecl:",B816)-4),0)</f>
        <v>0</v>
      </c>
      <c r="R816">
        <f t="shared" si="109"/>
        <v>0</v>
      </c>
      <c r="S816">
        <f t="shared" si="110"/>
        <v>0</v>
      </c>
      <c r="T816">
        <f t="shared" si="111"/>
        <v>0</v>
      </c>
      <c r="U816">
        <f t="shared" si="112"/>
        <v>0</v>
      </c>
      <c r="V816">
        <f t="shared" si="113"/>
        <v>0</v>
      </c>
      <c r="W816">
        <f t="shared" si="114"/>
        <v>0</v>
      </c>
      <c r="X816">
        <f>COUNTIF($AE$2:$AK$2,Q816)</f>
        <v>0</v>
      </c>
      <c r="Y816">
        <f>IF(A816="",SUM(R815:X815),"")</f>
        <v>7</v>
      </c>
      <c r="Z816">
        <f t="shared" si="115"/>
        <v>1</v>
      </c>
    </row>
    <row r="817" spans="1:26" x14ac:dyDescent="0.25">
      <c r="A817" s="2" t="s">
        <v>1866</v>
      </c>
      <c r="B817" t="str">
        <f t="shared" si="108"/>
        <v xml:space="preserve">pid:208932950 </v>
      </c>
      <c r="I817">
        <f t="shared" si="116"/>
        <v>0</v>
      </c>
      <c r="K817">
        <f>IFERROR(MID(B817,FIND("byr:",B817)+4,FIND(" ",B817,FIND("byr:",B817))-FIND("byr:",B817)-4),0)</f>
        <v>0</v>
      </c>
      <c r="L817">
        <f>IFERROR(MID(B817,FIND("eyr:",B817)+4,FIND(" ",B817,FIND("eyr:",B817))-FIND("eyr:",B817)-4),0)</f>
        <v>0</v>
      </c>
      <c r="M817">
        <f>IFERROR(MID(B817,FIND("iyr:",B817)+4,FIND(" ",B817,FIND("iyr:",B817))-FIND("iyr:",B817)-4),0)</f>
        <v>0</v>
      </c>
      <c r="N817">
        <f>IFERROR(MID(B817,FIND("hgt:",B817)+4,FIND(" ",B817,FIND("hgt:",B817))-FIND("hgt:",B817)-4),0)</f>
        <v>0</v>
      </c>
      <c r="O817" t="str">
        <f>IFERROR(MID(B817,FIND("pid:",B817)+4,FIND(" ",B817,FIND("pid:",B817))-FIND("pid:",B817)-4),0)</f>
        <v>208932950</v>
      </c>
      <c r="P817">
        <f>IFERROR(MID(B817,FIND("hcl:",B817)+4,FIND(" ",B817,FIND("hcl:",B817))-FIND("hcl:",B817)-4),0)</f>
        <v>0</v>
      </c>
      <c r="Q817">
        <f>IFERROR(MID(B817,FIND("ecl:",B817)+4,FIND(" ",B817,FIND("ecl:",B817))-FIND("ecl:",B817)-4),0)</f>
        <v>0</v>
      </c>
      <c r="R817">
        <f t="shared" si="109"/>
        <v>0</v>
      </c>
      <c r="S817">
        <f t="shared" si="110"/>
        <v>0</v>
      </c>
      <c r="T817">
        <f t="shared" si="111"/>
        <v>0</v>
      </c>
      <c r="U817">
        <f t="shared" si="112"/>
        <v>0</v>
      </c>
      <c r="V817">
        <f t="shared" si="113"/>
        <v>1</v>
      </c>
      <c r="W817">
        <f t="shared" si="114"/>
        <v>0</v>
      </c>
      <c r="X817">
        <f>COUNTIF($AE$2:$AK$2,Q817)</f>
        <v>0</v>
      </c>
      <c r="Y817" t="str">
        <f>IF(A817="",SUM(R816:X816),"")</f>
        <v/>
      </c>
      <c r="Z817">
        <f t="shared" si="115"/>
        <v>0</v>
      </c>
    </row>
    <row r="818" spans="1:26" x14ac:dyDescent="0.25">
      <c r="A818" s="2" t="s">
        <v>1867</v>
      </c>
      <c r="B818" t="str">
        <f t="shared" si="108"/>
        <v xml:space="preserve">pid:208932950 eyr:2030 hgt:179cm </v>
      </c>
      <c r="I818">
        <f t="shared" si="116"/>
        <v>0</v>
      </c>
      <c r="K818">
        <f>IFERROR(MID(B818,FIND("byr:",B818)+4,FIND(" ",B818,FIND("byr:",B818))-FIND("byr:",B818)-4),0)</f>
        <v>0</v>
      </c>
      <c r="L818" t="str">
        <f>IFERROR(MID(B818,FIND("eyr:",B818)+4,FIND(" ",B818,FIND("eyr:",B818))-FIND("eyr:",B818)-4),0)</f>
        <v>2030</v>
      </c>
      <c r="M818">
        <f>IFERROR(MID(B818,FIND("iyr:",B818)+4,FIND(" ",B818,FIND("iyr:",B818))-FIND("iyr:",B818)-4),0)</f>
        <v>0</v>
      </c>
      <c r="N818" t="str">
        <f>IFERROR(MID(B818,FIND("hgt:",B818)+4,FIND(" ",B818,FIND("hgt:",B818))-FIND("hgt:",B818)-4),0)</f>
        <v>179cm</v>
      </c>
      <c r="O818" t="str">
        <f>IFERROR(MID(B818,FIND("pid:",B818)+4,FIND(" ",B818,FIND("pid:",B818))-FIND("pid:",B818)-4),0)</f>
        <v>208932950</v>
      </c>
      <c r="P818">
        <f>IFERROR(MID(B818,FIND("hcl:",B818)+4,FIND(" ",B818,FIND("hcl:",B818))-FIND("hcl:",B818)-4),0)</f>
        <v>0</v>
      </c>
      <c r="Q818">
        <f>IFERROR(MID(B818,FIND("ecl:",B818)+4,FIND(" ",B818,FIND("ecl:",B818))-FIND("ecl:",B818)-4),0)</f>
        <v>0</v>
      </c>
      <c r="R818">
        <f t="shared" si="109"/>
        <v>0</v>
      </c>
      <c r="S818">
        <f t="shared" si="110"/>
        <v>1</v>
      </c>
      <c r="T818">
        <f t="shared" si="111"/>
        <v>0</v>
      </c>
      <c r="U818">
        <f t="shared" si="112"/>
        <v>1</v>
      </c>
      <c r="V818">
        <f t="shared" si="113"/>
        <v>1</v>
      </c>
      <c r="W818">
        <f t="shared" si="114"/>
        <v>0</v>
      </c>
      <c r="X818">
        <f>COUNTIF($AE$2:$AK$2,Q818)</f>
        <v>0</v>
      </c>
      <c r="Y818" t="str">
        <f>IF(A818="",SUM(R817:X817),"")</f>
        <v/>
      </c>
      <c r="Z818">
        <f t="shared" si="115"/>
        <v>0</v>
      </c>
    </row>
    <row r="819" spans="1:26" x14ac:dyDescent="0.25">
      <c r="A819" s="2" t="s">
        <v>1868</v>
      </c>
      <c r="B819" t="str">
        <f t="shared" si="108"/>
        <v xml:space="preserve">pid:208932950 eyr:2030 hgt:179cm iyr:2013 </v>
      </c>
      <c r="I819">
        <f t="shared" si="116"/>
        <v>0</v>
      </c>
      <c r="K819">
        <f>IFERROR(MID(B819,FIND("byr:",B819)+4,FIND(" ",B819,FIND("byr:",B819))-FIND("byr:",B819)-4),0)</f>
        <v>0</v>
      </c>
      <c r="L819" t="str">
        <f>IFERROR(MID(B819,FIND("eyr:",B819)+4,FIND(" ",B819,FIND("eyr:",B819))-FIND("eyr:",B819)-4),0)</f>
        <v>2030</v>
      </c>
      <c r="M819" t="str">
        <f>IFERROR(MID(B819,FIND("iyr:",B819)+4,FIND(" ",B819,FIND("iyr:",B819))-FIND("iyr:",B819)-4),0)</f>
        <v>2013</v>
      </c>
      <c r="N819" t="str">
        <f>IFERROR(MID(B819,FIND("hgt:",B819)+4,FIND(" ",B819,FIND("hgt:",B819))-FIND("hgt:",B819)-4),0)</f>
        <v>179cm</v>
      </c>
      <c r="O819" t="str">
        <f>IFERROR(MID(B819,FIND("pid:",B819)+4,FIND(" ",B819,FIND("pid:",B819))-FIND("pid:",B819)-4),0)</f>
        <v>208932950</v>
      </c>
      <c r="P819">
        <f>IFERROR(MID(B819,FIND("hcl:",B819)+4,FIND(" ",B819,FIND("hcl:",B819))-FIND("hcl:",B819)-4),0)</f>
        <v>0</v>
      </c>
      <c r="Q819">
        <f>IFERROR(MID(B819,FIND("ecl:",B819)+4,FIND(" ",B819,FIND("ecl:",B819))-FIND("ecl:",B819)-4),0)</f>
        <v>0</v>
      </c>
      <c r="R819">
        <f t="shared" si="109"/>
        <v>0</v>
      </c>
      <c r="S819">
        <f t="shared" si="110"/>
        <v>1</v>
      </c>
      <c r="T819">
        <f t="shared" si="111"/>
        <v>1</v>
      </c>
      <c r="U819">
        <f t="shared" si="112"/>
        <v>1</v>
      </c>
      <c r="V819">
        <f t="shared" si="113"/>
        <v>1</v>
      </c>
      <c r="W819">
        <f t="shared" si="114"/>
        <v>0</v>
      </c>
      <c r="X819">
        <f>COUNTIF($AE$2:$AK$2,Q819)</f>
        <v>0</v>
      </c>
      <c r="Y819" t="str">
        <f>IF(A819="",SUM(R818:X818),"")</f>
        <v/>
      </c>
      <c r="Z819">
        <f t="shared" si="115"/>
        <v>0</v>
      </c>
    </row>
    <row r="820" spans="1:26" x14ac:dyDescent="0.25">
      <c r="A820" s="2" t="s">
        <v>1550</v>
      </c>
      <c r="B820" t="str">
        <f t="shared" si="108"/>
        <v xml:space="preserve">pid:208932950 eyr:2030 hgt:179cm iyr:2013 ecl:oth </v>
      </c>
      <c r="I820">
        <f t="shared" si="116"/>
        <v>0</v>
      </c>
      <c r="K820">
        <f>IFERROR(MID(B820,FIND("byr:",B820)+4,FIND(" ",B820,FIND("byr:",B820))-FIND("byr:",B820)-4),0)</f>
        <v>0</v>
      </c>
      <c r="L820" t="str">
        <f>IFERROR(MID(B820,FIND("eyr:",B820)+4,FIND(" ",B820,FIND("eyr:",B820))-FIND("eyr:",B820)-4),0)</f>
        <v>2030</v>
      </c>
      <c r="M820" t="str">
        <f>IFERROR(MID(B820,FIND("iyr:",B820)+4,FIND(" ",B820,FIND("iyr:",B820))-FIND("iyr:",B820)-4),0)</f>
        <v>2013</v>
      </c>
      <c r="N820" t="str">
        <f>IFERROR(MID(B820,FIND("hgt:",B820)+4,FIND(" ",B820,FIND("hgt:",B820))-FIND("hgt:",B820)-4),0)</f>
        <v>179cm</v>
      </c>
      <c r="O820" t="str">
        <f>IFERROR(MID(B820,FIND("pid:",B820)+4,FIND(" ",B820,FIND("pid:",B820))-FIND("pid:",B820)-4),0)</f>
        <v>208932950</v>
      </c>
      <c r="P820">
        <f>IFERROR(MID(B820,FIND("hcl:",B820)+4,FIND(" ",B820,FIND("hcl:",B820))-FIND("hcl:",B820)-4),0)</f>
        <v>0</v>
      </c>
      <c r="Q820" t="str">
        <f>IFERROR(MID(B820,FIND("ecl:",B820)+4,FIND(" ",B820,FIND("ecl:",B820))-FIND("ecl:",B820)-4),0)</f>
        <v>oth</v>
      </c>
      <c r="R820">
        <f t="shared" si="109"/>
        <v>0</v>
      </c>
      <c r="S820">
        <f t="shared" si="110"/>
        <v>1</v>
      </c>
      <c r="T820">
        <f t="shared" si="111"/>
        <v>1</v>
      </c>
      <c r="U820">
        <f t="shared" si="112"/>
        <v>1</v>
      </c>
      <c r="V820">
        <f t="shared" si="113"/>
        <v>1</v>
      </c>
      <c r="W820">
        <f t="shared" si="114"/>
        <v>0</v>
      </c>
      <c r="X820">
        <f>COUNTIF($AE$2:$AK$2,Q820)</f>
        <v>1</v>
      </c>
      <c r="Y820" t="str">
        <f>IF(A820="",SUM(R819:X819),"")</f>
        <v/>
      </c>
      <c r="Z820">
        <f t="shared" si="115"/>
        <v>0</v>
      </c>
    </row>
    <row r="821" spans="1:26" x14ac:dyDescent="0.25">
      <c r="A821" s="2" t="s">
        <v>1869</v>
      </c>
      <c r="B821" t="str">
        <f t="shared" si="108"/>
        <v xml:space="preserve">pid:208932950 eyr:2030 hgt:179cm iyr:2013 ecl:oth byr:1981 </v>
      </c>
      <c r="I821">
        <f t="shared" si="116"/>
        <v>0</v>
      </c>
      <c r="K821" t="str">
        <f>IFERROR(MID(B821,FIND("byr:",B821)+4,FIND(" ",B821,FIND("byr:",B821))-FIND("byr:",B821)-4),0)</f>
        <v>1981</v>
      </c>
      <c r="L821" t="str">
        <f>IFERROR(MID(B821,FIND("eyr:",B821)+4,FIND(" ",B821,FIND("eyr:",B821))-FIND("eyr:",B821)-4),0)</f>
        <v>2030</v>
      </c>
      <c r="M821" t="str">
        <f>IFERROR(MID(B821,FIND("iyr:",B821)+4,FIND(" ",B821,FIND("iyr:",B821))-FIND("iyr:",B821)-4),0)</f>
        <v>2013</v>
      </c>
      <c r="N821" t="str">
        <f>IFERROR(MID(B821,FIND("hgt:",B821)+4,FIND(" ",B821,FIND("hgt:",B821))-FIND("hgt:",B821)-4),0)</f>
        <v>179cm</v>
      </c>
      <c r="O821" t="str">
        <f>IFERROR(MID(B821,FIND("pid:",B821)+4,FIND(" ",B821,FIND("pid:",B821))-FIND("pid:",B821)-4),0)</f>
        <v>208932950</v>
      </c>
      <c r="P821">
        <f>IFERROR(MID(B821,FIND("hcl:",B821)+4,FIND(" ",B821,FIND("hcl:",B821))-FIND("hcl:",B821)-4),0)</f>
        <v>0</v>
      </c>
      <c r="Q821" t="str">
        <f>IFERROR(MID(B821,FIND("ecl:",B821)+4,FIND(" ",B821,FIND("ecl:",B821))-FIND("ecl:",B821)-4),0)</f>
        <v>oth</v>
      </c>
      <c r="R821">
        <f t="shared" si="109"/>
        <v>1</v>
      </c>
      <c r="S821">
        <f t="shared" si="110"/>
        <v>1</v>
      </c>
      <c r="T821">
        <f t="shared" si="111"/>
        <v>1</v>
      </c>
      <c r="U821">
        <f t="shared" si="112"/>
        <v>1</v>
      </c>
      <c r="V821">
        <f t="shared" si="113"/>
        <v>1</v>
      </c>
      <c r="W821">
        <f t="shared" si="114"/>
        <v>0</v>
      </c>
      <c r="X821">
        <f>COUNTIF($AE$2:$AK$2,Q821)</f>
        <v>1</v>
      </c>
      <c r="Y821" t="str">
        <f>IF(A821="",SUM(R820:X820),"")</f>
        <v/>
      </c>
      <c r="Z821">
        <f t="shared" si="115"/>
        <v>0</v>
      </c>
    </row>
    <row r="822" spans="1:26" x14ac:dyDescent="0.25">
      <c r="A822" s="2" t="s">
        <v>1870</v>
      </c>
      <c r="B822" t="str">
        <f t="shared" si="108"/>
        <v xml:space="preserve">pid:208932950 eyr:2030 hgt:179cm iyr:2013 ecl:oth byr:1981 cid:58 hcl:#6b5442 </v>
      </c>
      <c r="I822">
        <f t="shared" si="116"/>
        <v>0</v>
      </c>
      <c r="K822" t="str">
        <f>IFERROR(MID(B822,FIND("byr:",B822)+4,FIND(" ",B822,FIND("byr:",B822))-FIND("byr:",B822)-4),0)</f>
        <v>1981</v>
      </c>
      <c r="L822" t="str">
        <f>IFERROR(MID(B822,FIND("eyr:",B822)+4,FIND(" ",B822,FIND("eyr:",B822))-FIND("eyr:",B822)-4),0)</f>
        <v>2030</v>
      </c>
      <c r="M822" t="str">
        <f>IFERROR(MID(B822,FIND("iyr:",B822)+4,FIND(" ",B822,FIND("iyr:",B822))-FIND("iyr:",B822)-4),0)</f>
        <v>2013</v>
      </c>
      <c r="N822" t="str">
        <f>IFERROR(MID(B822,FIND("hgt:",B822)+4,FIND(" ",B822,FIND("hgt:",B822))-FIND("hgt:",B822)-4),0)</f>
        <v>179cm</v>
      </c>
      <c r="O822" t="str">
        <f>IFERROR(MID(B822,FIND("pid:",B822)+4,FIND(" ",B822,FIND("pid:",B822))-FIND("pid:",B822)-4),0)</f>
        <v>208932950</v>
      </c>
      <c r="P822" t="str">
        <f>IFERROR(MID(B822,FIND("hcl:",B822)+4,FIND(" ",B822,FIND("hcl:",B822))-FIND("hcl:",B822)-4),0)</f>
        <v>#6b5442</v>
      </c>
      <c r="Q822" t="str">
        <f>IFERROR(MID(B822,FIND("ecl:",B822)+4,FIND(" ",B822,FIND("ecl:",B822))-FIND("ecl:",B822)-4),0)</f>
        <v>oth</v>
      </c>
      <c r="R822">
        <f t="shared" si="109"/>
        <v>1</v>
      </c>
      <c r="S822">
        <f t="shared" si="110"/>
        <v>1</v>
      </c>
      <c r="T822">
        <f t="shared" si="111"/>
        <v>1</v>
      </c>
      <c r="U822">
        <f t="shared" si="112"/>
        <v>1</v>
      </c>
      <c r="V822">
        <f t="shared" si="113"/>
        <v>1</v>
      </c>
      <c r="W822">
        <f t="shared" si="114"/>
        <v>1</v>
      </c>
      <c r="X822">
        <f>COUNTIF($AE$2:$AK$2,Q822)</f>
        <v>1</v>
      </c>
      <c r="Y822" t="str">
        <f>IF(A822="",SUM(R821:X821),"")</f>
        <v/>
      </c>
      <c r="Z822">
        <f t="shared" si="115"/>
        <v>0</v>
      </c>
    </row>
    <row r="823" spans="1:26" x14ac:dyDescent="0.25">
      <c r="A823" s="1"/>
      <c r="B823" t="str">
        <f t="shared" si="108"/>
        <v/>
      </c>
      <c r="I823">
        <f t="shared" si="116"/>
        <v>7</v>
      </c>
      <c r="K823">
        <f>IFERROR(MID(B823,FIND("byr:",B823)+4,FIND(" ",B823,FIND("byr:",B823))-FIND("byr:",B823)-4),0)</f>
        <v>0</v>
      </c>
      <c r="L823">
        <f>IFERROR(MID(B823,FIND("eyr:",B823)+4,FIND(" ",B823,FIND("eyr:",B823))-FIND("eyr:",B823)-4),0)</f>
        <v>0</v>
      </c>
      <c r="M823">
        <f>IFERROR(MID(B823,FIND("iyr:",B823)+4,FIND(" ",B823,FIND("iyr:",B823))-FIND("iyr:",B823)-4),0)</f>
        <v>0</v>
      </c>
      <c r="N823">
        <f>IFERROR(MID(B823,FIND("hgt:",B823)+4,FIND(" ",B823,FIND("hgt:",B823))-FIND("hgt:",B823)-4),0)</f>
        <v>0</v>
      </c>
      <c r="O823">
        <f>IFERROR(MID(B823,FIND("pid:",B823)+4,FIND(" ",B823,FIND("pid:",B823))-FIND("pid:",B823)-4),0)</f>
        <v>0</v>
      </c>
      <c r="P823">
        <f>IFERROR(MID(B823,FIND("hcl:",B823)+4,FIND(" ",B823,FIND("hcl:",B823))-FIND("hcl:",B823)-4),0)</f>
        <v>0</v>
      </c>
      <c r="Q823">
        <f>IFERROR(MID(B823,FIND("ecl:",B823)+4,FIND(" ",B823,FIND("ecl:",B823))-FIND("ecl:",B823)-4),0)</f>
        <v>0</v>
      </c>
      <c r="R823">
        <f t="shared" si="109"/>
        <v>0</v>
      </c>
      <c r="S823">
        <f t="shared" si="110"/>
        <v>0</v>
      </c>
      <c r="T823">
        <f t="shared" si="111"/>
        <v>0</v>
      </c>
      <c r="U823">
        <f t="shared" si="112"/>
        <v>0</v>
      </c>
      <c r="V823">
        <f t="shared" si="113"/>
        <v>0</v>
      </c>
      <c r="W823">
        <f t="shared" si="114"/>
        <v>0</v>
      </c>
      <c r="X823">
        <f>COUNTIF($AE$2:$AK$2,Q823)</f>
        <v>0</v>
      </c>
      <c r="Y823">
        <f>IF(A823="",SUM(R822:X822),"")</f>
        <v>7</v>
      </c>
      <c r="Z823">
        <f t="shared" si="115"/>
        <v>1</v>
      </c>
    </row>
    <row r="824" spans="1:26" x14ac:dyDescent="0.25">
      <c r="A824" s="2" t="s">
        <v>1871</v>
      </c>
      <c r="B824" t="str">
        <f t="shared" si="108"/>
        <v xml:space="preserve">hcl:#f183e7 iyr:2014 </v>
      </c>
      <c r="I824">
        <f t="shared" si="116"/>
        <v>0</v>
      </c>
      <c r="K824">
        <f>IFERROR(MID(B824,FIND("byr:",B824)+4,FIND(" ",B824,FIND("byr:",B824))-FIND("byr:",B824)-4),0)</f>
        <v>0</v>
      </c>
      <c r="L824">
        <f>IFERROR(MID(B824,FIND("eyr:",B824)+4,FIND(" ",B824,FIND("eyr:",B824))-FIND("eyr:",B824)-4),0)</f>
        <v>0</v>
      </c>
      <c r="M824" t="str">
        <f>IFERROR(MID(B824,FIND("iyr:",B824)+4,FIND(" ",B824,FIND("iyr:",B824))-FIND("iyr:",B824)-4),0)</f>
        <v>2014</v>
      </c>
      <c r="N824">
        <f>IFERROR(MID(B824,FIND("hgt:",B824)+4,FIND(" ",B824,FIND("hgt:",B824))-FIND("hgt:",B824)-4),0)</f>
        <v>0</v>
      </c>
      <c r="O824">
        <f>IFERROR(MID(B824,FIND("pid:",B824)+4,FIND(" ",B824,FIND("pid:",B824))-FIND("pid:",B824)-4),0)</f>
        <v>0</v>
      </c>
      <c r="P824" t="str">
        <f>IFERROR(MID(B824,FIND("hcl:",B824)+4,FIND(" ",B824,FIND("hcl:",B824))-FIND("hcl:",B824)-4),0)</f>
        <v>#f183e7</v>
      </c>
      <c r="Q824">
        <f>IFERROR(MID(B824,FIND("ecl:",B824)+4,FIND(" ",B824,FIND("ecl:",B824))-FIND("ecl:",B824)-4),0)</f>
        <v>0</v>
      </c>
      <c r="R824">
        <f t="shared" si="109"/>
        <v>0</v>
      </c>
      <c r="S824">
        <f t="shared" si="110"/>
        <v>0</v>
      </c>
      <c r="T824">
        <f t="shared" si="111"/>
        <v>1</v>
      </c>
      <c r="U824">
        <f t="shared" si="112"/>
        <v>0</v>
      </c>
      <c r="V824">
        <f t="shared" si="113"/>
        <v>0</v>
      </c>
      <c r="W824">
        <f t="shared" si="114"/>
        <v>1</v>
      </c>
      <c r="X824">
        <f>COUNTIF($AE$2:$AK$2,Q824)</f>
        <v>0</v>
      </c>
      <c r="Y824" t="str">
        <f>IF(A824="",SUM(R823:X823),"")</f>
        <v/>
      </c>
      <c r="Z824">
        <f t="shared" si="115"/>
        <v>0</v>
      </c>
    </row>
    <row r="825" spans="1:26" x14ac:dyDescent="0.25">
      <c r="A825" s="2" t="s">
        <v>1872</v>
      </c>
      <c r="B825" t="str">
        <f t="shared" si="108"/>
        <v xml:space="preserve">hcl:#f183e7 iyr:2014 hgt:159cm pid:614579850 ecl:gry eyr:2029 </v>
      </c>
      <c r="I825">
        <f t="shared" si="116"/>
        <v>0</v>
      </c>
      <c r="K825">
        <f>IFERROR(MID(B825,FIND("byr:",B825)+4,FIND(" ",B825,FIND("byr:",B825))-FIND("byr:",B825)-4),0)</f>
        <v>0</v>
      </c>
      <c r="L825" t="str">
        <f>IFERROR(MID(B825,FIND("eyr:",B825)+4,FIND(" ",B825,FIND("eyr:",B825))-FIND("eyr:",B825)-4),0)</f>
        <v>2029</v>
      </c>
      <c r="M825" t="str">
        <f>IFERROR(MID(B825,FIND("iyr:",B825)+4,FIND(" ",B825,FIND("iyr:",B825))-FIND("iyr:",B825)-4),0)</f>
        <v>2014</v>
      </c>
      <c r="N825" t="str">
        <f>IFERROR(MID(B825,FIND("hgt:",B825)+4,FIND(" ",B825,FIND("hgt:",B825))-FIND("hgt:",B825)-4),0)</f>
        <v>159cm</v>
      </c>
      <c r="O825" t="str">
        <f>IFERROR(MID(B825,FIND("pid:",B825)+4,FIND(" ",B825,FIND("pid:",B825))-FIND("pid:",B825)-4),0)</f>
        <v>614579850</v>
      </c>
      <c r="P825" t="str">
        <f>IFERROR(MID(B825,FIND("hcl:",B825)+4,FIND(" ",B825,FIND("hcl:",B825))-FIND("hcl:",B825)-4),0)</f>
        <v>#f183e7</v>
      </c>
      <c r="Q825" t="str">
        <f>IFERROR(MID(B825,FIND("ecl:",B825)+4,FIND(" ",B825,FIND("ecl:",B825))-FIND("ecl:",B825)-4),0)</f>
        <v>gry</v>
      </c>
      <c r="R825">
        <f t="shared" si="109"/>
        <v>0</v>
      </c>
      <c r="S825">
        <f t="shared" si="110"/>
        <v>1</v>
      </c>
      <c r="T825">
        <f t="shared" si="111"/>
        <v>1</v>
      </c>
      <c r="U825">
        <f t="shared" si="112"/>
        <v>1</v>
      </c>
      <c r="V825">
        <f t="shared" si="113"/>
        <v>1</v>
      </c>
      <c r="W825">
        <f t="shared" si="114"/>
        <v>1</v>
      </c>
      <c r="X825">
        <f>COUNTIF($AE$2:$AK$2,Q825)</f>
        <v>1</v>
      </c>
      <c r="Y825" t="str">
        <f>IF(A825="",SUM(R824:X824),"")</f>
        <v/>
      </c>
      <c r="Z825">
        <f t="shared" si="115"/>
        <v>0</v>
      </c>
    </row>
    <row r="826" spans="1:26" x14ac:dyDescent="0.25">
      <c r="A826" s="2" t="s">
        <v>1873</v>
      </c>
      <c r="B826" t="str">
        <f t="shared" si="108"/>
        <v xml:space="preserve">hcl:#f183e7 iyr:2014 hgt:159cm pid:614579850 ecl:gry eyr:2029 cid:186 byr:1962 </v>
      </c>
      <c r="I826">
        <f t="shared" si="116"/>
        <v>0</v>
      </c>
      <c r="K826" t="str">
        <f>IFERROR(MID(B826,FIND("byr:",B826)+4,FIND(" ",B826,FIND("byr:",B826))-FIND("byr:",B826)-4),0)</f>
        <v>1962</v>
      </c>
      <c r="L826" t="str">
        <f>IFERROR(MID(B826,FIND("eyr:",B826)+4,FIND(" ",B826,FIND("eyr:",B826))-FIND("eyr:",B826)-4),0)</f>
        <v>2029</v>
      </c>
      <c r="M826" t="str">
        <f>IFERROR(MID(B826,FIND("iyr:",B826)+4,FIND(" ",B826,FIND("iyr:",B826))-FIND("iyr:",B826)-4),0)</f>
        <v>2014</v>
      </c>
      <c r="N826" t="str">
        <f>IFERROR(MID(B826,FIND("hgt:",B826)+4,FIND(" ",B826,FIND("hgt:",B826))-FIND("hgt:",B826)-4),0)</f>
        <v>159cm</v>
      </c>
      <c r="O826" t="str">
        <f>IFERROR(MID(B826,FIND("pid:",B826)+4,FIND(" ",B826,FIND("pid:",B826))-FIND("pid:",B826)-4),0)</f>
        <v>614579850</v>
      </c>
      <c r="P826" t="str">
        <f>IFERROR(MID(B826,FIND("hcl:",B826)+4,FIND(" ",B826,FIND("hcl:",B826))-FIND("hcl:",B826)-4),0)</f>
        <v>#f183e7</v>
      </c>
      <c r="Q826" t="str">
        <f>IFERROR(MID(B826,FIND("ecl:",B826)+4,FIND(" ",B826,FIND("ecl:",B826))-FIND("ecl:",B826)-4),0)</f>
        <v>gry</v>
      </c>
      <c r="R826">
        <f t="shared" si="109"/>
        <v>1</v>
      </c>
      <c r="S826">
        <f t="shared" si="110"/>
        <v>1</v>
      </c>
      <c r="T826">
        <f t="shared" si="111"/>
        <v>1</v>
      </c>
      <c r="U826">
        <f t="shared" si="112"/>
        <v>1</v>
      </c>
      <c r="V826">
        <f t="shared" si="113"/>
        <v>1</v>
      </c>
      <c r="W826">
        <f t="shared" si="114"/>
        <v>1</v>
      </c>
      <c r="X826">
        <f>COUNTIF($AE$2:$AK$2,Q826)</f>
        <v>1</v>
      </c>
      <c r="Y826" t="str">
        <f>IF(A826="",SUM(R825:X825),"")</f>
        <v/>
      </c>
      <c r="Z826">
        <f t="shared" si="115"/>
        <v>0</v>
      </c>
    </row>
    <row r="827" spans="1:26" x14ac:dyDescent="0.25">
      <c r="A827" s="1"/>
      <c r="B827" t="str">
        <f t="shared" si="108"/>
        <v/>
      </c>
      <c r="I827">
        <f t="shared" si="116"/>
        <v>7</v>
      </c>
      <c r="K827">
        <f>IFERROR(MID(B827,FIND("byr:",B827)+4,FIND(" ",B827,FIND("byr:",B827))-FIND("byr:",B827)-4),0)</f>
        <v>0</v>
      </c>
      <c r="L827">
        <f>IFERROR(MID(B827,FIND("eyr:",B827)+4,FIND(" ",B827,FIND("eyr:",B827))-FIND("eyr:",B827)-4),0)</f>
        <v>0</v>
      </c>
      <c r="M827">
        <f>IFERROR(MID(B827,FIND("iyr:",B827)+4,FIND(" ",B827,FIND("iyr:",B827))-FIND("iyr:",B827)-4),0)</f>
        <v>0</v>
      </c>
      <c r="N827">
        <f>IFERROR(MID(B827,FIND("hgt:",B827)+4,FIND(" ",B827,FIND("hgt:",B827))-FIND("hgt:",B827)-4),0)</f>
        <v>0</v>
      </c>
      <c r="O827">
        <f>IFERROR(MID(B827,FIND("pid:",B827)+4,FIND(" ",B827,FIND("pid:",B827))-FIND("pid:",B827)-4),0)</f>
        <v>0</v>
      </c>
      <c r="P827">
        <f>IFERROR(MID(B827,FIND("hcl:",B827)+4,FIND(" ",B827,FIND("hcl:",B827))-FIND("hcl:",B827)-4),0)</f>
        <v>0</v>
      </c>
      <c r="Q827">
        <f>IFERROR(MID(B827,FIND("ecl:",B827)+4,FIND(" ",B827,FIND("ecl:",B827))-FIND("ecl:",B827)-4),0)</f>
        <v>0</v>
      </c>
      <c r="R827">
        <f t="shared" si="109"/>
        <v>0</v>
      </c>
      <c r="S827">
        <f t="shared" si="110"/>
        <v>0</v>
      </c>
      <c r="T827">
        <f t="shared" si="111"/>
        <v>0</v>
      </c>
      <c r="U827">
        <f t="shared" si="112"/>
        <v>0</v>
      </c>
      <c r="V827">
        <f t="shared" si="113"/>
        <v>0</v>
      </c>
      <c r="W827">
        <f t="shared" si="114"/>
        <v>0</v>
      </c>
      <c r="X827">
        <f>COUNTIF($AE$2:$AK$2,Q827)</f>
        <v>0</v>
      </c>
      <c r="Y827">
        <f>IF(A827="",SUM(R826:X826),"")</f>
        <v>7</v>
      </c>
      <c r="Z827">
        <f t="shared" si="115"/>
        <v>1</v>
      </c>
    </row>
    <row r="828" spans="1:26" x14ac:dyDescent="0.25">
      <c r="A828" s="2" t="s">
        <v>1874</v>
      </c>
      <c r="B828" t="str">
        <f t="shared" si="108"/>
        <v xml:space="preserve">eyr:2027 hcl:#db3405 byr:1938 pid:194516631 cid:167 hgt:177cm ecl:oth </v>
      </c>
      <c r="I828">
        <f t="shared" si="116"/>
        <v>0</v>
      </c>
      <c r="K828" t="str">
        <f>IFERROR(MID(B828,FIND("byr:",B828)+4,FIND(" ",B828,FIND("byr:",B828))-FIND("byr:",B828)-4),0)</f>
        <v>1938</v>
      </c>
      <c r="L828" t="str">
        <f>IFERROR(MID(B828,FIND("eyr:",B828)+4,FIND(" ",B828,FIND("eyr:",B828))-FIND("eyr:",B828)-4),0)</f>
        <v>2027</v>
      </c>
      <c r="M828">
        <f>IFERROR(MID(B828,FIND("iyr:",B828)+4,FIND(" ",B828,FIND("iyr:",B828))-FIND("iyr:",B828)-4),0)</f>
        <v>0</v>
      </c>
      <c r="N828" t="str">
        <f>IFERROR(MID(B828,FIND("hgt:",B828)+4,FIND(" ",B828,FIND("hgt:",B828))-FIND("hgt:",B828)-4),0)</f>
        <v>177cm</v>
      </c>
      <c r="O828" t="str">
        <f>IFERROR(MID(B828,FIND("pid:",B828)+4,FIND(" ",B828,FIND("pid:",B828))-FIND("pid:",B828)-4),0)</f>
        <v>194516631</v>
      </c>
      <c r="P828" t="str">
        <f>IFERROR(MID(B828,FIND("hcl:",B828)+4,FIND(" ",B828,FIND("hcl:",B828))-FIND("hcl:",B828)-4),0)</f>
        <v>#db3405</v>
      </c>
      <c r="Q828" t="str">
        <f>IFERROR(MID(B828,FIND("ecl:",B828)+4,FIND(" ",B828,FIND("ecl:",B828))-FIND("ecl:",B828)-4),0)</f>
        <v>oth</v>
      </c>
      <c r="R828">
        <f t="shared" si="109"/>
        <v>1</v>
      </c>
      <c r="S828">
        <f t="shared" si="110"/>
        <v>1</v>
      </c>
      <c r="T828">
        <f t="shared" si="111"/>
        <v>0</v>
      </c>
      <c r="U828">
        <f t="shared" si="112"/>
        <v>1</v>
      </c>
      <c r="V828">
        <f t="shared" si="113"/>
        <v>1</v>
      </c>
      <c r="W828">
        <f t="shared" si="114"/>
        <v>1</v>
      </c>
      <c r="X828">
        <f>COUNTIF($AE$2:$AK$2,Q828)</f>
        <v>1</v>
      </c>
      <c r="Y828" t="str">
        <f>IF(A828="",SUM(R827:X827),"")</f>
        <v/>
      </c>
      <c r="Z828">
        <f t="shared" si="115"/>
        <v>0</v>
      </c>
    </row>
    <row r="829" spans="1:26" x14ac:dyDescent="0.25">
      <c r="A829" s="1"/>
      <c r="B829" t="str">
        <f t="shared" si="108"/>
        <v/>
      </c>
      <c r="I829">
        <f t="shared" si="116"/>
        <v>6</v>
      </c>
      <c r="K829">
        <f>IFERROR(MID(B829,FIND("byr:",B829)+4,FIND(" ",B829,FIND("byr:",B829))-FIND("byr:",B829)-4),0)</f>
        <v>0</v>
      </c>
      <c r="L829">
        <f>IFERROR(MID(B829,FIND("eyr:",B829)+4,FIND(" ",B829,FIND("eyr:",B829))-FIND("eyr:",B829)-4),0)</f>
        <v>0</v>
      </c>
      <c r="M829">
        <f>IFERROR(MID(B829,FIND("iyr:",B829)+4,FIND(" ",B829,FIND("iyr:",B829))-FIND("iyr:",B829)-4),0)</f>
        <v>0</v>
      </c>
      <c r="N829">
        <f>IFERROR(MID(B829,FIND("hgt:",B829)+4,FIND(" ",B829,FIND("hgt:",B829))-FIND("hgt:",B829)-4),0)</f>
        <v>0</v>
      </c>
      <c r="O829">
        <f>IFERROR(MID(B829,FIND("pid:",B829)+4,FIND(" ",B829,FIND("pid:",B829))-FIND("pid:",B829)-4),0)</f>
        <v>0</v>
      </c>
      <c r="P829">
        <f>IFERROR(MID(B829,FIND("hcl:",B829)+4,FIND(" ",B829,FIND("hcl:",B829))-FIND("hcl:",B829)-4),0)</f>
        <v>0</v>
      </c>
      <c r="Q829">
        <f>IFERROR(MID(B829,FIND("ecl:",B829)+4,FIND(" ",B829,FIND("ecl:",B829))-FIND("ecl:",B829)-4),0)</f>
        <v>0</v>
      </c>
      <c r="R829">
        <f t="shared" si="109"/>
        <v>0</v>
      </c>
      <c r="S829">
        <f t="shared" si="110"/>
        <v>0</v>
      </c>
      <c r="T829">
        <f t="shared" si="111"/>
        <v>0</v>
      </c>
      <c r="U829">
        <f t="shared" si="112"/>
        <v>0</v>
      </c>
      <c r="V829">
        <f t="shared" si="113"/>
        <v>0</v>
      </c>
      <c r="W829">
        <f t="shared" si="114"/>
        <v>0</v>
      </c>
      <c r="X829">
        <f>COUNTIF($AE$2:$AK$2,Q829)</f>
        <v>0</v>
      </c>
      <c r="Y829">
        <f>IF(A829="",SUM(R828:X828),"")</f>
        <v>6</v>
      </c>
      <c r="Z829">
        <f t="shared" si="115"/>
        <v>0</v>
      </c>
    </row>
    <row r="830" spans="1:26" x14ac:dyDescent="0.25">
      <c r="A830" s="2" t="s">
        <v>1875</v>
      </c>
      <c r="B830" t="str">
        <f t="shared" si="108"/>
        <v xml:space="preserve">hgt:68in hcl:#733820 pid:228644594 eyr:2030 ecl:gry iyr:2010 cid:334 byr:1951 </v>
      </c>
      <c r="I830">
        <f t="shared" si="116"/>
        <v>0</v>
      </c>
      <c r="K830" t="str">
        <f>IFERROR(MID(B830,FIND("byr:",B830)+4,FIND(" ",B830,FIND("byr:",B830))-FIND("byr:",B830)-4),0)</f>
        <v>1951</v>
      </c>
      <c r="L830" t="str">
        <f>IFERROR(MID(B830,FIND("eyr:",B830)+4,FIND(" ",B830,FIND("eyr:",B830))-FIND("eyr:",B830)-4),0)</f>
        <v>2030</v>
      </c>
      <c r="M830" t="str">
        <f>IFERROR(MID(B830,FIND("iyr:",B830)+4,FIND(" ",B830,FIND("iyr:",B830))-FIND("iyr:",B830)-4),0)</f>
        <v>2010</v>
      </c>
      <c r="N830" t="str">
        <f>IFERROR(MID(B830,FIND("hgt:",B830)+4,FIND(" ",B830,FIND("hgt:",B830))-FIND("hgt:",B830)-4),0)</f>
        <v>68in</v>
      </c>
      <c r="O830" t="str">
        <f>IFERROR(MID(B830,FIND("pid:",B830)+4,FIND(" ",B830,FIND("pid:",B830))-FIND("pid:",B830)-4),0)</f>
        <v>228644594</v>
      </c>
      <c r="P830" t="str">
        <f>IFERROR(MID(B830,FIND("hcl:",B830)+4,FIND(" ",B830,FIND("hcl:",B830))-FIND("hcl:",B830)-4),0)</f>
        <v>#733820</v>
      </c>
      <c r="Q830" t="str">
        <f>IFERROR(MID(B830,FIND("ecl:",B830)+4,FIND(" ",B830,FIND("ecl:",B830))-FIND("ecl:",B830)-4),0)</f>
        <v>gry</v>
      </c>
      <c r="R830">
        <f t="shared" si="109"/>
        <v>1</v>
      </c>
      <c r="S830">
        <f t="shared" si="110"/>
        <v>1</v>
      </c>
      <c r="T830">
        <f t="shared" si="111"/>
        <v>1</v>
      </c>
      <c r="U830">
        <f t="shared" si="112"/>
        <v>1</v>
      </c>
      <c r="V830">
        <f t="shared" si="113"/>
        <v>1</v>
      </c>
      <c r="W830">
        <f t="shared" si="114"/>
        <v>1</v>
      </c>
      <c r="X830">
        <f>COUNTIF($AE$2:$AK$2,Q830)</f>
        <v>1</v>
      </c>
      <c r="Y830" t="str">
        <f>IF(A830="",SUM(R829:X829),"")</f>
        <v/>
      </c>
      <c r="Z830">
        <f t="shared" si="115"/>
        <v>0</v>
      </c>
    </row>
    <row r="831" spans="1:26" x14ac:dyDescent="0.25">
      <c r="A831" s="1"/>
      <c r="B831" t="str">
        <f t="shared" si="108"/>
        <v/>
      </c>
      <c r="I831">
        <f t="shared" si="116"/>
        <v>7</v>
      </c>
      <c r="K831">
        <f>IFERROR(MID(B831,FIND("byr:",B831)+4,FIND(" ",B831,FIND("byr:",B831))-FIND("byr:",B831)-4),0)</f>
        <v>0</v>
      </c>
      <c r="L831">
        <f>IFERROR(MID(B831,FIND("eyr:",B831)+4,FIND(" ",B831,FIND("eyr:",B831))-FIND("eyr:",B831)-4),0)</f>
        <v>0</v>
      </c>
      <c r="M831">
        <f>IFERROR(MID(B831,FIND("iyr:",B831)+4,FIND(" ",B831,FIND("iyr:",B831))-FIND("iyr:",B831)-4),0)</f>
        <v>0</v>
      </c>
      <c r="N831">
        <f>IFERROR(MID(B831,FIND("hgt:",B831)+4,FIND(" ",B831,FIND("hgt:",B831))-FIND("hgt:",B831)-4),0)</f>
        <v>0</v>
      </c>
      <c r="O831">
        <f>IFERROR(MID(B831,FIND("pid:",B831)+4,FIND(" ",B831,FIND("pid:",B831))-FIND("pid:",B831)-4),0)</f>
        <v>0</v>
      </c>
      <c r="P831">
        <f>IFERROR(MID(B831,FIND("hcl:",B831)+4,FIND(" ",B831,FIND("hcl:",B831))-FIND("hcl:",B831)-4),0)</f>
        <v>0</v>
      </c>
      <c r="Q831">
        <f>IFERROR(MID(B831,FIND("ecl:",B831)+4,FIND(" ",B831,FIND("ecl:",B831))-FIND("ecl:",B831)-4),0)</f>
        <v>0</v>
      </c>
      <c r="R831">
        <f t="shared" si="109"/>
        <v>0</v>
      </c>
      <c r="S831">
        <f t="shared" si="110"/>
        <v>0</v>
      </c>
      <c r="T831">
        <f t="shared" si="111"/>
        <v>0</v>
      </c>
      <c r="U831">
        <f t="shared" si="112"/>
        <v>0</v>
      </c>
      <c r="V831">
        <f t="shared" si="113"/>
        <v>0</v>
      </c>
      <c r="W831">
        <f t="shared" si="114"/>
        <v>0</v>
      </c>
      <c r="X831">
        <f>COUNTIF($AE$2:$AK$2,Q831)</f>
        <v>0</v>
      </c>
      <c r="Y831">
        <f>IF(A831="",SUM(R830:X830),"")</f>
        <v>7</v>
      </c>
      <c r="Z831">
        <f t="shared" si="115"/>
        <v>1</v>
      </c>
    </row>
    <row r="832" spans="1:26" x14ac:dyDescent="0.25">
      <c r="A832" s="2" t="s">
        <v>1876</v>
      </c>
      <c r="B832" t="str">
        <f t="shared" si="108"/>
        <v xml:space="preserve">iyr:2017 hcl:#341e13 </v>
      </c>
      <c r="I832">
        <f t="shared" si="116"/>
        <v>0</v>
      </c>
      <c r="K832">
        <f>IFERROR(MID(B832,FIND("byr:",B832)+4,FIND(" ",B832,FIND("byr:",B832))-FIND("byr:",B832)-4),0)</f>
        <v>0</v>
      </c>
      <c r="L832">
        <f>IFERROR(MID(B832,FIND("eyr:",B832)+4,FIND(" ",B832,FIND("eyr:",B832))-FIND("eyr:",B832)-4),0)</f>
        <v>0</v>
      </c>
      <c r="M832" t="str">
        <f>IFERROR(MID(B832,FIND("iyr:",B832)+4,FIND(" ",B832,FIND("iyr:",B832))-FIND("iyr:",B832)-4),0)</f>
        <v>2017</v>
      </c>
      <c r="N832">
        <f>IFERROR(MID(B832,FIND("hgt:",B832)+4,FIND(" ",B832,FIND("hgt:",B832))-FIND("hgt:",B832)-4),0)</f>
        <v>0</v>
      </c>
      <c r="O832">
        <f>IFERROR(MID(B832,FIND("pid:",B832)+4,FIND(" ",B832,FIND("pid:",B832))-FIND("pid:",B832)-4),0)</f>
        <v>0</v>
      </c>
      <c r="P832" t="str">
        <f>IFERROR(MID(B832,FIND("hcl:",B832)+4,FIND(" ",B832,FIND("hcl:",B832))-FIND("hcl:",B832)-4),0)</f>
        <v>#341e13</v>
      </c>
      <c r="Q832">
        <f>IFERROR(MID(B832,FIND("ecl:",B832)+4,FIND(" ",B832,FIND("ecl:",B832))-FIND("ecl:",B832)-4),0)</f>
        <v>0</v>
      </c>
      <c r="R832">
        <f t="shared" si="109"/>
        <v>0</v>
      </c>
      <c r="S832">
        <f t="shared" si="110"/>
        <v>0</v>
      </c>
      <c r="T832">
        <f t="shared" si="111"/>
        <v>1</v>
      </c>
      <c r="U832">
        <f t="shared" si="112"/>
        <v>0</v>
      </c>
      <c r="V832">
        <f t="shared" si="113"/>
        <v>0</v>
      </c>
      <c r="W832">
        <f t="shared" si="114"/>
        <v>1</v>
      </c>
      <c r="X832">
        <f>COUNTIF($AE$2:$AK$2,Q832)</f>
        <v>0</v>
      </c>
      <c r="Y832" t="str">
        <f>IF(A832="",SUM(R831:X831),"")</f>
        <v/>
      </c>
      <c r="Z832">
        <f t="shared" si="115"/>
        <v>0</v>
      </c>
    </row>
    <row r="833" spans="1:26" x14ac:dyDescent="0.25">
      <c r="A833" s="2" t="s">
        <v>1877</v>
      </c>
      <c r="B833" t="str">
        <f t="shared" si="108"/>
        <v xml:space="preserve">iyr:2017 hcl:#341e13 pid:#6a28c9 hgt:154cm ecl:gry </v>
      </c>
      <c r="I833">
        <f t="shared" si="116"/>
        <v>0</v>
      </c>
      <c r="K833">
        <f>IFERROR(MID(B833,FIND("byr:",B833)+4,FIND(" ",B833,FIND("byr:",B833))-FIND("byr:",B833)-4),0)</f>
        <v>0</v>
      </c>
      <c r="L833">
        <f>IFERROR(MID(B833,FIND("eyr:",B833)+4,FIND(" ",B833,FIND("eyr:",B833))-FIND("eyr:",B833)-4),0)</f>
        <v>0</v>
      </c>
      <c r="M833" t="str">
        <f>IFERROR(MID(B833,FIND("iyr:",B833)+4,FIND(" ",B833,FIND("iyr:",B833))-FIND("iyr:",B833)-4),0)</f>
        <v>2017</v>
      </c>
      <c r="N833" t="str">
        <f>IFERROR(MID(B833,FIND("hgt:",B833)+4,FIND(" ",B833,FIND("hgt:",B833))-FIND("hgt:",B833)-4),0)</f>
        <v>154cm</v>
      </c>
      <c r="O833" t="str">
        <f>IFERROR(MID(B833,FIND("pid:",B833)+4,FIND(" ",B833,FIND("pid:",B833))-FIND("pid:",B833)-4),0)</f>
        <v>#6a28c9</v>
      </c>
      <c r="P833" t="str">
        <f>IFERROR(MID(B833,FIND("hcl:",B833)+4,FIND(" ",B833,FIND("hcl:",B833))-FIND("hcl:",B833)-4),0)</f>
        <v>#341e13</v>
      </c>
      <c r="Q833" t="str">
        <f>IFERROR(MID(B833,FIND("ecl:",B833)+4,FIND(" ",B833,FIND("ecl:",B833))-FIND("ecl:",B833)-4),0)</f>
        <v>gry</v>
      </c>
      <c r="R833">
        <f t="shared" si="109"/>
        <v>0</v>
      </c>
      <c r="S833">
        <f t="shared" si="110"/>
        <v>0</v>
      </c>
      <c r="T833">
        <f t="shared" si="111"/>
        <v>1</v>
      </c>
      <c r="U833">
        <f t="shared" si="112"/>
        <v>1</v>
      </c>
      <c r="V833">
        <f t="shared" si="113"/>
        <v>0</v>
      </c>
      <c r="W833">
        <f t="shared" si="114"/>
        <v>1</v>
      </c>
      <c r="X833">
        <f>COUNTIF($AE$2:$AK$2,Q833)</f>
        <v>1</v>
      </c>
      <c r="Y833" t="str">
        <f>IF(A833="",SUM(R832:X832),"")</f>
        <v/>
      </c>
      <c r="Z833">
        <f t="shared" si="115"/>
        <v>0</v>
      </c>
    </row>
    <row r="834" spans="1:26" x14ac:dyDescent="0.25">
      <c r="A834" s="2" t="s">
        <v>1878</v>
      </c>
      <c r="B834" t="str">
        <f t="shared" si="108"/>
        <v xml:space="preserve">iyr:2017 hcl:#341e13 pid:#6a28c9 hgt:154cm ecl:gry byr:1966 eyr:2023 </v>
      </c>
      <c r="I834">
        <f t="shared" si="116"/>
        <v>0</v>
      </c>
      <c r="K834" t="str">
        <f>IFERROR(MID(B834,FIND("byr:",B834)+4,FIND(" ",B834,FIND("byr:",B834))-FIND("byr:",B834)-4),0)</f>
        <v>1966</v>
      </c>
      <c r="L834" t="str">
        <f>IFERROR(MID(B834,FIND("eyr:",B834)+4,FIND(" ",B834,FIND("eyr:",B834))-FIND("eyr:",B834)-4),0)</f>
        <v>2023</v>
      </c>
      <c r="M834" t="str">
        <f>IFERROR(MID(B834,FIND("iyr:",B834)+4,FIND(" ",B834,FIND("iyr:",B834))-FIND("iyr:",B834)-4),0)</f>
        <v>2017</v>
      </c>
      <c r="N834" t="str">
        <f>IFERROR(MID(B834,FIND("hgt:",B834)+4,FIND(" ",B834,FIND("hgt:",B834))-FIND("hgt:",B834)-4),0)</f>
        <v>154cm</v>
      </c>
      <c r="O834" t="str">
        <f>IFERROR(MID(B834,FIND("pid:",B834)+4,FIND(" ",B834,FIND("pid:",B834))-FIND("pid:",B834)-4),0)</f>
        <v>#6a28c9</v>
      </c>
      <c r="P834" t="str">
        <f>IFERROR(MID(B834,FIND("hcl:",B834)+4,FIND(" ",B834,FIND("hcl:",B834))-FIND("hcl:",B834)-4),0)</f>
        <v>#341e13</v>
      </c>
      <c r="Q834" t="str">
        <f>IFERROR(MID(B834,FIND("ecl:",B834)+4,FIND(" ",B834,FIND("ecl:",B834))-FIND("ecl:",B834)-4),0)</f>
        <v>gry</v>
      </c>
      <c r="R834">
        <f t="shared" si="109"/>
        <v>1</v>
      </c>
      <c r="S834">
        <f t="shared" si="110"/>
        <v>1</v>
      </c>
      <c r="T834">
        <f t="shared" si="111"/>
        <v>1</v>
      </c>
      <c r="U834">
        <f t="shared" si="112"/>
        <v>1</v>
      </c>
      <c r="V834">
        <f t="shared" si="113"/>
        <v>0</v>
      </c>
      <c r="W834">
        <f t="shared" si="114"/>
        <v>1</v>
      </c>
      <c r="X834">
        <f>COUNTIF($AE$2:$AK$2,Q834)</f>
        <v>1</v>
      </c>
      <c r="Y834" t="str">
        <f>IF(A834="",SUM(R833:X833),"")</f>
        <v/>
      </c>
      <c r="Z834">
        <f t="shared" si="115"/>
        <v>0</v>
      </c>
    </row>
    <row r="835" spans="1:26" x14ac:dyDescent="0.25">
      <c r="A835" s="1"/>
      <c r="B835" t="str">
        <f t="shared" si="108"/>
        <v/>
      </c>
      <c r="I835">
        <f t="shared" si="116"/>
        <v>7</v>
      </c>
      <c r="K835">
        <f>IFERROR(MID(B835,FIND("byr:",B835)+4,FIND(" ",B835,FIND("byr:",B835))-FIND("byr:",B835)-4),0)</f>
        <v>0</v>
      </c>
      <c r="L835">
        <f>IFERROR(MID(B835,FIND("eyr:",B835)+4,FIND(" ",B835,FIND("eyr:",B835))-FIND("eyr:",B835)-4),0)</f>
        <v>0</v>
      </c>
      <c r="M835">
        <f>IFERROR(MID(B835,FIND("iyr:",B835)+4,FIND(" ",B835,FIND("iyr:",B835))-FIND("iyr:",B835)-4),0)</f>
        <v>0</v>
      </c>
      <c r="N835">
        <f>IFERROR(MID(B835,FIND("hgt:",B835)+4,FIND(" ",B835,FIND("hgt:",B835))-FIND("hgt:",B835)-4),0)</f>
        <v>0</v>
      </c>
      <c r="O835">
        <f>IFERROR(MID(B835,FIND("pid:",B835)+4,FIND(" ",B835,FIND("pid:",B835))-FIND("pid:",B835)-4),0)</f>
        <v>0</v>
      </c>
      <c r="P835">
        <f>IFERROR(MID(B835,FIND("hcl:",B835)+4,FIND(" ",B835,FIND("hcl:",B835))-FIND("hcl:",B835)-4),0)</f>
        <v>0</v>
      </c>
      <c r="Q835">
        <f>IFERROR(MID(B835,FIND("ecl:",B835)+4,FIND(" ",B835,FIND("ecl:",B835))-FIND("ecl:",B835)-4),0)</f>
        <v>0</v>
      </c>
      <c r="R835">
        <f t="shared" si="109"/>
        <v>0</v>
      </c>
      <c r="S835">
        <f t="shared" si="110"/>
        <v>0</v>
      </c>
      <c r="T835">
        <f t="shared" si="111"/>
        <v>0</v>
      </c>
      <c r="U835">
        <f t="shared" si="112"/>
        <v>0</v>
      </c>
      <c r="V835">
        <f t="shared" si="113"/>
        <v>0</v>
      </c>
      <c r="W835">
        <f t="shared" si="114"/>
        <v>0</v>
      </c>
      <c r="X835">
        <f>COUNTIF($AE$2:$AK$2,Q835)</f>
        <v>0</v>
      </c>
      <c r="Y835">
        <f>IF(A835="",SUM(R834:X834),"")</f>
        <v>6</v>
      </c>
      <c r="Z835">
        <f t="shared" si="115"/>
        <v>0</v>
      </c>
    </row>
    <row r="836" spans="1:26" x14ac:dyDescent="0.25">
      <c r="A836" s="2" t="s">
        <v>1879</v>
      </c>
      <c r="B836" t="str">
        <f t="shared" ref="B836:B899" si="117">IF(A836="","",CONCATENATE(B835,A836," "))</f>
        <v xml:space="preserve">pid:250155574 cid:84 </v>
      </c>
      <c r="I836">
        <f t="shared" si="116"/>
        <v>0</v>
      </c>
      <c r="K836">
        <f>IFERROR(MID(B836,FIND("byr:",B836)+4,FIND(" ",B836,FIND("byr:",B836))-FIND("byr:",B836)-4),0)</f>
        <v>0</v>
      </c>
      <c r="L836">
        <f>IFERROR(MID(B836,FIND("eyr:",B836)+4,FIND(" ",B836,FIND("eyr:",B836))-FIND("eyr:",B836)-4),0)</f>
        <v>0</v>
      </c>
      <c r="M836">
        <f>IFERROR(MID(B836,FIND("iyr:",B836)+4,FIND(" ",B836,FIND("iyr:",B836))-FIND("iyr:",B836)-4),0)</f>
        <v>0</v>
      </c>
      <c r="N836">
        <f>IFERROR(MID(B836,FIND("hgt:",B836)+4,FIND(" ",B836,FIND("hgt:",B836))-FIND("hgt:",B836)-4),0)</f>
        <v>0</v>
      </c>
      <c r="O836" t="str">
        <f>IFERROR(MID(B836,FIND("pid:",B836)+4,FIND(" ",B836,FIND("pid:",B836))-FIND("pid:",B836)-4),0)</f>
        <v>250155574</v>
      </c>
      <c r="P836">
        <f>IFERROR(MID(B836,FIND("hcl:",B836)+4,FIND(" ",B836,FIND("hcl:",B836))-FIND("hcl:",B836)-4),0)</f>
        <v>0</v>
      </c>
      <c r="Q836">
        <f>IFERROR(MID(B836,FIND("ecl:",B836)+4,FIND(" ",B836,FIND("ecl:",B836))-FIND("ecl:",B836)-4),0)</f>
        <v>0</v>
      </c>
      <c r="R836">
        <f t="shared" ref="R836:R899" si="118">IF(AND(INT(K836)&gt;=1920, INT(K836)&lt;=2002),1,0)</f>
        <v>0</v>
      </c>
      <c r="S836">
        <f t="shared" ref="S836:S899" si="119">IF(AND(INT(L836)&gt;=2020, INT(L836)&lt;=2030),1,0)</f>
        <v>0</v>
      </c>
      <c r="T836">
        <f t="shared" ref="T836:T899" si="120">IF(AND(INT(M836)&gt;=2010, INT(M836)&lt;=2020),1,0)</f>
        <v>0</v>
      </c>
      <c r="U836">
        <f t="shared" ref="U836:U899" si="121">IFERROR(IF(RIGHT(N836,2)="cm",IF(AND(INT(LEFT(N836,3))&gt;=150,INT(LEFT(N836,3))&lt;=193),1,0),IF(RIGHT(N836,2)="in",IF(AND(INT(LEFT(N836,2))&gt;=59,INT(LEFT(N836,2))&lt;=76),1,0),0)),0)</f>
        <v>0</v>
      </c>
      <c r="V836">
        <f t="shared" ref="V836:V899" si="122">IF(AND(LEN(O836)=9,NOT(ISERROR(INT(O836)))),1,0)</f>
        <v>1</v>
      </c>
      <c r="W836">
        <f t="shared" ref="W836:W899" si="123">IF(AND(LEFT(P836,1)="#",LEN(P836)=7,NOT(ISERROR(HEX2DEC(RIGHT(P836,6))))),1,0)</f>
        <v>0</v>
      </c>
      <c r="X836">
        <f>COUNTIF($AE$2:$AK$2,Q836)</f>
        <v>0</v>
      </c>
      <c r="Y836" t="str">
        <f>IF(A836="",SUM(R835:X835),"")</f>
        <v/>
      </c>
      <c r="Z836">
        <f t="shared" ref="Z836:Z899" si="124">IF(Y836=7,1,0)</f>
        <v>0</v>
      </c>
    </row>
    <row r="837" spans="1:26" x14ac:dyDescent="0.25">
      <c r="A837" s="2" t="s">
        <v>1880</v>
      </c>
      <c r="B837" t="str">
        <f t="shared" si="117"/>
        <v xml:space="preserve">pid:250155574 cid:84 hgt:157cm ecl:grn byr:1937 iyr:2017 eyr:2024 hcl:#b6652a </v>
      </c>
      <c r="I837">
        <f t="shared" ref="I837:I900" si="125">IF(B837&lt;&gt;"",0,IF(ISERROR(FIND("byr:",B836)),0,1)+IF(ISERROR(FIND("iyr:",B836)),0,1)+IF(ISERROR(FIND("eyr:",B836)),0,1)+IF(ISERROR(FIND("hgt:",B836)),0,1)+IF(ISERROR(FIND("hcl:",B836)),0,1)+IF(ISERROR(FIND("ecl:",B836)),0,1)+IF(ISERROR(FIND("pid:",B836)),0,1))</f>
        <v>0</v>
      </c>
      <c r="K837" t="str">
        <f>IFERROR(MID(B837,FIND("byr:",B837)+4,FIND(" ",B837,FIND("byr:",B837))-FIND("byr:",B837)-4),0)</f>
        <v>1937</v>
      </c>
      <c r="L837" t="str">
        <f>IFERROR(MID(B837,FIND("eyr:",B837)+4,FIND(" ",B837,FIND("eyr:",B837))-FIND("eyr:",B837)-4),0)</f>
        <v>2024</v>
      </c>
      <c r="M837" t="str">
        <f>IFERROR(MID(B837,FIND("iyr:",B837)+4,FIND(" ",B837,FIND("iyr:",B837))-FIND("iyr:",B837)-4),0)</f>
        <v>2017</v>
      </c>
      <c r="N837" t="str">
        <f>IFERROR(MID(B837,FIND("hgt:",B837)+4,FIND(" ",B837,FIND("hgt:",B837))-FIND("hgt:",B837)-4),0)</f>
        <v>157cm</v>
      </c>
      <c r="O837" t="str">
        <f>IFERROR(MID(B837,FIND("pid:",B837)+4,FIND(" ",B837,FIND("pid:",B837))-FIND("pid:",B837)-4),0)</f>
        <v>250155574</v>
      </c>
      <c r="P837" t="str">
        <f>IFERROR(MID(B837,FIND("hcl:",B837)+4,FIND(" ",B837,FIND("hcl:",B837))-FIND("hcl:",B837)-4),0)</f>
        <v>#b6652a</v>
      </c>
      <c r="Q837" t="str">
        <f>IFERROR(MID(B837,FIND("ecl:",B837)+4,FIND(" ",B837,FIND("ecl:",B837))-FIND("ecl:",B837)-4),0)</f>
        <v>grn</v>
      </c>
      <c r="R837">
        <f t="shared" si="118"/>
        <v>1</v>
      </c>
      <c r="S837">
        <f t="shared" si="119"/>
        <v>1</v>
      </c>
      <c r="T837">
        <f t="shared" si="120"/>
        <v>1</v>
      </c>
      <c r="U837">
        <f t="shared" si="121"/>
        <v>1</v>
      </c>
      <c r="V837">
        <f t="shared" si="122"/>
        <v>1</v>
      </c>
      <c r="W837">
        <f t="shared" si="123"/>
        <v>1</v>
      </c>
      <c r="X837">
        <f>COUNTIF($AE$2:$AK$2,Q837)</f>
        <v>1</v>
      </c>
      <c r="Y837" t="str">
        <f>IF(A837="",SUM(R836:X836),"")</f>
        <v/>
      </c>
      <c r="Z837">
        <f t="shared" si="124"/>
        <v>0</v>
      </c>
    </row>
    <row r="838" spans="1:26" x14ac:dyDescent="0.25">
      <c r="A838" s="1"/>
      <c r="B838" t="str">
        <f t="shared" si="117"/>
        <v/>
      </c>
      <c r="I838">
        <f t="shared" si="125"/>
        <v>7</v>
      </c>
      <c r="K838">
        <f>IFERROR(MID(B838,FIND("byr:",B838)+4,FIND(" ",B838,FIND("byr:",B838))-FIND("byr:",B838)-4),0)</f>
        <v>0</v>
      </c>
      <c r="L838">
        <f>IFERROR(MID(B838,FIND("eyr:",B838)+4,FIND(" ",B838,FIND("eyr:",B838))-FIND("eyr:",B838)-4),0)</f>
        <v>0</v>
      </c>
      <c r="M838">
        <f>IFERROR(MID(B838,FIND("iyr:",B838)+4,FIND(" ",B838,FIND("iyr:",B838))-FIND("iyr:",B838)-4),0)</f>
        <v>0</v>
      </c>
      <c r="N838">
        <f>IFERROR(MID(B838,FIND("hgt:",B838)+4,FIND(" ",B838,FIND("hgt:",B838))-FIND("hgt:",B838)-4),0)</f>
        <v>0</v>
      </c>
      <c r="O838">
        <f>IFERROR(MID(B838,FIND("pid:",B838)+4,FIND(" ",B838,FIND("pid:",B838))-FIND("pid:",B838)-4),0)</f>
        <v>0</v>
      </c>
      <c r="P838">
        <f>IFERROR(MID(B838,FIND("hcl:",B838)+4,FIND(" ",B838,FIND("hcl:",B838))-FIND("hcl:",B838)-4),0)</f>
        <v>0</v>
      </c>
      <c r="Q838">
        <f>IFERROR(MID(B838,FIND("ecl:",B838)+4,FIND(" ",B838,FIND("ecl:",B838))-FIND("ecl:",B838)-4),0)</f>
        <v>0</v>
      </c>
      <c r="R838">
        <f t="shared" si="118"/>
        <v>0</v>
      </c>
      <c r="S838">
        <f t="shared" si="119"/>
        <v>0</v>
      </c>
      <c r="T838">
        <f t="shared" si="120"/>
        <v>0</v>
      </c>
      <c r="U838">
        <f t="shared" si="121"/>
        <v>0</v>
      </c>
      <c r="V838">
        <f t="shared" si="122"/>
        <v>0</v>
      </c>
      <c r="W838">
        <f t="shared" si="123"/>
        <v>0</v>
      </c>
      <c r="X838">
        <f>COUNTIF($AE$2:$AK$2,Q838)</f>
        <v>0</v>
      </c>
      <c r="Y838">
        <f>IF(A838="",SUM(R837:X837),"")</f>
        <v>7</v>
      </c>
      <c r="Z838">
        <f t="shared" si="124"/>
        <v>1</v>
      </c>
    </row>
    <row r="839" spans="1:26" x14ac:dyDescent="0.25">
      <c r="A839" s="2" t="s">
        <v>1881</v>
      </c>
      <c r="B839" t="str">
        <f t="shared" si="117"/>
        <v xml:space="preserve">pid:831823039 eyr:2028 iyr:2015 ecl:gry </v>
      </c>
      <c r="I839">
        <f t="shared" si="125"/>
        <v>0</v>
      </c>
      <c r="K839">
        <f>IFERROR(MID(B839,FIND("byr:",B839)+4,FIND(" ",B839,FIND("byr:",B839))-FIND("byr:",B839)-4),0)</f>
        <v>0</v>
      </c>
      <c r="L839" t="str">
        <f>IFERROR(MID(B839,FIND("eyr:",B839)+4,FIND(" ",B839,FIND("eyr:",B839))-FIND("eyr:",B839)-4),0)</f>
        <v>2028</v>
      </c>
      <c r="M839" t="str">
        <f>IFERROR(MID(B839,FIND("iyr:",B839)+4,FIND(" ",B839,FIND("iyr:",B839))-FIND("iyr:",B839)-4),0)</f>
        <v>2015</v>
      </c>
      <c r="N839">
        <f>IFERROR(MID(B839,FIND("hgt:",B839)+4,FIND(" ",B839,FIND("hgt:",B839))-FIND("hgt:",B839)-4),0)</f>
        <v>0</v>
      </c>
      <c r="O839" t="str">
        <f>IFERROR(MID(B839,FIND("pid:",B839)+4,FIND(" ",B839,FIND("pid:",B839))-FIND("pid:",B839)-4),0)</f>
        <v>831823039</v>
      </c>
      <c r="P839">
        <f>IFERROR(MID(B839,FIND("hcl:",B839)+4,FIND(" ",B839,FIND("hcl:",B839))-FIND("hcl:",B839)-4),0)</f>
        <v>0</v>
      </c>
      <c r="Q839" t="str">
        <f>IFERROR(MID(B839,FIND("ecl:",B839)+4,FIND(" ",B839,FIND("ecl:",B839))-FIND("ecl:",B839)-4),0)</f>
        <v>gry</v>
      </c>
      <c r="R839">
        <f t="shared" si="118"/>
        <v>0</v>
      </c>
      <c r="S839">
        <f t="shared" si="119"/>
        <v>1</v>
      </c>
      <c r="T839">
        <f t="shared" si="120"/>
        <v>1</v>
      </c>
      <c r="U839">
        <f t="shared" si="121"/>
        <v>0</v>
      </c>
      <c r="V839">
        <f t="shared" si="122"/>
        <v>1</v>
      </c>
      <c r="W839">
        <f t="shared" si="123"/>
        <v>0</v>
      </c>
      <c r="X839">
        <f>COUNTIF($AE$2:$AK$2,Q839)</f>
        <v>1</v>
      </c>
      <c r="Y839" t="str">
        <f>IF(A839="",SUM(R838:X838),"")</f>
        <v/>
      </c>
      <c r="Z839">
        <f t="shared" si="124"/>
        <v>0</v>
      </c>
    </row>
    <row r="840" spans="1:26" x14ac:dyDescent="0.25">
      <c r="A840" s="2" t="s">
        <v>1882</v>
      </c>
      <c r="B840" t="str">
        <f t="shared" si="117"/>
        <v xml:space="preserve">pid:831823039 eyr:2028 iyr:2015 ecl:gry hgt:192cm cid:137 byr:1922 </v>
      </c>
      <c r="I840">
        <f t="shared" si="125"/>
        <v>0</v>
      </c>
      <c r="K840" t="str">
        <f>IFERROR(MID(B840,FIND("byr:",B840)+4,FIND(" ",B840,FIND("byr:",B840))-FIND("byr:",B840)-4),0)</f>
        <v>1922</v>
      </c>
      <c r="L840" t="str">
        <f>IFERROR(MID(B840,FIND("eyr:",B840)+4,FIND(" ",B840,FIND("eyr:",B840))-FIND("eyr:",B840)-4),0)</f>
        <v>2028</v>
      </c>
      <c r="M840" t="str">
        <f>IFERROR(MID(B840,FIND("iyr:",B840)+4,FIND(" ",B840,FIND("iyr:",B840))-FIND("iyr:",B840)-4),0)</f>
        <v>2015</v>
      </c>
      <c r="N840" t="str">
        <f>IFERROR(MID(B840,FIND("hgt:",B840)+4,FIND(" ",B840,FIND("hgt:",B840))-FIND("hgt:",B840)-4),0)</f>
        <v>192cm</v>
      </c>
      <c r="O840" t="str">
        <f>IFERROR(MID(B840,FIND("pid:",B840)+4,FIND(" ",B840,FIND("pid:",B840))-FIND("pid:",B840)-4),0)</f>
        <v>831823039</v>
      </c>
      <c r="P840">
        <f>IFERROR(MID(B840,FIND("hcl:",B840)+4,FIND(" ",B840,FIND("hcl:",B840))-FIND("hcl:",B840)-4),0)</f>
        <v>0</v>
      </c>
      <c r="Q840" t="str">
        <f>IFERROR(MID(B840,FIND("ecl:",B840)+4,FIND(" ",B840,FIND("ecl:",B840))-FIND("ecl:",B840)-4),0)</f>
        <v>gry</v>
      </c>
      <c r="R840">
        <f t="shared" si="118"/>
        <v>1</v>
      </c>
      <c r="S840">
        <f t="shared" si="119"/>
        <v>1</v>
      </c>
      <c r="T840">
        <f t="shared" si="120"/>
        <v>1</v>
      </c>
      <c r="U840">
        <f t="shared" si="121"/>
        <v>1</v>
      </c>
      <c r="V840">
        <f t="shared" si="122"/>
        <v>1</v>
      </c>
      <c r="W840">
        <f t="shared" si="123"/>
        <v>0</v>
      </c>
      <c r="X840">
        <f>COUNTIF($AE$2:$AK$2,Q840)</f>
        <v>1</v>
      </c>
      <c r="Y840" t="str">
        <f>IF(A840="",SUM(R839:X839),"")</f>
        <v/>
      </c>
      <c r="Z840">
        <f t="shared" si="124"/>
        <v>0</v>
      </c>
    </row>
    <row r="841" spans="1:26" x14ac:dyDescent="0.25">
      <c r="A841" s="2" t="s">
        <v>1419</v>
      </c>
      <c r="B841" t="str">
        <f t="shared" si="117"/>
        <v xml:space="preserve">pid:831823039 eyr:2028 iyr:2015 ecl:gry hgt:192cm cid:137 byr:1922 hcl:#6b5442 </v>
      </c>
      <c r="I841">
        <f t="shared" si="125"/>
        <v>0</v>
      </c>
      <c r="K841" t="str">
        <f>IFERROR(MID(B841,FIND("byr:",B841)+4,FIND(" ",B841,FIND("byr:",B841))-FIND("byr:",B841)-4),0)</f>
        <v>1922</v>
      </c>
      <c r="L841" t="str">
        <f>IFERROR(MID(B841,FIND("eyr:",B841)+4,FIND(" ",B841,FIND("eyr:",B841))-FIND("eyr:",B841)-4),0)</f>
        <v>2028</v>
      </c>
      <c r="M841" t="str">
        <f>IFERROR(MID(B841,FIND("iyr:",B841)+4,FIND(" ",B841,FIND("iyr:",B841))-FIND("iyr:",B841)-4),0)</f>
        <v>2015</v>
      </c>
      <c r="N841" t="str">
        <f>IFERROR(MID(B841,FIND("hgt:",B841)+4,FIND(" ",B841,FIND("hgt:",B841))-FIND("hgt:",B841)-4),0)</f>
        <v>192cm</v>
      </c>
      <c r="O841" t="str">
        <f>IFERROR(MID(B841,FIND("pid:",B841)+4,FIND(" ",B841,FIND("pid:",B841))-FIND("pid:",B841)-4),0)</f>
        <v>831823039</v>
      </c>
      <c r="P841" t="str">
        <f>IFERROR(MID(B841,FIND("hcl:",B841)+4,FIND(" ",B841,FIND("hcl:",B841))-FIND("hcl:",B841)-4),0)</f>
        <v>#6b5442</v>
      </c>
      <c r="Q841" t="str">
        <f>IFERROR(MID(B841,FIND("ecl:",B841)+4,FIND(" ",B841,FIND("ecl:",B841))-FIND("ecl:",B841)-4),0)</f>
        <v>gry</v>
      </c>
      <c r="R841">
        <f t="shared" si="118"/>
        <v>1</v>
      </c>
      <c r="S841">
        <f t="shared" si="119"/>
        <v>1</v>
      </c>
      <c r="T841">
        <f t="shared" si="120"/>
        <v>1</v>
      </c>
      <c r="U841">
        <f t="shared" si="121"/>
        <v>1</v>
      </c>
      <c r="V841">
        <f t="shared" si="122"/>
        <v>1</v>
      </c>
      <c r="W841">
        <f t="shared" si="123"/>
        <v>1</v>
      </c>
      <c r="X841">
        <f>COUNTIF($AE$2:$AK$2,Q841)</f>
        <v>1</v>
      </c>
      <c r="Y841" t="str">
        <f>IF(A841="",SUM(R840:X840),"")</f>
        <v/>
      </c>
      <c r="Z841">
        <f t="shared" si="124"/>
        <v>0</v>
      </c>
    </row>
    <row r="842" spans="1:26" x14ac:dyDescent="0.25">
      <c r="A842" s="1"/>
      <c r="B842" t="str">
        <f t="shared" si="117"/>
        <v/>
      </c>
      <c r="I842">
        <f t="shared" si="125"/>
        <v>7</v>
      </c>
      <c r="K842">
        <f>IFERROR(MID(B842,FIND("byr:",B842)+4,FIND(" ",B842,FIND("byr:",B842))-FIND("byr:",B842)-4),0)</f>
        <v>0</v>
      </c>
      <c r="L842">
        <f>IFERROR(MID(B842,FIND("eyr:",B842)+4,FIND(" ",B842,FIND("eyr:",B842))-FIND("eyr:",B842)-4),0)</f>
        <v>0</v>
      </c>
      <c r="M842">
        <f>IFERROR(MID(B842,FIND("iyr:",B842)+4,FIND(" ",B842,FIND("iyr:",B842))-FIND("iyr:",B842)-4),0)</f>
        <v>0</v>
      </c>
      <c r="N842">
        <f>IFERROR(MID(B842,FIND("hgt:",B842)+4,FIND(" ",B842,FIND("hgt:",B842))-FIND("hgt:",B842)-4),0)</f>
        <v>0</v>
      </c>
      <c r="O842">
        <f>IFERROR(MID(B842,FIND("pid:",B842)+4,FIND(" ",B842,FIND("pid:",B842))-FIND("pid:",B842)-4),0)</f>
        <v>0</v>
      </c>
      <c r="P842">
        <f>IFERROR(MID(B842,FIND("hcl:",B842)+4,FIND(" ",B842,FIND("hcl:",B842))-FIND("hcl:",B842)-4),0)</f>
        <v>0</v>
      </c>
      <c r="Q842">
        <f>IFERROR(MID(B842,FIND("ecl:",B842)+4,FIND(" ",B842,FIND("ecl:",B842))-FIND("ecl:",B842)-4),0)</f>
        <v>0</v>
      </c>
      <c r="R842">
        <f t="shared" si="118"/>
        <v>0</v>
      </c>
      <c r="S842">
        <f t="shared" si="119"/>
        <v>0</v>
      </c>
      <c r="T842">
        <f t="shared" si="120"/>
        <v>0</v>
      </c>
      <c r="U842">
        <f t="shared" si="121"/>
        <v>0</v>
      </c>
      <c r="V842">
        <f t="shared" si="122"/>
        <v>0</v>
      </c>
      <c r="W842">
        <f t="shared" si="123"/>
        <v>0</v>
      </c>
      <c r="X842">
        <f>COUNTIF($AE$2:$AK$2,Q842)</f>
        <v>0</v>
      </c>
      <c r="Y842">
        <f>IF(A842="",SUM(R841:X841),"")</f>
        <v>7</v>
      </c>
      <c r="Z842">
        <f t="shared" si="124"/>
        <v>1</v>
      </c>
    </row>
    <row r="843" spans="1:26" x14ac:dyDescent="0.25">
      <c r="A843" s="2" t="s">
        <v>1883</v>
      </c>
      <c r="B843" t="str">
        <f t="shared" si="117"/>
        <v xml:space="preserve">hgt:193cm byr:1941 eyr:2024 cid:56 </v>
      </c>
      <c r="I843">
        <f t="shared" si="125"/>
        <v>0</v>
      </c>
      <c r="K843" t="str">
        <f>IFERROR(MID(B843,FIND("byr:",B843)+4,FIND(" ",B843,FIND("byr:",B843))-FIND("byr:",B843)-4),0)</f>
        <v>1941</v>
      </c>
      <c r="L843" t="str">
        <f>IFERROR(MID(B843,FIND("eyr:",B843)+4,FIND(" ",B843,FIND("eyr:",B843))-FIND("eyr:",B843)-4),0)</f>
        <v>2024</v>
      </c>
      <c r="M843">
        <f>IFERROR(MID(B843,FIND("iyr:",B843)+4,FIND(" ",B843,FIND("iyr:",B843))-FIND("iyr:",B843)-4),0)</f>
        <v>0</v>
      </c>
      <c r="N843" t="str">
        <f>IFERROR(MID(B843,FIND("hgt:",B843)+4,FIND(" ",B843,FIND("hgt:",B843))-FIND("hgt:",B843)-4),0)</f>
        <v>193cm</v>
      </c>
      <c r="O843">
        <f>IFERROR(MID(B843,FIND("pid:",B843)+4,FIND(" ",B843,FIND("pid:",B843))-FIND("pid:",B843)-4),0)</f>
        <v>0</v>
      </c>
      <c r="P843">
        <f>IFERROR(MID(B843,FIND("hcl:",B843)+4,FIND(" ",B843,FIND("hcl:",B843))-FIND("hcl:",B843)-4),0)</f>
        <v>0</v>
      </c>
      <c r="Q843">
        <f>IFERROR(MID(B843,FIND("ecl:",B843)+4,FIND(" ",B843,FIND("ecl:",B843))-FIND("ecl:",B843)-4),0)</f>
        <v>0</v>
      </c>
      <c r="R843">
        <f t="shared" si="118"/>
        <v>1</v>
      </c>
      <c r="S843">
        <f t="shared" si="119"/>
        <v>1</v>
      </c>
      <c r="T843">
        <f t="shared" si="120"/>
        <v>0</v>
      </c>
      <c r="U843">
        <f t="shared" si="121"/>
        <v>1</v>
      </c>
      <c r="V843">
        <f t="shared" si="122"/>
        <v>0</v>
      </c>
      <c r="W843">
        <f t="shared" si="123"/>
        <v>0</v>
      </c>
      <c r="X843">
        <f>COUNTIF($AE$2:$AK$2,Q843)</f>
        <v>0</v>
      </c>
      <c r="Y843" t="str">
        <f>IF(A843="",SUM(R842:X842),"")</f>
        <v/>
      </c>
      <c r="Z843">
        <f t="shared" si="124"/>
        <v>0</v>
      </c>
    </row>
    <row r="844" spans="1:26" x14ac:dyDescent="0.25">
      <c r="A844" s="2" t="s">
        <v>1884</v>
      </c>
      <c r="B844" t="str">
        <f t="shared" si="117"/>
        <v xml:space="preserve">hgt:193cm byr:1941 eyr:2024 cid:56 hcl:#623a2f ecl:amb </v>
      </c>
      <c r="I844">
        <f t="shared" si="125"/>
        <v>0</v>
      </c>
      <c r="K844" t="str">
        <f>IFERROR(MID(B844,FIND("byr:",B844)+4,FIND(" ",B844,FIND("byr:",B844))-FIND("byr:",B844)-4),0)</f>
        <v>1941</v>
      </c>
      <c r="L844" t="str">
        <f>IFERROR(MID(B844,FIND("eyr:",B844)+4,FIND(" ",B844,FIND("eyr:",B844))-FIND("eyr:",B844)-4),0)</f>
        <v>2024</v>
      </c>
      <c r="M844">
        <f>IFERROR(MID(B844,FIND("iyr:",B844)+4,FIND(" ",B844,FIND("iyr:",B844))-FIND("iyr:",B844)-4),0)</f>
        <v>0</v>
      </c>
      <c r="N844" t="str">
        <f>IFERROR(MID(B844,FIND("hgt:",B844)+4,FIND(" ",B844,FIND("hgt:",B844))-FIND("hgt:",B844)-4),0)</f>
        <v>193cm</v>
      </c>
      <c r="O844">
        <f>IFERROR(MID(B844,FIND("pid:",B844)+4,FIND(" ",B844,FIND("pid:",B844))-FIND("pid:",B844)-4),0)</f>
        <v>0</v>
      </c>
      <c r="P844" t="str">
        <f>IFERROR(MID(B844,FIND("hcl:",B844)+4,FIND(" ",B844,FIND("hcl:",B844))-FIND("hcl:",B844)-4),0)</f>
        <v>#623a2f</v>
      </c>
      <c r="Q844" t="str">
        <f>IFERROR(MID(B844,FIND("ecl:",B844)+4,FIND(" ",B844,FIND("ecl:",B844))-FIND("ecl:",B844)-4),0)</f>
        <v>amb</v>
      </c>
      <c r="R844">
        <f t="shared" si="118"/>
        <v>1</v>
      </c>
      <c r="S844">
        <f t="shared" si="119"/>
        <v>1</v>
      </c>
      <c r="T844">
        <f t="shared" si="120"/>
        <v>0</v>
      </c>
      <c r="U844">
        <f t="shared" si="121"/>
        <v>1</v>
      </c>
      <c r="V844">
        <f t="shared" si="122"/>
        <v>0</v>
      </c>
      <c r="W844">
        <f t="shared" si="123"/>
        <v>1</v>
      </c>
      <c r="X844">
        <f>COUNTIF($AE$2:$AK$2,Q844)</f>
        <v>1</v>
      </c>
      <c r="Y844" t="str">
        <f>IF(A844="",SUM(R843:X843),"")</f>
        <v/>
      </c>
      <c r="Z844">
        <f t="shared" si="124"/>
        <v>0</v>
      </c>
    </row>
    <row r="845" spans="1:26" x14ac:dyDescent="0.25">
      <c r="A845" s="2" t="s">
        <v>1885</v>
      </c>
      <c r="B845" t="str">
        <f t="shared" si="117"/>
        <v xml:space="preserve">hgt:193cm byr:1941 eyr:2024 cid:56 hcl:#623a2f ecl:amb pid:351293754 iyr:2016 </v>
      </c>
      <c r="I845">
        <f t="shared" si="125"/>
        <v>0</v>
      </c>
      <c r="K845" t="str">
        <f>IFERROR(MID(B845,FIND("byr:",B845)+4,FIND(" ",B845,FIND("byr:",B845))-FIND("byr:",B845)-4),0)</f>
        <v>1941</v>
      </c>
      <c r="L845" t="str">
        <f>IFERROR(MID(B845,FIND("eyr:",B845)+4,FIND(" ",B845,FIND("eyr:",B845))-FIND("eyr:",B845)-4),0)</f>
        <v>2024</v>
      </c>
      <c r="M845" t="str">
        <f>IFERROR(MID(B845,FIND("iyr:",B845)+4,FIND(" ",B845,FIND("iyr:",B845))-FIND("iyr:",B845)-4),0)</f>
        <v>2016</v>
      </c>
      <c r="N845" t="str">
        <f>IFERROR(MID(B845,FIND("hgt:",B845)+4,FIND(" ",B845,FIND("hgt:",B845))-FIND("hgt:",B845)-4),0)</f>
        <v>193cm</v>
      </c>
      <c r="O845" t="str">
        <f>IFERROR(MID(B845,FIND("pid:",B845)+4,FIND(" ",B845,FIND("pid:",B845))-FIND("pid:",B845)-4),0)</f>
        <v>351293754</v>
      </c>
      <c r="P845" t="str">
        <f>IFERROR(MID(B845,FIND("hcl:",B845)+4,FIND(" ",B845,FIND("hcl:",B845))-FIND("hcl:",B845)-4),0)</f>
        <v>#623a2f</v>
      </c>
      <c r="Q845" t="str">
        <f>IFERROR(MID(B845,FIND("ecl:",B845)+4,FIND(" ",B845,FIND("ecl:",B845))-FIND("ecl:",B845)-4),0)</f>
        <v>amb</v>
      </c>
      <c r="R845">
        <f t="shared" si="118"/>
        <v>1</v>
      </c>
      <c r="S845">
        <f t="shared" si="119"/>
        <v>1</v>
      </c>
      <c r="T845">
        <f t="shared" si="120"/>
        <v>1</v>
      </c>
      <c r="U845">
        <f t="shared" si="121"/>
        <v>1</v>
      </c>
      <c r="V845">
        <f t="shared" si="122"/>
        <v>1</v>
      </c>
      <c r="W845">
        <f t="shared" si="123"/>
        <v>1</v>
      </c>
      <c r="X845">
        <f>COUNTIF($AE$2:$AK$2,Q845)</f>
        <v>1</v>
      </c>
      <c r="Y845" t="str">
        <f>IF(A845="",SUM(R844:X844),"")</f>
        <v/>
      </c>
      <c r="Z845">
        <f t="shared" si="124"/>
        <v>0</v>
      </c>
    </row>
    <row r="846" spans="1:26" x14ac:dyDescent="0.25">
      <c r="A846" s="1"/>
      <c r="B846" t="str">
        <f t="shared" si="117"/>
        <v/>
      </c>
      <c r="I846">
        <f t="shared" si="125"/>
        <v>7</v>
      </c>
      <c r="K846">
        <f>IFERROR(MID(B846,FIND("byr:",B846)+4,FIND(" ",B846,FIND("byr:",B846))-FIND("byr:",B846)-4),0)</f>
        <v>0</v>
      </c>
      <c r="L846">
        <f>IFERROR(MID(B846,FIND("eyr:",B846)+4,FIND(" ",B846,FIND("eyr:",B846))-FIND("eyr:",B846)-4),0)</f>
        <v>0</v>
      </c>
      <c r="M846">
        <f>IFERROR(MID(B846,FIND("iyr:",B846)+4,FIND(" ",B846,FIND("iyr:",B846))-FIND("iyr:",B846)-4),0)</f>
        <v>0</v>
      </c>
      <c r="N846">
        <f>IFERROR(MID(B846,FIND("hgt:",B846)+4,FIND(" ",B846,FIND("hgt:",B846))-FIND("hgt:",B846)-4),0)</f>
        <v>0</v>
      </c>
      <c r="O846">
        <f>IFERROR(MID(B846,FIND("pid:",B846)+4,FIND(" ",B846,FIND("pid:",B846))-FIND("pid:",B846)-4),0)</f>
        <v>0</v>
      </c>
      <c r="P846">
        <f>IFERROR(MID(B846,FIND("hcl:",B846)+4,FIND(" ",B846,FIND("hcl:",B846))-FIND("hcl:",B846)-4),0)</f>
        <v>0</v>
      </c>
      <c r="Q846">
        <f>IFERROR(MID(B846,FIND("ecl:",B846)+4,FIND(" ",B846,FIND("ecl:",B846))-FIND("ecl:",B846)-4),0)</f>
        <v>0</v>
      </c>
      <c r="R846">
        <f t="shared" si="118"/>
        <v>0</v>
      </c>
      <c r="S846">
        <f t="shared" si="119"/>
        <v>0</v>
      </c>
      <c r="T846">
        <f t="shared" si="120"/>
        <v>0</v>
      </c>
      <c r="U846">
        <f t="shared" si="121"/>
        <v>0</v>
      </c>
      <c r="V846">
        <f t="shared" si="122"/>
        <v>0</v>
      </c>
      <c r="W846">
        <f t="shared" si="123"/>
        <v>0</v>
      </c>
      <c r="X846">
        <f>COUNTIF($AE$2:$AK$2,Q846)</f>
        <v>0</v>
      </c>
      <c r="Y846">
        <f>IF(A846="",SUM(R845:X845),"")</f>
        <v>7</v>
      </c>
      <c r="Z846">
        <f t="shared" si="124"/>
        <v>1</v>
      </c>
    </row>
    <row r="847" spans="1:26" x14ac:dyDescent="0.25">
      <c r="A847" s="2" t="s">
        <v>1886</v>
      </c>
      <c r="B847" t="str">
        <f t="shared" si="117"/>
        <v xml:space="preserve">byr:1947 iyr:2012 ecl:hzl hcl:#602927 eyr:2028 pid:252010138 hgt:152cm </v>
      </c>
      <c r="I847">
        <f t="shared" si="125"/>
        <v>0</v>
      </c>
      <c r="K847" t="str">
        <f>IFERROR(MID(B847,FIND("byr:",B847)+4,FIND(" ",B847,FIND("byr:",B847))-FIND("byr:",B847)-4),0)</f>
        <v>1947</v>
      </c>
      <c r="L847" t="str">
        <f>IFERROR(MID(B847,FIND("eyr:",B847)+4,FIND(" ",B847,FIND("eyr:",B847))-FIND("eyr:",B847)-4),0)</f>
        <v>2028</v>
      </c>
      <c r="M847" t="str">
        <f>IFERROR(MID(B847,FIND("iyr:",B847)+4,FIND(" ",B847,FIND("iyr:",B847))-FIND("iyr:",B847)-4),0)</f>
        <v>2012</v>
      </c>
      <c r="N847" t="str">
        <f>IFERROR(MID(B847,FIND("hgt:",B847)+4,FIND(" ",B847,FIND("hgt:",B847))-FIND("hgt:",B847)-4),0)</f>
        <v>152cm</v>
      </c>
      <c r="O847" t="str">
        <f>IFERROR(MID(B847,FIND("pid:",B847)+4,FIND(" ",B847,FIND("pid:",B847))-FIND("pid:",B847)-4),0)</f>
        <v>252010138</v>
      </c>
      <c r="P847" t="str">
        <f>IFERROR(MID(B847,FIND("hcl:",B847)+4,FIND(" ",B847,FIND("hcl:",B847))-FIND("hcl:",B847)-4),0)</f>
        <v>#602927</v>
      </c>
      <c r="Q847" t="str">
        <f>IFERROR(MID(B847,FIND("ecl:",B847)+4,FIND(" ",B847,FIND("ecl:",B847))-FIND("ecl:",B847)-4),0)</f>
        <v>hzl</v>
      </c>
      <c r="R847">
        <f t="shared" si="118"/>
        <v>1</v>
      </c>
      <c r="S847">
        <f t="shared" si="119"/>
        <v>1</v>
      </c>
      <c r="T847">
        <f t="shared" si="120"/>
        <v>1</v>
      </c>
      <c r="U847">
        <f t="shared" si="121"/>
        <v>1</v>
      </c>
      <c r="V847">
        <f t="shared" si="122"/>
        <v>1</v>
      </c>
      <c r="W847">
        <f t="shared" si="123"/>
        <v>1</v>
      </c>
      <c r="X847">
        <f>COUNTIF($AE$2:$AK$2,Q847)</f>
        <v>1</v>
      </c>
      <c r="Y847" t="str">
        <f>IF(A847="",SUM(R846:X846),"")</f>
        <v/>
      </c>
      <c r="Z847">
        <f t="shared" si="124"/>
        <v>0</v>
      </c>
    </row>
    <row r="848" spans="1:26" x14ac:dyDescent="0.25">
      <c r="A848" s="1"/>
      <c r="B848" t="str">
        <f t="shared" si="117"/>
        <v/>
      </c>
      <c r="I848">
        <f t="shared" si="125"/>
        <v>7</v>
      </c>
      <c r="K848">
        <f>IFERROR(MID(B848,FIND("byr:",B848)+4,FIND(" ",B848,FIND("byr:",B848))-FIND("byr:",B848)-4),0)</f>
        <v>0</v>
      </c>
      <c r="L848">
        <f>IFERROR(MID(B848,FIND("eyr:",B848)+4,FIND(" ",B848,FIND("eyr:",B848))-FIND("eyr:",B848)-4),0)</f>
        <v>0</v>
      </c>
      <c r="M848">
        <f>IFERROR(MID(B848,FIND("iyr:",B848)+4,FIND(" ",B848,FIND("iyr:",B848))-FIND("iyr:",B848)-4),0)</f>
        <v>0</v>
      </c>
      <c r="N848">
        <f>IFERROR(MID(B848,FIND("hgt:",B848)+4,FIND(" ",B848,FIND("hgt:",B848))-FIND("hgt:",B848)-4),0)</f>
        <v>0</v>
      </c>
      <c r="O848">
        <f>IFERROR(MID(B848,FIND("pid:",B848)+4,FIND(" ",B848,FIND("pid:",B848))-FIND("pid:",B848)-4),0)</f>
        <v>0</v>
      </c>
      <c r="P848">
        <f>IFERROR(MID(B848,FIND("hcl:",B848)+4,FIND(" ",B848,FIND("hcl:",B848))-FIND("hcl:",B848)-4),0)</f>
        <v>0</v>
      </c>
      <c r="Q848">
        <f>IFERROR(MID(B848,FIND("ecl:",B848)+4,FIND(" ",B848,FIND("ecl:",B848))-FIND("ecl:",B848)-4),0)</f>
        <v>0</v>
      </c>
      <c r="R848">
        <f t="shared" si="118"/>
        <v>0</v>
      </c>
      <c r="S848">
        <f t="shared" si="119"/>
        <v>0</v>
      </c>
      <c r="T848">
        <f t="shared" si="120"/>
        <v>0</v>
      </c>
      <c r="U848">
        <f t="shared" si="121"/>
        <v>0</v>
      </c>
      <c r="V848">
        <f t="shared" si="122"/>
        <v>0</v>
      </c>
      <c r="W848">
        <f t="shared" si="123"/>
        <v>0</v>
      </c>
      <c r="X848">
        <f>COUNTIF($AE$2:$AK$2,Q848)</f>
        <v>0</v>
      </c>
      <c r="Y848">
        <f>IF(A848="",SUM(R847:X847),"")</f>
        <v>7</v>
      </c>
      <c r="Z848">
        <f t="shared" si="124"/>
        <v>1</v>
      </c>
    </row>
    <row r="849" spans="1:26" x14ac:dyDescent="0.25">
      <c r="A849" s="2" t="s">
        <v>1887</v>
      </c>
      <c r="B849" t="str">
        <f t="shared" si="117"/>
        <v xml:space="preserve">hcl:#a97842 pid:801192586 ecl:hzl iyr:2018 hgt:193cm byr:1928 cid:323 </v>
      </c>
      <c r="I849">
        <f t="shared" si="125"/>
        <v>0</v>
      </c>
      <c r="K849" t="str">
        <f>IFERROR(MID(B849,FIND("byr:",B849)+4,FIND(" ",B849,FIND("byr:",B849))-FIND("byr:",B849)-4),0)</f>
        <v>1928</v>
      </c>
      <c r="L849">
        <f>IFERROR(MID(B849,FIND("eyr:",B849)+4,FIND(" ",B849,FIND("eyr:",B849))-FIND("eyr:",B849)-4),0)</f>
        <v>0</v>
      </c>
      <c r="M849" t="str">
        <f>IFERROR(MID(B849,FIND("iyr:",B849)+4,FIND(" ",B849,FIND("iyr:",B849))-FIND("iyr:",B849)-4),0)</f>
        <v>2018</v>
      </c>
      <c r="N849" t="str">
        <f>IFERROR(MID(B849,FIND("hgt:",B849)+4,FIND(" ",B849,FIND("hgt:",B849))-FIND("hgt:",B849)-4),0)</f>
        <v>193cm</v>
      </c>
      <c r="O849" t="str">
        <f>IFERROR(MID(B849,FIND("pid:",B849)+4,FIND(" ",B849,FIND("pid:",B849))-FIND("pid:",B849)-4),0)</f>
        <v>801192586</v>
      </c>
      <c r="P849" t="str">
        <f>IFERROR(MID(B849,FIND("hcl:",B849)+4,FIND(" ",B849,FIND("hcl:",B849))-FIND("hcl:",B849)-4),0)</f>
        <v>#a97842</v>
      </c>
      <c r="Q849" t="str">
        <f>IFERROR(MID(B849,FIND("ecl:",B849)+4,FIND(" ",B849,FIND("ecl:",B849))-FIND("ecl:",B849)-4),0)</f>
        <v>hzl</v>
      </c>
      <c r="R849">
        <f t="shared" si="118"/>
        <v>1</v>
      </c>
      <c r="S849">
        <f t="shared" si="119"/>
        <v>0</v>
      </c>
      <c r="T849">
        <f t="shared" si="120"/>
        <v>1</v>
      </c>
      <c r="U849">
        <f t="shared" si="121"/>
        <v>1</v>
      </c>
      <c r="V849">
        <f t="shared" si="122"/>
        <v>1</v>
      </c>
      <c r="W849">
        <f t="shared" si="123"/>
        <v>1</v>
      </c>
      <c r="X849">
        <f>COUNTIF($AE$2:$AK$2,Q849)</f>
        <v>1</v>
      </c>
      <c r="Y849" t="str">
        <f>IF(A849="",SUM(R848:X848),"")</f>
        <v/>
      </c>
      <c r="Z849">
        <f t="shared" si="124"/>
        <v>0</v>
      </c>
    </row>
    <row r="850" spans="1:26" x14ac:dyDescent="0.25">
      <c r="A850" s="2" t="s">
        <v>1519</v>
      </c>
      <c r="B850" t="str">
        <f t="shared" si="117"/>
        <v xml:space="preserve">hcl:#a97842 pid:801192586 ecl:hzl iyr:2018 hgt:193cm byr:1928 cid:323 eyr:2028 </v>
      </c>
      <c r="I850">
        <f t="shared" si="125"/>
        <v>0</v>
      </c>
      <c r="K850" t="str">
        <f>IFERROR(MID(B850,FIND("byr:",B850)+4,FIND(" ",B850,FIND("byr:",B850))-FIND("byr:",B850)-4),0)</f>
        <v>1928</v>
      </c>
      <c r="L850" t="str">
        <f>IFERROR(MID(B850,FIND("eyr:",B850)+4,FIND(" ",B850,FIND("eyr:",B850))-FIND("eyr:",B850)-4),0)</f>
        <v>2028</v>
      </c>
      <c r="M850" t="str">
        <f>IFERROR(MID(B850,FIND("iyr:",B850)+4,FIND(" ",B850,FIND("iyr:",B850))-FIND("iyr:",B850)-4),0)</f>
        <v>2018</v>
      </c>
      <c r="N850" t="str">
        <f>IFERROR(MID(B850,FIND("hgt:",B850)+4,FIND(" ",B850,FIND("hgt:",B850))-FIND("hgt:",B850)-4),0)</f>
        <v>193cm</v>
      </c>
      <c r="O850" t="str">
        <f>IFERROR(MID(B850,FIND("pid:",B850)+4,FIND(" ",B850,FIND("pid:",B850))-FIND("pid:",B850)-4),0)</f>
        <v>801192586</v>
      </c>
      <c r="P850" t="str">
        <f>IFERROR(MID(B850,FIND("hcl:",B850)+4,FIND(" ",B850,FIND("hcl:",B850))-FIND("hcl:",B850)-4),0)</f>
        <v>#a97842</v>
      </c>
      <c r="Q850" t="str">
        <f>IFERROR(MID(B850,FIND("ecl:",B850)+4,FIND(" ",B850,FIND("ecl:",B850))-FIND("ecl:",B850)-4),0)</f>
        <v>hzl</v>
      </c>
      <c r="R850">
        <f t="shared" si="118"/>
        <v>1</v>
      </c>
      <c r="S850">
        <f t="shared" si="119"/>
        <v>1</v>
      </c>
      <c r="T850">
        <f t="shared" si="120"/>
        <v>1</v>
      </c>
      <c r="U850">
        <f t="shared" si="121"/>
        <v>1</v>
      </c>
      <c r="V850">
        <f t="shared" si="122"/>
        <v>1</v>
      </c>
      <c r="W850">
        <f t="shared" si="123"/>
        <v>1</v>
      </c>
      <c r="X850">
        <f>COUNTIF($AE$2:$AK$2,Q850)</f>
        <v>1</v>
      </c>
      <c r="Y850" t="str">
        <f>IF(A850="",SUM(R849:X849),"")</f>
        <v/>
      </c>
      <c r="Z850">
        <f t="shared" si="124"/>
        <v>0</v>
      </c>
    </row>
    <row r="851" spans="1:26" x14ac:dyDescent="0.25">
      <c r="A851" s="1"/>
      <c r="B851" t="str">
        <f t="shared" si="117"/>
        <v/>
      </c>
      <c r="I851">
        <f t="shared" si="125"/>
        <v>7</v>
      </c>
      <c r="K851">
        <f>IFERROR(MID(B851,FIND("byr:",B851)+4,FIND(" ",B851,FIND("byr:",B851))-FIND("byr:",B851)-4),0)</f>
        <v>0</v>
      </c>
      <c r="L851">
        <f>IFERROR(MID(B851,FIND("eyr:",B851)+4,FIND(" ",B851,FIND("eyr:",B851))-FIND("eyr:",B851)-4),0)</f>
        <v>0</v>
      </c>
      <c r="M851">
        <f>IFERROR(MID(B851,FIND("iyr:",B851)+4,FIND(" ",B851,FIND("iyr:",B851))-FIND("iyr:",B851)-4),0)</f>
        <v>0</v>
      </c>
      <c r="N851">
        <f>IFERROR(MID(B851,FIND("hgt:",B851)+4,FIND(" ",B851,FIND("hgt:",B851))-FIND("hgt:",B851)-4),0)</f>
        <v>0</v>
      </c>
      <c r="O851">
        <f>IFERROR(MID(B851,FIND("pid:",B851)+4,FIND(" ",B851,FIND("pid:",B851))-FIND("pid:",B851)-4),0)</f>
        <v>0</v>
      </c>
      <c r="P851">
        <f>IFERROR(MID(B851,FIND("hcl:",B851)+4,FIND(" ",B851,FIND("hcl:",B851))-FIND("hcl:",B851)-4),0)</f>
        <v>0</v>
      </c>
      <c r="Q851">
        <f>IFERROR(MID(B851,FIND("ecl:",B851)+4,FIND(" ",B851,FIND("ecl:",B851))-FIND("ecl:",B851)-4),0)</f>
        <v>0</v>
      </c>
      <c r="R851">
        <f t="shared" si="118"/>
        <v>0</v>
      </c>
      <c r="S851">
        <f t="shared" si="119"/>
        <v>0</v>
      </c>
      <c r="T851">
        <f t="shared" si="120"/>
        <v>0</v>
      </c>
      <c r="U851">
        <f t="shared" si="121"/>
        <v>0</v>
      </c>
      <c r="V851">
        <f t="shared" si="122"/>
        <v>0</v>
      </c>
      <c r="W851">
        <f t="shared" si="123"/>
        <v>0</v>
      </c>
      <c r="X851">
        <f>COUNTIF($AE$2:$AK$2,Q851)</f>
        <v>0</v>
      </c>
      <c r="Y851">
        <f>IF(A851="",SUM(R850:X850),"")</f>
        <v>7</v>
      </c>
      <c r="Z851">
        <f t="shared" si="124"/>
        <v>1</v>
      </c>
    </row>
    <row r="852" spans="1:26" x14ac:dyDescent="0.25">
      <c r="A852" s="2" t="s">
        <v>1888</v>
      </c>
      <c r="B852" t="str">
        <f t="shared" si="117"/>
        <v xml:space="preserve">hgt:151cm </v>
      </c>
      <c r="I852">
        <f t="shared" si="125"/>
        <v>0</v>
      </c>
      <c r="K852">
        <f>IFERROR(MID(B852,FIND("byr:",B852)+4,FIND(" ",B852,FIND("byr:",B852))-FIND("byr:",B852)-4),0)</f>
        <v>0</v>
      </c>
      <c r="L852">
        <f>IFERROR(MID(B852,FIND("eyr:",B852)+4,FIND(" ",B852,FIND("eyr:",B852))-FIND("eyr:",B852)-4),0)</f>
        <v>0</v>
      </c>
      <c r="M852">
        <f>IFERROR(MID(B852,FIND("iyr:",B852)+4,FIND(" ",B852,FIND("iyr:",B852))-FIND("iyr:",B852)-4),0)</f>
        <v>0</v>
      </c>
      <c r="N852" t="str">
        <f>IFERROR(MID(B852,FIND("hgt:",B852)+4,FIND(" ",B852,FIND("hgt:",B852))-FIND("hgt:",B852)-4),0)</f>
        <v>151cm</v>
      </c>
      <c r="O852">
        <f>IFERROR(MID(B852,FIND("pid:",B852)+4,FIND(" ",B852,FIND("pid:",B852))-FIND("pid:",B852)-4),0)</f>
        <v>0</v>
      </c>
      <c r="P852">
        <f>IFERROR(MID(B852,FIND("hcl:",B852)+4,FIND(" ",B852,FIND("hcl:",B852))-FIND("hcl:",B852)-4),0)</f>
        <v>0</v>
      </c>
      <c r="Q852">
        <f>IFERROR(MID(B852,FIND("ecl:",B852)+4,FIND(" ",B852,FIND("ecl:",B852))-FIND("ecl:",B852)-4),0)</f>
        <v>0</v>
      </c>
      <c r="R852">
        <f t="shared" si="118"/>
        <v>0</v>
      </c>
      <c r="S852">
        <f t="shared" si="119"/>
        <v>0</v>
      </c>
      <c r="T852">
        <f t="shared" si="120"/>
        <v>0</v>
      </c>
      <c r="U852">
        <f t="shared" si="121"/>
        <v>1</v>
      </c>
      <c r="V852">
        <f t="shared" si="122"/>
        <v>0</v>
      </c>
      <c r="W852">
        <f t="shared" si="123"/>
        <v>0</v>
      </c>
      <c r="X852">
        <f>COUNTIF($AE$2:$AK$2,Q852)</f>
        <v>0</v>
      </c>
      <c r="Y852" t="str">
        <f>IF(A852="",SUM(R851:X851),"")</f>
        <v/>
      </c>
      <c r="Z852">
        <f t="shared" si="124"/>
        <v>0</v>
      </c>
    </row>
    <row r="853" spans="1:26" x14ac:dyDescent="0.25">
      <c r="A853" s="2" t="s">
        <v>1889</v>
      </c>
      <c r="B853" t="str">
        <f t="shared" si="117"/>
        <v xml:space="preserve">hgt:151cm pid:756347561 ecl:hzl </v>
      </c>
      <c r="I853">
        <f t="shared" si="125"/>
        <v>0</v>
      </c>
      <c r="K853">
        <f>IFERROR(MID(B853,FIND("byr:",B853)+4,FIND(" ",B853,FIND("byr:",B853))-FIND("byr:",B853)-4),0)</f>
        <v>0</v>
      </c>
      <c r="L853">
        <f>IFERROR(MID(B853,FIND("eyr:",B853)+4,FIND(" ",B853,FIND("eyr:",B853))-FIND("eyr:",B853)-4),0)</f>
        <v>0</v>
      </c>
      <c r="M853">
        <f>IFERROR(MID(B853,FIND("iyr:",B853)+4,FIND(" ",B853,FIND("iyr:",B853))-FIND("iyr:",B853)-4),0)</f>
        <v>0</v>
      </c>
      <c r="N853" t="str">
        <f>IFERROR(MID(B853,FIND("hgt:",B853)+4,FIND(" ",B853,FIND("hgt:",B853))-FIND("hgt:",B853)-4),0)</f>
        <v>151cm</v>
      </c>
      <c r="O853" t="str">
        <f>IFERROR(MID(B853,FIND("pid:",B853)+4,FIND(" ",B853,FIND("pid:",B853))-FIND("pid:",B853)-4),0)</f>
        <v>756347561</v>
      </c>
      <c r="P853">
        <f>IFERROR(MID(B853,FIND("hcl:",B853)+4,FIND(" ",B853,FIND("hcl:",B853))-FIND("hcl:",B853)-4),0)</f>
        <v>0</v>
      </c>
      <c r="Q853" t="str">
        <f>IFERROR(MID(B853,FIND("ecl:",B853)+4,FIND(" ",B853,FIND("ecl:",B853))-FIND("ecl:",B853)-4),0)</f>
        <v>hzl</v>
      </c>
      <c r="R853">
        <f t="shared" si="118"/>
        <v>0</v>
      </c>
      <c r="S853">
        <f t="shared" si="119"/>
        <v>0</v>
      </c>
      <c r="T853">
        <f t="shared" si="120"/>
        <v>0</v>
      </c>
      <c r="U853">
        <f t="shared" si="121"/>
        <v>1</v>
      </c>
      <c r="V853">
        <f t="shared" si="122"/>
        <v>1</v>
      </c>
      <c r="W853">
        <f t="shared" si="123"/>
        <v>0</v>
      </c>
      <c r="X853">
        <f>COUNTIF($AE$2:$AK$2,Q853)</f>
        <v>1</v>
      </c>
      <c r="Y853" t="str">
        <f>IF(A853="",SUM(R852:X852),"")</f>
        <v/>
      </c>
      <c r="Z853">
        <f t="shared" si="124"/>
        <v>0</v>
      </c>
    </row>
    <row r="854" spans="1:26" x14ac:dyDescent="0.25">
      <c r="A854" s="2" t="s">
        <v>1890</v>
      </c>
      <c r="B854" t="str">
        <f t="shared" si="117"/>
        <v xml:space="preserve">hgt:151cm pid:756347561 ecl:hzl eyr:2024 cid:161 </v>
      </c>
      <c r="I854">
        <f t="shared" si="125"/>
        <v>0</v>
      </c>
      <c r="K854">
        <f>IFERROR(MID(B854,FIND("byr:",B854)+4,FIND(" ",B854,FIND("byr:",B854))-FIND("byr:",B854)-4),0)</f>
        <v>0</v>
      </c>
      <c r="L854" t="str">
        <f>IFERROR(MID(B854,FIND("eyr:",B854)+4,FIND(" ",B854,FIND("eyr:",B854))-FIND("eyr:",B854)-4),0)</f>
        <v>2024</v>
      </c>
      <c r="M854">
        <f>IFERROR(MID(B854,FIND("iyr:",B854)+4,FIND(" ",B854,FIND("iyr:",B854))-FIND("iyr:",B854)-4),0)</f>
        <v>0</v>
      </c>
      <c r="N854" t="str">
        <f>IFERROR(MID(B854,FIND("hgt:",B854)+4,FIND(" ",B854,FIND("hgt:",B854))-FIND("hgt:",B854)-4),0)</f>
        <v>151cm</v>
      </c>
      <c r="O854" t="str">
        <f>IFERROR(MID(B854,FIND("pid:",B854)+4,FIND(" ",B854,FIND("pid:",B854))-FIND("pid:",B854)-4),0)</f>
        <v>756347561</v>
      </c>
      <c r="P854">
        <f>IFERROR(MID(B854,FIND("hcl:",B854)+4,FIND(" ",B854,FIND("hcl:",B854))-FIND("hcl:",B854)-4),0)</f>
        <v>0</v>
      </c>
      <c r="Q854" t="str">
        <f>IFERROR(MID(B854,FIND("ecl:",B854)+4,FIND(" ",B854,FIND("ecl:",B854))-FIND("ecl:",B854)-4),0)</f>
        <v>hzl</v>
      </c>
      <c r="R854">
        <f t="shared" si="118"/>
        <v>0</v>
      </c>
      <c r="S854">
        <f t="shared" si="119"/>
        <v>1</v>
      </c>
      <c r="T854">
        <f t="shared" si="120"/>
        <v>0</v>
      </c>
      <c r="U854">
        <f t="shared" si="121"/>
        <v>1</v>
      </c>
      <c r="V854">
        <f t="shared" si="122"/>
        <v>1</v>
      </c>
      <c r="W854">
        <f t="shared" si="123"/>
        <v>0</v>
      </c>
      <c r="X854">
        <f>COUNTIF($AE$2:$AK$2,Q854)</f>
        <v>1</v>
      </c>
      <c r="Y854" t="str">
        <f>IF(A854="",SUM(R853:X853),"")</f>
        <v/>
      </c>
      <c r="Z854">
        <f t="shared" si="124"/>
        <v>0</v>
      </c>
    </row>
    <row r="855" spans="1:26" x14ac:dyDescent="0.25">
      <c r="A855" s="2" t="s">
        <v>1891</v>
      </c>
      <c r="B855" t="str">
        <f t="shared" si="117"/>
        <v xml:space="preserve">hgt:151cm pid:756347561 ecl:hzl eyr:2024 cid:161 iyr:2016 hcl:#623a2f </v>
      </c>
      <c r="I855">
        <f t="shared" si="125"/>
        <v>0</v>
      </c>
      <c r="K855">
        <f>IFERROR(MID(B855,FIND("byr:",B855)+4,FIND(" ",B855,FIND("byr:",B855))-FIND("byr:",B855)-4),0)</f>
        <v>0</v>
      </c>
      <c r="L855" t="str">
        <f>IFERROR(MID(B855,FIND("eyr:",B855)+4,FIND(" ",B855,FIND("eyr:",B855))-FIND("eyr:",B855)-4),0)</f>
        <v>2024</v>
      </c>
      <c r="M855" t="str">
        <f>IFERROR(MID(B855,FIND("iyr:",B855)+4,FIND(" ",B855,FIND("iyr:",B855))-FIND("iyr:",B855)-4),0)</f>
        <v>2016</v>
      </c>
      <c r="N855" t="str">
        <f>IFERROR(MID(B855,FIND("hgt:",B855)+4,FIND(" ",B855,FIND("hgt:",B855))-FIND("hgt:",B855)-4),0)</f>
        <v>151cm</v>
      </c>
      <c r="O855" t="str">
        <f>IFERROR(MID(B855,FIND("pid:",B855)+4,FIND(" ",B855,FIND("pid:",B855))-FIND("pid:",B855)-4),0)</f>
        <v>756347561</v>
      </c>
      <c r="P855" t="str">
        <f>IFERROR(MID(B855,FIND("hcl:",B855)+4,FIND(" ",B855,FIND("hcl:",B855))-FIND("hcl:",B855)-4),0)</f>
        <v>#623a2f</v>
      </c>
      <c r="Q855" t="str">
        <f>IFERROR(MID(B855,FIND("ecl:",B855)+4,FIND(" ",B855,FIND("ecl:",B855))-FIND("ecl:",B855)-4),0)</f>
        <v>hzl</v>
      </c>
      <c r="R855">
        <f t="shared" si="118"/>
        <v>0</v>
      </c>
      <c r="S855">
        <f t="shared" si="119"/>
        <v>1</v>
      </c>
      <c r="T855">
        <f t="shared" si="120"/>
        <v>1</v>
      </c>
      <c r="U855">
        <f t="shared" si="121"/>
        <v>1</v>
      </c>
      <c r="V855">
        <f t="shared" si="122"/>
        <v>1</v>
      </c>
      <c r="W855">
        <f t="shared" si="123"/>
        <v>1</v>
      </c>
      <c r="X855">
        <f>COUNTIF($AE$2:$AK$2,Q855)</f>
        <v>1</v>
      </c>
      <c r="Y855" t="str">
        <f>IF(A855="",SUM(R854:X854),"")</f>
        <v/>
      </c>
      <c r="Z855">
        <f t="shared" si="124"/>
        <v>0</v>
      </c>
    </row>
    <row r="856" spans="1:26" x14ac:dyDescent="0.25">
      <c r="A856" s="2" t="s">
        <v>1627</v>
      </c>
      <c r="B856" t="str">
        <f t="shared" si="117"/>
        <v xml:space="preserve">hgt:151cm pid:756347561 ecl:hzl eyr:2024 cid:161 iyr:2016 hcl:#623a2f byr:2002 </v>
      </c>
      <c r="I856">
        <f t="shared" si="125"/>
        <v>0</v>
      </c>
      <c r="K856" t="str">
        <f>IFERROR(MID(B856,FIND("byr:",B856)+4,FIND(" ",B856,FIND("byr:",B856))-FIND("byr:",B856)-4),0)</f>
        <v>2002</v>
      </c>
      <c r="L856" t="str">
        <f>IFERROR(MID(B856,FIND("eyr:",B856)+4,FIND(" ",B856,FIND("eyr:",B856))-FIND("eyr:",B856)-4),0)</f>
        <v>2024</v>
      </c>
      <c r="M856" t="str">
        <f>IFERROR(MID(B856,FIND("iyr:",B856)+4,FIND(" ",B856,FIND("iyr:",B856))-FIND("iyr:",B856)-4),0)</f>
        <v>2016</v>
      </c>
      <c r="N856" t="str">
        <f>IFERROR(MID(B856,FIND("hgt:",B856)+4,FIND(" ",B856,FIND("hgt:",B856))-FIND("hgt:",B856)-4),0)</f>
        <v>151cm</v>
      </c>
      <c r="O856" t="str">
        <f>IFERROR(MID(B856,FIND("pid:",B856)+4,FIND(" ",B856,FIND("pid:",B856))-FIND("pid:",B856)-4),0)</f>
        <v>756347561</v>
      </c>
      <c r="P856" t="str">
        <f>IFERROR(MID(B856,FIND("hcl:",B856)+4,FIND(" ",B856,FIND("hcl:",B856))-FIND("hcl:",B856)-4),0)</f>
        <v>#623a2f</v>
      </c>
      <c r="Q856" t="str">
        <f>IFERROR(MID(B856,FIND("ecl:",B856)+4,FIND(" ",B856,FIND("ecl:",B856))-FIND("ecl:",B856)-4),0)</f>
        <v>hzl</v>
      </c>
      <c r="R856">
        <f t="shared" si="118"/>
        <v>1</v>
      </c>
      <c r="S856">
        <f t="shared" si="119"/>
        <v>1</v>
      </c>
      <c r="T856">
        <f t="shared" si="120"/>
        <v>1</v>
      </c>
      <c r="U856">
        <f t="shared" si="121"/>
        <v>1</v>
      </c>
      <c r="V856">
        <f t="shared" si="122"/>
        <v>1</v>
      </c>
      <c r="W856">
        <f t="shared" si="123"/>
        <v>1</v>
      </c>
      <c r="X856">
        <f>COUNTIF($AE$2:$AK$2,Q856)</f>
        <v>1</v>
      </c>
      <c r="Y856" t="str">
        <f>IF(A856="",SUM(R855:X855),"")</f>
        <v/>
      </c>
      <c r="Z856">
        <f t="shared" si="124"/>
        <v>0</v>
      </c>
    </row>
    <row r="857" spans="1:26" x14ac:dyDescent="0.25">
      <c r="A857" s="1"/>
      <c r="B857" t="str">
        <f t="shared" si="117"/>
        <v/>
      </c>
      <c r="I857">
        <f t="shared" si="125"/>
        <v>7</v>
      </c>
      <c r="K857">
        <f>IFERROR(MID(B857,FIND("byr:",B857)+4,FIND(" ",B857,FIND("byr:",B857))-FIND("byr:",B857)-4),0)</f>
        <v>0</v>
      </c>
      <c r="L857">
        <f>IFERROR(MID(B857,FIND("eyr:",B857)+4,FIND(" ",B857,FIND("eyr:",B857))-FIND("eyr:",B857)-4),0)</f>
        <v>0</v>
      </c>
      <c r="M857">
        <f>IFERROR(MID(B857,FIND("iyr:",B857)+4,FIND(" ",B857,FIND("iyr:",B857))-FIND("iyr:",B857)-4),0)</f>
        <v>0</v>
      </c>
      <c r="N857">
        <f>IFERROR(MID(B857,FIND("hgt:",B857)+4,FIND(" ",B857,FIND("hgt:",B857))-FIND("hgt:",B857)-4),0)</f>
        <v>0</v>
      </c>
      <c r="O857">
        <f>IFERROR(MID(B857,FIND("pid:",B857)+4,FIND(" ",B857,FIND("pid:",B857))-FIND("pid:",B857)-4),0)</f>
        <v>0</v>
      </c>
      <c r="P857">
        <f>IFERROR(MID(B857,FIND("hcl:",B857)+4,FIND(" ",B857,FIND("hcl:",B857))-FIND("hcl:",B857)-4),0)</f>
        <v>0</v>
      </c>
      <c r="Q857">
        <f>IFERROR(MID(B857,FIND("ecl:",B857)+4,FIND(" ",B857,FIND("ecl:",B857))-FIND("ecl:",B857)-4),0)</f>
        <v>0</v>
      </c>
      <c r="R857">
        <f t="shared" si="118"/>
        <v>0</v>
      </c>
      <c r="S857">
        <f t="shared" si="119"/>
        <v>0</v>
      </c>
      <c r="T857">
        <f t="shared" si="120"/>
        <v>0</v>
      </c>
      <c r="U857">
        <f t="shared" si="121"/>
        <v>0</v>
      </c>
      <c r="V857">
        <f t="shared" si="122"/>
        <v>0</v>
      </c>
      <c r="W857">
        <f t="shared" si="123"/>
        <v>0</v>
      </c>
      <c r="X857">
        <f>COUNTIF($AE$2:$AK$2,Q857)</f>
        <v>0</v>
      </c>
      <c r="Y857">
        <f>IF(A857="",SUM(R856:X856),"")</f>
        <v>7</v>
      </c>
      <c r="Z857">
        <f t="shared" si="124"/>
        <v>1</v>
      </c>
    </row>
    <row r="858" spans="1:26" x14ac:dyDescent="0.25">
      <c r="A858" s="2" t="s">
        <v>1892</v>
      </c>
      <c r="B858" t="str">
        <f t="shared" si="117"/>
        <v xml:space="preserve">pid:648012871 iyr:2015 ecl:blu </v>
      </c>
      <c r="I858">
        <f t="shared" si="125"/>
        <v>0</v>
      </c>
      <c r="K858">
        <f>IFERROR(MID(B858,FIND("byr:",B858)+4,FIND(" ",B858,FIND("byr:",B858))-FIND("byr:",B858)-4),0)</f>
        <v>0</v>
      </c>
      <c r="L858">
        <f>IFERROR(MID(B858,FIND("eyr:",B858)+4,FIND(" ",B858,FIND("eyr:",B858))-FIND("eyr:",B858)-4),0)</f>
        <v>0</v>
      </c>
      <c r="M858" t="str">
        <f>IFERROR(MID(B858,FIND("iyr:",B858)+4,FIND(" ",B858,FIND("iyr:",B858))-FIND("iyr:",B858)-4),0)</f>
        <v>2015</v>
      </c>
      <c r="N858">
        <f>IFERROR(MID(B858,FIND("hgt:",B858)+4,FIND(" ",B858,FIND("hgt:",B858))-FIND("hgt:",B858)-4),0)</f>
        <v>0</v>
      </c>
      <c r="O858" t="str">
        <f>IFERROR(MID(B858,FIND("pid:",B858)+4,FIND(" ",B858,FIND("pid:",B858))-FIND("pid:",B858)-4),0)</f>
        <v>648012871</v>
      </c>
      <c r="P858">
        <f>IFERROR(MID(B858,FIND("hcl:",B858)+4,FIND(" ",B858,FIND("hcl:",B858))-FIND("hcl:",B858)-4),0)</f>
        <v>0</v>
      </c>
      <c r="Q858" t="str">
        <f>IFERROR(MID(B858,FIND("ecl:",B858)+4,FIND(" ",B858,FIND("ecl:",B858))-FIND("ecl:",B858)-4),0)</f>
        <v>blu</v>
      </c>
      <c r="R858">
        <f t="shared" si="118"/>
        <v>0</v>
      </c>
      <c r="S858">
        <f t="shared" si="119"/>
        <v>0</v>
      </c>
      <c r="T858">
        <f t="shared" si="120"/>
        <v>1</v>
      </c>
      <c r="U858">
        <f t="shared" si="121"/>
        <v>0</v>
      </c>
      <c r="V858">
        <f t="shared" si="122"/>
        <v>1</v>
      </c>
      <c r="W858">
        <f t="shared" si="123"/>
        <v>0</v>
      </c>
      <c r="X858">
        <f>COUNTIF($AE$2:$AK$2,Q858)</f>
        <v>1</v>
      </c>
      <c r="Y858" t="str">
        <f>IF(A858="",SUM(R857:X857),"")</f>
        <v/>
      </c>
      <c r="Z858">
        <f t="shared" si="124"/>
        <v>0</v>
      </c>
    </row>
    <row r="859" spans="1:26" x14ac:dyDescent="0.25">
      <c r="A859" s="2" t="s">
        <v>1893</v>
      </c>
      <c r="B859" t="str">
        <f t="shared" si="117"/>
        <v xml:space="preserve">pid:648012871 iyr:2015 ecl:blu eyr:2025 hcl:#623a2f byr:1973 hgt:177cm </v>
      </c>
      <c r="I859">
        <f t="shared" si="125"/>
        <v>0</v>
      </c>
      <c r="K859" t="str">
        <f>IFERROR(MID(B859,FIND("byr:",B859)+4,FIND(" ",B859,FIND("byr:",B859))-FIND("byr:",B859)-4),0)</f>
        <v>1973</v>
      </c>
      <c r="L859" t="str">
        <f>IFERROR(MID(B859,FIND("eyr:",B859)+4,FIND(" ",B859,FIND("eyr:",B859))-FIND("eyr:",B859)-4),0)</f>
        <v>2025</v>
      </c>
      <c r="M859" t="str">
        <f>IFERROR(MID(B859,FIND("iyr:",B859)+4,FIND(" ",B859,FIND("iyr:",B859))-FIND("iyr:",B859)-4),0)</f>
        <v>2015</v>
      </c>
      <c r="N859" t="str">
        <f>IFERROR(MID(B859,FIND("hgt:",B859)+4,FIND(" ",B859,FIND("hgt:",B859))-FIND("hgt:",B859)-4),0)</f>
        <v>177cm</v>
      </c>
      <c r="O859" t="str">
        <f>IFERROR(MID(B859,FIND("pid:",B859)+4,FIND(" ",B859,FIND("pid:",B859))-FIND("pid:",B859)-4),0)</f>
        <v>648012871</v>
      </c>
      <c r="P859" t="str">
        <f>IFERROR(MID(B859,FIND("hcl:",B859)+4,FIND(" ",B859,FIND("hcl:",B859))-FIND("hcl:",B859)-4),0)</f>
        <v>#623a2f</v>
      </c>
      <c r="Q859" t="str">
        <f>IFERROR(MID(B859,FIND("ecl:",B859)+4,FIND(" ",B859,FIND("ecl:",B859))-FIND("ecl:",B859)-4),0)</f>
        <v>blu</v>
      </c>
      <c r="R859">
        <f t="shared" si="118"/>
        <v>1</v>
      </c>
      <c r="S859">
        <f t="shared" si="119"/>
        <v>1</v>
      </c>
      <c r="T859">
        <f t="shared" si="120"/>
        <v>1</v>
      </c>
      <c r="U859">
        <f t="shared" si="121"/>
        <v>1</v>
      </c>
      <c r="V859">
        <f t="shared" si="122"/>
        <v>1</v>
      </c>
      <c r="W859">
        <f t="shared" si="123"/>
        <v>1</v>
      </c>
      <c r="X859">
        <f>COUNTIF($AE$2:$AK$2,Q859)</f>
        <v>1</v>
      </c>
      <c r="Y859" t="str">
        <f>IF(A859="",SUM(R858:X858),"")</f>
        <v/>
      </c>
      <c r="Z859">
        <f t="shared" si="124"/>
        <v>0</v>
      </c>
    </row>
    <row r="860" spans="1:26" x14ac:dyDescent="0.25">
      <c r="A860" s="1"/>
      <c r="B860" t="str">
        <f t="shared" si="117"/>
        <v/>
      </c>
      <c r="I860">
        <f t="shared" si="125"/>
        <v>7</v>
      </c>
      <c r="K860">
        <f>IFERROR(MID(B860,FIND("byr:",B860)+4,FIND(" ",B860,FIND("byr:",B860))-FIND("byr:",B860)-4),0)</f>
        <v>0</v>
      </c>
      <c r="L860">
        <f>IFERROR(MID(B860,FIND("eyr:",B860)+4,FIND(" ",B860,FIND("eyr:",B860))-FIND("eyr:",B860)-4),0)</f>
        <v>0</v>
      </c>
      <c r="M860">
        <f>IFERROR(MID(B860,FIND("iyr:",B860)+4,FIND(" ",B860,FIND("iyr:",B860))-FIND("iyr:",B860)-4),0)</f>
        <v>0</v>
      </c>
      <c r="N860">
        <f>IFERROR(MID(B860,FIND("hgt:",B860)+4,FIND(" ",B860,FIND("hgt:",B860))-FIND("hgt:",B860)-4),0)</f>
        <v>0</v>
      </c>
      <c r="O860">
        <f>IFERROR(MID(B860,FIND("pid:",B860)+4,FIND(" ",B860,FIND("pid:",B860))-FIND("pid:",B860)-4),0)</f>
        <v>0</v>
      </c>
      <c r="P860">
        <f>IFERROR(MID(B860,FIND("hcl:",B860)+4,FIND(" ",B860,FIND("hcl:",B860))-FIND("hcl:",B860)-4),0)</f>
        <v>0</v>
      </c>
      <c r="Q860">
        <f>IFERROR(MID(B860,FIND("ecl:",B860)+4,FIND(" ",B860,FIND("ecl:",B860))-FIND("ecl:",B860)-4),0)</f>
        <v>0</v>
      </c>
      <c r="R860">
        <f t="shared" si="118"/>
        <v>0</v>
      </c>
      <c r="S860">
        <f t="shared" si="119"/>
        <v>0</v>
      </c>
      <c r="T860">
        <f t="shared" si="120"/>
        <v>0</v>
      </c>
      <c r="U860">
        <f t="shared" si="121"/>
        <v>0</v>
      </c>
      <c r="V860">
        <f t="shared" si="122"/>
        <v>0</v>
      </c>
      <c r="W860">
        <f t="shared" si="123"/>
        <v>0</v>
      </c>
      <c r="X860">
        <f>COUNTIF($AE$2:$AK$2,Q860)</f>
        <v>0</v>
      </c>
      <c r="Y860">
        <f>IF(A860="",SUM(R859:X859),"")</f>
        <v>7</v>
      </c>
      <c r="Z860">
        <f t="shared" si="124"/>
        <v>1</v>
      </c>
    </row>
    <row r="861" spans="1:26" x14ac:dyDescent="0.25">
      <c r="A861" s="2" t="s">
        <v>1894</v>
      </c>
      <c r="B861" t="str">
        <f t="shared" si="117"/>
        <v xml:space="preserve">byr:1999 hcl:#ceb3a1 cid:345 eyr:2025 ecl:#b29a96 pid:093304949 </v>
      </c>
      <c r="I861">
        <f t="shared" si="125"/>
        <v>0</v>
      </c>
      <c r="K861" t="str">
        <f>IFERROR(MID(B861,FIND("byr:",B861)+4,FIND(" ",B861,FIND("byr:",B861))-FIND("byr:",B861)-4),0)</f>
        <v>1999</v>
      </c>
      <c r="L861" t="str">
        <f>IFERROR(MID(B861,FIND("eyr:",B861)+4,FIND(" ",B861,FIND("eyr:",B861))-FIND("eyr:",B861)-4),0)</f>
        <v>2025</v>
      </c>
      <c r="M861">
        <f>IFERROR(MID(B861,FIND("iyr:",B861)+4,FIND(" ",B861,FIND("iyr:",B861))-FIND("iyr:",B861)-4),0)</f>
        <v>0</v>
      </c>
      <c r="N861">
        <f>IFERROR(MID(B861,FIND("hgt:",B861)+4,FIND(" ",B861,FIND("hgt:",B861))-FIND("hgt:",B861)-4),0)</f>
        <v>0</v>
      </c>
      <c r="O861" t="str">
        <f>IFERROR(MID(B861,FIND("pid:",B861)+4,FIND(" ",B861,FIND("pid:",B861))-FIND("pid:",B861)-4),0)</f>
        <v>093304949</v>
      </c>
      <c r="P861" t="str">
        <f>IFERROR(MID(B861,FIND("hcl:",B861)+4,FIND(" ",B861,FIND("hcl:",B861))-FIND("hcl:",B861)-4),0)</f>
        <v>#ceb3a1</v>
      </c>
      <c r="Q861" t="str">
        <f>IFERROR(MID(B861,FIND("ecl:",B861)+4,FIND(" ",B861,FIND("ecl:",B861))-FIND("ecl:",B861)-4),0)</f>
        <v>#b29a96</v>
      </c>
      <c r="R861">
        <f t="shared" si="118"/>
        <v>1</v>
      </c>
      <c r="S861">
        <f t="shared" si="119"/>
        <v>1</v>
      </c>
      <c r="T861">
        <f t="shared" si="120"/>
        <v>0</v>
      </c>
      <c r="U861">
        <f t="shared" si="121"/>
        <v>0</v>
      </c>
      <c r="V861">
        <f t="shared" si="122"/>
        <v>1</v>
      </c>
      <c r="W861">
        <f t="shared" si="123"/>
        <v>1</v>
      </c>
      <c r="X861">
        <f>COUNTIF($AE$2:$AK$2,Q861)</f>
        <v>0</v>
      </c>
      <c r="Y861" t="str">
        <f>IF(A861="",SUM(R860:X860),"")</f>
        <v/>
      </c>
      <c r="Z861">
        <f t="shared" si="124"/>
        <v>0</v>
      </c>
    </row>
    <row r="862" spans="1:26" x14ac:dyDescent="0.25">
      <c r="A862" s="2" t="s">
        <v>1895</v>
      </c>
      <c r="B862" t="str">
        <f t="shared" si="117"/>
        <v xml:space="preserve">byr:1999 hcl:#ceb3a1 cid:345 eyr:2025 ecl:#b29a96 pid:093304949 iyr:2017 hgt:93 </v>
      </c>
      <c r="I862">
        <f t="shared" si="125"/>
        <v>0</v>
      </c>
      <c r="K862" t="str">
        <f>IFERROR(MID(B862,FIND("byr:",B862)+4,FIND(" ",B862,FIND("byr:",B862))-FIND("byr:",B862)-4),0)</f>
        <v>1999</v>
      </c>
      <c r="L862" t="str">
        <f>IFERROR(MID(B862,FIND("eyr:",B862)+4,FIND(" ",B862,FIND("eyr:",B862))-FIND("eyr:",B862)-4),0)</f>
        <v>2025</v>
      </c>
      <c r="M862" t="str">
        <f>IFERROR(MID(B862,FIND("iyr:",B862)+4,FIND(" ",B862,FIND("iyr:",B862))-FIND("iyr:",B862)-4),0)</f>
        <v>2017</v>
      </c>
      <c r="N862" t="str">
        <f>IFERROR(MID(B862,FIND("hgt:",B862)+4,FIND(" ",B862,FIND("hgt:",B862))-FIND("hgt:",B862)-4),0)</f>
        <v>93</v>
      </c>
      <c r="O862" t="str">
        <f>IFERROR(MID(B862,FIND("pid:",B862)+4,FIND(" ",B862,FIND("pid:",B862))-FIND("pid:",B862)-4),0)</f>
        <v>093304949</v>
      </c>
      <c r="P862" t="str">
        <f>IFERROR(MID(B862,FIND("hcl:",B862)+4,FIND(" ",B862,FIND("hcl:",B862))-FIND("hcl:",B862)-4),0)</f>
        <v>#ceb3a1</v>
      </c>
      <c r="Q862" t="str">
        <f>IFERROR(MID(B862,FIND("ecl:",B862)+4,FIND(" ",B862,FIND("ecl:",B862))-FIND("ecl:",B862)-4),0)</f>
        <v>#b29a96</v>
      </c>
      <c r="R862">
        <f t="shared" si="118"/>
        <v>1</v>
      </c>
      <c r="S862">
        <f t="shared" si="119"/>
        <v>1</v>
      </c>
      <c r="T862">
        <f t="shared" si="120"/>
        <v>1</v>
      </c>
      <c r="U862">
        <f t="shared" si="121"/>
        <v>0</v>
      </c>
      <c r="V862">
        <f t="shared" si="122"/>
        <v>1</v>
      </c>
      <c r="W862">
        <f t="shared" si="123"/>
        <v>1</v>
      </c>
      <c r="X862">
        <f>COUNTIF($AE$2:$AK$2,Q862)</f>
        <v>0</v>
      </c>
      <c r="Y862" t="str">
        <f>IF(A862="",SUM(R861:X861),"")</f>
        <v/>
      </c>
      <c r="Z862">
        <f t="shared" si="124"/>
        <v>0</v>
      </c>
    </row>
    <row r="863" spans="1:26" x14ac:dyDescent="0.25">
      <c r="A863" s="1"/>
      <c r="B863" t="str">
        <f t="shared" si="117"/>
        <v/>
      </c>
      <c r="I863">
        <f t="shared" si="125"/>
        <v>7</v>
      </c>
      <c r="K863">
        <f>IFERROR(MID(B863,FIND("byr:",B863)+4,FIND(" ",B863,FIND("byr:",B863))-FIND("byr:",B863)-4),0)</f>
        <v>0</v>
      </c>
      <c r="L863">
        <f>IFERROR(MID(B863,FIND("eyr:",B863)+4,FIND(" ",B863,FIND("eyr:",B863))-FIND("eyr:",B863)-4),0)</f>
        <v>0</v>
      </c>
      <c r="M863">
        <f>IFERROR(MID(B863,FIND("iyr:",B863)+4,FIND(" ",B863,FIND("iyr:",B863))-FIND("iyr:",B863)-4),0)</f>
        <v>0</v>
      </c>
      <c r="N863">
        <f>IFERROR(MID(B863,FIND("hgt:",B863)+4,FIND(" ",B863,FIND("hgt:",B863))-FIND("hgt:",B863)-4),0)</f>
        <v>0</v>
      </c>
      <c r="O863">
        <f>IFERROR(MID(B863,FIND("pid:",B863)+4,FIND(" ",B863,FIND("pid:",B863))-FIND("pid:",B863)-4),0)</f>
        <v>0</v>
      </c>
      <c r="P863">
        <f>IFERROR(MID(B863,FIND("hcl:",B863)+4,FIND(" ",B863,FIND("hcl:",B863))-FIND("hcl:",B863)-4),0)</f>
        <v>0</v>
      </c>
      <c r="Q863">
        <f>IFERROR(MID(B863,FIND("ecl:",B863)+4,FIND(" ",B863,FIND("ecl:",B863))-FIND("ecl:",B863)-4),0)</f>
        <v>0</v>
      </c>
      <c r="R863">
        <f t="shared" si="118"/>
        <v>0</v>
      </c>
      <c r="S863">
        <f t="shared" si="119"/>
        <v>0</v>
      </c>
      <c r="T863">
        <f t="shared" si="120"/>
        <v>0</v>
      </c>
      <c r="U863">
        <f t="shared" si="121"/>
        <v>0</v>
      </c>
      <c r="V863">
        <f t="shared" si="122"/>
        <v>0</v>
      </c>
      <c r="W863">
        <f t="shared" si="123"/>
        <v>0</v>
      </c>
      <c r="X863">
        <f>COUNTIF($AE$2:$AK$2,Q863)</f>
        <v>0</v>
      </c>
      <c r="Y863">
        <f>IF(A863="",SUM(R862:X862),"")</f>
        <v>5</v>
      </c>
      <c r="Z863">
        <f t="shared" si="124"/>
        <v>0</v>
      </c>
    </row>
    <row r="864" spans="1:26" x14ac:dyDescent="0.25">
      <c r="A864" s="2" t="s">
        <v>1896</v>
      </c>
      <c r="B864" t="str">
        <f t="shared" si="117"/>
        <v xml:space="preserve">hcl:#b6652a </v>
      </c>
      <c r="I864">
        <f t="shared" si="125"/>
        <v>0</v>
      </c>
      <c r="K864">
        <f>IFERROR(MID(B864,FIND("byr:",B864)+4,FIND(" ",B864,FIND("byr:",B864))-FIND("byr:",B864)-4),0)</f>
        <v>0</v>
      </c>
      <c r="L864">
        <f>IFERROR(MID(B864,FIND("eyr:",B864)+4,FIND(" ",B864,FIND("eyr:",B864))-FIND("eyr:",B864)-4),0)</f>
        <v>0</v>
      </c>
      <c r="M864">
        <f>IFERROR(MID(B864,FIND("iyr:",B864)+4,FIND(" ",B864,FIND("iyr:",B864))-FIND("iyr:",B864)-4),0)</f>
        <v>0</v>
      </c>
      <c r="N864">
        <f>IFERROR(MID(B864,FIND("hgt:",B864)+4,FIND(" ",B864,FIND("hgt:",B864))-FIND("hgt:",B864)-4),0)</f>
        <v>0</v>
      </c>
      <c r="O864">
        <f>IFERROR(MID(B864,FIND("pid:",B864)+4,FIND(" ",B864,FIND("pid:",B864))-FIND("pid:",B864)-4),0)</f>
        <v>0</v>
      </c>
      <c r="P864" t="str">
        <f>IFERROR(MID(B864,FIND("hcl:",B864)+4,FIND(" ",B864,FIND("hcl:",B864))-FIND("hcl:",B864)-4),0)</f>
        <v>#b6652a</v>
      </c>
      <c r="Q864">
        <f>IFERROR(MID(B864,FIND("ecl:",B864)+4,FIND(" ",B864,FIND("ecl:",B864))-FIND("ecl:",B864)-4),0)</f>
        <v>0</v>
      </c>
      <c r="R864">
        <f t="shared" si="118"/>
        <v>0</v>
      </c>
      <c r="S864">
        <f t="shared" si="119"/>
        <v>0</v>
      </c>
      <c r="T864">
        <f t="shared" si="120"/>
        <v>0</v>
      </c>
      <c r="U864">
        <f t="shared" si="121"/>
        <v>0</v>
      </c>
      <c r="V864">
        <f t="shared" si="122"/>
        <v>0</v>
      </c>
      <c r="W864">
        <f t="shared" si="123"/>
        <v>1</v>
      </c>
      <c r="X864">
        <f>COUNTIF($AE$2:$AK$2,Q864)</f>
        <v>0</v>
      </c>
      <c r="Y864" t="str">
        <f>IF(A864="",SUM(R863:X863),"")</f>
        <v/>
      </c>
      <c r="Z864">
        <f t="shared" si="124"/>
        <v>0</v>
      </c>
    </row>
    <row r="865" spans="1:26" x14ac:dyDescent="0.25">
      <c r="A865" s="2" t="s">
        <v>1897</v>
      </c>
      <c r="B865" t="str">
        <f t="shared" si="117"/>
        <v xml:space="preserve">hcl:#b6652a iyr:2018 ecl:grn </v>
      </c>
      <c r="I865">
        <f t="shared" si="125"/>
        <v>0</v>
      </c>
      <c r="K865">
        <f>IFERROR(MID(B865,FIND("byr:",B865)+4,FIND(" ",B865,FIND("byr:",B865))-FIND("byr:",B865)-4),0)</f>
        <v>0</v>
      </c>
      <c r="L865">
        <f>IFERROR(MID(B865,FIND("eyr:",B865)+4,FIND(" ",B865,FIND("eyr:",B865))-FIND("eyr:",B865)-4),0)</f>
        <v>0</v>
      </c>
      <c r="M865" t="str">
        <f>IFERROR(MID(B865,FIND("iyr:",B865)+4,FIND(" ",B865,FIND("iyr:",B865))-FIND("iyr:",B865)-4),0)</f>
        <v>2018</v>
      </c>
      <c r="N865">
        <f>IFERROR(MID(B865,FIND("hgt:",B865)+4,FIND(" ",B865,FIND("hgt:",B865))-FIND("hgt:",B865)-4),0)</f>
        <v>0</v>
      </c>
      <c r="O865">
        <f>IFERROR(MID(B865,FIND("pid:",B865)+4,FIND(" ",B865,FIND("pid:",B865))-FIND("pid:",B865)-4),0)</f>
        <v>0</v>
      </c>
      <c r="P865" t="str">
        <f>IFERROR(MID(B865,FIND("hcl:",B865)+4,FIND(" ",B865,FIND("hcl:",B865))-FIND("hcl:",B865)-4),0)</f>
        <v>#b6652a</v>
      </c>
      <c r="Q865" t="str">
        <f>IFERROR(MID(B865,FIND("ecl:",B865)+4,FIND(" ",B865,FIND("ecl:",B865))-FIND("ecl:",B865)-4),0)</f>
        <v>grn</v>
      </c>
      <c r="R865">
        <f t="shared" si="118"/>
        <v>0</v>
      </c>
      <c r="S865">
        <f t="shared" si="119"/>
        <v>0</v>
      </c>
      <c r="T865">
        <f t="shared" si="120"/>
        <v>1</v>
      </c>
      <c r="U865">
        <f t="shared" si="121"/>
        <v>0</v>
      </c>
      <c r="V865">
        <f t="shared" si="122"/>
        <v>0</v>
      </c>
      <c r="W865">
        <f t="shared" si="123"/>
        <v>1</v>
      </c>
      <c r="X865">
        <f>COUNTIF($AE$2:$AK$2,Q865)</f>
        <v>1</v>
      </c>
      <c r="Y865" t="str">
        <f>IF(A865="",SUM(R864:X864),"")</f>
        <v/>
      </c>
      <c r="Z865">
        <f t="shared" si="124"/>
        <v>0</v>
      </c>
    </row>
    <row r="866" spans="1:26" x14ac:dyDescent="0.25">
      <c r="A866" s="2" t="s">
        <v>1898</v>
      </c>
      <c r="B866" t="str">
        <f t="shared" si="117"/>
        <v xml:space="preserve">hcl:#b6652a iyr:2018 ecl:grn byr:1951 pid:077278028 eyr:2024 hgt:62in </v>
      </c>
      <c r="I866">
        <f t="shared" si="125"/>
        <v>0</v>
      </c>
      <c r="K866" t="str">
        <f>IFERROR(MID(B866,FIND("byr:",B866)+4,FIND(" ",B866,FIND("byr:",B866))-FIND("byr:",B866)-4),0)</f>
        <v>1951</v>
      </c>
      <c r="L866" t="str">
        <f>IFERROR(MID(B866,FIND("eyr:",B866)+4,FIND(" ",B866,FIND("eyr:",B866))-FIND("eyr:",B866)-4),0)</f>
        <v>2024</v>
      </c>
      <c r="M866" t="str">
        <f>IFERROR(MID(B866,FIND("iyr:",B866)+4,FIND(" ",B866,FIND("iyr:",B866))-FIND("iyr:",B866)-4),0)</f>
        <v>2018</v>
      </c>
      <c r="N866" t="str">
        <f>IFERROR(MID(B866,FIND("hgt:",B866)+4,FIND(" ",B866,FIND("hgt:",B866))-FIND("hgt:",B866)-4),0)</f>
        <v>62in</v>
      </c>
      <c r="O866" t="str">
        <f>IFERROR(MID(B866,FIND("pid:",B866)+4,FIND(" ",B866,FIND("pid:",B866))-FIND("pid:",B866)-4),0)</f>
        <v>077278028</v>
      </c>
      <c r="P866" t="str">
        <f>IFERROR(MID(B866,FIND("hcl:",B866)+4,FIND(" ",B866,FIND("hcl:",B866))-FIND("hcl:",B866)-4),0)</f>
        <v>#b6652a</v>
      </c>
      <c r="Q866" t="str">
        <f>IFERROR(MID(B866,FIND("ecl:",B866)+4,FIND(" ",B866,FIND("ecl:",B866))-FIND("ecl:",B866)-4),0)</f>
        <v>grn</v>
      </c>
      <c r="R866">
        <f t="shared" si="118"/>
        <v>1</v>
      </c>
      <c r="S866">
        <f t="shared" si="119"/>
        <v>1</v>
      </c>
      <c r="T866">
        <f t="shared" si="120"/>
        <v>1</v>
      </c>
      <c r="U866">
        <f t="shared" si="121"/>
        <v>1</v>
      </c>
      <c r="V866">
        <f t="shared" si="122"/>
        <v>1</v>
      </c>
      <c r="W866">
        <f t="shared" si="123"/>
        <v>1</v>
      </c>
      <c r="X866">
        <f>COUNTIF($AE$2:$AK$2,Q866)</f>
        <v>1</v>
      </c>
      <c r="Y866" t="str">
        <f>IF(A866="",SUM(R865:X865),"")</f>
        <v/>
      </c>
      <c r="Z866">
        <f t="shared" si="124"/>
        <v>0</v>
      </c>
    </row>
    <row r="867" spans="1:26" x14ac:dyDescent="0.25">
      <c r="A867" s="1"/>
      <c r="B867" t="str">
        <f t="shared" si="117"/>
        <v/>
      </c>
      <c r="I867">
        <f t="shared" si="125"/>
        <v>7</v>
      </c>
      <c r="K867">
        <f>IFERROR(MID(B867,FIND("byr:",B867)+4,FIND(" ",B867,FIND("byr:",B867))-FIND("byr:",B867)-4),0)</f>
        <v>0</v>
      </c>
      <c r="L867">
        <f>IFERROR(MID(B867,FIND("eyr:",B867)+4,FIND(" ",B867,FIND("eyr:",B867))-FIND("eyr:",B867)-4),0)</f>
        <v>0</v>
      </c>
      <c r="M867">
        <f>IFERROR(MID(B867,FIND("iyr:",B867)+4,FIND(" ",B867,FIND("iyr:",B867))-FIND("iyr:",B867)-4),0)</f>
        <v>0</v>
      </c>
      <c r="N867">
        <f>IFERROR(MID(B867,FIND("hgt:",B867)+4,FIND(" ",B867,FIND("hgt:",B867))-FIND("hgt:",B867)-4),0)</f>
        <v>0</v>
      </c>
      <c r="O867">
        <f>IFERROR(MID(B867,FIND("pid:",B867)+4,FIND(" ",B867,FIND("pid:",B867))-FIND("pid:",B867)-4),0)</f>
        <v>0</v>
      </c>
      <c r="P867">
        <f>IFERROR(MID(B867,FIND("hcl:",B867)+4,FIND(" ",B867,FIND("hcl:",B867))-FIND("hcl:",B867)-4),0)</f>
        <v>0</v>
      </c>
      <c r="Q867">
        <f>IFERROR(MID(B867,FIND("ecl:",B867)+4,FIND(" ",B867,FIND("ecl:",B867))-FIND("ecl:",B867)-4),0)</f>
        <v>0</v>
      </c>
      <c r="R867">
        <f t="shared" si="118"/>
        <v>0</v>
      </c>
      <c r="S867">
        <f t="shared" si="119"/>
        <v>0</v>
      </c>
      <c r="T867">
        <f t="shared" si="120"/>
        <v>0</v>
      </c>
      <c r="U867">
        <f t="shared" si="121"/>
        <v>0</v>
      </c>
      <c r="V867">
        <f t="shared" si="122"/>
        <v>0</v>
      </c>
      <c r="W867">
        <f t="shared" si="123"/>
        <v>0</v>
      </c>
      <c r="X867">
        <f>COUNTIF($AE$2:$AK$2,Q867)</f>
        <v>0</v>
      </c>
      <c r="Y867">
        <f>IF(A867="",SUM(R866:X866),"")</f>
        <v>7</v>
      </c>
      <c r="Z867">
        <f t="shared" si="124"/>
        <v>1</v>
      </c>
    </row>
    <row r="868" spans="1:26" x14ac:dyDescent="0.25">
      <c r="A868" s="2" t="s">
        <v>1899</v>
      </c>
      <c r="B868" t="str">
        <f t="shared" si="117"/>
        <v xml:space="preserve">hgt:164cm pid:410770618 byr:1958 </v>
      </c>
      <c r="I868">
        <f t="shared" si="125"/>
        <v>0</v>
      </c>
      <c r="K868" t="str">
        <f>IFERROR(MID(B868,FIND("byr:",B868)+4,FIND(" ",B868,FIND("byr:",B868))-FIND("byr:",B868)-4),0)</f>
        <v>1958</v>
      </c>
      <c r="L868">
        <f>IFERROR(MID(B868,FIND("eyr:",B868)+4,FIND(" ",B868,FIND("eyr:",B868))-FIND("eyr:",B868)-4),0)</f>
        <v>0</v>
      </c>
      <c r="M868">
        <f>IFERROR(MID(B868,FIND("iyr:",B868)+4,FIND(" ",B868,FIND("iyr:",B868))-FIND("iyr:",B868)-4),0)</f>
        <v>0</v>
      </c>
      <c r="N868" t="str">
        <f>IFERROR(MID(B868,FIND("hgt:",B868)+4,FIND(" ",B868,FIND("hgt:",B868))-FIND("hgt:",B868)-4),0)</f>
        <v>164cm</v>
      </c>
      <c r="O868" t="str">
        <f>IFERROR(MID(B868,FIND("pid:",B868)+4,FIND(" ",B868,FIND("pid:",B868))-FIND("pid:",B868)-4),0)</f>
        <v>410770618</v>
      </c>
      <c r="P868">
        <f>IFERROR(MID(B868,FIND("hcl:",B868)+4,FIND(" ",B868,FIND("hcl:",B868))-FIND("hcl:",B868)-4),0)</f>
        <v>0</v>
      </c>
      <c r="Q868">
        <f>IFERROR(MID(B868,FIND("ecl:",B868)+4,FIND(" ",B868,FIND("ecl:",B868))-FIND("ecl:",B868)-4),0)</f>
        <v>0</v>
      </c>
      <c r="R868">
        <f t="shared" si="118"/>
        <v>1</v>
      </c>
      <c r="S868">
        <f t="shared" si="119"/>
        <v>0</v>
      </c>
      <c r="T868">
        <f t="shared" si="120"/>
        <v>0</v>
      </c>
      <c r="U868">
        <f t="shared" si="121"/>
        <v>1</v>
      </c>
      <c r="V868">
        <f t="shared" si="122"/>
        <v>1</v>
      </c>
      <c r="W868">
        <f t="shared" si="123"/>
        <v>0</v>
      </c>
      <c r="X868">
        <f>COUNTIF($AE$2:$AK$2,Q868)</f>
        <v>0</v>
      </c>
      <c r="Y868" t="str">
        <f>IF(A868="",SUM(R867:X867),"")</f>
        <v/>
      </c>
      <c r="Z868">
        <f t="shared" si="124"/>
        <v>0</v>
      </c>
    </row>
    <row r="869" spans="1:26" x14ac:dyDescent="0.25">
      <c r="A869" s="2" t="s">
        <v>1434</v>
      </c>
      <c r="B869" t="str">
        <f t="shared" si="117"/>
        <v xml:space="preserve">hgt:164cm pid:410770618 byr:1958 iyr:2019 </v>
      </c>
      <c r="I869">
        <f t="shared" si="125"/>
        <v>0</v>
      </c>
      <c r="K869" t="str">
        <f>IFERROR(MID(B869,FIND("byr:",B869)+4,FIND(" ",B869,FIND("byr:",B869))-FIND("byr:",B869)-4),0)</f>
        <v>1958</v>
      </c>
      <c r="L869">
        <f>IFERROR(MID(B869,FIND("eyr:",B869)+4,FIND(" ",B869,FIND("eyr:",B869))-FIND("eyr:",B869)-4),0)</f>
        <v>0</v>
      </c>
      <c r="M869" t="str">
        <f>IFERROR(MID(B869,FIND("iyr:",B869)+4,FIND(" ",B869,FIND("iyr:",B869))-FIND("iyr:",B869)-4),0)</f>
        <v>2019</v>
      </c>
      <c r="N869" t="str">
        <f>IFERROR(MID(B869,FIND("hgt:",B869)+4,FIND(" ",B869,FIND("hgt:",B869))-FIND("hgt:",B869)-4),0)</f>
        <v>164cm</v>
      </c>
      <c r="O869" t="str">
        <f>IFERROR(MID(B869,FIND("pid:",B869)+4,FIND(" ",B869,FIND("pid:",B869))-FIND("pid:",B869)-4),0)</f>
        <v>410770618</v>
      </c>
      <c r="P869">
        <f>IFERROR(MID(B869,FIND("hcl:",B869)+4,FIND(" ",B869,FIND("hcl:",B869))-FIND("hcl:",B869)-4),0)</f>
        <v>0</v>
      </c>
      <c r="Q869">
        <f>IFERROR(MID(B869,FIND("ecl:",B869)+4,FIND(" ",B869,FIND("ecl:",B869))-FIND("ecl:",B869)-4),0)</f>
        <v>0</v>
      </c>
      <c r="R869">
        <f t="shared" si="118"/>
        <v>1</v>
      </c>
      <c r="S869">
        <f t="shared" si="119"/>
        <v>0</v>
      </c>
      <c r="T869">
        <f t="shared" si="120"/>
        <v>1</v>
      </c>
      <c r="U869">
        <f t="shared" si="121"/>
        <v>1</v>
      </c>
      <c r="V869">
        <f t="shared" si="122"/>
        <v>1</v>
      </c>
      <c r="W869">
        <f t="shared" si="123"/>
        <v>0</v>
      </c>
      <c r="X869">
        <f>COUNTIF($AE$2:$AK$2,Q869)</f>
        <v>0</v>
      </c>
      <c r="Y869" t="str">
        <f>IF(A869="",SUM(R868:X868),"")</f>
        <v/>
      </c>
      <c r="Z869">
        <f t="shared" si="124"/>
        <v>0</v>
      </c>
    </row>
    <row r="870" spans="1:26" x14ac:dyDescent="0.25">
      <c r="A870" s="2" t="s">
        <v>1477</v>
      </c>
      <c r="B870" t="str">
        <f t="shared" si="117"/>
        <v xml:space="preserve">hgt:164cm pid:410770618 byr:1958 iyr:2019 eyr:2030 </v>
      </c>
      <c r="I870">
        <f t="shared" si="125"/>
        <v>0</v>
      </c>
      <c r="K870" t="str">
        <f>IFERROR(MID(B870,FIND("byr:",B870)+4,FIND(" ",B870,FIND("byr:",B870))-FIND("byr:",B870)-4),0)</f>
        <v>1958</v>
      </c>
      <c r="L870" t="str">
        <f>IFERROR(MID(B870,FIND("eyr:",B870)+4,FIND(" ",B870,FIND("eyr:",B870))-FIND("eyr:",B870)-4),0)</f>
        <v>2030</v>
      </c>
      <c r="M870" t="str">
        <f>IFERROR(MID(B870,FIND("iyr:",B870)+4,FIND(" ",B870,FIND("iyr:",B870))-FIND("iyr:",B870)-4),0)</f>
        <v>2019</v>
      </c>
      <c r="N870" t="str">
        <f>IFERROR(MID(B870,FIND("hgt:",B870)+4,FIND(" ",B870,FIND("hgt:",B870))-FIND("hgt:",B870)-4),0)</f>
        <v>164cm</v>
      </c>
      <c r="O870" t="str">
        <f>IFERROR(MID(B870,FIND("pid:",B870)+4,FIND(" ",B870,FIND("pid:",B870))-FIND("pid:",B870)-4),0)</f>
        <v>410770618</v>
      </c>
      <c r="P870">
        <f>IFERROR(MID(B870,FIND("hcl:",B870)+4,FIND(" ",B870,FIND("hcl:",B870))-FIND("hcl:",B870)-4),0)</f>
        <v>0</v>
      </c>
      <c r="Q870">
        <f>IFERROR(MID(B870,FIND("ecl:",B870)+4,FIND(" ",B870,FIND("ecl:",B870))-FIND("ecl:",B870)-4),0)</f>
        <v>0</v>
      </c>
      <c r="R870">
        <f t="shared" si="118"/>
        <v>1</v>
      </c>
      <c r="S870">
        <f t="shared" si="119"/>
        <v>1</v>
      </c>
      <c r="T870">
        <f t="shared" si="120"/>
        <v>1</v>
      </c>
      <c r="U870">
        <f t="shared" si="121"/>
        <v>1</v>
      </c>
      <c r="V870">
        <f t="shared" si="122"/>
        <v>1</v>
      </c>
      <c r="W870">
        <f t="shared" si="123"/>
        <v>0</v>
      </c>
      <c r="X870">
        <f>COUNTIF($AE$2:$AK$2,Q870)</f>
        <v>0</v>
      </c>
      <c r="Y870" t="str">
        <f>IF(A870="",SUM(R869:X869),"")</f>
        <v/>
      </c>
      <c r="Z870">
        <f t="shared" si="124"/>
        <v>0</v>
      </c>
    </row>
    <row r="871" spans="1:26" x14ac:dyDescent="0.25">
      <c r="A871" s="2" t="s">
        <v>1900</v>
      </c>
      <c r="B871" t="str">
        <f t="shared" si="117"/>
        <v xml:space="preserve">hgt:164cm pid:410770618 byr:1958 iyr:2019 eyr:2030 ecl:gry hcl:#fffffd cid:293 </v>
      </c>
      <c r="I871">
        <f t="shared" si="125"/>
        <v>0</v>
      </c>
      <c r="K871" t="str">
        <f>IFERROR(MID(B871,FIND("byr:",B871)+4,FIND(" ",B871,FIND("byr:",B871))-FIND("byr:",B871)-4),0)</f>
        <v>1958</v>
      </c>
      <c r="L871" t="str">
        <f>IFERROR(MID(B871,FIND("eyr:",B871)+4,FIND(" ",B871,FIND("eyr:",B871))-FIND("eyr:",B871)-4),0)</f>
        <v>2030</v>
      </c>
      <c r="M871" t="str">
        <f>IFERROR(MID(B871,FIND("iyr:",B871)+4,FIND(" ",B871,FIND("iyr:",B871))-FIND("iyr:",B871)-4),0)</f>
        <v>2019</v>
      </c>
      <c r="N871" t="str">
        <f>IFERROR(MID(B871,FIND("hgt:",B871)+4,FIND(" ",B871,FIND("hgt:",B871))-FIND("hgt:",B871)-4),0)</f>
        <v>164cm</v>
      </c>
      <c r="O871" t="str">
        <f>IFERROR(MID(B871,FIND("pid:",B871)+4,FIND(" ",B871,FIND("pid:",B871))-FIND("pid:",B871)-4),0)</f>
        <v>410770618</v>
      </c>
      <c r="P871" t="str">
        <f>IFERROR(MID(B871,FIND("hcl:",B871)+4,FIND(" ",B871,FIND("hcl:",B871))-FIND("hcl:",B871)-4),0)</f>
        <v>#fffffd</v>
      </c>
      <c r="Q871" t="str">
        <f>IFERROR(MID(B871,FIND("ecl:",B871)+4,FIND(" ",B871,FIND("ecl:",B871))-FIND("ecl:",B871)-4),0)</f>
        <v>gry</v>
      </c>
      <c r="R871">
        <f t="shared" si="118"/>
        <v>1</v>
      </c>
      <c r="S871">
        <f t="shared" si="119"/>
        <v>1</v>
      </c>
      <c r="T871">
        <f t="shared" si="120"/>
        <v>1</v>
      </c>
      <c r="U871">
        <f t="shared" si="121"/>
        <v>1</v>
      </c>
      <c r="V871">
        <f t="shared" si="122"/>
        <v>1</v>
      </c>
      <c r="W871">
        <f t="shared" si="123"/>
        <v>1</v>
      </c>
      <c r="X871">
        <f>COUNTIF($AE$2:$AK$2,Q871)</f>
        <v>1</v>
      </c>
      <c r="Y871" t="str">
        <f>IF(A871="",SUM(R870:X870),"")</f>
        <v/>
      </c>
      <c r="Z871">
        <f t="shared" si="124"/>
        <v>0</v>
      </c>
    </row>
    <row r="872" spans="1:26" x14ac:dyDescent="0.25">
      <c r="A872" s="1"/>
      <c r="B872" t="str">
        <f t="shared" si="117"/>
        <v/>
      </c>
      <c r="I872">
        <f t="shared" si="125"/>
        <v>7</v>
      </c>
      <c r="K872">
        <f>IFERROR(MID(B872,FIND("byr:",B872)+4,FIND(" ",B872,FIND("byr:",B872))-FIND("byr:",B872)-4),0)</f>
        <v>0</v>
      </c>
      <c r="L872">
        <f>IFERROR(MID(B872,FIND("eyr:",B872)+4,FIND(" ",B872,FIND("eyr:",B872))-FIND("eyr:",B872)-4),0)</f>
        <v>0</v>
      </c>
      <c r="M872">
        <f>IFERROR(MID(B872,FIND("iyr:",B872)+4,FIND(" ",B872,FIND("iyr:",B872))-FIND("iyr:",B872)-4),0)</f>
        <v>0</v>
      </c>
      <c r="N872">
        <f>IFERROR(MID(B872,FIND("hgt:",B872)+4,FIND(" ",B872,FIND("hgt:",B872))-FIND("hgt:",B872)-4),0)</f>
        <v>0</v>
      </c>
      <c r="O872">
        <f>IFERROR(MID(B872,FIND("pid:",B872)+4,FIND(" ",B872,FIND("pid:",B872))-FIND("pid:",B872)-4),0)</f>
        <v>0</v>
      </c>
      <c r="P872">
        <f>IFERROR(MID(B872,FIND("hcl:",B872)+4,FIND(" ",B872,FIND("hcl:",B872))-FIND("hcl:",B872)-4),0)</f>
        <v>0</v>
      </c>
      <c r="Q872">
        <f>IFERROR(MID(B872,FIND("ecl:",B872)+4,FIND(" ",B872,FIND("ecl:",B872))-FIND("ecl:",B872)-4),0)</f>
        <v>0</v>
      </c>
      <c r="R872">
        <f t="shared" si="118"/>
        <v>0</v>
      </c>
      <c r="S872">
        <f t="shared" si="119"/>
        <v>0</v>
      </c>
      <c r="T872">
        <f t="shared" si="120"/>
        <v>0</v>
      </c>
      <c r="U872">
        <f t="shared" si="121"/>
        <v>0</v>
      </c>
      <c r="V872">
        <f t="shared" si="122"/>
        <v>0</v>
      </c>
      <c r="W872">
        <f t="shared" si="123"/>
        <v>0</v>
      </c>
      <c r="X872">
        <f>COUNTIF($AE$2:$AK$2,Q872)</f>
        <v>0</v>
      </c>
      <c r="Y872">
        <f>IF(A872="",SUM(R871:X871),"")</f>
        <v>7</v>
      </c>
      <c r="Z872">
        <f t="shared" si="124"/>
        <v>1</v>
      </c>
    </row>
    <row r="873" spans="1:26" x14ac:dyDescent="0.25">
      <c r="A873" s="2" t="s">
        <v>1901</v>
      </c>
      <c r="B873" t="str">
        <f t="shared" si="117"/>
        <v xml:space="preserve">ecl:grt </v>
      </c>
      <c r="I873">
        <f t="shared" si="125"/>
        <v>0</v>
      </c>
      <c r="K873">
        <f>IFERROR(MID(B873,FIND("byr:",B873)+4,FIND(" ",B873,FIND("byr:",B873))-FIND("byr:",B873)-4),0)</f>
        <v>0</v>
      </c>
      <c r="L873">
        <f>IFERROR(MID(B873,FIND("eyr:",B873)+4,FIND(" ",B873,FIND("eyr:",B873))-FIND("eyr:",B873)-4),0)</f>
        <v>0</v>
      </c>
      <c r="M873">
        <f>IFERROR(MID(B873,FIND("iyr:",B873)+4,FIND(" ",B873,FIND("iyr:",B873))-FIND("iyr:",B873)-4),0)</f>
        <v>0</v>
      </c>
      <c r="N873">
        <f>IFERROR(MID(B873,FIND("hgt:",B873)+4,FIND(" ",B873,FIND("hgt:",B873))-FIND("hgt:",B873)-4),0)</f>
        <v>0</v>
      </c>
      <c r="O873">
        <f>IFERROR(MID(B873,FIND("pid:",B873)+4,FIND(" ",B873,FIND("pid:",B873))-FIND("pid:",B873)-4),0)</f>
        <v>0</v>
      </c>
      <c r="P873">
        <f>IFERROR(MID(B873,FIND("hcl:",B873)+4,FIND(" ",B873,FIND("hcl:",B873))-FIND("hcl:",B873)-4),0)</f>
        <v>0</v>
      </c>
      <c r="Q873" t="str">
        <f>IFERROR(MID(B873,FIND("ecl:",B873)+4,FIND(" ",B873,FIND("ecl:",B873))-FIND("ecl:",B873)-4),0)</f>
        <v>grt</v>
      </c>
      <c r="R873">
        <f t="shared" si="118"/>
        <v>0</v>
      </c>
      <c r="S873">
        <f t="shared" si="119"/>
        <v>0</v>
      </c>
      <c r="T873">
        <f t="shared" si="120"/>
        <v>0</v>
      </c>
      <c r="U873">
        <f t="shared" si="121"/>
        <v>0</v>
      </c>
      <c r="V873">
        <f t="shared" si="122"/>
        <v>0</v>
      </c>
      <c r="W873">
        <f t="shared" si="123"/>
        <v>0</v>
      </c>
      <c r="X873">
        <f>COUNTIF($AE$2:$AK$2,Q873)</f>
        <v>0</v>
      </c>
      <c r="Y873" t="str">
        <f>IF(A873="",SUM(R872:X872),"")</f>
        <v/>
      </c>
      <c r="Z873">
        <f t="shared" si="124"/>
        <v>0</v>
      </c>
    </row>
    <row r="874" spans="1:26" x14ac:dyDescent="0.25">
      <c r="A874" s="2" t="s">
        <v>1902</v>
      </c>
      <c r="B874" t="str">
        <f t="shared" si="117"/>
        <v xml:space="preserve">ecl:grt eyr:2039 </v>
      </c>
      <c r="I874">
        <f t="shared" si="125"/>
        <v>0</v>
      </c>
      <c r="K874">
        <f>IFERROR(MID(B874,FIND("byr:",B874)+4,FIND(" ",B874,FIND("byr:",B874))-FIND("byr:",B874)-4),0)</f>
        <v>0</v>
      </c>
      <c r="L874" t="str">
        <f>IFERROR(MID(B874,FIND("eyr:",B874)+4,FIND(" ",B874,FIND("eyr:",B874))-FIND("eyr:",B874)-4),0)</f>
        <v>2039</v>
      </c>
      <c r="M874">
        <f>IFERROR(MID(B874,FIND("iyr:",B874)+4,FIND(" ",B874,FIND("iyr:",B874))-FIND("iyr:",B874)-4),0)</f>
        <v>0</v>
      </c>
      <c r="N874">
        <f>IFERROR(MID(B874,FIND("hgt:",B874)+4,FIND(" ",B874,FIND("hgt:",B874))-FIND("hgt:",B874)-4),0)</f>
        <v>0</v>
      </c>
      <c r="O874">
        <f>IFERROR(MID(B874,FIND("pid:",B874)+4,FIND(" ",B874,FIND("pid:",B874))-FIND("pid:",B874)-4),0)</f>
        <v>0</v>
      </c>
      <c r="P874">
        <f>IFERROR(MID(B874,FIND("hcl:",B874)+4,FIND(" ",B874,FIND("hcl:",B874))-FIND("hcl:",B874)-4),0)</f>
        <v>0</v>
      </c>
      <c r="Q874" t="str">
        <f>IFERROR(MID(B874,FIND("ecl:",B874)+4,FIND(" ",B874,FIND("ecl:",B874))-FIND("ecl:",B874)-4),0)</f>
        <v>grt</v>
      </c>
      <c r="R874">
        <f t="shared" si="118"/>
        <v>0</v>
      </c>
      <c r="S874">
        <f t="shared" si="119"/>
        <v>0</v>
      </c>
      <c r="T874">
        <f t="shared" si="120"/>
        <v>0</v>
      </c>
      <c r="U874">
        <f t="shared" si="121"/>
        <v>0</v>
      </c>
      <c r="V874">
        <f t="shared" si="122"/>
        <v>0</v>
      </c>
      <c r="W874">
        <f t="shared" si="123"/>
        <v>0</v>
      </c>
      <c r="X874">
        <f>COUNTIF($AE$2:$AK$2,Q874)</f>
        <v>0</v>
      </c>
      <c r="Y874" t="str">
        <f>IF(A874="",SUM(R873:X873),"")</f>
        <v/>
      </c>
      <c r="Z874">
        <f t="shared" si="124"/>
        <v>0</v>
      </c>
    </row>
    <row r="875" spans="1:26" x14ac:dyDescent="0.25">
      <c r="A875" s="2" t="s">
        <v>1903</v>
      </c>
      <c r="B875" t="str">
        <f t="shared" si="117"/>
        <v xml:space="preserve">ecl:grt eyr:2039 hcl:z pid:188cm byr:2022 </v>
      </c>
      <c r="I875">
        <f t="shared" si="125"/>
        <v>0</v>
      </c>
      <c r="K875" t="str">
        <f>IFERROR(MID(B875,FIND("byr:",B875)+4,FIND(" ",B875,FIND("byr:",B875))-FIND("byr:",B875)-4),0)</f>
        <v>2022</v>
      </c>
      <c r="L875" t="str">
        <f>IFERROR(MID(B875,FIND("eyr:",B875)+4,FIND(" ",B875,FIND("eyr:",B875))-FIND("eyr:",B875)-4),0)</f>
        <v>2039</v>
      </c>
      <c r="M875">
        <f>IFERROR(MID(B875,FIND("iyr:",B875)+4,FIND(" ",B875,FIND("iyr:",B875))-FIND("iyr:",B875)-4),0)</f>
        <v>0</v>
      </c>
      <c r="N875">
        <f>IFERROR(MID(B875,FIND("hgt:",B875)+4,FIND(" ",B875,FIND("hgt:",B875))-FIND("hgt:",B875)-4),0)</f>
        <v>0</v>
      </c>
      <c r="O875" t="str">
        <f>IFERROR(MID(B875,FIND("pid:",B875)+4,FIND(" ",B875,FIND("pid:",B875))-FIND("pid:",B875)-4),0)</f>
        <v>188cm</v>
      </c>
      <c r="P875" t="str">
        <f>IFERROR(MID(B875,FIND("hcl:",B875)+4,FIND(" ",B875,FIND("hcl:",B875))-FIND("hcl:",B875)-4),0)</f>
        <v>z</v>
      </c>
      <c r="Q875" t="str">
        <f>IFERROR(MID(B875,FIND("ecl:",B875)+4,FIND(" ",B875,FIND("ecl:",B875))-FIND("ecl:",B875)-4),0)</f>
        <v>grt</v>
      </c>
      <c r="R875">
        <f t="shared" si="118"/>
        <v>0</v>
      </c>
      <c r="S875">
        <f t="shared" si="119"/>
        <v>0</v>
      </c>
      <c r="T875">
        <f t="shared" si="120"/>
        <v>0</v>
      </c>
      <c r="U875">
        <f t="shared" si="121"/>
        <v>0</v>
      </c>
      <c r="V875">
        <f t="shared" si="122"/>
        <v>0</v>
      </c>
      <c r="W875">
        <f t="shared" si="123"/>
        <v>0</v>
      </c>
      <c r="X875">
        <f>COUNTIF($AE$2:$AK$2,Q875)</f>
        <v>0</v>
      </c>
      <c r="Y875" t="str">
        <f>IF(A875="",SUM(R874:X874),"")</f>
        <v/>
      </c>
      <c r="Z875">
        <f t="shared" si="124"/>
        <v>0</v>
      </c>
    </row>
    <row r="876" spans="1:26" x14ac:dyDescent="0.25">
      <c r="A876" s="2" t="s">
        <v>1904</v>
      </c>
      <c r="B876" t="str">
        <f t="shared" si="117"/>
        <v xml:space="preserve">ecl:grt eyr:2039 hcl:z pid:188cm byr:2022 iyr:2027 hgt:76cm </v>
      </c>
      <c r="I876">
        <f t="shared" si="125"/>
        <v>0</v>
      </c>
      <c r="K876" t="str">
        <f>IFERROR(MID(B876,FIND("byr:",B876)+4,FIND(" ",B876,FIND("byr:",B876))-FIND("byr:",B876)-4),0)</f>
        <v>2022</v>
      </c>
      <c r="L876" t="str">
        <f>IFERROR(MID(B876,FIND("eyr:",B876)+4,FIND(" ",B876,FIND("eyr:",B876))-FIND("eyr:",B876)-4),0)</f>
        <v>2039</v>
      </c>
      <c r="M876" t="str">
        <f>IFERROR(MID(B876,FIND("iyr:",B876)+4,FIND(" ",B876,FIND("iyr:",B876))-FIND("iyr:",B876)-4),0)</f>
        <v>2027</v>
      </c>
      <c r="N876" t="str">
        <f>IFERROR(MID(B876,FIND("hgt:",B876)+4,FIND(" ",B876,FIND("hgt:",B876))-FIND("hgt:",B876)-4),0)</f>
        <v>76cm</v>
      </c>
      <c r="O876" t="str">
        <f>IFERROR(MID(B876,FIND("pid:",B876)+4,FIND(" ",B876,FIND("pid:",B876))-FIND("pid:",B876)-4),0)</f>
        <v>188cm</v>
      </c>
      <c r="P876" t="str">
        <f>IFERROR(MID(B876,FIND("hcl:",B876)+4,FIND(" ",B876,FIND("hcl:",B876))-FIND("hcl:",B876)-4),0)</f>
        <v>z</v>
      </c>
      <c r="Q876" t="str">
        <f>IFERROR(MID(B876,FIND("ecl:",B876)+4,FIND(" ",B876,FIND("ecl:",B876))-FIND("ecl:",B876)-4),0)</f>
        <v>grt</v>
      </c>
      <c r="R876">
        <f t="shared" si="118"/>
        <v>0</v>
      </c>
      <c r="S876">
        <f t="shared" si="119"/>
        <v>0</v>
      </c>
      <c r="T876">
        <f t="shared" si="120"/>
        <v>0</v>
      </c>
      <c r="U876">
        <f t="shared" si="121"/>
        <v>0</v>
      </c>
      <c r="V876">
        <f t="shared" si="122"/>
        <v>0</v>
      </c>
      <c r="W876">
        <f t="shared" si="123"/>
        <v>0</v>
      </c>
      <c r="X876">
        <f>COUNTIF($AE$2:$AK$2,Q876)</f>
        <v>0</v>
      </c>
      <c r="Y876" t="str">
        <f>IF(A876="",SUM(R875:X875),"")</f>
        <v/>
      </c>
      <c r="Z876">
        <f t="shared" si="124"/>
        <v>0</v>
      </c>
    </row>
    <row r="877" spans="1:26" x14ac:dyDescent="0.25">
      <c r="A877" s="1"/>
      <c r="B877" t="str">
        <f t="shared" si="117"/>
        <v/>
      </c>
      <c r="I877">
        <f t="shared" si="125"/>
        <v>7</v>
      </c>
      <c r="K877">
        <f>IFERROR(MID(B877,FIND("byr:",B877)+4,FIND(" ",B877,FIND("byr:",B877))-FIND("byr:",B877)-4),0)</f>
        <v>0</v>
      </c>
      <c r="L877">
        <f>IFERROR(MID(B877,FIND("eyr:",B877)+4,FIND(" ",B877,FIND("eyr:",B877))-FIND("eyr:",B877)-4),0)</f>
        <v>0</v>
      </c>
      <c r="M877">
        <f>IFERROR(MID(B877,FIND("iyr:",B877)+4,FIND(" ",B877,FIND("iyr:",B877))-FIND("iyr:",B877)-4),0)</f>
        <v>0</v>
      </c>
      <c r="N877">
        <f>IFERROR(MID(B877,FIND("hgt:",B877)+4,FIND(" ",B877,FIND("hgt:",B877))-FIND("hgt:",B877)-4),0)</f>
        <v>0</v>
      </c>
      <c r="O877">
        <f>IFERROR(MID(B877,FIND("pid:",B877)+4,FIND(" ",B877,FIND("pid:",B877))-FIND("pid:",B877)-4),0)</f>
        <v>0</v>
      </c>
      <c r="P877">
        <f>IFERROR(MID(B877,FIND("hcl:",B877)+4,FIND(" ",B877,FIND("hcl:",B877))-FIND("hcl:",B877)-4),0)</f>
        <v>0</v>
      </c>
      <c r="Q877">
        <f>IFERROR(MID(B877,FIND("ecl:",B877)+4,FIND(" ",B877,FIND("ecl:",B877))-FIND("ecl:",B877)-4),0)</f>
        <v>0</v>
      </c>
      <c r="R877">
        <f t="shared" si="118"/>
        <v>0</v>
      </c>
      <c r="S877">
        <f t="shared" si="119"/>
        <v>0</v>
      </c>
      <c r="T877">
        <f t="shared" si="120"/>
        <v>0</v>
      </c>
      <c r="U877">
        <f t="shared" si="121"/>
        <v>0</v>
      </c>
      <c r="V877">
        <f t="shared" si="122"/>
        <v>0</v>
      </c>
      <c r="W877">
        <f t="shared" si="123"/>
        <v>0</v>
      </c>
      <c r="X877">
        <f>COUNTIF($AE$2:$AK$2,Q877)</f>
        <v>0</v>
      </c>
      <c r="Y877">
        <f>IF(A877="",SUM(R876:X876),"")</f>
        <v>0</v>
      </c>
      <c r="Z877">
        <f t="shared" si="124"/>
        <v>0</v>
      </c>
    </row>
    <row r="878" spans="1:26" x14ac:dyDescent="0.25">
      <c r="A878" s="2" t="s">
        <v>1905</v>
      </c>
      <c r="B878" t="str">
        <f t="shared" si="117"/>
        <v xml:space="preserve">ecl:grn iyr:2012 hgt:150cm eyr:2024 </v>
      </c>
      <c r="I878">
        <f t="shared" si="125"/>
        <v>0</v>
      </c>
      <c r="K878">
        <f>IFERROR(MID(B878,FIND("byr:",B878)+4,FIND(" ",B878,FIND("byr:",B878))-FIND("byr:",B878)-4),0)</f>
        <v>0</v>
      </c>
      <c r="L878" t="str">
        <f>IFERROR(MID(B878,FIND("eyr:",B878)+4,FIND(" ",B878,FIND("eyr:",B878))-FIND("eyr:",B878)-4),0)</f>
        <v>2024</v>
      </c>
      <c r="M878" t="str">
        <f>IFERROR(MID(B878,FIND("iyr:",B878)+4,FIND(" ",B878,FIND("iyr:",B878))-FIND("iyr:",B878)-4),0)</f>
        <v>2012</v>
      </c>
      <c r="N878" t="str">
        <f>IFERROR(MID(B878,FIND("hgt:",B878)+4,FIND(" ",B878,FIND("hgt:",B878))-FIND("hgt:",B878)-4),0)</f>
        <v>150cm</v>
      </c>
      <c r="O878">
        <f>IFERROR(MID(B878,FIND("pid:",B878)+4,FIND(" ",B878,FIND("pid:",B878))-FIND("pid:",B878)-4),0)</f>
        <v>0</v>
      </c>
      <c r="P878">
        <f>IFERROR(MID(B878,FIND("hcl:",B878)+4,FIND(" ",B878,FIND("hcl:",B878))-FIND("hcl:",B878)-4),0)</f>
        <v>0</v>
      </c>
      <c r="Q878" t="str">
        <f>IFERROR(MID(B878,FIND("ecl:",B878)+4,FIND(" ",B878,FIND("ecl:",B878))-FIND("ecl:",B878)-4),0)</f>
        <v>grn</v>
      </c>
      <c r="R878">
        <f t="shared" si="118"/>
        <v>0</v>
      </c>
      <c r="S878">
        <f t="shared" si="119"/>
        <v>1</v>
      </c>
      <c r="T878">
        <f t="shared" si="120"/>
        <v>1</v>
      </c>
      <c r="U878">
        <f t="shared" si="121"/>
        <v>1</v>
      </c>
      <c r="V878">
        <f t="shared" si="122"/>
        <v>0</v>
      </c>
      <c r="W878">
        <f t="shared" si="123"/>
        <v>0</v>
      </c>
      <c r="X878">
        <f>COUNTIF($AE$2:$AK$2,Q878)</f>
        <v>1</v>
      </c>
      <c r="Y878" t="str">
        <f>IF(A878="",SUM(R877:X877),"")</f>
        <v/>
      </c>
      <c r="Z878">
        <f t="shared" si="124"/>
        <v>0</v>
      </c>
    </row>
    <row r="879" spans="1:26" x14ac:dyDescent="0.25">
      <c r="A879" s="2" t="s">
        <v>1906</v>
      </c>
      <c r="B879" t="str">
        <f t="shared" si="117"/>
        <v xml:space="preserve">ecl:grn iyr:2012 hgt:150cm eyr:2024 byr:1926 pid:954310029 cid:64 </v>
      </c>
      <c r="I879">
        <f t="shared" si="125"/>
        <v>0</v>
      </c>
      <c r="K879" t="str">
        <f>IFERROR(MID(B879,FIND("byr:",B879)+4,FIND(" ",B879,FIND("byr:",B879))-FIND("byr:",B879)-4),0)</f>
        <v>1926</v>
      </c>
      <c r="L879" t="str">
        <f>IFERROR(MID(B879,FIND("eyr:",B879)+4,FIND(" ",B879,FIND("eyr:",B879))-FIND("eyr:",B879)-4),0)</f>
        <v>2024</v>
      </c>
      <c r="M879" t="str">
        <f>IFERROR(MID(B879,FIND("iyr:",B879)+4,FIND(" ",B879,FIND("iyr:",B879))-FIND("iyr:",B879)-4),0)</f>
        <v>2012</v>
      </c>
      <c r="N879" t="str">
        <f>IFERROR(MID(B879,FIND("hgt:",B879)+4,FIND(" ",B879,FIND("hgt:",B879))-FIND("hgt:",B879)-4),0)</f>
        <v>150cm</v>
      </c>
      <c r="O879" t="str">
        <f>IFERROR(MID(B879,FIND("pid:",B879)+4,FIND(" ",B879,FIND("pid:",B879))-FIND("pid:",B879)-4),0)</f>
        <v>954310029</v>
      </c>
      <c r="P879">
        <f>IFERROR(MID(B879,FIND("hcl:",B879)+4,FIND(" ",B879,FIND("hcl:",B879))-FIND("hcl:",B879)-4),0)</f>
        <v>0</v>
      </c>
      <c r="Q879" t="str">
        <f>IFERROR(MID(B879,FIND("ecl:",B879)+4,FIND(" ",B879,FIND("ecl:",B879))-FIND("ecl:",B879)-4),0)</f>
        <v>grn</v>
      </c>
      <c r="R879">
        <f t="shared" si="118"/>
        <v>1</v>
      </c>
      <c r="S879">
        <f t="shared" si="119"/>
        <v>1</v>
      </c>
      <c r="T879">
        <f t="shared" si="120"/>
        <v>1</v>
      </c>
      <c r="U879">
        <f t="shared" si="121"/>
        <v>1</v>
      </c>
      <c r="V879">
        <f t="shared" si="122"/>
        <v>1</v>
      </c>
      <c r="W879">
        <f t="shared" si="123"/>
        <v>0</v>
      </c>
      <c r="X879">
        <f>COUNTIF($AE$2:$AK$2,Q879)</f>
        <v>1</v>
      </c>
      <c r="Y879" t="str">
        <f>IF(A879="",SUM(R878:X878),"")</f>
        <v/>
      </c>
      <c r="Z879">
        <f t="shared" si="124"/>
        <v>0</v>
      </c>
    </row>
    <row r="880" spans="1:26" x14ac:dyDescent="0.25">
      <c r="A880" s="2" t="s">
        <v>1591</v>
      </c>
      <c r="B880" t="str">
        <f t="shared" si="117"/>
        <v xml:space="preserve">ecl:grn iyr:2012 hgt:150cm eyr:2024 byr:1926 pid:954310029 cid:64 hcl:#fffffd </v>
      </c>
      <c r="I880">
        <f t="shared" si="125"/>
        <v>0</v>
      </c>
      <c r="K880" t="str">
        <f>IFERROR(MID(B880,FIND("byr:",B880)+4,FIND(" ",B880,FIND("byr:",B880))-FIND("byr:",B880)-4),0)</f>
        <v>1926</v>
      </c>
      <c r="L880" t="str">
        <f>IFERROR(MID(B880,FIND("eyr:",B880)+4,FIND(" ",B880,FIND("eyr:",B880))-FIND("eyr:",B880)-4),0)</f>
        <v>2024</v>
      </c>
      <c r="M880" t="str">
        <f>IFERROR(MID(B880,FIND("iyr:",B880)+4,FIND(" ",B880,FIND("iyr:",B880))-FIND("iyr:",B880)-4),0)</f>
        <v>2012</v>
      </c>
      <c r="N880" t="str">
        <f>IFERROR(MID(B880,FIND("hgt:",B880)+4,FIND(" ",B880,FIND("hgt:",B880))-FIND("hgt:",B880)-4),0)</f>
        <v>150cm</v>
      </c>
      <c r="O880" t="str">
        <f>IFERROR(MID(B880,FIND("pid:",B880)+4,FIND(" ",B880,FIND("pid:",B880))-FIND("pid:",B880)-4),0)</f>
        <v>954310029</v>
      </c>
      <c r="P880" t="str">
        <f>IFERROR(MID(B880,FIND("hcl:",B880)+4,FIND(" ",B880,FIND("hcl:",B880))-FIND("hcl:",B880)-4),0)</f>
        <v>#fffffd</v>
      </c>
      <c r="Q880" t="str">
        <f>IFERROR(MID(B880,FIND("ecl:",B880)+4,FIND(" ",B880,FIND("ecl:",B880))-FIND("ecl:",B880)-4),0)</f>
        <v>grn</v>
      </c>
      <c r="R880">
        <f t="shared" si="118"/>
        <v>1</v>
      </c>
      <c r="S880">
        <f t="shared" si="119"/>
        <v>1</v>
      </c>
      <c r="T880">
        <f t="shared" si="120"/>
        <v>1</v>
      </c>
      <c r="U880">
        <f t="shared" si="121"/>
        <v>1</v>
      </c>
      <c r="V880">
        <f t="shared" si="122"/>
        <v>1</v>
      </c>
      <c r="W880">
        <f t="shared" si="123"/>
        <v>1</v>
      </c>
      <c r="X880">
        <f>COUNTIF($AE$2:$AK$2,Q880)</f>
        <v>1</v>
      </c>
      <c r="Y880" t="str">
        <f>IF(A880="",SUM(R879:X879),"")</f>
        <v/>
      </c>
      <c r="Z880">
        <f t="shared" si="124"/>
        <v>0</v>
      </c>
    </row>
    <row r="881" spans="1:26" x14ac:dyDescent="0.25">
      <c r="A881" s="1"/>
      <c r="B881" t="str">
        <f t="shared" si="117"/>
        <v/>
      </c>
      <c r="I881">
        <f t="shared" si="125"/>
        <v>7</v>
      </c>
      <c r="K881">
        <f>IFERROR(MID(B881,FIND("byr:",B881)+4,FIND(" ",B881,FIND("byr:",B881))-FIND("byr:",B881)-4),0)</f>
        <v>0</v>
      </c>
      <c r="L881">
        <f>IFERROR(MID(B881,FIND("eyr:",B881)+4,FIND(" ",B881,FIND("eyr:",B881))-FIND("eyr:",B881)-4),0)</f>
        <v>0</v>
      </c>
      <c r="M881">
        <f>IFERROR(MID(B881,FIND("iyr:",B881)+4,FIND(" ",B881,FIND("iyr:",B881))-FIND("iyr:",B881)-4),0)</f>
        <v>0</v>
      </c>
      <c r="N881">
        <f>IFERROR(MID(B881,FIND("hgt:",B881)+4,FIND(" ",B881,FIND("hgt:",B881))-FIND("hgt:",B881)-4),0)</f>
        <v>0</v>
      </c>
      <c r="O881">
        <f>IFERROR(MID(B881,FIND("pid:",B881)+4,FIND(" ",B881,FIND("pid:",B881))-FIND("pid:",B881)-4),0)</f>
        <v>0</v>
      </c>
      <c r="P881">
        <f>IFERROR(MID(B881,FIND("hcl:",B881)+4,FIND(" ",B881,FIND("hcl:",B881))-FIND("hcl:",B881)-4),0)</f>
        <v>0</v>
      </c>
      <c r="Q881">
        <f>IFERROR(MID(B881,FIND("ecl:",B881)+4,FIND(" ",B881,FIND("ecl:",B881))-FIND("ecl:",B881)-4),0)</f>
        <v>0</v>
      </c>
      <c r="R881">
        <f t="shared" si="118"/>
        <v>0</v>
      </c>
      <c r="S881">
        <f t="shared" si="119"/>
        <v>0</v>
      </c>
      <c r="T881">
        <f t="shared" si="120"/>
        <v>0</v>
      </c>
      <c r="U881">
        <f t="shared" si="121"/>
        <v>0</v>
      </c>
      <c r="V881">
        <f t="shared" si="122"/>
        <v>0</v>
      </c>
      <c r="W881">
        <f t="shared" si="123"/>
        <v>0</v>
      </c>
      <c r="X881">
        <f>COUNTIF($AE$2:$AK$2,Q881)</f>
        <v>0</v>
      </c>
      <c r="Y881">
        <f>IF(A881="",SUM(R880:X880),"")</f>
        <v>7</v>
      </c>
      <c r="Z881">
        <f t="shared" si="124"/>
        <v>1</v>
      </c>
    </row>
    <row r="882" spans="1:26" x14ac:dyDescent="0.25">
      <c r="A882" s="2" t="s">
        <v>1907</v>
      </c>
      <c r="B882" t="str">
        <f t="shared" si="117"/>
        <v xml:space="preserve">ecl:oth eyr:2027 pid:091152959 hgt:180cm hcl:#ceb3a1 iyr:2015 cid:350 </v>
      </c>
      <c r="I882">
        <f t="shared" si="125"/>
        <v>0</v>
      </c>
      <c r="K882">
        <f>IFERROR(MID(B882,FIND("byr:",B882)+4,FIND(" ",B882,FIND("byr:",B882))-FIND("byr:",B882)-4),0)</f>
        <v>0</v>
      </c>
      <c r="L882" t="str">
        <f>IFERROR(MID(B882,FIND("eyr:",B882)+4,FIND(" ",B882,FIND("eyr:",B882))-FIND("eyr:",B882)-4),0)</f>
        <v>2027</v>
      </c>
      <c r="M882" t="str">
        <f>IFERROR(MID(B882,FIND("iyr:",B882)+4,FIND(" ",B882,FIND("iyr:",B882))-FIND("iyr:",B882)-4),0)</f>
        <v>2015</v>
      </c>
      <c r="N882" t="str">
        <f>IFERROR(MID(B882,FIND("hgt:",B882)+4,FIND(" ",B882,FIND("hgt:",B882))-FIND("hgt:",B882)-4),0)</f>
        <v>180cm</v>
      </c>
      <c r="O882" t="str">
        <f>IFERROR(MID(B882,FIND("pid:",B882)+4,FIND(" ",B882,FIND("pid:",B882))-FIND("pid:",B882)-4),0)</f>
        <v>091152959</v>
      </c>
      <c r="P882" t="str">
        <f>IFERROR(MID(B882,FIND("hcl:",B882)+4,FIND(" ",B882,FIND("hcl:",B882))-FIND("hcl:",B882)-4),0)</f>
        <v>#ceb3a1</v>
      </c>
      <c r="Q882" t="str">
        <f>IFERROR(MID(B882,FIND("ecl:",B882)+4,FIND(" ",B882,FIND("ecl:",B882))-FIND("ecl:",B882)-4),0)</f>
        <v>oth</v>
      </c>
      <c r="R882">
        <f t="shared" si="118"/>
        <v>0</v>
      </c>
      <c r="S882">
        <f t="shared" si="119"/>
        <v>1</v>
      </c>
      <c r="T882">
        <f t="shared" si="120"/>
        <v>1</v>
      </c>
      <c r="U882">
        <f t="shared" si="121"/>
        <v>1</v>
      </c>
      <c r="V882">
        <f t="shared" si="122"/>
        <v>1</v>
      </c>
      <c r="W882">
        <f t="shared" si="123"/>
        <v>1</v>
      </c>
      <c r="X882">
        <f>COUNTIF($AE$2:$AK$2,Q882)</f>
        <v>1</v>
      </c>
      <c r="Y882" t="str">
        <f>IF(A882="",SUM(R881:X881),"")</f>
        <v/>
      </c>
      <c r="Z882">
        <f t="shared" si="124"/>
        <v>0</v>
      </c>
    </row>
    <row r="883" spans="1:26" x14ac:dyDescent="0.25">
      <c r="A883" s="2" t="s">
        <v>1794</v>
      </c>
      <c r="B883" t="str">
        <f t="shared" si="117"/>
        <v xml:space="preserve">ecl:oth eyr:2027 pid:091152959 hgt:180cm hcl:#ceb3a1 iyr:2015 cid:350 byr:1924 </v>
      </c>
      <c r="I883">
        <f t="shared" si="125"/>
        <v>0</v>
      </c>
      <c r="K883" t="str">
        <f>IFERROR(MID(B883,FIND("byr:",B883)+4,FIND(" ",B883,FIND("byr:",B883))-FIND("byr:",B883)-4),0)</f>
        <v>1924</v>
      </c>
      <c r="L883" t="str">
        <f>IFERROR(MID(B883,FIND("eyr:",B883)+4,FIND(" ",B883,FIND("eyr:",B883))-FIND("eyr:",B883)-4),0)</f>
        <v>2027</v>
      </c>
      <c r="M883" t="str">
        <f>IFERROR(MID(B883,FIND("iyr:",B883)+4,FIND(" ",B883,FIND("iyr:",B883))-FIND("iyr:",B883)-4),0)</f>
        <v>2015</v>
      </c>
      <c r="N883" t="str">
        <f>IFERROR(MID(B883,FIND("hgt:",B883)+4,FIND(" ",B883,FIND("hgt:",B883))-FIND("hgt:",B883)-4),0)</f>
        <v>180cm</v>
      </c>
      <c r="O883" t="str">
        <f>IFERROR(MID(B883,FIND("pid:",B883)+4,FIND(" ",B883,FIND("pid:",B883))-FIND("pid:",B883)-4),0)</f>
        <v>091152959</v>
      </c>
      <c r="P883" t="str">
        <f>IFERROR(MID(B883,FIND("hcl:",B883)+4,FIND(" ",B883,FIND("hcl:",B883))-FIND("hcl:",B883)-4),0)</f>
        <v>#ceb3a1</v>
      </c>
      <c r="Q883" t="str">
        <f>IFERROR(MID(B883,FIND("ecl:",B883)+4,FIND(" ",B883,FIND("ecl:",B883))-FIND("ecl:",B883)-4),0)</f>
        <v>oth</v>
      </c>
      <c r="R883">
        <f t="shared" si="118"/>
        <v>1</v>
      </c>
      <c r="S883">
        <f t="shared" si="119"/>
        <v>1</v>
      </c>
      <c r="T883">
        <f t="shared" si="120"/>
        <v>1</v>
      </c>
      <c r="U883">
        <f t="shared" si="121"/>
        <v>1</v>
      </c>
      <c r="V883">
        <f t="shared" si="122"/>
        <v>1</v>
      </c>
      <c r="W883">
        <f t="shared" si="123"/>
        <v>1</v>
      </c>
      <c r="X883">
        <f>COUNTIF($AE$2:$AK$2,Q883)</f>
        <v>1</v>
      </c>
      <c r="Y883" t="str">
        <f>IF(A883="",SUM(R882:X882),"")</f>
        <v/>
      </c>
      <c r="Z883">
        <f t="shared" si="124"/>
        <v>0</v>
      </c>
    </row>
    <row r="884" spans="1:26" x14ac:dyDescent="0.25">
      <c r="A884" s="1"/>
      <c r="B884" t="str">
        <f t="shared" si="117"/>
        <v/>
      </c>
      <c r="I884">
        <f t="shared" si="125"/>
        <v>7</v>
      </c>
      <c r="K884">
        <f>IFERROR(MID(B884,FIND("byr:",B884)+4,FIND(" ",B884,FIND("byr:",B884))-FIND("byr:",B884)-4),0)</f>
        <v>0</v>
      </c>
      <c r="L884">
        <f>IFERROR(MID(B884,FIND("eyr:",B884)+4,FIND(" ",B884,FIND("eyr:",B884))-FIND("eyr:",B884)-4),0)</f>
        <v>0</v>
      </c>
      <c r="M884">
        <f>IFERROR(MID(B884,FIND("iyr:",B884)+4,FIND(" ",B884,FIND("iyr:",B884))-FIND("iyr:",B884)-4),0)</f>
        <v>0</v>
      </c>
      <c r="N884">
        <f>IFERROR(MID(B884,FIND("hgt:",B884)+4,FIND(" ",B884,FIND("hgt:",B884))-FIND("hgt:",B884)-4),0)</f>
        <v>0</v>
      </c>
      <c r="O884">
        <f>IFERROR(MID(B884,FIND("pid:",B884)+4,FIND(" ",B884,FIND("pid:",B884))-FIND("pid:",B884)-4),0)</f>
        <v>0</v>
      </c>
      <c r="P884">
        <f>IFERROR(MID(B884,FIND("hcl:",B884)+4,FIND(" ",B884,FIND("hcl:",B884))-FIND("hcl:",B884)-4),0)</f>
        <v>0</v>
      </c>
      <c r="Q884">
        <f>IFERROR(MID(B884,FIND("ecl:",B884)+4,FIND(" ",B884,FIND("ecl:",B884))-FIND("ecl:",B884)-4),0)</f>
        <v>0</v>
      </c>
      <c r="R884">
        <f t="shared" si="118"/>
        <v>0</v>
      </c>
      <c r="S884">
        <f t="shared" si="119"/>
        <v>0</v>
      </c>
      <c r="T884">
        <f t="shared" si="120"/>
        <v>0</v>
      </c>
      <c r="U884">
        <f t="shared" si="121"/>
        <v>0</v>
      </c>
      <c r="V884">
        <f t="shared" si="122"/>
        <v>0</v>
      </c>
      <c r="W884">
        <f t="shared" si="123"/>
        <v>0</v>
      </c>
      <c r="X884">
        <f>COUNTIF($AE$2:$AK$2,Q884)</f>
        <v>0</v>
      </c>
      <c r="Y884">
        <f>IF(A884="",SUM(R883:X883),"")</f>
        <v>7</v>
      </c>
      <c r="Z884">
        <f t="shared" si="124"/>
        <v>1</v>
      </c>
    </row>
    <row r="885" spans="1:26" x14ac:dyDescent="0.25">
      <c r="A885" s="2" t="s">
        <v>1908</v>
      </c>
      <c r="B885" t="str">
        <f t="shared" si="117"/>
        <v xml:space="preserve">iyr:2017 hcl:#49a793 eyr:2021 cid:144 byr:1966 </v>
      </c>
      <c r="I885">
        <f t="shared" si="125"/>
        <v>0</v>
      </c>
      <c r="K885" t="str">
        <f>IFERROR(MID(B885,FIND("byr:",B885)+4,FIND(" ",B885,FIND("byr:",B885))-FIND("byr:",B885)-4),0)</f>
        <v>1966</v>
      </c>
      <c r="L885" t="str">
        <f>IFERROR(MID(B885,FIND("eyr:",B885)+4,FIND(" ",B885,FIND("eyr:",B885))-FIND("eyr:",B885)-4),0)</f>
        <v>2021</v>
      </c>
      <c r="M885" t="str">
        <f>IFERROR(MID(B885,FIND("iyr:",B885)+4,FIND(" ",B885,FIND("iyr:",B885))-FIND("iyr:",B885)-4),0)</f>
        <v>2017</v>
      </c>
      <c r="N885">
        <f>IFERROR(MID(B885,FIND("hgt:",B885)+4,FIND(" ",B885,FIND("hgt:",B885))-FIND("hgt:",B885)-4),0)</f>
        <v>0</v>
      </c>
      <c r="O885">
        <f>IFERROR(MID(B885,FIND("pid:",B885)+4,FIND(" ",B885,FIND("pid:",B885))-FIND("pid:",B885)-4),0)</f>
        <v>0</v>
      </c>
      <c r="P885" t="str">
        <f>IFERROR(MID(B885,FIND("hcl:",B885)+4,FIND(" ",B885,FIND("hcl:",B885))-FIND("hcl:",B885)-4),0)</f>
        <v>#49a793</v>
      </c>
      <c r="Q885">
        <f>IFERROR(MID(B885,FIND("ecl:",B885)+4,FIND(" ",B885,FIND("ecl:",B885))-FIND("ecl:",B885)-4),0)</f>
        <v>0</v>
      </c>
      <c r="R885">
        <f t="shared" si="118"/>
        <v>1</v>
      </c>
      <c r="S885">
        <f t="shared" si="119"/>
        <v>1</v>
      </c>
      <c r="T885">
        <f t="shared" si="120"/>
        <v>1</v>
      </c>
      <c r="U885">
        <f t="shared" si="121"/>
        <v>0</v>
      </c>
      <c r="V885">
        <f t="shared" si="122"/>
        <v>0</v>
      </c>
      <c r="W885">
        <f t="shared" si="123"/>
        <v>1</v>
      </c>
      <c r="X885">
        <f>COUNTIF($AE$2:$AK$2,Q885)</f>
        <v>0</v>
      </c>
      <c r="Y885" t="str">
        <f>IF(A885="",SUM(R884:X884),"")</f>
        <v/>
      </c>
      <c r="Z885">
        <f t="shared" si="124"/>
        <v>0</v>
      </c>
    </row>
    <row r="886" spans="1:26" x14ac:dyDescent="0.25">
      <c r="A886" s="2" t="s">
        <v>1909</v>
      </c>
      <c r="B886" t="str">
        <f t="shared" si="117"/>
        <v xml:space="preserve">iyr:2017 hcl:#49a793 eyr:2021 cid:144 byr:1966 pid:717543257 </v>
      </c>
      <c r="I886">
        <f t="shared" si="125"/>
        <v>0</v>
      </c>
      <c r="K886" t="str">
        <f>IFERROR(MID(B886,FIND("byr:",B886)+4,FIND(" ",B886,FIND("byr:",B886))-FIND("byr:",B886)-4),0)</f>
        <v>1966</v>
      </c>
      <c r="L886" t="str">
        <f>IFERROR(MID(B886,FIND("eyr:",B886)+4,FIND(" ",B886,FIND("eyr:",B886))-FIND("eyr:",B886)-4),0)</f>
        <v>2021</v>
      </c>
      <c r="M886" t="str">
        <f>IFERROR(MID(B886,FIND("iyr:",B886)+4,FIND(" ",B886,FIND("iyr:",B886))-FIND("iyr:",B886)-4),0)</f>
        <v>2017</v>
      </c>
      <c r="N886">
        <f>IFERROR(MID(B886,FIND("hgt:",B886)+4,FIND(" ",B886,FIND("hgt:",B886))-FIND("hgt:",B886)-4),0)</f>
        <v>0</v>
      </c>
      <c r="O886" t="str">
        <f>IFERROR(MID(B886,FIND("pid:",B886)+4,FIND(" ",B886,FIND("pid:",B886))-FIND("pid:",B886)-4),0)</f>
        <v>717543257</v>
      </c>
      <c r="P886" t="str">
        <f>IFERROR(MID(B886,FIND("hcl:",B886)+4,FIND(" ",B886,FIND("hcl:",B886))-FIND("hcl:",B886)-4),0)</f>
        <v>#49a793</v>
      </c>
      <c r="Q886">
        <f>IFERROR(MID(B886,FIND("ecl:",B886)+4,FIND(" ",B886,FIND("ecl:",B886))-FIND("ecl:",B886)-4),0)</f>
        <v>0</v>
      </c>
      <c r="R886">
        <f t="shared" si="118"/>
        <v>1</v>
      </c>
      <c r="S886">
        <f t="shared" si="119"/>
        <v>1</v>
      </c>
      <c r="T886">
        <f t="shared" si="120"/>
        <v>1</v>
      </c>
      <c r="U886">
        <f t="shared" si="121"/>
        <v>0</v>
      </c>
      <c r="V886">
        <f t="shared" si="122"/>
        <v>1</v>
      </c>
      <c r="W886">
        <f t="shared" si="123"/>
        <v>1</v>
      </c>
      <c r="X886">
        <f>COUNTIF($AE$2:$AK$2,Q886)</f>
        <v>0</v>
      </c>
      <c r="Y886" t="str">
        <f>IF(A886="",SUM(R885:X885),"")</f>
        <v/>
      </c>
      <c r="Z886">
        <f t="shared" si="124"/>
        <v>0</v>
      </c>
    </row>
    <row r="887" spans="1:26" x14ac:dyDescent="0.25">
      <c r="A887" s="2" t="s">
        <v>1910</v>
      </c>
      <c r="B887" t="str">
        <f t="shared" si="117"/>
        <v xml:space="preserve">iyr:2017 hcl:#49a793 eyr:2021 cid:144 byr:1966 pid:717543257 hgt:161cm </v>
      </c>
      <c r="I887">
        <f t="shared" si="125"/>
        <v>0</v>
      </c>
      <c r="K887" t="str">
        <f>IFERROR(MID(B887,FIND("byr:",B887)+4,FIND(" ",B887,FIND("byr:",B887))-FIND("byr:",B887)-4),0)</f>
        <v>1966</v>
      </c>
      <c r="L887" t="str">
        <f>IFERROR(MID(B887,FIND("eyr:",B887)+4,FIND(" ",B887,FIND("eyr:",B887))-FIND("eyr:",B887)-4),0)</f>
        <v>2021</v>
      </c>
      <c r="M887" t="str">
        <f>IFERROR(MID(B887,FIND("iyr:",B887)+4,FIND(" ",B887,FIND("iyr:",B887))-FIND("iyr:",B887)-4),0)</f>
        <v>2017</v>
      </c>
      <c r="N887" t="str">
        <f>IFERROR(MID(B887,FIND("hgt:",B887)+4,FIND(" ",B887,FIND("hgt:",B887))-FIND("hgt:",B887)-4),0)</f>
        <v>161cm</v>
      </c>
      <c r="O887" t="str">
        <f>IFERROR(MID(B887,FIND("pid:",B887)+4,FIND(" ",B887,FIND("pid:",B887))-FIND("pid:",B887)-4),0)</f>
        <v>717543257</v>
      </c>
      <c r="P887" t="str">
        <f>IFERROR(MID(B887,FIND("hcl:",B887)+4,FIND(" ",B887,FIND("hcl:",B887))-FIND("hcl:",B887)-4),0)</f>
        <v>#49a793</v>
      </c>
      <c r="Q887">
        <f>IFERROR(MID(B887,FIND("ecl:",B887)+4,FIND(" ",B887,FIND("ecl:",B887))-FIND("ecl:",B887)-4),0)</f>
        <v>0</v>
      </c>
      <c r="R887">
        <f t="shared" si="118"/>
        <v>1</v>
      </c>
      <c r="S887">
        <f t="shared" si="119"/>
        <v>1</v>
      </c>
      <c r="T887">
        <f t="shared" si="120"/>
        <v>1</v>
      </c>
      <c r="U887">
        <f t="shared" si="121"/>
        <v>1</v>
      </c>
      <c r="V887">
        <f t="shared" si="122"/>
        <v>1</v>
      </c>
      <c r="W887">
        <f t="shared" si="123"/>
        <v>1</v>
      </c>
      <c r="X887">
        <f>COUNTIF($AE$2:$AK$2,Q887)</f>
        <v>0</v>
      </c>
      <c r="Y887" t="str">
        <f>IF(A887="",SUM(R886:X886),"")</f>
        <v/>
      </c>
      <c r="Z887">
        <f t="shared" si="124"/>
        <v>0</v>
      </c>
    </row>
    <row r="888" spans="1:26" x14ac:dyDescent="0.25">
      <c r="A888" s="2" t="s">
        <v>1336</v>
      </c>
      <c r="B888" t="str">
        <f t="shared" si="117"/>
        <v xml:space="preserve">iyr:2017 hcl:#49a793 eyr:2021 cid:144 byr:1966 pid:717543257 hgt:161cm ecl:hzl </v>
      </c>
      <c r="I888">
        <f t="shared" si="125"/>
        <v>0</v>
      </c>
      <c r="K888" t="str">
        <f>IFERROR(MID(B888,FIND("byr:",B888)+4,FIND(" ",B888,FIND("byr:",B888))-FIND("byr:",B888)-4),0)</f>
        <v>1966</v>
      </c>
      <c r="L888" t="str">
        <f>IFERROR(MID(B888,FIND("eyr:",B888)+4,FIND(" ",B888,FIND("eyr:",B888))-FIND("eyr:",B888)-4),0)</f>
        <v>2021</v>
      </c>
      <c r="M888" t="str">
        <f>IFERROR(MID(B888,FIND("iyr:",B888)+4,FIND(" ",B888,FIND("iyr:",B888))-FIND("iyr:",B888)-4),0)</f>
        <v>2017</v>
      </c>
      <c r="N888" t="str">
        <f>IFERROR(MID(B888,FIND("hgt:",B888)+4,FIND(" ",B888,FIND("hgt:",B888))-FIND("hgt:",B888)-4),0)</f>
        <v>161cm</v>
      </c>
      <c r="O888" t="str">
        <f>IFERROR(MID(B888,FIND("pid:",B888)+4,FIND(" ",B888,FIND("pid:",B888))-FIND("pid:",B888)-4),0)</f>
        <v>717543257</v>
      </c>
      <c r="P888" t="str">
        <f>IFERROR(MID(B888,FIND("hcl:",B888)+4,FIND(" ",B888,FIND("hcl:",B888))-FIND("hcl:",B888)-4),0)</f>
        <v>#49a793</v>
      </c>
      <c r="Q888" t="str">
        <f>IFERROR(MID(B888,FIND("ecl:",B888)+4,FIND(" ",B888,FIND("ecl:",B888))-FIND("ecl:",B888)-4),0)</f>
        <v>hzl</v>
      </c>
      <c r="R888">
        <f t="shared" si="118"/>
        <v>1</v>
      </c>
      <c r="S888">
        <f t="shared" si="119"/>
        <v>1</v>
      </c>
      <c r="T888">
        <f t="shared" si="120"/>
        <v>1</v>
      </c>
      <c r="U888">
        <f t="shared" si="121"/>
        <v>1</v>
      </c>
      <c r="V888">
        <f t="shared" si="122"/>
        <v>1</v>
      </c>
      <c r="W888">
        <f t="shared" si="123"/>
        <v>1</v>
      </c>
      <c r="X888">
        <f>COUNTIF($AE$2:$AK$2,Q888)</f>
        <v>1</v>
      </c>
      <c r="Y888" t="str">
        <f>IF(A888="",SUM(R887:X887),"")</f>
        <v/>
      </c>
      <c r="Z888">
        <f t="shared" si="124"/>
        <v>0</v>
      </c>
    </row>
    <row r="889" spans="1:26" x14ac:dyDescent="0.25">
      <c r="A889" s="1"/>
      <c r="B889" t="str">
        <f t="shared" si="117"/>
        <v/>
      </c>
      <c r="I889">
        <f t="shared" si="125"/>
        <v>7</v>
      </c>
      <c r="K889">
        <f>IFERROR(MID(B889,FIND("byr:",B889)+4,FIND(" ",B889,FIND("byr:",B889))-FIND("byr:",B889)-4),0)</f>
        <v>0</v>
      </c>
      <c r="L889">
        <f>IFERROR(MID(B889,FIND("eyr:",B889)+4,FIND(" ",B889,FIND("eyr:",B889))-FIND("eyr:",B889)-4),0)</f>
        <v>0</v>
      </c>
      <c r="M889">
        <f>IFERROR(MID(B889,FIND("iyr:",B889)+4,FIND(" ",B889,FIND("iyr:",B889))-FIND("iyr:",B889)-4),0)</f>
        <v>0</v>
      </c>
      <c r="N889">
        <f>IFERROR(MID(B889,FIND("hgt:",B889)+4,FIND(" ",B889,FIND("hgt:",B889))-FIND("hgt:",B889)-4),0)</f>
        <v>0</v>
      </c>
      <c r="O889">
        <f>IFERROR(MID(B889,FIND("pid:",B889)+4,FIND(" ",B889,FIND("pid:",B889))-FIND("pid:",B889)-4),0)</f>
        <v>0</v>
      </c>
      <c r="P889">
        <f>IFERROR(MID(B889,FIND("hcl:",B889)+4,FIND(" ",B889,FIND("hcl:",B889))-FIND("hcl:",B889)-4),0)</f>
        <v>0</v>
      </c>
      <c r="Q889">
        <f>IFERROR(MID(B889,FIND("ecl:",B889)+4,FIND(" ",B889,FIND("ecl:",B889))-FIND("ecl:",B889)-4),0)</f>
        <v>0</v>
      </c>
      <c r="R889">
        <f t="shared" si="118"/>
        <v>0</v>
      </c>
      <c r="S889">
        <f t="shared" si="119"/>
        <v>0</v>
      </c>
      <c r="T889">
        <f t="shared" si="120"/>
        <v>0</v>
      </c>
      <c r="U889">
        <f t="shared" si="121"/>
        <v>0</v>
      </c>
      <c r="V889">
        <f t="shared" si="122"/>
        <v>0</v>
      </c>
      <c r="W889">
        <f t="shared" si="123"/>
        <v>0</v>
      </c>
      <c r="X889">
        <f>COUNTIF($AE$2:$AK$2,Q889)</f>
        <v>0</v>
      </c>
      <c r="Y889">
        <f>IF(A889="",SUM(R888:X888),"")</f>
        <v>7</v>
      </c>
      <c r="Z889">
        <f t="shared" si="124"/>
        <v>1</v>
      </c>
    </row>
    <row r="890" spans="1:26" x14ac:dyDescent="0.25">
      <c r="A890" s="2" t="s">
        <v>1911</v>
      </c>
      <c r="B890" t="str">
        <f t="shared" si="117"/>
        <v xml:space="preserve">eyr:2025 ecl:brn hgt:60in pid:391973520 byr:1928 cid:77 </v>
      </c>
      <c r="I890">
        <f t="shared" si="125"/>
        <v>0</v>
      </c>
      <c r="K890" t="str">
        <f>IFERROR(MID(B890,FIND("byr:",B890)+4,FIND(" ",B890,FIND("byr:",B890))-FIND("byr:",B890)-4),0)</f>
        <v>1928</v>
      </c>
      <c r="L890" t="str">
        <f>IFERROR(MID(B890,FIND("eyr:",B890)+4,FIND(" ",B890,FIND("eyr:",B890))-FIND("eyr:",B890)-4),0)</f>
        <v>2025</v>
      </c>
      <c r="M890">
        <f>IFERROR(MID(B890,FIND("iyr:",B890)+4,FIND(" ",B890,FIND("iyr:",B890))-FIND("iyr:",B890)-4),0)</f>
        <v>0</v>
      </c>
      <c r="N890" t="str">
        <f>IFERROR(MID(B890,FIND("hgt:",B890)+4,FIND(" ",B890,FIND("hgt:",B890))-FIND("hgt:",B890)-4),0)</f>
        <v>60in</v>
      </c>
      <c r="O890" t="str">
        <f>IFERROR(MID(B890,FIND("pid:",B890)+4,FIND(" ",B890,FIND("pid:",B890))-FIND("pid:",B890)-4),0)</f>
        <v>391973520</v>
      </c>
      <c r="P890">
        <f>IFERROR(MID(B890,FIND("hcl:",B890)+4,FIND(" ",B890,FIND("hcl:",B890))-FIND("hcl:",B890)-4),0)</f>
        <v>0</v>
      </c>
      <c r="Q890" t="str">
        <f>IFERROR(MID(B890,FIND("ecl:",B890)+4,FIND(" ",B890,FIND("ecl:",B890))-FIND("ecl:",B890)-4),0)</f>
        <v>brn</v>
      </c>
      <c r="R890">
        <f t="shared" si="118"/>
        <v>1</v>
      </c>
      <c r="S890">
        <f t="shared" si="119"/>
        <v>1</v>
      </c>
      <c r="T890">
        <f t="shared" si="120"/>
        <v>0</v>
      </c>
      <c r="U890">
        <f t="shared" si="121"/>
        <v>1</v>
      </c>
      <c r="V890">
        <f t="shared" si="122"/>
        <v>1</v>
      </c>
      <c r="W890">
        <f t="shared" si="123"/>
        <v>0</v>
      </c>
      <c r="X890">
        <f>COUNTIF($AE$2:$AK$2,Q890)</f>
        <v>1</v>
      </c>
      <c r="Y890" t="str">
        <f>IF(A890="",SUM(R889:X889),"")</f>
        <v/>
      </c>
      <c r="Z890">
        <f t="shared" si="124"/>
        <v>0</v>
      </c>
    </row>
    <row r="891" spans="1:26" x14ac:dyDescent="0.25">
      <c r="A891" s="2" t="s">
        <v>1474</v>
      </c>
      <c r="B891" t="str">
        <f t="shared" si="117"/>
        <v xml:space="preserve">eyr:2025 ecl:brn hgt:60in pid:391973520 byr:1928 cid:77 iyr:2012 </v>
      </c>
      <c r="I891">
        <f t="shared" si="125"/>
        <v>0</v>
      </c>
      <c r="K891" t="str">
        <f>IFERROR(MID(B891,FIND("byr:",B891)+4,FIND(" ",B891,FIND("byr:",B891))-FIND("byr:",B891)-4),0)</f>
        <v>1928</v>
      </c>
      <c r="L891" t="str">
        <f>IFERROR(MID(B891,FIND("eyr:",B891)+4,FIND(" ",B891,FIND("eyr:",B891))-FIND("eyr:",B891)-4),0)</f>
        <v>2025</v>
      </c>
      <c r="M891" t="str">
        <f>IFERROR(MID(B891,FIND("iyr:",B891)+4,FIND(" ",B891,FIND("iyr:",B891))-FIND("iyr:",B891)-4),0)</f>
        <v>2012</v>
      </c>
      <c r="N891" t="str">
        <f>IFERROR(MID(B891,FIND("hgt:",B891)+4,FIND(" ",B891,FIND("hgt:",B891))-FIND("hgt:",B891)-4),0)</f>
        <v>60in</v>
      </c>
      <c r="O891" t="str">
        <f>IFERROR(MID(B891,FIND("pid:",B891)+4,FIND(" ",B891,FIND("pid:",B891))-FIND("pid:",B891)-4),0)</f>
        <v>391973520</v>
      </c>
      <c r="P891">
        <f>IFERROR(MID(B891,FIND("hcl:",B891)+4,FIND(" ",B891,FIND("hcl:",B891))-FIND("hcl:",B891)-4),0)</f>
        <v>0</v>
      </c>
      <c r="Q891" t="str">
        <f>IFERROR(MID(B891,FIND("ecl:",B891)+4,FIND(" ",B891,FIND("ecl:",B891))-FIND("ecl:",B891)-4),0)</f>
        <v>brn</v>
      </c>
      <c r="R891">
        <f t="shared" si="118"/>
        <v>1</v>
      </c>
      <c r="S891">
        <f t="shared" si="119"/>
        <v>1</v>
      </c>
      <c r="T891">
        <f t="shared" si="120"/>
        <v>1</v>
      </c>
      <c r="U891">
        <f t="shared" si="121"/>
        <v>1</v>
      </c>
      <c r="V891">
        <f t="shared" si="122"/>
        <v>1</v>
      </c>
      <c r="W891">
        <f t="shared" si="123"/>
        <v>0</v>
      </c>
      <c r="X891">
        <f>COUNTIF($AE$2:$AK$2,Q891)</f>
        <v>1</v>
      </c>
      <c r="Y891" t="str">
        <f>IF(A891="",SUM(R890:X890),"")</f>
        <v/>
      </c>
      <c r="Z891">
        <f t="shared" si="124"/>
        <v>0</v>
      </c>
    </row>
    <row r="892" spans="1:26" x14ac:dyDescent="0.25">
      <c r="A892" s="2" t="s">
        <v>1912</v>
      </c>
      <c r="B892" t="str">
        <f t="shared" si="117"/>
        <v xml:space="preserve">eyr:2025 ecl:brn hgt:60in pid:391973520 byr:1928 cid:77 iyr:2012 hcl:#602927 </v>
      </c>
      <c r="I892">
        <f t="shared" si="125"/>
        <v>0</v>
      </c>
      <c r="K892" t="str">
        <f>IFERROR(MID(B892,FIND("byr:",B892)+4,FIND(" ",B892,FIND("byr:",B892))-FIND("byr:",B892)-4),0)</f>
        <v>1928</v>
      </c>
      <c r="L892" t="str">
        <f>IFERROR(MID(B892,FIND("eyr:",B892)+4,FIND(" ",B892,FIND("eyr:",B892))-FIND("eyr:",B892)-4),0)</f>
        <v>2025</v>
      </c>
      <c r="M892" t="str">
        <f>IFERROR(MID(B892,FIND("iyr:",B892)+4,FIND(" ",B892,FIND("iyr:",B892))-FIND("iyr:",B892)-4),0)</f>
        <v>2012</v>
      </c>
      <c r="N892" t="str">
        <f>IFERROR(MID(B892,FIND("hgt:",B892)+4,FIND(" ",B892,FIND("hgt:",B892))-FIND("hgt:",B892)-4),0)</f>
        <v>60in</v>
      </c>
      <c r="O892" t="str">
        <f>IFERROR(MID(B892,FIND("pid:",B892)+4,FIND(" ",B892,FIND("pid:",B892))-FIND("pid:",B892)-4),0)</f>
        <v>391973520</v>
      </c>
      <c r="P892" t="str">
        <f>IFERROR(MID(B892,FIND("hcl:",B892)+4,FIND(" ",B892,FIND("hcl:",B892))-FIND("hcl:",B892)-4),0)</f>
        <v>#602927</v>
      </c>
      <c r="Q892" t="str">
        <f>IFERROR(MID(B892,FIND("ecl:",B892)+4,FIND(" ",B892,FIND("ecl:",B892))-FIND("ecl:",B892)-4),0)</f>
        <v>brn</v>
      </c>
      <c r="R892">
        <f t="shared" si="118"/>
        <v>1</v>
      </c>
      <c r="S892">
        <f t="shared" si="119"/>
        <v>1</v>
      </c>
      <c r="T892">
        <f t="shared" si="120"/>
        <v>1</v>
      </c>
      <c r="U892">
        <f t="shared" si="121"/>
        <v>1</v>
      </c>
      <c r="V892">
        <f t="shared" si="122"/>
        <v>1</v>
      </c>
      <c r="W892">
        <f t="shared" si="123"/>
        <v>1</v>
      </c>
      <c r="X892">
        <f>COUNTIF($AE$2:$AK$2,Q892)</f>
        <v>1</v>
      </c>
      <c r="Y892" t="str">
        <f>IF(A892="",SUM(R891:X891),"")</f>
        <v/>
      </c>
      <c r="Z892">
        <f t="shared" si="124"/>
        <v>0</v>
      </c>
    </row>
    <row r="893" spans="1:26" x14ac:dyDescent="0.25">
      <c r="A893" s="1"/>
      <c r="B893" t="str">
        <f t="shared" si="117"/>
        <v/>
      </c>
      <c r="I893">
        <f t="shared" si="125"/>
        <v>7</v>
      </c>
      <c r="K893">
        <f>IFERROR(MID(B893,FIND("byr:",B893)+4,FIND(" ",B893,FIND("byr:",B893))-FIND("byr:",B893)-4),0)</f>
        <v>0</v>
      </c>
      <c r="L893">
        <f>IFERROR(MID(B893,FIND("eyr:",B893)+4,FIND(" ",B893,FIND("eyr:",B893))-FIND("eyr:",B893)-4),0)</f>
        <v>0</v>
      </c>
      <c r="M893">
        <f>IFERROR(MID(B893,FIND("iyr:",B893)+4,FIND(" ",B893,FIND("iyr:",B893))-FIND("iyr:",B893)-4),0)</f>
        <v>0</v>
      </c>
      <c r="N893">
        <f>IFERROR(MID(B893,FIND("hgt:",B893)+4,FIND(" ",B893,FIND("hgt:",B893))-FIND("hgt:",B893)-4),0)</f>
        <v>0</v>
      </c>
      <c r="O893">
        <f>IFERROR(MID(B893,FIND("pid:",B893)+4,FIND(" ",B893,FIND("pid:",B893))-FIND("pid:",B893)-4),0)</f>
        <v>0</v>
      </c>
      <c r="P893">
        <f>IFERROR(MID(B893,FIND("hcl:",B893)+4,FIND(" ",B893,FIND("hcl:",B893))-FIND("hcl:",B893)-4),0)</f>
        <v>0</v>
      </c>
      <c r="Q893">
        <f>IFERROR(MID(B893,FIND("ecl:",B893)+4,FIND(" ",B893,FIND("ecl:",B893))-FIND("ecl:",B893)-4),0)</f>
        <v>0</v>
      </c>
      <c r="R893">
        <f t="shared" si="118"/>
        <v>0</v>
      </c>
      <c r="S893">
        <f t="shared" si="119"/>
        <v>0</v>
      </c>
      <c r="T893">
        <f t="shared" si="120"/>
        <v>0</v>
      </c>
      <c r="U893">
        <f t="shared" si="121"/>
        <v>0</v>
      </c>
      <c r="V893">
        <f t="shared" si="122"/>
        <v>0</v>
      </c>
      <c r="W893">
        <f t="shared" si="123"/>
        <v>0</v>
      </c>
      <c r="X893">
        <f>COUNTIF($AE$2:$AK$2,Q893)</f>
        <v>0</v>
      </c>
      <c r="Y893">
        <f>IF(A893="",SUM(R892:X892),"")</f>
        <v>7</v>
      </c>
      <c r="Z893">
        <f t="shared" si="124"/>
        <v>1</v>
      </c>
    </row>
    <row r="894" spans="1:26" x14ac:dyDescent="0.25">
      <c r="A894" s="2" t="s">
        <v>1913</v>
      </c>
      <c r="B894" t="str">
        <f t="shared" si="117"/>
        <v xml:space="preserve">iyr:2013 hgt:161cm pid:784483994 byr:1991 </v>
      </c>
      <c r="I894">
        <f t="shared" si="125"/>
        <v>0</v>
      </c>
      <c r="K894" t="str">
        <f>IFERROR(MID(B894,FIND("byr:",B894)+4,FIND(" ",B894,FIND("byr:",B894))-FIND("byr:",B894)-4),0)</f>
        <v>1991</v>
      </c>
      <c r="L894">
        <f>IFERROR(MID(B894,FIND("eyr:",B894)+4,FIND(" ",B894,FIND("eyr:",B894))-FIND("eyr:",B894)-4),0)</f>
        <v>0</v>
      </c>
      <c r="M894" t="str">
        <f>IFERROR(MID(B894,FIND("iyr:",B894)+4,FIND(" ",B894,FIND("iyr:",B894))-FIND("iyr:",B894)-4),0)</f>
        <v>2013</v>
      </c>
      <c r="N894" t="str">
        <f>IFERROR(MID(B894,FIND("hgt:",B894)+4,FIND(" ",B894,FIND("hgt:",B894))-FIND("hgt:",B894)-4),0)</f>
        <v>161cm</v>
      </c>
      <c r="O894" t="str">
        <f>IFERROR(MID(B894,FIND("pid:",B894)+4,FIND(" ",B894,FIND("pid:",B894))-FIND("pid:",B894)-4),0)</f>
        <v>784483994</v>
      </c>
      <c r="P894">
        <f>IFERROR(MID(B894,FIND("hcl:",B894)+4,FIND(" ",B894,FIND("hcl:",B894))-FIND("hcl:",B894)-4),0)</f>
        <v>0</v>
      </c>
      <c r="Q894">
        <f>IFERROR(MID(B894,FIND("ecl:",B894)+4,FIND(" ",B894,FIND("ecl:",B894))-FIND("ecl:",B894)-4),0)</f>
        <v>0</v>
      </c>
      <c r="R894">
        <f t="shared" si="118"/>
        <v>1</v>
      </c>
      <c r="S894">
        <f t="shared" si="119"/>
        <v>0</v>
      </c>
      <c r="T894">
        <f t="shared" si="120"/>
        <v>1</v>
      </c>
      <c r="U894">
        <f t="shared" si="121"/>
        <v>1</v>
      </c>
      <c r="V894">
        <f t="shared" si="122"/>
        <v>1</v>
      </c>
      <c r="W894">
        <f t="shared" si="123"/>
        <v>0</v>
      </c>
      <c r="X894">
        <f>COUNTIF($AE$2:$AK$2,Q894)</f>
        <v>0</v>
      </c>
      <c r="Y894" t="str">
        <f>IF(A894="",SUM(R893:X893),"")</f>
        <v/>
      </c>
      <c r="Z894">
        <f t="shared" si="124"/>
        <v>0</v>
      </c>
    </row>
    <row r="895" spans="1:26" x14ac:dyDescent="0.25">
      <c r="A895" s="2" t="s">
        <v>1396</v>
      </c>
      <c r="B895" t="str">
        <f t="shared" si="117"/>
        <v xml:space="preserve">iyr:2013 hgt:161cm pid:784483994 byr:1991 hcl:#cfa07d </v>
      </c>
      <c r="I895">
        <f t="shared" si="125"/>
        <v>0</v>
      </c>
      <c r="K895" t="str">
        <f>IFERROR(MID(B895,FIND("byr:",B895)+4,FIND(" ",B895,FIND("byr:",B895))-FIND("byr:",B895)-4),0)</f>
        <v>1991</v>
      </c>
      <c r="L895">
        <f>IFERROR(MID(B895,FIND("eyr:",B895)+4,FIND(" ",B895,FIND("eyr:",B895))-FIND("eyr:",B895)-4),0)</f>
        <v>0</v>
      </c>
      <c r="M895" t="str">
        <f>IFERROR(MID(B895,FIND("iyr:",B895)+4,FIND(" ",B895,FIND("iyr:",B895))-FIND("iyr:",B895)-4),0)</f>
        <v>2013</v>
      </c>
      <c r="N895" t="str">
        <f>IFERROR(MID(B895,FIND("hgt:",B895)+4,FIND(" ",B895,FIND("hgt:",B895))-FIND("hgt:",B895)-4),0)</f>
        <v>161cm</v>
      </c>
      <c r="O895" t="str">
        <f>IFERROR(MID(B895,FIND("pid:",B895)+4,FIND(" ",B895,FIND("pid:",B895))-FIND("pid:",B895)-4),0)</f>
        <v>784483994</v>
      </c>
      <c r="P895" t="str">
        <f>IFERROR(MID(B895,FIND("hcl:",B895)+4,FIND(" ",B895,FIND("hcl:",B895))-FIND("hcl:",B895)-4),0)</f>
        <v>#cfa07d</v>
      </c>
      <c r="Q895">
        <f>IFERROR(MID(B895,FIND("ecl:",B895)+4,FIND(" ",B895,FIND("ecl:",B895))-FIND("ecl:",B895)-4),0)</f>
        <v>0</v>
      </c>
      <c r="R895">
        <f t="shared" si="118"/>
        <v>1</v>
      </c>
      <c r="S895">
        <f t="shared" si="119"/>
        <v>0</v>
      </c>
      <c r="T895">
        <f t="shared" si="120"/>
        <v>1</v>
      </c>
      <c r="U895">
        <f t="shared" si="121"/>
        <v>1</v>
      </c>
      <c r="V895">
        <f t="shared" si="122"/>
        <v>1</v>
      </c>
      <c r="W895">
        <f t="shared" si="123"/>
        <v>1</v>
      </c>
      <c r="X895">
        <f>COUNTIF($AE$2:$AK$2,Q895)</f>
        <v>0</v>
      </c>
      <c r="Y895" t="str">
        <f>IF(A895="",SUM(R894:X894),"")</f>
        <v/>
      </c>
      <c r="Z895">
        <f t="shared" si="124"/>
        <v>0</v>
      </c>
    </row>
    <row r="896" spans="1:26" x14ac:dyDescent="0.25">
      <c r="A896" s="2" t="s">
        <v>1914</v>
      </c>
      <c r="B896" t="str">
        <f t="shared" si="117"/>
        <v xml:space="preserve">iyr:2013 hgt:161cm pid:784483994 byr:1991 hcl:#cfa07d eyr:2024 ecl:grn </v>
      </c>
      <c r="I896">
        <f t="shared" si="125"/>
        <v>0</v>
      </c>
      <c r="K896" t="str">
        <f>IFERROR(MID(B896,FIND("byr:",B896)+4,FIND(" ",B896,FIND("byr:",B896))-FIND("byr:",B896)-4),0)</f>
        <v>1991</v>
      </c>
      <c r="L896" t="str">
        <f>IFERROR(MID(B896,FIND("eyr:",B896)+4,FIND(" ",B896,FIND("eyr:",B896))-FIND("eyr:",B896)-4),0)</f>
        <v>2024</v>
      </c>
      <c r="M896" t="str">
        <f>IFERROR(MID(B896,FIND("iyr:",B896)+4,FIND(" ",B896,FIND("iyr:",B896))-FIND("iyr:",B896)-4),0)</f>
        <v>2013</v>
      </c>
      <c r="N896" t="str">
        <f>IFERROR(MID(B896,FIND("hgt:",B896)+4,FIND(" ",B896,FIND("hgt:",B896))-FIND("hgt:",B896)-4),0)</f>
        <v>161cm</v>
      </c>
      <c r="O896" t="str">
        <f>IFERROR(MID(B896,FIND("pid:",B896)+4,FIND(" ",B896,FIND("pid:",B896))-FIND("pid:",B896)-4),0)</f>
        <v>784483994</v>
      </c>
      <c r="P896" t="str">
        <f>IFERROR(MID(B896,FIND("hcl:",B896)+4,FIND(" ",B896,FIND("hcl:",B896))-FIND("hcl:",B896)-4),0)</f>
        <v>#cfa07d</v>
      </c>
      <c r="Q896" t="str">
        <f>IFERROR(MID(B896,FIND("ecl:",B896)+4,FIND(" ",B896,FIND("ecl:",B896))-FIND("ecl:",B896)-4),0)</f>
        <v>grn</v>
      </c>
      <c r="R896">
        <f t="shared" si="118"/>
        <v>1</v>
      </c>
      <c r="S896">
        <f t="shared" si="119"/>
        <v>1</v>
      </c>
      <c r="T896">
        <f t="shared" si="120"/>
        <v>1</v>
      </c>
      <c r="U896">
        <f t="shared" si="121"/>
        <v>1</v>
      </c>
      <c r="V896">
        <f t="shared" si="122"/>
        <v>1</v>
      </c>
      <c r="W896">
        <f t="shared" si="123"/>
        <v>1</v>
      </c>
      <c r="X896">
        <f>COUNTIF($AE$2:$AK$2,Q896)</f>
        <v>1</v>
      </c>
      <c r="Y896" t="str">
        <f>IF(A896="",SUM(R895:X895),"")</f>
        <v/>
      </c>
      <c r="Z896">
        <f t="shared" si="124"/>
        <v>0</v>
      </c>
    </row>
    <row r="897" spans="1:26" x14ac:dyDescent="0.25">
      <c r="A897" s="1"/>
      <c r="B897" t="str">
        <f t="shared" si="117"/>
        <v/>
      </c>
      <c r="I897">
        <f t="shared" si="125"/>
        <v>7</v>
      </c>
      <c r="K897">
        <f>IFERROR(MID(B897,FIND("byr:",B897)+4,FIND(" ",B897,FIND("byr:",B897))-FIND("byr:",B897)-4),0)</f>
        <v>0</v>
      </c>
      <c r="L897">
        <f>IFERROR(MID(B897,FIND("eyr:",B897)+4,FIND(" ",B897,FIND("eyr:",B897))-FIND("eyr:",B897)-4),0)</f>
        <v>0</v>
      </c>
      <c r="M897">
        <f>IFERROR(MID(B897,FIND("iyr:",B897)+4,FIND(" ",B897,FIND("iyr:",B897))-FIND("iyr:",B897)-4),0)</f>
        <v>0</v>
      </c>
      <c r="N897">
        <f>IFERROR(MID(B897,FIND("hgt:",B897)+4,FIND(" ",B897,FIND("hgt:",B897))-FIND("hgt:",B897)-4),0)</f>
        <v>0</v>
      </c>
      <c r="O897">
        <f>IFERROR(MID(B897,FIND("pid:",B897)+4,FIND(" ",B897,FIND("pid:",B897))-FIND("pid:",B897)-4),0)</f>
        <v>0</v>
      </c>
      <c r="P897">
        <f>IFERROR(MID(B897,FIND("hcl:",B897)+4,FIND(" ",B897,FIND("hcl:",B897))-FIND("hcl:",B897)-4),0)</f>
        <v>0</v>
      </c>
      <c r="Q897">
        <f>IFERROR(MID(B897,FIND("ecl:",B897)+4,FIND(" ",B897,FIND("ecl:",B897))-FIND("ecl:",B897)-4),0)</f>
        <v>0</v>
      </c>
      <c r="R897">
        <f t="shared" si="118"/>
        <v>0</v>
      </c>
      <c r="S897">
        <f t="shared" si="119"/>
        <v>0</v>
      </c>
      <c r="T897">
        <f t="shared" si="120"/>
        <v>0</v>
      </c>
      <c r="U897">
        <f t="shared" si="121"/>
        <v>0</v>
      </c>
      <c r="V897">
        <f t="shared" si="122"/>
        <v>0</v>
      </c>
      <c r="W897">
        <f t="shared" si="123"/>
        <v>0</v>
      </c>
      <c r="X897">
        <f>COUNTIF($AE$2:$AK$2,Q897)</f>
        <v>0</v>
      </c>
      <c r="Y897">
        <f>IF(A897="",SUM(R896:X896),"")</f>
        <v>7</v>
      </c>
      <c r="Z897">
        <f t="shared" si="124"/>
        <v>1</v>
      </c>
    </row>
    <row r="898" spans="1:26" x14ac:dyDescent="0.25">
      <c r="A898" s="2" t="s">
        <v>1915</v>
      </c>
      <c r="B898" t="str">
        <f t="shared" si="117"/>
        <v xml:space="preserve">ecl:hzl iyr:1967 byr:2009 cid:265 hgt:180in pid:168cm </v>
      </c>
      <c r="I898">
        <f t="shared" si="125"/>
        <v>0</v>
      </c>
      <c r="K898" t="str">
        <f>IFERROR(MID(B898,FIND("byr:",B898)+4,FIND(" ",B898,FIND("byr:",B898))-FIND("byr:",B898)-4),0)</f>
        <v>2009</v>
      </c>
      <c r="L898">
        <f>IFERROR(MID(B898,FIND("eyr:",B898)+4,FIND(" ",B898,FIND("eyr:",B898))-FIND("eyr:",B898)-4),0)</f>
        <v>0</v>
      </c>
      <c r="M898" t="str">
        <f>IFERROR(MID(B898,FIND("iyr:",B898)+4,FIND(" ",B898,FIND("iyr:",B898))-FIND("iyr:",B898)-4),0)</f>
        <v>1967</v>
      </c>
      <c r="N898" t="str">
        <f>IFERROR(MID(B898,FIND("hgt:",B898)+4,FIND(" ",B898,FIND("hgt:",B898))-FIND("hgt:",B898)-4),0)</f>
        <v>180in</v>
      </c>
      <c r="O898" t="str">
        <f>IFERROR(MID(B898,FIND("pid:",B898)+4,FIND(" ",B898,FIND("pid:",B898))-FIND("pid:",B898)-4),0)</f>
        <v>168cm</v>
      </c>
      <c r="P898">
        <f>IFERROR(MID(B898,FIND("hcl:",B898)+4,FIND(" ",B898,FIND("hcl:",B898))-FIND("hcl:",B898)-4),0)</f>
        <v>0</v>
      </c>
      <c r="Q898" t="str">
        <f>IFERROR(MID(B898,FIND("ecl:",B898)+4,FIND(" ",B898,FIND("ecl:",B898))-FIND("ecl:",B898)-4),0)</f>
        <v>hzl</v>
      </c>
      <c r="R898">
        <f t="shared" si="118"/>
        <v>0</v>
      </c>
      <c r="S898">
        <f t="shared" si="119"/>
        <v>0</v>
      </c>
      <c r="T898">
        <f t="shared" si="120"/>
        <v>0</v>
      </c>
      <c r="U898">
        <f t="shared" si="121"/>
        <v>0</v>
      </c>
      <c r="V898">
        <f t="shared" si="122"/>
        <v>0</v>
      </c>
      <c r="W898">
        <f t="shared" si="123"/>
        <v>0</v>
      </c>
      <c r="X898">
        <f>COUNTIF($AE$2:$AK$2,Q898)</f>
        <v>1</v>
      </c>
      <c r="Y898" t="str">
        <f>IF(A898="",SUM(R897:X897),"")</f>
        <v/>
      </c>
      <c r="Z898">
        <f t="shared" si="124"/>
        <v>0</v>
      </c>
    </row>
    <row r="899" spans="1:26" x14ac:dyDescent="0.25">
      <c r="A899" s="2" t="s">
        <v>1916</v>
      </c>
      <c r="B899" t="str">
        <f t="shared" si="117"/>
        <v xml:space="preserve">ecl:hzl iyr:1967 byr:2009 cid:265 hgt:180in pid:168cm eyr:1966 </v>
      </c>
      <c r="I899">
        <f t="shared" si="125"/>
        <v>0</v>
      </c>
      <c r="K899" t="str">
        <f>IFERROR(MID(B899,FIND("byr:",B899)+4,FIND(" ",B899,FIND("byr:",B899))-FIND("byr:",B899)-4),0)</f>
        <v>2009</v>
      </c>
      <c r="L899" t="str">
        <f>IFERROR(MID(B899,FIND("eyr:",B899)+4,FIND(" ",B899,FIND("eyr:",B899))-FIND("eyr:",B899)-4),0)</f>
        <v>1966</v>
      </c>
      <c r="M899" t="str">
        <f>IFERROR(MID(B899,FIND("iyr:",B899)+4,FIND(" ",B899,FIND("iyr:",B899))-FIND("iyr:",B899)-4),0)</f>
        <v>1967</v>
      </c>
      <c r="N899" t="str">
        <f>IFERROR(MID(B899,FIND("hgt:",B899)+4,FIND(" ",B899,FIND("hgt:",B899))-FIND("hgt:",B899)-4),0)</f>
        <v>180in</v>
      </c>
      <c r="O899" t="str">
        <f>IFERROR(MID(B899,FIND("pid:",B899)+4,FIND(" ",B899,FIND("pid:",B899))-FIND("pid:",B899)-4),0)</f>
        <v>168cm</v>
      </c>
      <c r="P899">
        <f>IFERROR(MID(B899,FIND("hcl:",B899)+4,FIND(" ",B899,FIND("hcl:",B899))-FIND("hcl:",B899)-4),0)</f>
        <v>0</v>
      </c>
      <c r="Q899" t="str">
        <f>IFERROR(MID(B899,FIND("ecl:",B899)+4,FIND(" ",B899,FIND("ecl:",B899))-FIND("ecl:",B899)-4),0)</f>
        <v>hzl</v>
      </c>
      <c r="R899">
        <f t="shared" si="118"/>
        <v>0</v>
      </c>
      <c r="S899">
        <f t="shared" si="119"/>
        <v>0</v>
      </c>
      <c r="T899">
        <f t="shared" si="120"/>
        <v>0</v>
      </c>
      <c r="U899">
        <f t="shared" si="121"/>
        <v>0</v>
      </c>
      <c r="V899">
        <f t="shared" si="122"/>
        <v>0</v>
      </c>
      <c r="W899">
        <f t="shared" si="123"/>
        <v>0</v>
      </c>
      <c r="X899">
        <f>COUNTIF($AE$2:$AK$2,Q899)</f>
        <v>1</v>
      </c>
      <c r="Y899" t="str">
        <f>IF(A899="",SUM(R898:X898),"")</f>
        <v/>
      </c>
      <c r="Z899">
        <f t="shared" si="124"/>
        <v>0</v>
      </c>
    </row>
    <row r="900" spans="1:26" x14ac:dyDescent="0.25">
      <c r="A900" s="1"/>
      <c r="B900" t="str">
        <f t="shared" ref="B900:B963" si="126">IF(A900="","",CONCATENATE(B899,A900," "))</f>
        <v/>
      </c>
      <c r="I900">
        <f t="shared" si="125"/>
        <v>6</v>
      </c>
      <c r="K900">
        <f>IFERROR(MID(B900,FIND("byr:",B900)+4,FIND(" ",B900,FIND("byr:",B900))-FIND("byr:",B900)-4),0)</f>
        <v>0</v>
      </c>
      <c r="L900">
        <f>IFERROR(MID(B900,FIND("eyr:",B900)+4,FIND(" ",B900,FIND("eyr:",B900))-FIND("eyr:",B900)-4),0)</f>
        <v>0</v>
      </c>
      <c r="M900">
        <f>IFERROR(MID(B900,FIND("iyr:",B900)+4,FIND(" ",B900,FIND("iyr:",B900))-FIND("iyr:",B900)-4),0)</f>
        <v>0</v>
      </c>
      <c r="N900">
        <f>IFERROR(MID(B900,FIND("hgt:",B900)+4,FIND(" ",B900,FIND("hgt:",B900))-FIND("hgt:",B900)-4),0)</f>
        <v>0</v>
      </c>
      <c r="O900">
        <f>IFERROR(MID(B900,FIND("pid:",B900)+4,FIND(" ",B900,FIND("pid:",B900))-FIND("pid:",B900)-4),0)</f>
        <v>0</v>
      </c>
      <c r="P900">
        <f>IFERROR(MID(B900,FIND("hcl:",B900)+4,FIND(" ",B900,FIND("hcl:",B900))-FIND("hcl:",B900)-4),0)</f>
        <v>0</v>
      </c>
      <c r="Q900">
        <f>IFERROR(MID(B900,FIND("ecl:",B900)+4,FIND(" ",B900,FIND("ecl:",B900))-FIND("ecl:",B900)-4),0)</f>
        <v>0</v>
      </c>
      <c r="R900">
        <f t="shared" ref="R900:R963" si="127">IF(AND(INT(K900)&gt;=1920, INT(K900)&lt;=2002),1,0)</f>
        <v>0</v>
      </c>
      <c r="S900">
        <f t="shared" ref="S900:S963" si="128">IF(AND(INT(L900)&gt;=2020, INT(L900)&lt;=2030),1,0)</f>
        <v>0</v>
      </c>
      <c r="T900">
        <f t="shared" ref="T900:T963" si="129">IF(AND(INT(M900)&gt;=2010, INT(M900)&lt;=2020),1,0)</f>
        <v>0</v>
      </c>
      <c r="U900">
        <f t="shared" ref="U900:U963" si="130">IFERROR(IF(RIGHT(N900,2)="cm",IF(AND(INT(LEFT(N900,3))&gt;=150,INT(LEFT(N900,3))&lt;=193),1,0),IF(RIGHT(N900,2)="in",IF(AND(INT(LEFT(N900,2))&gt;=59,INT(LEFT(N900,2))&lt;=76),1,0),0)),0)</f>
        <v>0</v>
      </c>
      <c r="V900">
        <f t="shared" ref="V900:V963" si="131">IF(AND(LEN(O900)=9,NOT(ISERROR(INT(O900)))),1,0)</f>
        <v>0</v>
      </c>
      <c r="W900">
        <f t="shared" ref="W900:W963" si="132">IF(AND(LEFT(P900,1)="#",LEN(P900)=7,NOT(ISERROR(HEX2DEC(RIGHT(P900,6))))),1,0)</f>
        <v>0</v>
      </c>
      <c r="X900">
        <f>COUNTIF($AE$2:$AK$2,Q900)</f>
        <v>0</v>
      </c>
      <c r="Y900">
        <f>IF(A900="",SUM(R899:X899),"")</f>
        <v>1</v>
      </c>
      <c r="Z900">
        <f t="shared" ref="Z900:Z963" si="133">IF(Y900=7,1,0)</f>
        <v>0</v>
      </c>
    </row>
    <row r="901" spans="1:26" x14ac:dyDescent="0.25">
      <c r="A901" s="2" t="s">
        <v>1917</v>
      </c>
      <c r="B901" t="str">
        <f t="shared" si="126"/>
        <v xml:space="preserve">eyr:2024 iyr:2019 pid:534453983 </v>
      </c>
      <c r="I901">
        <f t="shared" ref="I901:I964" si="134">IF(B901&lt;&gt;"",0,IF(ISERROR(FIND("byr:",B900)),0,1)+IF(ISERROR(FIND("iyr:",B900)),0,1)+IF(ISERROR(FIND("eyr:",B900)),0,1)+IF(ISERROR(FIND("hgt:",B900)),0,1)+IF(ISERROR(FIND("hcl:",B900)),0,1)+IF(ISERROR(FIND("ecl:",B900)),0,1)+IF(ISERROR(FIND("pid:",B900)),0,1))</f>
        <v>0</v>
      </c>
      <c r="K901">
        <f>IFERROR(MID(B901,FIND("byr:",B901)+4,FIND(" ",B901,FIND("byr:",B901))-FIND("byr:",B901)-4),0)</f>
        <v>0</v>
      </c>
      <c r="L901" t="str">
        <f>IFERROR(MID(B901,FIND("eyr:",B901)+4,FIND(" ",B901,FIND("eyr:",B901))-FIND("eyr:",B901)-4),0)</f>
        <v>2024</v>
      </c>
      <c r="M901" t="str">
        <f>IFERROR(MID(B901,FIND("iyr:",B901)+4,FIND(" ",B901,FIND("iyr:",B901))-FIND("iyr:",B901)-4),0)</f>
        <v>2019</v>
      </c>
      <c r="N901">
        <f>IFERROR(MID(B901,FIND("hgt:",B901)+4,FIND(" ",B901,FIND("hgt:",B901))-FIND("hgt:",B901)-4),0)</f>
        <v>0</v>
      </c>
      <c r="O901" t="str">
        <f>IFERROR(MID(B901,FIND("pid:",B901)+4,FIND(" ",B901,FIND("pid:",B901))-FIND("pid:",B901)-4),0)</f>
        <v>534453983</v>
      </c>
      <c r="P901">
        <f>IFERROR(MID(B901,FIND("hcl:",B901)+4,FIND(" ",B901,FIND("hcl:",B901))-FIND("hcl:",B901)-4),0)</f>
        <v>0</v>
      </c>
      <c r="Q901">
        <f>IFERROR(MID(B901,FIND("ecl:",B901)+4,FIND(" ",B901,FIND("ecl:",B901))-FIND("ecl:",B901)-4),0)</f>
        <v>0</v>
      </c>
      <c r="R901">
        <f t="shared" si="127"/>
        <v>0</v>
      </c>
      <c r="S901">
        <f t="shared" si="128"/>
        <v>1</v>
      </c>
      <c r="T901">
        <f t="shared" si="129"/>
        <v>1</v>
      </c>
      <c r="U901">
        <f t="shared" si="130"/>
        <v>0</v>
      </c>
      <c r="V901">
        <f t="shared" si="131"/>
        <v>1</v>
      </c>
      <c r="W901">
        <f t="shared" si="132"/>
        <v>0</v>
      </c>
      <c r="X901">
        <f>COUNTIF($AE$2:$AK$2,Q901)</f>
        <v>0</v>
      </c>
      <c r="Y901" t="str">
        <f>IF(A901="",SUM(R900:X900),"")</f>
        <v/>
      </c>
      <c r="Z901">
        <f t="shared" si="133"/>
        <v>0</v>
      </c>
    </row>
    <row r="902" spans="1:26" x14ac:dyDescent="0.25">
      <c r="A902" s="2" t="s">
        <v>1918</v>
      </c>
      <c r="B902" t="str">
        <f t="shared" si="126"/>
        <v xml:space="preserve">eyr:2024 iyr:2019 pid:534453983 byr:2028 ecl:oth hcl:#341e13 hgt:193cm </v>
      </c>
      <c r="I902">
        <f t="shared" si="134"/>
        <v>0</v>
      </c>
      <c r="K902" t="str">
        <f>IFERROR(MID(B902,FIND("byr:",B902)+4,FIND(" ",B902,FIND("byr:",B902))-FIND("byr:",B902)-4),0)</f>
        <v>2028</v>
      </c>
      <c r="L902" t="str">
        <f>IFERROR(MID(B902,FIND("eyr:",B902)+4,FIND(" ",B902,FIND("eyr:",B902))-FIND("eyr:",B902)-4),0)</f>
        <v>2024</v>
      </c>
      <c r="M902" t="str">
        <f>IFERROR(MID(B902,FIND("iyr:",B902)+4,FIND(" ",B902,FIND("iyr:",B902))-FIND("iyr:",B902)-4),0)</f>
        <v>2019</v>
      </c>
      <c r="N902" t="str">
        <f>IFERROR(MID(B902,FIND("hgt:",B902)+4,FIND(" ",B902,FIND("hgt:",B902))-FIND("hgt:",B902)-4),0)</f>
        <v>193cm</v>
      </c>
      <c r="O902" t="str">
        <f>IFERROR(MID(B902,FIND("pid:",B902)+4,FIND(" ",B902,FIND("pid:",B902))-FIND("pid:",B902)-4),0)</f>
        <v>534453983</v>
      </c>
      <c r="P902" t="str">
        <f>IFERROR(MID(B902,FIND("hcl:",B902)+4,FIND(" ",B902,FIND("hcl:",B902))-FIND("hcl:",B902)-4),0)</f>
        <v>#341e13</v>
      </c>
      <c r="Q902" t="str">
        <f>IFERROR(MID(B902,FIND("ecl:",B902)+4,FIND(" ",B902,FIND("ecl:",B902))-FIND("ecl:",B902)-4),0)</f>
        <v>oth</v>
      </c>
      <c r="R902">
        <f t="shared" si="127"/>
        <v>0</v>
      </c>
      <c r="S902">
        <f t="shared" si="128"/>
        <v>1</v>
      </c>
      <c r="T902">
        <f t="shared" si="129"/>
        <v>1</v>
      </c>
      <c r="U902">
        <f t="shared" si="130"/>
        <v>1</v>
      </c>
      <c r="V902">
        <f t="shared" si="131"/>
        <v>1</v>
      </c>
      <c r="W902">
        <f t="shared" si="132"/>
        <v>1</v>
      </c>
      <c r="X902">
        <f>COUNTIF($AE$2:$AK$2,Q902)</f>
        <v>1</v>
      </c>
      <c r="Y902" t="str">
        <f>IF(A902="",SUM(R901:X901),"")</f>
        <v/>
      </c>
      <c r="Z902">
        <f t="shared" si="133"/>
        <v>0</v>
      </c>
    </row>
    <row r="903" spans="1:26" x14ac:dyDescent="0.25">
      <c r="A903" s="1"/>
      <c r="B903" t="str">
        <f t="shared" si="126"/>
        <v/>
      </c>
      <c r="I903">
        <f t="shared" si="134"/>
        <v>7</v>
      </c>
      <c r="K903">
        <f>IFERROR(MID(B903,FIND("byr:",B903)+4,FIND(" ",B903,FIND("byr:",B903))-FIND("byr:",B903)-4),0)</f>
        <v>0</v>
      </c>
      <c r="L903">
        <f>IFERROR(MID(B903,FIND("eyr:",B903)+4,FIND(" ",B903,FIND("eyr:",B903))-FIND("eyr:",B903)-4),0)</f>
        <v>0</v>
      </c>
      <c r="M903">
        <f>IFERROR(MID(B903,FIND("iyr:",B903)+4,FIND(" ",B903,FIND("iyr:",B903))-FIND("iyr:",B903)-4),0)</f>
        <v>0</v>
      </c>
      <c r="N903">
        <f>IFERROR(MID(B903,FIND("hgt:",B903)+4,FIND(" ",B903,FIND("hgt:",B903))-FIND("hgt:",B903)-4),0)</f>
        <v>0</v>
      </c>
      <c r="O903">
        <f>IFERROR(MID(B903,FIND("pid:",B903)+4,FIND(" ",B903,FIND("pid:",B903))-FIND("pid:",B903)-4),0)</f>
        <v>0</v>
      </c>
      <c r="P903">
        <f>IFERROR(MID(B903,FIND("hcl:",B903)+4,FIND(" ",B903,FIND("hcl:",B903))-FIND("hcl:",B903)-4),0)</f>
        <v>0</v>
      </c>
      <c r="Q903">
        <f>IFERROR(MID(B903,FIND("ecl:",B903)+4,FIND(" ",B903,FIND("ecl:",B903))-FIND("ecl:",B903)-4),0)</f>
        <v>0</v>
      </c>
      <c r="R903">
        <f t="shared" si="127"/>
        <v>0</v>
      </c>
      <c r="S903">
        <f t="shared" si="128"/>
        <v>0</v>
      </c>
      <c r="T903">
        <f t="shared" si="129"/>
        <v>0</v>
      </c>
      <c r="U903">
        <f t="shared" si="130"/>
        <v>0</v>
      </c>
      <c r="V903">
        <f t="shared" si="131"/>
        <v>0</v>
      </c>
      <c r="W903">
        <f t="shared" si="132"/>
        <v>0</v>
      </c>
      <c r="X903">
        <f>COUNTIF($AE$2:$AK$2,Q903)</f>
        <v>0</v>
      </c>
      <c r="Y903">
        <f>IF(A903="",SUM(R902:X902),"")</f>
        <v>6</v>
      </c>
      <c r="Z903">
        <f t="shared" si="133"/>
        <v>0</v>
      </c>
    </row>
    <row r="904" spans="1:26" x14ac:dyDescent="0.25">
      <c r="A904" s="2" t="s">
        <v>1919</v>
      </c>
      <c r="B904" t="str">
        <f t="shared" si="126"/>
        <v xml:space="preserve">eyr:2029 iyr:2010 hcl:#623a2f ecl:gry hgt:152cm pid:572128647 </v>
      </c>
      <c r="I904">
        <f t="shared" si="134"/>
        <v>0</v>
      </c>
      <c r="K904">
        <f>IFERROR(MID(B904,FIND("byr:",B904)+4,FIND(" ",B904,FIND("byr:",B904))-FIND("byr:",B904)-4),0)</f>
        <v>0</v>
      </c>
      <c r="L904" t="str">
        <f>IFERROR(MID(B904,FIND("eyr:",B904)+4,FIND(" ",B904,FIND("eyr:",B904))-FIND("eyr:",B904)-4),0)</f>
        <v>2029</v>
      </c>
      <c r="M904" t="str">
        <f>IFERROR(MID(B904,FIND("iyr:",B904)+4,FIND(" ",B904,FIND("iyr:",B904))-FIND("iyr:",B904)-4),0)</f>
        <v>2010</v>
      </c>
      <c r="N904" t="str">
        <f>IFERROR(MID(B904,FIND("hgt:",B904)+4,FIND(" ",B904,FIND("hgt:",B904))-FIND("hgt:",B904)-4),0)</f>
        <v>152cm</v>
      </c>
      <c r="O904" t="str">
        <f>IFERROR(MID(B904,FIND("pid:",B904)+4,FIND(" ",B904,FIND("pid:",B904))-FIND("pid:",B904)-4),0)</f>
        <v>572128647</v>
      </c>
      <c r="P904" t="str">
        <f>IFERROR(MID(B904,FIND("hcl:",B904)+4,FIND(" ",B904,FIND("hcl:",B904))-FIND("hcl:",B904)-4),0)</f>
        <v>#623a2f</v>
      </c>
      <c r="Q904" t="str">
        <f>IFERROR(MID(B904,FIND("ecl:",B904)+4,FIND(" ",B904,FIND("ecl:",B904))-FIND("ecl:",B904)-4),0)</f>
        <v>gry</v>
      </c>
      <c r="R904">
        <f t="shared" si="127"/>
        <v>0</v>
      </c>
      <c r="S904">
        <f t="shared" si="128"/>
        <v>1</v>
      </c>
      <c r="T904">
        <f t="shared" si="129"/>
        <v>1</v>
      </c>
      <c r="U904">
        <f t="shared" si="130"/>
        <v>1</v>
      </c>
      <c r="V904">
        <f t="shared" si="131"/>
        <v>1</v>
      </c>
      <c r="W904">
        <f t="shared" si="132"/>
        <v>1</v>
      </c>
      <c r="X904">
        <f>COUNTIF($AE$2:$AK$2,Q904)</f>
        <v>1</v>
      </c>
      <c r="Y904" t="str">
        <f>IF(A904="",SUM(R903:X903),"")</f>
        <v/>
      </c>
      <c r="Z904">
        <f t="shared" si="133"/>
        <v>0</v>
      </c>
    </row>
    <row r="905" spans="1:26" x14ac:dyDescent="0.25">
      <c r="A905" s="2" t="s">
        <v>1800</v>
      </c>
      <c r="B905" t="str">
        <f t="shared" si="126"/>
        <v xml:space="preserve">eyr:2029 iyr:2010 hcl:#623a2f ecl:gry hgt:152cm pid:572128647 byr:1996 </v>
      </c>
      <c r="I905">
        <f t="shared" si="134"/>
        <v>0</v>
      </c>
      <c r="K905" t="str">
        <f>IFERROR(MID(B905,FIND("byr:",B905)+4,FIND(" ",B905,FIND("byr:",B905))-FIND("byr:",B905)-4),0)</f>
        <v>1996</v>
      </c>
      <c r="L905" t="str">
        <f>IFERROR(MID(B905,FIND("eyr:",B905)+4,FIND(" ",B905,FIND("eyr:",B905))-FIND("eyr:",B905)-4),0)</f>
        <v>2029</v>
      </c>
      <c r="M905" t="str">
        <f>IFERROR(MID(B905,FIND("iyr:",B905)+4,FIND(" ",B905,FIND("iyr:",B905))-FIND("iyr:",B905)-4),0)</f>
        <v>2010</v>
      </c>
      <c r="N905" t="str">
        <f>IFERROR(MID(B905,FIND("hgt:",B905)+4,FIND(" ",B905,FIND("hgt:",B905))-FIND("hgt:",B905)-4),0)</f>
        <v>152cm</v>
      </c>
      <c r="O905" t="str">
        <f>IFERROR(MID(B905,FIND("pid:",B905)+4,FIND(" ",B905,FIND("pid:",B905))-FIND("pid:",B905)-4),0)</f>
        <v>572128647</v>
      </c>
      <c r="P905" t="str">
        <f>IFERROR(MID(B905,FIND("hcl:",B905)+4,FIND(" ",B905,FIND("hcl:",B905))-FIND("hcl:",B905)-4),0)</f>
        <v>#623a2f</v>
      </c>
      <c r="Q905" t="str">
        <f>IFERROR(MID(B905,FIND("ecl:",B905)+4,FIND(" ",B905,FIND("ecl:",B905))-FIND("ecl:",B905)-4),0)</f>
        <v>gry</v>
      </c>
      <c r="R905">
        <f t="shared" si="127"/>
        <v>1</v>
      </c>
      <c r="S905">
        <f t="shared" si="128"/>
        <v>1</v>
      </c>
      <c r="T905">
        <f t="shared" si="129"/>
        <v>1</v>
      </c>
      <c r="U905">
        <f t="shared" si="130"/>
        <v>1</v>
      </c>
      <c r="V905">
        <f t="shared" si="131"/>
        <v>1</v>
      </c>
      <c r="W905">
        <f t="shared" si="132"/>
        <v>1</v>
      </c>
      <c r="X905">
        <f>COUNTIF($AE$2:$AK$2,Q905)</f>
        <v>1</v>
      </c>
      <c r="Y905" t="str">
        <f>IF(A905="",SUM(R904:X904),"")</f>
        <v/>
      </c>
      <c r="Z905">
        <f t="shared" si="133"/>
        <v>0</v>
      </c>
    </row>
    <row r="906" spans="1:26" x14ac:dyDescent="0.25">
      <c r="A906" s="1"/>
      <c r="B906" t="str">
        <f t="shared" si="126"/>
        <v/>
      </c>
      <c r="I906">
        <f t="shared" si="134"/>
        <v>7</v>
      </c>
      <c r="K906">
        <f>IFERROR(MID(B906,FIND("byr:",B906)+4,FIND(" ",B906,FIND("byr:",B906))-FIND("byr:",B906)-4),0)</f>
        <v>0</v>
      </c>
      <c r="L906">
        <f>IFERROR(MID(B906,FIND("eyr:",B906)+4,FIND(" ",B906,FIND("eyr:",B906))-FIND("eyr:",B906)-4),0)</f>
        <v>0</v>
      </c>
      <c r="M906">
        <f>IFERROR(MID(B906,FIND("iyr:",B906)+4,FIND(" ",B906,FIND("iyr:",B906))-FIND("iyr:",B906)-4),0)</f>
        <v>0</v>
      </c>
      <c r="N906">
        <f>IFERROR(MID(B906,FIND("hgt:",B906)+4,FIND(" ",B906,FIND("hgt:",B906))-FIND("hgt:",B906)-4),0)</f>
        <v>0</v>
      </c>
      <c r="O906">
        <f>IFERROR(MID(B906,FIND("pid:",B906)+4,FIND(" ",B906,FIND("pid:",B906))-FIND("pid:",B906)-4),0)</f>
        <v>0</v>
      </c>
      <c r="P906">
        <f>IFERROR(MID(B906,FIND("hcl:",B906)+4,FIND(" ",B906,FIND("hcl:",B906))-FIND("hcl:",B906)-4),0)</f>
        <v>0</v>
      </c>
      <c r="Q906">
        <f>IFERROR(MID(B906,FIND("ecl:",B906)+4,FIND(" ",B906,FIND("ecl:",B906))-FIND("ecl:",B906)-4),0)</f>
        <v>0</v>
      </c>
      <c r="R906">
        <f t="shared" si="127"/>
        <v>0</v>
      </c>
      <c r="S906">
        <f t="shared" si="128"/>
        <v>0</v>
      </c>
      <c r="T906">
        <f t="shared" si="129"/>
        <v>0</v>
      </c>
      <c r="U906">
        <f t="shared" si="130"/>
        <v>0</v>
      </c>
      <c r="V906">
        <f t="shared" si="131"/>
        <v>0</v>
      </c>
      <c r="W906">
        <f t="shared" si="132"/>
        <v>0</v>
      </c>
      <c r="X906">
        <f>COUNTIF($AE$2:$AK$2,Q906)</f>
        <v>0</v>
      </c>
      <c r="Y906">
        <f>IF(A906="",SUM(R905:X905),"")</f>
        <v>7</v>
      </c>
      <c r="Z906">
        <f t="shared" si="133"/>
        <v>1</v>
      </c>
    </row>
    <row r="907" spans="1:26" x14ac:dyDescent="0.25">
      <c r="A907" s="2" t="s">
        <v>1920</v>
      </c>
      <c r="B907" t="str">
        <f t="shared" si="126"/>
        <v xml:space="preserve">iyr:2014 byr:1981 cid:176 </v>
      </c>
      <c r="I907">
        <f t="shared" si="134"/>
        <v>0</v>
      </c>
      <c r="K907" t="str">
        <f>IFERROR(MID(B907,FIND("byr:",B907)+4,FIND(" ",B907,FIND("byr:",B907))-FIND("byr:",B907)-4),0)</f>
        <v>1981</v>
      </c>
      <c r="L907">
        <f>IFERROR(MID(B907,FIND("eyr:",B907)+4,FIND(" ",B907,FIND("eyr:",B907))-FIND("eyr:",B907)-4),0)</f>
        <v>0</v>
      </c>
      <c r="M907" t="str">
        <f>IFERROR(MID(B907,FIND("iyr:",B907)+4,FIND(" ",B907,FIND("iyr:",B907))-FIND("iyr:",B907)-4),0)</f>
        <v>2014</v>
      </c>
      <c r="N907">
        <f>IFERROR(MID(B907,FIND("hgt:",B907)+4,FIND(" ",B907,FIND("hgt:",B907))-FIND("hgt:",B907)-4),0)</f>
        <v>0</v>
      </c>
      <c r="O907">
        <f>IFERROR(MID(B907,FIND("pid:",B907)+4,FIND(" ",B907,FIND("pid:",B907))-FIND("pid:",B907)-4),0)</f>
        <v>0</v>
      </c>
      <c r="P907">
        <f>IFERROR(MID(B907,FIND("hcl:",B907)+4,FIND(" ",B907,FIND("hcl:",B907))-FIND("hcl:",B907)-4),0)</f>
        <v>0</v>
      </c>
      <c r="Q907">
        <f>IFERROR(MID(B907,FIND("ecl:",B907)+4,FIND(" ",B907,FIND("ecl:",B907))-FIND("ecl:",B907)-4),0)</f>
        <v>0</v>
      </c>
      <c r="R907">
        <f t="shared" si="127"/>
        <v>1</v>
      </c>
      <c r="S907">
        <f t="shared" si="128"/>
        <v>0</v>
      </c>
      <c r="T907">
        <f t="shared" si="129"/>
        <v>1</v>
      </c>
      <c r="U907">
        <f t="shared" si="130"/>
        <v>0</v>
      </c>
      <c r="V907">
        <f t="shared" si="131"/>
        <v>0</v>
      </c>
      <c r="W907">
        <f t="shared" si="132"/>
        <v>0</v>
      </c>
      <c r="X907">
        <f>COUNTIF($AE$2:$AK$2,Q907)</f>
        <v>0</v>
      </c>
      <c r="Y907" t="str">
        <f>IF(A907="",SUM(R906:X906),"")</f>
        <v/>
      </c>
      <c r="Z907">
        <f t="shared" si="133"/>
        <v>0</v>
      </c>
    </row>
    <row r="908" spans="1:26" x14ac:dyDescent="0.25">
      <c r="A908" s="2" t="s">
        <v>1921</v>
      </c>
      <c r="B908" t="str">
        <f t="shared" si="126"/>
        <v xml:space="preserve">iyr:2014 byr:1981 cid:176 ecl:grn hgt:183cm pid:974469723 eyr:2027 </v>
      </c>
      <c r="I908">
        <f t="shared" si="134"/>
        <v>0</v>
      </c>
      <c r="K908" t="str">
        <f>IFERROR(MID(B908,FIND("byr:",B908)+4,FIND(" ",B908,FIND("byr:",B908))-FIND("byr:",B908)-4),0)</f>
        <v>1981</v>
      </c>
      <c r="L908" t="str">
        <f>IFERROR(MID(B908,FIND("eyr:",B908)+4,FIND(" ",B908,FIND("eyr:",B908))-FIND("eyr:",B908)-4),0)</f>
        <v>2027</v>
      </c>
      <c r="M908" t="str">
        <f>IFERROR(MID(B908,FIND("iyr:",B908)+4,FIND(" ",B908,FIND("iyr:",B908))-FIND("iyr:",B908)-4),0)</f>
        <v>2014</v>
      </c>
      <c r="N908" t="str">
        <f>IFERROR(MID(B908,FIND("hgt:",B908)+4,FIND(" ",B908,FIND("hgt:",B908))-FIND("hgt:",B908)-4),0)</f>
        <v>183cm</v>
      </c>
      <c r="O908" t="str">
        <f>IFERROR(MID(B908,FIND("pid:",B908)+4,FIND(" ",B908,FIND("pid:",B908))-FIND("pid:",B908)-4),0)</f>
        <v>974469723</v>
      </c>
      <c r="P908">
        <f>IFERROR(MID(B908,FIND("hcl:",B908)+4,FIND(" ",B908,FIND("hcl:",B908))-FIND("hcl:",B908)-4),0)</f>
        <v>0</v>
      </c>
      <c r="Q908" t="str">
        <f>IFERROR(MID(B908,FIND("ecl:",B908)+4,FIND(" ",B908,FIND("ecl:",B908))-FIND("ecl:",B908)-4),0)</f>
        <v>grn</v>
      </c>
      <c r="R908">
        <f t="shared" si="127"/>
        <v>1</v>
      </c>
      <c r="S908">
        <f t="shared" si="128"/>
        <v>1</v>
      </c>
      <c r="T908">
        <f t="shared" si="129"/>
        <v>1</v>
      </c>
      <c r="U908">
        <f t="shared" si="130"/>
        <v>1</v>
      </c>
      <c r="V908">
        <f t="shared" si="131"/>
        <v>1</v>
      </c>
      <c r="W908">
        <f t="shared" si="132"/>
        <v>0</v>
      </c>
      <c r="X908">
        <f>COUNTIF($AE$2:$AK$2,Q908)</f>
        <v>1</v>
      </c>
      <c r="Y908" t="str">
        <f>IF(A908="",SUM(R907:X907),"")</f>
        <v/>
      </c>
      <c r="Z908">
        <f t="shared" si="133"/>
        <v>0</v>
      </c>
    </row>
    <row r="909" spans="1:26" x14ac:dyDescent="0.25">
      <c r="A909" s="1"/>
      <c r="B909" t="str">
        <f t="shared" si="126"/>
        <v/>
      </c>
      <c r="I909">
        <f t="shared" si="134"/>
        <v>6</v>
      </c>
      <c r="K909">
        <f>IFERROR(MID(B909,FIND("byr:",B909)+4,FIND(" ",B909,FIND("byr:",B909))-FIND("byr:",B909)-4),0)</f>
        <v>0</v>
      </c>
      <c r="L909">
        <f>IFERROR(MID(B909,FIND("eyr:",B909)+4,FIND(" ",B909,FIND("eyr:",B909))-FIND("eyr:",B909)-4),0)</f>
        <v>0</v>
      </c>
      <c r="M909">
        <f>IFERROR(MID(B909,FIND("iyr:",B909)+4,FIND(" ",B909,FIND("iyr:",B909))-FIND("iyr:",B909)-4),0)</f>
        <v>0</v>
      </c>
      <c r="N909">
        <f>IFERROR(MID(B909,FIND("hgt:",B909)+4,FIND(" ",B909,FIND("hgt:",B909))-FIND("hgt:",B909)-4),0)</f>
        <v>0</v>
      </c>
      <c r="O909">
        <f>IFERROR(MID(B909,FIND("pid:",B909)+4,FIND(" ",B909,FIND("pid:",B909))-FIND("pid:",B909)-4),0)</f>
        <v>0</v>
      </c>
      <c r="P909">
        <f>IFERROR(MID(B909,FIND("hcl:",B909)+4,FIND(" ",B909,FIND("hcl:",B909))-FIND("hcl:",B909)-4),0)</f>
        <v>0</v>
      </c>
      <c r="Q909">
        <f>IFERROR(MID(B909,FIND("ecl:",B909)+4,FIND(" ",B909,FIND("ecl:",B909))-FIND("ecl:",B909)-4),0)</f>
        <v>0</v>
      </c>
      <c r="R909">
        <f t="shared" si="127"/>
        <v>0</v>
      </c>
      <c r="S909">
        <f t="shared" si="128"/>
        <v>0</v>
      </c>
      <c r="T909">
        <f t="shared" si="129"/>
        <v>0</v>
      </c>
      <c r="U909">
        <f t="shared" si="130"/>
        <v>0</v>
      </c>
      <c r="V909">
        <f t="shared" si="131"/>
        <v>0</v>
      </c>
      <c r="W909">
        <f t="shared" si="132"/>
        <v>0</v>
      </c>
      <c r="X909">
        <f>COUNTIF($AE$2:$AK$2,Q909)</f>
        <v>0</v>
      </c>
      <c r="Y909">
        <f>IF(A909="",SUM(R908:X908),"")</f>
        <v>6</v>
      </c>
      <c r="Z909">
        <f t="shared" si="133"/>
        <v>0</v>
      </c>
    </row>
    <row r="910" spans="1:26" x14ac:dyDescent="0.25">
      <c r="A910" s="2" t="s">
        <v>1922</v>
      </c>
      <c r="B910" t="str">
        <f t="shared" si="126"/>
        <v xml:space="preserve">eyr:2029 pid:233353682 byr:1968 </v>
      </c>
      <c r="I910">
        <f t="shared" si="134"/>
        <v>0</v>
      </c>
      <c r="K910" t="str">
        <f>IFERROR(MID(B910,FIND("byr:",B910)+4,FIND(" ",B910,FIND("byr:",B910))-FIND("byr:",B910)-4),0)</f>
        <v>1968</v>
      </c>
      <c r="L910" t="str">
        <f>IFERROR(MID(B910,FIND("eyr:",B910)+4,FIND(" ",B910,FIND("eyr:",B910))-FIND("eyr:",B910)-4),0)</f>
        <v>2029</v>
      </c>
      <c r="M910">
        <f>IFERROR(MID(B910,FIND("iyr:",B910)+4,FIND(" ",B910,FIND("iyr:",B910))-FIND("iyr:",B910)-4),0)</f>
        <v>0</v>
      </c>
      <c r="N910">
        <f>IFERROR(MID(B910,FIND("hgt:",B910)+4,FIND(" ",B910,FIND("hgt:",B910))-FIND("hgt:",B910)-4),0)</f>
        <v>0</v>
      </c>
      <c r="O910" t="str">
        <f>IFERROR(MID(B910,FIND("pid:",B910)+4,FIND(" ",B910,FIND("pid:",B910))-FIND("pid:",B910)-4),0)</f>
        <v>233353682</v>
      </c>
      <c r="P910">
        <f>IFERROR(MID(B910,FIND("hcl:",B910)+4,FIND(" ",B910,FIND("hcl:",B910))-FIND("hcl:",B910)-4),0)</f>
        <v>0</v>
      </c>
      <c r="Q910">
        <f>IFERROR(MID(B910,FIND("ecl:",B910)+4,FIND(" ",B910,FIND("ecl:",B910))-FIND("ecl:",B910)-4),0)</f>
        <v>0</v>
      </c>
      <c r="R910">
        <f t="shared" si="127"/>
        <v>1</v>
      </c>
      <c r="S910">
        <f t="shared" si="128"/>
        <v>1</v>
      </c>
      <c r="T910">
        <f t="shared" si="129"/>
        <v>0</v>
      </c>
      <c r="U910">
        <f t="shared" si="130"/>
        <v>0</v>
      </c>
      <c r="V910">
        <f t="shared" si="131"/>
        <v>1</v>
      </c>
      <c r="W910">
        <f t="shared" si="132"/>
        <v>0</v>
      </c>
      <c r="X910">
        <f>COUNTIF($AE$2:$AK$2,Q910)</f>
        <v>0</v>
      </c>
      <c r="Y910" t="str">
        <f>IF(A910="",SUM(R909:X909),"")</f>
        <v/>
      </c>
      <c r="Z910">
        <f t="shared" si="133"/>
        <v>0</v>
      </c>
    </row>
    <row r="911" spans="1:26" x14ac:dyDescent="0.25">
      <c r="A911" s="2" t="s">
        <v>1923</v>
      </c>
      <c r="B911" t="str">
        <f t="shared" si="126"/>
        <v xml:space="preserve">eyr:2029 pid:233353682 byr:1968 ecl:gry hgt:181cm iyr:2011 </v>
      </c>
      <c r="I911">
        <f t="shared" si="134"/>
        <v>0</v>
      </c>
      <c r="K911" t="str">
        <f>IFERROR(MID(B911,FIND("byr:",B911)+4,FIND(" ",B911,FIND("byr:",B911))-FIND("byr:",B911)-4),0)</f>
        <v>1968</v>
      </c>
      <c r="L911" t="str">
        <f>IFERROR(MID(B911,FIND("eyr:",B911)+4,FIND(" ",B911,FIND("eyr:",B911))-FIND("eyr:",B911)-4),0)</f>
        <v>2029</v>
      </c>
      <c r="M911" t="str">
        <f>IFERROR(MID(B911,FIND("iyr:",B911)+4,FIND(" ",B911,FIND("iyr:",B911))-FIND("iyr:",B911)-4),0)</f>
        <v>2011</v>
      </c>
      <c r="N911" t="str">
        <f>IFERROR(MID(B911,FIND("hgt:",B911)+4,FIND(" ",B911,FIND("hgt:",B911))-FIND("hgt:",B911)-4),0)</f>
        <v>181cm</v>
      </c>
      <c r="O911" t="str">
        <f>IFERROR(MID(B911,FIND("pid:",B911)+4,FIND(" ",B911,FIND("pid:",B911))-FIND("pid:",B911)-4),0)</f>
        <v>233353682</v>
      </c>
      <c r="P911">
        <f>IFERROR(MID(B911,FIND("hcl:",B911)+4,FIND(" ",B911,FIND("hcl:",B911))-FIND("hcl:",B911)-4),0)</f>
        <v>0</v>
      </c>
      <c r="Q911" t="str">
        <f>IFERROR(MID(B911,FIND("ecl:",B911)+4,FIND(" ",B911,FIND("ecl:",B911))-FIND("ecl:",B911)-4),0)</f>
        <v>gry</v>
      </c>
      <c r="R911">
        <f t="shared" si="127"/>
        <v>1</v>
      </c>
      <c r="S911">
        <f t="shared" si="128"/>
        <v>1</v>
      </c>
      <c r="T911">
        <f t="shared" si="129"/>
        <v>1</v>
      </c>
      <c r="U911">
        <f t="shared" si="130"/>
        <v>1</v>
      </c>
      <c r="V911">
        <f t="shared" si="131"/>
        <v>1</v>
      </c>
      <c r="W911">
        <f t="shared" si="132"/>
        <v>0</v>
      </c>
      <c r="X911">
        <f>COUNTIF($AE$2:$AK$2,Q911)</f>
        <v>1</v>
      </c>
      <c r="Y911" t="str">
        <f>IF(A911="",SUM(R910:X910),"")</f>
        <v/>
      </c>
      <c r="Z911">
        <f t="shared" si="133"/>
        <v>0</v>
      </c>
    </row>
    <row r="912" spans="1:26" x14ac:dyDescent="0.25">
      <c r="A912" s="2" t="s">
        <v>1766</v>
      </c>
      <c r="B912" t="str">
        <f t="shared" si="126"/>
        <v xml:space="preserve">eyr:2029 pid:233353682 byr:1968 ecl:gry hgt:181cm iyr:2011 hcl:#efcc98 </v>
      </c>
      <c r="I912">
        <f t="shared" si="134"/>
        <v>0</v>
      </c>
      <c r="K912" t="str">
        <f>IFERROR(MID(B912,FIND("byr:",B912)+4,FIND(" ",B912,FIND("byr:",B912))-FIND("byr:",B912)-4),0)</f>
        <v>1968</v>
      </c>
      <c r="L912" t="str">
        <f>IFERROR(MID(B912,FIND("eyr:",B912)+4,FIND(" ",B912,FIND("eyr:",B912))-FIND("eyr:",B912)-4),0)</f>
        <v>2029</v>
      </c>
      <c r="M912" t="str">
        <f>IFERROR(MID(B912,FIND("iyr:",B912)+4,FIND(" ",B912,FIND("iyr:",B912))-FIND("iyr:",B912)-4),0)</f>
        <v>2011</v>
      </c>
      <c r="N912" t="str">
        <f>IFERROR(MID(B912,FIND("hgt:",B912)+4,FIND(" ",B912,FIND("hgt:",B912))-FIND("hgt:",B912)-4),0)</f>
        <v>181cm</v>
      </c>
      <c r="O912" t="str">
        <f>IFERROR(MID(B912,FIND("pid:",B912)+4,FIND(" ",B912,FIND("pid:",B912))-FIND("pid:",B912)-4),0)</f>
        <v>233353682</v>
      </c>
      <c r="P912" t="str">
        <f>IFERROR(MID(B912,FIND("hcl:",B912)+4,FIND(" ",B912,FIND("hcl:",B912))-FIND("hcl:",B912)-4),0)</f>
        <v>#efcc98</v>
      </c>
      <c r="Q912" t="str">
        <f>IFERROR(MID(B912,FIND("ecl:",B912)+4,FIND(" ",B912,FIND("ecl:",B912))-FIND("ecl:",B912)-4),0)</f>
        <v>gry</v>
      </c>
      <c r="R912">
        <f t="shared" si="127"/>
        <v>1</v>
      </c>
      <c r="S912">
        <f t="shared" si="128"/>
        <v>1</v>
      </c>
      <c r="T912">
        <f t="shared" si="129"/>
        <v>1</v>
      </c>
      <c r="U912">
        <f t="shared" si="130"/>
        <v>1</v>
      </c>
      <c r="V912">
        <f t="shared" si="131"/>
        <v>1</v>
      </c>
      <c r="W912">
        <f t="shared" si="132"/>
        <v>1</v>
      </c>
      <c r="X912">
        <f>COUNTIF($AE$2:$AK$2,Q912)</f>
        <v>1</v>
      </c>
      <c r="Y912" t="str">
        <f>IF(A912="",SUM(R911:X911),"")</f>
        <v/>
      </c>
      <c r="Z912">
        <f t="shared" si="133"/>
        <v>0</v>
      </c>
    </row>
    <row r="913" spans="1:26" x14ac:dyDescent="0.25">
      <c r="A913" s="1"/>
      <c r="B913" t="str">
        <f t="shared" si="126"/>
        <v/>
      </c>
      <c r="I913">
        <f t="shared" si="134"/>
        <v>7</v>
      </c>
      <c r="K913">
        <f>IFERROR(MID(B913,FIND("byr:",B913)+4,FIND(" ",B913,FIND("byr:",B913))-FIND("byr:",B913)-4),0)</f>
        <v>0</v>
      </c>
      <c r="L913">
        <f>IFERROR(MID(B913,FIND("eyr:",B913)+4,FIND(" ",B913,FIND("eyr:",B913))-FIND("eyr:",B913)-4),0)</f>
        <v>0</v>
      </c>
      <c r="M913">
        <f>IFERROR(MID(B913,FIND("iyr:",B913)+4,FIND(" ",B913,FIND("iyr:",B913))-FIND("iyr:",B913)-4),0)</f>
        <v>0</v>
      </c>
      <c r="N913">
        <f>IFERROR(MID(B913,FIND("hgt:",B913)+4,FIND(" ",B913,FIND("hgt:",B913))-FIND("hgt:",B913)-4),0)</f>
        <v>0</v>
      </c>
      <c r="O913">
        <f>IFERROR(MID(B913,FIND("pid:",B913)+4,FIND(" ",B913,FIND("pid:",B913))-FIND("pid:",B913)-4),0)</f>
        <v>0</v>
      </c>
      <c r="P913">
        <f>IFERROR(MID(B913,FIND("hcl:",B913)+4,FIND(" ",B913,FIND("hcl:",B913))-FIND("hcl:",B913)-4),0)</f>
        <v>0</v>
      </c>
      <c r="Q913">
        <f>IFERROR(MID(B913,FIND("ecl:",B913)+4,FIND(" ",B913,FIND("ecl:",B913))-FIND("ecl:",B913)-4),0)</f>
        <v>0</v>
      </c>
      <c r="R913">
        <f t="shared" si="127"/>
        <v>0</v>
      </c>
      <c r="S913">
        <f t="shared" si="128"/>
        <v>0</v>
      </c>
      <c r="T913">
        <f t="shared" si="129"/>
        <v>0</v>
      </c>
      <c r="U913">
        <f t="shared" si="130"/>
        <v>0</v>
      </c>
      <c r="V913">
        <f t="shared" si="131"/>
        <v>0</v>
      </c>
      <c r="W913">
        <f t="shared" si="132"/>
        <v>0</v>
      </c>
      <c r="X913">
        <f>COUNTIF($AE$2:$AK$2,Q913)</f>
        <v>0</v>
      </c>
      <c r="Y913">
        <f>IF(A913="",SUM(R912:X912),"")</f>
        <v>7</v>
      </c>
      <c r="Z913">
        <f t="shared" si="133"/>
        <v>1</v>
      </c>
    </row>
    <row r="914" spans="1:26" x14ac:dyDescent="0.25">
      <c r="A914" s="2" t="s">
        <v>1924</v>
      </c>
      <c r="B914" t="str">
        <f t="shared" si="126"/>
        <v xml:space="preserve">hgt:61 iyr:2005 cid:203 ecl:gmt pid:157cm hcl:z </v>
      </c>
      <c r="I914">
        <f t="shared" si="134"/>
        <v>0</v>
      </c>
      <c r="K914">
        <f>IFERROR(MID(B914,FIND("byr:",B914)+4,FIND(" ",B914,FIND("byr:",B914))-FIND("byr:",B914)-4),0)</f>
        <v>0</v>
      </c>
      <c r="L914">
        <f>IFERROR(MID(B914,FIND("eyr:",B914)+4,FIND(" ",B914,FIND("eyr:",B914))-FIND("eyr:",B914)-4),0)</f>
        <v>0</v>
      </c>
      <c r="M914" t="str">
        <f>IFERROR(MID(B914,FIND("iyr:",B914)+4,FIND(" ",B914,FIND("iyr:",B914))-FIND("iyr:",B914)-4),0)</f>
        <v>2005</v>
      </c>
      <c r="N914" t="str">
        <f>IFERROR(MID(B914,FIND("hgt:",B914)+4,FIND(" ",B914,FIND("hgt:",B914))-FIND("hgt:",B914)-4),0)</f>
        <v>61</v>
      </c>
      <c r="O914" t="str">
        <f>IFERROR(MID(B914,FIND("pid:",B914)+4,FIND(" ",B914,FIND("pid:",B914))-FIND("pid:",B914)-4),0)</f>
        <v>157cm</v>
      </c>
      <c r="P914" t="str">
        <f>IFERROR(MID(B914,FIND("hcl:",B914)+4,FIND(" ",B914,FIND("hcl:",B914))-FIND("hcl:",B914)-4),0)</f>
        <v>z</v>
      </c>
      <c r="Q914" t="str">
        <f>IFERROR(MID(B914,FIND("ecl:",B914)+4,FIND(" ",B914,FIND("ecl:",B914))-FIND("ecl:",B914)-4),0)</f>
        <v>gmt</v>
      </c>
      <c r="R914">
        <f t="shared" si="127"/>
        <v>0</v>
      </c>
      <c r="S914">
        <f t="shared" si="128"/>
        <v>0</v>
      </c>
      <c r="T914">
        <f t="shared" si="129"/>
        <v>0</v>
      </c>
      <c r="U914">
        <f t="shared" si="130"/>
        <v>0</v>
      </c>
      <c r="V914">
        <f t="shared" si="131"/>
        <v>0</v>
      </c>
      <c r="W914">
        <f t="shared" si="132"/>
        <v>0</v>
      </c>
      <c r="X914">
        <f>COUNTIF($AE$2:$AK$2,Q914)</f>
        <v>0</v>
      </c>
      <c r="Y914" t="str">
        <f>IF(A914="",SUM(R913:X913),"")</f>
        <v/>
      </c>
      <c r="Z914">
        <f t="shared" si="133"/>
        <v>0</v>
      </c>
    </row>
    <row r="915" spans="1:26" x14ac:dyDescent="0.25">
      <c r="A915" s="2" t="s">
        <v>1925</v>
      </c>
      <c r="B915" t="str">
        <f t="shared" si="126"/>
        <v xml:space="preserve">hgt:61 iyr:2005 cid:203 ecl:gmt pid:157cm hcl:z byr:2013 </v>
      </c>
      <c r="I915">
        <f t="shared" si="134"/>
        <v>0</v>
      </c>
      <c r="K915" t="str">
        <f>IFERROR(MID(B915,FIND("byr:",B915)+4,FIND(" ",B915,FIND("byr:",B915))-FIND("byr:",B915)-4),0)</f>
        <v>2013</v>
      </c>
      <c r="L915">
        <f>IFERROR(MID(B915,FIND("eyr:",B915)+4,FIND(" ",B915,FIND("eyr:",B915))-FIND("eyr:",B915)-4),0)</f>
        <v>0</v>
      </c>
      <c r="M915" t="str">
        <f>IFERROR(MID(B915,FIND("iyr:",B915)+4,FIND(" ",B915,FIND("iyr:",B915))-FIND("iyr:",B915)-4),0)</f>
        <v>2005</v>
      </c>
      <c r="N915" t="str">
        <f>IFERROR(MID(B915,FIND("hgt:",B915)+4,FIND(" ",B915,FIND("hgt:",B915))-FIND("hgt:",B915)-4),0)</f>
        <v>61</v>
      </c>
      <c r="O915" t="str">
        <f>IFERROR(MID(B915,FIND("pid:",B915)+4,FIND(" ",B915,FIND("pid:",B915))-FIND("pid:",B915)-4),0)</f>
        <v>157cm</v>
      </c>
      <c r="P915" t="str">
        <f>IFERROR(MID(B915,FIND("hcl:",B915)+4,FIND(" ",B915,FIND("hcl:",B915))-FIND("hcl:",B915)-4),0)</f>
        <v>z</v>
      </c>
      <c r="Q915" t="str">
        <f>IFERROR(MID(B915,FIND("ecl:",B915)+4,FIND(" ",B915,FIND("ecl:",B915))-FIND("ecl:",B915)-4),0)</f>
        <v>gmt</v>
      </c>
      <c r="R915">
        <f t="shared" si="127"/>
        <v>0</v>
      </c>
      <c r="S915">
        <f t="shared" si="128"/>
        <v>0</v>
      </c>
      <c r="T915">
        <f t="shared" si="129"/>
        <v>0</v>
      </c>
      <c r="U915">
        <f t="shared" si="130"/>
        <v>0</v>
      </c>
      <c r="V915">
        <f t="shared" si="131"/>
        <v>0</v>
      </c>
      <c r="W915">
        <f t="shared" si="132"/>
        <v>0</v>
      </c>
      <c r="X915">
        <f>COUNTIF($AE$2:$AK$2,Q915)</f>
        <v>0</v>
      </c>
      <c r="Y915" t="str">
        <f>IF(A915="",SUM(R914:X914),"")</f>
        <v/>
      </c>
      <c r="Z915">
        <f t="shared" si="133"/>
        <v>0</v>
      </c>
    </row>
    <row r="916" spans="1:26" x14ac:dyDescent="0.25">
      <c r="A916" s="1"/>
      <c r="B916" t="str">
        <f t="shared" si="126"/>
        <v/>
      </c>
      <c r="I916">
        <f t="shared" si="134"/>
        <v>6</v>
      </c>
      <c r="K916">
        <f>IFERROR(MID(B916,FIND("byr:",B916)+4,FIND(" ",B916,FIND("byr:",B916))-FIND("byr:",B916)-4),0)</f>
        <v>0</v>
      </c>
      <c r="L916">
        <f>IFERROR(MID(B916,FIND("eyr:",B916)+4,FIND(" ",B916,FIND("eyr:",B916))-FIND("eyr:",B916)-4),0)</f>
        <v>0</v>
      </c>
      <c r="M916">
        <f>IFERROR(MID(B916,FIND("iyr:",B916)+4,FIND(" ",B916,FIND("iyr:",B916))-FIND("iyr:",B916)-4),0)</f>
        <v>0</v>
      </c>
      <c r="N916">
        <f>IFERROR(MID(B916,FIND("hgt:",B916)+4,FIND(" ",B916,FIND("hgt:",B916))-FIND("hgt:",B916)-4),0)</f>
        <v>0</v>
      </c>
      <c r="O916">
        <f>IFERROR(MID(B916,FIND("pid:",B916)+4,FIND(" ",B916,FIND("pid:",B916))-FIND("pid:",B916)-4),0)</f>
        <v>0</v>
      </c>
      <c r="P916">
        <f>IFERROR(MID(B916,FIND("hcl:",B916)+4,FIND(" ",B916,FIND("hcl:",B916))-FIND("hcl:",B916)-4),0)</f>
        <v>0</v>
      </c>
      <c r="Q916">
        <f>IFERROR(MID(B916,FIND("ecl:",B916)+4,FIND(" ",B916,FIND("ecl:",B916))-FIND("ecl:",B916)-4),0)</f>
        <v>0</v>
      </c>
      <c r="R916">
        <f t="shared" si="127"/>
        <v>0</v>
      </c>
      <c r="S916">
        <f t="shared" si="128"/>
        <v>0</v>
      </c>
      <c r="T916">
        <f t="shared" si="129"/>
        <v>0</v>
      </c>
      <c r="U916">
        <f t="shared" si="130"/>
        <v>0</v>
      </c>
      <c r="V916">
        <f t="shared" si="131"/>
        <v>0</v>
      </c>
      <c r="W916">
        <f t="shared" si="132"/>
        <v>0</v>
      </c>
      <c r="X916">
        <f>COUNTIF($AE$2:$AK$2,Q916)</f>
        <v>0</v>
      </c>
      <c r="Y916">
        <f>IF(A916="",SUM(R915:X915),"")</f>
        <v>0</v>
      </c>
      <c r="Z916">
        <f t="shared" si="133"/>
        <v>0</v>
      </c>
    </row>
    <row r="917" spans="1:26" x14ac:dyDescent="0.25">
      <c r="A917" s="2" t="s">
        <v>1926</v>
      </c>
      <c r="B917" t="str">
        <f t="shared" si="126"/>
        <v xml:space="preserve">iyr:2020 </v>
      </c>
      <c r="I917">
        <f t="shared" si="134"/>
        <v>0</v>
      </c>
      <c r="K917">
        <f>IFERROR(MID(B917,FIND("byr:",B917)+4,FIND(" ",B917,FIND("byr:",B917))-FIND("byr:",B917)-4),0)</f>
        <v>0</v>
      </c>
      <c r="L917">
        <f>IFERROR(MID(B917,FIND("eyr:",B917)+4,FIND(" ",B917,FIND("eyr:",B917))-FIND("eyr:",B917)-4),0)</f>
        <v>0</v>
      </c>
      <c r="M917" t="str">
        <f>IFERROR(MID(B917,FIND("iyr:",B917)+4,FIND(" ",B917,FIND("iyr:",B917))-FIND("iyr:",B917)-4),0)</f>
        <v>2020</v>
      </c>
      <c r="N917">
        <f>IFERROR(MID(B917,FIND("hgt:",B917)+4,FIND(" ",B917,FIND("hgt:",B917))-FIND("hgt:",B917)-4),0)</f>
        <v>0</v>
      </c>
      <c r="O917">
        <f>IFERROR(MID(B917,FIND("pid:",B917)+4,FIND(" ",B917,FIND("pid:",B917))-FIND("pid:",B917)-4),0)</f>
        <v>0</v>
      </c>
      <c r="P917">
        <f>IFERROR(MID(B917,FIND("hcl:",B917)+4,FIND(" ",B917,FIND("hcl:",B917))-FIND("hcl:",B917)-4),0)</f>
        <v>0</v>
      </c>
      <c r="Q917">
        <f>IFERROR(MID(B917,FIND("ecl:",B917)+4,FIND(" ",B917,FIND("ecl:",B917))-FIND("ecl:",B917)-4),0)</f>
        <v>0</v>
      </c>
      <c r="R917">
        <f t="shared" si="127"/>
        <v>0</v>
      </c>
      <c r="S917">
        <f t="shared" si="128"/>
        <v>0</v>
      </c>
      <c r="T917">
        <f t="shared" si="129"/>
        <v>1</v>
      </c>
      <c r="U917">
        <f t="shared" si="130"/>
        <v>0</v>
      </c>
      <c r="V917">
        <f t="shared" si="131"/>
        <v>0</v>
      </c>
      <c r="W917">
        <f t="shared" si="132"/>
        <v>0</v>
      </c>
      <c r="X917">
        <f>COUNTIF($AE$2:$AK$2,Q917)</f>
        <v>0</v>
      </c>
      <c r="Y917" t="str">
        <f>IF(A917="",SUM(R916:X916),"")</f>
        <v/>
      </c>
      <c r="Z917">
        <f t="shared" si="133"/>
        <v>0</v>
      </c>
    </row>
    <row r="918" spans="1:26" x14ac:dyDescent="0.25">
      <c r="A918" s="2" t="s">
        <v>1927</v>
      </c>
      <c r="B918" t="str">
        <f t="shared" si="126"/>
        <v xml:space="preserve">iyr:2020 byr:1923 ecl:blu eyr:2026 pid:069770502 hgt:69cm </v>
      </c>
      <c r="I918">
        <f t="shared" si="134"/>
        <v>0</v>
      </c>
      <c r="K918" t="str">
        <f>IFERROR(MID(B918,FIND("byr:",B918)+4,FIND(" ",B918,FIND("byr:",B918))-FIND("byr:",B918)-4),0)</f>
        <v>1923</v>
      </c>
      <c r="L918" t="str">
        <f>IFERROR(MID(B918,FIND("eyr:",B918)+4,FIND(" ",B918,FIND("eyr:",B918))-FIND("eyr:",B918)-4),0)</f>
        <v>2026</v>
      </c>
      <c r="M918" t="str">
        <f>IFERROR(MID(B918,FIND("iyr:",B918)+4,FIND(" ",B918,FIND("iyr:",B918))-FIND("iyr:",B918)-4),0)</f>
        <v>2020</v>
      </c>
      <c r="N918" t="str">
        <f>IFERROR(MID(B918,FIND("hgt:",B918)+4,FIND(" ",B918,FIND("hgt:",B918))-FIND("hgt:",B918)-4),0)</f>
        <v>69cm</v>
      </c>
      <c r="O918" t="str">
        <f>IFERROR(MID(B918,FIND("pid:",B918)+4,FIND(" ",B918,FIND("pid:",B918))-FIND("pid:",B918)-4),0)</f>
        <v>069770502</v>
      </c>
      <c r="P918">
        <f>IFERROR(MID(B918,FIND("hcl:",B918)+4,FIND(" ",B918,FIND("hcl:",B918))-FIND("hcl:",B918)-4),0)</f>
        <v>0</v>
      </c>
      <c r="Q918" t="str">
        <f>IFERROR(MID(B918,FIND("ecl:",B918)+4,FIND(" ",B918,FIND("ecl:",B918))-FIND("ecl:",B918)-4),0)</f>
        <v>blu</v>
      </c>
      <c r="R918">
        <f t="shared" si="127"/>
        <v>1</v>
      </c>
      <c r="S918">
        <f t="shared" si="128"/>
        <v>1</v>
      </c>
      <c r="T918">
        <f t="shared" si="129"/>
        <v>1</v>
      </c>
      <c r="U918">
        <f t="shared" si="130"/>
        <v>0</v>
      </c>
      <c r="V918">
        <f t="shared" si="131"/>
        <v>1</v>
      </c>
      <c r="W918">
        <f t="shared" si="132"/>
        <v>0</v>
      </c>
      <c r="X918">
        <f>COUNTIF($AE$2:$AK$2,Q918)</f>
        <v>1</v>
      </c>
      <c r="Y918" t="str">
        <f>IF(A918="",SUM(R917:X917),"")</f>
        <v/>
      </c>
      <c r="Z918">
        <f t="shared" si="133"/>
        <v>0</v>
      </c>
    </row>
    <row r="919" spans="1:26" x14ac:dyDescent="0.25">
      <c r="A919" s="2" t="s">
        <v>1347</v>
      </c>
      <c r="B919" t="str">
        <f t="shared" si="126"/>
        <v xml:space="preserve">iyr:2020 byr:1923 ecl:blu eyr:2026 pid:069770502 hgt:69cm hcl:z </v>
      </c>
      <c r="I919">
        <f t="shared" si="134"/>
        <v>0</v>
      </c>
      <c r="K919" t="str">
        <f>IFERROR(MID(B919,FIND("byr:",B919)+4,FIND(" ",B919,FIND("byr:",B919))-FIND("byr:",B919)-4),0)</f>
        <v>1923</v>
      </c>
      <c r="L919" t="str">
        <f>IFERROR(MID(B919,FIND("eyr:",B919)+4,FIND(" ",B919,FIND("eyr:",B919))-FIND("eyr:",B919)-4),0)</f>
        <v>2026</v>
      </c>
      <c r="M919" t="str">
        <f>IFERROR(MID(B919,FIND("iyr:",B919)+4,FIND(" ",B919,FIND("iyr:",B919))-FIND("iyr:",B919)-4),0)</f>
        <v>2020</v>
      </c>
      <c r="N919" t="str">
        <f>IFERROR(MID(B919,FIND("hgt:",B919)+4,FIND(" ",B919,FIND("hgt:",B919))-FIND("hgt:",B919)-4),0)</f>
        <v>69cm</v>
      </c>
      <c r="O919" t="str">
        <f>IFERROR(MID(B919,FIND("pid:",B919)+4,FIND(" ",B919,FIND("pid:",B919))-FIND("pid:",B919)-4),0)</f>
        <v>069770502</v>
      </c>
      <c r="P919" t="str">
        <f>IFERROR(MID(B919,FIND("hcl:",B919)+4,FIND(" ",B919,FIND("hcl:",B919))-FIND("hcl:",B919)-4),0)</f>
        <v>z</v>
      </c>
      <c r="Q919" t="str">
        <f>IFERROR(MID(B919,FIND("ecl:",B919)+4,FIND(" ",B919,FIND("ecl:",B919))-FIND("ecl:",B919)-4),0)</f>
        <v>blu</v>
      </c>
      <c r="R919">
        <f t="shared" si="127"/>
        <v>1</v>
      </c>
      <c r="S919">
        <f t="shared" si="128"/>
        <v>1</v>
      </c>
      <c r="T919">
        <f t="shared" si="129"/>
        <v>1</v>
      </c>
      <c r="U919">
        <f t="shared" si="130"/>
        <v>0</v>
      </c>
      <c r="V919">
        <f t="shared" si="131"/>
        <v>1</v>
      </c>
      <c r="W919">
        <f t="shared" si="132"/>
        <v>0</v>
      </c>
      <c r="X919">
        <f>COUNTIF($AE$2:$AK$2,Q919)</f>
        <v>1</v>
      </c>
      <c r="Y919" t="str">
        <f>IF(A919="",SUM(R918:X918),"")</f>
        <v/>
      </c>
      <c r="Z919">
        <f t="shared" si="133"/>
        <v>0</v>
      </c>
    </row>
    <row r="920" spans="1:26" x14ac:dyDescent="0.25">
      <c r="A920" s="1"/>
      <c r="B920" t="str">
        <f t="shared" si="126"/>
        <v/>
      </c>
      <c r="I920">
        <f t="shared" si="134"/>
        <v>7</v>
      </c>
      <c r="K920">
        <f>IFERROR(MID(B920,FIND("byr:",B920)+4,FIND(" ",B920,FIND("byr:",B920))-FIND("byr:",B920)-4),0)</f>
        <v>0</v>
      </c>
      <c r="L920">
        <f>IFERROR(MID(B920,FIND("eyr:",B920)+4,FIND(" ",B920,FIND("eyr:",B920))-FIND("eyr:",B920)-4),0)</f>
        <v>0</v>
      </c>
      <c r="M920">
        <f>IFERROR(MID(B920,FIND("iyr:",B920)+4,FIND(" ",B920,FIND("iyr:",B920))-FIND("iyr:",B920)-4),0)</f>
        <v>0</v>
      </c>
      <c r="N920">
        <f>IFERROR(MID(B920,FIND("hgt:",B920)+4,FIND(" ",B920,FIND("hgt:",B920))-FIND("hgt:",B920)-4),0)</f>
        <v>0</v>
      </c>
      <c r="O920">
        <f>IFERROR(MID(B920,FIND("pid:",B920)+4,FIND(" ",B920,FIND("pid:",B920))-FIND("pid:",B920)-4),0)</f>
        <v>0</v>
      </c>
      <c r="P920">
        <f>IFERROR(MID(B920,FIND("hcl:",B920)+4,FIND(" ",B920,FIND("hcl:",B920))-FIND("hcl:",B920)-4),0)</f>
        <v>0</v>
      </c>
      <c r="Q920">
        <f>IFERROR(MID(B920,FIND("ecl:",B920)+4,FIND(" ",B920,FIND("ecl:",B920))-FIND("ecl:",B920)-4),0)</f>
        <v>0</v>
      </c>
      <c r="R920">
        <f t="shared" si="127"/>
        <v>0</v>
      </c>
      <c r="S920">
        <f t="shared" si="128"/>
        <v>0</v>
      </c>
      <c r="T920">
        <f t="shared" si="129"/>
        <v>0</v>
      </c>
      <c r="U920">
        <f t="shared" si="130"/>
        <v>0</v>
      </c>
      <c r="V920">
        <f t="shared" si="131"/>
        <v>0</v>
      </c>
      <c r="W920">
        <f t="shared" si="132"/>
        <v>0</v>
      </c>
      <c r="X920">
        <f>COUNTIF($AE$2:$AK$2,Q920)</f>
        <v>0</v>
      </c>
      <c r="Y920">
        <f>IF(A920="",SUM(R919:X919),"")</f>
        <v>5</v>
      </c>
      <c r="Z920">
        <f t="shared" si="133"/>
        <v>0</v>
      </c>
    </row>
    <row r="921" spans="1:26" x14ac:dyDescent="0.25">
      <c r="A921" s="2" t="s">
        <v>1928</v>
      </c>
      <c r="B921" t="str">
        <f t="shared" si="126"/>
        <v xml:space="preserve">byr:1997 hgt:160cm </v>
      </c>
      <c r="I921">
        <f t="shared" si="134"/>
        <v>0</v>
      </c>
      <c r="K921" t="str">
        <f>IFERROR(MID(B921,FIND("byr:",B921)+4,FIND(" ",B921,FIND("byr:",B921))-FIND("byr:",B921)-4),0)</f>
        <v>1997</v>
      </c>
      <c r="L921">
        <f>IFERROR(MID(B921,FIND("eyr:",B921)+4,FIND(" ",B921,FIND("eyr:",B921))-FIND("eyr:",B921)-4),0)</f>
        <v>0</v>
      </c>
      <c r="M921">
        <f>IFERROR(MID(B921,FIND("iyr:",B921)+4,FIND(" ",B921,FIND("iyr:",B921))-FIND("iyr:",B921)-4),0)</f>
        <v>0</v>
      </c>
      <c r="N921" t="str">
        <f>IFERROR(MID(B921,FIND("hgt:",B921)+4,FIND(" ",B921,FIND("hgt:",B921))-FIND("hgt:",B921)-4),0)</f>
        <v>160cm</v>
      </c>
      <c r="O921">
        <f>IFERROR(MID(B921,FIND("pid:",B921)+4,FIND(" ",B921,FIND("pid:",B921))-FIND("pid:",B921)-4),0)</f>
        <v>0</v>
      </c>
      <c r="P921">
        <f>IFERROR(MID(B921,FIND("hcl:",B921)+4,FIND(" ",B921,FIND("hcl:",B921))-FIND("hcl:",B921)-4),0)</f>
        <v>0</v>
      </c>
      <c r="Q921">
        <f>IFERROR(MID(B921,FIND("ecl:",B921)+4,FIND(" ",B921,FIND("ecl:",B921))-FIND("ecl:",B921)-4),0)</f>
        <v>0</v>
      </c>
      <c r="R921">
        <f t="shared" si="127"/>
        <v>1</v>
      </c>
      <c r="S921">
        <f t="shared" si="128"/>
        <v>0</v>
      </c>
      <c r="T921">
        <f t="shared" si="129"/>
        <v>0</v>
      </c>
      <c r="U921">
        <f t="shared" si="130"/>
        <v>1</v>
      </c>
      <c r="V921">
        <f t="shared" si="131"/>
        <v>0</v>
      </c>
      <c r="W921">
        <f t="shared" si="132"/>
        <v>0</v>
      </c>
      <c r="X921">
        <f>COUNTIF($AE$2:$AK$2,Q921)</f>
        <v>0</v>
      </c>
      <c r="Y921" t="str">
        <f>IF(A921="",SUM(R920:X920),"")</f>
        <v/>
      </c>
      <c r="Z921">
        <f t="shared" si="133"/>
        <v>0</v>
      </c>
    </row>
    <row r="922" spans="1:26" x14ac:dyDescent="0.25">
      <c r="A922" s="2" t="s">
        <v>1929</v>
      </c>
      <c r="B922" t="str">
        <f t="shared" si="126"/>
        <v xml:space="preserve">byr:1997 hgt:160cm hcl:z iyr:2021 eyr:1920 pid:9374226872 </v>
      </c>
      <c r="I922">
        <f t="shared" si="134"/>
        <v>0</v>
      </c>
      <c r="K922" t="str">
        <f>IFERROR(MID(B922,FIND("byr:",B922)+4,FIND(" ",B922,FIND("byr:",B922))-FIND("byr:",B922)-4),0)</f>
        <v>1997</v>
      </c>
      <c r="L922" t="str">
        <f>IFERROR(MID(B922,FIND("eyr:",B922)+4,FIND(" ",B922,FIND("eyr:",B922))-FIND("eyr:",B922)-4),0)</f>
        <v>1920</v>
      </c>
      <c r="M922" t="str">
        <f>IFERROR(MID(B922,FIND("iyr:",B922)+4,FIND(" ",B922,FIND("iyr:",B922))-FIND("iyr:",B922)-4),0)</f>
        <v>2021</v>
      </c>
      <c r="N922" t="str">
        <f>IFERROR(MID(B922,FIND("hgt:",B922)+4,FIND(" ",B922,FIND("hgt:",B922))-FIND("hgt:",B922)-4),0)</f>
        <v>160cm</v>
      </c>
      <c r="O922" t="str">
        <f>IFERROR(MID(B922,FIND("pid:",B922)+4,FIND(" ",B922,FIND("pid:",B922))-FIND("pid:",B922)-4),0)</f>
        <v>9374226872</v>
      </c>
      <c r="P922" t="str">
        <f>IFERROR(MID(B922,FIND("hcl:",B922)+4,FIND(" ",B922,FIND("hcl:",B922))-FIND("hcl:",B922)-4),0)</f>
        <v>z</v>
      </c>
      <c r="Q922">
        <f>IFERROR(MID(B922,FIND("ecl:",B922)+4,FIND(" ",B922,FIND("ecl:",B922))-FIND("ecl:",B922)-4),0)</f>
        <v>0</v>
      </c>
      <c r="R922">
        <f t="shared" si="127"/>
        <v>1</v>
      </c>
      <c r="S922">
        <f t="shared" si="128"/>
        <v>0</v>
      </c>
      <c r="T922">
        <f t="shared" si="129"/>
        <v>0</v>
      </c>
      <c r="U922">
        <f t="shared" si="130"/>
        <v>1</v>
      </c>
      <c r="V922">
        <f t="shared" si="131"/>
        <v>0</v>
      </c>
      <c r="W922">
        <f t="shared" si="132"/>
        <v>0</v>
      </c>
      <c r="X922">
        <f>COUNTIF($AE$2:$AK$2,Q922)</f>
        <v>0</v>
      </c>
      <c r="Y922" t="str">
        <f>IF(A922="",SUM(R921:X921),"")</f>
        <v/>
      </c>
      <c r="Z922">
        <f t="shared" si="133"/>
        <v>0</v>
      </c>
    </row>
    <row r="923" spans="1:26" x14ac:dyDescent="0.25">
      <c r="A923" s="1"/>
      <c r="B923" t="str">
        <f t="shared" si="126"/>
        <v/>
      </c>
      <c r="I923">
        <f t="shared" si="134"/>
        <v>6</v>
      </c>
      <c r="K923">
        <f>IFERROR(MID(B923,FIND("byr:",B923)+4,FIND(" ",B923,FIND("byr:",B923))-FIND("byr:",B923)-4),0)</f>
        <v>0</v>
      </c>
      <c r="L923">
        <f>IFERROR(MID(B923,FIND("eyr:",B923)+4,FIND(" ",B923,FIND("eyr:",B923))-FIND("eyr:",B923)-4),0)</f>
        <v>0</v>
      </c>
      <c r="M923">
        <f>IFERROR(MID(B923,FIND("iyr:",B923)+4,FIND(" ",B923,FIND("iyr:",B923))-FIND("iyr:",B923)-4),0)</f>
        <v>0</v>
      </c>
      <c r="N923">
        <f>IFERROR(MID(B923,FIND("hgt:",B923)+4,FIND(" ",B923,FIND("hgt:",B923))-FIND("hgt:",B923)-4),0)</f>
        <v>0</v>
      </c>
      <c r="O923">
        <f>IFERROR(MID(B923,FIND("pid:",B923)+4,FIND(" ",B923,FIND("pid:",B923))-FIND("pid:",B923)-4),0)</f>
        <v>0</v>
      </c>
      <c r="P923">
        <f>IFERROR(MID(B923,FIND("hcl:",B923)+4,FIND(" ",B923,FIND("hcl:",B923))-FIND("hcl:",B923)-4),0)</f>
        <v>0</v>
      </c>
      <c r="Q923">
        <f>IFERROR(MID(B923,FIND("ecl:",B923)+4,FIND(" ",B923,FIND("ecl:",B923))-FIND("ecl:",B923)-4),0)</f>
        <v>0</v>
      </c>
      <c r="R923">
        <f t="shared" si="127"/>
        <v>0</v>
      </c>
      <c r="S923">
        <f t="shared" si="128"/>
        <v>0</v>
      </c>
      <c r="T923">
        <f t="shared" si="129"/>
        <v>0</v>
      </c>
      <c r="U923">
        <f t="shared" si="130"/>
        <v>0</v>
      </c>
      <c r="V923">
        <f t="shared" si="131"/>
        <v>0</v>
      </c>
      <c r="W923">
        <f t="shared" si="132"/>
        <v>0</v>
      </c>
      <c r="X923">
        <f>COUNTIF($AE$2:$AK$2,Q923)</f>
        <v>0</v>
      </c>
      <c r="Y923">
        <f>IF(A923="",SUM(R922:X922),"")</f>
        <v>2</v>
      </c>
      <c r="Z923">
        <f t="shared" si="133"/>
        <v>0</v>
      </c>
    </row>
    <row r="924" spans="1:26" x14ac:dyDescent="0.25">
      <c r="A924" s="2" t="s">
        <v>1930</v>
      </c>
      <c r="B924" t="str">
        <f t="shared" si="126"/>
        <v xml:space="preserve">ecl:hzl eyr:2024 pid:537492791 hgt:186cm byr:1952 </v>
      </c>
      <c r="I924">
        <f t="shared" si="134"/>
        <v>0</v>
      </c>
      <c r="K924" t="str">
        <f>IFERROR(MID(B924,FIND("byr:",B924)+4,FIND(" ",B924,FIND("byr:",B924))-FIND("byr:",B924)-4),0)</f>
        <v>1952</v>
      </c>
      <c r="L924" t="str">
        <f>IFERROR(MID(B924,FIND("eyr:",B924)+4,FIND(" ",B924,FIND("eyr:",B924))-FIND("eyr:",B924)-4),0)</f>
        <v>2024</v>
      </c>
      <c r="M924">
        <f>IFERROR(MID(B924,FIND("iyr:",B924)+4,FIND(" ",B924,FIND("iyr:",B924))-FIND("iyr:",B924)-4),0)</f>
        <v>0</v>
      </c>
      <c r="N924" t="str">
        <f>IFERROR(MID(B924,FIND("hgt:",B924)+4,FIND(" ",B924,FIND("hgt:",B924))-FIND("hgt:",B924)-4),0)</f>
        <v>186cm</v>
      </c>
      <c r="O924" t="str">
        <f>IFERROR(MID(B924,FIND("pid:",B924)+4,FIND(" ",B924,FIND("pid:",B924))-FIND("pid:",B924)-4),0)</f>
        <v>537492791</v>
      </c>
      <c r="P924">
        <f>IFERROR(MID(B924,FIND("hcl:",B924)+4,FIND(" ",B924,FIND("hcl:",B924))-FIND("hcl:",B924)-4),0)</f>
        <v>0</v>
      </c>
      <c r="Q924" t="str">
        <f>IFERROR(MID(B924,FIND("ecl:",B924)+4,FIND(" ",B924,FIND("ecl:",B924))-FIND("ecl:",B924)-4),0)</f>
        <v>hzl</v>
      </c>
      <c r="R924">
        <f t="shared" si="127"/>
        <v>1</v>
      </c>
      <c r="S924">
        <f t="shared" si="128"/>
        <v>1</v>
      </c>
      <c r="T924">
        <f t="shared" si="129"/>
        <v>0</v>
      </c>
      <c r="U924">
        <f t="shared" si="130"/>
        <v>1</v>
      </c>
      <c r="V924">
        <f t="shared" si="131"/>
        <v>1</v>
      </c>
      <c r="W924">
        <f t="shared" si="132"/>
        <v>0</v>
      </c>
      <c r="X924">
        <f>COUNTIF($AE$2:$AK$2,Q924)</f>
        <v>1</v>
      </c>
      <c r="Y924" t="str">
        <f>IF(A924="",SUM(R923:X923),"")</f>
        <v/>
      </c>
      <c r="Z924">
        <f t="shared" si="133"/>
        <v>0</v>
      </c>
    </row>
    <row r="925" spans="1:26" x14ac:dyDescent="0.25">
      <c r="A925" s="2" t="s">
        <v>1396</v>
      </c>
      <c r="B925" t="str">
        <f t="shared" si="126"/>
        <v xml:space="preserve">ecl:hzl eyr:2024 pid:537492791 hgt:186cm byr:1952 hcl:#cfa07d </v>
      </c>
      <c r="I925">
        <f t="shared" si="134"/>
        <v>0</v>
      </c>
      <c r="K925" t="str">
        <f>IFERROR(MID(B925,FIND("byr:",B925)+4,FIND(" ",B925,FIND("byr:",B925))-FIND("byr:",B925)-4),0)</f>
        <v>1952</v>
      </c>
      <c r="L925" t="str">
        <f>IFERROR(MID(B925,FIND("eyr:",B925)+4,FIND(" ",B925,FIND("eyr:",B925))-FIND("eyr:",B925)-4),0)</f>
        <v>2024</v>
      </c>
      <c r="M925">
        <f>IFERROR(MID(B925,FIND("iyr:",B925)+4,FIND(" ",B925,FIND("iyr:",B925))-FIND("iyr:",B925)-4),0)</f>
        <v>0</v>
      </c>
      <c r="N925" t="str">
        <f>IFERROR(MID(B925,FIND("hgt:",B925)+4,FIND(" ",B925,FIND("hgt:",B925))-FIND("hgt:",B925)-4),0)</f>
        <v>186cm</v>
      </c>
      <c r="O925" t="str">
        <f>IFERROR(MID(B925,FIND("pid:",B925)+4,FIND(" ",B925,FIND("pid:",B925))-FIND("pid:",B925)-4),0)</f>
        <v>537492791</v>
      </c>
      <c r="P925" t="str">
        <f>IFERROR(MID(B925,FIND("hcl:",B925)+4,FIND(" ",B925,FIND("hcl:",B925))-FIND("hcl:",B925)-4),0)</f>
        <v>#cfa07d</v>
      </c>
      <c r="Q925" t="str">
        <f>IFERROR(MID(B925,FIND("ecl:",B925)+4,FIND(" ",B925,FIND("ecl:",B925))-FIND("ecl:",B925)-4),0)</f>
        <v>hzl</v>
      </c>
      <c r="R925">
        <f t="shared" si="127"/>
        <v>1</v>
      </c>
      <c r="S925">
        <f t="shared" si="128"/>
        <v>1</v>
      </c>
      <c r="T925">
        <f t="shared" si="129"/>
        <v>0</v>
      </c>
      <c r="U925">
        <f t="shared" si="130"/>
        <v>1</v>
      </c>
      <c r="V925">
        <f t="shared" si="131"/>
        <v>1</v>
      </c>
      <c r="W925">
        <f t="shared" si="132"/>
        <v>1</v>
      </c>
      <c r="X925">
        <f>COUNTIF($AE$2:$AK$2,Q925)</f>
        <v>1</v>
      </c>
      <c r="Y925" t="str">
        <f>IF(A925="",SUM(R924:X924),"")</f>
        <v/>
      </c>
      <c r="Z925">
        <f t="shared" si="133"/>
        <v>0</v>
      </c>
    </row>
    <row r="926" spans="1:26" x14ac:dyDescent="0.25">
      <c r="A926" s="2" t="s">
        <v>1926</v>
      </c>
      <c r="B926" t="str">
        <f t="shared" si="126"/>
        <v xml:space="preserve">ecl:hzl eyr:2024 pid:537492791 hgt:186cm byr:1952 hcl:#cfa07d iyr:2020 </v>
      </c>
      <c r="I926">
        <f t="shared" si="134"/>
        <v>0</v>
      </c>
      <c r="K926" t="str">
        <f>IFERROR(MID(B926,FIND("byr:",B926)+4,FIND(" ",B926,FIND("byr:",B926))-FIND("byr:",B926)-4),0)</f>
        <v>1952</v>
      </c>
      <c r="L926" t="str">
        <f>IFERROR(MID(B926,FIND("eyr:",B926)+4,FIND(" ",B926,FIND("eyr:",B926))-FIND("eyr:",B926)-4),0)</f>
        <v>2024</v>
      </c>
      <c r="M926" t="str">
        <f>IFERROR(MID(B926,FIND("iyr:",B926)+4,FIND(" ",B926,FIND("iyr:",B926))-FIND("iyr:",B926)-4),0)</f>
        <v>2020</v>
      </c>
      <c r="N926" t="str">
        <f>IFERROR(MID(B926,FIND("hgt:",B926)+4,FIND(" ",B926,FIND("hgt:",B926))-FIND("hgt:",B926)-4),0)</f>
        <v>186cm</v>
      </c>
      <c r="O926" t="str">
        <f>IFERROR(MID(B926,FIND("pid:",B926)+4,FIND(" ",B926,FIND("pid:",B926))-FIND("pid:",B926)-4),0)</f>
        <v>537492791</v>
      </c>
      <c r="P926" t="str">
        <f>IFERROR(MID(B926,FIND("hcl:",B926)+4,FIND(" ",B926,FIND("hcl:",B926))-FIND("hcl:",B926)-4),0)</f>
        <v>#cfa07d</v>
      </c>
      <c r="Q926" t="str">
        <f>IFERROR(MID(B926,FIND("ecl:",B926)+4,FIND(" ",B926,FIND("ecl:",B926))-FIND("ecl:",B926)-4),0)</f>
        <v>hzl</v>
      </c>
      <c r="R926">
        <f t="shared" si="127"/>
        <v>1</v>
      </c>
      <c r="S926">
        <f t="shared" si="128"/>
        <v>1</v>
      </c>
      <c r="T926">
        <f t="shared" si="129"/>
        <v>1</v>
      </c>
      <c r="U926">
        <f t="shared" si="130"/>
        <v>1</v>
      </c>
      <c r="V926">
        <f t="shared" si="131"/>
        <v>1</v>
      </c>
      <c r="W926">
        <f t="shared" si="132"/>
        <v>1</v>
      </c>
      <c r="X926">
        <f>COUNTIF($AE$2:$AK$2,Q926)</f>
        <v>1</v>
      </c>
      <c r="Y926" t="str">
        <f>IF(A926="",SUM(R925:X925),"")</f>
        <v/>
      </c>
      <c r="Z926">
        <f t="shared" si="133"/>
        <v>0</v>
      </c>
    </row>
    <row r="927" spans="1:26" x14ac:dyDescent="0.25">
      <c r="A927" s="1"/>
      <c r="B927" t="str">
        <f t="shared" si="126"/>
        <v/>
      </c>
      <c r="I927">
        <f t="shared" si="134"/>
        <v>7</v>
      </c>
      <c r="K927">
        <f>IFERROR(MID(B927,FIND("byr:",B927)+4,FIND(" ",B927,FIND("byr:",B927))-FIND("byr:",B927)-4),0)</f>
        <v>0</v>
      </c>
      <c r="L927">
        <f>IFERROR(MID(B927,FIND("eyr:",B927)+4,FIND(" ",B927,FIND("eyr:",B927))-FIND("eyr:",B927)-4),0)</f>
        <v>0</v>
      </c>
      <c r="M927">
        <f>IFERROR(MID(B927,FIND("iyr:",B927)+4,FIND(" ",B927,FIND("iyr:",B927))-FIND("iyr:",B927)-4),0)</f>
        <v>0</v>
      </c>
      <c r="N927">
        <f>IFERROR(MID(B927,FIND("hgt:",B927)+4,FIND(" ",B927,FIND("hgt:",B927))-FIND("hgt:",B927)-4),0)</f>
        <v>0</v>
      </c>
      <c r="O927">
        <f>IFERROR(MID(B927,FIND("pid:",B927)+4,FIND(" ",B927,FIND("pid:",B927))-FIND("pid:",B927)-4),0)</f>
        <v>0</v>
      </c>
      <c r="P927">
        <f>IFERROR(MID(B927,FIND("hcl:",B927)+4,FIND(" ",B927,FIND("hcl:",B927))-FIND("hcl:",B927)-4),0)</f>
        <v>0</v>
      </c>
      <c r="Q927">
        <f>IFERROR(MID(B927,FIND("ecl:",B927)+4,FIND(" ",B927,FIND("ecl:",B927))-FIND("ecl:",B927)-4),0)</f>
        <v>0</v>
      </c>
      <c r="R927">
        <f t="shared" si="127"/>
        <v>0</v>
      </c>
      <c r="S927">
        <f t="shared" si="128"/>
        <v>0</v>
      </c>
      <c r="T927">
        <f t="shared" si="129"/>
        <v>0</v>
      </c>
      <c r="U927">
        <f t="shared" si="130"/>
        <v>0</v>
      </c>
      <c r="V927">
        <f t="shared" si="131"/>
        <v>0</v>
      </c>
      <c r="W927">
        <f t="shared" si="132"/>
        <v>0</v>
      </c>
      <c r="X927">
        <f>COUNTIF($AE$2:$AK$2,Q927)</f>
        <v>0</v>
      </c>
      <c r="Y927">
        <f>IF(A927="",SUM(R926:X926),"")</f>
        <v>7</v>
      </c>
      <c r="Z927">
        <f t="shared" si="133"/>
        <v>1</v>
      </c>
    </row>
    <row r="928" spans="1:26" x14ac:dyDescent="0.25">
      <c r="A928" s="2" t="s">
        <v>1931</v>
      </c>
      <c r="B928" t="str">
        <f t="shared" si="126"/>
        <v xml:space="preserve">hgt:73cm byr:1974 </v>
      </c>
      <c r="I928">
        <f t="shared" si="134"/>
        <v>0</v>
      </c>
      <c r="K928" t="str">
        <f>IFERROR(MID(B928,FIND("byr:",B928)+4,FIND(" ",B928,FIND("byr:",B928))-FIND("byr:",B928)-4),0)</f>
        <v>1974</v>
      </c>
      <c r="L928">
        <f>IFERROR(MID(B928,FIND("eyr:",B928)+4,FIND(" ",B928,FIND("eyr:",B928))-FIND("eyr:",B928)-4),0)</f>
        <v>0</v>
      </c>
      <c r="M928">
        <f>IFERROR(MID(B928,FIND("iyr:",B928)+4,FIND(" ",B928,FIND("iyr:",B928))-FIND("iyr:",B928)-4),0)</f>
        <v>0</v>
      </c>
      <c r="N928" t="str">
        <f>IFERROR(MID(B928,FIND("hgt:",B928)+4,FIND(" ",B928,FIND("hgt:",B928))-FIND("hgt:",B928)-4),0)</f>
        <v>73cm</v>
      </c>
      <c r="O928">
        <f>IFERROR(MID(B928,FIND("pid:",B928)+4,FIND(" ",B928,FIND("pid:",B928))-FIND("pid:",B928)-4),0)</f>
        <v>0</v>
      </c>
      <c r="P928">
        <f>IFERROR(MID(B928,FIND("hcl:",B928)+4,FIND(" ",B928,FIND("hcl:",B928))-FIND("hcl:",B928)-4),0)</f>
        <v>0</v>
      </c>
      <c r="Q928">
        <f>IFERROR(MID(B928,FIND("ecl:",B928)+4,FIND(" ",B928,FIND("ecl:",B928))-FIND("ecl:",B928)-4),0)</f>
        <v>0</v>
      </c>
      <c r="R928">
        <f t="shared" si="127"/>
        <v>1</v>
      </c>
      <c r="S928">
        <f t="shared" si="128"/>
        <v>0</v>
      </c>
      <c r="T928">
        <f t="shared" si="129"/>
        <v>0</v>
      </c>
      <c r="U928">
        <f t="shared" si="130"/>
        <v>0</v>
      </c>
      <c r="V928">
        <f t="shared" si="131"/>
        <v>0</v>
      </c>
      <c r="W928">
        <f t="shared" si="132"/>
        <v>0</v>
      </c>
      <c r="X928">
        <f>COUNTIF($AE$2:$AK$2,Q928)</f>
        <v>0</v>
      </c>
      <c r="Y928" t="str">
        <f>IF(A928="",SUM(R927:X927),"")</f>
        <v/>
      </c>
      <c r="Z928">
        <f t="shared" si="133"/>
        <v>0</v>
      </c>
    </row>
    <row r="929" spans="1:26" x14ac:dyDescent="0.25">
      <c r="A929" s="2" t="s">
        <v>1932</v>
      </c>
      <c r="B929" t="str">
        <f t="shared" si="126"/>
        <v xml:space="preserve">hgt:73cm byr:1974 ecl:xry iyr:2016 cid:133 </v>
      </c>
      <c r="I929">
        <f t="shared" si="134"/>
        <v>0</v>
      </c>
      <c r="K929" t="str">
        <f>IFERROR(MID(B929,FIND("byr:",B929)+4,FIND(" ",B929,FIND("byr:",B929))-FIND("byr:",B929)-4),0)</f>
        <v>1974</v>
      </c>
      <c r="L929">
        <f>IFERROR(MID(B929,FIND("eyr:",B929)+4,FIND(" ",B929,FIND("eyr:",B929))-FIND("eyr:",B929)-4),0)</f>
        <v>0</v>
      </c>
      <c r="M929" t="str">
        <f>IFERROR(MID(B929,FIND("iyr:",B929)+4,FIND(" ",B929,FIND("iyr:",B929))-FIND("iyr:",B929)-4),0)</f>
        <v>2016</v>
      </c>
      <c r="N929" t="str">
        <f>IFERROR(MID(B929,FIND("hgt:",B929)+4,FIND(" ",B929,FIND("hgt:",B929))-FIND("hgt:",B929)-4),0)</f>
        <v>73cm</v>
      </c>
      <c r="O929">
        <f>IFERROR(MID(B929,FIND("pid:",B929)+4,FIND(" ",B929,FIND("pid:",B929))-FIND("pid:",B929)-4),0)</f>
        <v>0</v>
      </c>
      <c r="P929">
        <f>IFERROR(MID(B929,FIND("hcl:",B929)+4,FIND(" ",B929,FIND("hcl:",B929))-FIND("hcl:",B929)-4),0)</f>
        <v>0</v>
      </c>
      <c r="Q929" t="str">
        <f>IFERROR(MID(B929,FIND("ecl:",B929)+4,FIND(" ",B929,FIND("ecl:",B929))-FIND("ecl:",B929)-4),0)</f>
        <v>xry</v>
      </c>
      <c r="R929">
        <f t="shared" si="127"/>
        <v>1</v>
      </c>
      <c r="S929">
        <f t="shared" si="128"/>
        <v>0</v>
      </c>
      <c r="T929">
        <f t="shared" si="129"/>
        <v>1</v>
      </c>
      <c r="U929">
        <f t="shared" si="130"/>
        <v>0</v>
      </c>
      <c r="V929">
        <f t="shared" si="131"/>
        <v>0</v>
      </c>
      <c r="W929">
        <f t="shared" si="132"/>
        <v>0</v>
      </c>
      <c r="X929">
        <f>COUNTIF($AE$2:$AK$2,Q929)</f>
        <v>0</v>
      </c>
      <c r="Y929" t="str">
        <f>IF(A929="",SUM(R928:X928),"")</f>
        <v/>
      </c>
      <c r="Z929">
        <f t="shared" si="133"/>
        <v>0</v>
      </c>
    </row>
    <row r="930" spans="1:26" x14ac:dyDescent="0.25">
      <c r="A930" s="2" t="s">
        <v>1933</v>
      </c>
      <c r="B930" t="str">
        <f t="shared" si="126"/>
        <v xml:space="preserve">hgt:73cm byr:1974 ecl:xry iyr:2016 cid:133 hcl:e741f5 pid:186cm </v>
      </c>
      <c r="I930">
        <f t="shared" si="134"/>
        <v>0</v>
      </c>
      <c r="K930" t="str">
        <f>IFERROR(MID(B930,FIND("byr:",B930)+4,FIND(" ",B930,FIND("byr:",B930))-FIND("byr:",B930)-4),0)</f>
        <v>1974</v>
      </c>
      <c r="L930">
        <f>IFERROR(MID(B930,FIND("eyr:",B930)+4,FIND(" ",B930,FIND("eyr:",B930))-FIND("eyr:",B930)-4),0)</f>
        <v>0</v>
      </c>
      <c r="M930" t="str">
        <f>IFERROR(MID(B930,FIND("iyr:",B930)+4,FIND(" ",B930,FIND("iyr:",B930))-FIND("iyr:",B930)-4),0)</f>
        <v>2016</v>
      </c>
      <c r="N930" t="str">
        <f>IFERROR(MID(B930,FIND("hgt:",B930)+4,FIND(" ",B930,FIND("hgt:",B930))-FIND("hgt:",B930)-4),0)</f>
        <v>73cm</v>
      </c>
      <c r="O930" t="str">
        <f>IFERROR(MID(B930,FIND("pid:",B930)+4,FIND(" ",B930,FIND("pid:",B930))-FIND("pid:",B930)-4),0)</f>
        <v>186cm</v>
      </c>
      <c r="P930" t="str">
        <f>IFERROR(MID(B930,FIND("hcl:",B930)+4,FIND(" ",B930,FIND("hcl:",B930))-FIND("hcl:",B930)-4),0)</f>
        <v>e741f5</v>
      </c>
      <c r="Q930" t="str">
        <f>IFERROR(MID(B930,FIND("ecl:",B930)+4,FIND(" ",B930,FIND("ecl:",B930))-FIND("ecl:",B930)-4),0)</f>
        <v>xry</v>
      </c>
      <c r="R930">
        <f t="shared" si="127"/>
        <v>1</v>
      </c>
      <c r="S930">
        <f t="shared" si="128"/>
        <v>0</v>
      </c>
      <c r="T930">
        <f t="shared" si="129"/>
        <v>1</v>
      </c>
      <c r="U930">
        <f t="shared" si="130"/>
        <v>0</v>
      </c>
      <c r="V930">
        <f t="shared" si="131"/>
        <v>0</v>
      </c>
      <c r="W930">
        <f t="shared" si="132"/>
        <v>0</v>
      </c>
      <c r="X930">
        <f>COUNTIF($AE$2:$AK$2,Q930)</f>
        <v>0</v>
      </c>
      <c r="Y930" t="str">
        <f>IF(A930="",SUM(R929:X929),"")</f>
        <v/>
      </c>
      <c r="Z930">
        <f t="shared" si="133"/>
        <v>0</v>
      </c>
    </row>
    <row r="931" spans="1:26" x14ac:dyDescent="0.25">
      <c r="A931" s="1"/>
      <c r="B931" t="str">
        <f t="shared" si="126"/>
        <v/>
      </c>
      <c r="I931">
        <f t="shared" si="134"/>
        <v>6</v>
      </c>
      <c r="K931">
        <f>IFERROR(MID(B931,FIND("byr:",B931)+4,FIND(" ",B931,FIND("byr:",B931))-FIND("byr:",B931)-4),0)</f>
        <v>0</v>
      </c>
      <c r="L931">
        <f>IFERROR(MID(B931,FIND("eyr:",B931)+4,FIND(" ",B931,FIND("eyr:",B931))-FIND("eyr:",B931)-4),0)</f>
        <v>0</v>
      </c>
      <c r="M931">
        <f>IFERROR(MID(B931,FIND("iyr:",B931)+4,FIND(" ",B931,FIND("iyr:",B931))-FIND("iyr:",B931)-4),0)</f>
        <v>0</v>
      </c>
      <c r="N931">
        <f>IFERROR(MID(B931,FIND("hgt:",B931)+4,FIND(" ",B931,FIND("hgt:",B931))-FIND("hgt:",B931)-4),0)</f>
        <v>0</v>
      </c>
      <c r="O931">
        <f>IFERROR(MID(B931,FIND("pid:",B931)+4,FIND(" ",B931,FIND("pid:",B931))-FIND("pid:",B931)-4),0)</f>
        <v>0</v>
      </c>
      <c r="P931">
        <f>IFERROR(MID(B931,FIND("hcl:",B931)+4,FIND(" ",B931,FIND("hcl:",B931))-FIND("hcl:",B931)-4),0)</f>
        <v>0</v>
      </c>
      <c r="Q931">
        <f>IFERROR(MID(B931,FIND("ecl:",B931)+4,FIND(" ",B931,FIND("ecl:",B931))-FIND("ecl:",B931)-4),0)</f>
        <v>0</v>
      </c>
      <c r="R931">
        <f t="shared" si="127"/>
        <v>0</v>
      </c>
      <c r="S931">
        <f t="shared" si="128"/>
        <v>0</v>
      </c>
      <c r="T931">
        <f t="shared" si="129"/>
        <v>0</v>
      </c>
      <c r="U931">
        <f t="shared" si="130"/>
        <v>0</v>
      </c>
      <c r="V931">
        <f t="shared" si="131"/>
        <v>0</v>
      </c>
      <c r="W931">
        <f t="shared" si="132"/>
        <v>0</v>
      </c>
      <c r="X931">
        <f>COUNTIF($AE$2:$AK$2,Q931)</f>
        <v>0</v>
      </c>
      <c r="Y931">
        <f>IF(A931="",SUM(R930:X930),"")</f>
        <v>2</v>
      </c>
      <c r="Z931">
        <f t="shared" si="133"/>
        <v>0</v>
      </c>
    </row>
    <row r="932" spans="1:26" x14ac:dyDescent="0.25">
      <c r="A932" s="2" t="s">
        <v>1934</v>
      </c>
      <c r="B932" t="str">
        <f t="shared" si="126"/>
        <v xml:space="preserve">pid:161cm </v>
      </c>
      <c r="I932">
        <f t="shared" si="134"/>
        <v>0</v>
      </c>
      <c r="K932">
        <f>IFERROR(MID(B932,FIND("byr:",B932)+4,FIND(" ",B932,FIND("byr:",B932))-FIND("byr:",B932)-4),0)</f>
        <v>0</v>
      </c>
      <c r="L932">
        <f>IFERROR(MID(B932,FIND("eyr:",B932)+4,FIND(" ",B932,FIND("eyr:",B932))-FIND("eyr:",B932)-4),0)</f>
        <v>0</v>
      </c>
      <c r="M932">
        <f>IFERROR(MID(B932,FIND("iyr:",B932)+4,FIND(" ",B932,FIND("iyr:",B932))-FIND("iyr:",B932)-4),0)</f>
        <v>0</v>
      </c>
      <c r="N932">
        <f>IFERROR(MID(B932,FIND("hgt:",B932)+4,FIND(" ",B932,FIND("hgt:",B932))-FIND("hgt:",B932)-4),0)</f>
        <v>0</v>
      </c>
      <c r="O932" t="str">
        <f>IFERROR(MID(B932,FIND("pid:",B932)+4,FIND(" ",B932,FIND("pid:",B932))-FIND("pid:",B932)-4),0)</f>
        <v>161cm</v>
      </c>
      <c r="P932">
        <f>IFERROR(MID(B932,FIND("hcl:",B932)+4,FIND(" ",B932,FIND("hcl:",B932))-FIND("hcl:",B932)-4),0)</f>
        <v>0</v>
      </c>
      <c r="Q932">
        <f>IFERROR(MID(B932,FIND("ecl:",B932)+4,FIND(" ",B932,FIND("ecl:",B932))-FIND("ecl:",B932)-4),0)</f>
        <v>0</v>
      </c>
      <c r="R932">
        <f t="shared" si="127"/>
        <v>0</v>
      </c>
      <c r="S932">
        <f t="shared" si="128"/>
        <v>0</v>
      </c>
      <c r="T932">
        <f t="shared" si="129"/>
        <v>0</v>
      </c>
      <c r="U932">
        <f t="shared" si="130"/>
        <v>0</v>
      </c>
      <c r="V932">
        <f t="shared" si="131"/>
        <v>0</v>
      </c>
      <c r="W932">
        <f t="shared" si="132"/>
        <v>0</v>
      </c>
      <c r="X932">
        <f>COUNTIF($AE$2:$AK$2,Q932)</f>
        <v>0</v>
      </c>
      <c r="Y932" t="str">
        <f>IF(A932="",SUM(R931:X931),"")</f>
        <v/>
      </c>
      <c r="Z932">
        <f t="shared" si="133"/>
        <v>0</v>
      </c>
    </row>
    <row r="933" spans="1:26" x14ac:dyDescent="0.25">
      <c r="A933" s="2" t="s">
        <v>1935</v>
      </c>
      <c r="B933" t="str">
        <f t="shared" si="126"/>
        <v xml:space="preserve">pid:161cm byr:1950 </v>
      </c>
      <c r="I933">
        <f t="shared" si="134"/>
        <v>0</v>
      </c>
      <c r="K933" t="str">
        <f>IFERROR(MID(B933,FIND("byr:",B933)+4,FIND(" ",B933,FIND("byr:",B933))-FIND("byr:",B933)-4),0)</f>
        <v>1950</v>
      </c>
      <c r="L933">
        <f>IFERROR(MID(B933,FIND("eyr:",B933)+4,FIND(" ",B933,FIND("eyr:",B933))-FIND("eyr:",B933)-4),0)</f>
        <v>0</v>
      </c>
      <c r="M933">
        <f>IFERROR(MID(B933,FIND("iyr:",B933)+4,FIND(" ",B933,FIND("iyr:",B933))-FIND("iyr:",B933)-4),0)</f>
        <v>0</v>
      </c>
      <c r="N933">
        <f>IFERROR(MID(B933,FIND("hgt:",B933)+4,FIND(" ",B933,FIND("hgt:",B933))-FIND("hgt:",B933)-4),0)</f>
        <v>0</v>
      </c>
      <c r="O933" t="str">
        <f>IFERROR(MID(B933,FIND("pid:",B933)+4,FIND(" ",B933,FIND("pid:",B933))-FIND("pid:",B933)-4),0)</f>
        <v>161cm</v>
      </c>
      <c r="P933">
        <f>IFERROR(MID(B933,FIND("hcl:",B933)+4,FIND(" ",B933,FIND("hcl:",B933))-FIND("hcl:",B933)-4),0)</f>
        <v>0</v>
      </c>
      <c r="Q933">
        <f>IFERROR(MID(B933,FIND("ecl:",B933)+4,FIND(" ",B933,FIND("ecl:",B933))-FIND("ecl:",B933)-4),0)</f>
        <v>0</v>
      </c>
      <c r="R933">
        <f t="shared" si="127"/>
        <v>1</v>
      </c>
      <c r="S933">
        <f t="shared" si="128"/>
        <v>0</v>
      </c>
      <c r="T933">
        <f t="shared" si="129"/>
        <v>0</v>
      </c>
      <c r="U933">
        <f t="shared" si="130"/>
        <v>0</v>
      </c>
      <c r="V933">
        <f t="shared" si="131"/>
        <v>0</v>
      </c>
      <c r="W933">
        <f t="shared" si="132"/>
        <v>0</v>
      </c>
      <c r="X933">
        <f>COUNTIF($AE$2:$AK$2,Q933)</f>
        <v>0</v>
      </c>
      <c r="Y933" t="str">
        <f>IF(A933="",SUM(R932:X932),"")</f>
        <v/>
      </c>
      <c r="Z933">
        <f t="shared" si="133"/>
        <v>0</v>
      </c>
    </row>
    <row r="934" spans="1:26" x14ac:dyDescent="0.25">
      <c r="A934" s="2" t="s">
        <v>1936</v>
      </c>
      <c r="B934" t="str">
        <f t="shared" si="126"/>
        <v xml:space="preserve">pid:161cm byr:1950 eyr:2028 ecl:hzl hcl:#7d3b0c </v>
      </c>
      <c r="I934">
        <f t="shared" si="134"/>
        <v>0</v>
      </c>
      <c r="K934" t="str">
        <f>IFERROR(MID(B934,FIND("byr:",B934)+4,FIND(" ",B934,FIND("byr:",B934))-FIND("byr:",B934)-4),0)</f>
        <v>1950</v>
      </c>
      <c r="L934" t="str">
        <f>IFERROR(MID(B934,FIND("eyr:",B934)+4,FIND(" ",B934,FIND("eyr:",B934))-FIND("eyr:",B934)-4),0)</f>
        <v>2028</v>
      </c>
      <c r="M934">
        <f>IFERROR(MID(B934,FIND("iyr:",B934)+4,FIND(" ",B934,FIND("iyr:",B934))-FIND("iyr:",B934)-4),0)</f>
        <v>0</v>
      </c>
      <c r="N934">
        <f>IFERROR(MID(B934,FIND("hgt:",B934)+4,FIND(" ",B934,FIND("hgt:",B934))-FIND("hgt:",B934)-4),0)</f>
        <v>0</v>
      </c>
      <c r="O934" t="str">
        <f>IFERROR(MID(B934,FIND("pid:",B934)+4,FIND(" ",B934,FIND("pid:",B934))-FIND("pid:",B934)-4),0)</f>
        <v>161cm</v>
      </c>
      <c r="P934" t="str">
        <f>IFERROR(MID(B934,FIND("hcl:",B934)+4,FIND(" ",B934,FIND("hcl:",B934))-FIND("hcl:",B934)-4),0)</f>
        <v>#7d3b0c</v>
      </c>
      <c r="Q934" t="str">
        <f>IFERROR(MID(B934,FIND("ecl:",B934)+4,FIND(" ",B934,FIND("ecl:",B934))-FIND("ecl:",B934)-4),0)</f>
        <v>hzl</v>
      </c>
      <c r="R934">
        <f t="shared" si="127"/>
        <v>1</v>
      </c>
      <c r="S934">
        <f t="shared" si="128"/>
        <v>1</v>
      </c>
      <c r="T934">
        <f t="shared" si="129"/>
        <v>0</v>
      </c>
      <c r="U934">
        <f t="shared" si="130"/>
        <v>0</v>
      </c>
      <c r="V934">
        <f t="shared" si="131"/>
        <v>0</v>
      </c>
      <c r="W934">
        <f t="shared" si="132"/>
        <v>1</v>
      </c>
      <c r="X934">
        <f>COUNTIF($AE$2:$AK$2,Q934)</f>
        <v>1</v>
      </c>
      <c r="Y934" t="str">
        <f>IF(A934="",SUM(R933:X933),"")</f>
        <v/>
      </c>
      <c r="Z934">
        <f t="shared" si="133"/>
        <v>0</v>
      </c>
    </row>
    <row r="935" spans="1:26" x14ac:dyDescent="0.25">
      <c r="A935" s="2" t="s">
        <v>1937</v>
      </c>
      <c r="B935" t="str">
        <f t="shared" si="126"/>
        <v xml:space="preserve">pid:161cm byr:1950 eyr:2028 ecl:hzl hcl:#7d3b0c iyr:2014 hgt:158cm </v>
      </c>
      <c r="I935">
        <f t="shared" si="134"/>
        <v>0</v>
      </c>
      <c r="K935" t="str">
        <f>IFERROR(MID(B935,FIND("byr:",B935)+4,FIND(" ",B935,FIND("byr:",B935))-FIND("byr:",B935)-4),0)</f>
        <v>1950</v>
      </c>
      <c r="L935" t="str">
        <f>IFERROR(MID(B935,FIND("eyr:",B935)+4,FIND(" ",B935,FIND("eyr:",B935))-FIND("eyr:",B935)-4),0)</f>
        <v>2028</v>
      </c>
      <c r="M935" t="str">
        <f>IFERROR(MID(B935,FIND("iyr:",B935)+4,FIND(" ",B935,FIND("iyr:",B935))-FIND("iyr:",B935)-4),0)</f>
        <v>2014</v>
      </c>
      <c r="N935" t="str">
        <f>IFERROR(MID(B935,FIND("hgt:",B935)+4,FIND(" ",B935,FIND("hgt:",B935))-FIND("hgt:",B935)-4),0)</f>
        <v>158cm</v>
      </c>
      <c r="O935" t="str">
        <f>IFERROR(MID(B935,FIND("pid:",B935)+4,FIND(" ",B935,FIND("pid:",B935))-FIND("pid:",B935)-4),0)</f>
        <v>161cm</v>
      </c>
      <c r="P935" t="str">
        <f>IFERROR(MID(B935,FIND("hcl:",B935)+4,FIND(" ",B935,FIND("hcl:",B935))-FIND("hcl:",B935)-4),0)</f>
        <v>#7d3b0c</v>
      </c>
      <c r="Q935" t="str">
        <f>IFERROR(MID(B935,FIND("ecl:",B935)+4,FIND(" ",B935,FIND("ecl:",B935))-FIND("ecl:",B935)-4),0)</f>
        <v>hzl</v>
      </c>
      <c r="R935">
        <f t="shared" si="127"/>
        <v>1</v>
      </c>
      <c r="S935">
        <f t="shared" si="128"/>
        <v>1</v>
      </c>
      <c r="T935">
        <f t="shared" si="129"/>
        <v>1</v>
      </c>
      <c r="U935">
        <f t="shared" si="130"/>
        <v>1</v>
      </c>
      <c r="V935">
        <f t="shared" si="131"/>
        <v>0</v>
      </c>
      <c r="W935">
        <f t="shared" si="132"/>
        <v>1</v>
      </c>
      <c r="X935">
        <f>COUNTIF($AE$2:$AK$2,Q935)</f>
        <v>1</v>
      </c>
      <c r="Y935" t="str">
        <f>IF(A935="",SUM(R934:X934),"")</f>
        <v/>
      </c>
      <c r="Z935">
        <f t="shared" si="133"/>
        <v>0</v>
      </c>
    </row>
    <row r="936" spans="1:26" x14ac:dyDescent="0.25">
      <c r="A936" s="1"/>
      <c r="B936" t="str">
        <f t="shared" si="126"/>
        <v/>
      </c>
      <c r="I936">
        <f t="shared" si="134"/>
        <v>7</v>
      </c>
      <c r="K936">
        <f>IFERROR(MID(B936,FIND("byr:",B936)+4,FIND(" ",B936,FIND("byr:",B936))-FIND("byr:",B936)-4),0)</f>
        <v>0</v>
      </c>
      <c r="L936">
        <f>IFERROR(MID(B936,FIND("eyr:",B936)+4,FIND(" ",B936,FIND("eyr:",B936))-FIND("eyr:",B936)-4),0)</f>
        <v>0</v>
      </c>
      <c r="M936">
        <f>IFERROR(MID(B936,FIND("iyr:",B936)+4,FIND(" ",B936,FIND("iyr:",B936))-FIND("iyr:",B936)-4),0)</f>
        <v>0</v>
      </c>
      <c r="N936">
        <f>IFERROR(MID(B936,FIND("hgt:",B936)+4,FIND(" ",B936,FIND("hgt:",B936))-FIND("hgt:",B936)-4),0)</f>
        <v>0</v>
      </c>
      <c r="O936">
        <f>IFERROR(MID(B936,FIND("pid:",B936)+4,FIND(" ",B936,FIND("pid:",B936))-FIND("pid:",B936)-4),0)</f>
        <v>0</v>
      </c>
      <c r="P936">
        <f>IFERROR(MID(B936,FIND("hcl:",B936)+4,FIND(" ",B936,FIND("hcl:",B936))-FIND("hcl:",B936)-4),0)</f>
        <v>0</v>
      </c>
      <c r="Q936">
        <f>IFERROR(MID(B936,FIND("ecl:",B936)+4,FIND(" ",B936,FIND("ecl:",B936))-FIND("ecl:",B936)-4),0)</f>
        <v>0</v>
      </c>
      <c r="R936">
        <f t="shared" si="127"/>
        <v>0</v>
      </c>
      <c r="S936">
        <f t="shared" si="128"/>
        <v>0</v>
      </c>
      <c r="T936">
        <f t="shared" si="129"/>
        <v>0</v>
      </c>
      <c r="U936">
        <f t="shared" si="130"/>
        <v>0</v>
      </c>
      <c r="V936">
        <f t="shared" si="131"/>
        <v>0</v>
      </c>
      <c r="W936">
        <f t="shared" si="132"/>
        <v>0</v>
      </c>
      <c r="X936">
        <f>COUNTIF($AE$2:$AK$2,Q936)</f>
        <v>0</v>
      </c>
      <c r="Y936">
        <f>IF(A936="",SUM(R935:X935),"")</f>
        <v>6</v>
      </c>
      <c r="Z936">
        <f t="shared" si="133"/>
        <v>0</v>
      </c>
    </row>
    <row r="937" spans="1:26" x14ac:dyDescent="0.25">
      <c r="A937" s="2" t="s">
        <v>1938</v>
      </c>
      <c r="B937" t="str">
        <f t="shared" si="126"/>
        <v xml:space="preserve">ecl:#2c491e </v>
      </c>
      <c r="I937">
        <f t="shared" si="134"/>
        <v>0</v>
      </c>
      <c r="K937">
        <f>IFERROR(MID(B937,FIND("byr:",B937)+4,FIND(" ",B937,FIND("byr:",B937))-FIND("byr:",B937)-4),0)</f>
        <v>0</v>
      </c>
      <c r="L937">
        <f>IFERROR(MID(B937,FIND("eyr:",B937)+4,FIND(" ",B937,FIND("eyr:",B937))-FIND("eyr:",B937)-4),0)</f>
        <v>0</v>
      </c>
      <c r="M937">
        <f>IFERROR(MID(B937,FIND("iyr:",B937)+4,FIND(" ",B937,FIND("iyr:",B937))-FIND("iyr:",B937)-4),0)</f>
        <v>0</v>
      </c>
      <c r="N937">
        <f>IFERROR(MID(B937,FIND("hgt:",B937)+4,FIND(" ",B937,FIND("hgt:",B937))-FIND("hgt:",B937)-4),0)</f>
        <v>0</v>
      </c>
      <c r="O937">
        <f>IFERROR(MID(B937,FIND("pid:",B937)+4,FIND(" ",B937,FIND("pid:",B937))-FIND("pid:",B937)-4),0)</f>
        <v>0</v>
      </c>
      <c r="P937">
        <f>IFERROR(MID(B937,FIND("hcl:",B937)+4,FIND(" ",B937,FIND("hcl:",B937))-FIND("hcl:",B937)-4),0)</f>
        <v>0</v>
      </c>
      <c r="Q937" t="str">
        <f>IFERROR(MID(B937,FIND("ecl:",B937)+4,FIND(" ",B937,FIND("ecl:",B937))-FIND("ecl:",B937)-4),0)</f>
        <v>#2c491e</v>
      </c>
      <c r="R937">
        <f t="shared" si="127"/>
        <v>0</v>
      </c>
      <c r="S937">
        <f t="shared" si="128"/>
        <v>0</v>
      </c>
      <c r="T937">
        <f t="shared" si="129"/>
        <v>0</v>
      </c>
      <c r="U937">
        <f t="shared" si="130"/>
        <v>0</v>
      </c>
      <c r="V937">
        <f t="shared" si="131"/>
        <v>0</v>
      </c>
      <c r="W937">
        <f t="shared" si="132"/>
        <v>0</v>
      </c>
      <c r="X937">
        <f>COUNTIF($AE$2:$AK$2,Q937)</f>
        <v>0</v>
      </c>
      <c r="Y937" t="str">
        <f>IF(A937="",SUM(R936:X936),"")</f>
        <v/>
      </c>
      <c r="Z937">
        <f t="shared" si="133"/>
        <v>0</v>
      </c>
    </row>
    <row r="938" spans="1:26" x14ac:dyDescent="0.25">
      <c r="A938" s="2" t="s">
        <v>1939</v>
      </c>
      <c r="B938" t="str">
        <f t="shared" si="126"/>
        <v xml:space="preserve">ecl:#2c491e hcl:f8fe13 byr:2022 </v>
      </c>
      <c r="I938">
        <f t="shared" si="134"/>
        <v>0</v>
      </c>
      <c r="K938" t="str">
        <f>IFERROR(MID(B938,FIND("byr:",B938)+4,FIND(" ",B938,FIND("byr:",B938))-FIND("byr:",B938)-4),0)</f>
        <v>2022</v>
      </c>
      <c r="L938">
        <f>IFERROR(MID(B938,FIND("eyr:",B938)+4,FIND(" ",B938,FIND("eyr:",B938))-FIND("eyr:",B938)-4),0)</f>
        <v>0</v>
      </c>
      <c r="M938">
        <f>IFERROR(MID(B938,FIND("iyr:",B938)+4,FIND(" ",B938,FIND("iyr:",B938))-FIND("iyr:",B938)-4),0)</f>
        <v>0</v>
      </c>
      <c r="N938">
        <f>IFERROR(MID(B938,FIND("hgt:",B938)+4,FIND(" ",B938,FIND("hgt:",B938))-FIND("hgt:",B938)-4),0)</f>
        <v>0</v>
      </c>
      <c r="O938">
        <f>IFERROR(MID(B938,FIND("pid:",B938)+4,FIND(" ",B938,FIND("pid:",B938))-FIND("pid:",B938)-4),0)</f>
        <v>0</v>
      </c>
      <c r="P938" t="str">
        <f>IFERROR(MID(B938,FIND("hcl:",B938)+4,FIND(" ",B938,FIND("hcl:",B938))-FIND("hcl:",B938)-4),0)</f>
        <v>f8fe13</v>
      </c>
      <c r="Q938" t="str">
        <f>IFERROR(MID(B938,FIND("ecl:",B938)+4,FIND(" ",B938,FIND("ecl:",B938))-FIND("ecl:",B938)-4),0)</f>
        <v>#2c491e</v>
      </c>
      <c r="R938">
        <f t="shared" si="127"/>
        <v>0</v>
      </c>
      <c r="S938">
        <f t="shared" si="128"/>
        <v>0</v>
      </c>
      <c r="T938">
        <f t="shared" si="129"/>
        <v>0</v>
      </c>
      <c r="U938">
        <f t="shared" si="130"/>
        <v>0</v>
      </c>
      <c r="V938">
        <f t="shared" si="131"/>
        <v>0</v>
      </c>
      <c r="W938">
        <f t="shared" si="132"/>
        <v>0</v>
      </c>
      <c r="X938">
        <f>COUNTIF($AE$2:$AK$2,Q938)</f>
        <v>0</v>
      </c>
      <c r="Y938" t="str">
        <f>IF(A938="",SUM(R937:X937),"")</f>
        <v/>
      </c>
      <c r="Z938">
        <f t="shared" si="133"/>
        <v>0</v>
      </c>
    </row>
    <row r="939" spans="1:26" x14ac:dyDescent="0.25">
      <c r="A939" s="2" t="s">
        <v>1940</v>
      </c>
      <c r="B939" t="str">
        <f t="shared" si="126"/>
        <v xml:space="preserve">ecl:#2c491e hcl:f8fe13 byr:2022 hgt:137 iyr:1948 </v>
      </c>
      <c r="I939">
        <f t="shared" si="134"/>
        <v>0</v>
      </c>
      <c r="K939" t="str">
        <f>IFERROR(MID(B939,FIND("byr:",B939)+4,FIND(" ",B939,FIND("byr:",B939))-FIND("byr:",B939)-4),0)</f>
        <v>2022</v>
      </c>
      <c r="L939">
        <f>IFERROR(MID(B939,FIND("eyr:",B939)+4,FIND(" ",B939,FIND("eyr:",B939))-FIND("eyr:",B939)-4),0)</f>
        <v>0</v>
      </c>
      <c r="M939" t="str">
        <f>IFERROR(MID(B939,FIND("iyr:",B939)+4,FIND(" ",B939,FIND("iyr:",B939))-FIND("iyr:",B939)-4),0)</f>
        <v>1948</v>
      </c>
      <c r="N939" t="str">
        <f>IFERROR(MID(B939,FIND("hgt:",B939)+4,FIND(" ",B939,FIND("hgt:",B939))-FIND("hgt:",B939)-4),0)</f>
        <v>137</v>
      </c>
      <c r="O939">
        <f>IFERROR(MID(B939,FIND("pid:",B939)+4,FIND(" ",B939,FIND("pid:",B939))-FIND("pid:",B939)-4),0)</f>
        <v>0</v>
      </c>
      <c r="P939" t="str">
        <f>IFERROR(MID(B939,FIND("hcl:",B939)+4,FIND(" ",B939,FIND("hcl:",B939))-FIND("hcl:",B939)-4),0)</f>
        <v>f8fe13</v>
      </c>
      <c r="Q939" t="str">
        <f>IFERROR(MID(B939,FIND("ecl:",B939)+4,FIND(" ",B939,FIND("ecl:",B939))-FIND("ecl:",B939)-4),0)</f>
        <v>#2c491e</v>
      </c>
      <c r="R939">
        <f t="shared" si="127"/>
        <v>0</v>
      </c>
      <c r="S939">
        <f t="shared" si="128"/>
        <v>0</v>
      </c>
      <c r="T939">
        <f t="shared" si="129"/>
        <v>0</v>
      </c>
      <c r="U939">
        <f t="shared" si="130"/>
        <v>0</v>
      </c>
      <c r="V939">
        <f t="shared" si="131"/>
        <v>0</v>
      </c>
      <c r="W939">
        <f t="shared" si="132"/>
        <v>0</v>
      </c>
      <c r="X939">
        <f>COUNTIF($AE$2:$AK$2,Q939)</f>
        <v>0</v>
      </c>
      <c r="Y939" t="str">
        <f>IF(A939="",SUM(R938:X938),"")</f>
        <v/>
      </c>
      <c r="Z939">
        <f t="shared" si="133"/>
        <v>0</v>
      </c>
    </row>
    <row r="940" spans="1:26" x14ac:dyDescent="0.25">
      <c r="A940" s="2" t="s">
        <v>1941</v>
      </c>
      <c r="B940" t="str">
        <f t="shared" si="126"/>
        <v xml:space="preserve">ecl:#2c491e hcl:f8fe13 byr:2022 hgt:137 iyr:1948 eyr:2040 pid:#959a0f </v>
      </c>
      <c r="I940">
        <f t="shared" si="134"/>
        <v>0</v>
      </c>
      <c r="K940" t="str">
        <f>IFERROR(MID(B940,FIND("byr:",B940)+4,FIND(" ",B940,FIND("byr:",B940))-FIND("byr:",B940)-4),0)</f>
        <v>2022</v>
      </c>
      <c r="L940" t="str">
        <f>IFERROR(MID(B940,FIND("eyr:",B940)+4,FIND(" ",B940,FIND("eyr:",B940))-FIND("eyr:",B940)-4),0)</f>
        <v>2040</v>
      </c>
      <c r="M940" t="str">
        <f>IFERROR(MID(B940,FIND("iyr:",B940)+4,FIND(" ",B940,FIND("iyr:",B940))-FIND("iyr:",B940)-4),0)</f>
        <v>1948</v>
      </c>
      <c r="N940" t="str">
        <f>IFERROR(MID(B940,FIND("hgt:",B940)+4,FIND(" ",B940,FIND("hgt:",B940))-FIND("hgt:",B940)-4),0)</f>
        <v>137</v>
      </c>
      <c r="O940" t="str">
        <f>IFERROR(MID(B940,FIND("pid:",B940)+4,FIND(" ",B940,FIND("pid:",B940))-FIND("pid:",B940)-4),0)</f>
        <v>#959a0f</v>
      </c>
      <c r="P940" t="str">
        <f>IFERROR(MID(B940,FIND("hcl:",B940)+4,FIND(" ",B940,FIND("hcl:",B940))-FIND("hcl:",B940)-4),0)</f>
        <v>f8fe13</v>
      </c>
      <c r="Q940" t="str">
        <f>IFERROR(MID(B940,FIND("ecl:",B940)+4,FIND(" ",B940,FIND("ecl:",B940))-FIND("ecl:",B940)-4),0)</f>
        <v>#2c491e</v>
      </c>
      <c r="R940">
        <f t="shared" si="127"/>
        <v>0</v>
      </c>
      <c r="S940">
        <f t="shared" si="128"/>
        <v>0</v>
      </c>
      <c r="T940">
        <f t="shared" si="129"/>
        <v>0</v>
      </c>
      <c r="U940">
        <f t="shared" si="130"/>
        <v>0</v>
      </c>
      <c r="V940">
        <f t="shared" si="131"/>
        <v>0</v>
      </c>
      <c r="W940">
        <f t="shared" si="132"/>
        <v>0</v>
      </c>
      <c r="X940">
        <f>COUNTIF($AE$2:$AK$2,Q940)</f>
        <v>0</v>
      </c>
      <c r="Y940" t="str">
        <f>IF(A940="",SUM(R939:X939),"")</f>
        <v/>
      </c>
      <c r="Z940">
        <f t="shared" si="133"/>
        <v>0</v>
      </c>
    </row>
    <row r="941" spans="1:26" x14ac:dyDescent="0.25">
      <c r="A941" s="1"/>
      <c r="B941" t="str">
        <f t="shared" si="126"/>
        <v/>
      </c>
      <c r="I941">
        <f t="shared" si="134"/>
        <v>7</v>
      </c>
      <c r="K941">
        <f>IFERROR(MID(B941,FIND("byr:",B941)+4,FIND(" ",B941,FIND("byr:",B941))-FIND("byr:",B941)-4),0)</f>
        <v>0</v>
      </c>
      <c r="L941">
        <f>IFERROR(MID(B941,FIND("eyr:",B941)+4,FIND(" ",B941,FIND("eyr:",B941))-FIND("eyr:",B941)-4),0)</f>
        <v>0</v>
      </c>
      <c r="M941">
        <f>IFERROR(MID(B941,FIND("iyr:",B941)+4,FIND(" ",B941,FIND("iyr:",B941))-FIND("iyr:",B941)-4),0)</f>
        <v>0</v>
      </c>
      <c r="N941">
        <f>IFERROR(MID(B941,FIND("hgt:",B941)+4,FIND(" ",B941,FIND("hgt:",B941))-FIND("hgt:",B941)-4),0)</f>
        <v>0</v>
      </c>
      <c r="O941">
        <f>IFERROR(MID(B941,FIND("pid:",B941)+4,FIND(" ",B941,FIND("pid:",B941))-FIND("pid:",B941)-4),0)</f>
        <v>0</v>
      </c>
      <c r="P941">
        <f>IFERROR(MID(B941,FIND("hcl:",B941)+4,FIND(" ",B941,FIND("hcl:",B941))-FIND("hcl:",B941)-4),0)</f>
        <v>0</v>
      </c>
      <c r="Q941">
        <f>IFERROR(MID(B941,FIND("ecl:",B941)+4,FIND(" ",B941,FIND("ecl:",B941))-FIND("ecl:",B941)-4),0)</f>
        <v>0</v>
      </c>
      <c r="R941">
        <f t="shared" si="127"/>
        <v>0</v>
      </c>
      <c r="S941">
        <f t="shared" si="128"/>
        <v>0</v>
      </c>
      <c r="T941">
        <f t="shared" si="129"/>
        <v>0</v>
      </c>
      <c r="U941">
        <f t="shared" si="130"/>
        <v>0</v>
      </c>
      <c r="V941">
        <f t="shared" si="131"/>
        <v>0</v>
      </c>
      <c r="W941">
        <f t="shared" si="132"/>
        <v>0</v>
      </c>
      <c r="X941">
        <f>COUNTIF($AE$2:$AK$2,Q941)</f>
        <v>0</v>
      </c>
      <c r="Y941">
        <f>IF(A941="",SUM(R940:X940),"")</f>
        <v>0</v>
      </c>
      <c r="Z941">
        <f t="shared" si="133"/>
        <v>0</v>
      </c>
    </row>
    <row r="942" spans="1:26" x14ac:dyDescent="0.25">
      <c r="A942" s="2" t="s">
        <v>1942</v>
      </c>
      <c r="B942" t="str">
        <f t="shared" si="126"/>
        <v xml:space="preserve">byr:1923 hgt:70in </v>
      </c>
      <c r="I942">
        <f t="shared" si="134"/>
        <v>0</v>
      </c>
      <c r="K942" t="str">
        <f>IFERROR(MID(B942,FIND("byr:",B942)+4,FIND(" ",B942,FIND("byr:",B942))-FIND("byr:",B942)-4),0)</f>
        <v>1923</v>
      </c>
      <c r="L942">
        <f>IFERROR(MID(B942,FIND("eyr:",B942)+4,FIND(" ",B942,FIND("eyr:",B942))-FIND("eyr:",B942)-4),0)</f>
        <v>0</v>
      </c>
      <c r="M942">
        <f>IFERROR(MID(B942,FIND("iyr:",B942)+4,FIND(" ",B942,FIND("iyr:",B942))-FIND("iyr:",B942)-4),0)</f>
        <v>0</v>
      </c>
      <c r="N942" t="str">
        <f>IFERROR(MID(B942,FIND("hgt:",B942)+4,FIND(" ",B942,FIND("hgt:",B942))-FIND("hgt:",B942)-4),0)</f>
        <v>70in</v>
      </c>
      <c r="O942">
        <f>IFERROR(MID(B942,FIND("pid:",B942)+4,FIND(" ",B942,FIND("pid:",B942))-FIND("pid:",B942)-4),0)</f>
        <v>0</v>
      </c>
      <c r="P942">
        <f>IFERROR(MID(B942,FIND("hcl:",B942)+4,FIND(" ",B942,FIND("hcl:",B942))-FIND("hcl:",B942)-4),0)</f>
        <v>0</v>
      </c>
      <c r="Q942">
        <f>IFERROR(MID(B942,FIND("ecl:",B942)+4,FIND(" ",B942,FIND("ecl:",B942))-FIND("ecl:",B942)-4),0)</f>
        <v>0</v>
      </c>
      <c r="R942">
        <f t="shared" si="127"/>
        <v>1</v>
      </c>
      <c r="S942">
        <f t="shared" si="128"/>
        <v>0</v>
      </c>
      <c r="T942">
        <f t="shared" si="129"/>
        <v>0</v>
      </c>
      <c r="U942">
        <f t="shared" si="130"/>
        <v>1</v>
      </c>
      <c r="V942">
        <f t="shared" si="131"/>
        <v>0</v>
      </c>
      <c r="W942">
        <f t="shared" si="132"/>
        <v>0</v>
      </c>
      <c r="X942">
        <f>COUNTIF($AE$2:$AK$2,Q942)</f>
        <v>0</v>
      </c>
      <c r="Y942" t="str">
        <f>IF(A942="",SUM(R941:X941),"")</f>
        <v/>
      </c>
      <c r="Z942">
        <f t="shared" si="133"/>
        <v>0</v>
      </c>
    </row>
    <row r="943" spans="1:26" x14ac:dyDescent="0.25">
      <c r="A943" s="2" t="s">
        <v>1943</v>
      </c>
      <c r="B943" t="str">
        <f t="shared" si="126"/>
        <v xml:space="preserve">byr:1923 hgt:70in pid:904825661 hcl:#b6652a iyr:2010 eyr:2020 </v>
      </c>
      <c r="I943">
        <f t="shared" si="134"/>
        <v>0</v>
      </c>
      <c r="K943" t="str">
        <f>IFERROR(MID(B943,FIND("byr:",B943)+4,FIND(" ",B943,FIND("byr:",B943))-FIND("byr:",B943)-4),0)</f>
        <v>1923</v>
      </c>
      <c r="L943" t="str">
        <f>IFERROR(MID(B943,FIND("eyr:",B943)+4,FIND(" ",B943,FIND("eyr:",B943))-FIND("eyr:",B943)-4),0)</f>
        <v>2020</v>
      </c>
      <c r="M943" t="str">
        <f>IFERROR(MID(B943,FIND("iyr:",B943)+4,FIND(" ",B943,FIND("iyr:",B943))-FIND("iyr:",B943)-4),0)</f>
        <v>2010</v>
      </c>
      <c r="N943" t="str">
        <f>IFERROR(MID(B943,FIND("hgt:",B943)+4,FIND(" ",B943,FIND("hgt:",B943))-FIND("hgt:",B943)-4),0)</f>
        <v>70in</v>
      </c>
      <c r="O943" t="str">
        <f>IFERROR(MID(B943,FIND("pid:",B943)+4,FIND(" ",B943,FIND("pid:",B943))-FIND("pid:",B943)-4),0)</f>
        <v>904825661</v>
      </c>
      <c r="P943" t="str">
        <f>IFERROR(MID(B943,FIND("hcl:",B943)+4,FIND(" ",B943,FIND("hcl:",B943))-FIND("hcl:",B943)-4),0)</f>
        <v>#b6652a</v>
      </c>
      <c r="Q943">
        <f>IFERROR(MID(B943,FIND("ecl:",B943)+4,FIND(" ",B943,FIND("ecl:",B943))-FIND("ecl:",B943)-4),0)</f>
        <v>0</v>
      </c>
      <c r="R943">
        <f t="shared" si="127"/>
        <v>1</v>
      </c>
      <c r="S943">
        <f t="shared" si="128"/>
        <v>1</v>
      </c>
      <c r="T943">
        <f t="shared" si="129"/>
        <v>1</v>
      </c>
      <c r="U943">
        <f t="shared" si="130"/>
        <v>1</v>
      </c>
      <c r="V943">
        <f t="shared" si="131"/>
        <v>1</v>
      </c>
      <c r="W943">
        <f t="shared" si="132"/>
        <v>1</v>
      </c>
      <c r="X943">
        <f>COUNTIF($AE$2:$AK$2,Q943)</f>
        <v>0</v>
      </c>
      <c r="Y943" t="str">
        <f>IF(A943="",SUM(R942:X942),"")</f>
        <v/>
      </c>
      <c r="Z943">
        <f t="shared" si="133"/>
        <v>0</v>
      </c>
    </row>
    <row r="944" spans="1:26" x14ac:dyDescent="0.25">
      <c r="A944" s="2" t="s">
        <v>1550</v>
      </c>
      <c r="B944" t="str">
        <f t="shared" si="126"/>
        <v xml:space="preserve">byr:1923 hgt:70in pid:904825661 hcl:#b6652a iyr:2010 eyr:2020 ecl:oth </v>
      </c>
      <c r="I944">
        <f t="shared" si="134"/>
        <v>0</v>
      </c>
      <c r="K944" t="str">
        <f>IFERROR(MID(B944,FIND("byr:",B944)+4,FIND(" ",B944,FIND("byr:",B944))-FIND("byr:",B944)-4),0)</f>
        <v>1923</v>
      </c>
      <c r="L944" t="str">
        <f>IFERROR(MID(B944,FIND("eyr:",B944)+4,FIND(" ",B944,FIND("eyr:",B944))-FIND("eyr:",B944)-4),0)</f>
        <v>2020</v>
      </c>
      <c r="M944" t="str">
        <f>IFERROR(MID(B944,FIND("iyr:",B944)+4,FIND(" ",B944,FIND("iyr:",B944))-FIND("iyr:",B944)-4),0)</f>
        <v>2010</v>
      </c>
      <c r="N944" t="str">
        <f>IFERROR(MID(B944,FIND("hgt:",B944)+4,FIND(" ",B944,FIND("hgt:",B944))-FIND("hgt:",B944)-4),0)</f>
        <v>70in</v>
      </c>
      <c r="O944" t="str">
        <f>IFERROR(MID(B944,FIND("pid:",B944)+4,FIND(" ",B944,FIND("pid:",B944))-FIND("pid:",B944)-4),0)</f>
        <v>904825661</v>
      </c>
      <c r="P944" t="str">
        <f>IFERROR(MID(B944,FIND("hcl:",B944)+4,FIND(" ",B944,FIND("hcl:",B944))-FIND("hcl:",B944)-4),0)</f>
        <v>#b6652a</v>
      </c>
      <c r="Q944" t="str">
        <f>IFERROR(MID(B944,FIND("ecl:",B944)+4,FIND(" ",B944,FIND("ecl:",B944))-FIND("ecl:",B944)-4),0)</f>
        <v>oth</v>
      </c>
      <c r="R944">
        <f t="shared" si="127"/>
        <v>1</v>
      </c>
      <c r="S944">
        <f t="shared" si="128"/>
        <v>1</v>
      </c>
      <c r="T944">
        <f t="shared" si="129"/>
        <v>1</v>
      </c>
      <c r="U944">
        <f t="shared" si="130"/>
        <v>1</v>
      </c>
      <c r="V944">
        <f t="shared" si="131"/>
        <v>1</v>
      </c>
      <c r="W944">
        <f t="shared" si="132"/>
        <v>1</v>
      </c>
      <c r="X944">
        <f>COUNTIF($AE$2:$AK$2,Q944)</f>
        <v>1</v>
      </c>
      <c r="Y944" t="str">
        <f>IF(A944="",SUM(R943:X943),"")</f>
        <v/>
      </c>
      <c r="Z944">
        <f t="shared" si="133"/>
        <v>0</v>
      </c>
    </row>
    <row r="945" spans="1:26" x14ac:dyDescent="0.25">
      <c r="A945" s="1"/>
      <c r="B945" t="str">
        <f t="shared" si="126"/>
        <v/>
      </c>
      <c r="I945">
        <f t="shared" si="134"/>
        <v>7</v>
      </c>
      <c r="K945">
        <f>IFERROR(MID(B945,FIND("byr:",B945)+4,FIND(" ",B945,FIND("byr:",B945))-FIND("byr:",B945)-4),0)</f>
        <v>0</v>
      </c>
      <c r="L945">
        <f>IFERROR(MID(B945,FIND("eyr:",B945)+4,FIND(" ",B945,FIND("eyr:",B945))-FIND("eyr:",B945)-4),0)</f>
        <v>0</v>
      </c>
      <c r="M945">
        <f>IFERROR(MID(B945,FIND("iyr:",B945)+4,FIND(" ",B945,FIND("iyr:",B945))-FIND("iyr:",B945)-4),0)</f>
        <v>0</v>
      </c>
      <c r="N945">
        <f>IFERROR(MID(B945,FIND("hgt:",B945)+4,FIND(" ",B945,FIND("hgt:",B945))-FIND("hgt:",B945)-4),0)</f>
        <v>0</v>
      </c>
      <c r="O945">
        <f>IFERROR(MID(B945,FIND("pid:",B945)+4,FIND(" ",B945,FIND("pid:",B945))-FIND("pid:",B945)-4),0)</f>
        <v>0</v>
      </c>
      <c r="P945">
        <f>IFERROR(MID(B945,FIND("hcl:",B945)+4,FIND(" ",B945,FIND("hcl:",B945))-FIND("hcl:",B945)-4),0)</f>
        <v>0</v>
      </c>
      <c r="Q945">
        <f>IFERROR(MID(B945,FIND("ecl:",B945)+4,FIND(" ",B945,FIND("ecl:",B945))-FIND("ecl:",B945)-4),0)</f>
        <v>0</v>
      </c>
      <c r="R945">
        <f t="shared" si="127"/>
        <v>0</v>
      </c>
      <c r="S945">
        <f t="shared" si="128"/>
        <v>0</v>
      </c>
      <c r="T945">
        <f t="shared" si="129"/>
        <v>0</v>
      </c>
      <c r="U945">
        <f t="shared" si="130"/>
        <v>0</v>
      </c>
      <c r="V945">
        <f t="shared" si="131"/>
        <v>0</v>
      </c>
      <c r="W945">
        <f t="shared" si="132"/>
        <v>0</v>
      </c>
      <c r="X945">
        <f>COUNTIF($AE$2:$AK$2,Q945)</f>
        <v>0</v>
      </c>
      <c r="Y945">
        <f>IF(A945="",SUM(R944:X944),"")</f>
        <v>7</v>
      </c>
      <c r="Z945">
        <f t="shared" si="133"/>
        <v>1</v>
      </c>
    </row>
    <row r="946" spans="1:26" x14ac:dyDescent="0.25">
      <c r="A946" s="2" t="s">
        <v>1868</v>
      </c>
      <c r="B946" t="str">
        <f t="shared" si="126"/>
        <v xml:space="preserve">iyr:2013 </v>
      </c>
      <c r="I946">
        <f t="shared" si="134"/>
        <v>0</v>
      </c>
      <c r="K946">
        <f>IFERROR(MID(B946,FIND("byr:",B946)+4,FIND(" ",B946,FIND("byr:",B946))-FIND("byr:",B946)-4),0)</f>
        <v>0</v>
      </c>
      <c r="L946">
        <f>IFERROR(MID(B946,FIND("eyr:",B946)+4,FIND(" ",B946,FIND("eyr:",B946))-FIND("eyr:",B946)-4),0)</f>
        <v>0</v>
      </c>
      <c r="M946" t="str">
        <f>IFERROR(MID(B946,FIND("iyr:",B946)+4,FIND(" ",B946,FIND("iyr:",B946))-FIND("iyr:",B946)-4),0)</f>
        <v>2013</v>
      </c>
      <c r="N946">
        <f>IFERROR(MID(B946,FIND("hgt:",B946)+4,FIND(" ",B946,FIND("hgt:",B946))-FIND("hgt:",B946)-4),0)</f>
        <v>0</v>
      </c>
      <c r="O946">
        <f>IFERROR(MID(B946,FIND("pid:",B946)+4,FIND(" ",B946,FIND("pid:",B946))-FIND("pid:",B946)-4),0)</f>
        <v>0</v>
      </c>
      <c r="P946">
        <f>IFERROR(MID(B946,FIND("hcl:",B946)+4,FIND(" ",B946,FIND("hcl:",B946))-FIND("hcl:",B946)-4),0)</f>
        <v>0</v>
      </c>
      <c r="Q946">
        <f>IFERROR(MID(B946,FIND("ecl:",B946)+4,FIND(" ",B946,FIND("ecl:",B946))-FIND("ecl:",B946)-4),0)</f>
        <v>0</v>
      </c>
      <c r="R946">
        <f t="shared" si="127"/>
        <v>0</v>
      </c>
      <c r="S946">
        <f t="shared" si="128"/>
        <v>0</v>
      </c>
      <c r="T946">
        <f t="shared" si="129"/>
        <v>1</v>
      </c>
      <c r="U946">
        <f t="shared" si="130"/>
        <v>0</v>
      </c>
      <c r="V946">
        <f t="shared" si="131"/>
        <v>0</v>
      </c>
      <c r="W946">
        <f t="shared" si="132"/>
        <v>0</v>
      </c>
      <c r="X946">
        <f>COUNTIF($AE$2:$AK$2,Q946)</f>
        <v>0</v>
      </c>
      <c r="Y946" t="str">
        <f>IF(A946="",SUM(R945:X945),"")</f>
        <v/>
      </c>
      <c r="Z946">
        <f t="shared" si="133"/>
        <v>0</v>
      </c>
    </row>
    <row r="947" spans="1:26" x14ac:dyDescent="0.25">
      <c r="A947" s="2" t="s">
        <v>1944</v>
      </c>
      <c r="B947" t="str">
        <f t="shared" si="126"/>
        <v xml:space="preserve">iyr:2013 ecl:blu pid:858020233 byr:1950 hgt:61in </v>
      </c>
      <c r="I947">
        <f t="shared" si="134"/>
        <v>0</v>
      </c>
      <c r="K947" t="str">
        <f>IFERROR(MID(B947,FIND("byr:",B947)+4,FIND(" ",B947,FIND("byr:",B947))-FIND("byr:",B947)-4),0)</f>
        <v>1950</v>
      </c>
      <c r="L947">
        <f>IFERROR(MID(B947,FIND("eyr:",B947)+4,FIND(" ",B947,FIND("eyr:",B947))-FIND("eyr:",B947)-4),0)</f>
        <v>0</v>
      </c>
      <c r="M947" t="str">
        <f>IFERROR(MID(B947,FIND("iyr:",B947)+4,FIND(" ",B947,FIND("iyr:",B947))-FIND("iyr:",B947)-4),0)</f>
        <v>2013</v>
      </c>
      <c r="N947" t="str">
        <f>IFERROR(MID(B947,FIND("hgt:",B947)+4,FIND(" ",B947,FIND("hgt:",B947))-FIND("hgt:",B947)-4),0)</f>
        <v>61in</v>
      </c>
      <c r="O947" t="str">
        <f>IFERROR(MID(B947,FIND("pid:",B947)+4,FIND(" ",B947,FIND("pid:",B947))-FIND("pid:",B947)-4),0)</f>
        <v>858020233</v>
      </c>
      <c r="P947">
        <f>IFERROR(MID(B947,FIND("hcl:",B947)+4,FIND(" ",B947,FIND("hcl:",B947))-FIND("hcl:",B947)-4),0)</f>
        <v>0</v>
      </c>
      <c r="Q947" t="str">
        <f>IFERROR(MID(B947,FIND("ecl:",B947)+4,FIND(" ",B947,FIND("ecl:",B947))-FIND("ecl:",B947)-4),0)</f>
        <v>blu</v>
      </c>
      <c r="R947">
        <f t="shared" si="127"/>
        <v>1</v>
      </c>
      <c r="S947">
        <f t="shared" si="128"/>
        <v>0</v>
      </c>
      <c r="T947">
        <f t="shared" si="129"/>
        <v>1</v>
      </c>
      <c r="U947">
        <f t="shared" si="130"/>
        <v>1</v>
      </c>
      <c r="V947">
        <f t="shared" si="131"/>
        <v>1</v>
      </c>
      <c r="W947">
        <f t="shared" si="132"/>
        <v>0</v>
      </c>
      <c r="X947">
        <f>COUNTIF($AE$2:$AK$2,Q947)</f>
        <v>1</v>
      </c>
      <c r="Y947" t="str">
        <f>IF(A947="",SUM(R946:X946),"")</f>
        <v/>
      </c>
      <c r="Z947">
        <f t="shared" si="133"/>
        <v>0</v>
      </c>
    </row>
    <row r="948" spans="1:26" x14ac:dyDescent="0.25">
      <c r="A948" s="1"/>
      <c r="B948" t="str">
        <f t="shared" si="126"/>
        <v/>
      </c>
      <c r="I948">
        <f t="shared" si="134"/>
        <v>5</v>
      </c>
      <c r="K948">
        <f>IFERROR(MID(B948,FIND("byr:",B948)+4,FIND(" ",B948,FIND("byr:",B948))-FIND("byr:",B948)-4),0)</f>
        <v>0</v>
      </c>
      <c r="L948">
        <f>IFERROR(MID(B948,FIND("eyr:",B948)+4,FIND(" ",B948,FIND("eyr:",B948))-FIND("eyr:",B948)-4),0)</f>
        <v>0</v>
      </c>
      <c r="M948">
        <f>IFERROR(MID(B948,FIND("iyr:",B948)+4,FIND(" ",B948,FIND("iyr:",B948))-FIND("iyr:",B948)-4),0)</f>
        <v>0</v>
      </c>
      <c r="N948">
        <f>IFERROR(MID(B948,FIND("hgt:",B948)+4,FIND(" ",B948,FIND("hgt:",B948))-FIND("hgt:",B948)-4),0)</f>
        <v>0</v>
      </c>
      <c r="O948">
        <f>IFERROR(MID(B948,FIND("pid:",B948)+4,FIND(" ",B948,FIND("pid:",B948))-FIND("pid:",B948)-4),0)</f>
        <v>0</v>
      </c>
      <c r="P948">
        <f>IFERROR(MID(B948,FIND("hcl:",B948)+4,FIND(" ",B948,FIND("hcl:",B948))-FIND("hcl:",B948)-4),0)</f>
        <v>0</v>
      </c>
      <c r="Q948">
        <f>IFERROR(MID(B948,FIND("ecl:",B948)+4,FIND(" ",B948,FIND("ecl:",B948))-FIND("ecl:",B948)-4),0)</f>
        <v>0</v>
      </c>
      <c r="R948">
        <f t="shared" si="127"/>
        <v>0</v>
      </c>
      <c r="S948">
        <f t="shared" si="128"/>
        <v>0</v>
      </c>
      <c r="T948">
        <f t="shared" si="129"/>
        <v>0</v>
      </c>
      <c r="U948">
        <f t="shared" si="130"/>
        <v>0</v>
      </c>
      <c r="V948">
        <f t="shared" si="131"/>
        <v>0</v>
      </c>
      <c r="W948">
        <f t="shared" si="132"/>
        <v>0</v>
      </c>
      <c r="X948">
        <f>COUNTIF($AE$2:$AK$2,Q948)</f>
        <v>0</v>
      </c>
      <c r="Y948">
        <f>IF(A948="",SUM(R947:X947),"")</f>
        <v>5</v>
      </c>
      <c r="Z948">
        <f t="shared" si="133"/>
        <v>0</v>
      </c>
    </row>
    <row r="949" spans="1:26" x14ac:dyDescent="0.25">
      <c r="A949" s="2" t="s">
        <v>1431</v>
      </c>
      <c r="B949" t="str">
        <f t="shared" si="126"/>
        <v xml:space="preserve">hcl:#18171d </v>
      </c>
      <c r="I949">
        <f t="shared" si="134"/>
        <v>0</v>
      </c>
      <c r="K949">
        <f>IFERROR(MID(B949,FIND("byr:",B949)+4,FIND(" ",B949,FIND("byr:",B949))-FIND("byr:",B949)-4),0)</f>
        <v>0</v>
      </c>
      <c r="L949">
        <f>IFERROR(MID(B949,FIND("eyr:",B949)+4,FIND(" ",B949,FIND("eyr:",B949))-FIND("eyr:",B949)-4),0)</f>
        <v>0</v>
      </c>
      <c r="M949">
        <f>IFERROR(MID(B949,FIND("iyr:",B949)+4,FIND(" ",B949,FIND("iyr:",B949))-FIND("iyr:",B949)-4),0)</f>
        <v>0</v>
      </c>
      <c r="N949">
        <f>IFERROR(MID(B949,FIND("hgt:",B949)+4,FIND(" ",B949,FIND("hgt:",B949))-FIND("hgt:",B949)-4),0)</f>
        <v>0</v>
      </c>
      <c r="O949">
        <f>IFERROR(MID(B949,FIND("pid:",B949)+4,FIND(" ",B949,FIND("pid:",B949))-FIND("pid:",B949)-4),0)</f>
        <v>0</v>
      </c>
      <c r="P949" t="str">
        <f>IFERROR(MID(B949,FIND("hcl:",B949)+4,FIND(" ",B949,FIND("hcl:",B949))-FIND("hcl:",B949)-4),0)</f>
        <v>#18171d</v>
      </c>
      <c r="Q949">
        <f>IFERROR(MID(B949,FIND("ecl:",B949)+4,FIND(" ",B949,FIND("ecl:",B949))-FIND("ecl:",B949)-4),0)</f>
        <v>0</v>
      </c>
      <c r="R949">
        <f t="shared" si="127"/>
        <v>0</v>
      </c>
      <c r="S949">
        <f t="shared" si="128"/>
        <v>0</v>
      </c>
      <c r="T949">
        <f t="shared" si="129"/>
        <v>0</v>
      </c>
      <c r="U949">
        <f t="shared" si="130"/>
        <v>0</v>
      </c>
      <c r="V949">
        <f t="shared" si="131"/>
        <v>0</v>
      </c>
      <c r="W949">
        <f t="shared" si="132"/>
        <v>1</v>
      </c>
      <c r="X949">
        <f>COUNTIF($AE$2:$AK$2,Q949)</f>
        <v>0</v>
      </c>
      <c r="Y949" t="str">
        <f>IF(A949="",SUM(R948:X948),"")</f>
        <v/>
      </c>
      <c r="Z949">
        <f t="shared" si="133"/>
        <v>0</v>
      </c>
    </row>
    <row r="950" spans="1:26" x14ac:dyDescent="0.25">
      <c r="A950" s="2" t="s">
        <v>1945</v>
      </c>
      <c r="B950" t="str">
        <f t="shared" si="126"/>
        <v xml:space="preserve">hcl:#18171d iyr:2016 </v>
      </c>
      <c r="I950">
        <f t="shared" si="134"/>
        <v>0</v>
      </c>
      <c r="K950">
        <f>IFERROR(MID(B950,FIND("byr:",B950)+4,FIND(" ",B950,FIND("byr:",B950))-FIND("byr:",B950)-4),0)</f>
        <v>0</v>
      </c>
      <c r="L950">
        <f>IFERROR(MID(B950,FIND("eyr:",B950)+4,FIND(" ",B950,FIND("eyr:",B950))-FIND("eyr:",B950)-4),0)</f>
        <v>0</v>
      </c>
      <c r="M950" t="str">
        <f>IFERROR(MID(B950,FIND("iyr:",B950)+4,FIND(" ",B950,FIND("iyr:",B950))-FIND("iyr:",B950)-4),0)</f>
        <v>2016</v>
      </c>
      <c r="N950">
        <f>IFERROR(MID(B950,FIND("hgt:",B950)+4,FIND(" ",B950,FIND("hgt:",B950))-FIND("hgt:",B950)-4),0)</f>
        <v>0</v>
      </c>
      <c r="O950">
        <f>IFERROR(MID(B950,FIND("pid:",B950)+4,FIND(" ",B950,FIND("pid:",B950))-FIND("pid:",B950)-4),0)</f>
        <v>0</v>
      </c>
      <c r="P950" t="str">
        <f>IFERROR(MID(B950,FIND("hcl:",B950)+4,FIND(" ",B950,FIND("hcl:",B950))-FIND("hcl:",B950)-4),0)</f>
        <v>#18171d</v>
      </c>
      <c r="Q950">
        <f>IFERROR(MID(B950,FIND("ecl:",B950)+4,FIND(" ",B950,FIND("ecl:",B950))-FIND("ecl:",B950)-4),0)</f>
        <v>0</v>
      </c>
      <c r="R950">
        <f t="shared" si="127"/>
        <v>0</v>
      </c>
      <c r="S950">
        <f t="shared" si="128"/>
        <v>0</v>
      </c>
      <c r="T950">
        <f t="shared" si="129"/>
        <v>1</v>
      </c>
      <c r="U950">
        <f t="shared" si="130"/>
        <v>0</v>
      </c>
      <c r="V950">
        <f t="shared" si="131"/>
        <v>0</v>
      </c>
      <c r="W950">
        <f t="shared" si="132"/>
        <v>1</v>
      </c>
      <c r="X950">
        <f>COUNTIF($AE$2:$AK$2,Q950)</f>
        <v>0</v>
      </c>
      <c r="Y950" t="str">
        <f>IF(A950="",SUM(R949:X949),"")</f>
        <v/>
      </c>
      <c r="Z950">
        <f t="shared" si="133"/>
        <v>0</v>
      </c>
    </row>
    <row r="951" spans="1:26" x14ac:dyDescent="0.25">
      <c r="A951" s="2" t="s">
        <v>1946</v>
      </c>
      <c r="B951" t="str">
        <f t="shared" si="126"/>
        <v xml:space="preserve">hcl:#18171d iyr:2016 ecl:amb pid:613754206 byr:1975 hgt:164cm eyr:2025 </v>
      </c>
      <c r="I951">
        <f t="shared" si="134"/>
        <v>0</v>
      </c>
      <c r="K951" t="str">
        <f>IFERROR(MID(B951,FIND("byr:",B951)+4,FIND(" ",B951,FIND("byr:",B951))-FIND("byr:",B951)-4),0)</f>
        <v>1975</v>
      </c>
      <c r="L951" t="str">
        <f>IFERROR(MID(B951,FIND("eyr:",B951)+4,FIND(" ",B951,FIND("eyr:",B951))-FIND("eyr:",B951)-4),0)</f>
        <v>2025</v>
      </c>
      <c r="M951" t="str">
        <f>IFERROR(MID(B951,FIND("iyr:",B951)+4,FIND(" ",B951,FIND("iyr:",B951))-FIND("iyr:",B951)-4),0)</f>
        <v>2016</v>
      </c>
      <c r="N951" t="str">
        <f>IFERROR(MID(B951,FIND("hgt:",B951)+4,FIND(" ",B951,FIND("hgt:",B951))-FIND("hgt:",B951)-4),0)</f>
        <v>164cm</v>
      </c>
      <c r="O951" t="str">
        <f>IFERROR(MID(B951,FIND("pid:",B951)+4,FIND(" ",B951,FIND("pid:",B951))-FIND("pid:",B951)-4),0)</f>
        <v>613754206</v>
      </c>
      <c r="P951" t="str">
        <f>IFERROR(MID(B951,FIND("hcl:",B951)+4,FIND(" ",B951,FIND("hcl:",B951))-FIND("hcl:",B951)-4),0)</f>
        <v>#18171d</v>
      </c>
      <c r="Q951" t="str">
        <f>IFERROR(MID(B951,FIND("ecl:",B951)+4,FIND(" ",B951,FIND("ecl:",B951))-FIND("ecl:",B951)-4),0)</f>
        <v>amb</v>
      </c>
      <c r="R951">
        <f t="shared" si="127"/>
        <v>1</v>
      </c>
      <c r="S951">
        <f t="shared" si="128"/>
        <v>1</v>
      </c>
      <c r="T951">
        <f t="shared" si="129"/>
        <v>1</v>
      </c>
      <c r="U951">
        <f t="shared" si="130"/>
        <v>1</v>
      </c>
      <c r="V951">
        <f t="shared" si="131"/>
        <v>1</v>
      </c>
      <c r="W951">
        <f t="shared" si="132"/>
        <v>1</v>
      </c>
      <c r="X951">
        <f>COUNTIF($AE$2:$AK$2,Q951)</f>
        <v>1</v>
      </c>
      <c r="Y951" t="str">
        <f>IF(A951="",SUM(R950:X950),"")</f>
        <v/>
      </c>
      <c r="Z951">
        <f t="shared" si="133"/>
        <v>0</v>
      </c>
    </row>
    <row r="952" spans="1:26" x14ac:dyDescent="0.25">
      <c r="A952" s="1"/>
      <c r="B952" t="str">
        <f t="shared" si="126"/>
        <v/>
      </c>
      <c r="I952">
        <f t="shared" si="134"/>
        <v>7</v>
      </c>
      <c r="K952">
        <f>IFERROR(MID(B952,FIND("byr:",B952)+4,FIND(" ",B952,FIND("byr:",B952))-FIND("byr:",B952)-4),0)</f>
        <v>0</v>
      </c>
      <c r="L952">
        <f>IFERROR(MID(B952,FIND("eyr:",B952)+4,FIND(" ",B952,FIND("eyr:",B952))-FIND("eyr:",B952)-4),0)</f>
        <v>0</v>
      </c>
      <c r="M952">
        <f>IFERROR(MID(B952,FIND("iyr:",B952)+4,FIND(" ",B952,FIND("iyr:",B952))-FIND("iyr:",B952)-4),0)</f>
        <v>0</v>
      </c>
      <c r="N952">
        <f>IFERROR(MID(B952,FIND("hgt:",B952)+4,FIND(" ",B952,FIND("hgt:",B952))-FIND("hgt:",B952)-4),0)</f>
        <v>0</v>
      </c>
      <c r="O952">
        <f>IFERROR(MID(B952,FIND("pid:",B952)+4,FIND(" ",B952,FIND("pid:",B952))-FIND("pid:",B952)-4),0)</f>
        <v>0</v>
      </c>
      <c r="P952">
        <f>IFERROR(MID(B952,FIND("hcl:",B952)+4,FIND(" ",B952,FIND("hcl:",B952))-FIND("hcl:",B952)-4),0)</f>
        <v>0</v>
      </c>
      <c r="Q952">
        <f>IFERROR(MID(B952,FIND("ecl:",B952)+4,FIND(" ",B952,FIND("ecl:",B952))-FIND("ecl:",B952)-4),0)</f>
        <v>0</v>
      </c>
      <c r="R952">
        <f t="shared" si="127"/>
        <v>0</v>
      </c>
      <c r="S952">
        <f t="shared" si="128"/>
        <v>0</v>
      </c>
      <c r="T952">
        <f t="shared" si="129"/>
        <v>0</v>
      </c>
      <c r="U952">
        <f t="shared" si="130"/>
        <v>0</v>
      </c>
      <c r="V952">
        <f t="shared" si="131"/>
        <v>0</v>
      </c>
      <c r="W952">
        <f t="shared" si="132"/>
        <v>0</v>
      </c>
      <c r="X952">
        <f>COUNTIF($AE$2:$AK$2,Q952)</f>
        <v>0</v>
      </c>
      <c r="Y952">
        <f>IF(A952="",SUM(R951:X951),"")</f>
        <v>7</v>
      </c>
      <c r="Z952">
        <f t="shared" si="133"/>
        <v>1</v>
      </c>
    </row>
    <row r="953" spans="1:26" x14ac:dyDescent="0.25">
      <c r="A953" s="2" t="s">
        <v>1947</v>
      </c>
      <c r="B953" t="str">
        <f t="shared" si="126"/>
        <v xml:space="preserve">byr:1938 </v>
      </c>
      <c r="I953">
        <f t="shared" si="134"/>
        <v>0</v>
      </c>
      <c r="K953" t="str">
        <f>IFERROR(MID(B953,FIND("byr:",B953)+4,FIND(" ",B953,FIND("byr:",B953))-FIND("byr:",B953)-4),0)</f>
        <v>1938</v>
      </c>
      <c r="L953">
        <f>IFERROR(MID(B953,FIND("eyr:",B953)+4,FIND(" ",B953,FIND("eyr:",B953))-FIND("eyr:",B953)-4),0)</f>
        <v>0</v>
      </c>
      <c r="M953">
        <f>IFERROR(MID(B953,FIND("iyr:",B953)+4,FIND(" ",B953,FIND("iyr:",B953))-FIND("iyr:",B953)-4),0)</f>
        <v>0</v>
      </c>
      <c r="N953">
        <f>IFERROR(MID(B953,FIND("hgt:",B953)+4,FIND(" ",B953,FIND("hgt:",B953))-FIND("hgt:",B953)-4),0)</f>
        <v>0</v>
      </c>
      <c r="O953">
        <f>IFERROR(MID(B953,FIND("pid:",B953)+4,FIND(" ",B953,FIND("pid:",B953))-FIND("pid:",B953)-4),0)</f>
        <v>0</v>
      </c>
      <c r="P953">
        <f>IFERROR(MID(B953,FIND("hcl:",B953)+4,FIND(" ",B953,FIND("hcl:",B953))-FIND("hcl:",B953)-4),0)</f>
        <v>0</v>
      </c>
      <c r="Q953">
        <f>IFERROR(MID(B953,FIND("ecl:",B953)+4,FIND(" ",B953,FIND("ecl:",B953))-FIND("ecl:",B953)-4),0)</f>
        <v>0</v>
      </c>
      <c r="R953">
        <f t="shared" si="127"/>
        <v>1</v>
      </c>
      <c r="S953">
        <f t="shared" si="128"/>
        <v>0</v>
      </c>
      <c r="T953">
        <f t="shared" si="129"/>
        <v>0</v>
      </c>
      <c r="U953">
        <f t="shared" si="130"/>
        <v>0</v>
      </c>
      <c r="V953">
        <f t="shared" si="131"/>
        <v>0</v>
      </c>
      <c r="W953">
        <f t="shared" si="132"/>
        <v>0</v>
      </c>
      <c r="X953">
        <f>COUNTIF($AE$2:$AK$2,Q953)</f>
        <v>0</v>
      </c>
      <c r="Y953" t="str">
        <f>IF(A953="",SUM(R952:X952),"")</f>
        <v/>
      </c>
      <c r="Z953">
        <f t="shared" si="133"/>
        <v>0</v>
      </c>
    </row>
    <row r="954" spans="1:26" x14ac:dyDescent="0.25">
      <c r="A954" s="2" t="s">
        <v>1948</v>
      </c>
      <c r="B954" t="str">
        <f t="shared" si="126"/>
        <v xml:space="preserve">byr:1938 iyr:2017 hcl:#623a2f cid:191 eyr:2027 hgt:174cm pid:287108745 ecl:amb </v>
      </c>
      <c r="I954">
        <f t="shared" si="134"/>
        <v>0</v>
      </c>
      <c r="K954" t="str">
        <f>IFERROR(MID(B954,FIND("byr:",B954)+4,FIND(" ",B954,FIND("byr:",B954))-FIND("byr:",B954)-4),0)</f>
        <v>1938</v>
      </c>
      <c r="L954" t="str">
        <f>IFERROR(MID(B954,FIND("eyr:",B954)+4,FIND(" ",B954,FIND("eyr:",B954))-FIND("eyr:",B954)-4),0)</f>
        <v>2027</v>
      </c>
      <c r="M954" t="str">
        <f>IFERROR(MID(B954,FIND("iyr:",B954)+4,FIND(" ",B954,FIND("iyr:",B954))-FIND("iyr:",B954)-4),0)</f>
        <v>2017</v>
      </c>
      <c r="N954" t="str">
        <f>IFERROR(MID(B954,FIND("hgt:",B954)+4,FIND(" ",B954,FIND("hgt:",B954))-FIND("hgt:",B954)-4),0)</f>
        <v>174cm</v>
      </c>
      <c r="O954" t="str">
        <f>IFERROR(MID(B954,FIND("pid:",B954)+4,FIND(" ",B954,FIND("pid:",B954))-FIND("pid:",B954)-4),0)</f>
        <v>287108745</v>
      </c>
      <c r="P954" t="str">
        <f>IFERROR(MID(B954,FIND("hcl:",B954)+4,FIND(" ",B954,FIND("hcl:",B954))-FIND("hcl:",B954)-4),0)</f>
        <v>#623a2f</v>
      </c>
      <c r="Q954" t="str">
        <f>IFERROR(MID(B954,FIND("ecl:",B954)+4,FIND(" ",B954,FIND("ecl:",B954))-FIND("ecl:",B954)-4),0)</f>
        <v>amb</v>
      </c>
      <c r="R954">
        <f t="shared" si="127"/>
        <v>1</v>
      </c>
      <c r="S954">
        <f t="shared" si="128"/>
        <v>1</v>
      </c>
      <c r="T954">
        <f t="shared" si="129"/>
        <v>1</v>
      </c>
      <c r="U954">
        <f t="shared" si="130"/>
        <v>1</v>
      </c>
      <c r="V954">
        <f t="shared" si="131"/>
        <v>1</v>
      </c>
      <c r="W954">
        <f t="shared" si="132"/>
        <v>1</v>
      </c>
      <c r="X954">
        <f>COUNTIF($AE$2:$AK$2,Q954)</f>
        <v>1</v>
      </c>
      <c r="Y954" t="str">
        <f>IF(A954="",SUM(R953:X953),"")</f>
        <v/>
      </c>
      <c r="Z954">
        <f t="shared" si="133"/>
        <v>0</v>
      </c>
    </row>
    <row r="955" spans="1:26" x14ac:dyDescent="0.25">
      <c r="A955" s="1"/>
      <c r="B955" t="str">
        <f t="shared" si="126"/>
        <v/>
      </c>
      <c r="I955">
        <f t="shared" si="134"/>
        <v>7</v>
      </c>
      <c r="K955">
        <f>IFERROR(MID(B955,FIND("byr:",B955)+4,FIND(" ",B955,FIND("byr:",B955))-FIND("byr:",B955)-4),0)</f>
        <v>0</v>
      </c>
      <c r="L955">
        <f>IFERROR(MID(B955,FIND("eyr:",B955)+4,FIND(" ",B955,FIND("eyr:",B955))-FIND("eyr:",B955)-4),0)</f>
        <v>0</v>
      </c>
      <c r="M955">
        <f>IFERROR(MID(B955,FIND("iyr:",B955)+4,FIND(" ",B955,FIND("iyr:",B955))-FIND("iyr:",B955)-4),0)</f>
        <v>0</v>
      </c>
      <c r="N955">
        <f>IFERROR(MID(B955,FIND("hgt:",B955)+4,FIND(" ",B955,FIND("hgt:",B955))-FIND("hgt:",B955)-4),0)</f>
        <v>0</v>
      </c>
      <c r="O955">
        <f>IFERROR(MID(B955,FIND("pid:",B955)+4,FIND(" ",B955,FIND("pid:",B955))-FIND("pid:",B955)-4),0)</f>
        <v>0</v>
      </c>
      <c r="P955">
        <f>IFERROR(MID(B955,FIND("hcl:",B955)+4,FIND(" ",B955,FIND("hcl:",B955))-FIND("hcl:",B955)-4),0)</f>
        <v>0</v>
      </c>
      <c r="Q955">
        <f>IFERROR(MID(B955,FIND("ecl:",B955)+4,FIND(" ",B955,FIND("ecl:",B955))-FIND("ecl:",B955)-4),0)</f>
        <v>0</v>
      </c>
      <c r="R955">
        <f t="shared" si="127"/>
        <v>0</v>
      </c>
      <c r="S955">
        <f t="shared" si="128"/>
        <v>0</v>
      </c>
      <c r="T955">
        <f t="shared" si="129"/>
        <v>0</v>
      </c>
      <c r="U955">
        <f t="shared" si="130"/>
        <v>0</v>
      </c>
      <c r="V955">
        <f t="shared" si="131"/>
        <v>0</v>
      </c>
      <c r="W955">
        <f t="shared" si="132"/>
        <v>0</v>
      </c>
      <c r="X955">
        <f>COUNTIF($AE$2:$AK$2,Q955)</f>
        <v>0</v>
      </c>
      <c r="Y955">
        <f>IF(A955="",SUM(R954:X954),"")</f>
        <v>7</v>
      </c>
      <c r="Z955">
        <f t="shared" si="133"/>
        <v>1</v>
      </c>
    </row>
    <row r="956" spans="1:26" x14ac:dyDescent="0.25">
      <c r="A956" s="2" t="s">
        <v>1949</v>
      </c>
      <c r="B956" t="str">
        <f t="shared" si="126"/>
        <v xml:space="preserve">iyr:2025 hcl:#623a2f byr:2019 hgt:170cm </v>
      </c>
      <c r="I956">
        <f t="shared" si="134"/>
        <v>0</v>
      </c>
      <c r="K956" t="str">
        <f>IFERROR(MID(B956,FIND("byr:",B956)+4,FIND(" ",B956,FIND("byr:",B956))-FIND("byr:",B956)-4),0)</f>
        <v>2019</v>
      </c>
      <c r="L956">
        <f>IFERROR(MID(B956,FIND("eyr:",B956)+4,FIND(" ",B956,FIND("eyr:",B956))-FIND("eyr:",B956)-4),0)</f>
        <v>0</v>
      </c>
      <c r="M956" t="str">
        <f>IFERROR(MID(B956,FIND("iyr:",B956)+4,FIND(" ",B956,FIND("iyr:",B956))-FIND("iyr:",B956)-4),0)</f>
        <v>2025</v>
      </c>
      <c r="N956" t="str">
        <f>IFERROR(MID(B956,FIND("hgt:",B956)+4,FIND(" ",B956,FIND("hgt:",B956))-FIND("hgt:",B956)-4),0)</f>
        <v>170cm</v>
      </c>
      <c r="O956">
        <f>IFERROR(MID(B956,FIND("pid:",B956)+4,FIND(" ",B956,FIND("pid:",B956))-FIND("pid:",B956)-4),0)</f>
        <v>0</v>
      </c>
      <c r="P956" t="str">
        <f>IFERROR(MID(B956,FIND("hcl:",B956)+4,FIND(" ",B956,FIND("hcl:",B956))-FIND("hcl:",B956)-4),0)</f>
        <v>#623a2f</v>
      </c>
      <c r="Q956">
        <f>IFERROR(MID(B956,FIND("ecl:",B956)+4,FIND(" ",B956,FIND("ecl:",B956))-FIND("ecl:",B956)-4),0)</f>
        <v>0</v>
      </c>
      <c r="R956">
        <f t="shared" si="127"/>
        <v>0</v>
      </c>
      <c r="S956">
        <f t="shared" si="128"/>
        <v>0</v>
      </c>
      <c r="T956">
        <f t="shared" si="129"/>
        <v>0</v>
      </c>
      <c r="U956">
        <f t="shared" si="130"/>
        <v>1</v>
      </c>
      <c r="V956">
        <f t="shared" si="131"/>
        <v>0</v>
      </c>
      <c r="W956">
        <f t="shared" si="132"/>
        <v>1</v>
      </c>
      <c r="X956">
        <f>COUNTIF($AE$2:$AK$2,Q956)</f>
        <v>0</v>
      </c>
      <c r="Y956" t="str">
        <f>IF(A956="",SUM(R955:X955),"")</f>
        <v/>
      </c>
      <c r="Z956">
        <f t="shared" si="133"/>
        <v>0</v>
      </c>
    </row>
    <row r="957" spans="1:26" x14ac:dyDescent="0.25">
      <c r="A957" s="2" t="s">
        <v>1950</v>
      </c>
      <c r="B957" t="str">
        <f t="shared" si="126"/>
        <v xml:space="preserve">iyr:2025 hcl:#623a2f byr:2019 hgt:170cm cid:233 pid:55323151 ecl:amb eyr:2037 </v>
      </c>
      <c r="I957">
        <f t="shared" si="134"/>
        <v>0</v>
      </c>
      <c r="K957" t="str">
        <f>IFERROR(MID(B957,FIND("byr:",B957)+4,FIND(" ",B957,FIND("byr:",B957))-FIND("byr:",B957)-4),0)</f>
        <v>2019</v>
      </c>
      <c r="L957" t="str">
        <f>IFERROR(MID(B957,FIND("eyr:",B957)+4,FIND(" ",B957,FIND("eyr:",B957))-FIND("eyr:",B957)-4),0)</f>
        <v>2037</v>
      </c>
      <c r="M957" t="str">
        <f>IFERROR(MID(B957,FIND("iyr:",B957)+4,FIND(" ",B957,FIND("iyr:",B957))-FIND("iyr:",B957)-4),0)</f>
        <v>2025</v>
      </c>
      <c r="N957" t="str">
        <f>IFERROR(MID(B957,FIND("hgt:",B957)+4,FIND(" ",B957,FIND("hgt:",B957))-FIND("hgt:",B957)-4),0)</f>
        <v>170cm</v>
      </c>
      <c r="O957" t="str">
        <f>IFERROR(MID(B957,FIND("pid:",B957)+4,FIND(" ",B957,FIND("pid:",B957))-FIND("pid:",B957)-4),0)</f>
        <v>55323151</v>
      </c>
      <c r="P957" t="str">
        <f>IFERROR(MID(B957,FIND("hcl:",B957)+4,FIND(" ",B957,FIND("hcl:",B957))-FIND("hcl:",B957)-4),0)</f>
        <v>#623a2f</v>
      </c>
      <c r="Q957" t="str">
        <f>IFERROR(MID(B957,FIND("ecl:",B957)+4,FIND(" ",B957,FIND("ecl:",B957))-FIND("ecl:",B957)-4),0)</f>
        <v>amb</v>
      </c>
      <c r="R957">
        <f t="shared" si="127"/>
        <v>0</v>
      </c>
      <c r="S957">
        <f t="shared" si="128"/>
        <v>0</v>
      </c>
      <c r="T957">
        <f t="shared" si="129"/>
        <v>0</v>
      </c>
      <c r="U957">
        <f t="shared" si="130"/>
        <v>1</v>
      </c>
      <c r="V957">
        <f t="shared" si="131"/>
        <v>0</v>
      </c>
      <c r="W957">
        <f t="shared" si="132"/>
        <v>1</v>
      </c>
      <c r="X957">
        <f>COUNTIF($AE$2:$AK$2,Q957)</f>
        <v>1</v>
      </c>
      <c r="Y957" t="str">
        <f>IF(A957="",SUM(R956:X956),"")</f>
        <v/>
      </c>
      <c r="Z957">
        <f t="shared" si="133"/>
        <v>0</v>
      </c>
    </row>
    <row r="958" spans="1:26" x14ac:dyDescent="0.25">
      <c r="A958" s="1"/>
      <c r="B958" t="str">
        <f t="shared" si="126"/>
        <v/>
      </c>
      <c r="I958">
        <f t="shared" si="134"/>
        <v>7</v>
      </c>
      <c r="K958">
        <f>IFERROR(MID(B958,FIND("byr:",B958)+4,FIND(" ",B958,FIND("byr:",B958))-FIND("byr:",B958)-4),0)</f>
        <v>0</v>
      </c>
      <c r="L958">
        <f>IFERROR(MID(B958,FIND("eyr:",B958)+4,FIND(" ",B958,FIND("eyr:",B958))-FIND("eyr:",B958)-4),0)</f>
        <v>0</v>
      </c>
      <c r="M958">
        <f>IFERROR(MID(B958,FIND("iyr:",B958)+4,FIND(" ",B958,FIND("iyr:",B958))-FIND("iyr:",B958)-4),0)</f>
        <v>0</v>
      </c>
      <c r="N958">
        <f>IFERROR(MID(B958,FIND("hgt:",B958)+4,FIND(" ",B958,FIND("hgt:",B958))-FIND("hgt:",B958)-4),0)</f>
        <v>0</v>
      </c>
      <c r="O958">
        <f>IFERROR(MID(B958,FIND("pid:",B958)+4,FIND(" ",B958,FIND("pid:",B958))-FIND("pid:",B958)-4),0)</f>
        <v>0</v>
      </c>
      <c r="P958">
        <f>IFERROR(MID(B958,FIND("hcl:",B958)+4,FIND(" ",B958,FIND("hcl:",B958))-FIND("hcl:",B958)-4),0)</f>
        <v>0</v>
      </c>
      <c r="Q958">
        <f>IFERROR(MID(B958,FIND("ecl:",B958)+4,FIND(" ",B958,FIND("ecl:",B958))-FIND("ecl:",B958)-4),0)</f>
        <v>0</v>
      </c>
      <c r="R958">
        <f t="shared" si="127"/>
        <v>0</v>
      </c>
      <c r="S958">
        <f t="shared" si="128"/>
        <v>0</v>
      </c>
      <c r="T958">
        <f t="shared" si="129"/>
        <v>0</v>
      </c>
      <c r="U958">
        <f t="shared" si="130"/>
        <v>0</v>
      </c>
      <c r="V958">
        <f t="shared" si="131"/>
        <v>0</v>
      </c>
      <c r="W958">
        <f t="shared" si="132"/>
        <v>0</v>
      </c>
      <c r="X958">
        <f>COUNTIF($AE$2:$AK$2,Q958)</f>
        <v>0</v>
      </c>
      <c r="Y958">
        <f>IF(A958="",SUM(R957:X957),"")</f>
        <v>3</v>
      </c>
      <c r="Z958">
        <f t="shared" si="133"/>
        <v>0</v>
      </c>
    </row>
    <row r="959" spans="1:26" x14ac:dyDescent="0.25">
      <c r="A959" s="2" t="s">
        <v>1397</v>
      </c>
      <c r="B959" t="str">
        <f t="shared" si="126"/>
        <v xml:space="preserve">ecl:amb </v>
      </c>
      <c r="I959">
        <f t="shared" si="134"/>
        <v>0</v>
      </c>
      <c r="K959">
        <f>IFERROR(MID(B959,FIND("byr:",B959)+4,FIND(" ",B959,FIND("byr:",B959))-FIND("byr:",B959)-4),0)</f>
        <v>0</v>
      </c>
      <c r="L959">
        <f>IFERROR(MID(B959,FIND("eyr:",B959)+4,FIND(" ",B959,FIND("eyr:",B959))-FIND("eyr:",B959)-4),0)</f>
        <v>0</v>
      </c>
      <c r="M959">
        <f>IFERROR(MID(B959,FIND("iyr:",B959)+4,FIND(" ",B959,FIND("iyr:",B959))-FIND("iyr:",B959)-4),0)</f>
        <v>0</v>
      </c>
      <c r="N959">
        <f>IFERROR(MID(B959,FIND("hgt:",B959)+4,FIND(" ",B959,FIND("hgt:",B959))-FIND("hgt:",B959)-4),0)</f>
        <v>0</v>
      </c>
      <c r="O959">
        <f>IFERROR(MID(B959,FIND("pid:",B959)+4,FIND(" ",B959,FIND("pid:",B959))-FIND("pid:",B959)-4),0)</f>
        <v>0</v>
      </c>
      <c r="P959">
        <f>IFERROR(MID(B959,FIND("hcl:",B959)+4,FIND(" ",B959,FIND("hcl:",B959))-FIND("hcl:",B959)-4),0)</f>
        <v>0</v>
      </c>
      <c r="Q959" t="str">
        <f>IFERROR(MID(B959,FIND("ecl:",B959)+4,FIND(" ",B959,FIND("ecl:",B959))-FIND("ecl:",B959)-4),0)</f>
        <v>amb</v>
      </c>
      <c r="R959">
        <f t="shared" si="127"/>
        <v>0</v>
      </c>
      <c r="S959">
        <f t="shared" si="128"/>
        <v>0</v>
      </c>
      <c r="T959">
        <f t="shared" si="129"/>
        <v>0</v>
      </c>
      <c r="U959">
        <f t="shared" si="130"/>
        <v>0</v>
      </c>
      <c r="V959">
        <f t="shared" si="131"/>
        <v>0</v>
      </c>
      <c r="W959">
        <f t="shared" si="132"/>
        <v>0</v>
      </c>
      <c r="X959">
        <f>COUNTIF($AE$2:$AK$2,Q959)</f>
        <v>1</v>
      </c>
      <c r="Y959" t="str">
        <f>IF(A959="",SUM(R958:X958),"")</f>
        <v/>
      </c>
      <c r="Z959">
        <f t="shared" si="133"/>
        <v>0</v>
      </c>
    </row>
    <row r="960" spans="1:26" x14ac:dyDescent="0.25">
      <c r="A960" s="2" t="s">
        <v>1951</v>
      </c>
      <c r="B960" t="str">
        <f t="shared" si="126"/>
        <v xml:space="preserve">ecl:amb hgt:177cm hcl:#b6a3ce eyr:2025 byr:1967 pid:506927066 </v>
      </c>
      <c r="I960">
        <f t="shared" si="134"/>
        <v>0</v>
      </c>
      <c r="K960" t="str">
        <f>IFERROR(MID(B960,FIND("byr:",B960)+4,FIND(" ",B960,FIND("byr:",B960))-FIND("byr:",B960)-4),0)</f>
        <v>1967</v>
      </c>
      <c r="L960" t="str">
        <f>IFERROR(MID(B960,FIND("eyr:",B960)+4,FIND(" ",B960,FIND("eyr:",B960))-FIND("eyr:",B960)-4),0)</f>
        <v>2025</v>
      </c>
      <c r="M960">
        <f>IFERROR(MID(B960,FIND("iyr:",B960)+4,FIND(" ",B960,FIND("iyr:",B960))-FIND("iyr:",B960)-4),0)</f>
        <v>0</v>
      </c>
      <c r="N960" t="str">
        <f>IFERROR(MID(B960,FIND("hgt:",B960)+4,FIND(" ",B960,FIND("hgt:",B960))-FIND("hgt:",B960)-4),0)</f>
        <v>177cm</v>
      </c>
      <c r="O960" t="str">
        <f>IFERROR(MID(B960,FIND("pid:",B960)+4,FIND(" ",B960,FIND("pid:",B960))-FIND("pid:",B960)-4),0)</f>
        <v>506927066</v>
      </c>
      <c r="P960" t="str">
        <f>IFERROR(MID(B960,FIND("hcl:",B960)+4,FIND(" ",B960,FIND("hcl:",B960))-FIND("hcl:",B960)-4),0)</f>
        <v>#b6a3ce</v>
      </c>
      <c r="Q960" t="str">
        <f>IFERROR(MID(B960,FIND("ecl:",B960)+4,FIND(" ",B960,FIND("ecl:",B960))-FIND("ecl:",B960)-4),0)</f>
        <v>amb</v>
      </c>
      <c r="R960">
        <f t="shared" si="127"/>
        <v>1</v>
      </c>
      <c r="S960">
        <f t="shared" si="128"/>
        <v>1</v>
      </c>
      <c r="T960">
        <f t="shared" si="129"/>
        <v>0</v>
      </c>
      <c r="U960">
        <f t="shared" si="130"/>
        <v>1</v>
      </c>
      <c r="V960">
        <f t="shared" si="131"/>
        <v>1</v>
      </c>
      <c r="W960">
        <f t="shared" si="132"/>
        <v>1</v>
      </c>
      <c r="X960">
        <f>COUNTIF($AE$2:$AK$2,Q960)</f>
        <v>1</v>
      </c>
      <c r="Y960" t="str">
        <f>IF(A960="",SUM(R959:X959),"")</f>
        <v/>
      </c>
      <c r="Z960">
        <f t="shared" si="133"/>
        <v>0</v>
      </c>
    </row>
    <row r="961" spans="1:26" x14ac:dyDescent="0.25">
      <c r="A961" s="2" t="s">
        <v>1952</v>
      </c>
      <c r="B961" t="str">
        <f t="shared" si="126"/>
        <v xml:space="preserve">ecl:amb hgt:177cm hcl:#b6a3ce eyr:2025 byr:1967 pid:506927066 iyr:2018 cid:93 </v>
      </c>
      <c r="I961">
        <f t="shared" si="134"/>
        <v>0</v>
      </c>
      <c r="K961" t="str">
        <f>IFERROR(MID(B961,FIND("byr:",B961)+4,FIND(" ",B961,FIND("byr:",B961))-FIND("byr:",B961)-4),0)</f>
        <v>1967</v>
      </c>
      <c r="L961" t="str">
        <f>IFERROR(MID(B961,FIND("eyr:",B961)+4,FIND(" ",B961,FIND("eyr:",B961))-FIND("eyr:",B961)-4),0)</f>
        <v>2025</v>
      </c>
      <c r="M961" t="str">
        <f>IFERROR(MID(B961,FIND("iyr:",B961)+4,FIND(" ",B961,FIND("iyr:",B961))-FIND("iyr:",B961)-4),0)</f>
        <v>2018</v>
      </c>
      <c r="N961" t="str">
        <f>IFERROR(MID(B961,FIND("hgt:",B961)+4,FIND(" ",B961,FIND("hgt:",B961))-FIND("hgt:",B961)-4),0)</f>
        <v>177cm</v>
      </c>
      <c r="O961" t="str">
        <f>IFERROR(MID(B961,FIND("pid:",B961)+4,FIND(" ",B961,FIND("pid:",B961))-FIND("pid:",B961)-4),0)</f>
        <v>506927066</v>
      </c>
      <c r="P961" t="str">
        <f>IFERROR(MID(B961,FIND("hcl:",B961)+4,FIND(" ",B961,FIND("hcl:",B961))-FIND("hcl:",B961)-4),0)</f>
        <v>#b6a3ce</v>
      </c>
      <c r="Q961" t="str">
        <f>IFERROR(MID(B961,FIND("ecl:",B961)+4,FIND(" ",B961,FIND("ecl:",B961))-FIND("ecl:",B961)-4),0)</f>
        <v>amb</v>
      </c>
      <c r="R961">
        <f t="shared" si="127"/>
        <v>1</v>
      </c>
      <c r="S961">
        <f t="shared" si="128"/>
        <v>1</v>
      </c>
      <c r="T961">
        <f t="shared" si="129"/>
        <v>1</v>
      </c>
      <c r="U961">
        <f t="shared" si="130"/>
        <v>1</v>
      </c>
      <c r="V961">
        <f t="shared" si="131"/>
        <v>1</v>
      </c>
      <c r="W961">
        <f t="shared" si="132"/>
        <v>1</v>
      </c>
      <c r="X961">
        <f>COUNTIF($AE$2:$AK$2,Q961)</f>
        <v>1</v>
      </c>
      <c r="Y961" t="str">
        <f>IF(A961="",SUM(R960:X960),"")</f>
        <v/>
      </c>
      <c r="Z961">
        <f t="shared" si="133"/>
        <v>0</v>
      </c>
    </row>
    <row r="962" spans="1:26" x14ac:dyDescent="0.25">
      <c r="A962" s="1"/>
      <c r="B962" t="str">
        <f t="shared" si="126"/>
        <v/>
      </c>
      <c r="I962">
        <f t="shared" si="134"/>
        <v>7</v>
      </c>
      <c r="K962">
        <f>IFERROR(MID(B962,FIND("byr:",B962)+4,FIND(" ",B962,FIND("byr:",B962))-FIND("byr:",B962)-4),0)</f>
        <v>0</v>
      </c>
      <c r="L962">
        <f>IFERROR(MID(B962,FIND("eyr:",B962)+4,FIND(" ",B962,FIND("eyr:",B962))-FIND("eyr:",B962)-4),0)</f>
        <v>0</v>
      </c>
      <c r="M962">
        <f>IFERROR(MID(B962,FIND("iyr:",B962)+4,FIND(" ",B962,FIND("iyr:",B962))-FIND("iyr:",B962)-4),0)</f>
        <v>0</v>
      </c>
      <c r="N962">
        <f>IFERROR(MID(B962,FIND("hgt:",B962)+4,FIND(" ",B962,FIND("hgt:",B962))-FIND("hgt:",B962)-4),0)</f>
        <v>0</v>
      </c>
      <c r="O962">
        <f>IFERROR(MID(B962,FIND("pid:",B962)+4,FIND(" ",B962,FIND("pid:",B962))-FIND("pid:",B962)-4),0)</f>
        <v>0</v>
      </c>
      <c r="P962">
        <f>IFERROR(MID(B962,FIND("hcl:",B962)+4,FIND(" ",B962,FIND("hcl:",B962))-FIND("hcl:",B962)-4),0)</f>
        <v>0</v>
      </c>
      <c r="Q962">
        <f>IFERROR(MID(B962,FIND("ecl:",B962)+4,FIND(" ",B962,FIND("ecl:",B962))-FIND("ecl:",B962)-4),0)</f>
        <v>0</v>
      </c>
      <c r="R962">
        <f t="shared" si="127"/>
        <v>0</v>
      </c>
      <c r="S962">
        <f t="shared" si="128"/>
        <v>0</v>
      </c>
      <c r="T962">
        <f t="shared" si="129"/>
        <v>0</v>
      </c>
      <c r="U962">
        <f t="shared" si="130"/>
        <v>0</v>
      </c>
      <c r="V962">
        <f t="shared" si="131"/>
        <v>0</v>
      </c>
      <c r="W962">
        <f t="shared" si="132"/>
        <v>0</v>
      </c>
      <c r="X962">
        <f>COUNTIF($AE$2:$AK$2,Q962)</f>
        <v>0</v>
      </c>
      <c r="Y962">
        <f>IF(A962="",SUM(R961:X961),"")</f>
        <v>7</v>
      </c>
      <c r="Z962">
        <f t="shared" si="133"/>
        <v>1</v>
      </c>
    </row>
    <row r="963" spans="1:26" x14ac:dyDescent="0.25">
      <c r="A963" s="2" t="s">
        <v>1953</v>
      </c>
      <c r="B963" t="str">
        <f t="shared" si="126"/>
        <v xml:space="preserve">byr:1964 hgt:173cm eyr:2030 cid:106 pid:587635596 iyr:2012 </v>
      </c>
      <c r="I963">
        <f t="shared" si="134"/>
        <v>0</v>
      </c>
      <c r="K963" t="str">
        <f>IFERROR(MID(B963,FIND("byr:",B963)+4,FIND(" ",B963,FIND("byr:",B963))-FIND("byr:",B963)-4),0)</f>
        <v>1964</v>
      </c>
      <c r="L963" t="str">
        <f>IFERROR(MID(B963,FIND("eyr:",B963)+4,FIND(" ",B963,FIND("eyr:",B963))-FIND("eyr:",B963)-4),0)</f>
        <v>2030</v>
      </c>
      <c r="M963" t="str">
        <f>IFERROR(MID(B963,FIND("iyr:",B963)+4,FIND(" ",B963,FIND("iyr:",B963))-FIND("iyr:",B963)-4),0)</f>
        <v>2012</v>
      </c>
      <c r="N963" t="str">
        <f>IFERROR(MID(B963,FIND("hgt:",B963)+4,FIND(" ",B963,FIND("hgt:",B963))-FIND("hgt:",B963)-4),0)</f>
        <v>173cm</v>
      </c>
      <c r="O963" t="str">
        <f>IFERROR(MID(B963,FIND("pid:",B963)+4,FIND(" ",B963,FIND("pid:",B963))-FIND("pid:",B963)-4),0)</f>
        <v>587635596</v>
      </c>
      <c r="P963">
        <f>IFERROR(MID(B963,FIND("hcl:",B963)+4,FIND(" ",B963,FIND("hcl:",B963))-FIND("hcl:",B963)-4),0)</f>
        <v>0</v>
      </c>
      <c r="Q963">
        <f>IFERROR(MID(B963,FIND("ecl:",B963)+4,FIND(" ",B963,FIND("ecl:",B963))-FIND("ecl:",B963)-4),0)</f>
        <v>0</v>
      </c>
      <c r="R963">
        <f t="shared" si="127"/>
        <v>1</v>
      </c>
      <c r="S963">
        <f t="shared" si="128"/>
        <v>1</v>
      </c>
      <c r="T963">
        <f t="shared" si="129"/>
        <v>1</v>
      </c>
      <c r="U963">
        <f t="shared" si="130"/>
        <v>1</v>
      </c>
      <c r="V963">
        <f t="shared" si="131"/>
        <v>1</v>
      </c>
      <c r="W963">
        <f t="shared" si="132"/>
        <v>0</v>
      </c>
      <c r="X963">
        <f>COUNTIF($AE$2:$AK$2,Q963)</f>
        <v>0</v>
      </c>
      <c r="Y963" t="str">
        <f>IF(A963="",SUM(R962:X962),"")</f>
        <v/>
      </c>
      <c r="Z963">
        <f t="shared" si="133"/>
        <v>0</v>
      </c>
    </row>
    <row r="964" spans="1:26" x14ac:dyDescent="0.25">
      <c r="A964" s="2" t="s">
        <v>1954</v>
      </c>
      <c r="B964" t="str">
        <f t="shared" ref="B964:B985" si="135">IF(A964="","",CONCATENATE(B963,A964," "))</f>
        <v xml:space="preserve">byr:1964 hgt:173cm eyr:2030 cid:106 pid:587635596 iyr:2012 hcl:#fb5993 </v>
      </c>
      <c r="I964">
        <f t="shared" si="134"/>
        <v>0</v>
      </c>
      <c r="K964" t="str">
        <f>IFERROR(MID(B964,FIND("byr:",B964)+4,FIND(" ",B964,FIND("byr:",B964))-FIND("byr:",B964)-4),0)</f>
        <v>1964</v>
      </c>
      <c r="L964" t="str">
        <f>IFERROR(MID(B964,FIND("eyr:",B964)+4,FIND(" ",B964,FIND("eyr:",B964))-FIND("eyr:",B964)-4),0)</f>
        <v>2030</v>
      </c>
      <c r="M964" t="str">
        <f>IFERROR(MID(B964,FIND("iyr:",B964)+4,FIND(" ",B964,FIND("iyr:",B964))-FIND("iyr:",B964)-4),0)</f>
        <v>2012</v>
      </c>
      <c r="N964" t="str">
        <f>IFERROR(MID(B964,FIND("hgt:",B964)+4,FIND(" ",B964,FIND("hgt:",B964))-FIND("hgt:",B964)-4),0)</f>
        <v>173cm</v>
      </c>
      <c r="O964" t="str">
        <f>IFERROR(MID(B964,FIND("pid:",B964)+4,FIND(" ",B964,FIND("pid:",B964))-FIND("pid:",B964)-4),0)</f>
        <v>587635596</v>
      </c>
      <c r="P964" t="str">
        <f>IFERROR(MID(B964,FIND("hcl:",B964)+4,FIND(" ",B964,FIND("hcl:",B964))-FIND("hcl:",B964)-4),0)</f>
        <v>#fb5993</v>
      </c>
      <c r="Q964">
        <f>IFERROR(MID(B964,FIND("ecl:",B964)+4,FIND(" ",B964,FIND("ecl:",B964))-FIND("ecl:",B964)-4),0)</f>
        <v>0</v>
      </c>
      <c r="R964">
        <f t="shared" ref="R964:R986" si="136">IF(AND(INT(K964)&gt;=1920, INT(K964)&lt;=2002),1,0)</f>
        <v>1</v>
      </c>
      <c r="S964">
        <f t="shared" ref="S964:S986" si="137">IF(AND(INT(L964)&gt;=2020, INT(L964)&lt;=2030),1,0)</f>
        <v>1</v>
      </c>
      <c r="T964">
        <f t="shared" ref="T964:T986" si="138">IF(AND(INT(M964)&gt;=2010, INT(M964)&lt;=2020),1,0)</f>
        <v>1</v>
      </c>
      <c r="U964">
        <f t="shared" ref="U964:U986" si="139">IFERROR(IF(RIGHT(N964,2)="cm",IF(AND(INT(LEFT(N964,3))&gt;=150,INT(LEFT(N964,3))&lt;=193),1,0),IF(RIGHT(N964,2)="in",IF(AND(INT(LEFT(N964,2))&gt;=59,INT(LEFT(N964,2))&lt;=76),1,0),0)),0)</f>
        <v>1</v>
      </c>
      <c r="V964">
        <f t="shared" ref="V964:V986" si="140">IF(AND(LEN(O964)=9,NOT(ISERROR(INT(O964)))),1,0)</f>
        <v>1</v>
      </c>
      <c r="W964">
        <f t="shared" ref="W964:W986" si="141">IF(AND(LEFT(P964,1)="#",LEN(P964)=7,NOT(ISERROR(HEX2DEC(RIGHT(P964,6))))),1,0)</f>
        <v>1</v>
      </c>
      <c r="X964">
        <f>COUNTIF($AE$2:$AK$2,Q964)</f>
        <v>0</v>
      </c>
      <c r="Y964" t="str">
        <f>IF(A964="",SUM(R963:X963),"")</f>
        <v/>
      </c>
      <c r="Z964">
        <f t="shared" ref="Z964:Z986" si="142">IF(Y964=7,1,0)</f>
        <v>0</v>
      </c>
    </row>
    <row r="965" spans="1:26" x14ac:dyDescent="0.25">
      <c r="A965" s="2" t="s">
        <v>1336</v>
      </c>
      <c r="B965" t="str">
        <f t="shared" si="135"/>
        <v xml:space="preserve">byr:1964 hgt:173cm eyr:2030 cid:106 pid:587635596 iyr:2012 hcl:#fb5993 ecl:hzl </v>
      </c>
      <c r="I965">
        <f t="shared" ref="I965:I986" si="143">IF(B965&lt;&gt;"",0,IF(ISERROR(FIND("byr:",B964)),0,1)+IF(ISERROR(FIND("iyr:",B964)),0,1)+IF(ISERROR(FIND("eyr:",B964)),0,1)+IF(ISERROR(FIND("hgt:",B964)),0,1)+IF(ISERROR(FIND("hcl:",B964)),0,1)+IF(ISERROR(FIND("ecl:",B964)),0,1)+IF(ISERROR(FIND("pid:",B964)),0,1))</f>
        <v>0</v>
      </c>
      <c r="K965" t="str">
        <f>IFERROR(MID(B965,FIND("byr:",B965)+4,FIND(" ",B965,FIND("byr:",B965))-FIND("byr:",B965)-4),0)</f>
        <v>1964</v>
      </c>
      <c r="L965" t="str">
        <f>IFERROR(MID(B965,FIND("eyr:",B965)+4,FIND(" ",B965,FIND("eyr:",B965))-FIND("eyr:",B965)-4),0)</f>
        <v>2030</v>
      </c>
      <c r="M965" t="str">
        <f>IFERROR(MID(B965,FIND("iyr:",B965)+4,FIND(" ",B965,FIND("iyr:",B965))-FIND("iyr:",B965)-4),0)</f>
        <v>2012</v>
      </c>
      <c r="N965" t="str">
        <f>IFERROR(MID(B965,FIND("hgt:",B965)+4,FIND(" ",B965,FIND("hgt:",B965))-FIND("hgt:",B965)-4),0)</f>
        <v>173cm</v>
      </c>
      <c r="O965" t="str">
        <f>IFERROR(MID(B965,FIND("pid:",B965)+4,FIND(" ",B965,FIND("pid:",B965))-FIND("pid:",B965)-4),0)</f>
        <v>587635596</v>
      </c>
      <c r="P965" t="str">
        <f>IFERROR(MID(B965,FIND("hcl:",B965)+4,FIND(" ",B965,FIND("hcl:",B965))-FIND("hcl:",B965)-4),0)</f>
        <v>#fb5993</v>
      </c>
      <c r="Q965" t="str">
        <f>IFERROR(MID(B965,FIND("ecl:",B965)+4,FIND(" ",B965,FIND("ecl:",B965))-FIND("ecl:",B965)-4),0)</f>
        <v>hzl</v>
      </c>
      <c r="R965">
        <f t="shared" si="136"/>
        <v>1</v>
      </c>
      <c r="S965">
        <f t="shared" si="137"/>
        <v>1</v>
      </c>
      <c r="T965">
        <f t="shared" si="138"/>
        <v>1</v>
      </c>
      <c r="U965">
        <f t="shared" si="139"/>
        <v>1</v>
      </c>
      <c r="V965">
        <f t="shared" si="140"/>
        <v>1</v>
      </c>
      <c r="W965">
        <f t="shared" si="141"/>
        <v>1</v>
      </c>
      <c r="X965">
        <f>COUNTIF($AE$2:$AK$2,Q965)</f>
        <v>1</v>
      </c>
      <c r="Y965" t="str">
        <f>IF(A965="",SUM(R964:X964),"")</f>
        <v/>
      </c>
      <c r="Z965">
        <f t="shared" si="142"/>
        <v>0</v>
      </c>
    </row>
    <row r="966" spans="1:26" x14ac:dyDescent="0.25">
      <c r="A966" s="1"/>
      <c r="B966" t="str">
        <f t="shared" si="135"/>
        <v/>
      </c>
      <c r="I966">
        <f t="shared" si="143"/>
        <v>7</v>
      </c>
      <c r="K966">
        <f>IFERROR(MID(B966,FIND("byr:",B966)+4,FIND(" ",B966,FIND("byr:",B966))-FIND("byr:",B966)-4),0)</f>
        <v>0</v>
      </c>
      <c r="L966">
        <f>IFERROR(MID(B966,FIND("eyr:",B966)+4,FIND(" ",B966,FIND("eyr:",B966))-FIND("eyr:",B966)-4),0)</f>
        <v>0</v>
      </c>
      <c r="M966">
        <f>IFERROR(MID(B966,FIND("iyr:",B966)+4,FIND(" ",B966,FIND("iyr:",B966))-FIND("iyr:",B966)-4),0)</f>
        <v>0</v>
      </c>
      <c r="N966">
        <f>IFERROR(MID(B966,FIND("hgt:",B966)+4,FIND(" ",B966,FIND("hgt:",B966))-FIND("hgt:",B966)-4),0)</f>
        <v>0</v>
      </c>
      <c r="O966">
        <f>IFERROR(MID(B966,FIND("pid:",B966)+4,FIND(" ",B966,FIND("pid:",B966))-FIND("pid:",B966)-4),0)</f>
        <v>0</v>
      </c>
      <c r="P966">
        <f>IFERROR(MID(B966,FIND("hcl:",B966)+4,FIND(" ",B966,FIND("hcl:",B966))-FIND("hcl:",B966)-4),0)</f>
        <v>0</v>
      </c>
      <c r="Q966">
        <f>IFERROR(MID(B966,FIND("ecl:",B966)+4,FIND(" ",B966,FIND("ecl:",B966))-FIND("ecl:",B966)-4),0)</f>
        <v>0</v>
      </c>
      <c r="R966">
        <f t="shared" si="136"/>
        <v>0</v>
      </c>
      <c r="S966">
        <f t="shared" si="137"/>
        <v>0</v>
      </c>
      <c r="T966">
        <f t="shared" si="138"/>
        <v>0</v>
      </c>
      <c r="U966">
        <f t="shared" si="139"/>
        <v>0</v>
      </c>
      <c r="V966">
        <f t="shared" si="140"/>
        <v>0</v>
      </c>
      <c r="W966">
        <f t="shared" si="141"/>
        <v>0</v>
      </c>
      <c r="X966">
        <f>COUNTIF($AE$2:$AK$2,Q966)</f>
        <v>0</v>
      </c>
      <c r="Y966">
        <f>IF(A966="",SUM(R965:X965),"")</f>
        <v>7</v>
      </c>
      <c r="Z966">
        <f t="shared" si="142"/>
        <v>1</v>
      </c>
    </row>
    <row r="967" spans="1:26" x14ac:dyDescent="0.25">
      <c r="A967" s="2" t="s">
        <v>1955</v>
      </c>
      <c r="B967" t="str">
        <f t="shared" si="135"/>
        <v xml:space="preserve">ecl:lzr pid:190cm hcl:44746d eyr:1955 hgt:66cm iyr:1990 byr:2003 </v>
      </c>
      <c r="I967">
        <f t="shared" si="143"/>
        <v>0</v>
      </c>
      <c r="K967" t="str">
        <f>IFERROR(MID(B967,FIND("byr:",B967)+4,FIND(" ",B967,FIND("byr:",B967))-FIND("byr:",B967)-4),0)</f>
        <v>2003</v>
      </c>
      <c r="L967" t="str">
        <f>IFERROR(MID(B967,FIND("eyr:",B967)+4,FIND(" ",B967,FIND("eyr:",B967))-FIND("eyr:",B967)-4),0)</f>
        <v>1955</v>
      </c>
      <c r="M967" t="str">
        <f>IFERROR(MID(B967,FIND("iyr:",B967)+4,FIND(" ",B967,FIND("iyr:",B967))-FIND("iyr:",B967)-4),0)</f>
        <v>1990</v>
      </c>
      <c r="N967" t="str">
        <f>IFERROR(MID(B967,FIND("hgt:",B967)+4,FIND(" ",B967,FIND("hgt:",B967))-FIND("hgt:",B967)-4),0)</f>
        <v>66cm</v>
      </c>
      <c r="O967" t="str">
        <f>IFERROR(MID(B967,FIND("pid:",B967)+4,FIND(" ",B967,FIND("pid:",B967))-FIND("pid:",B967)-4),0)</f>
        <v>190cm</v>
      </c>
      <c r="P967" t="str">
        <f>IFERROR(MID(B967,FIND("hcl:",B967)+4,FIND(" ",B967,FIND("hcl:",B967))-FIND("hcl:",B967)-4),0)</f>
        <v>44746d</v>
      </c>
      <c r="Q967" t="str">
        <f>IFERROR(MID(B967,FIND("ecl:",B967)+4,FIND(" ",B967,FIND("ecl:",B967))-FIND("ecl:",B967)-4),0)</f>
        <v>lzr</v>
      </c>
      <c r="R967">
        <f t="shared" si="136"/>
        <v>0</v>
      </c>
      <c r="S967">
        <f t="shared" si="137"/>
        <v>0</v>
      </c>
      <c r="T967">
        <f t="shared" si="138"/>
        <v>0</v>
      </c>
      <c r="U967">
        <f t="shared" si="139"/>
        <v>0</v>
      </c>
      <c r="V967">
        <f t="shared" si="140"/>
        <v>0</v>
      </c>
      <c r="W967">
        <f t="shared" si="141"/>
        <v>0</v>
      </c>
      <c r="X967">
        <f>COUNTIF($AE$2:$AK$2,Q967)</f>
        <v>0</v>
      </c>
      <c r="Y967" t="str">
        <f>IF(A967="",SUM(R966:X966),"")</f>
        <v/>
      </c>
      <c r="Z967">
        <f t="shared" si="142"/>
        <v>0</v>
      </c>
    </row>
    <row r="968" spans="1:26" x14ac:dyDescent="0.25">
      <c r="A968" s="1"/>
      <c r="B968" t="str">
        <f t="shared" si="135"/>
        <v/>
      </c>
      <c r="I968">
        <f t="shared" si="143"/>
        <v>7</v>
      </c>
      <c r="K968">
        <f>IFERROR(MID(B968,FIND("byr:",B968)+4,FIND(" ",B968,FIND("byr:",B968))-FIND("byr:",B968)-4),0)</f>
        <v>0</v>
      </c>
      <c r="L968">
        <f>IFERROR(MID(B968,FIND("eyr:",B968)+4,FIND(" ",B968,FIND("eyr:",B968))-FIND("eyr:",B968)-4),0)</f>
        <v>0</v>
      </c>
      <c r="M968">
        <f>IFERROR(MID(B968,FIND("iyr:",B968)+4,FIND(" ",B968,FIND("iyr:",B968))-FIND("iyr:",B968)-4),0)</f>
        <v>0</v>
      </c>
      <c r="N968">
        <f>IFERROR(MID(B968,FIND("hgt:",B968)+4,FIND(" ",B968,FIND("hgt:",B968))-FIND("hgt:",B968)-4),0)</f>
        <v>0</v>
      </c>
      <c r="O968">
        <f>IFERROR(MID(B968,FIND("pid:",B968)+4,FIND(" ",B968,FIND("pid:",B968))-FIND("pid:",B968)-4),0)</f>
        <v>0</v>
      </c>
      <c r="P968">
        <f>IFERROR(MID(B968,FIND("hcl:",B968)+4,FIND(" ",B968,FIND("hcl:",B968))-FIND("hcl:",B968)-4),0)</f>
        <v>0</v>
      </c>
      <c r="Q968">
        <f>IFERROR(MID(B968,FIND("ecl:",B968)+4,FIND(" ",B968,FIND("ecl:",B968))-FIND("ecl:",B968)-4),0)</f>
        <v>0</v>
      </c>
      <c r="R968">
        <f t="shared" si="136"/>
        <v>0</v>
      </c>
      <c r="S968">
        <f t="shared" si="137"/>
        <v>0</v>
      </c>
      <c r="T968">
        <f t="shared" si="138"/>
        <v>0</v>
      </c>
      <c r="U968">
        <f t="shared" si="139"/>
        <v>0</v>
      </c>
      <c r="V968">
        <f t="shared" si="140"/>
        <v>0</v>
      </c>
      <c r="W968">
        <f t="shared" si="141"/>
        <v>0</v>
      </c>
      <c r="X968">
        <f>COUNTIF($AE$2:$AK$2,Q968)</f>
        <v>0</v>
      </c>
      <c r="Y968">
        <f>IF(A968="",SUM(R967:X967),"")</f>
        <v>0</v>
      </c>
      <c r="Z968">
        <f t="shared" si="142"/>
        <v>0</v>
      </c>
    </row>
    <row r="969" spans="1:26" x14ac:dyDescent="0.25">
      <c r="A969" s="2" t="s">
        <v>1956</v>
      </c>
      <c r="B969" t="str">
        <f t="shared" si="135"/>
        <v xml:space="preserve">ecl:brn byr:1968 cid:216 hgt:181in hcl:#b6652a iyr:2016 eyr:2020 pid:0208311541 </v>
      </c>
      <c r="I969">
        <f t="shared" si="143"/>
        <v>0</v>
      </c>
      <c r="K969" t="str">
        <f>IFERROR(MID(B969,FIND("byr:",B969)+4,FIND(" ",B969,FIND("byr:",B969))-FIND("byr:",B969)-4),0)</f>
        <v>1968</v>
      </c>
      <c r="L969" t="str">
        <f>IFERROR(MID(B969,FIND("eyr:",B969)+4,FIND(" ",B969,FIND("eyr:",B969))-FIND("eyr:",B969)-4),0)</f>
        <v>2020</v>
      </c>
      <c r="M969" t="str">
        <f>IFERROR(MID(B969,FIND("iyr:",B969)+4,FIND(" ",B969,FIND("iyr:",B969))-FIND("iyr:",B969)-4),0)</f>
        <v>2016</v>
      </c>
      <c r="N969" t="str">
        <f>IFERROR(MID(B969,FIND("hgt:",B969)+4,FIND(" ",B969,FIND("hgt:",B969))-FIND("hgt:",B969)-4),0)</f>
        <v>181in</v>
      </c>
      <c r="O969" t="str">
        <f>IFERROR(MID(B969,FIND("pid:",B969)+4,FIND(" ",B969,FIND("pid:",B969))-FIND("pid:",B969)-4),0)</f>
        <v>0208311541</v>
      </c>
      <c r="P969" t="str">
        <f>IFERROR(MID(B969,FIND("hcl:",B969)+4,FIND(" ",B969,FIND("hcl:",B969))-FIND("hcl:",B969)-4),0)</f>
        <v>#b6652a</v>
      </c>
      <c r="Q969" t="str">
        <f>IFERROR(MID(B969,FIND("ecl:",B969)+4,FIND(" ",B969,FIND("ecl:",B969))-FIND("ecl:",B969)-4),0)</f>
        <v>brn</v>
      </c>
      <c r="R969">
        <f t="shared" si="136"/>
        <v>1</v>
      </c>
      <c r="S969">
        <f t="shared" si="137"/>
        <v>1</v>
      </c>
      <c r="T969">
        <f t="shared" si="138"/>
        <v>1</v>
      </c>
      <c r="U969">
        <f t="shared" si="139"/>
        <v>0</v>
      </c>
      <c r="V969">
        <f t="shared" si="140"/>
        <v>0</v>
      </c>
      <c r="W969">
        <f t="shared" si="141"/>
        <v>1</v>
      </c>
      <c r="X969">
        <f>COUNTIF($AE$2:$AK$2,Q969)</f>
        <v>1</v>
      </c>
      <c r="Y969" t="str">
        <f>IF(A969="",SUM(R968:X968),"")</f>
        <v/>
      </c>
      <c r="Z969">
        <f t="shared" si="142"/>
        <v>0</v>
      </c>
    </row>
    <row r="970" spans="1:26" x14ac:dyDescent="0.25">
      <c r="A970" s="1"/>
      <c r="B970" t="str">
        <f t="shared" si="135"/>
        <v/>
      </c>
      <c r="I970">
        <f t="shared" si="143"/>
        <v>7</v>
      </c>
      <c r="K970">
        <f>IFERROR(MID(B970,FIND("byr:",B970)+4,FIND(" ",B970,FIND("byr:",B970))-FIND("byr:",B970)-4),0)</f>
        <v>0</v>
      </c>
      <c r="L970">
        <f>IFERROR(MID(B970,FIND("eyr:",B970)+4,FIND(" ",B970,FIND("eyr:",B970))-FIND("eyr:",B970)-4),0)</f>
        <v>0</v>
      </c>
      <c r="M970">
        <f>IFERROR(MID(B970,FIND("iyr:",B970)+4,FIND(" ",B970,FIND("iyr:",B970))-FIND("iyr:",B970)-4),0)</f>
        <v>0</v>
      </c>
      <c r="N970">
        <f>IFERROR(MID(B970,FIND("hgt:",B970)+4,FIND(" ",B970,FIND("hgt:",B970))-FIND("hgt:",B970)-4),0)</f>
        <v>0</v>
      </c>
      <c r="O970">
        <f>IFERROR(MID(B970,FIND("pid:",B970)+4,FIND(" ",B970,FIND("pid:",B970))-FIND("pid:",B970)-4),0)</f>
        <v>0</v>
      </c>
      <c r="P970">
        <f>IFERROR(MID(B970,FIND("hcl:",B970)+4,FIND(" ",B970,FIND("hcl:",B970))-FIND("hcl:",B970)-4),0)</f>
        <v>0</v>
      </c>
      <c r="Q970">
        <f>IFERROR(MID(B970,FIND("ecl:",B970)+4,FIND(" ",B970,FIND("ecl:",B970))-FIND("ecl:",B970)-4),0)</f>
        <v>0</v>
      </c>
      <c r="R970">
        <f t="shared" si="136"/>
        <v>0</v>
      </c>
      <c r="S970">
        <f t="shared" si="137"/>
        <v>0</v>
      </c>
      <c r="T970">
        <f t="shared" si="138"/>
        <v>0</v>
      </c>
      <c r="U970">
        <f t="shared" si="139"/>
        <v>0</v>
      </c>
      <c r="V970">
        <f t="shared" si="140"/>
        <v>0</v>
      </c>
      <c r="W970">
        <f t="shared" si="141"/>
        <v>0</v>
      </c>
      <c r="X970">
        <f>COUNTIF($AE$2:$AK$2,Q970)</f>
        <v>0</v>
      </c>
      <c r="Y970">
        <f>IF(A970="",SUM(R969:X969),"")</f>
        <v>5</v>
      </c>
      <c r="Z970">
        <f t="shared" si="142"/>
        <v>0</v>
      </c>
    </row>
    <row r="971" spans="1:26" x14ac:dyDescent="0.25">
      <c r="A971" s="2" t="s">
        <v>1957</v>
      </c>
      <c r="B971" t="str">
        <f t="shared" si="135"/>
        <v xml:space="preserve">ecl:hzl hgt:181cm </v>
      </c>
      <c r="I971">
        <f t="shared" si="143"/>
        <v>0</v>
      </c>
      <c r="K971">
        <f>IFERROR(MID(B971,FIND("byr:",B971)+4,FIND(" ",B971,FIND("byr:",B971))-FIND("byr:",B971)-4),0)</f>
        <v>0</v>
      </c>
      <c r="L971">
        <f>IFERROR(MID(B971,FIND("eyr:",B971)+4,FIND(" ",B971,FIND("eyr:",B971))-FIND("eyr:",B971)-4),0)</f>
        <v>0</v>
      </c>
      <c r="M971">
        <f>IFERROR(MID(B971,FIND("iyr:",B971)+4,FIND(" ",B971,FIND("iyr:",B971))-FIND("iyr:",B971)-4),0)</f>
        <v>0</v>
      </c>
      <c r="N971" t="str">
        <f>IFERROR(MID(B971,FIND("hgt:",B971)+4,FIND(" ",B971,FIND("hgt:",B971))-FIND("hgt:",B971)-4),0)</f>
        <v>181cm</v>
      </c>
      <c r="O971">
        <f>IFERROR(MID(B971,FIND("pid:",B971)+4,FIND(" ",B971,FIND("pid:",B971))-FIND("pid:",B971)-4),0)</f>
        <v>0</v>
      </c>
      <c r="P971">
        <f>IFERROR(MID(B971,FIND("hcl:",B971)+4,FIND(" ",B971,FIND("hcl:",B971))-FIND("hcl:",B971)-4),0)</f>
        <v>0</v>
      </c>
      <c r="Q971" t="str">
        <f>IFERROR(MID(B971,FIND("ecl:",B971)+4,FIND(" ",B971,FIND("ecl:",B971))-FIND("ecl:",B971)-4),0)</f>
        <v>hzl</v>
      </c>
      <c r="R971">
        <f t="shared" si="136"/>
        <v>0</v>
      </c>
      <c r="S971">
        <f t="shared" si="137"/>
        <v>0</v>
      </c>
      <c r="T971">
        <f t="shared" si="138"/>
        <v>0</v>
      </c>
      <c r="U971">
        <f t="shared" si="139"/>
        <v>1</v>
      </c>
      <c r="V971">
        <f t="shared" si="140"/>
        <v>0</v>
      </c>
      <c r="W971">
        <f t="shared" si="141"/>
        <v>0</v>
      </c>
      <c r="X971">
        <f>COUNTIF($AE$2:$AK$2,Q971)</f>
        <v>1</v>
      </c>
      <c r="Y971" t="str">
        <f>IF(A971="",SUM(R970:X970),"")</f>
        <v/>
      </c>
      <c r="Z971">
        <f t="shared" si="142"/>
        <v>0</v>
      </c>
    </row>
    <row r="972" spans="1:26" x14ac:dyDescent="0.25">
      <c r="A972" s="2" t="s">
        <v>1958</v>
      </c>
      <c r="B972" t="str">
        <f t="shared" si="135"/>
        <v xml:space="preserve">ecl:hzl hgt:181cm eyr:1977 byr:2018 pid:527754216 hcl:#c0946f </v>
      </c>
      <c r="I972">
        <f t="shared" si="143"/>
        <v>0</v>
      </c>
      <c r="K972" t="str">
        <f>IFERROR(MID(B972,FIND("byr:",B972)+4,FIND(" ",B972,FIND("byr:",B972))-FIND("byr:",B972)-4),0)</f>
        <v>2018</v>
      </c>
      <c r="L972" t="str">
        <f>IFERROR(MID(B972,FIND("eyr:",B972)+4,FIND(" ",B972,FIND("eyr:",B972))-FIND("eyr:",B972)-4),0)</f>
        <v>1977</v>
      </c>
      <c r="M972">
        <f>IFERROR(MID(B972,FIND("iyr:",B972)+4,FIND(" ",B972,FIND("iyr:",B972))-FIND("iyr:",B972)-4),0)</f>
        <v>0</v>
      </c>
      <c r="N972" t="str">
        <f>IFERROR(MID(B972,FIND("hgt:",B972)+4,FIND(" ",B972,FIND("hgt:",B972))-FIND("hgt:",B972)-4),0)</f>
        <v>181cm</v>
      </c>
      <c r="O972" t="str">
        <f>IFERROR(MID(B972,FIND("pid:",B972)+4,FIND(" ",B972,FIND("pid:",B972))-FIND("pid:",B972)-4),0)</f>
        <v>527754216</v>
      </c>
      <c r="P972" t="str">
        <f>IFERROR(MID(B972,FIND("hcl:",B972)+4,FIND(" ",B972,FIND("hcl:",B972))-FIND("hcl:",B972)-4),0)</f>
        <v>#c0946f</v>
      </c>
      <c r="Q972" t="str">
        <f>IFERROR(MID(B972,FIND("ecl:",B972)+4,FIND(" ",B972,FIND("ecl:",B972))-FIND("ecl:",B972)-4),0)</f>
        <v>hzl</v>
      </c>
      <c r="R972">
        <f t="shared" si="136"/>
        <v>0</v>
      </c>
      <c r="S972">
        <f t="shared" si="137"/>
        <v>0</v>
      </c>
      <c r="T972">
        <f t="shared" si="138"/>
        <v>0</v>
      </c>
      <c r="U972">
        <f t="shared" si="139"/>
        <v>1</v>
      </c>
      <c r="V972">
        <f t="shared" si="140"/>
        <v>1</v>
      </c>
      <c r="W972">
        <f t="shared" si="141"/>
        <v>1</v>
      </c>
      <c r="X972">
        <f>COUNTIF($AE$2:$AK$2,Q972)</f>
        <v>1</v>
      </c>
      <c r="Y972" t="str">
        <f>IF(A972="",SUM(R971:X971),"")</f>
        <v/>
      </c>
      <c r="Z972">
        <f t="shared" si="142"/>
        <v>0</v>
      </c>
    </row>
    <row r="973" spans="1:26" x14ac:dyDescent="0.25">
      <c r="A973" s="1"/>
      <c r="B973" t="str">
        <f t="shared" si="135"/>
        <v/>
      </c>
      <c r="I973">
        <f t="shared" si="143"/>
        <v>6</v>
      </c>
      <c r="K973">
        <f>IFERROR(MID(B973,FIND("byr:",B973)+4,FIND(" ",B973,FIND("byr:",B973))-FIND("byr:",B973)-4),0)</f>
        <v>0</v>
      </c>
      <c r="L973">
        <f>IFERROR(MID(B973,FIND("eyr:",B973)+4,FIND(" ",B973,FIND("eyr:",B973))-FIND("eyr:",B973)-4),0)</f>
        <v>0</v>
      </c>
      <c r="M973">
        <f>IFERROR(MID(B973,FIND("iyr:",B973)+4,FIND(" ",B973,FIND("iyr:",B973))-FIND("iyr:",B973)-4),0)</f>
        <v>0</v>
      </c>
      <c r="N973">
        <f>IFERROR(MID(B973,FIND("hgt:",B973)+4,FIND(" ",B973,FIND("hgt:",B973))-FIND("hgt:",B973)-4),0)</f>
        <v>0</v>
      </c>
      <c r="O973">
        <f>IFERROR(MID(B973,FIND("pid:",B973)+4,FIND(" ",B973,FIND("pid:",B973))-FIND("pid:",B973)-4),0)</f>
        <v>0</v>
      </c>
      <c r="P973">
        <f>IFERROR(MID(B973,FIND("hcl:",B973)+4,FIND(" ",B973,FIND("hcl:",B973))-FIND("hcl:",B973)-4),0)</f>
        <v>0</v>
      </c>
      <c r="Q973">
        <f>IFERROR(MID(B973,FIND("ecl:",B973)+4,FIND(" ",B973,FIND("ecl:",B973))-FIND("ecl:",B973)-4),0)</f>
        <v>0</v>
      </c>
      <c r="R973">
        <f t="shared" si="136"/>
        <v>0</v>
      </c>
      <c r="S973">
        <f t="shared" si="137"/>
        <v>0</v>
      </c>
      <c r="T973">
        <f t="shared" si="138"/>
        <v>0</v>
      </c>
      <c r="U973">
        <f t="shared" si="139"/>
        <v>0</v>
      </c>
      <c r="V973">
        <f t="shared" si="140"/>
        <v>0</v>
      </c>
      <c r="W973">
        <f t="shared" si="141"/>
        <v>0</v>
      </c>
      <c r="X973">
        <f>COUNTIF($AE$2:$AK$2,Q973)</f>
        <v>0</v>
      </c>
      <c r="Y973">
        <f>IF(A973="",SUM(R972:X972),"")</f>
        <v>4</v>
      </c>
      <c r="Z973">
        <f t="shared" si="142"/>
        <v>0</v>
      </c>
    </row>
    <row r="974" spans="1:26" x14ac:dyDescent="0.25">
      <c r="A974" s="2" t="s">
        <v>1959</v>
      </c>
      <c r="B974" t="str">
        <f t="shared" si="135"/>
        <v xml:space="preserve">ecl:grn hcl:#efcc98 </v>
      </c>
      <c r="I974">
        <f t="shared" si="143"/>
        <v>0</v>
      </c>
      <c r="K974">
        <f>IFERROR(MID(B974,FIND("byr:",B974)+4,FIND(" ",B974,FIND("byr:",B974))-FIND("byr:",B974)-4),0)</f>
        <v>0</v>
      </c>
      <c r="L974">
        <f>IFERROR(MID(B974,FIND("eyr:",B974)+4,FIND(" ",B974,FIND("eyr:",B974))-FIND("eyr:",B974)-4),0)</f>
        <v>0</v>
      </c>
      <c r="M974">
        <f>IFERROR(MID(B974,FIND("iyr:",B974)+4,FIND(" ",B974,FIND("iyr:",B974))-FIND("iyr:",B974)-4),0)</f>
        <v>0</v>
      </c>
      <c r="N974">
        <f>IFERROR(MID(B974,FIND("hgt:",B974)+4,FIND(" ",B974,FIND("hgt:",B974))-FIND("hgt:",B974)-4),0)</f>
        <v>0</v>
      </c>
      <c r="O974">
        <f>IFERROR(MID(B974,FIND("pid:",B974)+4,FIND(" ",B974,FIND("pid:",B974))-FIND("pid:",B974)-4),0)</f>
        <v>0</v>
      </c>
      <c r="P974" t="str">
        <f>IFERROR(MID(B974,FIND("hcl:",B974)+4,FIND(" ",B974,FIND("hcl:",B974))-FIND("hcl:",B974)-4),0)</f>
        <v>#efcc98</v>
      </c>
      <c r="Q974" t="str">
        <f>IFERROR(MID(B974,FIND("ecl:",B974)+4,FIND(" ",B974,FIND("ecl:",B974))-FIND("ecl:",B974)-4),0)</f>
        <v>grn</v>
      </c>
      <c r="R974">
        <f t="shared" si="136"/>
        <v>0</v>
      </c>
      <c r="S974">
        <f t="shared" si="137"/>
        <v>0</v>
      </c>
      <c r="T974">
        <f t="shared" si="138"/>
        <v>0</v>
      </c>
      <c r="U974">
        <f t="shared" si="139"/>
        <v>0</v>
      </c>
      <c r="V974">
        <f t="shared" si="140"/>
        <v>0</v>
      </c>
      <c r="W974">
        <f t="shared" si="141"/>
        <v>1</v>
      </c>
      <c r="X974">
        <f>COUNTIF($AE$2:$AK$2,Q974)</f>
        <v>1</v>
      </c>
      <c r="Y974" t="str">
        <f>IF(A974="",SUM(R973:X973),"")</f>
        <v/>
      </c>
      <c r="Z974">
        <f t="shared" si="142"/>
        <v>0</v>
      </c>
    </row>
    <row r="975" spans="1:26" x14ac:dyDescent="0.25">
      <c r="A975" s="2" t="s">
        <v>1960</v>
      </c>
      <c r="B975" t="str">
        <f t="shared" si="135"/>
        <v xml:space="preserve">ecl:grn hcl:#efcc98 byr:1935 eyr:2025 iyr:2018 hgt:65in pid:396444938 cid:293 </v>
      </c>
      <c r="I975">
        <f t="shared" si="143"/>
        <v>0</v>
      </c>
      <c r="K975" t="str">
        <f>IFERROR(MID(B975,FIND("byr:",B975)+4,FIND(" ",B975,FIND("byr:",B975))-FIND("byr:",B975)-4),0)</f>
        <v>1935</v>
      </c>
      <c r="L975" t="str">
        <f>IFERROR(MID(B975,FIND("eyr:",B975)+4,FIND(" ",B975,FIND("eyr:",B975))-FIND("eyr:",B975)-4),0)</f>
        <v>2025</v>
      </c>
      <c r="M975" t="str">
        <f>IFERROR(MID(B975,FIND("iyr:",B975)+4,FIND(" ",B975,FIND("iyr:",B975))-FIND("iyr:",B975)-4),0)</f>
        <v>2018</v>
      </c>
      <c r="N975" t="str">
        <f>IFERROR(MID(B975,FIND("hgt:",B975)+4,FIND(" ",B975,FIND("hgt:",B975))-FIND("hgt:",B975)-4),0)</f>
        <v>65in</v>
      </c>
      <c r="O975" t="str">
        <f>IFERROR(MID(B975,FIND("pid:",B975)+4,FIND(" ",B975,FIND("pid:",B975))-FIND("pid:",B975)-4),0)</f>
        <v>396444938</v>
      </c>
      <c r="P975" t="str">
        <f>IFERROR(MID(B975,FIND("hcl:",B975)+4,FIND(" ",B975,FIND("hcl:",B975))-FIND("hcl:",B975)-4),0)</f>
        <v>#efcc98</v>
      </c>
      <c r="Q975" t="str">
        <f>IFERROR(MID(B975,FIND("ecl:",B975)+4,FIND(" ",B975,FIND("ecl:",B975))-FIND("ecl:",B975)-4),0)</f>
        <v>grn</v>
      </c>
      <c r="R975">
        <f t="shared" si="136"/>
        <v>1</v>
      </c>
      <c r="S975">
        <f t="shared" si="137"/>
        <v>1</v>
      </c>
      <c r="T975">
        <f t="shared" si="138"/>
        <v>1</v>
      </c>
      <c r="U975">
        <f t="shared" si="139"/>
        <v>1</v>
      </c>
      <c r="V975">
        <f t="shared" si="140"/>
        <v>1</v>
      </c>
      <c r="W975">
        <f t="shared" si="141"/>
        <v>1</v>
      </c>
      <c r="X975">
        <f>COUNTIF($AE$2:$AK$2,Q975)</f>
        <v>1</v>
      </c>
      <c r="Y975" t="str">
        <f>IF(A975="",SUM(R974:X974),"")</f>
        <v/>
      </c>
      <c r="Z975">
        <f t="shared" si="142"/>
        <v>0</v>
      </c>
    </row>
    <row r="976" spans="1:26" x14ac:dyDescent="0.25">
      <c r="A976" s="1"/>
      <c r="B976" t="str">
        <f t="shared" si="135"/>
        <v/>
      </c>
      <c r="I976">
        <f t="shared" si="143"/>
        <v>7</v>
      </c>
      <c r="K976">
        <f>IFERROR(MID(B976,FIND("byr:",B976)+4,FIND(" ",B976,FIND("byr:",B976))-FIND("byr:",B976)-4),0)</f>
        <v>0</v>
      </c>
      <c r="L976">
        <f>IFERROR(MID(B976,FIND("eyr:",B976)+4,FIND(" ",B976,FIND("eyr:",B976))-FIND("eyr:",B976)-4),0)</f>
        <v>0</v>
      </c>
      <c r="M976">
        <f>IFERROR(MID(B976,FIND("iyr:",B976)+4,FIND(" ",B976,FIND("iyr:",B976))-FIND("iyr:",B976)-4),0)</f>
        <v>0</v>
      </c>
      <c r="N976">
        <f>IFERROR(MID(B976,FIND("hgt:",B976)+4,FIND(" ",B976,FIND("hgt:",B976))-FIND("hgt:",B976)-4),0)</f>
        <v>0</v>
      </c>
      <c r="O976">
        <f>IFERROR(MID(B976,FIND("pid:",B976)+4,FIND(" ",B976,FIND("pid:",B976))-FIND("pid:",B976)-4),0)</f>
        <v>0</v>
      </c>
      <c r="P976">
        <f>IFERROR(MID(B976,FIND("hcl:",B976)+4,FIND(" ",B976,FIND("hcl:",B976))-FIND("hcl:",B976)-4),0)</f>
        <v>0</v>
      </c>
      <c r="Q976">
        <f>IFERROR(MID(B976,FIND("ecl:",B976)+4,FIND(" ",B976,FIND("ecl:",B976))-FIND("ecl:",B976)-4),0)</f>
        <v>0</v>
      </c>
      <c r="R976">
        <f t="shared" si="136"/>
        <v>0</v>
      </c>
      <c r="S976">
        <f t="shared" si="137"/>
        <v>0</v>
      </c>
      <c r="T976">
        <f t="shared" si="138"/>
        <v>0</v>
      </c>
      <c r="U976">
        <f t="shared" si="139"/>
        <v>0</v>
      </c>
      <c r="V976">
        <f t="shared" si="140"/>
        <v>0</v>
      </c>
      <c r="W976">
        <f t="shared" si="141"/>
        <v>0</v>
      </c>
      <c r="X976">
        <f>COUNTIF($AE$2:$AK$2,Q976)</f>
        <v>0</v>
      </c>
      <c r="Y976">
        <f>IF(A976="",SUM(R975:X975),"")</f>
        <v>7</v>
      </c>
      <c r="Z976">
        <f t="shared" si="142"/>
        <v>1</v>
      </c>
    </row>
    <row r="977" spans="1:26" x14ac:dyDescent="0.25">
      <c r="A977" s="2" t="s">
        <v>1961</v>
      </c>
      <c r="B977" t="str">
        <f t="shared" si="135"/>
        <v xml:space="preserve">hgt:64in ecl:oth </v>
      </c>
      <c r="I977">
        <f t="shared" si="143"/>
        <v>0</v>
      </c>
      <c r="K977">
        <f>IFERROR(MID(B977,FIND("byr:",B977)+4,FIND(" ",B977,FIND("byr:",B977))-FIND("byr:",B977)-4),0)</f>
        <v>0</v>
      </c>
      <c r="L977">
        <f>IFERROR(MID(B977,FIND("eyr:",B977)+4,FIND(" ",B977,FIND("eyr:",B977))-FIND("eyr:",B977)-4),0)</f>
        <v>0</v>
      </c>
      <c r="M977">
        <f>IFERROR(MID(B977,FIND("iyr:",B977)+4,FIND(" ",B977,FIND("iyr:",B977))-FIND("iyr:",B977)-4),0)</f>
        <v>0</v>
      </c>
      <c r="N977" t="str">
        <f>IFERROR(MID(B977,FIND("hgt:",B977)+4,FIND(" ",B977,FIND("hgt:",B977))-FIND("hgt:",B977)-4),0)</f>
        <v>64in</v>
      </c>
      <c r="O977">
        <f>IFERROR(MID(B977,FIND("pid:",B977)+4,FIND(" ",B977,FIND("pid:",B977))-FIND("pid:",B977)-4),0)</f>
        <v>0</v>
      </c>
      <c r="P977">
        <f>IFERROR(MID(B977,FIND("hcl:",B977)+4,FIND(" ",B977,FIND("hcl:",B977))-FIND("hcl:",B977)-4),0)</f>
        <v>0</v>
      </c>
      <c r="Q977" t="str">
        <f>IFERROR(MID(B977,FIND("ecl:",B977)+4,FIND(" ",B977,FIND("ecl:",B977))-FIND("ecl:",B977)-4),0)</f>
        <v>oth</v>
      </c>
      <c r="R977">
        <f t="shared" si="136"/>
        <v>0</v>
      </c>
      <c r="S977">
        <f t="shared" si="137"/>
        <v>0</v>
      </c>
      <c r="T977">
        <f t="shared" si="138"/>
        <v>0</v>
      </c>
      <c r="U977">
        <f t="shared" si="139"/>
        <v>1</v>
      </c>
      <c r="V977">
        <f t="shared" si="140"/>
        <v>0</v>
      </c>
      <c r="W977">
        <f t="shared" si="141"/>
        <v>0</v>
      </c>
      <c r="X977">
        <f>COUNTIF($AE$2:$AK$2,Q977)</f>
        <v>1</v>
      </c>
      <c r="Y977" t="str">
        <f>IF(A977="",SUM(R976:X976),"")</f>
        <v/>
      </c>
      <c r="Z977">
        <f t="shared" si="142"/>
        <v>0</v>
      </c>
    </row>
    <row r="978" spans="1:26" x14ac:dyDescent="0.25">
      <c r="A978" s="2" t="s">
        <v>1431</v>
      </c>
      <c r="B978" t="str">
        <f t="shared" si="135"/>
        <v xml:space="preserve">hgt:64in ecl:oth hcl:#18171d </v>
      </c>
      <c r="I978">
        <f t="shared" si="143"/>
        <v>0</v>
      </c>
      <c r="K978">
        <f>IFERROR(MID(B978,FIND("byr:",B978)+4,FIND(" ",B978,FIND("byr:",B978))-FIND("byr:",B978)-4),0)</f>
        <v>0</v>
      </c>
      <c r="L978">
        <f>IFERROR(MID(B978,FIND("eyr:",B978)+4,FIND(" ",B978,FIND("eyr:",B978))-FIND("eyr:",B978)-4),0)</f>
        <v>0</v>
      </c>
      <c r="M978">
        <f>IFERROR(MID(B978,FIND("iyr:",B978)+4,FIND(" ",B978,FIND("iyr:",B978))-FIND("iyr:",B978)-4),0)</f>
        <v>0</v>
      </c>
      <c r="N978" t="str">
        <f>IFERROR(MID(B978,FIND("hgt:",B978)+4,FIND(" ",B978,FIND("hgt:",B978))-FIND("hgt:",B978)-4),0)</f>
        <v>64in</v>
      </c>
      <c r="O978">
        <f>IFERROR(MID(B978,FIND("pid:",B978)+4,FIND(" ",B978,FIND("pid:",B978))-FIND("pid:",B978)-4),0)</f>
        <v>0</v>
      </c>
      <c r="P978" t="str">
        <f>IFERROR(MID(B978,FIND("hcl:",B978)+4,FIND(" ",B978,FIND("hcl:",B978))-FIND("hcl:",B978)-4),0)</f>
        <v>#18171d</v>
      </c>
      <c r="Q978" t="str">
        <f>IFERROR(MID(B978,FIND("ecl:",B978)+4,FIND(" ",B978,FIND("ecl:",B978))-FIND("ecl:",B978)-4),0)</f>
        <v>oth</v>
      </c>
      <c r="R978">
        <f t="shared" si="136"/>
        <v>0</v>
      </c>
      <c r="S978">
        <f t="shared" si="137"/>
        <v>0</v>
      </c>
      <c r="T978">
        <f t="shared" si="138"/>
        <v>0</v>
      </c>
      <c r="U978">
        <f t="shared" si="139"/>
        <v>1</v>
      </c>
      <c r="V978">
        <f t="shared" si="140"/>
        <v>0</v>
      </c>
      <c r="W978">
        <f t="shared" si="141"/>
        <v>1</v>
      </c>
      <c r="X978">
        <f>COUNTIF($AE$2:$AK$2,Q978)</f>
        <v>1</v>
      </c>
      <c r="Y978" t="str">
        <f>IF(A978="",SUM(R977:X977),"")</f>
        <v/>
      </c>
      <c r="Z978">
        <f t="shared" si="142"/>
        <v>0</v>
      </c>
    </row>
    <row r="979" spans="1:26" x14ac:dyDescent="0.25">
      <c r="A979" s="2" t="s">
        <v>1962</v>
      </c>
      <c r="B979" t="str">
        <f t="shared" si="135"/>
        <v xml:space="preserve">hgt:64in ecl:oth hcl:#18171d pid:105602506 byr:1973 </v>
      </c>
      <c r="I979">
        <f t="shared" si="143"/>
        <v>0</v>
      </c>
      <c r="K979" t="str">
        <f>IFERROR(MID(B979,FIND("byr:",B979)+4,FIND(" ",B979,FIND("byr:",B979))-FIND("byr:",B979)-4),0)</f>
        <v>1973</v>
      </c>
      <c r="L979">
        <f>IFERROR(MID(B979,FIND("eyr:",B979)+4,FIND(" ",B979,FIND("eyr:",B979))-FIND("eyr:",B979)-4),0)</f>
        <v>0</v>
      </c>
      <c r="M979">
        <f>IFERROR(MID(B979,FIND("iyr:",B979)+4,FIND(" ",B979,FIND("iyr:",B979))-FIND("iyr:",B979)-4),0)</f>
        <v>0</v>
      </c>
      <c r="N979" t="str">
        <f>IFERROR(MID(B979,FIND("hgt:",B979)+4,FIND(" ",B979,FIND("hgt:",B979))-FIND("hgt:",B979)-4),0)</f>
        <v>64in</v>
      </c>
      <c r="O979" t="str">
        <f>IFERROR(MID(B979,FIND("pid:",B979)+4,FIND(" ",B979,FIND("pid:",B979))-FIND("pid:",B979)-4),0)</f>
        <v>105602506</v>
      </c>
      <c r="P979" t="str">
        <f>IFERROR(MID(B979,FIND("hcl:",B979)+4,FIND(" ",B979,FIND("hcl:",B979))-FIND("hcl:",B979)-4),0)</f>
        <v>#18171d</v>
      </c>
      <c r="Q979" t="str">
        <f>IFERROR(MID(B979,FIND("ecl:",B979)+4,FIND(" ",B979,FIND("ecl:",B979))-FIND("ecl:",B979)-4),0)</f>
        <v>oth</v>
      </c>
      <c r="R979">
        <f t="shared" si="136"/>
        <v>1</v>
      </c>
      <c r="S979">
        <f t="shared" si="137"/>
        <v>0</v>
      </c>
      <c r="T979">
        <f t="shared" si="138"/>
        <v>0</v>
      </c>
      <c r="U979">
        <f t="shared" si="139"/>
        <v>1</v>
      </c>
      <c r="V979">
        <f t="shared" si="140"/>
        <v>1</v>
      </c>
      <c r="W979">
        <f t="shared" si="141"/>
        <v>1</v>
      </c>
      <c r="X979">
        <f>COUNTIF($AE$2:$AK$2,Q979)</f>
        <v>1</v>
      </c>
      <c r="Y979" t="str">
        <f>IF(A979="",SUM(R978:X978),"")</f>
        <v/>
      </c>
      <c r="Z979">
        <f t="shared" si="142"/>
        <v>0</v>
      </c>
    </row>
    <row r="980" spans="1:26" x14ac:dyDescent="0.25">
      <c r="A980" s="2" t="s">
        <v>1653</v>
      </c>
      <c r="B980" t="str">
        <f t="shared" si="135"/>
        <v xml:space="preserve">hgt:64in ecl:oth hcl:#18171d pid:105602506 byr:1973 eyr:2022 </v>
      </c>
      <c r="I980">
        <f t="shared" si="143"/>
        <v>0</v>
      </c>
      <c r="K980" t="str">
        <f>IFERROR(MID(B980,FIND("byr:",B980)+4,FIND(" ",B980,FIND("byr:",B980))-FIND("byr:",B980)-4),0)</f>
        <v>1973</v>
      </c>
      <c r="L980" t="str">
        <f>IFERROR(MID(B980,FIND("eyr:",B980)+4,FIND(" ",B980,FIND("eyr:",B980))-FIND("eyr:",B980)-4),0)</f>
        <v>2022</v>
      </c>
      <c r="M980">
        <f>IFERROR(MID(B980,FIND("iyr:",B980)+4,FIND(" ",B980,FIND("iyr:",B980))-FIND("iyr:",B980)-4),0)</f>
        <v>0</v>
      </c>
      <c r="N980" t="str">
        <f>IFERROR(MID(B980,FIND("hgt:",B980)+4,FIND(" ",B980,FIND("hgt:",B980))-FIND("hgt:",B980)-4),0)</f>
        <v>64in</v>
      </c>
      <c r="O980" t="str">
        <f>IFERROR(MID(B980,FIND("pid:",B980)+4,FIND(" ",B980,FIND("pid:",B980))-FIND("pid:",B980)-4),0)</f>
        <v>105602506</v>
      </c>
      <c r="P980" t="str">
        <f>IFERROR(MID(B980,FIND("hcl:",B980)+4,FIND(" ",B980,FIND("hcl:",B980))-FIND("hcl:",B980)-4),0)</f>
        <v>#18171d</v>
      </c>
      <c r="Q980" t="str">
        <f>IFERROR(MID(B980,FIND("ecl:",B980)+4,FIND(" ",B980,FIND("ecl:",B980))-FIND("ecl:",B980)-4),0)</f>
        <v>oth</v>
      </c>
      <c r="R980">
        <f t="shared" si="136"/>
        <v>1</v>
      </c>
      <c r="S980">
        <f t="shared" si="137"/>
        <v>1</v>
      </c>
      <c r="T980">
        <f t="shared" si="138"/>
        <v>0</v>
      </c>
      <c r="U980">
        <f t="shared" si="139"/>
        <v>1</v>
      </c>
      <c r="V980">
        <f t="shared" si="140"/>
        <v>1</v>
      </c>
      <c r="W980">
        <f t="shared" si="141"/>
        <v>1</v>
      </c>
      <c r="X980">
        <f>COUNTIF($AE$2:$AK$2,Q980)</f>
        <v>1</v>
      </c>
      <c r="Y980" t="str">
        <f>IF(A980="",SUM(R979:X979),"")</f>
        <v/>
      </c>
      <c r="Z980">
        <f t="shared" si="142"/>
        <v>0</v>
      </c>
    </row>
    <row r="981" spans="1:26" x14ac:dyDescent="0.25">
      <c r="A981" s="2" t="s">
        <v>1963</v>
      </c>
      <c r="B981" t="str">
        <f t="shared" si="135"/>
        <v xml:space="preserve">hgt:64in ecl:oth hcl:#18171d pid:105602506 byr:1973 eyr:2022 iyr:2014 </v>
      </c>
      <c r="I981">
        <f t="shared" si="143"/>
        <v>0</v>
      </c>
      <c r="K981" t="str">
        <f>IFERROR(MID(B981,FIND("byr:",B981)+4,FIND(" ",B981,FIND("byr:",B981))-FIND("byr:",B981)-4),0)</f>
        <v>1973</v>
      </c>
      <c r="L981" t="str">
        <f>IFERROR(MID(B981,FIND("eyr:",B981)+4,FIND(" ",B981,FIND("eyr:",B981))-FIND("eyr:",B981)-4),0)</f>
        <v>2022</v>
      </c>
      <c r="M981" t="str">
        <f>IFERROR(MID(B981,FIND("iyr:",B981)+4,FIND(" ",B981,FIND("iyr:",B981))-FIND("iyr:",B981)-4),0)</f>
        <v>2014</v>
      </c>
      <c r="N981" t="str">
        <f>IFERROR(MID(B981,FIND("hgt:",B981)+4,FIND(" ",B981,FIND("hgt:",B981))-FIND("hgt:",B981)-4),0)</f>
        <v>64in</v>
      </c>
      <c r="O981" t="str">
        <f>IFERROR(MID(B981,FIND("pid:",B981)+4,FIND(" ",B981,FIND("pid:",B981))-FIND("pid:",B981)-4),0)</f>
        <v>105602506</v>
      </c>
      <c r="P981" t="str">
        <f>IFERROR(MID(B981,FIND("hcl:",B981)+4,FIND(" ",B981,FIND("hcl:",B981))-FIND("hcl:",B981)-4),0)</f>
        <v>#18171d</v>
      </c>
      <c r="Q981" t="str">
        <f>IFERROR(MID(B981,FIND("ecl:",B981)+4,FIND(" ",B981,FIND("ecl:",B981))-FIND("ecl:",B981)-4),0)</f>
        <v>oth</v>
      </c>
      <c r="R981">
        <f t="shared" si="136"/>
        <v>1</v>
      </c>
      <c r="S981">
        <f t="shared" si="137"/>
        <v>1</v>
      </c>
      <c r="T981">
        <f t="shared" si="138"/>
        <v>1</v>
      </c>
      <c r="U981">
        <f t="shared" si="139"/>
        <v>1</v>
      </c>
      <c r="V981">
        <f t="shared" si="140"/>
        <v>1</v>
      </c>
      <c r="W981">
        <f t="shared" si="141"/>
        <v>1</v>
      </c>
      <c r="X981">
        <f>COUNTIF($AE$2:$AK$2,Q981)</f>
        <v>1</v>
      </c>
      <c r="Y981" t="str">
        <f>IF(A981="",SUM(R980:X980),"")</f>
        <v/>
      </c>
      <c r="Z981">
        <f t="shared" si="142"/>
        <v>0</v>
      </c>
    </row>
    <row r="982" spans="1:26" x14ac:dyDescent="0.25">
      <c r="A982" s="1"/>
      <c r="B982" t="str">
        <f t="shared" si="135"/>
        <v/>
      </c>
      <c r="I982">
        <f t="shared" si="143"/>
        <v>7</v>
      </c>
      <c r="K982">
        <f>IFERROR(MID(B982,FIND("byr:",B982)+4,FIND(" ",B982,FIND("byr:",B982))-FIND("byr:",B982)-4),0)</f>
        <v>0</v>
      </c>
      <c r="L982">
        <f>IFERROR(MID(B982,FIND("eyr:",B982)+4,FIND(" ",B982,FIND("eyr:",B982))-FIND("eyr:",B982)-4),0)</f>
        <v>0</v>
      </c>
      <c r="M982">
        <f>IFERROR(MID(B982,FIND("iyr:",B982)+4,FIND(" ",B982,FIND("iyr:",B982))-FIND("iyr:",B982)-4),0)</f>
        <v>0</v>
      </c>
      <c r="N982">
        <f>IFERROR(MID(B982,FIND("hgt:",B982)+4,FIND(" ",B982,FIND("hgt:",B982))-FIND("hgt:",B982)-4),0)</f>
        <v>0</v>
      </c>
      <c r="O982">
        <f>IFERROR(MID(B982,FIND("pid:",B982)+4,FIND(" ",B982,FIND("pid:",B982))-FIND("pid:",B982)-4),0)</f>
        <v>0</v>
      </c>
      <c r="P982">
        <f>IFERROR(MID(B982,FIND("hcl:",B982)+4,FIND(" ",B982,FIND("hcl:",B982))-FIND("hcl:",B982)-4),0)</f>
        <v>0</v>
      </c>
      <c r="Q982">
        <f>IFERROR(MID(B982,FIND("ecl:",B982)+4,FIND(" ",B982,FIND("ecl:",B982))-FIND("ecl:",B982)-4),0)</f>
        <v>0</v>
      </c>
      <c r="R982">
        <f t="shared" si="136"/>
        <v>0</v>
      </c>
      <c r="S982">
        <f t="shared" si="137"/>
        <v>0</v>
      </c>
      <c r="T982">
        <f t="shared" si="138"/>
        <v>0</v>
      </c>
      <c r="U982">
        <f t="shared" si="139"/>
        <v>0</v>
      </c>
      <c r="V982">
        <f t="shared" si="140"/>
        <v>0</v>
      </c>
      <c r="W982">
        <f t="shared" si="141"/>
        <v>0</v>
      </c>
      <c r="X982">
        <f>COUNTIF($AE$2:$AK$2,Q982)</f>
        <v>0</v>
      </c>
      <c r="Y982">
        <f>IF(A982="",SUM(R981:X981),"")</f>
        <v>7</v>
      </c>
      <c r="Z982">
        <f t="shared" si="142"/>
        <v>1</v>
      </c>
    </row>
    <row r="983" spans="1:26" x14ac:dyDescent="0.25">
      <c r="A983" s="2" t="s">
        <v>1964</v>
      </c>
      <c r="B983" t="str">
        <f t="shared" si="135"/>
        <v xml:space="preserve">eyr:2039 hgt:64 </v>
      </c>
      <c r="I983">
        <f t="shared" si="143"/>
        <v>0</v>
      </c>
      <c r="K983">
        <f>IFERROR(MID(B983,FIND("byr:",B983)+4,FIND(" ",B983,FIND("byr:",B983))-FIND("byr:",B983)-4),0)</f>
        <v>0</v>
      </c>
      <c r="L983" t="str">
        <f>IFERROR(MID(B983,FIND("eyr:",B983)+4,FIND(" ",B983,FIND("eyr:",B983))-FIND("eyr:",B983)-4),0)</f>
        <v>2039</v>
      </c>
      <c r="M983">
        <f>IFERROR(MID(B983,FIND("iyr:",B983)+4,FIND(" ",B983,FIND("iyr:",B983))-FIND("iyr:",B983)-4),0)</f>
        <v>0</v>
      </c>
      <c r="N983" t="str">
        <f>IFERROR(MID(B983,FIND("hgt:",B983)+4,FIND(" ",B983,FIND("hgt:",B983))-FIND("hgt:",B983)-4),0)</f>
        <v>64</v>
      </c>
      <c r="O983">
        <f>IFERROR(MID(B983,FIND("pid:",B983)+4,FIND(" ",B983,FIND("pid:",B983))-FIND("pid:",B983)-4),0)</f>
        <v>0</v>
      </c>
      <c r="P983">
        <f>IFERROR(MID(B983,FIND("hcl:",B983)+4,FIND(" ",B983,FIND("hcl:",B983))-FIND("hcl:",B983)-4),0)</f>
        <v>0</v>
      </c>
      <c r="Q983">
        <f>IFERROR(MID(B983,FIND("ecl:",B983)+4,FIND(" ",B983,FIND("ecl:",B983))-FIND("ecl:",B983)-4),0)</f>
        <v>0</v>
      </c>
      <c r="R983">
        <f t="shared" si="136"/>
        <v>0</v>
      </c>
      <c r="S983">
        <f t="shared" si="137"/>
        <v>0</v>
      </c>
      <c r="T983">
        <f t="shared" si="138"/>
        <v>0</v>
      </c>
      <c r="U983">
        <f t="shared" si="139"/>
        <v>0</v>
      </c>
      <c r="V983">
        <f t="shared" si="140"/>
        <v>0</v>
      </c>
      <c r="W983">
        <f t="shared" si="141"/>
        <v>0</v>
      </c>
      <c r="X983">
        <f>COUNTIF($AE$2:$AK$2,Q983)</f>
        <v>0</v>
      </c>
      <c r="Y983" t="str">
        <f>IF(A983="",SUM(R982:X982),"")</f>
        <v/>
      </c>
      <c r="Z983">
        <f t="shared" si="142"/>
        <v>0</v>
      </c>
    </row>
    <row r="984" spans="1:26" x14ac:dyDescent="0.25">
      <c r="A984" s="2" t="s">
        <v>1965</v>
      </c>
      <c r="B984" t="str">
        <f t="shared" si="135"/>
        <v xml:space="preserve">eyr:2039 hgt:64 ecl:#ab45a8 byr:2009 </v>
      </c>
      <c r="I984">
        <f t="shared" si="143"/>
        <v>0</v>
      </c>
      <c r="K984" t="str">
        <f>IFERROR(MID(B984,FIND("byr:",B984)+4,FIND(" ",B984,FIND("byr:",B984))-FIND("byr:",B984)-4),0)</f>
        <v>2009</v>
      </c>
      <c r="L984" t="str">
        <f>IFERROR(MID(B984,FIND("eyr:",B984)+4,FIND(" ",B984,FIND("eyr:",B984))-FIND("eyr:",B984)-4),0)</f>
        <v>2039</v>
      </c>
      <c r="M984">
        <f>IFERROR(MID(B984,FIND("iyr:",B984)+4,FIND(" ",B984,FIND("iyr:",B984))-FIND("iyr:",B984)-4),0)</f>
        <v>0</v>
      </c>
      <c r="N984" t="str">
        <f>IFERROR(MID(B984,FIND("hgt:",B984)+4,FIND(" ",B984,FIND("hgt:",B984))-FIND("hgt:",B984)-4),0)</f>
        <v>64</v>
      </c>
      <c r="O984">
        <f>IFERROR(MID(B984,FIND("pid:",B984)+4,FIND(" ",B984,FIND("pid:",B984))-FIND("pid:",B984)-4),0)</f>
        <v>0</v>
      </c>
      <c r="P984">
        <f>IFERROR(MID(B984,FIND("hcl:",B984)+4,FIND(" ",B984,FIND("hcl:",B984))-FIND("hcl:",B984)-4),0)</f>
        <v>0</v>
      </c>
      <c r="Q984" t="str">
        <f>IFERROR(MID(B984,FIND("ecl:",B984)+4,FIND(" ",B984,FIND("ecl:",B984))-FIND("ecl:",B984)-4),0)</f>
        <v>#ab45a8</v>
      </c>
      <c r="R984">
        <f t="shared" si="136"/>
        <v>0</v>
      </c>
      <c r="S984">
        <f t="shared" si="137"/>
        <v>0</v>
      </c>
      <c r="T984">
        <f t="shared" si="138"/>
        <v>0</v>
      </c>
      <c r="U984">
        <f t="shared" si="139"/>
        <v>0</v>
      </c>
      <c r="V984">
        <f t="shared" si="140"/>
        <v>0</v>
      </c>
      <c r="W984">
        <f t="shared" si="141"/>
        <v>0</v>
      </c>
      <c r="X984">
        <f>COUNTIF($AE$2:$AK$2,Q984)</f>
        <v>0</v>
      </c>
      <c r="Y984" t="str">
        <f>IF(A984="",SUM(R983:X983),"")</f>
        <v/>
      </c>
      <c r="Z984">
        <f t="shared" si="142"/>
        <v>0</v>
      </c>
    </row>
    <row r="985" spans="1:26" x14ac:dyDescent="0.25">
      <c r="A985" s="2" t="s">
        <v>1966</v>
      </c>
      <c r="B985" t="str">
        <f t="shared" si="135"/>
        <v xml:space="preserve">eyr:2039 hgt:64 ecl:#ab45a8 byr:2009 iyr:2025 pid:182cm hcl:d1614a cid:103 </v>
      </c>
      <c r="I985">
        <f t="shared" si="143"/>
        <v>0</v>
      </c>
      <c r="K985" t="str">
        <f>IFERROR(MID(B985,FIND("byr:",B985)+4,FIND(" ",B985,FIND("byr:",B985))-FIND("byr:",B985)-4),0)</f>
        <v>2009</v>
      </c>
      <c r="L985" t="str">
        <f>IFERROR(MID(B985,FIND("eyr:",B985)+4,FIND(" ",B985,FIND("eyr:",B985))-FIND("eyr:",B985)-4),0)</f>
        <v>2039</v>
      </c>
      <c r="M985" t="str">
        <f>IFERROR(MID(B985,FIND("iyr:",B985)+4,FIND(" ",B985,FIND("iyr:",B985))-FIND("iyr:",B985)-4),0)</f>
        <v>2025</v>
      </c>
      <c r="N985" t="str">
        <f>IFERROR(MID(B985,FIND("hgt:",B985)+4,FIND(" ",B985,FIND("hgt:",B985))-FIND("hgt:",B985)-4),0)</f>
        <v>64</v>
      </c>
      <c r="O985" t="str">
        <f>IFERROR(MID(B985,FIND("pid:",B985)+4,FIND(" ",B985,FIND("pid:",B985))-FIND("pid:",B985)-4),0)</f>
        <v>182cm</v>
      </c>
      <c r="P985" t="str">
        <f>IFERROR(MID(B985,FIND("hcl:",B985)+4,FIND(" ",B985,FIND("hcl:",B985))-FIND("hcl:",B985)-4),0)</f>
        <v>d1614a</v>
      </c>
      <c r="Q985" t="str">
        <f>IFERROR(MID(B985,FIND("ecl:",B985)+4,FIND(" ",B985,FIND("ecl:",B985))-FIND("ecl:",B985)-4),0)</f>
        <v>#ab45a8</v>
      </c>
      <c r="R985">
        <f t="shared" si="136"/>
        <v>0</v>
      </c>
      <c r="S985">
        <f t="shared" si="137"/>
        <v>0</v>
      </c>
      <c r="T985">
        <f t="shared" si="138"/>
        <v>0</v>
      </c>
      <c r="U985">
        <f t="shared" si="139"/>
        <v>0</v>
      </c>
      <c r="V985">
        <f t="shared" si="140"/>
        <v>0</v>
      </c>
      <c r="W985">
        <f t="shared" si="141"/>
        <v>0</v>
      </c>
      <c r="X985">
        <f>COUNTIF($AE$2:$AK$2,Q985)</f>
        <v>0</v>
      </c>
      <c r="Y985" t="str">
        <f>IF(A985="",SUM(R984:X984),"")</f>
        <v/>
      </c>
      <c r="Z985">
        <f t="shared" si="142"/>
        <v>0</v>
      </c>
    </row>
    <row r="986" spans="1:26" x14ac:dyDescent="0.25">
      <c r="I986">
        <f t="shared" si="143"/>
        <v>7</v>
      </c>
      <c r="K986">
        <f>IFERROR(MID(B986,FIND("byr:",B986)+4,FIND(" ",B986,FIND("byr:",B986))-FIND("byr:",B986)-4),0)</f>
        <v>0</v>
      </c>
      <c r="L986">
        <f>IFERROR(MID(B986,FIND("eyr:",B986)+4,FIND(" ",B986,FIND("eyr:",B986))-FIND("eyr:",B986)-4),0)</f>
        <v>0</v>
      </c>
      <c r="M986">
        <f>IFERROR(MID(B986,FIND("iyr:",B986)+4,FIND(" ",B986,FIND("iyr:",B986))-FIND("iyr:",B986)-4),0)</f>
        <v>0</v>
      </c>
      <c r="N986">
        <f>IFERROR(MID(B986,FIND("hgt:",B986)+4,FIND(" ",B986,FIND("hgt:",B986))-FIND("hgt:",B986)-4),0)</f>
        <v>0</v>
      </c>
      <c r="O986">
        <f>IFERROR(MID(B986,FIND("pid:",B986)+4,FIND(" ",B986,FIND("pid:",B986))-FIND("pid:",B986)-4),0)</f>
        <v>0</v>
      </c>
      <c r="P986">
        <f>IFERROR(MID(B986,FIND("hcl:",B986)+4,FIND(" ",B986,FIND("hcl:",B986))-FIND("hcl:",B986)-4),0)</f>
        <v>0</v>
      </c>
      <c r="Q986">
        <f>IFERROR(MID(B986,FIND("ecl:",B986)+4,FIND(" ",B986,FIND("ecl:",B986))-FIND("ecl:",B986)-4),0)</f>
        <v>0</v>
      </c>
      <c r="R986">
        <f t="shared" si="136"/>
        <v>0</v>
      </c>
      <c r="S986">
        <f t="shared" si="137"/>
        <v>0</v>
      </c>
      <c r="T986">
        <f t="shared" si="138"/>
        <v>0</v>
      </c>
      <c r="U986">
        <f t="shared" si="139"/>
        <v>0</v>
      </c>
      <c r="V986">
        <f t="shared" si="140"/>
        <v>0</v>
      </c>
      <c r="W986">
        <f t="shared" si="141"/>
        <v>0</v>
      </c>
      <c r="X986">
        <f>COUNTIF($AE$2:$AK$2,Q986)</f>
        <v>0</v>
      </c>
      <c r="Y986">
        <f>IF(A986="",SUM(R985:X985),"")</f>
        <v>0</v>
      </c>
      <c r="Z986">
        <f t="shared" si="142"/>
        <v>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D2D1-8CFE-4419-A4B5-D5ADAAE62EBA}">
  <dimension ref="A1:J935"/>
  <sheetViews>
    <sheetView workbookViewId="0">
      <selection activeCell="I10" sqref="I10"/>
    </sheetView>
  </sheetViews>
  <sheetFormatPr defaultRowHeight="15" x14ac:dyDescent="0.25"/>
  <cols>
    <col min="4" max="4" width="4.28515625" customWidth="1"/>
    <col min="5" max="5" width="5.42578125" customWidth="1"/>
    <col min="7" max="7" width="5.7109375" customWidth="1"/>
    <col min="9" max="9" width="24" customWidth="1"/>
  </cols>
  <sheetData>
    <row r="1" spans="1:10" ht="52.5" x14ac:dyDescent="0.25">
      <c r="D1" s="8" t="s">
        <v>4501</v>
      </c>
      <c r="E1" s="8" t="s">
        <v>4502</v>
      </c>
      <c r="F1" s="8"/>
      <c r="G1" s="8" t="s">
        <v>4503</v>
      </c>
    </row>
    <row r="2" spans="1:10" x14ac:dyDescent="0.25">
      <c r="A2" s="2" t="s">
        <v>1974</v>
      </c>
      <c r="D2">
        <f>IF(LEFT(A2,1)="f",0,64)+IF(MID(A2,2,1)="f",0,32)+IF(MID(A2,3,1)="f",0,16)+IF(MID(A2,4,1)="f",0,8)+IF(MID(A2,5,1)="f",0,4)+IF(MID(A2,6,1)="f",0,2)+IF(MID(A2,7,1)="f",0,1)</f>
        <v>105</v>
      </c>
      <c r="E2">
        <f>IF(MID(A2,8,1)="l",0,4)+IF(MID(A2,9,1)="l",0,2)+IF(MID(A2,10,1)="l",0,1)</f>
        <v>4</v>
      </c>
      <c r="G2">
        <f>D2*8+E2</f>
        <v>844</v>
      </c>
      <c r="I2" t="s">
        <v>2901</v>
      </c>
      <c r="J2">
        <f>MAX(G2:G928)</f>
        <v>933</v>
      </c>
    </row>
    <row r="3" spans="1:10" x14ac:dyDescent="0.25">
      <c r="A3" s="2" t="s">
        <v>1975</v>
      </c>
      <c r="D3">
        <f t="shared" ref="D3:D66" si="0">IF(LEFT(A3,1)="f",0,64)+IF(MID(A3,2,1)="f",0,32)+IF(MID(A3,3,1)="f",0,16)+IF(MID(A3,4,1)="f",0,8)+IF(MID(A3,5,1)="f",0,4)+IF(MID(A3,6,1)="f",0,2)+IF(MID(A3,7,1)="f",0,1)</f>
        <v>41</v>
      </c>
      <c r="E3">
        <f t="shared" ref="E3:E66" si="1">IF(MID(A3,8,1)="l",0,4)+IF(MID(A3,9,1)="l",0,2)+IF(MID(A3,10,1)="l",0,1)</f>
        <v>7</v>
      </c>
      <c r="G3">
        <f t="shared" ref="G3:G66" si="2">D3*8+E3</f>
        <v>335</v>
      </c>
      <c r="I3" t="s">
        <v>2902</v>
      </c>
      <c r="J3">
        <f>MIN(G2:G928)</f>
        <v>6</v>
      </c>
    </row>
    <row r="4" spans="1:10" x14ac:dyDescent="0.25">
      <c r="A4" s="2" t="s">
        <v>1976</v>
      </c>
      <c r="D4">
        <f t="shared" si="0"/>
        <v>116</v>
      </c>
      <c r="E4">
        <f t="shared" si="1"/>
        <v>1</v>
      </c>
      <c r="G4">
        <f t="shared" si="2"/>
        <v>929</v>
      </c>
    </row>
    <row r="5" spans="1:10" x14ac:dyDescent="0.25">
      <c r="A5" s="2" t="s">
        <v>1977</v>
      </c>
      <c r="D5">
        <f t="shared" si="0"/>
        <v>89</v>
      </c>
      <c r="E5">
        <f t="shared" si="1"/>
        <v>6</v>
      </c>
      <c r="G5">
        <f t="shared" si="2"/>
        <v>718</v>
      </c>
      <c r="I5" t="s">
        <v>2903</v>
      </c>
      <c r="J5">
        <f>SUM(G2:G928)</f>
        <v>434985</v>
      </c>
    </row>
    <row r="6" spans="1:10" x14ac:dyDescent="0.25">
      <c r="A6" s="2" t="s">
        <v>1978</v>
      </c>
      <c r="D6">
        <f t="shared" si="0"/>
        <v>103</v>
      </c>
      <c r="E6">
        <f t="shared" si="1"/>
        <v>6</v>
      </c>
      <c r="G6">
        <f t="shared" si="2"/>
        <v>830</v>
      </c>
      <c r="I6" t="s">
        <v>2904</v>
      </c>
      <c r="J6">
        <f>(6+933)*(933-5)/2</f>
        <v>435696</v>
      </c>
    </row>
    <row r="7" spans="1:10" x14ac:dyDescent="0.25">
      <c r="A7" s="2" t="s">
        <v>1979</v>
      </c>
      <c r="D7">
        <f t="shared" si="0"/>
        <v>65</v>
      </c>
      <c r="E7">
        <f t="shared" si="1"/>
        <v>3</v>
      </c>
      <c r="G7">
        <f t="shared" si="2"/>
        <v>523</v>
      </c>
      <c r="I7" t="s">
        <v>2905</v>
      </c>
      <c r="J7">
        <f>J6-J5</f>
        <v>711</v>
      </c>
    </row>
    <row r="8" spans="1:10" x14ac:dyDescent="0.25">
      <c r="A8" s="2" t="s">
        <v>1980</v>
      </c>
      <c r="D8">
        <f t="shared" si="0"/>
        <v>58</v>
      </c>
      <c r="E8">
        <f t="shared" si="1"/>
        <v>0</v>
      </c>
      <c r="G8">
        <f t="shared" si="2"/>
        <v>464</v>
      </c>
    </row>
    <row r="9" spans="1:10" x14ac:dyDescent="0.25">
      <c r="A9" s="2" t="s">
        <v>1981</v>
      </c>
      <c r="D9">
        <f t="shared" si="0"/>
        <v>52</v>
      </c>
      <c r="E9">
        <f t="shared" si="1"/>
        <v>3</v>
      </c>
      <c r="G9">
        <f t="shared" si="2"/>
        <v>419</v>
      </c>
    </row>
    <row r="10" spans="1:10" x14ac:dyDescent="0.25">
      <c r="A10" s="2" t="s">
        <v>1982</v>
      </c>
      <c r="D10">
        <f t="shared" si="0"/>
        <v>33</v>
      </c>
      <c r="E10">
        <f t="shared" si="1"/>
        <v>5</v>
      </c>
      <c r="G10">
        <f t="shared" si="2"/>
        <v>269</v>
      </c>
    </row>
    <row r="11" spans="1:10" x14ac:dyDescent="0.25">
      <c r="A11" s="2" t="s">
        <v>1983</v>
      </c>
      <c r="D11">
        <f t="shared" si="0"/>
        <v>42</v>
      </c>
      <c r="E11">
        <f t="shared" si="1"/>
        <v>2</v>
      </c>
      <c r="G11">
        <f t="shared" si="2"/>
        <v>338</v>
      </c>
    </row>
    <row r="12" spans="1:10" x14ac:dyDescent="0.25">
      <c r="A12" s="2" t="s">
        <v>1984</v>
      </c>
      <c r="D12">
        <f t="shared" si="0"/>
        <v>24</v>
      </c>
      <c r="E12">
        <f t="shared" si="1"/>
        <v>3</v>
      </c>
      <c r="G12">
        <f t="shared" si="2"/>
        <v>195</v>
      </c>
    </row>
    <row r="13" spans="1:10" x14ac:dyDescent="0.25">
      <c r="A13" s="2" t="s">
        <v>1985</v>
      </c>
      <c r="D13">
        <f t="shared" si="0"/>
        <v>78</v>
      </c>
      <c r="E13">
        <f t="shared" si="1"/>
        <v>6</v>
      </c>
      <c r="G13">
        <f t="shared" si="2"/>
        <v>630</v>
      </c>
    </row>
    <row r="14" spans="1:10" x14ac:dyDescent="0.25">
      <c r="A14" s="2" t="s">
        <v>1986</v>
      </c>
      <c r="D14">
        <f t="shared" si="0"/>
        <v>27</v>
      </c>
      <c r="E14">
        <f t="shared" si="1"/>
        <v>7</v>
      </c>
      <c r="G14">
        <f t="shared" si="2"/>
        <v>223</v>
      </c>
    </row>
    <row r="15" spans="1:10" x14ac:dyDescent="0.25">
      <c r="A15" s="2" t="s">
        <v>1987</v>
      </c>
      <c r="D15">
        <f t="shared" si="0"/>
        <v>76</v>
      </c>
      <c r="E15">
        <f t="shared" si="1"/>
        <v>7</v>
      </c>
      <c r="G15">
        <f t="shared" si="2"/>
        <v>615</v>
      </c>
    </row>
    <row r="16" spans="1:10" x14ac:dyDescent="0.25">
      <c r="A16" s="2" t="s">
        <v>1988</v>
      </c>
      <c r="D16">
        <f t="shared" si="0"/>
        <v>54</v>
      </c>
      <c r="E16">
        <f t="shared" si="1"/>
        <v>5</v>
      </c>
      <c r="G16">
        <f t="shared" si="2"/>
        <v>437</v>
      </c>
    </row>
    <row r="17" spans="1:7" x14ac:dyDescent="0.25">
      <c r="A17" s="2" t="s">
        <v>1989</v>
      </c>
      <c r="D17">
        <f t="shared" si="0"/>
        <v>67</v>
      </c>
      <c r="E17">
        <f t="shared" si="1"/>
        <v>2</v>
      </c>
      <c r="G17">
        <f t="shared" si="2"/>
        <v>538</v>
      </c>
    </row>
    <row r="18" spans="1:7" x14ac:dyDescent="0.25">
      <c r="A18" s="2" t="s">
        <v>1990</v>
      </c>
      <c r="D18">
        <f t="shared" si="0"/>
        <v>73</v>
      </c>
      <c r="E18">
        <f t="shared" si="1"/>
        <v>4</v>
      </c>
      <c r="G18">
        <f t="shared" si="2"/>
        <v>588</v>
      </c>
    </row>
    <row r="19" spans="1:7" x14ac:dyDescent="0.25">
      <c r="A19" s="2" t="s">
        <v>1991</v>
      </c>
      <c r="D19">
        <f t="shared" si="0"/>
        <v>68</v>
      </c>
      <c r="E19">
        <f t="shared" si="1"/>
        <v>4</v>
      </c>
      <c r="G19">
        <f t="shared" si="2"/>
        <v>548</v>
      </c>
    </row>
    <row r="20" spans="1:7" x14ac:dyDescent="0.25">
      <c r="A20" s="2" t="s">
        <v>1992</v>
      </c>
      <c r="D20">
        <f t="shared" si="0"/>
        <v>98</v>
      </c>
      <c r="E20">
        <f t="shared" si="1"/>
        <v>4</v>
      </c>
      <c r="G20">
        <f t="shared" si="2"/>
        <v>788</v>
      </c>
    </row>
    <row r="21" spans="1:7" x14ac:dyDescent="0.25">
      <c r="A21" s="2" t="s">
        <v>1993</v>
      </c>
      <c r="D21">
        <f t="shared" si="0"/>
        <v>5</v>
      </c>
      <c r="E21">
        <f t="shared" si="1"/>
        <v>1</v>
      </c>
      <c r="G21">
        <f t="shared" si="2"/>
        <v>41</v>
      </c>
    </row>
    <row r="22" spans="1:7" x14ac:dyDescent="0.25">
      <c r="A22" s="2" t="s">
        <v>1994</v>
      </c>
      <c r="D22">
        <f t="shared" si="0"/>
        <v>41</v>
      </c>
      <c r="E22">
        <f t="shared" si="1"/>
        <v>3</v>
      </c>
      <c r="G22">
        <f t="shared" si="2"/>
        <v>331</v>
      </c>
    </row>
    <row r="23" spans="1:7" x14ac:dyDescent="0.25">
      <c r="A23" s="2" t="s">
        <v>1995</v>
      </c>
      <c r="D23">
        <f t="shared" si="0"/>
        <v>48</v>
      </c>
      <c r="E23">
        <f t="shared" si="1"/>
        <v>6</v>
      </c>
      <c r="G23">
        <f t="shared" si="2"/>
        <v>390</v>
      </c>
    </row>
    <row r="24" spans="1:7" x14ac:dyDescent="0.25">
      <c r="A24" s="2" t="s">
        <v>1996</v>
      </c>
      <c r="D24">
        <f t="shared" si="0"/>
        <v>48</v>
      </c>
      <c r="E24">
        <f t="shared" si="1"/>
        <v>2</v>
      </c>
      <c r="G24">
        <f t="shared" si="2"/>
        <v>386</v>
      </c>
    </row>
    <row r="25" spans="1:7" x14ac:dyDescent="0.25">
      <c r="A25" s="2" t="s">
        <v>1997</v>
      </c>
      <c r="D25">
        <f t="shared" si="0"/>
        <v>104</v>
      </c>
      <c r="E25">
        <f t="shared" si="1"/>
        <v>3</v>
      </c>
      <c r="G25">
        <f t="shared" si="2"/>
        <v>835</v>
      </c>
    </row>
    <row r="26" spans="1:7" x14ac:dyDescent="0.25">
      <c r="A26" s="2" t="s">
        <v>1998</v>
      </c>
      <c r="D26">
        <f t="shared" si="0"/>
        <v>22</v>
      </c>
      <c r="E26">
        <f t="shared" si="1"/>
        <v>1</v>
      </c>
      <c r="G26">
        <f t="shared" si="2"/>
        <v>177</v>
      </c>
    </row>
    <row r="27" spans="1:7" x14ac:dyDescent="0.25">
      <c r="A27" s="2" t="s">
        <v>1999</v>
      </c>
      <c r="D27">
        <f t="shared" si="0"/>
        <v>5</v>
      </c>
      <c r="E27">
        <f t="shared" si="1"/>
        <v>6</v>
      </c>
      <c r="G27">
        <f t="shared" si="2"/>
        <v>46</v>
      </c>
    </row>
    <row r="28" spans="1:7" x14ac:dyDescent="0.25">
      <c r="A28" s="2" t="s">
        <v>2000</v>
      </c>
      <c r="D28">
        <f t="shared" si="0"/>
        <v>71</v>
      </c>
      <c r="E28">
        <f t="shared" si="1"/>
        <v>3</v>
      </c>
      <c r="G28">
        <f t="shared" si="2"/>
        <v>571</v>
      </c>
    </row>
    <row r="29" spans="1:7" x14ac:dyDescent="0.25">
      <c r="A29" s="2" t="s">
        <v>2001</v>
      </c>
      <c r="D29">
        <f t="shared" si="0"/>
        <v>106</v>
      </c>
      <c r="E29">
        <f t="shared" si="1"/>
        <v>6</v>
      </c>
      <c r="G29">
        <f t="shared" si="2"/>
        <v>854</v>
      </c>
    </row>
    <row r="30" spans="1:7" x14ac:dyDescent="0.25">
      <c r="A30" s="2" t="s">
        <v>2002</v>
      </c>
      <c r="D30">
        <f t="shared" si="0"/>
        <v>21</v>
      </c>
      <c r="E30">
        <f t="shared" si="1"/>
        <v>6</v>
      </c>
      <c r="G30">
        <f t="shared" si="2"/>
        <v>174</v>
      </c>
    </row>
    <row r="31" spans="1:7" x14ac:dyDescent="0.25">
      <c r="A31" s="2" t="s">
        <v>2003</v>
      </c>
      <c r="D31">
        <f t="shared" si="0"/>
        <v>15</v>
      </c>
      <c r="E31">
        <f t="shared" si="1"/>
        <v>6</v>
      </c>
      <c r="G31">
        <f t="shared" si="2"/>
        <v>126</v>
      </c>
    </row>
    <row r="32" spans="1:7" x14ac:dyDescent="0.25">
      <c r="A32" s="2" t="s">
        <v>2004</v>
      </c>
      <c r="D32">
        <f t="shared" si="0"/>
        <v>63</v>
      </c>
      <c r="E32">
        <f t="shared" si="1"/>
        <v>1</v>
      </c>
      <c r="G32">
        <f t="shared" si="2"/>
        <v>505</v>
      </c>
    </row>
    <row r="33" spans="1:7" x14ac:dyDescent="0.25">
      <c r="A33" s="2" t="s">
        <v>2005</v>
      </c>
      <c r="D33">
        <f t="shared" si="0"/>
        <v>2</v>
      </c>
      <c r="E33">
        <f t="shared" si="1"/>
        <v>5</v>
      </c>
      <c r="G33">
        <f t="shared" si="2"/>
        <v>21</v>
      </c>
    </row>
    <row r="34" spans="1:7" x14ac:dyDescent="0.25">
      <c r="A34" s="2" t="s">
        <v>2006</v>
      </c>
      <c r="D34">
        <f t="shared" si="0"/>
        <v>55</v>
      </c>
      <c r="E34">
        <f t="shared" si="1"/>
        <v>6</v>
      </c>
      <c r="G34">
        <f t="shared" si="2"/>
        <v>446</v>
      </c>
    </row>
    <row r="35" spans="1:7" x14ac:dyDescent="0.25">
      <c r="A35" s="2" t="s">
        <v>2007</v>
      </c>
      <c r="D35">
        <f t="shared" si="0"/>
        <v>60</v>
      </c>
      <c r="E35">
        <f t="shared" si="1"/>
        <v>5</v>
      </c>
      <c r="G35">
        <f t="shared" si="2"/>
        <v>485</v>
      </c>
    </row>
    <row r="36" spans="1:7" x14ac:dyDescent="0.25">
      <c r="A36" s="2" t="s">
        <v>2008</v>
      </c>
      <c r="D36">
        <f t="shared" si="0"/>
        <v>28</v>
      </c>
      <c r="E36">
        <f t="shared" si="1"/>
        <v>5</v>
      </c>
      <c r="G36">
        <f t="shared" si="2"/>
        <v>229</v>
      </c>
    </row>
    <row r="37" spans="1:7" x14ac:dyDescent="0.25">
      <c r="A37" s="2" t="s">
        <v>2009</v>
      </c>
      <c r="D37">
        <f t="shared" si="0"/>
        <v>28</v>
      </c>
      <c r="E37">
        <f t="shared" si="1"/>
        <v>3</v>
      </c>
      <c r="G37">
        <f t="shared" si="2"/>
        <v>227</v>
      </c>
    </row>
    <row r="38" spans="1:7" x14ac:dyDescent="0.25">
      <c r="A38" s="2" t="s">
        <v>2010</v>
      </c>
      <c r="D38">
        <f t="shared" si="0"/>
        <v>31</v>
      </c>
      <c r="E38">
        <f t="shared" si="1"/>
        <v>5</v>
      </c>
      <c r="G38">
        <f t="shared" si="2"/>
        <v>253</v>
      </c>
    </row>
    <row r="39" spans="1:7" x14ac:dyDescent="0.25">
      <c r="A39" s="2" t="s">
        <v>2011</v>
      </c>
      <c r="D39">
        <f t="shared" si="0"/>
        <v>17</v>
      </c>
      <c r="E39">
        <f t="shared" si="1"/>
        <v>5</v>
      </c>
      <c r="G39">
        <f t="shared" si="2"/>
        <v>141</v>
      </c>
    </row>
    <row r="40" spans="1:7" x14ac:dyDescent="0.25">
      <c r="A40" s="2" t="s">
        <v>2012</v>
      </c>
      <c r="D40">
        <f t="shared" si="0"/>
        <v>41</v>
      </c>
      <c r="E40">
        <f t="shared" si="1"/>
        <v>2</v>
      </c>
      <c r="G40">
        <f t="shared" si="2"/>
        <v>330</v>
      </c>
    </row>
    <row r="41" spans="1:7" x14ac:dyDescent="0.25">
      <c r="A41" s="2" t="s">
        <v>2013</v>
      </c>
      <c r="D41">
        <f t="shared" si="0"/>
        <v>94</v>
      </c>
      <c r="E41">
        <f t="shared" si="1"/>
        <v>7</v>
      </c>
      <c r="G41">
        <f t="shared" si="2"/>
        <v>759</v>
      </c>
    </row>
    <row r="42" spans="1:7" x14ac:dyDescent="0.25">
      <c r="A42" s="2" t="s">
        <v>2014</v>
      </c>
      <c r="D42">
        <f t="shared" si="0"/>
        <v>36</v>
      </c>
      <c r="E42">
        <f t="shared" si="1"/>
        <v>6</v>
      </c>
      <c r="G42">
        <f t="shared" si="2"/>
        <v>294</v>
      </c>
    </row>
    <row r="43" spans="1:7" x14ac:dyDescent="0.25">
      <c r="A43" s="2" t="s">
        <v>2015</v>
      </c>
      <c r="D43">
        <f t="shared" si="0"/>
        <v>68</v>
      </c>
      <c r="E43">
        <f t="shared" si="1"/>
        <v>2</v>
      </c>
      <c r="G43">
        <f t="shared" si="2"/>
        <v>546</v>
      </c>
    </row>
    <row r="44" spans="1:7" x14ac:dyDescent="0.25">
      <c r="A44" s="2" t="s">
        <v>2016</v>
      </c>
      <c r="D44">
        <f t="shared" si="0"/>
        <v>107</v>
      </c>
      <c r="E44">
        <f t="shared" si="1"/>
        <v>7</v>
      </c>
      <c r="G44">
        <f t="shared" si="2"/>
        <v>863</v>
      </c>
    </row>
    <row r="45" spans="1:7" x14ac:dyDescent="0.25">
      <c r="A45" s="2" t="s">
        <v>2017</v>
      </c>
      <c r="D45">
        <f t="shared" si="0"/>
        <v>84</v>
      </c>
      <c r="E45">
        <f t="shared" si="1"/>
        <v>3</v>
      </c>
      <c r="G45">
        <f t="shared" si="2"/>
        <v>675</v>
      </c>
    </row>
    <row r="46" spans="1:7" x14ac:dyDescent="0.25">
      <c r="A46" s="2" t="s">
        <v>2018</v>
      </c>
      <c r="D46">
        <f t="shared" si="0"/>
        <v>71</v>
      </c>
      <c r="E46">
        <f t="shared" si="1"/>
        <v>7</v>
      </c>
      <c r="G46">
        <f t="shared" si="2"/>
        <v>575</v>
      </c>
    </row>
    <row r="47" spans="1:7" x14ac:dyDescent="0.25">
      <c r="A47" s="2" t="s">
        <v>2019</v>
      </c>
      <c r="D47">
        <f t="shared" si="0"/>
        <v>50</v>
      </c>
      <c r="E47">
        <f t="shared" si="1"/>
        <v>3</v>
      </c>
      <c r="G47">
        <f t="shared" si="2"/>
        <v>403</v>
      </c>
    </row>
    <row r="48" spans="1:7" x14ac:dyDescent="0.25">
      <c r="A48" s="2" t="s">
        <v>2020</v>
      </c>
      <c r="D48">
        <f t="shared" si="0"/>
        <v>74</v>
      </c>
      <c r="E48">
        <f t="shared" si="1"/>
        <v>2</v>
      </c>
      <c r="G48">
        <f t="shared" si="2"/>
        <v>594</v>
      </c>
    </row>
    <row r="49" spans="1:7" x14ac:dyDescent="0.25">
      <c r="A49" s="2" t="s">
        <v>2021</v>
      </c>
      <c r="D49">
        <f t="shared" si="0"/>
        <v>93</v>
      </c>
      <c r="E49">
        <f t="shared" si="1"/>
        <v>6</v>
      </c>
      <c r="G49">
        <f t="shared" si="2"/>
        <v>750</v>
      </c>
    </row>
    <row r="50" spans="1:7" x14ac:dyDescent="0.25">
      <c r="A50" s="2" t="s">
        <v>2022</v>
      </c>
      <c r="D50">
        <f t="shared" si="0"/>
        <v>85</v>
      </c>
      <c r="E50">
        <f t="shared" si="1"/>
        <v>7</v>
      </c>
      <c r="G50">
        <f t="shared" si="2"/>
        <v>687</v>
      </c>
    </row>
    <row r="51" spans="1:7" x14ac:dyDescent="0.25">
      <c r="A51" s="2" t="s">
        <v>2023</v>
      </c>
      <c r="D51">
        <f t="shared" si="0"/>
        <v>12</v>
      </c>
      <c r="E51">
        <f t="shared" si="1"/>
        <v>5</v>
      </c>
      <c r="G51">
        <f t="shared" si="2"/>
        <v>101</v>
      </c>
    </row>
    <row r="52" spans="1:7" x14ac:dyDescent="0.25">
      <c r="A52" s="2" t="s">
        <v>2024</v>
      </c>
      <c r="D52">
        <f t="shared" si="0"/>
        <v>7</v>
      </c>
      <c r="E52">
        <f t="shared" si="1"/>
        <v>3</v>
      </c>
      <c r="G52">
        <f t="shared" si="2"/>
        <v>59</v>
      </c>
    </row>
    <row r="53" spans="1:7" x14ac:dyDescent="0.25">
      <c r="A53" s="2" t="s">
        <v>2025</v>
      </c>
      <c r="D53">
        <f t="shared" si="0"/>
        <v>83</v>
      </c>
      <c r="E53">
        <f t="shared" si="1"/>
        <v>4</v>
      </c>
      <c r="G53">
        <f t="shared" si="2"/>
        <v>668</v>
      </c>
    </row>
    <row r="54" spans="1:7" x14ac:dyDescent="0.25">
      <c r="A54" s="2" t="s">
        <v>2026</v>
      </c>
      <c r="D54">
        <f t="shared" si="0"/>
        <v>103</v>
      </c>
      <c r="E54">
        <f t="shared" si="1"/>
        <v>1</v>
      </c>
      <c r="G54">
        <f t="shared" si="2"/>
        <v>825</v>
      </c>
    </row>
    <row r="55" spans="1:7" x14ac:dyDescent="0.25">
      <c r="A55" s="2" t="s">
        <v>2027</v>
      </c>
      <c r="D55">
        <f t="shared" si="0"/>
        <v>34</v>
      </c>
      <c r="E55">
        <f t="shared" si="1"/>
        <v>0</v>
      </c>
      <c r="G55">
        <f t="shared" si="2"/>
        <v>272</v>
      </c>
    </row>
    <row r="56" spans="1:7" x14ac:dyDescent="0.25">
      <c r="A56" s="2" t="s">
        <v>2028</v>
      </c>
      <c r="D56">
        <f t="shared" si="0"/>
        <v>22</v>
      </c>
      <c r="E56">
        <f t="shared" si="1"/>
        <v>6</v>
      </c>
      <c r="G56">
        <f t="shared" si="2"/>
        <v>182</v>
      </c>
    </row>
    <row r="57" spans="1:7" x14ac:dyDescent="0.25">
      <c r="A57" s="2" t="s">
        <v>2029</v>
      </c>
      <c r="D57">
        <f t="shared" si="0"/>
        <v>12</v>
      </c>
      <c r="E57">
        <f t="shared" si="1"/>
        <v>1</v>
      </c>
      <c r="G57">
        <f t="shared" si="2"/>
        <v>97</v>
      </c>
    </row>
    <row r="58" spans="1:7" x14ac:dyDescent="0.25">
      <c r="A58" s="2" t="s">
        <v>2030</v>
      </c>
      <c r="D58">
        <f t="shared" si="0"/>
        <v>49</v>
      </c>
      <c r="E58">
        <f t="shared" si="1"/>
        <v>6</v>
      </c>
      <c r="G58">
        <f t="shared" si="2"/>
        <v>398</v>
      </c>
    </row>
    <row r="59" spans="1:7" x14ac:dyDescent="0.25">
      <c r="A59" s="2" t="s">
        <v>2031</v>
      </c>
      <c r="D59">
        <f t="shared" si="0"/>
        <v>39</v>
      </c>
      <c r="E59">
        <f t="shared" si="1"/>
        <v>2</v>
      </c>
      <c r="G59">
        <f t="shared" si="2"/>
        <v>314</v>
      </c>
    </row>
    <row r="60" spans="1:7" x14ac:dyDescent="0.25">
      <c r="A60" s="2" t="s">
        <v>2032</v>
      </c>
      <c r="D60">
        <f t="shared" si="0"/>
        <v>27</v>
      </c>
      <c r="E60">
        <f t="shared" si="1"/>
        <v>0</v>
      </c>
      <c r="G60">
        <f t="shared" si="2"/>
        <v>216</v>
      </c>
    </row>
    <row r="61" spans="1:7" x14ac:dyDescent="0.25">
      <c r="A61" s="2" t="s">
        <v>2033</v>
      </c>
      <c r="D61">
        <f t="shared" si="0"/>
        <v>63</v>
      </c>
      <c r="E61">
        <f t="shared" si="1"/>
        <v>7</v>
      </c>
      <c r="G61">
        <f t="shared" si="2"/>
        <v>511</v>
      </c>
    </row>
    <row r="62" spans="1:7" x14ac:dyDescent="0.25">
      <c r="A62" s="2" t="s">
        <v>2034</v>
      </c>
      <c r="D62">
        <f t="shared" si="0"/>
        <v>60</v>
      </c>
      <c r="E62">
        <f t="shared" si="1"/>
        <v>3</v>
      </c>
      <c r="G62">
        <f t="shared" si="2"/>
        <v>483</v>
      </c>
    </row>
    <row r="63" spans="1:7" x14ac:dyDescent="0.25">
      <c r="A63" s="2" t="s">
        <v>2035</v>
      </c>
      <c r="D63">
        <f t="shared" si="0"/>
        <v>32</v>
      </c>
      <c r="E63">
        <f t="shared" si="1"/>
        <v>0</v>
      </c>
      <c r="G63">
        <f t="shared" si="2"/>
        <v>256</v>
      </c>
    </row>
    <row r="64" spans="1:7" x14ac:dyDescent="0.25">
      <c r="A64" s="2" t="s">
        <v>2036</v>
      </c>
      <c r="D64">
        <f t="shared" si="0"/>
        <v>42</v>
      </c>
      <c r="E64">
        <f t="shared" si="1"/>
        <v>0</v>
      </c>
      <c r="G64">
        <f t="shared" si="2"/>
        <v>336</v>
      </c>
    </row>
    <row r="65" spans="1:7" x14ac:dyDescent="0.25">
      <c r="A65" s="2" t="s">
        <v>2037</v>
      </c>
      <c r="D65">
        <f t="shared" si="0"/>
        <v>101</v>
      </c>
      <c r="E65">
        <f t="shared" si="1"/>
        <v>2</v>
      </c>
      <c r="G65">
        <f t="shared" si="2"/>
        <v>810</v>
      </c>
    </row>
    <row r="66" spans="1:7" x14ac:dyDescent="0.25">
      <c r="A66" s="2" t="s">
        <v>2038</v>
      </c>
      <c r="D66">
        <f t="shared" si="0"/>
        <v>44</v>
      </c>
      <c r="E66">
        <f t="shared" si="1"/>
        <v>5</v>
      </c>
      <c r="G66">
        <f t="shared" si="2"/>
        <v>357</v>
      </c>
    </row>
    <row r="67" spans="1:7" x14ac:dyDescent="0.25">
      <c r="A67" s="2" t="s">
        <v>2039</v>
      </c>
      <c r="D67">
        <f t="shared" ref="D67:D130" si="3">IF(LEFT(A67,1)="f",0,64)+IF(MID(A67,2,1)="f",0,32)+IF(MID(A67,3,1)="f",0,16)+IF(MID(A67,4,1)="f",0,8)+IF(MID(A67,5,1)="f",0,4)+IF(MID(A67,6,1)="f",0,2)+IF(MID(A67,7,1)="f",0,1)</f>
        <v>9</v>
      </c>
      <c r="E67">
        <f t="shared" ref="E67:E130" si="4">IF(MID(A67,8,1)="l",0,4)+IF(MID(A67,9,1)="l",0,2)+IF(MID(A67,10,1)="l",0,1)</f>
        <v>4</v>
      </c>
      <c r="G67">
        <f t="shared" ref="G67:G130" si="5">D67*8+E67</f>
        <v>76</v>
      </c>
    </row>
    <row r="68" spans="1:7" x14ac:dyDescent="0.25">
      <c r="A68" s="2" t="s">
        <v>2040</v>
      </c>
      <c r="D68">
        <f t="shared" si="3"/>
        <v>18</v>
      </c>
      <c r="E68">
        <f t="shared" si="4"/>
        <v>6</v>
      </c>
      <c r="G68">
        <f t="shared" si="5"/>
        <v>150</v>
      </c>
    </row>
    <row r="69" spans="1:7" x14ac:dyDescent="0.25">
      <c r="A69" s="2" t="s">
        <v>2041</v>
      </c>
      <c r="D69">
        <f t="shared" si="3"/>
        <v>48</v>
      </c>
      <c r="E69">
        <f t="shared" si="4"/>
        <v>3</v>
      </c>
      <c r="G69">
        <f t="shared" si="5"/>
        <v>387</v>
      </c>
    </row>
    <row r="70" spans="1:7" x14ac:dyDescent="0.25">
      <c r="A70" s="2" t="s">
        <v>2042</v>
      </c>
      <c r="D70">
        <f t="shared" si="3"/>
        <v>32</v>
      </c>
      <c r="E70">
        <f t="shared" si="4"/>
        <v>5</v>
      </c>
      <c r="G70">
        <f t="shared" si="5"/>
        <v>261</v>
      </c>
    </row>
    <row r="71" spans="1:7" x14ac:dyDescent="0.25">
      <c r="A71" s="2" t="s">
        <v>2043</v>
      </c>
      <c r="D71">
        <f t="shared" si="3"/>
        <v>11</v>
      </c>
      <c r="E71">
        <f t="shared" si="4"/>
        <v>1</v>
      </c>
      <c r="G71">
        <f t="shared" si="5"/>
        <v>89</v>
      </c>
    </row>
    <row r="72" spans="1:7" x14ac:dyDescent="0.25">
      <c r="A72" s="2" t="s">
        <v>2044</v>
      </c>
      <c r="D72">
        <f t="shared" si="3"/>
        <v>57</v>
      </c>
      <c r="E72">
        <f t="shared" si="4"/>
        <v>4</v>
      </c>
      <c r="G72">
        <f t="shared" si="5"/>
        <v>460</v>
      </c>
    </row>
    <row r="73" spans="1:7" x14ac:dyDescent="0.25">
      <c r="A73" s="2" t="s">
        <v>2045</v>
      </c>
      <c r="D73">
        <f t="shared" si="3"/>
        <v>102</v>
      </c>
      <c r="E73">
        <f t="shared" si="4"/>
        <v>3</v>
      </c>
      <c r="G73">
        <f t="shared" si="5"/>
        <v>819</v>
      </c>
    </row>
    <row r="74" spans="1:7" x14ac:dyDescent="0.25">
      <c r="A74" s="2" t="s">
        <v>2046</v>
      </c>
      <c r="D74">
        <f t="shared" si="3"/>
        <v>54</v>
      </c>
      <c r="E74">
        <f t="shared" si="4"/>
        <v>0</v>
      </c>
      <c r="G74">
        <f t="shared" si="5"/>
        <v>432</v>
      </c>
    </row>
    <row r="75" spans="1:7" x14ac:dyDescent="0.25">
      <c r="A75" s="2" t="s">
        <v>2047</v>
      </c>
      <c r="D75">
        <f t="shared" si="3"/>
        <v>23</v>
      </c>
      <c r="E75">
        <f t="shared" si="4"/>
        <v>3</v>
      </c>
      <c r="G75">
        <f t="shared" si="5"/>
        <v>187</v>
      </c>
    </row>
    <row r="76" spans="1:7" x14ac:dyDescent="0.25">
      <c r="A76" s="2" t="s">
        <v>2048</v>
      </c>
      <c r="D76">
        <f t="shared" si="3"/>
        <v>1</v>
      </c>
      <c r="E76">
        <f t="shared" si="4"/>
        <v>0</v>
      </c>
      <c r="G76">
        <f t="shared" si="5"/>
        <v>8</v>
      </c>
    </row>
    <row r="77" spans="1:7" x14ac:dyDescent="0.25">
      <c r="A77" s="2" t="s">
        <v>2049</v>
      </c>
      <c r="D77">
        <f t="shared" si="3"/>
        <v>70</v>
      </c>
      <c r="E77">
        <f t="shared" si="4"/>
        <v>1</v>
      </c>
      <c r="G77">
        <f t="shared" si="5"/>
        <v>561</v>
      </c>
    </row>
    <row r="78" spans="1:7" x14ac:dyDescent="0.25">
      <c r="A78" s="2" t="s">
        <v>2050</v>
      </c>
      <c r="D78">
        <f t="shared" si="3"/>
        <v>6</v>
      </c>
      <c r="E78">
        <f t="shared" si="4"/>
        <v>0</v>
      </c>
      <c r="G78">
        <f t="shared" si="5"/>
        <v>48</v>
      </c>
    </row>
    <row r="79" spans="1:7" x14ac:dyDescent="0.25">
      <c r="A79" s="2" t="s">
        <v>2051</v>
      </c>
      <c r="D79">
        <f t="shared" si="3"/>
        <v>85</v>
      </c>
      <c r="E79">
        <f t="shared" si="4"/>
        <v>2</v>
      </c>
      <c r="G79">
        <f t="shared" si="5"/>
        <v>682</v>
      </c>
    </row>
    <row r="80" spans="1:7" x14ac:dyDescent="0.25">
      <c r="A80" s="2" t="s">
        <v>2052</v>
      </c>
      <c r="D80">
        <f t="shared" si="3"/>
        <v>89</v>
      </c>
      <c r="E80">
        <f t="shared" si="4"/>
        <v>7</v>
      </c>
      <c r="G80">
        <f t="shared" si="5"/>
        <v>719</v>
      </c>
    </row>
    <row r="81" spans="1:7" x14ac:dyDescent="0.25">
      <c r="A81" s="2" t="s">
        <v>2053</v>
      </c>
      <c r="D81">
        <f t="shared" si="3"/>
        <v>91</v>
      </c>
      <c r="E81">
        <f t="shared" si="4"/>
        <v>5</v>
      </c>
      <c r="G81">
        <f t="shared" si="5"/>
        <v>733</v>
      </c>
    </row>
    <row r="82" spans="1:7" x14ac:dyDescent="0.25">
      <c r="A82" s="2" t="s">
        <v>2054</v>
      </c>
      <c r="D82">
        <f t="shared" si="3"/>
        <v>8</v>
      </c>
      <c r="E82">
        <f t="shared" si="4"/>
        <v>2</v>
      </c>
      <c r="G82">
        <f t="shared" si="5"/>
        <v>66</v>
      </c>
    </row>
    <row r="83" spans="1:7" x14ac:dyDescent="0.25">
      <c r="A83" s="2" t="s">
        <v>2055</v>
      </c>
      <c r="D83">
        <f t="shared" si="3"/>
        <v>111</v>
      </c>
      <c r="E83">
        <f t="shared" si="4"/>
        <v>2</v>
      </c>
      <c r="G83">
        <f t="shared" si="5"/>
        <v>890</v>
      </c>
    </row>
    <row r="84" spans="1:7" x14ac:dyDescent="0.25">
      <c r="A84" s="2" t="s">
        <v>2056</v>
      </c>
      <c r="D84">
        <f t="shared" si="3"/>
        <v>23</v>
      </c>
      <c r="E84">
        <f t="shared" si="4"/>
        <v>7</v>
      </c>
      <c r="G84">
        <f t="shared" si="5"/>
        <v>191</v>
      </c>
    </row>
    <row r="85" spans="1:7" x14ac:dyDescent="0.25">
      <c r="A85" s="2" t="s">
        <v>2057</v>
      </c>
      <c r="D85">
        <f t="shared" si="3"/>
        <v>69</v>
      </c>
      <c r="E85">
        <f t="shared" si="4"/>
        <v>4</v>
      </c>
      <c r="G85">
        <f t="shared" si="5"/>
        <v>556</v>
      </c>
    </row>
    <row r="86" spans="1:7" x14ac:dyDescent="0.25">
      <c r="A86" s="2" t="s">
        <v>2058</v>
      </c>
      <c r="D86">
        <f t="shared" si="3"/>
        <v>98</v>
      </c>
      <c r="E86">
        <f t="shared" si="4"/>
        <v>7</v>
      </c>
      <c r="G86">
        <f t="shared" si="5"/>
        <v>791</v>
      </c>
    </row>
    <row r="87" spans="1:7" x14ac:dyDescent="0.25">
      <c r="A87" s="2" t="s">
        <v>2059</v>
      </c>
      <c r="D87">
        <f t="shared" si="3"/>
        <v>64</v>
      </c>
      <c r="E87">
        <f t="shared" si="4"/>
        <v>6</v>
      </c>
      <c r="G87">
        <f t="shared" si="5"/>
        <v>518</v>
      </c>
    </row>
    <row r="88" spans="1:7" x14ac:dyDescent="0.25">
      <c r="A88" s="2" t="s">
        <v>2060</v>
      </c>
      <c r="D88">
        <f t="shared" si="3"/>
        <v>88</v>
      </c>
      <c r="E88">
        <f t="shared" si="4"/>
        <v>5</v>
      </c>
      <c r="G88">
        <f t="shared" si="5"/>
        <v>709</v>
      </c>
    </row>
    <row r="89" spans="1:7" x14ac:dyDescent="0.25">
      <c r="A89" s="2" t="s">
        <v>2061</v>
      </c>
      <c r="D89">
        <f t="shared" si="3"/>
        <v>5</v>
      </c>
      <c r="E89">
        <f t="shared" si="4"/>
        <v>2</v>
      </c>
      <c r="G89">
        <f t="shared" si="5"/>
        <v>42</v>
      </c>
    </row>
    <row r="90" spans="1:7" x14ac:dyDescent="0.25">
      <c r="A90" s="2" t="s">
        <v>2062</v>
      </c>
      <c r="D90">
        <f t="shared" si="3"/>
        <v>41</v>
      </c>
      <c r="E90">
        <f t="shared" si="4"/>
        <v>1</v>
      </c>
      <c r="G90">
        <f t="shared" si="5"/>
        <v>329</v>
      </c>
    </row>
    <row r="91" spans="1:7" x14ac:dyDescent="0.25">
      <c r="A91" s="2" t="s">
        <v>2063</v>
      </c>
      <c r="D91">
        <f t="shared" si="3"/>
        <v>98</v>
      </c>
      <c r="E91">
        <f t="shared" si="4"/>
        <v>5</v>
      </c>
      <c r="G91">
        <f t="shared" si="5"/>
        <v>789</v>
      </c>
    </row>
    <row r="92" spans="1:7" x14ac:dyDescent="0.25">
      <c r="A92" s="2" t="s">
        <v>2064</v>
      </c>
      <c r="D92">
        <f t="shared" si="3"/>
        <v>24</v>
      </c>
      <c r="E92">
        <f t="shared" si="4"/>
        <v>4</v>
      </c>
      <c r="G92">
        <f t="shared" si="5"/>
        <v>196</v>
      </c>
    </row>
    <row r="93" spans="1:7" x14ac:dyDescent="0.25">
      <c r="A93" s="2" t="s">
        <v>2065</v>
      </c>
      <c r="D93">
        <f t="shared" si="3"/>
        <v>58</v>
      </c>
      <c r="E93">
        <f t="shared" si="4"/>
        <v>7</v>
      </c>
      <c r="G93">
        <f t="shared" si="5"/>
        <v>471</v>
      </c>
    </row>
    <row r="94" spans="1:7" x14ac:dyDescent="0.25">
      <c r="A94" s="2" t="s">
        <v>2066</v>
      </c>
      <c r="D94">
        <f t="shared" si="3"/>
        <v>76</v>
      </c>
      <c r="E94">
        <f t="shared" si="4"/>
        <v>1</v>
      </c>
      <c r="G94">
        <f t="shared" si="5"/>
        <v>609</v>
      </c>
    </row>
    <row r="95" spans="1:7" x14ac:dyDescent="0.25">
      <c r="A95" s="2" t="s">
        <v>2067</v>
      </c>
      <c r="D95">
        <f t="shared" si="3"/>
        <v>5</v>
      </c>
      <c r="E95">
        <f t="shared" si="4"/>
        <v>7</v>
      </c>
      <c r="G95">
        <f t="shared" si="5"/>
        <v>47</v>
      </c>
    </row>
    <row r="96" spans="1:7" x14ac:dyDescent="0.25">
      <c r="A96" s="2" t="s">
        <v>2068</v>
      </c>
      <c r="D96">
        <f t="shared" si="3"/>
        <v>35</v>
      </c>
      <c r="E96">
        <f t="shared" si="4"/>
        <v>4</v>
      </c>
      <c r="G96">
        <f t="shared" si="5"/>
        <v>284</v>
      </c>
    </row>
    <row r="97" spans="1:7" x14ac:dyDescent="0.25">
      <c r="A97" s="2" t="s">
        <v>2069</v>
      </c>
      <c r="D97">
        <f t="shared" si="3"/>
        <v>49</v>
      </c>
      <c r="E97">
        <f t="shared" si="4"/>
        <v>5</v>
      </c>
      <c r="G97">
        <f t="shared" si="5"/>
        <v>397</v>
      </c>
    </row>
    <row r="98" spans="1:7" x14ac:dyDescent="0.25">
      <c r="A98" s="2" t="s">
        <v>2070</v>
      </c>
      <c r="D98">
        <f t="shared" si="3"/>
        <v>86</v>
      </c>
      <c r="E98">
        <f t="shared" si="4"/>
        <v>0</v>
      </c>
      <c r="G98">
        <f t="shared" si="5"/>
        <v>688</v>
      </c>
    </row>
    <row r="99" spans="1:7" x14ac:dyDescent="0.25">
      <c r="A99" s="2" t="s">
        <v>2071</v>
      </c>
      <c r="D99">
        <f t="shared" si="3"/>
        <v>73</v>
      </c>
      <c r="E99">
        <f t="shared" si="4"/>
        <v>7</v>
      </c>
      <c r="G99">
        <f t="shared" si="5"/>
        <v>591</v>
      </c>
    </row>
    <row r="100" spans="1:7" x14ac:dyDescent="0.25">
      <c r="A100" s="2" t="s">
        <v>2072</v>
      </c>
      <c r="D100">
        <f t="shared" si="3"/>
        <v>29</v>
      </c>
      <c r="E100">
        <f t="shared" si="4"/>
        <v>4</v>
      </c>
      <c r="G100">
        <f t="shared" si="5"/>
        <v>236</v>
      </c>
    </row>
    <row r="101" spans="1:7" x14ac:dyDescent="0.25">
      <c r="A101" s="2" t="s">
        <v>2073</v>
      </c>
      <c r="D101">
        <f t="shared" si="3"/>
        <v>83</v>
      </c>
      <c r="E101">
        <f t="shared" si="4"/>
        <v>0</v>
      </c>
      <c r="G101">
        <f t="shared" si="5"/>
        <v>664</v>
      </c>
    </row>
    <row r="102" spans="1:7" x14ac:dyDescent="0.25">
      <c r="A102" s="2" t="s">
        <v>2074</v>
      </c>
      <c r="D102">
        <f t="shared" si="3"/>
        <v>19</v>
      </c>
      <c r="E102">
        <f t="shared" si="4"/>
        <v>0</v>
      </c>
      <c r="G102">
        <f t="shared" si="5"/>
        <v>152</v>
      </c>
    </row>
    <row r="103" spans="1:7" x14ac:dyDescent="0.25">
      <c r="A103" s="2" t="s">
        <v>2075</v>
      </c>
      <c r="D103">
        <f t="shared" si="3"/>
        <v>26</v>
      </c>
      <c r="E103">
        <f t="shared" si="4"/>
        <v>4</v>
      </c>
      <c r="G103">
        <f t="shared" si="5"/>
        <v>212</v>
      </c>
    </row>
    <row r="104" spans="1:7" x14ac:dyDescent="0.25">
      <c r="A104" s="2" t="s">
        <v>2076</v>
      </c>
      <c r="D104">
        <f t="shared" si="3"/>
        <v>70</v>
      </c>
      <c r="E104">
        <f t="shared" si="4"/>
        <v>2</v>
      </c>
      <c r="G104">
        <f t="shared" si="5"/>
        <v>562</v>
      </c>
    </row>
    <row r="105" spans="1:7" x14ac:dyDescent="0.25">
      <c r="A105" s="2" t="s">
        <v>2077</v>
      </c>
      <c r="D105">
        <f t="shared" si="3"/>
        <v>108</v>
      </c>
      <c r="E105">
        <f t="shared" si="4"/>
        <v>2</v>
      </c>
      <c r="G105">
        <f t="shared" si="5"/>
        <v>866</v>
      </c>
    </row>
    <row r="106" spans="1:7" x14ac:dyDescent="0.25">
      <c r="A106" s="2" t="s">
        <v>2078</v>
      </c>
      <c r="D106">
        <f t="shared" si="3"/>
        <v>88</v>
      </c>
      <c r="E106">
        <f t="shared" si="4"/>
        <v>4</v>
      </c>
      <c r="G106">
        <f t="shared" si="5"/>
        <v>708</v>
      </c>
    </row>
    <row r="107" spans="1:7" x14ac:dyDescent="0.25">
      <c r="A107" s="2" t="s">
        <v>2079</v>
      </c>
      <c r="D107">
        <f t="shared" si="3"/>
        <v>96</v>
      </c>
      <c r="E107">
        <f t="shared" si="4"/>
        <v>5</v>
      </c>
      <c r="G107">
        <f t="shared" si="5"/>
        <v>773</v>
      </c>
    </row>
    <row r="108" spans="1:7" x14ac:dyDescent="0.25">
      <c r="A108" s="2" t="s">
        <v>2080</v>
      </c>
      <c r="D108">
        <f t="shared" si="3"/>
        <v>13</v>
      </c>
      <c r="E108">
        <f t="shared" si="4"/>
        <v>3</v>
      </c>
      <c r="G108">
        <f t="shared" si="5"/>
        <v>107</v>
      </c>
    </row>
    <row r="109" spans="1:7" x14ac:dyDescent="0.25">
      <c r="A109" s="2" t="s">
        <v>2081</v>
      </c>
      <c r="D109">
        <f t="shared" si="3"/>
        <v>103</v>
      </c>
      <c r="E109">
        <f t="shared" si="4"/>
        <v>7</v>
      </c>
      <c r="G109">
        <f t="shared" si="5"/>
        <v>831</v>
      </c>
    </row>
    <row r="110" spans="1:7" x14ac:dyDescent="0.25">
      <c r="A110" s="2" t="s">
        <v>2082</v>
      </c>
      <c r="D110">
        <f t="shared" si="3"/>
        <v>34</v>
      </c>
      <c r="E110">
        <f t="shared" si="4"/>
        <v>6</v>
      </c>
      <c r="G110">
        <f t="shared" si="5"/>
        <v>278</v>
      </c>
    </row>
    <row r="111" spans="1:7" x14ac:dyDescent="0.25">
      <c r="A111" s="2" t="s">
        <v>2083</v>
      </c>
      <c r="D111">
        <f t="shared" si="3"/>
        <v>82</v>
      </c>
      <c r="E111">
        <f t="shared" si="4"/>
        <v>7</v>
      </c>
      <c r="G111">
        <f t="shared" si="5"/>
        <v>663</v>
      </c>
    </row>
    <row r="112" spans="1:7" x14ac:dyDescent="0.25">
      <c r="A112" s="2" t="s">
        <v>2084</v>
      </c>
      <c r="D112">
        <f t="shared" si="3"/>
        <v>44</v>
      </c>
      <c r="E112">
        <f t="shared" si="4"/>
        <v>3</v>
      </c>
      <c r="G112">
        <f t="shared" si="5"/>
        <v>355</v>
      </c>
    </row>
    <row r="113" spans="1:7" x14ac:dyDescent="0.25">
      <c r="A113" s="2" t="s">
        <v>2085</v>
      </c>
      <c r="D113">
        <f t="shared" si="3"/>
        <v>50</v>
      </c>
      <c r="E113">
        <f t="shared" si="4"/>
        <v>2</v>
      </c>
      <c r="G113">
        <f t="shared" si="5"/>
        <v>402</v>
      </c>
    </row>
    <row r="114" spans="1:7" x14ac:dyDescent="0.25">
      <c r="A114" s="2" t="s">
        <v>2086</v>
      </c>
      <c r="D114">
        <f t="shared" si="3"/>
        <v>61</v>
      </c>
      <c r="E114">
        <f t="shared" si="4"/>
        <v>0</v>
      </c>
      <c r="G114">
        <f t="shared" si="5"/>
        <v>488</v>
      </c>
    </row>
    <row r="115" spans="1:7" x14ac:dyDescent="0.25">
      <c r="A115" s="2" t="s">
        <v>2087</v>
      </c>
      <c r="D115">
        <f t="shared" si="3"/>
        <v>82</v>
      </c>
      <c r="E115">
        <f t="shared" si="4"/>
        <v>3</v>
      </c>
      <c r="G115">
        <f t="shared" si="5"/>
        <v>659</v>
      </c>
    </row>
    <row r="116" spans="1:7" x14ac:dyDescent="0.25">
      <c r="A116" s="2" t="s">
        <v>2088</v>
      </c>
      <c r="D116">
        <f t="shared" si="3"/>
        <v>75</v>
      </c>
      <c r="E116">
        <f t="shared" si="4"/>
        <v>5</v>
      </c>
      <c r="G116">
        <f t="shared" si="5"/>
        <v>605</v>
      </c>
    </row>
    <row r="117" spans="1:7" x14ac:dyDescent="0.25">
      <c r="A117" s="2" t="s">
        <v>2089</v>
      </c>
      <c r="D117">
        <f t="shared" si="3"/>
        <v>29</v>
      </c>
      <c r="E117">
        <f t="shared" si="4"/>
        <v>7</v>
      </c>
      <c r="G117">
        <f t="shared" si="5"/>
        <v>239</v>
      </c>
    </row>
    <row r="118" spans="1:7" x14ac:dyDescent="0.25">
      <c r="A118" s="2" t="s">
        <v>2090</v>
      </c>
      <c r="D118">
        <f t="shared" si="3"/>
        <v>62</v>
      </c>
      <c r="E118">
        <f t="shared" si="4"/>
        <v>2</v>
      </c>
      <c r="G118">
        <f t="shared" si="5"/>
        <v>498</v>
      </c>
    </row>
    <row r="119" spans="1:7" x14ac:dyDescent="0.25">
      <c r="A119" s="2" t="s">
        <v>2091</v>
      </c>
      <c r="D119">
        <f t="shared" si="3"/>
        <v>89</v>
      </c>
      <c r="E119">
        <f t="shared" si="4"/>
        <v>4</v>
      </c>
      <c r="G119">
        <f t="shared" si="5"/>
        <v>716</v>
      </c>
    </row>
    <row r="120" spans="1:7" x14ac:dyDescent="0.25">
      <c r="A120" s="2" t="s">
        <v>2092</v>
      </c>
      <c r="D120">
        <f t="shared" si="3"/>
        <v>75</v>
      </c>
      <c r="E120">
        <f t="shared" si="4"/>
        <v>6</v>
      </c>
      <c r="G120">
        <f t="shared" si="5"/>
        <v>606</v>
      </c>
    </row>
    <row r="121" spans="1:7" x14ac:dyDescent="0.25">
      <c r="A121" s="2" t="s">
        <v>2093</v>
      </c>
      <c r="D121">
        <f t="shared" si="3"/>
        <v>114</v>
      </c>
      <c r="E121">
        <f t="shared" si="4"/>
        <v>7</v>
      </c>
      <c r="G121">
        <f t="shared" si="5"/>
        <v>919</v>
      </c>
    </row>
    <row r="122" spans="1:7" x14ac:dyDescent="0.25">
      <c r="A122" s="2" t="s">
        <v>2094</v>
      </c>
      <c r="D122">
        <f t="shared" si="3"/>
        <v>51</v>
      </c>
      <c r="E122">
        <f t="shared" si="4"/>
        <v>4</v>
      </c>
      <c r="G122">
        <f t="shared" si="5"/>
        <v>412</v>
      </c>
    </row>
    <row r="123" spans="1:7" x14ac:dyDescent="0.25">
      <c r="A123" s="2" t="s">
        <v>2095</v>
      </c>
      <c r="D123">
        <f t="shared" si="3"/>
        <v>67</v>
      </c>
      <c r="E123">
        <f t="shared" si="4"/>
        <v>0</v>
      </c>
      <c r="G123">
        <f t="shared" si="5"/>
        <v>536</v>
      </c>
    </row>
    <row r="124" spans="1:7" x14ac:dyDescent="0.25">
      <c r="A124" s="2" t="s">
        <v>2096</v>
      </c>
      <c r="D124">
        <f t="shared" si="3"/>
        <v>93</v>
      </c>
      <c r="E124">
        <f t="shared" si="4"/>
        <v>4</v>
      </c>
      <c r="G124">
        <f t="shared" si="5"/>
        <v>748</v>
      </c>
    </row>
    <row r="125" spans="1:7" x14ac:dyDescent="0.25">
      <c r="A125" s="2" t="s">
        <v>2097</v>
      </c>
      <c r="D125">
        <f t="shared" si="3"/>
        <v>70</v>
      </c>
      <c r="E125">
        <f t="shared" si="4"/>
        <v>5</v>
      </c>
      <c r="G125">
        <f t="shared" si="5"/>
        <v>565</v>
      </c>
    </row>
    <row r="126" spans="1:7" x14ac:dyDescent="0.25">
      <c r="A126" s="2" t="s">
        <v>2098</v>
      </c>
      <c r="D126">
        <f t="shared" si="3"/>
        <v>17</v>
      </c>
      <c r="E126">
        <f t="shared" si="4"/>
        <v>1</v>
      </c>
      <c r="G126">
        <f t="shared" si="5"/>
        <v>137</v>
      </c>
    </row>
    <row r="127" spans="1:7" x14ac:dyDescent="0.25">
      <c r="A127" s="2" t="s">
        <v>2099</v>
      </c>
      <c r="D127">
        <f t="shared" si="3"/>
        <v>88</v>
      </c>
      <c r="E127">
        <f t="shared" si="4"/>
        <v>6</v>
      </c>
      <c r="G127">
        <f t="shared" si="5"/>
        <v>710</v>
      </c>
    </row>
    <row r="128" spans="1:7" x14ac:dyDescent="0.25">
      <c r="A128" s="2" t="s">
        <v>2100</v>
      </c>
      <c r="D128">
        <f t="shared" si="3"/>
        <v>74</v>
      </c>
      <c r="E128">
        <f t="shared" si="4"/>
        <v>7</v>
      </c>
      <c r="G128">
        <f t="shared" si="5"/>
        <v>599</v>
      </c>
    </row>
    <row r="129" spans="1:7" x14ac:dyDescent="0.25">
      <c r="A129" s="2" t="s">
        <v>2101</v>
      </c>
      <c r="D129">
        <f t="shared" si="3"/>
        <v>37</v>
      </c>
      <c r="E129">
        <f t="shared" si="4"/>
        <v>5</v>
      </c>
      <c r="G129">
        <f t="shared" si="5"/>
        <v>301</v>
      </c>
    </row>
    <row r="130" spans="1:7" x14ac:dyDescent="0.25">
      <c r="A130" s="2" t="s">
        <v>2102</v>
      </c>
      <c r="D130">
        <f t="shared" si="3"/>
        <v>38</v>
      </c>
      <c r="E130">
        <f t="shared" si="4"/>
        <v>1</v>
      </c>
      <c r="G130">
        <f t="shared" si="5"/>
        <v>305</v>
      </c>
    </row>
    <row r="131" spans="1:7" x14ac:dyDescent="0.25">
      <c r="A131" s="2" t="s">
        <v>2103</v>
      </c>
      <c r="D131">
        <f t="shared" ref="D131:D194" si="6">IF(LEFT(A131,1)="f",0,64)+IF(MID(A131,2,1)="f",0,32)+IF(MID(A131,3,1)="f",0,16)+IF(MID(A131,4,1)="f",0,8)+IF(MID(A131,5,1)="f",0,4)+IF(MID(A131,6,1)="f",0,2)+IF(MID(A131,7,1)="f",0,1)</f>
        <v>65</v>
      </c>
      <c r="E131">
        <f t="shared" ref="E131:E194" si="7">IF(MID(A131,8,1)="l",0,4)+IF(MID(A131,9,1)="l",0,2)+IF(MID(A131,10,1)="l",0,1)</f>
        <v>7</v>
      </c>
      <c r="G131">
        <f t="shared" ref="G131:G194" si="8">D131*8+E131</f>
        <v>527</v>
      </c>
    </row>
    <row r="132" spans="1:7" x14ac:dyDescent="0.25">
      <c r="A132" s="2" t="s">
        <v>2104</v>
      </c>
      <c r="D132">
        <f t="shared" si="6"/>
        <v>3</v>
      </c>
      <c r="E132">
        <f t="shared" si="7"/>
        <v>5</v>
      </c>
      <c r="G132">
        <f t="shared" si="8"/>
        <v>29</v>
      </c>
    </row>
    <row r="133" spans="1:7" x14ac:dyDescent="0.25">
      <c r="A133" s="2" t="s">
        <v>2105</v>
      </c>
      <c r="D133">
        <f t="shared" si="6"/>
        <v>49</v>
      </c>
      <c r="E133">
        <f t="shared" si="7"/>
        <v>0</v>
      </c>
      <c r="G133">
        <f t="shared" si="8"/>
        <v>392</v>
      </c>
    </row>
    <row r="134" spans="1:7" x14ac:dyDescent="0.25">
      <c r="A134" s="2" t="s">
        <v>2106</v>
      </c>
      <c r="D134">
        <f t="shared" si="6"/>
        <v>65</v>
      </c>
      <c r="E134">
        <f t="shared" si="7"/>
        <v>6</v>
      </c>
      <c r="G134">
        <f t="shared" si="8"/>
        <v>526</v>
      </c>
    </row>
    <row r="135" spans="1:7" x14ac:dyDescent="0.25">
      <c r="A135" s="2" t="s">
        <v>2107</v>
      </c>
      <c r="D135">
        <f t="shared" si="6"/>
        <v>112</v>
      </c>
      <c r="E135">
        <f t="shared" si="7"/>
        <v>3</v>
      </c>
      <c r="G135">
        <f t="shared" si="8"/>
        <v>899</v>
      </c>
    </row>
    <row r="136" spans="1:7" x14ac:dyDescent="0.25">
      <c r="A136" s="2" t="s">
        <v>2108</v>
      </c>
      <c r="D136">
        <f t="shared" si="6"/>
        <v>71</v>
      </c>
      <c r="E136">
        <f t="shared" si="7"/>
        <v>4</v>
      </c>
      <c r="G136">
        <f t="shared" si="8"/>
        <v>572</v>
      </c>
    </row>
    <row r="137" spans="1:7" x14ac:dyDescent="0.25">
      <c r="A137" s="2" t="s">
        <v>2109</v>
      </c>
      <c r="D137">
        <f t="shared" si="6"/>
        <v>65</v>
      </c>
      <c r="E137">
        <f t="shared" si="7"/>
        <v>5</v>
      </c>
      <c r="G137">
        <f t="shared" si="8"/>
        <v>525</v>
      </c>
    </row>
    <row r="138" spans="1:7" x14ac:dyDescent="0.25">
      <c r="A138" s="2" t="s">
        <v>2110</v>
      </c>
      <c r="D138">
        <f t="shared" si="6"/>
        <v>15</v>
      </c>
      <c r="E138">
        <f t="shared" si="7"/>
        <v>2</v>
      </c>
      <c r="G138">
        <f t="shared" si="8"/>
        <v>122</v>
      </c>
    </row>
    <row r="139" spans="1:7" x14ac:dyDescent="0.25">
      <c r="A139" s="2" t="s">
        <v>2111</v>
      </c>
      <c r="D139">
        <f t="shared" si="6"/>
        <v>51</v>
      </c>
      <c r="E139">
        <f t="shared" si="7"/>
        <v>2</v>
      </c>
      <c r="G139">
        <f t="shared" si="8"/>
        <v>410</v>
      </c>
    </row>
    <row r="140" spans="1:7" x14ac:dyDescent="0.25">
      <c r="A140" s="2" t="s">
        <v>2112</v>
      </c>
      <c r="D140">
        <f t="shared" si="6"/>
        <v>60</v>
      </c>
      <c r="E140">
        <f t="shared" si="7"/>
        <v>1</v>
      </c>
      <c r="G140">
        <f t="shared" si="8"/>
        <v>481</v>
      </c>
    </row>
    <row r="141" spans="1:7" x14ac:dyDescent="0.25">
      <c r="A141" s="2" t="s">
        <v>2113</v>
      </c>
      <c r="D141">
        <f t="shared" si="6"/>
        <v>85</v>
      </c>
      <c r="E141">
        <f t="shared" si="7"/>
        <v>4</v>
      </c>
      <c r="G141">
        <f t="shared" si="8"/>
        <v>684</v>
      </c>
    </row>
    <row r="142" spans="1:7" x14ac:dyDescent="0.25">
      <c r="A142" s="2" t="s">
        <v>2114</v>
      </c>
      <c r="D142">
        <f t="shared" si="6"/>
        <v>44</v>
      </c>
      <c r="E142">
        <f t="shared" si="7"/>
        <v>1</v>
      </c>
      <c r="G142">
        <f t="shared" si="8"/>
        <v>353</v>
      </c>
    </row>
    <row r="143" spans="1:7" x14ac:dyDescent="0.25">
      <c r="A143" s="2" t="s">
        <v>2115</v>
      </c>
      <c r="D143">
        <f t="shared" si="6"/>
        <v>2</v>
      </c>
      <c r="E143">
        <f t="shared" si="7"/>
        <v>0</v>
      </c>
      <c r="G143">
        <f t="shared" si="8"/>
        <v>16</v>
      </c>
    </row>
    <row r="144" spans="1:7" x14ac:dyDescent="0.25">
      <c r="A144" s="2" t="s">
        <v>2116</v>
      </c>
      <c r="D144">
        <f t="shared" si="6"/>
        <v>56</v>
      </c>
      <c r="E144">
        <f t="shared" si="7"/>
        <v>4</v>
      </c>
      <c r="G144">
        <f t="shared" si="8"/>
        <v>452</v>
      </c>
    </row>
    <row r="145" spans="1:7" x14ac:dyDescent="0.25">
      <c r="A145" s="2" t="s">
        <v>2117</v>
      </c>
      <c r="D145">
        <f t="shared" si="6"/>
        <v>88</v>
      </c>
      <c r="E145">
        <f t="shared" si="7"/>
        <v>1</v>
      </c>
      <c r="G145">
        <f t="shared" si="8"/>
        <v>705</v>
      </c>
    </row>
    <row r="146" spans="1:7" x14ac:dyDescent="0.25">
      <c r="A146" s="2" t="s">
        <v>2118</v>
      </c>
      <c r="D146">
        <f t="shared" si="6"/>
        <v>44</v>
      </c>
      <c r="E146">
        <f t="shared" si="7"/>
        <v>4</v>
      </c>
      <c r="G146">
        <f t="shared" si="8"/>
        <v>356</v>
      </c>
    </row>
    <row r="147" spans="1:7" x14ac:dyDescent="0.25">
      <c r="A147" s="2" t="s">
        <v>2119</v>
      </c>
      <c r="D147">
        <f t="shared" si="6"/>
        <v>45</v>
      </c>
      <c r="E147">
        <f t="shared" si="7"/>
        <v>0</v>
      </c>
      <c r="G147">
        <f t="shared" si="8"/>
        <v>360</v>
      </c>
    </row>
    <row r="148" spans="1:7" x14ac:dyDescent="0.25">
      <c r="A148" s="2" t="s">
        <v>2120</v>
      </c>
      <c r="D148">
        <f t="shared" si="6"/>
        <v>41</v>
      </c>
      <c r="E148">
        <f t="shared" si="7"/>
        <v>4</v>
      </c>
      <c r="G148">
        <f t="shared" si="8"/>
        <v>332</v>
      </c>
    </row>
    <row r="149" spans="1:7" x14ac:dyDescent="0.25">
      <c r="A149" s="2" t="s">
        <v>2121</v>
      </c>
      <c r="D149">
        <f t="shared" si="6"/>
        <v>113</v>
      </c>
      <c r="E149">
        <f t="shared" si="7"/>
        <v>6</v>
      </c>
      <c r="G149">
        <f t="shared" si="8"/>
        <v>910</v>
      </c>
    </row>
    <row r="150" spans="1:7" x14ac:dyDescent="0.25">
      <c r="A150" s="2" t="s">
        <v>2122</v>
      </c>
      <c r="D150">
        <f t="shared" si="6"/>
        <v>26</v>
      </c>
      <c r="E150">
        <f t="shared" si="7"/>
        <v>1</v>
      </c>
      <c r="G150">
        <f t="shared" si="8"/>
        <v>209</v>
      </c>
    </row>
    <row r="151" spans="1:7" x14ac:dyDescent="0.25">
      <c r="A151" s="2" t="s">
        <v>2123</v>
      </c>
      <c r="D151">
        <f t="shared" si="6"/>
        <v>1</v>
      </c>
      <c r="E151">
        <f t="shared" si="7"/>
        <v>4</v>
      </c>
      <c r="G151">
        <f t="shared" si="8"/>
        <v>12</v>
      </c>
    </row>
    <row r="152" spans="1:7" x14ac:dyDescent="0.25">
      <c r="A152" s="2" t="s">
        <v>2124</v>
      </c>
      <c r="D152">
        <f t="shared" si="6"/>
        <v>85</v>
      </c>
      <c r="E152">
        <f t="shared" si="7"/>
        <v>6</v>
      </c>
      <c r="G152">
        <f t="shared" si="8"/>
        <v>686</v>
      </c>
    </row>
    <row r="153" spans="1:7" x14ac:dyDescent="0.25">
      <c r="A153" s="2" t="s">
        <v>2125</v>
      </c>
      <c r="D153">
        <f t="shared" si="6"/>
        <v>73</v>
      </c>
      <c r="E153">
        <f t="shared" si="7"/>
        <v>0</v>
      </c>
      <c r="G153">
        <f t="shared" si="8"/>
        <v>584</v>
      </c>
    </row>
    <row r="154" spans="1:7" x14ac:dyDescent="0.25">
      <c r="A154" s="2" t="s">
        <v>2126</v>
      </c>
      <c r="D154">
        <f t="shared" si="6"/>
        <v>49</v>
      </c>
      <c r="E154">
        <f t="shared" si="7"/>
        <v>4</v>
      </c>
      <c r="G154">
        <f t="shared" si="8"/>
        <v>396</v>
      </c>
    </row>
    <row r="155" spans="1:7" x14ac:dyDescent="0.25">
      <c r="A155" s="2" t="s">
        <v>2127</v>
      </c>
      <c r="D155">
        <f t="shared" si="6"/>
        <v>7</v>
      </c>
      <c r="E155">
        <f t="shared" si="7"/>
        <v>1</v>
      </c>
      <c r="G155">
        <f t="shared" si="8"/>
        <v>57</v>
      </c>
    </row>
    <row r="156" spans="1:7" x14ac:dyDescent="0.25">
      <c r="A156" s="2" t="s">
        <v>2128</v>
      </c>
      <c r="D156">
        <f t="shared" si="6"/>
        <v>17</v>
      </c>
      <c r="E156">
        <f t="shared" si="7"/>
        <v>2</v>
      </c>
      <c r="G156">
        <f t="shared" si="8"/>
        <v>138</v>
      </c>
    </row>
    <row r="157" spans="1:7" x14ac:dyDescent="0.25">
      <c r="A157" s="2" t="s">
        <v>2129</v>
      </c>
      <c r="D157">
        <f t="shared" si="6"/>
        <v>47</v>
      </c>
      <c r="E157">
        <f t="shared" si="7"/>
        <v>7</v>
      </c>
      <c r="G157">
        <f t="shared" si="8"/>
        <v>383</v>
      </c>
    </row>
    <row r="158" spans="1:7" x14ac:dyDescent="0.25">
      <c r="A158" s="2" t="s">
        <v>2130</v>
      </c>
      <c r="D158">
        <f t="shared" si="6"/>
        <v>23</v>
      </c>
      <c r="E158">
        <f t="shared" si="7"/>
        <v>4</v>
      </c>
      <c r="G158">
        <f t="shared" si="8"/>
        <v>188</v>
      </c>
    </row>
    <row r="159" spans="1:7" x14ac:dyDescent="0.25">
      <c r="A159" s="2" t="s">
        <v>2131</v>
      </c>
      <c r="D159">
        <f t="shared" si="6"/>
        <v>84</v>
      </c>
      <c r="E159">
        <f t="shared" si="7"/>
        <v>7</v>
      </c>
      <c r="G159">
        <f t="shared" si="8"/>
        <v>679</v>
      </c>
    </row>
    <row r="160" spans="1:7" x14ac:dyDescent="0.25">
      <c r="A160" s="2" t="s">
        <v>2132</v>
      </c>
      <c r="D160">
        <f t="shared" si="6"/>
        <v>52</v>
      </c>
      <c r="E160">
        <f t="shared" si="7"/>
        <v>7</v>
      </c>
      <c r="G160">
        <f t="shared" si="8"/>
        <v>423</v>
      </c>
    </row>
    <row r="161" spans="1:7" x14ac:dyDescent="0.25">
      <c r="A161" s="2" t="s">
        <v>2133</v>
      </c>
      <c r="D161">
        <f t="shared" si="6"/>
        <v>49</v>
      </c>
      <c r="E161">
        <f t="shared" si="7"/>
        <v>1</v>
      </c>
      <c r="G161">
        <f t="shared" si="8"/>
        <v>393</v>
      </c>
    </row>
    <row r="162" spans="1:7" x14ac:dyDescent="0.25">
      <c r="A162" s="2" t="s">
        <v>2134</v>
      </c>
      <c r="D162">
        <f t="shared" si="6"/>
        <v>56</v>
      </c>
      <c r="E162">
        <f t="shared" si="7"/>
        <v>3</v>
      </c>
      <c r="G162">
        <f t="shared" si="8"/>
        <v>451</v>
      </c>
    </row>
    <row r="163" spans="1:7" x14ac:dyDescent="0.25">
      <c r="A163" s="2" t="s">
        <v>2135</v>
      </c>
      <c r="D163">
        <f t="shared" si="6"/>
        <v>96</v>
      </c>
      <c r="E163">
        <f t="shared" si="7"/>
        <v>4</v>
      </c>
      <c r="G163">
        <f t="shared" si="8"/>
        <v>772</v>
      </c>
    </row>
    <row r="164" spans="1:7" x14ac:dyDescent="0.25">
      <c r="A164" s="2" t="s">
        <v>2136</v>
      </c>
      <c r="D164">
        <f t="shared" si="6"/>
        <v>63</v>
      </c>
      <c r="E164">
        <f t="shared" si="7"/>
        <v>5</v>
      </c>
      <c r="G164">
        <f t="shared" si="8"/>
        <v>509</v>
      </c>
    </row>
    <row r="165" spans="1:7" x14ac:dyDescent="0.25">
      <c r="A165" s="2" t="s">
        <v>2137</v>
      </c>
      <c r="D165">
        <f t="shared" si="6"/>
        <v>87</v>
      </c>
      <c r="E165">
        <f t="shared" si="7"/>
        <v>4</v>
      </c>
      <c r="G165">
        <f t="shared" si="8"/>
        <v>700</v>
      </c>
    </row>
    <row r="166" spans="1:7" x14ac:dyDescent="0.25">
      <c r="A166" s="2" t="s">
        <v>2138</v>
      </c>
      <c r="D166">
        <f t="shared" si="6"/>
        <v>102</v>
      </c>
      <c r="E166">
        <f t="shared" si="7"/>
        <v>6</v>
      </c>
      <c r="G166">
        <f t="shared" si="8"/>
        <v>822</v>
      </c>
    </row>
    <row r="167" spans="1:7" x14ac:dyDescent="0.25">
      <c r="A167" s="2" t="s">
        <v>2139</v>
      </c>
      <c r="D167">
        <f t="shared" si="6"/>
        <v>96</v>
      </c>
      <c r="E167">
        <f t="shared" si="7"/>
        <v>1</v>
      </c>
      <c r="G167">
        <f t="shared" si="8"/>
        <v>769</v>
      </c>
    </row>
    <row r="168" spans="1:7" x14ac:dyDescent="0.25">
      <c r="A168" s="2" t="s">
        <v>2140</v>
      </c>
      <c r="D168">
        <f t="shared" si="6"/>
        <v>17</v>
      </c>
      <c r="E168">
        <f t="shared" si="7"/>
        <v>4</v>
      </c>
      <c r="G168">
        <f t="shared" si="8"/>
        <v>140</v>
      </c>
    </row>
    <row r="169" spans="1:7" x14ac:dyDescent="0.25">
      <c r="A169" s="2" t="s">
        <v>2141</v>
      </c>
      <c r="D169">
        <f t="shared" si="6"/>
        <v>109</v>
      </c>
      <c r="E169">
        <f t="shared" si="7"/>
        <v>0</v>
      </c>
      <c r="G169">
        <f t="shared" si="8"/>
        <v>872</v>
      </c>
    </row>
    <row r="170" spans="1:7" x14ac:dyDescent="0.25">
      <c r="A170" s="2" t="s">
        <v>2142</v>
      </c>
      <c r="D170">
        <f t="shared" si="6"/>
        <v>18</v>
      </c>
      <c r="E170">
        <f t="shared" si="7"/>
        <v>3</v>
      </c>
      <c r="G170">
        <f t="shared" si="8"/>
        <v>147</v>
      </c>
    </row>
    <row r="171" spans="1:7" x14ac:dyDescent="0.25">
      <c r="A171" s="2" t="s">
        <v>2143</v>
      </c>
      <c r="D171">
        <f t="shared" si="6"/>
        <v>57</v>
      </c>
      <c r="E171">
        <f t="shared" si="7"/>
        <v>7</v>
      </c>
      <c r="G171">
        <f t="shared" si="8"/>
        <v>463</v>
      </c>
    </row>
    <row r="172" spans="1:7" x14ac:dyDescent="0.25">
      <c r="A172" s="2" t="s">
        <v>2144</v>
      </c>
      <c r="D172">
        <f t="shared" si="6"/>
        <v>42</v>
      </c>
      <c r="E172">
        <f t="shared" si="7"/>
        <v>6</v>
      </c>
      <c r="G172">
        <f t="shared" si="8"/>
        <v>342</v>
      </c>
    </row>
    <row r="173" spans="1:7" x14ac:dyDescent="0.25">
      <c r="A173" s="2" t="s">
        <v>2145</v>
      </c>
      <c r="D173">
        <f t="shared" si="6"/>
        <v>43</v>
      </c>
      <c r="E173">
        <f t="shared" si="7"/>
        <v>4</v>
      </c>
      <c r="G173">
        <f t="shared" si="8"/>
        <v>348</v>
      </c>
    </row>
    <row r="174" spans="1:7" x14ac:dyDescent="0.25">
      <c r="A174" s="2" t="s">
        <v>2146</v>
      </c>
      <c r="D174">
        <f t="shared" si="6"/>
        <v>1</v>
      </c>
      <c r="E174">
        <f t="shared" si="7"/>
        <v>6</v>
      </c>
      <c r="G174">
        <f t="shared" si="8"/>
        <v>14</v>
      </c>
    </row>
    <row r="175" spans="1:7" x14ac:dyDescent="0.25">
      <c r="A175" s="2" t="s">
        <v>2147</v>
      </c>
      <c r="D175">
        <f t="shared" si="6"/>
        <v>50</v>
      </c>
      <c r="E175">
        <f t="shared" si="7"/>
        <v>5</v>
      </c>
      <c r="G175">
        <f t="shared" si="8"/>
        <v>405</v>
      </c>
    </row>
    <row r="176" spans="1:7" x14ac:dyDescent="0.25">
      <c r="A176" s="2" t="s">
        <v>2148</v>
      </c>
      <c r="D176">
        <f t="shared" si="6"/>
        <v>34</v>
      </c>
      <c r="E176">
        <f t="shared" si="7"/>
        <v>4</v>
      </c>
      <c r="G176">
        <f t="shared" si="8"/>
        <v>276</v>
      </c>
    </row>
    <row r="177" spans="1:7" x14ac:dyDescent="0.25">
      <c r="A177" s="2" t="s">
        <v>2149</v>
      </c>
      <c r="D177">
        <f t="shared" si="6"/>
        <v>25</v>
      </c>
      <c r="E177">
        <f t="shared" si="7"/>
        <v>6</v>
      </c>
      <c r="G177">
        <f t="shared" si="8"/>
        <v>206</v>
      </c>
    </row>
    <row r="178" spans="1:7" x14ac:dyDescent="0.25">
      <c r="A178" s="2" t="s">
        <v>2150</v>
      </c>
      <c r="D178">
        <f t="shared" si="6"/>
        <v>39</v>
      </c>
      <c r="E178">
        <f t="shared" si="7"/>
        <v>0</v>
      </c>
      <c r="G178">
        <f t="shared" si="8"/>
        <v>312</v>
      </c>
    </row>
    <row r="179" spans="1:7" x14ac:dyDescent="0.25">
      <c r="A179" s="2" t="s">
        <v>2151</v>
      </c>
      <c r="D179">
        <f t="shared" si="6"/>
        <v>10</v>
      </c>
      <c r="E179">
        <f t="shared" si="7"/>
        <v>2</v>
      </c>
      <c r="G179">
        <f t="shared" si="8"/>
        <v>82</v>
      </c>
    </row>
    <row r="180" spans="1:7" x14ac:dyDescent="0.25">
      <c r="A180" s="2" t="s">
        <v>2152</v>
      </c>
      <c r="D180">
        <f t="shared" si="6"/>
        <v>97</v>
      </c>
      <c r="E180">
        <f t="shared" si="7"/>
        <v>7</v>
      </c>
      <c r="G180">
        <f t="shared" si="8"/>
        <v>783</v>
      </c>
    </row>
    <row r="181" spans="1:7" x14ac:dyDescent="0.25">
      <c r="A181" s="2" t="s">
        <v>2153</v>
      </c>
      <c r="D181">
        <f t="shared" si="6"/>
        <v>21</v>
      </c>
      <c r="E181">
        <f t="shared" si="7"/>
        <v>2</v>
      </c>
      <c r="G181">
        <f t="shared" si="8"/>
        <v>170</v>
      </c>
    </row>
    <row r="182" spans="1:7" x14ac:dyDescent="0.25">
      <c r="A182" s="2" t="s">
        <v>2154</v>
      </c>
      <c r="D182">
        <f t="shared" si="6"/>
        <v>56</v>
      </c>
      <c r="E182">
        <f t="shared" si="7"/>
        <v>1</v>
      </c>
      <c r="G182">
        <f t="shared" si="8"/>
        <v>449</v>
      </c>
    </row>
    <row r="183" spans="1:7" x14ac:dyDescent="0.25">
      <c r="A183" s="2" t="s">
        <v>2155</v>
      </c>
      <c r="D183">
        <f t="shared" si="6"/>
        <v>56</v>
      </c>
      <c r="E183">
        <f t="shared" si="7"/>
        <v>7</v>
      </c>
      <c r="G183">
        <f t="shared" si="8"/>
        <v>455</v>
      </c>
    </row>
    <row r="184" spans="1:7" x14ac:dyDescent="0.25">
      <c r="A184" s="2" t="s">
        <v>2156</v>
      </c>
      <c r="D184">
        <f t="shared" si="6"/>
        <v>67</v>
      </c>
      <c r="E184">
        <f t="shared" si="7"/>
        <v>6</v>
      </c>
      <c r="G184">
        <f t="shared" si="8"/>
        <v>542</v>
      </c>
    </row>
    <row r="185" spans="1:7" x14ac:dyDescent="0.25">
      <c r="A185" s="2" t="s">
        <v>2157</v>
      </c>
      <c r="D185">
        <f t="shared" si="6"/>
        <v>78</v>
      </c>
      <c r="E185">
        <f t="shared" si="7"/>
        <v>1</v>
      </c>
      <c r="G185">
        <f t="shared" si="8"/>
        <v>625</v>
      </c>
    </row>
    <row r="186" spans="1:7" x14ac:dyDescent="0.25">
      <c r="A186" s="2" t="s">
        <v>2158</v>
      </c>
      <c r="D186">
        <f t="shared" si="6"/>
        <v>114</v>
      </c>
      <c r="E186">
        <f t="shared" si="7"/>
        <v>5</v>
      </c>
      <c r="G186">
        <f t="shared" si="8"/>
        <v>917</v>
      </c>
    </row>
    <row r="187" spans="1:7" x14ac:dyDescent="0.25">
      <c r="A187" s="2" t="s">
        <v>2159</v>
      </c>
      <c r="D187">
        <f t="shared" si="6"/>
        <v>42</v>
      </c>
      <c r="E187">
        <f t="shared" si="7"/>
        <v>3</v>
      </c>
      <c r="G187">
        <f t="shared" si="8"/>
        <v>339</v>
      </c>
    </row>
    <row r="188" spans="1:7" x14ac:dyDescent="0.25">
      <c r="A188" s="2" t="s">
        <v>2160</v>
      </c>
      <c r="D188">
        <f t="shared" si="6"/>
        <v>5</v>
      </c>
      <c r="E188">
        <f t="shared" si="7"/>
        <v>0</v>
      </c>
      <c r="G188">
        <f t="shared" si="8"/>
        <v>40</v>
      </c>
    </row>
    <row r="189" spans="1:7" x14ac:dyDescent="0.25">
      <c r="A189" s="2" t="s">
        <v>2161</v>
      </c>
      <c r="D189">
        <f t="shared" si="6"/>
        <v>89</v>
      </c>
      <c r="E189">
        <f t="shared" si="7"/>
        <v>0</v>
      </c>
      <c r="G189">
        <f t="shared" si="8"/>
        <v>712</v>
      </c>
    </row>
    <row r="190" spans="1:7" x14ac:dyDescent="0.25">
      <c r="A190" s="2" t="s">
        <v>2162</v>
      </c>
      <c r="D190">
        <f t="shared" si="6"/>
        <v>6</v>
      </c>
      <c r="E190">
        <f t="shared" si="7"/>
        <v>4</v>
      </c>
      <c r="G190">
        <f t="shared" si="8"/>
        <v>52</v>
      </c>
    </row>
    <row r="191" spans="1:7" x14ac:dyDescent="0.25">
      <c r="A191" s="2" t="s">
        <v>2163</v>
      </c>
      <c r="D191">
        <f t="shared" si="6"/>
        <v>24</v>
      </c>
      <c r="E191">
        <f t="shared" si="7"/>
        <v>7</v>
      </c>
      <c r="G191">
        <f t="shared" si="8"/>
        <v>199</v>
      </c>
    </row>
    <row r="192" spans="1:7" x14ac:dyDescent="0.25">
      <c r="A192" s="2" t="s">
        <v>2164</v>
      </c>
      <c r="D192">
        <f t="shared" si="6"/>
        <v>106</v>
      </c>
      <c r="E192">
        <f t="shared" si="7"/>
        <v>2</v>
      </c>
      <c r="G192">
        <f t="shared" si="8"/>
        <v>850</v>
      </c>
    </row>
    <row r="193" spans="1:7" x14ac:dyDescent="0.25">
      <c r="A193" s="2" t="s">
        <v>2165</v>
      </c>
      <c r="D193">
        <f t="shared" si="6"/>
        <v>31</v>
      </c>
      <c r="E193">
        <f t="shared" si="7"/>
        <v>7</v>
      </c>
      <c r="G193">
        <f t="shared" si="8"/>
        <v>255</v>
      </c>
    </row>
    <row r="194" spans="1:7" x14ac:dyDescent="0.25">
      <c r="A194" s="2" t="s">
        <v>2166</v>
      </c>
      <c r="D194">
        <f t="shared" si="6"/>
        <v>59</v>
      </c>
      <c r="E194">
        <f t="shared" si="7"/>
        <v>1</v>
      </c>
      <c r="G194">
        <f t="shared" si="8"/>
        <v>473</v>
      </c>
    </row>
    <row r="195" spans="1:7" x14ac:dyDescent="0.25">
      <c r="A195" s="2" t="s">
        <v>2167</v>
      </c>
      <c r="D195">
        <f t="shared" ref="D195:D258" si="9">IF(LEFT(A195,1)="f",0,64)+IF(MID(A195,2,1)="f",0,32)+IF(MID(A195,3,1)="f",0,16)+IF(MID(A195,4,1)="f",0,8)+IF(MID(A195,5,1)="f",0,4)+IF(MID(A195,6,1)="f",0,2)+IF(MID(A195,7,1)="f",0,1)</f>
        <v>59</v>
      </c>
      <c r="E195">
        <f t="shared" ref="E195:E258" si="10">IF(MID(A195,8,1)="l",0,4)+IF(MID(A195,9,1)="l",0,2)+IF(MID(A195,10,1)="l",0,1)</f>
        <v>6</v>
      </c>
      <c r="G195">
        <f t="shared" ref="G195:G258" si="11">D195*8+E195</f>
        <v>478</v>
      </c>
    </row>
    <row r="196" spans="1:7" x14ac:dyDescent="0.25">
      <c r="A196" s="2" t="s">
        <v>2168</v>
      </c>
      <c r="D196">
        <f t="shared" si="9"/>
        <v>42</v>
      </c>
      <c r="E196">
        <f t="shared" si="10"/>
        <v>1</v>
      </c>
      <c r="G196">
        <f t="shared" si="11"/>
        <v>337</v>
      </c>
    </row>
    <row r="197" spans="1:7" x14ac:dyDescent="0.25">
      <c r="A197" s="2" t="s">
        <v>2169</v>
      </c>
      <c r="D197">
        <f t="shared" si="9"/>
        <v>68</v>
      </c>
      <c r="E197">
        <f t="shared" si="10"/>
        <v>1</v>
      </c>
      <c r="G197">
        <f t="shared" si="11"/>
        <v>545</v>
      </c>
    </row>
    <row r="198" spans="1:7" x14ac:dyDescent="0.25">
      <c r="A198" s="2" t="s">
        <v>2170</v>
      </c>
      <c r="D198">
        <f t="shared" si="9"/>
        <v>115</v>
      </c>
      <c r="E198">
        <f t="shared" si="10"/>
        <v>2</v>
      </c>
      <c r="G198">
        <f t="shared" si="11"/>
        <v>922</v>
      </c>
    </row>
    <row r="199" spans="1:7" x14ac:dyDescent="0.25">
      <c r="A199" s="2" t="s">
        <v>2171</v>
      </c>
      <c r="D199">
        <f t="shared" si="9"/>
        <v>3</v>
      </c>
      <c r="E199">
        <f t="shared" si="10"/>
        <v>0</v>
      </c>
      <c r="G199">
        <f t="shared" si="11"/>
        <v>24</v>
      </c>
    </row>
    <row r="200" spans="1:7" x14ac:dyDescent="0.25">
      <c r="A200" s="2" t="s">
        <v>2172</v>
      </c>
      <c r="D200">
        <f t="shared" si="9"/>
        <v>46</v>
      </c>
      <c r="E200">
        <f t="shared" si="10"/>
        <v>1</v>
      </c>
      <c r="G200">
        <f t="shared" si="11"/>
        <v>369</v>
      </c>
    </row>
    <row r="201" spans="1:7" x14ac:dyDescent="0.25">
      <c r="A201" s="2" t="s">
        <v>2173</v>
      </c>
      <c r="D201">
        <f t="shared" si="9"/>
        <v>43</v>
      </c>
      <c r="E201">
        <f t="shared" si="10"/>
        <v>7</v>
      </c>
      <c r="G201">
        <f t="shared" si="11"/>
        <v>351</v>
      </c>
    </row>
    <row r="202" spans="1:7" x14ac:dyDescent="0.25">
      <c r="A202" s="2" t="s">
        <v>2174</v>
      </c>
      <c r="D202">
        <f t="shared" si="9"/>
        <v>70</v>
      </c>
      <c r="E202">
        <f t="shared" si="10"/>
        <v>4</v>
      </c>
      <c r="G202">
        <f t="shared" si="11"/>
        <v>564</v>
      </c>
    </row>
    <row r="203" spans="1:7" x14ac:dyDescent="0.25">
      <c r="A203" s="2" t="s">
        <v>2175</v>
      </c>
      <c r="D203">
        <f t="shared" si="9"/>
        <v>72</v>
      </c>
      <c r="E203">
        <f t="shared" si="10"/>
        <v>2</v>
      </c>
      <c r="G203">
        <f t="shared" si="11"/>
        <v>578</v>
      </c>
    </row>
    <row r="204" spans="1:7" x14ac:dyDescent="0.25">
      <c r="A204" s="2" t="s">
        <v>2176</v>
      </c>
      <c r="D204">
        <f t="shared" si="9"/>
        <v>3</v>
      </c>
      <c r="E204">
        <f t="shared" si="10"/>
        <v>3</v>
      </c>
      <c r="G204">
        <f t="shared" si="11"/>
        <v>27</v>
      </c>
    </row>
    <row r="205" spans="1:7" x14ac:dyDescent="0.25">
      <c r="A205" s="2" t="s">
        <v>2177</v>
      </c>
      <c r="D205">
        <f t="shared" si="9"/>
        <v>73</v>
      </c>
      <c r="E205">
        <f t="shared" si="10"/>
        <v>2</v>
      </c>
      <c r="G205">
        <f t="shared" si="11"/>
        <v>586</v>
      </c>
    </row>
    <row r="206" spans="1:7" x14ac:dyDescent="0.25">
      <c r="A206" s="2" t="s">
        <v>2178</v>
      </c>
      <c r="D206">
        <f t="shared" si="9"/>
        <v>51</v>
      </c>
      <c r="E206">
        <f t="shared" si="10"/>
        <v>7</v>
      </c>
      <c r="G206">
        <f t="shared" si="11"/>
        <v>415</v>
      </c>
    </row>
    <row r="207" spans="1:7" x14ac:dyDescent="0.25">
      <c r="A207" s="2" t="s">
        <v>2179</v>
      </c>
      <c r="D207">
        <f t="shared" si="9"/>
        <v>18</v>
      </c>
      <c r="E207">
        <f t="shared" si="10"/>
        <v>2</v>
      </c>
      <c r="G207">
        <f t="shared" si="11"/>
        <v>146</v>
      </c>
    </row>
    <row r="208" spans="1:7" x14ac:dyDescent="0.25">
      <c r="A208" s="2" t="s">
        <v>2180</v>
      </c>
      <c r="D208">
        <f t="shared" si="9"/>
        <v>39</v>
      </c>
      <c r="E208">
        <f t="shared" si="10"/>
        <v>1</v>
      </c>
      <c r="G208">
        <f t="shared" si="11"/>
        <v>313</v>
      </c>
    </row>
    <row r="209" spans="1:7" x14ac:dyDescent="0.25">
      <c r="A209" s="2" t="s">
        <v>2181</v>
      </c>
      <c r="D209">
        <f t="shared" si="9"/>
        <v>109</v>
      </c>
      <c r="E209">
        <f t="shared" si="10"/>
        <v>5</v>
      </c>
      <c r="G209">
        <f t="shared" si="11"/>
        <v>877</v>
      </c>
    </row>
    <row r="210" spans="1:7" x14ac:dyDescent="0.25">
      <c r="A210" s="2" t="s">
        <v>2182</v>
      </c>
      <c r="D210">
        <f t="shared" si="9"/>
        <v>88</v>
      </c>
      <c r="E210">
        <f t="shared" si="10"/>
        <v>0</v>
      </c>
      <c r="G210">
        <f t="shared" si="11"/>
        <v>704</v>
      </c>
    </row>
    <row r="211" spans="1:7" x14ac:dyDescent="0.25">
      <c r="A211" s="2" t="s">
        <v>2183</v>
      </c>
      <c r="D211">
        <f t="shared" si="9"/>
        <v>46</v>
      </c>
      <c r="E211">
        <f t="shared" si="10"/>
        <v>4</v>
      </c>
      <c r="G211">
        <f t="shared" si="11"/>
        <v>372</v>
      </c>
    </row>
    <row r="212" spans="1:7" x14ac:dyDescent="0.25">
      <c r="A212" s="2" t="s">
        <v>2184</v>
      </c>
      <c r="D212">
        <f t="shared" si="9"/>
        <v>66</v>
      </c>
      <c r="E212">
        <f t="shared" si="10"/>
        <v>2</v>
      </c>
      <c r="G212">
        <f t="shared" si="11"/>
        <v>530</v>
      </c>
    </row>
    <row r="213" spans="1:7" x14ac:dyDescent="0.25">
      <c r="A213" s="2" t="s">
        <v>2185</v>
      </c>
      <c r="D213">
        <f t="shared" si="9"/>
        <v>108</v>
      </c>
      <c r="E213">
        <f t="shared" si="10"/>
        <v>7</v>
      </c>
      <c r="G213">
        <f t="shared" si="11"/>
        <v>871</v>
      </c>
    </row>
    <row r="214" spans="1:7" x14ac:dyDescent="0.25">
      <c r="A214" s="2" t="s">
        <v>2186</v>
      </c>
      <c r="D214">
        <f t="shared" si="9"/>
        <v>110</v>
      </c>
      <c r="E214">
        <f t="shared" si="10"/>
        <v>7</v>
      </c>
      <c r="G214">
        <f t="shared" si="11"/>
        <v>887</v>
      </c>
    </row>
    <row r="215" spans="1:7" x14ac:dyDescent="0.25">
      <c r="A215" s="2" t="s">
        <v>2187</v>
      </c>
      <c r="D215">
        <f t="shared" si="9"/>
        <v>17</v>
      </c>
      <c r="E215">
        <f t="shared" si="10"/>
        <v>6</v>
      </c>
      <c r="G215">
        <f t="shared" si="11"/>
        <v>142</v>
      </c>
    </row>
    <row r="216" spans="1:7" x14ac:dyDescent="0.25">
      <c r="A216" s="2" t="s">
        <v>2188</v>
      </c>
      <c r="D216">
        <f t="shared" si="9"/>
        <v>0</v>
      </c>
      <c r="E216">
        <f t="shared" si="10"/>
        <v>7</v>
      </c>
      <c r="G216">
        <f t="shared" si="11"/>
        <v>7</v>
      </c>
    </row>
    <row r="217" spans="1:7" x14ac:dyDescent="0.25">
      <c r="A217" s="2" t="s">
        <v>2189</v>
      </c>
      <c r="D217">
        <f t="shared" si="9"/>
        <v>55</v>
      </c>
      <c r="E217">
        <f t="shared" si="10"/>
        <v>7</v>
      </c>
      <c r="G217">
        <f t="shared" si="11"/>
        <v>447</v>
      </c>
    </row>
    <row r="218" spans="1:7" x14ac:dyDescent="0.25">
      <c r="A218" s="2" t="s">
        <v>2190</v>
      </c>
      <c r="D218">
        <f t="shared" si="9"/>
        <v>114</v>
      </c>
      <c r="E218">
        <f t="shared" si="10"/>
        <v>1</v>
      </c>
      <c r="G218">
        <f t="shared" si="11"/>
        <v>913</v>
      </c>
    </row>
    <row r="219" spans="1:7" x14ac:dyDescent="0.25">
      <c r="A219" s="2" t="s">
        <v>2191</v>
      </c>
      <c r="D219">
        <f t="shared" si="9"/>
        <v>73</v>
      </c>
      <c r="E219">
        <f t="shared" si="10"/>
        <v>5</v>
      </c>
      <c r="G219">
        <f t="shared" si="11"/>
        <v>589</v>
      </c>
    </row>
    <row r="220" spans="1:7" x14ac:dyDescent="0.25">
      <c r="A220" s="2" t="s">
        <v>2192</v>
      </c>
      <c r="D220">
        <f t="shared" si="9"/>
        <v>17</v>
      </c>
      <c r="E220">
        <f t="shared" si="10"/>
        <v>3</v>
      </c>
      <c r="G220">
        <f t="shared" si="11"/>
        <v>139</v>
      </c>
    </row>
    <row r="221" spans="1:7" x14ac:dyDescent="0.25">
      <c r="A221" s="2" t="s">
        <v>2193</v>
      </c>
      <c r="D221">
        <f t="shared" si="9"/>
        <v>98</v>
      </c>
      <c r="E221">
        <f t="shared" si="10"/>
        <v>3</v>
      </c>
      <c r="G221">
        <f t="shared" si="11"/>
        <v>787</v>
      </c>
    </row>
    <row r="222" spans="1:7" x14ac:dyDescent="0.25">
      <c r="A222" s="2" t="s">
        <v>2194</v>
      </c>
      <c r="D222">
        <f t="shared" si="9"/>
        <v>113</v>
      </c>
      <c r="E222">
        <f t="shared" si="10"/>
        <v>2</v>
      </c>
      <c r="G222">
        <f t="shared" si="11"/>
        <v>906</v>
      </c>
    </row>
    <row r="223" spans="1:7" x14ac:dyDescent="0.25">
      <c r="A223" s="2" t="s">
        <v>2195</v>
      </c>
      <c r="D223">
        <f t="shared" si="9"/>
        <v>26</v>
      </c>
      <c r="E223">
        <f t="shared" si="10"/>
        <v>0</v>
      </c>
      <c r="G223">
        <f t="shared" si="11"/>
        <v>208</v>
      </c>
    </row>
    <row r="224" spans="1:7" x14ac:dyDescent="0.25">
      <c r="A224" s="2" t="s">
        <v>2196</v>
      </c>
      <c r="D224">
        <f t="shared" si="9"/>
        <v>105</v>
      </c>
      <c r="E224">
        <f t="shared" si="10"/>
        <v>5</v>
      </c>
      <c r="G224">
        <f t="shared" si="11"/>
        <v>845</v>
      </c>
    </row>
    <row r="225" spans="1:7" x14ac:dyDescent="0.25">
      <c r="A225" s="2" t="s">
        <v>2197</v>
      </c>
      <c r="D225">
        <f t="shared" si="9"/>
        <v>82</v>
      </c>
      <c r="E225">
        <f t="shared" si="10"/>
        <v>2</v>
      </c>
      <c r="G225">
        <f t="shared" si="11"/>
        <v>658</v>
      </c>
    </row>
    <row r="226" spans="1:7" x14ac:dyDescent="0.25">
      <c r="A226" s="2" t="s">
        <v>2198</v>
      </c>
      <c r="D226">
        <f t="shared" si="9"/>
        <v>35</v>
      </c>
      <c r="E226">
        <f t="shared" si="10"/>
        <v>0</v>
      </c>
      <c r="G226">
        <f t="shared" si="11"/>
        <v>280</v>
      </c>
    </row>
    <row r="227" spans="1:7" x14ac:dyDescent="0.25">
      <c r="A227" s="2" t="s">
        <v>2199</v>
      </c>
      <c r="D227">
        <f t="shared" si="9"/>
        <v>62</v>
      </c>
      <c r="E227">
        <f t="shared" si="10"/>
        <v>1</v>
      </c>
      <c r="G227">
        <f t="shared" si="11"/>
        <v>497</v>
      </c>
    </row>
    <row r="228" spans="1:7" x14ac:dyDescent="0.25">
      <c r="A228" s="2" t="s">
        <v>2200</v>
      </c>
      <c r="D228">
        <f t="shared" si="9"/>
        <v>81</v>
      </c>
      <c r="E228">
        <f t="shared" si="10"/>
        <v>2</v>
      </c>
      <c r="G228">
        <f t="shared" si="11"/>
        <v>650</v>
      </c>
    </row>
    <row r="229" spans="1:7" x14ac:dyDescent="0.25">
      <c r="A229" s="2" t="s">
        <v>2201</v>
      </c>
      <c r="D229">
        <f t="shared" si="9"/>
        <v>15</v>
      </c>
      <c r="E229">
        <f t="shared" si="10"/>
        <v>0</v>
      </c>
      <c r="G229">
        <f t="shared" si="11"/>
        <v>120</v>
      </c>
    </row>
    <row r="230" spans="1:7" x14ac:dyDescent="0.25">
      <c r="A230" s="2" t="s">
        <v>2202</v>
      </c>
      <c r="D230">
        <f t="shared" si="9"/>
        <v>54</v>
      </c>
      <c r="E230">
        <f t="shared" si="10"/>
        <v>6</v>
      </c>
      <c r="G230">
        <f t="shared" si="11"/>
        <v>438</v>
      </c>
    </row>
    <row r="231" spans="1:7" x14ac:dyDescent="0.25">
      <c r="A231" s="2" t="s">
        <v>2203</v>
      </c>
      <c r="D231">
        <f t="shared" si="9"/>
        <v>50</v>
      </c>
      <c r="E231">
        <f t="shared" si="10"/>
        <v>0</v>
      </c>
      <c r="G231">
        <f t="shared" si="11"/>
        <v>400</v>
      </c>
    </row>
    <row r="232" spans="1:7" x14ac:dyDescent="0.25">
      <c r="A232" s="2" t="s">
        <v>2204</v>
      </c>
      <c r="D232">
        <f t="shared" si="9"/>
        <v>28</v>
      </c>
      <c r="E232">
        <f t="shared" si="10"/>
        <v>6</v>
      </c>
      <c r="G232">
        <f t="shared" si="11"/>
        <v>230</v>
      </c>
    </row>
    <row r="233" spans="1:7" x14ac:dyDescent="0.25">
      <c r="A233" s="2" t="s">
        <v>2205</v>
      </c>
      <c r="D233">
        <f t="shared" si="9"/>
        <v>70</v>
      </c>
      <c r="E233">
        <f t="shared" si="10"/>
        <v>7</v>
      </c>
      <c r="G233">
        <f t="shared" si="11"/>
        <v>567</v>
      </c>
    </row>
    <row r="234" spans="1:7" x14ac:dyDescent="0.25">
      <c r="A234" s="2" t="s">
        <v>2206</v>
      </c>
      <c r="D234">
        <f t="shared" si="9"/>
        <v>22</v>
      </c>
      <c r="E234">
        <f t="shared" si="10"/>
        <v>4</v>
      </c>
      <c r="G234">
        <f t="shared" si="11"/>
        <v>180</v>
      </c>
    </row>
    <row r="235" spans="1:7" x14ac:dyDescent="0.25">
      <c r="A235" s="2" t="s">
        <v>2207</v>
      </c>
      <c r="D235">
        <f t="shared" si="9"/>
        <v>8</v>
      </c>
      <c r="E235">
        <f t="shared" si="10"/>
        <v>4</v>
      </c>
      <c r="G235">
        <f t="shared" si="11"/>
        <v>68</v>
      </c>
    </row>
    <row r="236" spans="1:7" x14ac:dyDescent="0.25">
      <c r="A236" s="2" t="s">
        <v>2208</v>
      </c>
      <c r="D236">
        <f t="shared" si="9"/>
        <v>49</v>
      </c>
      <c r="E236">
        <f t="shared" si="10"/>
        <v>3</v>
      </c>
      <c r="G236">
        <f t="shared" si="11"/>
        <v>395</v>
      </c>
    </row>
    <row r="237" spans="1:7" x14ac:dyDescent="0.25">
      <c r="A237" s="2" t="s">
        <v>2209</v>
      </c>
      <c r="D237">
        <f t="shared" si="9"/>
        <v>103</v>
      </c>
      <c r="E237">
        <f t="shared" si="10"/>
        <v>0</v>
      </c>
      <c r="G237">
        <f t="shared" si="11"/>
        <v>824</v>
      </c>
    </row>
    <row r="238" spans="1:7" x14ac:dyDescent="0.25">
      <c r="A238" s="2" t="s">
        <v>2210</v>
      </c>
      <c r="D238">
        <f t="shared" si="9"/>
        <v>36</v>
      </c>
      <c r="E238">
        <f t="shared" si="10"/>
        <v>5</v>
      </c>
      <c r="G238">
        <f t="shared" si="11"/>
        <v>293</v>
      </c>
    </row>
    <row r="239" spans="1:7" x14ac:dyDescent="0.25">
      <c r="A239" s="2" t="s">
        <v>2211</v>
      </c>
      <c r="D239">
        <f t="shared" si="9"/>
        <v>104</v>
      </c>
      <c r="E239">
        <f t="shared" si="10"/>
        <v>5</v>
      </c>
      <c r="G239">
        <f t="shared" si="11"/>
        <v>837</v>
      </c>
    </row>
    <row r="240" spans="1:7" x14ac:dyDescent="0.25">
      <c r="A240" s="2" t="s">
        <v>2212</v>
      </c>
      <c r="D240">
        <f t="shared" si="9"/>
        <v>44</v>
      </c>
      <c r="E240">
        <f t="shared" si="10"/>
        <v>0</v>
      </c>
      <c r="G240">
        <f t="shared" si="11"/>
        <v>352</v>
      </c>
    </row>
    <row r="241" spans="1:7" x14ac:dyDescent="0.25">
      <c r="A241" s="2" t="s">
        <v>2213</v>
      </c>
      <c r="D241">
        <f t="shared" si="9"/>
        <v>99</v>
      </c>
      <c r="E241">
        <f t="shared" si="10"/>
        <v>4</v>
      </c>
      <c r="G241">
        <f t="shared" si="11"/>
        <v>796</v>
      </c>
    </row>
    <row r="242" spans="1:7" x14ac:dyDescent="0.25">
      <c r="A242" s="2" t="s">
        <v>2214</v>
      </c>
      <c r="D242">
        <f t="shared" si="9"/>
        <v>115</v>
      </c>
      <c r="E242">
        <f t="shared" si="10"/>
        <v>0</v>
      </c>
      <c r="G242">
        <f t="shared" si="11"/>
        <v>920</v>
      </c>
    </row>
    <row r="243" spans="1:7" x14ac:dyDescent="0.25">
      <c r="A243" s="2" t="s">
        <v>2215</v>
      </c>
      <c r="D243">
        <f t="shared" si="9"/>
        <v>80</v>
      </c>
      <c r="E243">
        <f t="shared" si="10"/>
        <v>5</v>
      </c>
      <c r="G243">
        <f t="shared" si="11"/>
        <v>645</v>
      </c>
    </row>
    <row r="244" spans="1:7" x14ac:dyDescent="0.25">
      <c r="A244" s="2" t="s">
        <v>2216</v>
      </c>
      <c r="D244">
        <f t="shared" si="9"/>
        <v>45</v>
      </c>
      <c r="E244">
        <f t="shared" si="10"/>
        <v>1</v>
      </c>
      <c r="G244">
        <f t="shared" si="11"/>
        <v>361</v>
      </c>
    </row>
    <row r="245" spans="1:7" x14ac:dyDescent="0.25">
      <c r="A245" s="2" t="s">
        <v>2217</v>
      </c>
      <c r="D245">
        <f t="shared" si="9"/>
        <v>34</v>
      </c>
      <c r="E245">
        <f t="shared" si="10"/>
        <v>1</v>
      </c>
      <c r="G245">
        <f t="shared" si="11"/>
        <v>273</v>
      </c>
    </row>
    <row r="246" spans="1:7" x14ac:dyDescent="0.25">
      <c r="A246" s="2" t="s">
        <v>2218</v>
      </c>
      <c r="D246">
        <f t="shared" si="9"/>
        <v>26</v>
      </c>
      <c r="E246">
        <f t="shared" si="10"/>
        <v>3</v>
      </c>
      <c r="G246">
        <f t="shared" si="11"/>
        <v>211</v>
      </c>
    </row>
    <row r="247" spans="1:7" x14ac:dyDescent="0.25">
      <c r="A247" s="2" t="s">
        <v>2219</v>
      </c>
      <c r="D247">
        <f t="shared" si="9"/>
        <v>72</v>
      </c>
      <c r="E247">
        <f t="shared" si="10"/>
        <v>1</v>
      </c>
      <c r="G247">
        <f t="shared" si="11"/>
        <v>577</v>
      </c>
    </row>
    <row r="248" spans="1:7" x14ac:dyDescent="0.25">
      <c r="A248" s="2" t="s">
        <v>2220</v>
      </c>
      <c r="D248">
        <f t="shared" si="9"/>
        <v>113</v>
      </c>
      <c r="E248">
        <f t="shared" si="10"/>
        <v>5</v>
      </c>
      <c r="G248">
        <f t="shared" si="11"/>
        <v>909</v>
      </c>
    </row>
    <row r="249" spans="1:7" x14ac:dyDescent="0.25">
      <c r="A249" s="2" t="s">
        <v>2221</v>
      </c>
      <c r="D249">
        <f t="shared" si="9"/>
        <v>95</v>
      </c>
      <c r="E249">
        <f t="shared" si="10"/>
        <v>7</v>
      </c>
      <c r="G249">
        <f t="shared" si="11"/>
        <v>767</v>
      </c>
    </row>
    <row r="250" spans="1:7" x14ac:dyDescent="0.25">
      <c r="A250" s="2" t="s">
        <v>2222</v>
      </c>
      <c r="D250">
        <f t="shared" si="9"/>
        <v>8</v>
      </c>
      <c r="E250">
        <f t="shared" si="10"/>
        <v>6</v>
      </c>
      <c r="G250">
        <f t="shared" si="11"/>
        <v>70</v>
      </c>
    </row>
    <row r="251" spans="1:7" x14ac:dyDescent="0.25">
      <c r="A251" s="2" t="s">
        <v>2223</v>
      </c>
      <c r="D251">
        <f t="shared" si="9"/>
        <v>31</v>
      </c>
      <c r="E251">
        <f t="shared" si="10"/>
        <v>6</v>
      </c>
      <c r="G251">
        <f t="shared" si="11"/>
        <v>254</v>
      </c>
    </row>
    <row r="252" spans="1:7" x14ac:dyDescent="0.25">
      <c r="A252" s="2" t="s">
        <v>2224</v>
      </c>
      <c r="D252">
        <f t="shared" si="9"/>
        <v>106</v>
      </c>
      <c r="E252">
        <f t="shared" si="10"/>
        <v>1</v>
      </c>
      <c r="G252">
        <f t="shared" si="11"/>
        <v>849</v>
      </c>
    </row>
    <row r="253" spans="1:7" x14ac:dyDescent="0.25">
      <c r="A253" s="2" t="s">
        <v>2225</v>
      </c>
      <c r="D253">
        <f t="shared" si="9"/>
        <v>96</v>
      </c>
      <c r="E253">
        <f t="shared" si="10"/>
        <v>7</v>
      </c>
      <c r="G253">
        <f t="shared" si="11"/>
        <v>775</v>
      </c>
    </row>
    <row r="254" spans="1:7" x14ac:dyDescent="0.25">
      <c r="A254" s="2" t="s">
        <v>2226</v>
      </c>
      <c r="D254">
        <f t="shared" si="9"/>
        <v>38</v>
      </c>
      <c r="E254">
        <f t="shared" si="10"/>
        <v>6</v>
      </c>
      <c r="G254">
        <f t="shared" si="11"/>
        <v>310</v>
      </c>
    </row>
    <row r="255" spans="1:7" x14ac:dyDescent="0.25">
      <c r="A255" s="2" t="s">
        <v>2227</v>
      </c>
      <c r="D255">
        <f t="shared" si="9"/>
        <v>37</v>
      </c>
      <c r="E255">
        <f t="shared" si="10"/>
        <v>3</v>
      </c>
      <c r="G255">
        <f t="shared" si="11"/>
        <v>299</v>
      </c>
    </row>
    <row r="256" spans="1:7" x14ac:dyDescent="0.25">
      <c r="A256" s="2" t="s">
        <v>2228</v>
      </c>
      <c r="D256">
        <f t="shared" si="9"/>
        <v>81</v>
      </c>
      <c r="E256">
        <f t="shared" si="10"/>
        <v>6</v>
      </c>
      <c r="G256">
        <f t="shared" si="11"/>
        <v>654</v>
      </c>
    </row>
    <row r="257" spans="1:7" x14ac:dyDescent="0.25">
      <c r="A257" s="2" t="s">
        <v>2229</v>
      </c>
      <c r="D257">
        <f t="shared" si="9"/>
        <v>10</v>
      </c>
      <c r="E257">
        <f t="shared" si="10"/>
        <v>3</v>
      </c>
      <c r="G257">
        <f t="shared" si="11"/>
        <v>83</v>
      </c>
    </row>
    <row r="258" spans="1:7" x14ac:dyDescent="0.25">
      <c r="A258" s="2" t="s">
        <v>2230</v>
      </c>
      <c r="D258">
        <f t="shared" si="9"/>
        <v>25</v>
      </c>
      <c r="E258">
        <f t="shared" si="10"/>
        <v>5</v>
      </c>
      <c r="G258">
        <f t="shared" si="11"/>
        <v>205</v>
      </c>
    </row>
    <row r="259" spans="1:7" x14ac:dyDescent="0.25">
      <c r="A259" s="2" t="s">
        <v>2231</v>
      </c>
      <c r="D259">
        <f t="shared" ref="D259:D322" si="12">IF(LEFT(A259,1)="f",0,64)+IF(MID(A259,2,1)="f",0,32)+IF(MID(A259,3,1)="f",0,16)+IF(MID(A259,4,1)="f",0,8)+IF(MID(A259,5,1)="f",0,4)+IF(MID(A259,6,1)="f",0,2)+IF(MID(A259,7,1)="f",0,1)</f>
        <v>74</v>
      </c>
      <c r="E259">
        <f t="shared" ref="E259:E322" si="13">IF(MID(A259,8,1)="l",0,4)+IF(MID(A259,9,1)="l",0,2)+IF(MID(A259,10,1)="l",0,1)</f>
        <v>3</v>
      </c>
      <c r="G259">
        <f t="shared" ref="G259:G322" si="14">D259*8+E259</f>
        <v>595</v>
      </c>
    </row>
    <row r="260" spans="1:7" x14ac:dyDescent="0.25">
      <c r="A260" s="2" t="s">
        <v>2232</v>
      </c>
      <c r="D260">
        <f t="shared" si="12"/>
        <v>62</v>
      </c>
      <c r="E260">
        <f t="shared" si="13"/>
        <v>0</v>
      </c>
      <c r="G260">
        <f t="shared" si="14"/>
        <v>496</v>
      </c>
    </row>
    <row r="261" spans="1:7" x14ac:dyDescent="0.25">
      <c r="A261" s="2" t="s">
        <v>2233</v>
      </c>
      <c r="D261">
        <f t="shared" si="12"/>
        <v>81</v>
      </c>
      <c r="E261">
        <f t="shared" si="13"/>
        <v>7</v>
      </c>
      <c r="G261">
        <f t="shared" si="14"/>
        <v>655</v>
      </c>
    </row>
    <row r="262" spans="1:7" x14ac:dyDescent="0.25">
      <c r="A262" s="2" t="s">
        <v>2234</v>
      </c>
      <c r="D262">
        <f t="shared" si="12"/>
        <v>107</v>
      </c>
      <c r="E262">
        <f t="shared" si="13"/>
        <v>5</v>
      </c>
      <c r="G262">
        <f t="shared" si="14"/>
        <v>861</v>
      </c>
    </row>
    <row r="263" spans="1:7" x14ac:dyDescent="0.25">
      <c r="A263" s="2" t="s">
        <v>2235</v>
      </c>
      <c r="D263">
        <f t="shared" si="12"/>
        <v>75</v>
      </c>
      <c r="E263">
        <f t="shared" si="13"/>
        <v>0</v>
      </c>
      <c r="G263">
        <f t="shared" si="14"/>
        <v>600</v>
      </c>
    </row>
    <row r="264" spans="1:7" x14ac:dyDescent="0.25">
      <c r="A264" s="2" t="s">
        <v>2236</v>
      </c>
      <c r="D264">
        <f t="shared" si="12"/>
        <v>48</v>
      </c>
      <c r="E264">
        <f t="shared" si="13"/>
        <v>5</v>
      </c>
      <c r="G264">
        <f t="shared" si="14"/>
        <v>389</v>
      </c>
    </row>
    <row r="265" spans="1:7" x14ac:dyDescent="0.25">
      <c r="A265" s="2" t="s">
        <v>2237</v>
      </c>
      <c r="D265">
        <f t="shared" si="12"/>
        <v>84</v>
      </c>
      <c r="E265">
        <f t="shared" si="13"/>
        <v>6</v>
      </c>
      <c r="G265">
        <f t="shared" si="14"/>
        <v>678</v>
      </c>
    </row>
    <row r="266" spans="1:7" x14ac:dyDescent="0.25">
      <c r="A266" s="2" t="s">
        <v>2238</v>
      </c>
      <c r="D266">
        <f t="shared" si="12"/>
        <v>7</v>
      </c>
      <c r="E266">
        <f t="shared" si="13"/>
        <v>5</v>
      </c>
      <c r="G266">
        <f t="shared" si="14"/>
        <v>61</v>
      </c>
    </row>
    <row r="267" spans="1:7" x14ac:dyDescent="0.25">
      <c r="A267" s="2" t="s">
        <v>2239</v>
      </c>
      <c r="D267">
        <f t="shared" si="12"/>
        <v>12</v>
      </c>
      <c r="E267">
        <f t="shared" si="13"/>
        <v>4</v>
      </c>
      <c r="G267">
        <f t="shared" si="14"/>
        <v>100</v>
      </c>
    </row>
    <row r="268" spans="1:7" x14ac:dyDescent="0.25">
      <c r="A268" s="2" t="s">
        <v>2240</v>
      </c>
      <c r="D268">
        <f t="shared" si="12"/>
        <v>39</v>
      </c>
      <c r="E268">
        <f t="shared" si="13"/>
        <v>4</v>
      </c>
      <c r="G268">
        <f t="shared" si="14"/>
        <v>316</v>
      </c>
    </row>
    <row r="269" spans="1:7" x14ac:dyDescent="0.25">
      <c r="A269" s="2" t="s">
        <v>2241</v>
      </c>
      <c r="D269">
        <f t="shared" si="12"/>
        <v>31</v>
      </c>
      <c r="E269">
        <f t="shared" si="13"/>
        <v>4</v>
      </c>
      <c r="G269">
        <f t="shared" si="14"/>
        <v>252</v>
      </c>
    </row>
    <row r="270" spans="1:7" x14ac:dyDescent="0.25">
      <c r="A270" s="2" t="s">
        <v>2242</v>
      </c>
      <c r="D270">
        <f t="shared" si="12"/>
        <v>66</v>
      </c>
      <c r="E270">
        <f t="shared" si="13"/>
        <v>7</v>
      </c>
      <c r="G270">
        <f t="shared" si="14"/>
        <v>535</v>
      </c>
    </row>
    <row r="271" spans="1:7" x14ac:dyDescent="0.25">
      <c r="A271" s="2" t="s">
        <v>2243</v>
      </c>
      <c r="D271">
        <f t="shared" si="12"/>
        <v>54</v>
      </c>
      <c r="E271">
        <f t="shared" si="13"/>
        <v>3</v>
      </c>
      <c r="G271">
        <f t="shared" si="14"/>
        <v>435</v>
      </c>
    </row>
    <row r="272" spans="1:7" x14ac:dyDescent="0.25">
      <c r="A272" s="2" t="s">
        <v>2244</v>
      </c>
      <c r="D272">
        <f t="shared" si="12"/>
        <v>21</v>
      </c>
      <c r="E272">
        <f t="shared" si="13"/>
        <v>5</v>
      </c>
      <c r="G272">
        <f t="shared" si="14"/>
        <v>173</v>
      </c>
    </row>
    <row r="273" spans="1:7" x14ac:dyDescent="0.25">
      <c r="A273" s="2" t="s">
        <v>2245</v>
      </c>
      <c r="D273">
        <f t="shared" si="12"/>
        <v>41</v>
      </c>
      <c r="E273">
        <f t="shared" si="13"/>
        <v>6</v>
      </c>
      <c r="G273">
        <f t="shared" si="14"/>
        <v>334</v>
      </c>
    </row>
    <row r="274" spans="1:7" x14ac:dyDescent="0.25">
      <c r="A274" s="2" t="s">
        <v>2246</v>
      </c>
      <c r="D274">
        <f t="shared" si="12"/>
        <v>4</v>
      </c>
      <c r="E274">
        <f t="shared" si="13"/>
        <v>3</v>
      </c>
      <c r="G274">
        <f t="shared" si="14"/>
        <v>35</v>
      </c>
    </row>
    <row r="275" spans="1:7" x14ac:dyDescent="0.25">
      <c r="A275" s="2" t="s">
        <v>2247</v>
      </c>
      <c r="D275">
        <f t="shared" si="12"/>
        <v>84</v>
      </c>
      <c r="E275">
        <f t="shared" si="13"/>
        <v>5</v>
      </c>
      <c r="G275">
        <f t="shared" si="14"/>
        <v>677</v>
      </c>
    </row>
    <row r="276" spans="1:7" x14ac:dyDescent="0.25">
      <c r="A276" s="2" t="s">
        <v>2248</v>
      </c>
      <c r="D276">
        <f t="shared" si="12"/>
        <v>1</v>
      </c>
      <c r="E276">
        <f t="shared" si="13"/>
        <v>7</v>
      </c>
      <c r="G276">
        <f t="shared" si="14"/>
        <v>15</v>
      </c>
    </row>
    <row r="277" spans="1:7" x14ac:dyDescent="0.25">
      <c r="A277" s="2" t="s">
        <v>2249</v>
      </c>
      <c r="D277">
        <f t="shared" si="12"/>
        <v>94</v>
      </c>
      <c r="E277">
        <f t="shared" si="13"/>
        <v>5</v>
      </c>
      <c r="G277">
        <f t="shared" si="14"/>
        <v>757</v>
      </c>
    </row>
    <row r="278" spans="1:7" x14ac:dyDescent="0.25">
      <c r="A278" s="2" t="s">
        <v>2250</v>
      </c>
      <c r="D278">
        <f t="shared" si="12"/>
        <v>23</v>
      </c>
      <c r="E278">
        <f t="shared" si="13"/>
        <v>1</v>
      </c>
      <c r="G278">
        <f t="shared" si="14"/>
        <v>185</v>
      </c>
    </row>
    <row r="279" spans="1:7" x14ac:dyDescent="0.25">
      <c r="A279" s="2" t="s">
        <v>2251</v>
      </c>
      <c r="D279">
        <f t="shared" si="12"/>
        <v>57</v>
      </c>
      <c r="E279">
        <f t="shared" si="13"/>
        <v>3</v>
      </c>
      <c r="G279">
        <f t="shared" si="14"/>
        <v>459</v>
      </c>
    </row>
    <row r="280" spans="1:7" x14ac:dyDescent="0.25">
      <c r="A280" s="2" t="s">
        <v>2252</v>
      </c>
      <c r="D280">
        <f t="shared" si="12"/>
        <v>20</v>
      </c>
      <c r="E280">
        <f t="shared" si="13"/>
        <v>2</v>
      </c>
      <c r="G280">
        <f t="shared" si="14"/>
        <v>162</v>
      </c>
    </row>
    <row r="281" spans="1:7" x14ac:dyDescent="0.25">
      <c r="A281" s="2" t="s">
        <v>2253</v>
      </c>
      <c r="D281">
        <f t="shared" si="12"/>
        <v>113</v>
      </c>
      <c r="E281">
        <f t="shared" si="13"/>
        <v>0</v>
      </c>
      <c r="G281">
        <f t="shared" si="14"/>
        <v>904</v>
      </c>
    </row>
    <row r="282" spans="1:7" x14ac:dyDescent="0.25">
      <c r="A282" s="2" t="s">
        <v>2254</v>
      </c>
      <c r="D282">
        <f t="shared" si="12"/>
        <v>17</v>
      </c>
      <c r="E282">
        <f t="shared" si="13"/>
        <v>0</v>
      </c>
      <c r="G282">
        <f t="shared" si="14"/>
        <v>136</v>
      </c>
    </row>
    <row r="283" spans="1:7" x14ac:dyDescent="0.25">
      <c r="A283" s="2" t="s">
        <v>2255</v>
      </c>
      <c r="D283">
        <f t="shared" si="12"/>
        <v>81</v>
      </c>
      <c r="E283">
        <f t="shared" si="13"/>
        <v>5</v>
      </c>
      <c r="G283">
        <f t="shared" si="14"/>
        <v>653</v>
      </c>
    </row>
    <row r="284" spans="1:7" x14ac:dyDescent="0.25">
      <c r="A284" s="2" t="s">
        <v>2256</v>
      </c>
      <c r="D284">
        <f t="shared" si="12"/>
        <v>68</v>
      </c>
      <c r="E284">
        <f t="shared" si="13"/>
        <v>3</v>
      </c>
      <c r="G284">
        <f t="shared" si="14"/>
        <v>547</v>
      </c>
    </row>
    <row r="285" spans="1:7" x14ac:dyDescent="0.25">
      <c r="A285" s="2" t="s">
        <v>2257</v>
      </c>
      <c r="D285">
        <f t="shared" si="12"/>
        <v>20</v>
      </c>
      <c r="E285">
        <f t="shared" si="13"/>
        <v>6</v>
      </c>
      <c r="G285">
        <f t="shared" si="14"/>
        <v>166</v>
      </c>
    </row>
    <row r="286" spans="1:7" x14ac:dyDescent="0.25">
      <c r="A286" s="2" t="s">
        <v>2258</v>
      </c>
      <c r="D286">
        <f t="shared" si="12"/>
        <v>3</v>
      </c>
      <c r="E286">
        <f t="shared" si="13"/>
        <v>7</v>
      </c>
      <c r="G286">
        <f t="shared" si="14"/>
        <v>31</v>
      </c>
    </row>
    <row r="287" spans="1:7" x14ac:dyDescent="0.25">
      <c r="A287" s="2" t="s">
        <v>2259</v>
      </c>
      <c r="D287">
        <f t="shared" si="12"/>
        <v>24</v>
      </c>
      <c r="E287">
        <f t="shared" si="13"/>
        <v>1</v>
      </c>
      <c r="G287">
        <f t="shared" si="14"/>
        <v>193</v>
      </c>
    </row>
    <row r="288" spans="1:7" x14ac:dyDescent="0.25">
      <c r="A288" s="2" t="s">
        <v>2260</v>
      </c>
      <c r="D288">
        <f t="shared" si="12"/>
        <v>36</v>
      </c>
      <c r="E288">
        <f t="shared" si="13"/>
        <v>4</v>
      </c>
      <c r="G288">
        <f t="shared" si="14"/>
        <v>292</v>
      </c>
    </row>
    <row r="289" spans="1:7" x14ac:dyDescent="0.25">
      <c r="A289" s="2" t="s">
        <v>2261</v>
      </c>
      <c r="D289">
        <f t="shared" si="12"/>
        <v>38</v>
      </c>
      <c r="E289">
        <f t="shared" si="13"/>
        <v>4</v>
      </c>
      <c r="G289">
        <f t="shared" si="14"/>
        <v>308</v>
      </c>
    </row>
    <row r="290" spans="1:7" x14ac:dyDescent="0.25">
      <c r="A290" s="2" t="s">
        <v>2262</v>
      </c>
      <c r="D290">
        <f t="shared" si="12"/>
        <v>6</v>
      </c>
      <c r="E290">
        <f t="shared" si="13"/>
        <v>2</v>
      </c>
      <c r="G290">
        <f t="shared" si="14"/>
        <v>50</v>
      </c>
    </row>
    <row r="291" spans="1:7" x14ac:dyDescent="0.25">
      <c r="A291" s="2" t="s">
        <v>2263</v>
      </c>
      <c r="D291">
        <f t="shared" si="12"/>
        <v>8</v>
      </c>
      <c r="E291">
        <f t="shared" si="13"/>
        <v>0</v>
      </c>
      <c r="G291">
        <f t="shared" si="14"/>
        <v>64</v>
      </c>
    </row>
    <row r="292" spans="1:7" x14ac:dyDescent="0.25">
      <c r="A292" s="2" t="s">
        <v>2264</v>
      </c>
      <c r="D292">
        <f t="shared" si="12"/>
        <v>75</v>
      </c>
      <c r="E292">
        <f t="shared" si="13"/>
        <v>4</v>
      </c>
      <c r="G292">
        <f t="shared" si="14"/>
        <v>604</v>
      </c>
    </row>
    <row r="293" spans="1:7" x14ac:dyDescent="0.25">
      <c r="A293" s="2" t="s">
        <v>2265</v>
      </c>
      <c r="D293">
        <f t="shared" si="12"/>
        <v>32</v>
      </c>
      <c r="E293">
        <f t="shared" si="13"/>
        <v>1</v>
      </c>
      <c r="G293">
        <f t="shared" si="14"/>
        <v>257</v>
      </c>
    </row>
    <row r="294" spans="1:7" x14ac:dyDescent="0.25">
      <c r="A294" s="2" t="s">
        <v>2266</v>
      </c>
      <c r="D294">
        <f t="shared" si="12"/>
        <v>3</v>
      </c>
      <c r="E294">
        <f t="shared" si="13"/>
        <v>6</v>
      </c>
      <c r="G294">
        <f t="shared" si="14"/>
        <v>30</v>
      </c>
    </row>
    <row r="295" spans="1:7" x14ac:dyDescent="0.25">
      <c r="A295" s="2" t="s">
        <v>2267</v>
      </c>
      <c r="D295">
        <f t="shared" si="12"/>
        <v>40</v>
      </c>
      <c r="E295">
        <f t="shared" si="13"/>
        <v>6</v>
      </c>
      <c r="G295">
        <f t="shared" si="14"/>
        <v>326</v>
      </c>
    </row>
    <row r="296" spans="1:7" x14ac:dyDescent="0.25">
      <c r="A296" s="2" t="s">
        <v>2268</v>
      </c>
      <c r="D296">
        <f t="shared" si="12"/>
        <v>43</v>
      </c>
      <c r="E296">
        <f t="shared" si="13"/>
        <v>5</v>
      </c>
      <c r="G296">
        <f t="shared" si="14"/>
        <v>349</v>
      </c>
    </row>
    <row r="297" spans="1:7" x14ac:dyDescent="0.25">
      <c r="A297" s="2" t="s">
        <v>2269</v>
      </c>
      <c r="D297">
        <f t="shared" si="12"/>
        <v>25</v>
      </c>
      <c r="E297">
        <f t="shared" si="13"/>
        <v>3</v>
      </c>
      <c r="G297">
        <f t="shared" si="14"/>
        <v>203</v>
      </c>
    </row>
    <row r="298" spans="1:7" x14ac:dyDescent="0.25">
      <c r="A298" s="2" t="s">
        <v>2270</v>
      </c>
      <c r="D298">
        <f t="shared" si="12"/>
        <v>101</v>
      </c>
      <c r="E298">
        <f t="shared" si="13"/>
        <v>1</v>
      </c>
      <c r="G298">
        <f t="shared" si="14"/>
        <v>809</v>
      </c>
    </row>
    <row r="299" spans="1:7" x14ac:dyDescent="0.25">
      <c r="A299" s="2" t="s">
        <v>2271</v>
      </c>
      <c r="D299">
        <f t="shared" si="12"/>
        <v>74</v>
      </c>
      <c r="E299">
        <f t="shared" si="13"/>
        <v>0</v>
      </c>
      <c r="G299">
        <f t="shared" si="14"/>
        <v>592</v>
      </c>
    </row>
    <row r="300" spans="1:7" x14ac:dyDescent="0.25">
      <c r="A300" s="2" t="s">
        <v>2272</v>
      </c>
      <c r="D300">
        <f t="shared" si="12"/>
        <v>40</v>
      </c>
      <c r="E300">
        <f t="shared" si="13"/>
        <v>2</v>
      </c>
      <c r="G300">
        <f t="shared" si="14"/>
        <v>322</v>
      </c>
    </row>
    <row r="301" spans="1:7" x14ac:dyDescent="0.25">
      <c r="A301" s="2" t="s">
        <v>2273</v>
      </c>
      <c r="D301">
        <f t="shared" si="12"/>
        <v>6</v>
      </c>
      <c r="E301">
        <f t="shared" si="13"/>
        <v>7</v>
      </c>
      <c r="G301">
        <f t="shared" si="14"/>
        <v>55</v>
      </c>
    </row>
    <row r="302" spans="1:7" x14ac:dyDescent="0.25">
      <c r="A302" s="2" t="s">
        <v>2274</v>
      </c>
      <c r="D302">
        <f t="shared" si="12"/>
        <v>16</v>
      </c>
      <c r="E302">
        <f t="shared" si="13"/>
        <v>4</v>
      </c>
      <c r="G302">
        <f t="shared" si="14"/>
        <v>132</v>
      </c>
    </row>
    <row r="303" spans="1:7" x14ac:dyDescent="0.25">
      <c r="A303" s="2" t="s">
        <v>2275</v>
      </c>
      <c r="D303">
        <f t="shared" si="12"/>
        <v>45</v>
      </c>
      <c r="E303">
        <f t="shared" si="13"/>
        <v>6</v>
      </c>
      <c r="G303">
        <f t="shared" si="14"/>
        <v>366</v>
      </c>
    </row>
    <row r="304" spans="1:7" x14ac:dyDescent="0.25">
      <c r="A304" s="2" t="s">
        <v>2276</v>
      </c>
      <c r="D304">
        <f t="shared" si="12"/>
        <v>45</v>
      </c>
      <c r="E304">
        <f t="shared" si="13"/>
        <v>5</v>
      </c>
      <c r="G304">
        <f t="shared" si="14"/>
        <v>365</v>
      </c>
    </row>
    <row r="305" spans="1:7" x14ac:dyDescent="0.25">
      <c r="A305" s="2" t="s">
        <v>2277</v>
      </c>
      <c r="D305">
        <f t="shared" si="12"/>
        <v>97</v>
      </c>
      <c r="E305">
        <f t="shared" si="13"/>
        <v>2</v>
      </c>
      <c r="G305">
        <f t="shared" si="14"/>
        <v>778</v>
      </c>
    </row>
    <row r="306" spans="1:7" x14ac:dyDescent="0.25">
      <c r="A306" s="2" t="s">
        <v>2278</v>
      </c>
      <c r="D306">
        <f t="shared" si="12"/>
        <v>66</v>
      </c>
      <c r="E306">
        <f t="shared" si="13"/>
        <v>4</v>
      </c>
      <c r="G306">
        <f t="shared" si="14"/>
        <v>532</v>
      </c>
    </row>
    <row r="307" spans="1:7" x14ac:dyDescent="0.25">
      <c r="A307" s="2" t="s">
        <v>2279</v>
      </c>
      <c r="D307">
        <f t="shared" si="12"/>
        <v>22</v>
      </c>
      <c r="E307">
        <f t="shared" si="13"/>
        <v>5</v>
      </c>
      <c r="G307">
        <f t="shared" si="14"/>
        <v>181</v>
      </c>
    </row>
    <row r="308" spans="1:7" x14ac:dyDescent="0.25">
      <c r="A308" s="2" t="s">
        <v>2280</v>
      </c>
      <c r="D308">
        <f t="shared" si="12"/>
        <v>19</v>
      </c>
      <c r="E308">
        <f t="shared" si="13"/>
        <v>3</v>
      </c>
      <c r="G308">
        <f t="shared" si="14"/>
        <v>155</v>
      </c>
    </row>
    <row r="309" spans="1:7" x14ac:dyDescent="0.25">
      <c r="A309" s="2" t="s">
        <v>2281</v>
      </c>
      <c r="D309">
        <f t="shared" si="12"/>
        <v>64</v>
      </c>
      <c r="E309">
        <f t="shared" si="13"/>
        <v>7</v>
      </c>
      <c r="G309">
        <f t="shared" si="14"/>
        <v>519</v>
      </c>
    </row>
    <row r="310" spans="1:7" x14ac:dyDescent="0.25">
      <c r="A310" s="2" t="s">
        <v>2282</v>
      </c>
      <c r="D310">
        <f t="shared" si="12"/>
        <v>58</v>
      </c>
      <c r="E310">
        <f t="shared" si="13"/>
        <v>2</v>
      </c>
      <c r="G310">
        <f t="shared" si="14"/>
        <v>466</v>
      </c>
    </row>
    <row r="311" spans="1:7" x14ac:dyDescent="0.25">
      <c r="A311" s="2" t="s">
        <v>2283</v>
      </c>
      <c r="D311">
        <f t="shared" si="12"/>
        <v>37</v>
      </c>
      <c r="E311">
        <f t="shared" si="13"/>
        <v>7</v>
      </c>
      <c r="G311">
        <f t="shared" si="14"/>
        <v>303</v>
      </c>
    </row>
    <row r="312" spans="1:7" x14ac:dyDescent="0.25">
      <c r="A312" s="2" t="s">
        <v>2284</v>
      </c>
      <c r="D312">
        <f t="shared" si="12"/>
        <v>36</v>
      </c>
      <c r="E312">
        <f t="shared" si="13"/>
        <v>7</v>
      </c>
      <c r="G312">
        <f t="shared" si="14"/>
        <v>295</v>
      </c>
    </row>
    <row r="313" spans="1:7" x14ac:dyDescent="0.25">
      <c r="A313" s="2" t="s">
        <v>2285</v>
      </c>
      <c r="D313">
        <f t="shared" si="12"/>
        <v>85</v>
      </c>
      <c r="E313">
        <f t="shared" si="13"/>
        <v>1</v>
      </c>
      <c r="G313">
        <f t="shared" si="14"/>
        <v>681</v>
      </c>
    </row>
    <row r="314" spans="1:7" x14ac:dyDescent="0.25">
      <c r="A314" s="2" t="s">
        <v>2286</v>
      </c>
      <c r="D314">
        <f t="shared" si="12"/>
        <v>63</v>
      </c>
      <c r="E314">
        <f t="shared" si="13"/>
        <v>6</v>
      </c>
      <c r="G314">
        <f t="shared" si="14"/>
        <v>510</v>
      </c>
    </row>
    <row r="315" spans="1:7" x14ac:dyDescent="0.25">
      <c r="A315" s="2" t="s">
        <v>2287</v>
      </c>
      <c r="D315">
        <f t="shared" si="12"/>
        <v>85</v>
      </c>
      <c r="E315">
        <f t="shared" si="13"/>
        <v>3</v>
      </c>
      <c r="G315">
        <f t="shared" si="14"/>
        <v>683</v>
      </c>
    </row>
    <row r="316" spans="1:7" x14ac:dyDescent="0.25">
      <c r="A316" s="2" t="s">
        <v>2288</v>
      </c>
      <c r="D316">
        <f t="shared" si="12"/>
        <v>101</v>
      </c>
      <c r="E316">
        <f t="shared" si="13"/>
        <v>0</v>
      </c>
      <c r="G316">
        <f t="shared" si="14"/>
        <v>808</v>
      </c>
    </row>
    <row r="317" spans="1:7" x14ac:dyDescent="0.25">
      <c r="A317" s="2" t="s">
        <v>2289</v>
      </c>
      <c r="D317">
        <f t="shared" si="12"/>
        <v>79</v>
      </c>
      <c r="E317">
        <f t="shared" si="13"/>
        <v>2</v>
      </c>
      <c r="G317">
        <f t="shared" si="14"/>
        <v>634</v>
      </c>
    </row>
    <row r="318" spans="1:7" x14ac:dyDescent="0.25">
      <c r="A318" s="2" t="s">
        <v>2290</v>
      </c>
      <c r="D318">
        <f t="shared" si="12"/>
        <v>79</v>
      </c>
      <c r="E318">
        <f t="shared" si="13"/>
        <v>1</v>
      </c>
      <c r="G318">
        <f t="shared" si="14"/>
        <v>633</v>
      </c>
    </row>
    <row r="319" spans="1:7" x14ac:dyDescent="0.25">
      <c r="A319" s="2" t="s">
        <v>2291</v>
      </c>
      <c r="D319">
        <f t="shared" si="12"/>
        <v>19</v>
      </c>
      <c r="E319">
        <f t="shared" si="13"/>
        <v>4</v>
      </c>
      <c r="G319">
        <f t="shared" si="14"/>
        <v>156</v>
      </c>
    </row>
    <row r="320" spans="1:7" x14ac:dyDescent="0.25">
      <c r="A320" s="2" t="s">
        <v>2292</v>
      </c>
      <c r="D320">
        <f t="shared" si="12"/>
        <v>115</v>
      </c>
      <c r="E320">
        <f t="shared" si="13"/>
        <v>5</v>
      </c>
      <c r="G320">
        <f t="shared" si="14"/>
        <v>925</v>
      </c>
    </row>
    <row r="321" spans="1:7" x14ac:dyDescent="0.25">
      <c r="A321" s="2" t="s">
        <v>2293</v>
      </c>
      <c r="D321">
        <f t="shared" si="12"/>
        <v>112</v>
      </c>
      <c r="E321">
        <f t="shared" si="13"/>
        <v>0</v>
      </c>
      <c r="G321">
        <f t="shared" si="14"/>
        <v>896</v>
      </c>
    </row>
    <row r="322" spans="1:7" x14ac:dyDescent="0.25">
      <c r="A322" s="2" t="s">
        <v>2294</v>
      </c>
      <c r="D322">
        <f t="shared" si="12"/>
        <v>90</v>
      </c>
      <c r="E322">
        <f t="shared" si="13"/>
        <v>2</v>
      </c>
      <c r="G322">
        <f t="shared" si="14"/>
        <v>722</v>
      </c>
    </row>
    <row r="323" spans="1:7" x14ac:dyDescent="0.25">
      <c r="A323" s="2" t="s">
        <v>2295</v>
      </c>
      <c r="D323">
        <f t="shared" ref="D323:D386" si="15">IF(LEFT(A323,1)="f",0,64)+IF(MID(A323,2,1)="f",0,32)+IF(MID(A323,3,1)="f",0,16)+IF(MID(A323,4,1)="f",0,8)+IF(MID(A323,5,1)="f",0,4)+IF(MID(A323,6,1)="f",0,2)+IF(MID(A323,7,1)="f",0,1)</f>
        <v>105</v>
      </c>
      <c r="E323">
        <f t="shared" ref="E323:E386" si="16">IF(MID(A323,8,1)="l",0,4)+IF(MID(A323,9,1)="l",0,2)+IF(MID(A323,10,1)="l",0,1)</f>
        <v>1</v>
      </c>
      <c r="G323">
        <f t="shared" ref="G323:G386" si="17">D323*8+E323</f>
        <v>841</v>
      </c>
    </row>
    <row r="324" spans="1:7" x14ac:dyDescent="0.25">
      <c r="A324" s="2" t="s">
        <v>2296</v>
      </c>
      <c r="D324">
        <f t="shared" si="15"/>
        <v>13</v>
      </c>
      <c r="E324">
        <f t="shared" si="16"/>
        <v>6</v>
      </c>
      <c r="G324">
        <f t="shared" si="17"/>
        <v>110</v>
      </c>
    </row>
    <row r="325" spans="1:7" x14ac:dyDescent="0.25">
      <c r="A325" s="2" t="s">
        <v>2297</v>
      </c>
      <c r="D325">
        <f t="shared" si="15"/>
        <v>91</v>
      </c>
      <c r="E325">
        <f t="shared" si="16"/>
        <v>2</v>
      </c>
      <c r="G325">
        <f t="shared" si="17"/>
        <v>730</v>
      </c>
    </row>
    <row r="326" spans="1:7" x14ac:dyDescent="0.25">
      <c r="A326" s="2" t="s">
        <v>2298</v>
      </c>
      <c r="D326">
        <f t="shared" si="15"/>
        <v>4</v>
      </c>
      <c r="E326">
        <f t="shared" si="16"/>
        <v>4</v>
      </c>
      <c r="G326">
        <f t="shared" si="17"/>
        <v>36</v>
      </c>
    </row>
    <row r="327" spans="1:7" x14ac:dyDescent="0.25">
      <c r="A327" s="2" t="s">
        <v>2299</v>
      </c>
      <c r="D327">
        <f t="shared" si="15"/>
        <v>28</v>
      </c>
      <c r="E327">
        <f t="shared" si="16"/>
        <v>1</v>
      </c>
      <c r="G327">
        <f t="shared" si="17"/>
        <v>225</v>
      </c>
    </row>
    <row r="328" spans="1:7" x14ac:dyDescent="0.25">
      <c r="A328" s="2" t="s">
        <v>2300</v>
      </c>
      <c r="D328">
        <f t="shared" si="15"/>
        <v>29</v>
      </c>
      <c r="E328">
        <f t="shared" si="16"/>
        <v>6</v>
      </c>
      <c r="G328">
        <f t="shared" si="17"/>
        <v>238</v>
      </c>
    </row>
    <row r="329" spans="1:7" x14ac:dyDescent="0.25">
      <c r="A329" s="2" t="s">
        <v>2301</v>
      </c>
      <c r="D329">
        <f t="shared" si="15"/>
        <v>16</v>
      </c>
      <c r="E329">
        <f t="shared" si="16"/>
        <v>6</v>
      </c>
      <c r="G329">
        <f t="shared" si="17"/>
        <v>134</v>
      </c>
    </row>
    <row r="330" spans="1:7" x14ac:dyDescent="0.25">
      <c r="A330" s="2" t="s">
        <v>2302</v>
      </c>
      <c r="D330">
        <f t="shared" si="15"/>
        <v>49</v>
      </c>
      <c r="E330">
        <f t="shared" si="16"/>
        <v>2</v>
      </c>
      <c r="G330">
        <f t="shared" si="17"/>
        <v>394</v>
      </c>
    </row>
    <row r="331" spans="1:7" x14ac:dyDescent="0.25">
      <c r="A331" s="2" t="s">
        <v>2303</v>
      </c>
      <c r="D331">
        <f t="shared" si="15"/>
        <v>99</v>
      </c>
      <c r="E331">
        <f t="shared" si="16"/>
        <v>3</v>
      </c>
      <c r="G331">
        <f t="shared" si="17"/>
        <v>795</v>
      </c>
    </row>
    <row r="332" spans="1:7" x14ac:dyDescent="0.25">
      <c r="A332" s="2" t="s">
        <v>2304</v>
      </c>
      <c r="D332">
        <f t="shared" si="15"/>
        <v>31</v>
      </c>
      <c r="E332">
        <f t="shared" si="16"/>
        <v>1</v>
      </c>
      <c r="G332">
        <f t="shared" si="17"/>
        <v>249</v>
      </c>
    </row>
    <row r="333" spans="1:7" x14ac:dyDescent="0.25">
      <c r="A333" s="2" t="s">
        <v>2305</v>
      </c>
      <c r="D333">
        <f t="shared" si="15"/>
        <v>111</v>
      </c>
      <c r="E333">
        <f t="shared" si="16"/>
        <v>4</v>
      </c>
      <c r="G333">
        <f t="shared" si="17"/>
        <v>892</v>
      </c>
    </row>
    <row r="334" spans="1:7" x14ac:dyDescent="0.25">
      <c r="A334" s="2" t="s">
        <v>2306</v>
      </c>
      <c r="D334">
        <f t="shared" si="15"/>
        <v>68</v>
      </c>
      <c r="E334">
        <f t="shared" si="16"/>
        <v>7</v>
      </c>
      <c r="G334">
        <f t="shared" si="17"/>
        <v>551</v>
      </c>
    </row>
    <row r="335" spans="1:7" x14ac:dyDescent="0.25">
      <c r="A335" s="2" t="s">
        <v>2307</v>
      </c>
      <c r="D335">
        <f t="shared" si="15"/>
        <v>7</v>
      </c>
      <c r="E335">
        <f t="shared" si="16"/>
        <v>4</v>
      </c>
      <c r="G335">
        <f t="shared" si="17"/>
        <v>60</v>
      </c>
    </row>
    <row r="336" spans="1:7" x14ac:dyDescent="0.25">
      <c r="A336" s="2" t="s">
        <v>2308</v>
      </c>
      <c r="D336">
        <f t="shared" si="15"/>
        <v>19</v>
      </c>
      <c r="E336">
        <f t="shared" si="16"/>
        <v>1</v>
      </c>
      <c r="G336">
        <f t="shared" si="17"/>
        <v>153</v>
      </c>
    </row>
    <row r="337" spans="1:7" x14ac:dyDescent="0.25">
      <c r="A337" s="2" t="s">
        <v>2309</v>
      </c>
      <c r="D337">
        <f t="shared" si="15"/>
        <v>90</v>
      </c>
      <c r="E337">
        <f t="shared" si="16"/>
        <v>6</v>
      </c>
      <c r="G337">
        <f t="shared" si="17"/>
        <v>726</v>
      </c>
    </row>
    <row r="338" spans="1:7" x14ac:dyDescent="0.25">
      <c r="A338" s="2" t="s">
        <v>2310</v>
      </c>
      <c r="D338">
        <f t="shared" si="15"/>
        <v>22</v>
      </c>
      <c r="E338">
        <f t="shared" si="16"/>
        <v>2</v>
      </c>
      <c r="G338">
        <f t="shared" si="17"/>
        <v>178</v>
      </c>
    </row>
    <row r="339" spans="1:7" x14ac:dyDescent="0.25">
      <c r="A339" s="2" t="s">
        <v>2311</v>
      </c>
      <c r="D339">
        <f t="shared" si="15"/>
        <v>33</v>
      </c>
      <c r="E339">
        <f t="shared" si="16"/>
        <v>6</v>
      </c>
      <c r="G339">
        <f t="shared" si="17"/>
        <v>270</v>
      </c>
    </row>
    <row r="340" spans="1:7" x14ac:dyDescent="0.25">
      <c r="A340" s="2" t="s">
        <v>2312</v>
      </c>
      <c r="D340">
        <f t="shared" si="15"/>
        <v>65</v>
      </c>
      <c r="E340">
        <f t="shared" si="16"/>
        <v>2</v>
      </c>
      <c r="G340">
        <f t="shared" si="17"/>
        <v>522</v>
      </c>
    </row>
    <row r="341" spans="1:7" x14ac:dyDescent="0.25">
      <c r="A341" s="2" t="s">
        <v>2313</v>
      </c>
      <c r="D341">
        <f t="shared" si="15"/>
        <v>13</v>
      </c>
      <c r="E341">
        <f t="shared" si="16"/>
        <v>0</v>
      </c>
      <c r="G341">
        <f t="shared" si="17"/>
        <v>104</v>
      </c>
    </row>
    <row r="342" spans="1:7" x14ac:dyDescent="0.25">
      <c r="A342" s="2" t="s">
        <v>2314</v>
      </c>
      <c r="D342">
        <f t="shared" si="15"/>
        <v>33</v>
      </c>
      <c r="E342">
        <f t="shared" si="16"/>
        <v>2</v>
      </c>
      <c r="G342">
        <f t="shared" si="17"/>
        <v>266</v>
      </c>
    </row>
    <row r="343" spans="1:7" x14ac:dyDescent="0.25">
      <c r="A343" s="2" t="s">
        <v>2315</v>
      </c>
      <c r="D343">
        <f t="shared" si="15"/>
        <v>88</v>
      </c>
      <c r="E343">
        <f t="shared" si="16"/>
        <v>3</v>
      </c>
      <c r="G343">
        <f t="shared" si="17"/>
        <v>707</v>
      </c>
    </row>
    <row r="344" spans="1:7" x14ac:dyDescent="0.25">
      <c r="A344" s="2" t="s">
        <v>2316</v>
      </c>
      <c r="D344">
        <f t="shared" si="15"/>
        <v>59</v>
      </c>
      <c r="E344">
        <f t="shared" si="16"/>
        <v>3</v>
      </c>
      <c r="G344">
        <f t="shared" si="17"/>
        <v>475</v>
      </c>
    </row>
    <row r="345" spans="1:7" x14ac:dyDescent="0.25">
      <c r="A345" s="2" t="s">
        <v>2317</v>
      </c>
      <c r="D345">
        <f t="shared" si="15"/>
        <v>95</v>
      </c>
      <c r="E345">
        <f t="shared" si="16"/>
        <v>1</v>
      </c>
      <c r="G345">
        <f t="shared" si="17"/>
        <v>761</v>
      </c>
    </row>
    <row r="346" spans="1:7" x14ac:dyDescent="0.25">
      <c r="A346" s="2" t="s">
        <v>2318</v>
      </c>
      <c r="D346">
        <f t="shared" si="15"/>
        <v>18</v>
      </c>
      <c r="E346">
        <f t="shared" si="16"/>
        <v>5</v>
      </c>
      <c r="G346">
        <f t="shared" si="17"/>
        <v>149</v>
      </c>
    </row>
    <row r="347" spans="1:7" x14ac:dyDescent="0.25">
      <c r="A347" s="2" t="s">
        <v>2319</v>
      </c>
      <c r="D347">
        <f t="shared" si="15"/>
        <v>23</v>
      </c>
      <c r="E347">
        <f t="shared" si="16"/>
        <v>2</v>
      </c>
      <c r="G347">
        <f t="shared" si="17"/>
        <v>186</v>
      </c>
    </row>
    <row r="348" spans="1:7" x14ac:dyDescent="0.25">
      <c r="A348" s="2" t="s">
        <v>2320</v>
      </c>
      <c r="D348">
        <f t="shared" si="15"/>
        <v>34</v>
      </c>
      <c r="E348">
        <f t="shared" si="16"/>
        <v>5</v>
      </c>
      <c r="G348">
        <f t="shared" si="17"/>
        <v>277</v>
      </c>
    </row>
    <row r="349" spans="1:7" x14ac:dyDescent="0.25">
      <c r="A349" s="2" t="s">
        <v>2321</v>
      </c>
      <c r="D349">
        <f t="shared" si="15"/>
        <v>25</v>
      </c>
      <c r="E349">
        <f t="shared" si="16"/>
        <v>1</v>
      </c>
      <c r="G349">
        <f t="shared" si="17"/>
        <v>201</v>
      </c>
    </row>
    <row r="350" spans="1:7" x14ac:dyDescent="0.25">
      <c r="A350" s="2" t="s">
        <v>2322</v>
      </c>
      <c r="D350">
        <f t="shared" si="15"/>
        <v>102</v>
      </c>
      <c r="E350">
        <f t="shared" si="16"/>
        <v>5</v>
      </c>
      <c r="G350">
        <f t="shared" si="17"/>
        <v>821</v>
      </c>
    </row>
    <row r="351" spans="1:7" x14ac:dyDescent="0.25">
      <c r="A351" s="2" t="s">
        <v>2323</v>
      </c>
      <c r="D351">
        <f t="shared" si="15"/>
        <v>99</v>
      </c>
      <c r="E351">
        <f t="shared" si="16"/>
        <v>7</v>
      </c>
      <c r="G351">
        <f t="shared" si="17"/>
        <v>799</v>
      </c>
    </row>
    <row r="352" spans="1:7" x14ac:dyDescent="0.25">
      <c r="A352" s="2" t="s">
        <v>2324</v>
      </c>
      <c r="D352">
        <f t="shared" si="15"/>
        <v>102</v>
      </c>
      <c r="E352">
        <f t="shared" si="16"/>
        <v>4</v>
      </c>
      <c r="G352">
        <f t="shared" si="17"/>
        <v>820</v>
      </c>
    </row>
    <row r="353" spans="1:7" x14ac:dyDescent="0.25">
      <c r="A353" s="2" t="s">
        <v>2325</v>
      </c>
      <c r="D353">
        <f t="shared" si="15"/>
        <v>25</v>
      </c>
      <c r="E353">
        <f t="shared" si="16"/>
        <v>0</v>
      </c>
      <c r="G353">
        <f t="shared" si="17"/>
        <v>200</v>
      </c>
    </row>
    <row r="354" spans="1:7" x14ac:dyDescent="0.25">
      <c r="A354" s="2" t="s">
        <v>2326</v>
      </c>
      <c r="D354">
        <f t="shared" si="15"/>
        <v>61</v>
      </c>
      <c r="E354">
        <f t="shared" si="16"/>
        <v>2</v>
      </c>
      <c r="G354">
        <f t="shared" si="17"/>
        <v>490</v>
      </c>
    </row>
    <row r="355" spans="1:7" x14ac:dyDescent="0.25">
      <c r="A355" s="2" t="s">
        <v>2327</v>
      </c>
      <c r="D355">
        <f t="shared" si="15"/>
        <v>7</v>
      </c>
      <c r="E355">
        <f t="shared" si="16"/>
        <v>2</v>
      </c>
      <c r="G355">
        <f t="shared" si="17"/>
        <v>58</v>
      </c>
    </row>
    <row r="356" spans="1:7" x14ac:dyDescent="0.25">
      <c r="A356" s="2" t="s">
        <v>2328</v>
      </c>
      <c r="D356">
        <f t="shared" si="15"/>
        <v>111</v>
      </c>
      <c r="E356">
        <f t="shared" si="16"/>
        <v>7</v>
      </c>
      <c r="G356">
        <f t="shared" si="17"/>
        <v>895</v>
      </c>
    </row>
    <row r="357" spans="1:7" x14ac:dyDescent="0.25">
      <c r="A357" s="2" t="s">
        <v>2329</v>
      </c>
      <c r="D357">
        <f t="shared" si="15"/>
        <v>21</v>
      </c>
      <c r="E357">
        <f t="shared" si="16"/>
        <v>0</v>
      </c>
      <c r="G357">
        <f t="shared" si="17"/>
        <v>168</v>
      </c>
    </row>
    <row r="358" spans="1:7" x14ac:dyDescent="0.25">
      <c r="A358" s="2" t="s">
        <v>2330</v>
      </c>
      <c r="D358">
        <f t="shared" si="15"/>
        <v>67</v>
      </c>
      <c r="E358">
        <f t="shared" si="16"/>
        <v>1</v>
      </c>
      <c r="G358">
        <f t="shared" si="17"/>
        <v>537</v>
      </c>
    </row>
    <row r="359" spans="1:7" x14ac:dyDescent="0.25">
      <c r="A359" s="2" t="s">
        <v>2331</v>
      </c>
      <c r="D359">
        <f t="shared" si="15"/>
        <v>72</v>
      </c>
      <c r="E359">
        <f t="shared" si="16"/>
        <v>5</v>
      </c>
      <c r="G359">
        <f t="shared" si="17"/>
        <v>581</v>
      </c>
    </row>
    <row r="360" spans="1:7" x14ac:dyDescent="0.25">
      <c r="A360" s="2" t="s">
        <v>2332</v>
      </c>
      <c r="D360">
        <f t="shared" si="15"/>
        <v>84</v>
      </c>
      <c r="E360">
        <f t="shared" si="16"/>
        <v>2</v>
      </c>
      <c r="G360">
        <f t="shared" si="17"/>
        <v>674</v>
      </c>
    </row>
    <row r="361" spans="1:7" x14ac:dyDescent="0.25">
      <c r="A361" s="2" t="s">
        <v>2333</v>
      </c>
      <c r="D361">
        <f t="shared" si="15"/>
        <v>15</v>
      </c>
      <c r="E361">
        <f t="shared" si="16"/>
        <v>5</v>
      </c>
      <c r="G361">
        <f t="shared" si="17"/>
        <v>125</v>
      </c>
    </row>
    <row r="362" spans="1:7" x14ac:dyDescent="0.25">
      <c r="A362" s="2" t="s">
        <v>2334</v>
      </c>
      <c r="D362">
        <f t="shared" si="15"/>
        <v>31</v>
      </c>
      <c r="E362">
        <f t="shared" si="16"/>
        <v>2</v>
      </c>
      <c r="G362">
        <f t="shared" si="17"/>
        <v>250</v>
      </c>
    </row>
    <row r="363" spans="1:7" x14ac:dyDescent="0.25">
      <c r="A363" s="2" t="s">
        <v>2335</v>
      </c>
      <c r="D363">
        <f t="shared" si="15"/>
        <v>95</v>
      </c>
      <c r="E363">
        <f t="shared" si="16"/>
        <v>2</v>
      </c>
      <c r="G363">
        <f t="shared" si="17"/>
        <v>762</v>
      </c>
    </row>
    <row r="364" spans="1:7" x14ac:dyDescent="0.25">
      <c r="A364" s="2" t="s">
        <v>2336</v>
      </c>
      <c r="D364">
        <f t="shared" si="15"/>
        <v>96</v>
      </c>
      <c r="E364">
        <f t="shared" si="16"/>
        <v>3</v>
      </c>
      <c r="G364">
        <f t="shared" si="17"/>
        <v>771</v>
      </c>
    </row>
    <row r="365" spans="1:7" x14ac:dyDescent="0.25">
      <c r="A365" s="2" t="s">
        <v>2337</v>
      </c>
      <c r="D365">
        <f t="shared" si="15"/>
        <v>56</v>
      </c>
      <c r="E365">
        <f t="shared" si="16"/>
        <v>2</v>
      </c>
      <c r="G365">
        <f t="shared" si="17"/>
        <v>450</v>
      </c>
    </row>
    <row r="366" spans="1:7" x14ac:dyDescent="0.25">
      <c r="A366" s="2" t="s">
        <v>2338</v>
      </c>
      <c r="D366">
        <f t="shared" si="15"/>
        <v>41</v>
      </c>
      <c r="E366">
        <f t="shared" si="16"/>
        <v>5</v>
      </c>
      <c r="G366">
        <f t="shared" si="17"/>
        <v>333</v>
      </c>
    </row>
    <row r="367" spans="1:7" x14ac:dyDescent="0.25">
      <c r="A367" s="2" t="s">
        <v>2339</v>
      </c>
      <c r="D367">
        <f t="shared" si="15"/>
        <v>72</v>
      </c>
      <c r="E367">
        <f t="shared" si="16"/>
        <v>3</v>
      </c>
      <c r="G367">
        <f t="shared" si="17"/>
        <v>579</v>
      </c>
    </row>
    <row r="368" spans="1:7" x14ac:dyDescent="0.25">
      <c r="A368" s="2" t="s">
        <v>2340</v>
      </c>
      <c r="D368">
        <f t="shared" si="15"/>
        <v>2</v>
      </c>
      <c r="E368">
        <f t="shared" si="16"/>
        <v>1</v>
      </c>
      <c r="G368">
        <f t="shared" si="17"/>
        <v>17</v>
      </c>
    </row>
    <row r="369" spans="1:7" x14ac:dyDescent="0.25">
      <c r="A369" s="2" t="s">
        <v>2341</v>
      </c>
      <c r="D369">
        <f t="shared" si="15"/>
        <v>94</v>
      </c>
      <c r="E369">
        <f t="shared" si="16"/>
        <v>3</v>
      </c>
      <c r="G369">
        <f t="shared" si="17"/>
        <v>755</v>
      </c>
    </row>
    <row r="370" spans="1:7" x14ac:dyDescent="0.25">
      <c r="A370" s="2" t="s">
        <v>2342</v>
      </c>
      <c r="D370">
        <f t="shared" si="15"/>
        <v>93</v>
      </c>
      <c r="E370">
        <f t="shared" si="16"/>
        <v>0</v>
      </c>
      <c r="G370">
        <f t="shared" si="17"/>
        <v>744</v>
      </c>
    </row>
    <row r="371" spans="1:7" x14ac:dyDescent="0.25">
      <c r="A371" s="2" t="s">
        <v>2343</v>
      </c>
      <c r="D371">
        <f t="shared" si="15"/>
        <v>109</v>
      </c>
      <c r="E371">
        <f t="shared" si="16"/>
        <v>6</v>
      </c>
      <c r="G371">
        <f t="shared" si="17"/>
        <v>878</v>
      </c>
    </row>
    <row r="372" spans="1:7" x14ac:dyDescent="0.25">
      <c r="A372" s="2" t="s">
        <v>2344</v>
      </c>
      <c r="D372">
        <f t="shared" si="15"/>
        <v>100</v>
      </c>
      <c r="E372">
        <f t="shared" si="16"/>
        <v>2</v>
      </c>
      <c r="G372">
        <f t="shared" si="17"/>
        <v>802</v>
      </c>
    </row>
    <row r="373" spans="1:7" x14ac:dyDescent="0.25">
      <c r="A373" s="2" t="s">
        <v>2345</v>
      </c>
      <c r="D373">
        <f t="shared" si="15"/>
        <v>95</v>
      </c>
      <c r="E373">
        <f t="shared" si="16"/>
        <v>4</v>
      </c>
      <c r="G373">
        <f t="shared" si="17"/>
        <v>764</v>
      </c>
    </row>
    <row r="374" spans="1:7" x14ac:dyDescent="0.25">
      <c r="A374" s="2" t="s">
        <v>2346</v>
      </c>
      <c r="D374">
        <f t="shared" si="15"/>
        <v>55</v>
      </c>
      <c r="E374">
        <f t="shared" si="16"/>
        <v>5</v>
      </c>
      <c r="G374">
        <f t="shared" si="17"/>
        <v>445</v>
      </c>
    </row>
    <row r="375" spans="1:7" x14ac:dyDescent="0.25">
      <c r="A375" s="2" t="s">
        <v>2347</v>
      </c>
      <c r="D375">
        <f t="shared" si="15"/>
        <v>103</v>
      </c>
      <c r="E375">
        <f t="shared" si="16"/>
        <v>3</v>
      </c>
      <c r="G375">
        <f t="shared" si="17"/>
        <v>827</v>
      </c>
    </row>
    <row r="376" spans="1:7" x14ac:dyDescent="0.25">
      <c r="A376" s="2" t="s">
        <v>2348</v>
      </c>
      <c r="D376">
        <f t="shared" si="15"/>
        <v>13</v>
      </c>
      <c r="E376">
        <f t="shared" si="16"/>
        <v>1</v>
      </c>
      <c r="G376">
        <f t="shared" si="17"/>
        <v>105</v>
      </c>
    </row>
    <row r="377" spans="1:7" x14ac:dyDescent="0.25">
      <c r="A377" s="2" t="s">
        <v>2349</v>
      </c>
      <c r="D377">
        <f t="shared" si="15"/>
        <v>71</v>
      </c>
      <c r="E377">
        <f t="shared" si="16"/>
        <v>2</v>
      </c>
      <c r="G377">
        <f t="shared" si="17"/>
        <v>570</v>
      </c>
    </row>
    <row r="378" spans="1:7" x14ac:dyDescent="0.25">
      <c r="A378" s="2" t="s">
        <v>2350</v>
      </c>
      <c r="D378">
        <f t="shared" si="15"/>
        <v>11</v>
      </c>
      <c r="E378">
        <f t="shared" si="16"/>
        <v>4</v>
      </c>
      <c r="G378">
        <f t="shared" si="17"/>
        <v>92</v>
      </c>
    </row>
    <row r="379" spans="1:7" x14ac:dyDescent="0.25">
      <c r="A379" s="2" t="s">
        <v>2351</v>
      </c>
      <c r="D379">
        <f t="shared" si="15"/>
        <v>108</v>
      </c>
      <c r="E379">
        <f t="shared" si="16"/>
        <v>5</v>
      </c>
      <c r="G379">
        <f t="shared" si="17"/>
        <v>869</v>
      </c>
    </row>
    <row r="380" spans="1:7" x14ac:dyDescent="0.25">
      <c r="A380" s="2" t="s">
        <v>2352</v>
      </c>
      <c r="D380">
        <f t="shared" si="15"/>
        <v>83</v>
      </c>
      <c r="E380">
        <f t="shared" si="16"/>
        <v>7</v>
      </c>
      <c r="G380">
        <f t="shared" si="17"/>
        <v>671</v>
      </c>
    </row>
    <row r="381" spans="1:7" x14ac:dyDescent="0.25">
      <c r="A381" s="2" t="s">
        <v>2353</v>
      </c>
      <c r="D381">
        <f t="shared" si="15"/>
        <v>10</v>
      </c>
      <c r="E381">
        <f t="shared" si="16"/>
        <v>6</v>
      </c>
      <c r="G381">
        <f t="shared" si="17"/>
        <v>86</v>
      </c>
    </row>
    <row r="382" spans="1:7" x14ac:dyDescent="0.25">
      <c r="A382" s="2" t="s">
        <v>2354</v>
      </c>
      <c r="D382">
        <f t="shared" si="15"/>
        <v>8</v>
      </c>
      <c r="E382">
        <f t="shared" si="16"/>
        <v>1</v>
      </c>
      <c r="G382">
        <f t="shared" si="17"/>
        <v>65</v>
      </c>
    </row>
    <row r="383" spans="1:7" x14ac:dyDescent="0.25">
      <c r="A383" s="2" t="s">
        <v>2355</v>
      </c>
      <c r="D383">
        <f t="shared" si="15"/>
        <v>116</v>
      </c>
      <c r="E383">
        <f t="shared" si="16"/>
        <v>5</v>
      </c>
      <c r="G383">
        <f t="shared" si="17"/>
        <v>933</v>
      </c>
    </row>
    <row r="384" spans="1:7" x14ac:dyDescent="0.25">
      <c r="A384" s="2" t="s">
        <v>2356</v>
      </c>
      <c r="D384">
        <f t="shared" si="15"/>
        <v>8</v>
      </c>
      <c r="E384">
        <f t="shared" si="16"/>
        <v>5</v>
      </c>
      <c r="G384">
        <f t="shared" si="17"/>
        <v>69</v>
      </c>
    </row>
    <row r="385" spans="1:7" x14ac:dyDescent="0.25">
      <c r="A385" s="2" t="s">
        <v>2357</v>
      </c>
      <c r="D385">
        <f t="shared" si="15"/>
        <v>53</v>
      </c>
      <c r="E385">
        <f t="shared" si="16"/>
        <v>7</v>
      </c>
      <c r="G385">
        <f t="shared" si="17"/>
        <v>431</v>
      </c>
    </row>
    <row r="386" spans="1:7" x14ac:dyDescent="0.25">
      <c r="A386" s="2" t="s">
        <v>2358</v>
      </c>
      <c r="D386">
        <f t="shared" si="15"/>
        <v>30</v>
      </c>
      <c r="E386">
        <f t="shared" si="16"/>
        <v>7</v>
      </c>
      <c r="G386">
        <f t="shared" si="17"/>
        <v>247</v>
      </c>
    </row>
    <row r="387" spans="1:7" x14ac:dyDescent="0.25">
      <c r="A387" s="2" t="s">
        <v>2359</v>
      </c>
      <c r="D387">
        <f t="shared" ref="D387:D450" si="18">IF(LEFT(A387,1)="f",0,64)+IF(MID(A387,2,1)="f",0,32)+IF(MID(A387,3,1)="f",0,16)+IF(MID(A387,4,1)="f",0,8)+IF(MID(A387,5,1)="f",0,4)+IF(MID(A387,6,1)="f",0,2)+IF(MID(A387,7,1)="f",0,1)</f>
        <v>58</v>
      </c>
      <c r="E387">
        <f t="shared" ref="E387:E450" si="19">IF(MID(A387,8,1)="l",0,4)+IF(MID(A387,9,1)="l",0,2)+IF(MID(A387,10,1)="l",0,1)</f>
        <v>1</v>
      </c>
      <c r="G387">
        <f t="shared" ref="G387:G450" si="20">D387*8+E387</f>
        <v>465</v>
      </c>
    </row>
    <row r="388" spans="1:7" x14ac:dyDescent="0.25">
      <c r="A388" s="2" t="s">
        <v>2360</v>
      </c>
      <c r="D388">
        <f t="shared" si="18"/>
        <v>116</v>
      </c>
      <c r="E388">
        <f t="shared" si="19"/>
        <v>2</v>
      </c>
      <c r="G388">
        <f t="shared" si="20"/>
        <v>930</v>
      </c>
    </row>
    <row r="389" spans="1:7" x14ac:dyDescent="0.25">
      <c r="A389" s="2" t="s">
        <v>2361</v>
      </c>
      <c r="D389">
        <f t="shared" si="18"/>
        <v>24</v>
      </c>
      <c r="E389">
        <f t="shared" si="19"/>
        <v>5</v>
      </c>
      <c r="G389">
        <f t="shared" si="20"/>
        <v>197</v>
      </c>
    </row>
    <row r="390" spans="1:7" x14ac:dyDescent="0.25">
      <c r="A390" s="2" t="s">
        <v>2362</v>
      </c>
      <c r="D390">
        <f t="shared" si="18"/>
        <v>8</v>
      </c>
      <c r="E390">
        <f t="shared" si="19"/>
        <v>7</v>
      </c>
      <c r="G390">
        <f t="shared" si="20"/>
        <v>71</v>
      </c>
    </row>
    <row r="391" spans="1:7" x14ac:dyDescent="0.25">
      <c r="A391" s="2" t="s">
        <v>2363</v>
      </c>
      <c r="D391">
        <f t="shared" si="18"/>
        <v>16</v>
      </c>
      <c r="E391">
        <f t="shared" si="19"/>
        <v>1</v>
      </c>
      <c r="G391">
        <f t="shared" si="20"/>
        <v>129</v>
      </c>
    </row>
    <row r="392" spans="1:7" x14ac:dyDescent="0.25">
      <c r="A392" s="2" t="s">
        <v>2364</v>
      </c>
      <c r="D392">
        <f t="shared" si="18"/>
        <v>77</v>
      </c>
      <c r="E392">
        <f t="shared" si="19"/>
        <v>3</v>
      </c>
      <c r="G392">
        <f t="shared" si="20"/>
        <v>619</v>
      </c>
    </row>
    <row r="393" spans="1:7" x14ac:dyDescent="0.25">
      <c r="A393" s="2" t="s">
        <v>2365</v>
      </c>
      <c r="D393">
        <f t="shared" si="18"/>
        <v>37</v>
      </c>
      <c r="E393">
        <f t="shared" si="19"/>
        <v>2</v>
      </c>
      <c r="G393">
        <f t="shared" si="20"/>
        <v>298</v>
      </c>
    </row>
    <row r="394" spans="1:7" x14ac:dyDescent="0.25">
      <c r="A394" s="2" t="s">
        <v>2366</v>
      </c>
      <c r="D394">
        <f t="shared" si="18"/>
        <v>106</v>
      </c>
      <c r="E394">
        <f t="shared" si="19"/>
        <v>7</v>
      </c>
      <c r="G394">
        <f t="shared" si="20"/>
        <v>855</v>
      </c>
    </row>
    <row r="395" spans="1:7" x14ac:dyDescent="0.25">
      <c r="A395" s="2" t="s">
        <v>2367</v>
      </c>
      <c r="D395">
        <f t="shared" si="18"/>
        <v>112</v>
      </c>
      <c r="E395">
        <f t="shared" si="19"/>
        <v>1</v>
      </c>
      <c r="G395">
        <f t="shared" si="20"/>
        <v>897</v>
      </c>
    </row>
    <row r="396" spans="1:7" x14ac:dyDescent="0.25">
      <c r="A396" s="2" t="s">
        <v>2368</v>
      </c>
      <c r="D396">
        <f t="shared" si="18"/>
        <v>36</v>
      </c>
      <c r="E396">
        <f t="shared" si="19"/>
        <v>3</v>
      </c>
      <c r="G396">
        <f t="shared" si="20"/>
        <v>291</v>
      </c>
    </row>
    <row r="397" spans="1:7" x14ac:dyDescent="0.25">
      <c r="A397" s="2" t="s">
        <v>2369</v>
      </c>
      <c r="D397">
        <f t="shared" si="18"/>
        <v>64</v>
      </c>
      <c r="E397">
        <f t="shared" si="19"/>
        <v>0</v>
      </c>
      <c r="G397">
        <f t="shared" si="20"/>
        <v>512</v>
      </c>
    </row>
    <row r="398" spans="1:7" x14ac:dyDescent="0.25">
      <c r="A398" s="2" t="s">
        <v>2370</v>
      </c>
      <c r="D398">
        <f t="shared" si="18"/>
        <v>45</v>
      </c>
      <c r="E398">
        <f t="shared" si="19"/>
        <v>4</v>
      </c>
      <c r="G398">
        <f t="shared" si="20"/>
        <v>364</v>
      </c>
    </row>
    <row r="399" spans="1:7" x14ac:dyDescent="0.25">
      <c r="A399" s="2" t="s">
        <v>2371</v>
      </c>
      <c r="D399">
        <f t="shared" si="18"/>
        <v>20</v>
      </c>
      <c r="E399">
        <f t="shared" si="19"/>
        <v>4</v>
      </c>
      <c r="G399">
        <f t="shared" si="20"/>
        <v>164</v>
      </c>
    </row>
    <row r="400" spans="1:7" x14ac:dyDescent="0.25">
      <c r="A400" s="2" t="s">
        <v>2372</v>
      </c>
      <c r="D400">
        <f t="shared" si="18"/>
        <v>37</v>
      </c>
      <c r="E400">
        <f t="shared" si="19"/>
        <v>0</v>
      </c>
      <c r="G400">
        <f t="shared" si="20"/>
        <v>296</v>
      </c>
    </row>
    <row r="401" spans="1:7" x14ac:dyDescent="0.25">
      <c r="A401" s="2" t="s">
        <v>2373</v>
      </c>
      <c r="D401">
        <f t="shared" si="18"/>
        <v>31</v>
      </c>
      <c r="E401">
        <f t="shared" si="19"/>
        <v>0</v>
      </c>
      <c r="G401">
        <f t="shared" si="20"/>
        <v>248</v>
      </c>
    </row>
    <row r="402" spans="1:7" x14ac:dyDescent="0.25">
      <c r="A402" s="2" t="s">
        <v>2374</v>
      </c>
      <c r="D402">
        <f t="shared" si="18"/>
        <v>4</v>
      </c>
      <c r="E402">
        <f t="shared" si="19"/>
        <v>0</v>
      </c>
      <c r="G402">
        <f t="shared" si="20"/>
        <v>32</v>
      </c>
    </row>
    <row r="403" spans="1:7" x14ac:dyDescent="0.25">
      <c r="A403" s="2" t="s">
        <v>2375</v>
      </c>
      <c r="D403">
        <f t="shared" si="18"/>
        <v>61</v>
      </c>
      <c r="E403">
        <f t="shared" si="19"/>
        <v>5</v>
      </c>
      <c r="G403">
        <f t="shared" si="20"/>
        <v>493</v>
      </c>
    </row>
    <row r="404" spans="1:7" x14ac:dyDescent="0.25">
      <c r="A404" s="2" t="s">
        <v>2376</v>
      </c>
      <c r="D404">
        <f t="shared" si="18"/>
        <v>30</v>
      </c>
      <c r="E404">
        <f t="shared" si="19"/>
        <v>0</v>
      </c>
      <c r="G404">
        <f t="shared" si="20"/>
        <v>240</v>
      </c>
    </row>
    <row r="405" spans="1:7" x14ac:dyDescent="0.25">
      <c r="A405" s="2" t="s">
        <v>2377</v>
      </c>
      <c r="D405">
        <f t="shared" si="18"/>
        <v>28</v>
      </c>
      <c r="E405">
        <f t="shared" si="19"/>
        <v>4</v>
      </c>
      <c r="G405">
        <f t="shared" si="20"/>
        <v>228</v>
      </c>
    </row>
    <row r="406" spans="1:7" x14ac:dyDescent="0.25">
      <c r="A406" s="2" t="s">
        <v>2378</v>
      </c>
      <c r="D406">
        <f t="shared" si="18"/>
        <v>10</v>
      </c>
      <c r="E406">
        <f t="shared" si="19"/>
        <v>0</v>
      </c>
      <c r="G406">
        <f t="shared" si="20"/>
        <v>80</v>
      </c>
    </row>
    <row r="407" spans="1:7" x14ac:dyDescent="0.25">
      <c r="A407" s="2" t="s">
        <v>2379</v>
      </c>
      <c r="D407">
        <f t="shared" si="18"/>
        <v>95</v>
      </c>
      <c r="E407">
        <f t="shared" si="19"/>
        <v>0</v>
      </c>
      <c r="G407">
        <f t="shared" si="20"/>
        <v>760</v>
      </c>
    </row>
    <row r="408" spans="1:7" x14ac:dyDescent="0.25">
      <c r="A408" s="2" t="s">
        <v>2380</v>
      </c>
      <c r="D408">
        <f t="shared" si="18"/>
        <v>48</v>
      </c>
      <c r="E408">
        <f t="shared" si="19"/>
        <v>7</v>
      </c>
      <c r="G408">
        <f t="shared" si="20"/>
        <v>391</v>
      </c>
    </row>
    <row r="409" spans="1:7" x14ac:dyDescent="0.25">
      <c r="A409" s="2" t="s">
        <v>2381</v>
      </c>
      <c r="D409">
        <f t="shared" si="18"/>
        <v>77</v>
      </c>
      <c r="E409">
        <f t="shared" si="19"/>
        <v>5</v>
      </c>
      <c r="G409">
        <f t="shared" si="20"/>
        <v>621</v>
      </c>
    </row>
    <row r="410" spans="1:7" x14ac:dyDescent="0.25">
      <c r="A410" s="2" t="s">
        <v>2382</v>
      </c>
      <c r="D410">
        <f t="shared" si="18"/>
        <v>35</v>
      </c>
      <c r="E410">
        <f t="shared" si="19"/>
        <v>2</v>
      </c>
      <c r="G410">
        <f t="shared" si="20"/>
        <v>282</v>
      </c>
    </row>
    <row r="411" spans="1:7" x14ac:dyDescent="0.25">
      <c r="A411" s="2" t="s">
        <v>2383</v>
      </c>
      <c r="D411">
        <f t="shared" si="18"/>
        <v>53</v>
      </c>
      <c r="E411">
        <f t="shared" si="19"/>
        <v>3</v>
      </c>
      <c r="G411">
        <f t="shared" si="20"/>
        <v>427</v>
      </c>
    </row>
    <row r="412" spans="1:7" x14ac:dyDescent="0.25">
      <c r="A412" s="2" t="s">
        <v>2384</v>
      </c>
      <c r="D412">
        <f t="shared" si="18"/>
        <v>97</v>
      </c>
      <c r="E412">
        <f t="shared" si="19"/>
        <v>1</v>
      </c>
      <c r="G412">
        <f t="shared" si="20"/>
        <v>777</v>
      </c>
    </row>
    <row r="413" spans="1:7" x14ac:dyDescent="0.25">
      <c r="A413" s="2" t="s">
        <v>2385</v>
      </c>
      <c r="D413">
        <f t="shared" si="18"/>
        <v>30</v>
      </c>
      <c r="E413">
        <f t="shared" si="19"/>
        <v>3</v>
      </c>
      <c r="G413">
        <f t="shared" si="20"/>
        <v>243</v>
      </c>
    </row>
    <row r="414" spans="1:7" x14ac:dyDescent="0.25">
      <c r="A414" s="2" t="s">
        <v>2386</v>
      </c>
      <c r="D414">
        <f t="shared" si="18"/>
        <v>22</v>
      </c>
      <c r="E414">
        <f t="shared" si="19"/>
        <v>3</v>
      </c>
      <c r="G414">
        <f t="shared" si="20"/>
        <v>179</v>
      </c>
    </row>
    <row r="415" spans="1:7" x14ac:dyDescent="0.25">
      <c r="A415" s="2" t="s">
        <v>2387</v>
      </c>
      <c r="D415">
        <f t="shared" si="18"/>
        <v>109</v>
      </c>
      <c r="E415">
        <f t="shared" si="19"/>
        <v>7</v>
      </c>
      <c r="G415">
        <f t="shared" si="20"/>
        <v>879</v>
      </c>
    </row>
    <row r="416" spans="1:7" x14ac:dyDescent="0.25">
      <c r="A416" s="2" t="s">
        <v>2388</v>
      </c>
      <c r="D416">
        <f t="shared" si="18"/>
        <v>42</v>
      </c>
      <c r="E416">
        <f t="shared" si="19"/>
        <v>4</v>
      </c>
      <c r="G416">
        <f t="shared" si="20"/>
        <v>340</v>
      </c>
    </row>
    <row r="417" spans="1:7" x14ac:dyDescent="0.25">
      <c r="A417" s="2" t="s">
        <v>2389</v>
      </c>
      <c r="D417">
        <f t="shared" si="18"/>
        <v>87</v>
      </c>
      <c r="E417">
        <f t="shared" si="19"/>
        <v>0</v>
      </c>
      <c r="G417">
        <f t="shared" si="20"/>
        <v>696</v>
      </c>
    </row>
    <row r="418" spans="1:7" x14ac:dyDescent="0.25">
      <c r="A418" s="2" t="s">
        <v>2390</v>
      </c>
      <c r="D418">
        <f t="shared" si="18"/>
        <v>93</v>
      </c>
      <c r="E418">
        <f t="shared" si="19"/>
        <v>5</v>
      </c>
      <c r="G418">
        <f t="shared" si="20"/>
        <v>749</v>
      </c>
    </row>
    <row r="419" spans="1:7" x14ac:dyDescent="0.25">
      <c r="A419" s="2" t="s">
        <v>2391</v>
      </c>
      <c r="D419">
        <f t="shared" si="18"/>
        <v>10</v>
      </c>
      <c r="E419">
        <f t="shared" si="19"/>
        <v>5</v>
      </c>
      <c r="G419">
        <f t="shared" si="20"/>
        <v>85</v>
      </c>
    </row>
    <row r="420" spans="1:7" x14ac:dyDescent="0.25">
      <c r="A420" s="2" t="s">
        <v>2392</v>
      </c>
      <c r="D420">
        <f t="shared" si="18"/>
        <v>92</v>
      </c>
      <c r="E420">
        <f t="shared" si="19"/>
        <v>7</v>
      </c>
      <c r="G420">
        <f t="shared" si="20"/>
        <v>743</v>
      </c>
    </row>
    <row r="421" spans="1:7" x14ac:dyDescent="0.25">
      <c r="A421" s="2" t="s">
        <v>2393</v>
      </c>
      <c r="D421">
        <f t="shared" si="18"/>
        <v>7</v>
      </c>
      <c r="E421">
        <f t="shared" si="19"/>
        <v>0</v>
      </c>
      <c r="G421">
        <f t="shared" si="20"/>
        <v>56</v>
      </c>
    </row>
    <row r="422" spans="1:7" x14ac:dyDescent="0.25">
      <c r="A422" s="2" t="s">
        <v>2394</v>
      </c>
      <c r="D422">
        <f t="shared" si="18"/>
        <v>87</v>
      </c>
      <c r="E422">
        <f t="shared" si="19"/>
        <v>7</v>
      </c>
      <c r="G422">
        <f t="shared" si="20"/>
        <v>703</v>
      </c>
    </row>
    <row r="423" spans="1:7" x14ac:dyDescent="0.25">
      <c r="A423" s="2" t="s">
        <v>2395</v>
      </c>
      <c r="D423">
        <f t="shared" si="18"/>
        <v>60</v>
      </c>
      <c r="E423">
        <f t="shared" si="19"/>
        <v>6</v>
      </c>
      <c r="G423">
        <f t="shared" si="20"/>
        <v>486</v>
      </c>
    </row>
    <row r="424" spans="1:7" x14ac:dyDescent="0.25">
      <c r="A424" s="2" t="s">
        <v>2396</v>
      </c>
      <c r="D424">
        <f t="shared" si="18"/>
        <v>104</v>
      </c>
      <c r="E424">
        <f t="shared" si="19"/>
        <v>0</v>
      </c>
      <c r="G424">
        <f t="shared" si="20"/>
        <v>832</v>
      </c>
    </row>
    <row r="425" spans="1:7" x14ac:dyDescent="0.25">
      <c r="A425" s="2" t="s">
        <v>2397</v>
      </c>
      <c r="D425">
        <f t="shared" si="18"/>
        <v>58</v>
      </c>
      <c r="E425">
        <f t="shared" si="19"/>
        <v>5</v>
      </c>
      <c r="G425">
        <f t="shared" si="20"/>
        <v>469</v>
      </c>
    </row>
    <row r="426" spans="1:7" x14ac:dyDescent="0.25">
      <c r="A426" s="2" t="s">
        <v>2398</v>
      </c>
      <c r="D426">
        <f t="shared" si="18"/>
        <v>92</v>
      </c>
      <c r="E426">
        <f t="shared" si="19"/>
        <v>1</v>
      </c>
      <c r="G426">
        <f t="shared" si="20"/>
        <v>737</v>
      </c>
    </row>
    <row r="427" spans="1:7" x14ac:dyDescent="0.25">
      <c r="A427" s="2" t="s">
        <v>2399</v>
      </c>
      <c r="D427">
        <f t="shared" si="18"/>
        <v>32</v>
      </c>
      <c r="E427">
        <f t="shared" si="19"/>
        <v>2</v>
      </c>
      <c r="G427">
        <f t="shared" si="20"/>
        <v>258</v>
      </c>
    </row>
    <row r="428" spans="1:7" x14ac:dyDescent="0.25">
      <c r="A428" s="2" t="s">
        <v>2400</v>
      </c>
      <c r="D428">
        <f t="shared" si="18"/>
        <v>82</v>
      </c>
      <c r="E428">
        <f t="shared" si="19"/>
        <v>0</v>
      </c>
      <c r="G428">
        <f t="shared" si="20"/>
        <v>656</v>
      </c>
    </row>
    <row r="429" spans="1:7" x14ac:dyDescent="0.25">
      <c r="A429" s="2" t="s">
        <v>2401</v>
      </c>
      <c r="D429">
        <f t="shared" si="18"/>
        <v>66</v>
      </c>
      <c r="E429">
        <f t="shared" si="19"/>
        <v>0</v>
      </c>
      <c r="G429">
        <f t="shared" si="20"/>
        <v>528</v>
      </c>
    </row>
    <row r="430" spans="1:7" x14ac:dyDescent="0.25">
      <c r="A430" s="2" t="s">
        <v>2402</v>
      </c>
      <c r="D430">
        <f t="shared" si="18"/>
        <v>89</v>
      </c>
      <c r="E430">
        <f t="shared" si="19"/>
        <v>1</v>
      </c>
      <c r="G430">
        <f t="shared" si="20"/>
        <v>713</v>
      </c>
    </row>
    <row r="431" spans="1:7" x14ac:dyDescent="0.25">
      <c r="A431" s="2" t="s">
        <v>2403</v>
      </c>
      <c r="D431">
        <f t="shared" si="18"/>
        <v>55</v>
      </c>
      <c r="E431">
        <f t="shared" si="19"/>
        <v>4</v>
      </c>
      <c r="G431">
        <f t="shared" si="20"/>
        <v>444</v>
      </c>
    </row>
    <row r="432" spans="1:7" x14ac:dyDescent="0.25">
      <c r="A432" s="2" t="s">
        <v>2404</v>
      </c>
      <c r="D432">
        <f t="shared" si="18"/>
        <v>14</v>
      </c>
      <c r="E432">
        <f t="shared" si="19"/>
        <v>3</v>
      </c>
      <c r="G432">
        <f t="shared" si="20"/>
        <v>115</v>
      </c>
    </row>
    <row r="433" spans="1:7" x14ac:dyDescent="0.25">
      <c r="A433" s="2" t="s">
        <v>2405</v>
      </c>
      <c r="D433">
        <f t="shared" si="18"/>
        <v>60</v>
      </c>
      <c r="E433">
        <f t="shared" si="19"/>
        <v>0</v>
      </c>
      <c r="G433">
        <f t="shared" si="20"/>
        <v>480</v>
      </c>
    </row>
    <row r="434" spans="1:7" x14ac:dyDescent="0.25">
      <c r="A434" s="2" t="s">
        <v>2406</v>
      </c>
      <c r="D434">
        <f t="shared" si="18"/>
        <v>30</v>
      </c>
      <c r="E434">
        <f t="shared" si="19"/>
        <v>1</v>
      </c>
      <c r="G434">
        <f t="shared" si="20"/>
        <v>241</v>
      </c>
    </row>
    <row r="435" spans="1:7" x14ac:dyDescent="0.25">
      <c r="A435" s="2" t="s">
        <v>2407</v>
      </c>
      <c r="D435">
        <f t="shared" si="18"/>
        <v>85</v>
      </c>
      <c r="E435">
        <f t="shared" si="19"/>
        <v>0</v>
      </c>
      <c r="G435">
        <f t="shared" si="20"/>
        <v>680</v>
      </c>
    </row>
    <row r="436" spans="1:7" x14ac:dyDescent="0.25">
      <c r="A436" s="2" t="s">
        <v>2408</v>
      </c>
      <c r="D436">
        <f t="shared" si="18"/>
        <v>86</v>
      </c>
      <c r="E436">
        <f t="shared" si="19"/>
        <v>5</v>
      </c>
      <c r="G436">
        <f t="shared" si="20"/>
        <v>693</v>
      </c>
    </row>
    <row r="437" spans="1:7" x14ac:dyDescent="0.25">
      <c r="A437" s="2" t="s">
        <v>2409</v>
      </c>
      <c r="D437">
        <f t="shared" si="18"/>
        <v>54</v>
      </c>
      <c r="E437">
        <f t="shared" si="19"/>
        <v>4</v>
      </c>
      <c r="G437">
        <f t="shared" si="20"/>
        <v>436</v>
      </c>
    </row>
    <row r="438" spans="1:7" x14ac:dyDescent="0.25">
      <c r="A438" s="2" t="s">
        <v>2410</v>
      </c>
      <c r="D438">
        <f t="shared" si="18"/>
        <v>34</v>
      </c>
      <c r="E438">
        <f t="shared" si="19"/>
        <v>3</v>
      </c>
      <c r="G438">
        <f t="shared" si="20"/>
        <v>275</v>
      </c>
    </row>
    <row r="439" spans="1:7" x14ac:dyDescent="0.25">
      <c r="A439" s="2" t="s">
        <v>2411</v>
      </c>
      <c r="D439">
        <f t="shared" si="18"/>
        <v>76</v>
      </c>
      <c r="E439">
        <f t="shared" si="19"/>
        <v>6</v>
      </c>
      <c r="G439">
        <f t="shared" si="20"/>
        <v>614</v>
      </c>
    </row>
    <row r="440" spans="1:7" x14ac:dyDescent="0.25">
      <c r="A440" s="2" t="s">
        <v>2412</v>
      </c>
      <c r="D440">
        <f t="shared" si="18"/>
        <v>13</v>
      </c>
      <c r="E440">
        <f t="shared" si="19"/>
        <v>2</v>
      </c>
      <c r="G440">
        <f t="shared" si="20"/>
        <v>106</v>
      </c>
    </row>
    <row r="441" spans="1:7" x14ac:dyDescent="0.25">
      <c r="A441" s="2" t="s">
        <v>2413</v>
      </c>
      <c r="D441">
        <f t="shared" si="18"/>
        <v>32</v>
      </c>
      <c r="E441">
        <f t="shared" si="19"/>
        <v>4</v>
      </c>
      <c r="G441">
        <f t="shared" si="20"/>
        <v>260</v>
      </c>
    </row>
    <row r="442" spans="1:7" x14ac:dyDescent="0.25">
      <c r="A442" s="2" t="s">
        <v>2414</v>
      </c>
      <c r="D442">
        <f t="shared" si="18"/>
        <v>66</v>
      </c>
      <c r="E442">
        <f t="shared" si="19"/>
        <v>6</v>
      </c>
      <c r="G442">
        <f t="shared" si="20"/>
        <v>534</v>
      </c>
    </row>
    <row r="443" spans="1:7" x14ac:dyDescent="0.25">
      <c r="A443" s="2" t="s">
        <v>2415</v>
      </c>
      <c r="D443">
        <f t="shared" si="18"/>
        <v>15</v>
      </c>
      <c r="E443">
        <f t="shared" si="19"/>
        <v>4</v>
      </c>
      <c r="G443">
        <f t="shared" si="20"/>
        <v>124</v>
      </c>
    </row>
    <row r="444" spans="1:7" x14ac:dyDescent="0.25">
      <c r="A444" s="2" t="s">
        <v>2416</v>
      </c>
      <c r="D444">
        <f t="shared" si="18"/>
        <v>73</v>
      </c>
      <c r="E444">
        <f t="shared" si="19"/>
        <v>6</v>
      </c>
      <c r="G444">
        <f t="shared" si="20"/>
        <v>590</v>
      </c>
    </row>
    <row r="445" spans="1:7" x14ac:dyDescent="0.25">
      <c r="A445" s="2" t="s">
        <v>2417</v>
      </c>
      <c r="D445">
        <f t="shared" si="18"/>
        <v>48</v>
      </c>
      <c r="E445">
        <f t="shared" si="19"/>
        <v>0</v>
      </c>
      <c r="G445">
        <f t="shared" si="20"/>
        <v>384</v>
      </c>
    </row>
    <row r="446" spans="1:7" x14ac:dyDescent="0.25">
      <c r="A446" s="2" t="s">
        <v>2418</v>
      </c>
      <c r="D446">
        <f t="shared" si="18"/>
        <v>27</v>
      </c>
      <c r="E446">
        <f t="shared" si="19"/>
        <v>3</v>
      </c>
      <c r="G446">
        <f t="shared" si="20"/>
        <v>219</v>
      </c>
    </row>
    <row r="447" spans="1:7" x14ac:dyDescent="0.25">
      <c r="A447" s="2" t="s">
        <v>2419</v>
      </c>
      <c r="D447">
        <f t="shared" si="18"/>
        <v>81</v>
      </c>
      <c r="E447">
        <f t="shared" si="19"/>
        <v>0</v>
      </c>
      <c r="G447">
        <f t="shared" si="20"/>
        <v>648</v>
      </c>
    </row>
    <row r="448" spans="1:7" x14ac:dyDescent="0.25">
      <c r="A448" s="2" t="s">
        <v>2420</v>
      </c>
      <c r="D448">
        <f t="shared" si="18"/>
        <v>80</v>
      </c>
      <c r="E448">
        <f t="shared" si="19"/>
        <v>1</v>
      </c>
      <c r="G448">
        <f t="shared" si="20"/>
        <v>641</v>
      </c>
    </row>
    <row r="449" spans="1:7" x14ac:dyDescent="0.25">
      <c r="A449" s="2" t="s">
        <v>2421</v>
      </c>
      <c r="D449">
        <f t="shared" si="18"/>
        <v>105</v>
      </c>
      <c r="E449">
        <f t="shared" si="19"/>
        <v>7</v>
      </c>
      <c r="G449">
        <f t="shared" si="20"/>
        <v>847</v>
      </c>
    </row>
    <row r="450" spans="1:7" x14ac:dyDescent="0.25">
      <c r="A450" s="2" t="s">
        <v>2422</v>
      </c>
      <c r="D450">
        <f t="shared" si="18"/>
        <v>108</v>
      </c>
      <c r="E450">
        <f t="shared" si="19"/>
        <v>4</v>
      </c>
      <c r="G450">
        <f t="shared" si="20"/>
        <v>868</v>
      </c>
    </row>
    <row r="451" spans="1:7" x14ac:dyDescent="0.25">
      <c r="A451" s="2" t="s">
        <v>2423</v>
      </c>
      <c r="D451">
        <f t="shared" ref="D451:D514" si="21">IF(LEFT(A451,1)="f",0,64)+IF(MID(A451,2,1)="f",0,32)+IF(MID(A451,3,1)="f",0,16)+IF(MID(A451,4,1)="f",0,8)+IF(MID(A451,5,1)="f",0,4)+IF(MID(A451,6,1)="f",0,2)+IF(MID(A451,7,1)="f",0,1)</f>
        <v>14</v>
      </c>
      <c r="E451">
        <f t="shared" ref="E451:E514" si="22">IF(MID(A451,8,1)="l",0,4)+IF(MID(A451,9,1)="l",0,2)+IF(MID(A451,10,1)="l",0,1)</f>
        <v>1</v>
      </c>
      <c r="G451">
        <f t="shared" ref="G451:G514" si="23">D451*8+E451</f>
        <v>113</v>
      </c>
    </row>
    <row r="452" spans="1:7" x14ac:dyDescent="0.25">
      <c r="A452" s="2" t="s">
        <v>2424</v>
      </c>
      <c r="D452">
        <f t="shared" si="21"/>
        <v>79</v>
      </c>
      <c r="E452">
        <f t="shared" si="22"/>
        <v>7</v>
      </c>
      <c r="G452">
        <f t="shared" si="23"/>
        <v>639</v>
      </c>
    </row>
    <row r="453" spans="1:7" x14ac:dyDescent="0.25">
      <c r="A453" s="2" t="s">
        <v>2425</v>
      </c>
      <c r="D453">
        <f t="shared" si="21"/>
        <v>63</v>
      </c>
      <c r="E453">
        <f t="shared" si="22"/>
        <v>3</v>
      </c>
      <c r="G453">
        <f t="shared" si="23"/>
        <v>507</v>
      </c>
    </row>
    <row r="454" spans="1:7" x14ac:dyDescent="0.25">
      <c r="A454" s="2" t="s">
        <v>2426</v>
      </c>
      <c r="D454">
        <f t="shared" si="21"/>
        <v>19</v>
      </c>
      <c r="E454">
        <f t="shared" si="22"/>
        <v>2</v>
      </c>
      <c r="G454">
        <f t="shared" si="23"/>
        <v>154</v>
      </c>
    </row>
    <row r="455" spans="1:7" x14ac:dyDescent="0.25">
      <c r="A455" s="2" t="s">
        <v>2427</v>
      </c>
      <c r="D455">
        <f t="shared" si="21"/>
        <v>51</v>
      </c>
      <c r="E455">
        <f t="shared" si="22"/>
        <v>5</v>
      </c>
      <c r="G455">
        <f t="shared" si="23"/>
        <v>413</v>
      </c>
    </row>
    <row r="456" spans="1:7" x14ac:dyDescent="0.25">
      <c r="A456" s="2" t="s">
        <v>2428</v>
      </c>
      <c r="D456">
        <f t="shared" si="21"/>
        <v>68</v>
      </c>
      <c r="E456">
        <f t="shared" si="22"/>
        <v>5</v>
      </c>
      <c r="G456">
        <f t="shared" si="23"/>
        <v>549</v>
      </c>
    </row>
    <row r="457" spans="1:7" x14ac:dyDescent="0.25">
      <c r="A457" s="2" t="s">
        <v>2429</v>
      </c>
      <c r="D457">
        <f t="shared" si="21"/>
        <v>57</v>
      </c>
      <c r="E457">
        <f t="shared" si="22"/>
        <v>0</v>
      </c>
      <c r="G457">
        <f t="shared" si="23"/>
        <v>456</v>
      </c>
    </row>
    <row r="458" spans="1:7" x14ac:dyDescent="0.25">
      <c r="A458" s="2" t="s">
        <v>2430</v>
      </c>
      <c r="D458">
        <f t="shared" si="21"/>
        <v>10</v>
      </c>
      <c r="E458">
        <f t="shared" si="22"/>
        <v>4</v>
      </c>
      <c r="G458">
        <f t="shared" si="23"/>
        <v>84</v>
      </c>
    </row>
    <row r="459" spans="1:7" x14ac:dyDescent="0.25">
      <c r="A459" s="2" t="s">
        <v>2431</v>
      </c>
      <c r="D459">
        <f t="shared" si="21"/>
        <v>72</v>
      </c>
      <c r="E459">
        <f t="shared" si="22"/>
        <v>6</v>
      </c>
      <c r="G459">
        <f t="shared" si="23"/>
        <v>582</v>
      </c>
    </row>
    <row r="460" spans="1:7" x14ac:dyDescent="0.25">
      <c r="A460" s="2" t="s">
        <v>2432</v>
      </c>
      <c r="D460">
        <f t="shared" si="21"/>
        <v>69</v>
      </c>
      <c r="E460">
        <f t="shared" si="22"/>
        <v>7</v>
      </c>
      <c r="G460">
        <f t="shared" si="23"/>
        <v>559</v>
      </c>
    </row>
    <row r="461" spans="1:7" x14ac:dyDescent="0.25">
      <c r="A461" s="2" t="s">
        <v>2433</v>
      </c>
      <c r="D461">
        <f t="shared" si="21"/>
        <v>80</v>
      </c>
      <c r="E461">
        <f t="shared" si="22"/>
        <v>3</v>
      </c>
      <c r="G461">
        <f t="shared" si="23"/>
        <v>643</v>
      </c>
    </row>
    <row r="462" spans="1:7" x14ac:dyDescent="0.25">
      <c r="A462" s="2" t="s">
        <v>2434</v>
      </c>
      <c r="D462">
        <f t="shared" si="21"/>
        <v>11</v>
      </c>
      <c r="E462">
        <f t="shared" si="22"/>
        <v>3</v>
      </c>
      <c r="G462">
        <f t="shared" si="23"/>
        <v>91</v>
      </c>
    </row>
    <row r="463" spans="1:7" x14ac:dyDescent="0.25">
      <c r="A463" s="2" t="s">
        <v>2435</v>
      </c>
      <c r="D463">
        <f t="shared" si="21"/>
        <v>110</v>
      </c>
      <c r="E463">
        <f t="shared" si="22"/>
        <v>0</v>
      </c>
      <c r="G463">
        <f t="shared" si="23"/>
        <v>880</v>
      </c>
    </row>
    <row r="464" spans="1:7" x14ac:dyDescent="0.25">
      <c r="A464" s="2" t="s">
        <v>2436</v>
      </c>
      <c r="D464">
        <f t="shared" si="21"/>
        <v>52</v>
      </c>
      <c r="E464">
        <f t="shared" si="22"/>
        <v>5</v>
      </c>
      <c r="G464">
        <f t="shared" si="23"/>
        <v>421</v>
      </c>
    </row>
    <row r="465" spans="1:7" x14ac:dyDescent="0.25">
      <c r="A465" s="2" t="s">
        <v>2437</v>
      </c>
      <c r="D465">
        <f t="shared" si="21"/>
        <v>102</v>
      </c>
      <c r="E465">
        <f t="shared" si="22"/>
        <v>0</v>
      </c>
      <c r="G465">
        <f t="shared" si="23"/>
        <v>816</v>
      </c>
    </row>
    <row r="466" spans="1:7" x14ac:dyDescent="0.25">
      <c r="A466" s="2" t="s">
        <v>2438</v>
      </c>
      <c r="D466">
        <f t="shared" si="21"/>
        <v>38</v>
      </c>
      <c r="E466">
        <f t="shared" si="22"/>
        <v>7</v>
      </c>
      <c r="G466">
        <f t="shared" si="23"/>
        <v>311</v>
      </c>
    </row>
    <row r="467" spans="1:7" x14ac:dyDescent="0.25">
      <c r="A467" s="2" t="s">
        <v>2439</v>
      </c>
      <c r="D467">
        <f t="shared" si="21"/>
        <v>69</v>
      </c>
      <c r="E467">
        <f t="shared" si="22"/>
        <v>2</v>
      </c>
      <c r="G467">
        <f t="shared" si="23"/>
        <v>554</v>
      </c>
    </row>
    <row r="468" spans="1:7" x14ac:dyDescent="0.25">
      <c r="A468" s="2" t="s">
        <v>2440</v>
      </c>
      <c r="D468">
        <f t="shared" si="21"/>
        <v>66</v>
      </c>
      <c r="E468">
        <f t="shared" si="22"/>
        <v>3</v>
      </c>
      <c r="G468">
        <f t="shared" si="23"/>
        <v>531</v>
      </c>
    </row>
    <row r="469" spans="1:7" x14ac:dyDescent="0.25">
      <c r="A469" s="2" t="s">
        <v>2441</v>
      </c>
      <c r="D469">
        <f t="shared" si="21"/>
        <v>66</v>
      </c>
      <c r="E469">
        <f t="shared" si="22"/>
        <v>5</v>
      </c>
      <c r="G469">
        <f t="shared" si="23"/>
        <v>533</v>
      </c>
    </row>
    <row r="470" spans="1:7" x14ac:dyDescent="0.25">
      <c r="A470" s="2" t="s">
        <v>2442</v>
      </c>
      <c r="D470">
        <f t="shared" si="21"/>
        <v>103</v>
      </c>
      <c r="E470">
        <f t="shared" si="22"/>
        <v>5</v>
      </c>
      <c r="G470">
        <f t="shared" si="23"/>
        <v>829</v>
      </c>
    </row>
    <row r="471" spans="1:7" x14ac:dyDescent="0.25">
      <c r="A471" s="2" t="s">
        <v>2443</v>
      </c>
      <c r="D471">
        <f t="shared" si="21"/>
        <v>53</v>
      </c>
      <c r="E471">
        <f t="shared" si="22"/>
        <v>4</v>
      </c>
      <c r="G471">
        <f t="shared" si="23"/>
        <v>428</v>
      </c>
    </row>
    <row r="472" spans="1:7" x14ac:dyDescent="0.25">
      <c r="A472" s="2" t="s">
        <v>2444</v>
      </c>
      <c r="D472">
        <f t="shared" si="21"/>
        <v>44</v>
      </c>
      <c r="E472">
        <f t="shared" si="22"/>
        <v>6</v>
      </c>
      <c r="G472">
        <f t="shared" si="23"/>
        <v>358</v>
      </c>
    </row>
    <row r="473" spans="1:7" x14ac:dyDescent="0.25">
      <c r="A473" s="2" t="s">
        <v>2445</v>
      </c>
      <c r="D473">
        <f t="shared" si="21"/>
        <v>101</v>
      </c>
      <c r="E473">
        <f t="shared" si="22"/>
        <v>3</v>
      </c>
      <c r="G473">
        <f t="shared" si="23"/>
        <v>811</v>
      </c>
    </row>
    <row r="474" spans="1:7" x14ac:dyDescent="0.25">
      <c r="A474" s="2" t="s">
        <v>2446</v>
      </c>
      <c r="D474">
        <f t="shared" si="21"/>
        <v>51</v>
      </c>
      <c r="E474">
        <f t="shared" si="22"/>
        <v>3</v>
      </c>
      <c r="G474">
        <f t="shared" si="23"/>
        <v>411</v>
      </c>
    </row>
    <row r="475" spans="1:7" x14ac:dyDescent="0.25">
      <c r="A475" s="2" t="s">
        <v>2447</v>
      </c>
      <c r="D475">
        <f t="shared" si="21"/>
        <v>101</v>
      </c>
      <c r="E475">
        <f t="shared" si="22"/>
        <v>6</v>
      </c>
      <c r="G475">
        <f t="shared" si="23"/>
        <v>814</v>
      </c>
    </row>
    <row r="476" spans="1:7" x14ac:dyDescent="0.25">
      <c r="A476" s="2" t="s">
        <v>2448</v>
      </c>
      <c r="D476">
        <f t="shared" si="21"/>
        <v>30</v>
      </c>
      <c r="E476">
        <f t="shared" si="22"/>
        <v>2</v>
      </c>
      <c r="G476">
        <f t="shared" si="23"/>
        <v>242</v>
      </c>
    </row>
    <row r="477" spans="1:7" x14ac:dyDescent="0.25">
      <c r="A477" s="2" t="s">
        <v>2449</v>
      </c>
      <c r="D477">
        <f t="shared" si="21"/>
        <v>10</v>
      </c>
      <c r="E477">
        <f t="shared" si="22"/>
        <v>1</v>
      </c>
      <c r="G477">
        <f t="shared" si="23"/>
        <v>81</v>
      </c>
    </row>
    <row r="478" spans="1:7" x14ac:dyDescent="0.25">
      <c r="A478" s="2" t="s">
        <v>2450</v>
      </c>
      <c r="D478">
        <f t="shared" si="21"/>
        <v>112</v>
      </c>
      <c r="E478">
        <f t="shared" si="22"/>
        <v>5</v>
      </c>
      <c r="G478">
        <f t="shared" si="23"/>
        <v>901</v>
      </c>
    </row>
    <row r="479" spans="1:7" x14ac:dyDescent="0.25">
      <c r="A479" s="2" t="s">
        <v>2451</v>
      </c>
      <c r="D479">
        <f t="shared" si="21"/>
        <v>83</v>
      </c>
      <c r="E479">
        <f t="shared" si="22"/>
        <v>5</v>
      </c>
      <c r="G479">
        <f t="shared" si="23"/>
        <v>669</v>
      </c>
    </row>
    <row r="480" spans="1:7" x14ac:dyDescent="0.25">
      <c r="A480" s="2" t="s">
        <v>2452</v>
      </c>
      <c r="D480">
        <f t="shared" si="21"/>
        <v>76</v>
      </c>
      <c r="E480">
        <f t="shared" si="22"/>
        <v>5</v>
      </c>
      <c r="G480">
        <f t="shared" si="23"/>
        <v>613</v>
      </c>
    </row>
    <row r="481" spans="1:7" x14ac:dyDescent="0.25">
      <c r="A481" s="2" t="s">
        <v>2453</v>
      </c>
      <c r="D481">
        <f t="shared" si="21"/>
        <v>64</v>
      </c>
      <c r="E481">
        <f t="shared" si="22"/>
        <v>3</v>
      </c>
      <c r="G481">
        <f t="shared" si="23"/>
        <v>515</v>
      </c>
    </row>
    <row r="482" spans="1:7" x14ac:dyDescent="0.25">
      <c r="A482" s="2" t="s">
        <v>2454</v>
      </c>
      <c r="D482">
        <f t="shared" si="21"/>
        <v>97</v>
      </c>
      <c r="E482">
        <f t="shared" si="22"/>
        <v>3</v>
      </c>
      <c r="G482">
        <f t="shared" si="23"/>
        <v>779</v>
      </c>
    </row>
    <row r="483" spans="1:7" x14ac:dyDescent="0.25">
      <c r="A483" s="2" t="s">
        <v>2455</v>
      </c>
      <c r="D483">
        <f t="shared" si="21"/>
        <v>4</v>
      </c>
      <c r="E483">
        <f t="shared" si="22"/>
        <v>2</v>
      </c>
      <c r="G483">
        <f t="shared" si="23"/>
        <v>34</v>
      </c>
    </row>
    <row r="484" spans="1:7" x14ac:dyDescent="0.25">
      <c r="A484" s="2" t="s">
        <v>2456</v>
      </c>
      <c r="D484">
        <f t="shared" si="21"/>
        <v>62</v>
      </c>
      <c r="E484">
        <f t="shared" si="22"/>
        <v>3</v>
      </c>
      <c r="G484">
        <f t="shared" si="23"/>
        <v>499</v>
      </c>
    </row>
    <row r="485" spans="1:7" x14ac:dyDescent="0.25">
      <c r="A485" s="2" t="s">
        <v>2457</v>
      </c>
      <c r="D485">
        <f t="shared" si="21"/>
        <v>80</v>
      </c>
      <c r="E485">
        <f t="shared" si="22"/>
        <v>7</v>
      </c>
      <c r="G485">
        <f t="shared" si="23"/>
        <v>647</v>
      </c>
    </row>
    <row r="486" spans="1:7" x14ac:dyDescent="0.25">
      <c r="A486" s="2" t="s">
        <v>2458</v>
      </c>
      <c r="D486">
        <f t="shared" si="21"/>
        <v>58</v>
      </c>
      <c r="E486">
        <f t="shared" si="22"/>
        <v>3</v>
      </c>
      <c r="G486">
        <f t="shared" si="23"/>
        <v>467</v>
      </c>
    </row>
    <row r="487" spans="1:7" x14ac:dyDescent="0.25">
      <c r="A487" s="2" t="s">
        <v>2459</v>
      </c>
      <c r="D487">
        <f t="shared" si="21"/>
        <v>86</v>
      </c>
      <c r="E487">
        <f t="shared" si="22"/>
        <v>4</v>
      </c>
      <c r="G487">
        <f t="shared" si="23"/>
        <v>692</v>
      </c>
    </row>
    <row r="488" spans="1:7" x14ac:dyDescent="0.25">
      <c r="A488" s="2" t="s">
        <v>2460</v>
      </c>
      <c r="D488">
        <f t="shared" si="21"/>
        <v>54</v>
      </c>
      <c r="E488">
        <f t="shared" si="22"/>
        <v>1</v>
      </c>
      <c r="G488">
        <f t="shared" si="23"/>
        <v>433</v>
      </c>
    </row>
    <row r="489" spans="1:7" x14ac:dyDescent="0.25">
      <c r="A489" s="2" t="s">
        <v>2461</v>
      </c>
      <c r="D489">
        <f t="shared" si="21"/>
        <v>32</v>
      </c>
      <c r="E489">
        <f t="shared" si="22"/>
        <v>7</v>
      </c>
      <c r="G489">
        <f t="shared" si="23"/>
        <v>263</v>
      </c>
    </row>
    <row r="490" spans="1:7" x14ac:dyDescent="0.25">
      <c r="A490" s="2" t="s">
        <v>2462</v>
      </c>
      <c r="D490">
        <f t="shared" si="21"/>
        <v>50</v>
      </c>
      <c r="E490">
        <f t="shared" si="22"/>
        <v>4</v>
      </c>
      <c r="G490">
        <f t="shared" si="23"/>
        <v>404</v>
      </c>
    </row>
    <row r="491" spans="1:7" x14ac:dyDescent="0.25">
      <c r="A491" s="2" t="s">
        <v>2463</v>
      </c>
      <c r="D491">
        <f t="shared" si="21"/>
        <v>40</v>
      </c>
      <c r="E491">
        <f t="shared" si="22"/>
        <v>5</v>
      </c>
      <c r="G491">
        <f t="shared" si="23"/>
        <v>325</v>
      </c>
    </row>
    <row r="492" spans="1:7" x14ac:dyDescent="0.25">
      <c r="A492" s="2" t="s">
        <v>2464</v>
      </c>
      <c r="D492">
        <f t="shared" si="21"/>
        <v>29</v>
      </c>
      <c r="E492">
        <f t="shared" si="22"/>
        <v>1</v>
      </c>
      <c r="G492">
        <f t="shared" si="23"/>
        <v>233</v>
      </c>
    </row>
    <row r="493" spans="1:7" x14ac:dyDescent="0.25">
      <c r="A493" s="2" t="s">
        <v>2465</v>
      </c>
      <c r="D493">
        <f t="shared" si="21"/>
        <v>60</v>
      </c>
      <c r="E493">
        <f t="shared" si="22"/>
        <v>2</v>
      </c>
      <c r="G493">
        <f t="shared" si="23"/>
        <v>482</v>
      </c>
    </row>
    <row r="494" spans="1:7" x14ac:dyDescent="0.25">
      <c r="A494" s="2" t="s">
        <v>2466</v>
      </c>
      <c r="D494">
        <f t="shared" si="21"/>
        <v>97</v>
      </c>
      <c r="E494">
        <f t="shared" si="22"/>
        <v>4</v>
      </c>
      <c r="G494">
        <f t="shared" si="23"/>
        <v>780</v>
      </c>
    </row>
    <row r="495" spans="1:7" x14ac:dyDescent="0.25">
      <c r="A495" s="2" t="s">
        <v>2467</v>
      </c>
      <c r="D495">
        <f t="shared" si="21"/>
        <v>62</v>
      </c>
      <c r="E495">
        <f t="shared" si="22"/>
        <v>6</v>
      </c>
      <c r="G495">
        <f t="shared" si="23"/>
        <v>502</v>
      </c>
    </row>
    <row r="496" spans="1:7" x14ac:dyDescent="0.25">
      <c r="A496" s="2" t="s">
        <v>2468</v>
      </c>
      <c r="D496">
        <f t="shared" si="21"/>
        <v>60</v>
      </c>
      <c r="E496">
        <f t="shared" si="22"/>
        <v>4</v>
      </c>
      <c r="G496">
        <f t="shared" si="23"/>
        <v>484</v>
      </c>
    </row>
    <row r="497" spans="1:7" x14ac:dyDescent="0.25">
      <c r="A497" s="2" t="s">
        <v>2469</v>
      </c>
      <c r="D497">
        <f t="shared" si="21"/>
        <v>101</v>
      </c>
      <c r="E497">
        <f t="shared" si="22"/>
        <v>5</v>
      </c>
      <c r="G497">
        <f t="shared" si="23"/>
        <v>813</v>
      </c>
    </row>
    <row r="498" spans="1:7" x14ac:dyDescent="0.25">
      <c r="A498" s="2" t="s">
        <v>2470</v>
      </c>
      <c r="D498">
        <f t="shared" si="21"/>
        <v>43</v>
      </c>
      <c r="E498">
        <f t="shared" si="22"/>
        <v>6</v>
      </c>
      <c r="G498">
        <f t="shared" si="23"/>
        <v>350</v>
      </c>
    </row>
    <row r="499" spans="1:7" x14ac:dyDescent="0.25">
      <c r="A499" s="2" t="s">
        <v>2471</v>
      </c>
      <c r="D499">
        <f t="shared" si="21"/>
        <v>53</v>
      </c>
      <c r="E499">
        <f t="shared" si="22"/>
        <v>0</v>
      </c>
      <c r="G499">
        <f t="shared" si="23"/>
        <v>424</v>
      </c>
    </row>
    <row r="500" spans="1:7" x14ac:dyDescent="0.25">
      <c r="A500" s="2" t="s">
        <v>2472</v>
      </c>
      <c r="D500">
        <f t="shared" si="21"/>
        <v>37</v>
      </c>
      <c r="E500">
        <f t="shared" si="22"/>
        <v>1</v>
      </c>
      <c r="G500">
        <f t="shared" si="23"/>
        <v>297</v>
      </c>
    </row>
    <row r="501" spans="1:7" x14ac:dyDescent="0.25">
      <c r="A501" s="2" t="s">
        <v>2473</v>
      </c>
      <c r="D501">
        <f t="shared" si="21"/>
        <v>92</v>
      </c>
      <c r="E501">
        <f t="shared" si="22"/>
        <v>0</v>
      </c>
      <c r="G501">
        <f t="shared" si="23"/>
        <v>736</v>
      </c>
    </row>
    <row r="502" spans="1:7" x14ac:dyDescent="0.25">
      <c r="A502" s="2" t="s">
        <v>2474</v>
      </c>
      <c r="D502">
        <f t="shared" si="21"/>
        <v>19</v>
      </c>
      <c r="E502">
        <f t="shared" si="22"/>
        <v>6</v>
      </c>
      <c r="G502">
        <f t="shared" si="23"/>
        <v>158</v>
      </c>
    </row>
    <row r="503" spans="1:7" x14ac:dyDescent="0.25">
      <c r="A503" s="2" t="s">
        <v>2475</v>
      </c>
      <c r="D503">
        <f t="shared" si="21"/>
        <v>107</v>
      </c>
      <c r="E503">
        <f t="shared" si="22"/>
        <v>0</v>
      </c>
      <c r="G503">
        <f t="shared" si="23"/>
        <v>856</v>
      </c>
    </row>
    <row r="504" spans="1:7" x14ac:dyDescent="0.25">
      <c r="A504" s="2" t="s">
        <v>2476</v>
      </c>
      <c r="D504">
        <f t="shared" si="21"/>
        <v>56</v>
      </c>
      <c r="E504">
        <f t="shared" si="22"/>
        <v>0</v>
      </c>
      <c r="G504">
        <f t="shared" si="23"/>
        <v>448</v>
      </c>
    </row>
    <row r="505" spans="1:7" x14ac:dyDescent="0.25">
      <c r="A505" s="2" t="s">
        <v>2477</v>
      </c>
      <c r="D505">
        <f t="shared" si="21"/>
        <v>47</v>
      </c>
      <c r="E505">
        <f t="shared" si="22"/>
        <v>0</v>
      </c>
      <c r="G505">
        <f t="shared" si="23"/>
        <v>376</v>
      </c>
    </row>
    <row r="506" spans="1:7" x14ac:dyDescent="0.25">
      <c r="A506" s="2" t="s">
        <v>2478</v>
      </c>
      <c r="D506">
        <f t="shared" si="21"/>
        <v>36</v>
      </c>
      <c r="E506">
        <f t="shared" si="22"/>
        <v>0</v>
      </c>
      <c r="G506">
        <f t="shared" si="23"/>
        <v>288</v>
      </c>
    </row>
    <row r="507" spans="1:7" x14ac:dyDescent="0.25">
      <c r="A507" s="2" t="s">
        <v>2479</v>
      </c>
      <c r="D507">
        <f t="shared" si="21"/>
        <v>12</v>
      </c>
      <c r="E507">
        <f t="shared" si="22"/>
        <v>2</v>
      </c>
      <c r="G507">
        <f t="shared" si="23"/>
        <v>98</v>
      </c>
    </row>
    <row r="508" spans="1:7" x14ac:dyDescent="0.25">
      <c r="A508" s="2" t="s">
        <v>2480</v>
      </c>
      <c r="D508">
        <f t="shared" si="21"/>
        <v>103</v>
      </c>
      <c r="E508">
        <f t="shared" si="22"/>
        <v>2</v>
      </c>
      <c r="G508">
        <f t="shared" si="23"/>
        <v>826</v>
      </c>
    </row>
    <row r="509" spans="1:7" x14ac:dyDescent="0.25">
      <c r="A509" s="2" t="s">
        <v>2481</v>
      </c>
      <c r="D509">
        <f t="shared" si="21"/>
        <v>69</v>
      </c>
      <c r="E509">
        <f t="shared" si="22"/>
        <v>5</v>
      </c>
      <c r="G509">
        <f t="shared" si="23"/>
        <v>557</v>
      </c>
    </row>
    <row r="510" spans="1:7" x14ac:dyDescent="0.25">
      <c r="A510" s="2" t="s">
        <v>2482</v>
      </c>
      <c r="D510">
        <f t="shared" si="21"/>
        <v>97</v>
      </c>
      <c r="E510">
        <f t="shared" si="22"/>
        <v>5</v>
      </c>
      <c r="G510">
        <f t="shared" si="23"/>
        <v>781</v>
      </c>
    </row>
    <row r="511" spans="1:7" x14ac:dyDescent="0.25">
      <c r="A511" s="2" t="s">
        <v>2483</v>
      </c>
      <c r="D511">
        <f t="shared" si="21"/>
        <v>111</v>
      </c>
      <c r="E511">
        <f t="shared" si="22"/>
        <v>1</v>
      </c>
      <c r="G511">
        <f t="shared" si="23"/>
        <v>889</v>
      </c>
    </row>
    <row r="512" spans="1:7" x14ac:dyDescent="0.25">
      <c r="A512" s="2" t="s">
        <v>2484</v>
      </c>
      <c r="D512">
        <f t="shared" si="21"/>
        <v>77</v>
      </c>
      <c r="E512">
        <f t="shared" si="22"/>
        <v>1</v>
      </c>
      <c r="G512">
        <f t="shared" si="23"/>
        <v>617</v>
      </c>
    </row>
    <row r="513" spans="1:7" x14ac:dyDescent="0.25">
      <c r="A513" s="2" t="s">
        <v>2485</v>
      </c>
      <c r="D513">
        <f t="shared" si="21"/>
        <v>13</v>
      </c>
      <c r="E513">
        <f t="shared" si="22"/>
        <v>4</v>
      </c>
      <c r="G513">
        <f t="shared" si="23"/>
        <v>108</v>
      </c>
    </row>
    <row r="514" spans="1:7" x14ac:dyDescent="0.25">
      <c r="A514" s="2" t="s">
        <v>2486</v>
      </c>
      <c r="D514">
        <f t="shared" si="21"/>
        <v>98</v>
      </c>
      <c r="E514">
        <f t="shared" si="22"/>
        <v>6</v>
      </c>
      <c r="G514">
        <f t="shared" si="23"/>
        <v>790</v>
      </c>
    </row>
    <row r="515" spans="1:7" x14ac:dyDescent="0.25">
      <c r="A515" s="2" t="s">
        <v>2487</v>
      </c>
      <c r="D515">
        <f t="shared" ref="D515:D578" si="24">IF(LEFT(A515,1)="f",0,64)+IF(MID(A515,2,1)="f",0,32)+IF(MID(A515,3,1)="f",0,16)+IF(MID(A515,4,1)="f",0,8)+IF(MID(A515,5,1)="f",0,4)+IF(MID(A515,6,1)="f",0,2)+IF(MID(A515,7,1)="f",0,1)</f>
        <v>17</v>
      </c>
      <c r="E515">
        <f t="shared" ref="E515:E578" si="25">IF(MID(A515,8,1)="l",0,4)+IF(MID(A515,9,1)="l",0,2)+IF(MID(A515,10,1)="l",0,1)</f>
        <v>7</v>
      </c>
      <c r="G515">
        <f t="shared" ref="G515:G578" si="26">D515*8+E515</f>
        <v>143</v>
      </c>
    </row>
    <row r="516" spans="1:7" x14ac:dyDescent="0.25">
      <c r="A516" s="2" t="s">
        <v>2488</v>
      </c>
      <c r="D516">
        <f t="shared" si="24"/>
        <v>107</v>
      </c>
      <c r="E516">
        <f t="shared" si="25"/>
        <v>4</v>
      </c>
      <c r="G516">
        <f t="shared" si="26"/>
        <v>860</v>
      </c>
    </row>
    <row r="517" spans="1:7" x14ac:dyDescent="0.25">
      <c r="A517" s="2" t="s">
        <v>2489</v>
      </c>
      <c r="D517">
        <f t="shared" si="24"/>
        <v>43</v>
      </c>
      <c r="E517">
        <f t="shared" si="25"/>
        <v>1</v>
      </c>
      <c r="G517">
        <f t="shared" si="26"/>
        <v>345</v>
      </c>
    </row>
    <row r="518" spans="1:7" x14ac:dyDescent="0.25">
      <c r="A518" s="2" t="s">
        <v>2490</v>
      </c>
      <c r="D518">
        <f t="shared" si="24"/>
        <v>50</v>
      </c>
      <c r="E518">
        <f t="shared" si="25"/>
        <v>7</v>
      </c>
      <c r="G518">
        <f t="shared" si="26"/>
        <v>407</v>
      </c>
    </row>
    <row r="519" spans="1:7" x14ac:dyDescent="0.25">
      <c r="A519" s="2" t="s">
        <v>2491</v>
      </c>
      <c r="D519">
        <f t="shared" si="24"/>
        <v>57</v>
      </c>
      <c r="E519">
        <f t="shared" si="25"/>
        <v>1</v>
      </c>
      <c r="G519">
        <f t="shared" si="26"/>
        <v>457</v>
      </c>
    </row>
    <row r="520" spans="1:7" x14ac:dyDescent="0.25">
      <c r="A520" s="2" t="s">
        <v>2492</v>
      </c>
      <c r="D520">
        <f t="shared" si="24"/>
        <v>71</v>
      </c>
      <c r="E520">
        <f t="shared" si="25"/>
        <v>6</v>
      </c>
      <c r="G520">
        <f t="shared" si="26"/>
        <v>574</v>
      </c>
    </row>
    <row r="521" spans="1:7" x14ac:dyDescent="0.25">
      <c r="A521" s="2" t="s">
        <v>2493</v>
      </c>
      <c r="D521">
        <f t="shared" si="24"/>
        <v>77</v>
      </c>
      <c r="E521">
        <f t="shared" si="25"/>
        <v>2</v>
      </c>
      <c r="G521">
        <f t="shared" si="26"/>
        <v>618</v>
      </c>
    </row>
    <row r="522" spans="1:7" x14ac:dyDescent="0.25">
      <c r="A522" s="2" t="s">
        <v>2494</v>
      </c>
      <c r="D522">
        <f t="shared" si="24"/>
        <v>38</v>
      </c>
      <c r="E522">
        <f t="shared" si="25"/>
        <v>0</v>
      </c>
      <c r="G522">
        <f t="shared" si="26"/>
        <v>304</v>
      </c>
    </row>
    <row r="523" spans="1:7" x14ac:dyDescent="0.25">
      <c r="A523" s="2" t="s">
        <v>2495</v>
      </c>
      <c r="D523">
        <f t="shared" si="24"/>
        <v>84</v>
      </c>
      <c r="E523">
        <f t="shared" si="25"/>
        <v>4</v>
      </c>
      <c r="G523">
        <f t="shared" si="26"/>
        <v>676</v>
      </c>
    </row>
    <row r="524" spans="1:7" x14ac:dyDescent="0.25">
      <c r="A524" s="2" t="s">
        <v>2496</v>
      </c>
      <c r="D524">
        <f t="shared" si="24"/>
        <v>93</v>
      </c>
      <c r="E524">
        <f t="shared" si="25"/>
        <v>1</v>
      </c>
      <c r="G524">
        <f t="shared" si="26"/>
        <v>745</v>
      </c>
    </row>
    <row r="525" spans="1:7" x14ac:dyDescent="0.25">
      <c r="A525" s="2" t="s">
        <v>2497</v>
      </c>
      <c r="D525">
        <f t="shared" si="24"/>
        <v>36</v>
      </c>
      <c r="E525">
        <f t="shared" si="25"/>
        <v>1</v>
      </c>
      <c r="G525">
        <f t="shared" si="26"/>
        <v>289</v>
      </c>
    </row>
    <row r="526" spans="1:7" x14ac:dyDescent="0.25">
      <c r="A526" s="2" t="s">
        <v>2498</v>
      </c>
      <c r="D526">
        <f t="shared" si="24"/>
        <v>52</v>
      </c>
      <c r="E526">
        <f t="shared" si="25"/>
        <v>1</v>
      </c>
      <c r="G526">
        <f t="shared" si="26"/>
        <v>417</v>
      </c>
    </row>
    <row r="527" spans="1:7" x14ac:dyDescent="0.25">
      <c r="A527" s="2" t="s">
        <v>2499</v>
      </c>
      <c r="D527">
        <f t="shared" si="24"/>
        <v>81</v>
      </c>
      <c r="E527">
        <f t="shared" si="25"/>
        <v>3</v>
      </c>
      <c r="G527">
        <f t="shared" si="26"/>
        <v>651</v>
      </c>
    </row>
    <row r="528" spans="1:7" x14ac:dyDescent="0.25">
      <c r="A528" s="2" t="s">
        <v>2500</v>
      </c>
      <c r="D528">
        <f t="shared" si="24"/>
        <v>51</v>
      </c>
      <c r="E528">
        <f t="shared" si="25"/>
        <v>0</v>
      </c>
      <c r="G528">
        <f t="shared" si="26"/>
        <v>408</v>
      </c>
    </row>
    <row r="529" spans="1:7" x14ac:dyDescent="0.25">
      <c r="A529" s="2" t="s">
        <v>2501</v>
      </c>
      <c r="D529">
        <f t="shared" si="24"/>
        <v>20</v>
      </c>
      <c r="E529">
        <f t="shared" si="25"/>
        <v>0</v>
      </c>
      <c r="G529">
        <f t="shared" si="26"/>
        <v>160</v>
      </c>
    </row>
    <row r="530" spans="1:7" x14ac:dyDescent="0.25">
      <c r="A530" s="2" t="s">
        <v>2502</v>
      </c>
      <c r="D530">
        <f t="shared" si="24"/>
        <v>25</v>
      </c>
      <c r="E530">
        <f t="shared" si="25"/>
        <v>4</v>
      </c>
      <c r="G530">
        <f t="shared" si="26"/>
        <v>204</v>
      </c>
    </row>
    <row r="531" spans="1:7" x14ac:dyDescent="0.25">
      <c r="A531" s="2" t="s">
        <v>2503</v>
      </c>
      <c r="D531">
        <f t="shared" si="24"/>
        <v>18</v>
      </c>
      <c r="E531">
        <f t="shared" si="25"/>
        <v>7</v>
      </c>
      <c r="G531">
        <f t="shared" si="26"/>
        <v>151</v>
      </c>
    </row>
    <row r="532" spans="1:7" x14ac:dyDescent="0.25">
      <c r="A532" s="2" t="s">
        <v>2504</v>
      </c>
      <c r="D532">
        <f t="shared" si="24"/>
        <v>40</v>
      </c>
      <c r="E532">
        <f t="shared" si="25"/>
        <v>4</v>
      </c>
      <c r="G532">
        <f t="shared" si="26"/>
        <v>324</v>
      </c>
    </row>
    <row r="533" spans="1:7" x14ac:dyDescent="0.25">
      <c r="A533" s="2" t="s">
        <v>2505</v>
      </c>
      <c r="D533">
        <f t="shared" si="24"/>
        <v>108</v>
      </c>
      <c r="E533">
        <f t="shared" si="25"/>
        <v>0</v>
      </c>
      <c r="G533">
        <f t="shared" si="26"/>
        <v>864</v>
      </c>
    </row>
    <row r="534" spans="1:7" x14ac:dyDescent="0.25">
      <c r="A534" s="2" t="s">
        <v>2506</v>
      </c>
      <c r="D534">
        <f t="shared" si="24"/>
        <v>47</v>
      </c>
      <c r="E534">
        <f t="shared" si="25"/>
        <v>5</v>
      </c>
      <c r="G534">
        <f t="shared" si="26"/>
        <v>381</v>
      </c>
    </row>
    <row r="535" spans="1:7" x14ac:dyDescent="0.25">
      <c r="A535" s="2" t="s">
        <v>2507</v>
      </c>
      <c r="D535">
        <f t="shared" si="24"/>
        <v>14</v>
      </c>
      <c r="E535">
        <f t="shared" si="25"/>
        <v>4</v>
      </c>
      <c r="G535">
        <f t="shared" si="26"/>
        <v>116</v>
      </c>
    </row>
    <row r="536" spans="1:7" x14ac:dyDescent="0.25">
      <c r="A536" s="2" t="s">
        <v>2508</v>
      </c>
      <c r="D536">
        <f t="shared" si="24"/>
        <v>18</v>
      </c>
      <c r="E536">
        <f t="shared" si="25"/>
        <v>1</v>
      </c>
      <c r="G536">
        <f t="shared" si="26"/>
        <v>145</v>
      </c>
    </row>
    <row r="537" spans="1:7" x14ac:dyDescent="0.25">
      <c r="A537" s="2" t="s">
        <v>2509</v>
      </c>
      <c r="D537">
        <f t="shared" si="24"/>
        <v>67</v>
      </c>
      <c r="E537">
        <f t="shared" si="25"/>
        <v>5</v>
      </c>
      <c r="G537">
        <f t="shared" si="26"/>
        <v>541</v>
      </c>
    </row>
    <row r="538" spans="1:7" x14ac:dyDescent="0.25">
      <c r="A538" s="2" t="s">
        <v>2510</v>
      </c>
      <c r="D538">
        <f t="shared" si="24"/>
        <v>23</v>
      </c>
      <c r="E538">
        <f t="shared" si="25"/>
        <v>6</v>
      </c>
      <c r="G538">
        <f t="shared" si="26"/>
        <v>190</v>
      </c>
    </row>
    <row r="539" spans="1:7" x14ac:dyDescent="0.25">
      <c r="A539" s="2" t="s">
        <v>2511</v>
      </c>
      <c r="D539">
        <f t="shared" si="24"/>
        <v>4</v>
      </c>
      <c r="E539">
        <f t="shared" si="25"/>
        <v>5</v>
      </c>
      <c r="G539">
        <f t="shared" si="26"/>
        <v>37</v>
      </c>
    </row>
    <row r="540" spans="1:7" x14ac:dyDescent="0.25">
      <c r="A540" s="2" t="s">
        <v>2512</v>
      </c>
      <c r="D540">
        <f t="shared" si="24"/>
        <v>24</v>
      </c>
      <c r="E540">
        <f t="shared" si="25"/>
        <v>0</v>
      </c>
      <c r="G540">
        <f t="shared" si="26"/>
        <v>192</v>
      </c>
    </row>
    <row r="541" spans="1:7" x14ac:dyDescent="0.25">
      <c r="A541" s="2" t="s">
        <v>2513</v>
      </c>
      <c r="D541">
        <f t="shared" si="24"/>
        <v>33</v>
      </c>
      <c r="E541">
        <f t="shared" si="25"/>
        <v>3</v>
      </c>
      <c r="G541">
        <f t="shared" si="26"/>
        <v>267</v>
      </c>
    </row>
    <row r="542" spans="1:7" x14ac:dyDescent="0.25">
      <c r="A542" s="2" t="s">
        <v>2514</v>
      </c>
      <c r="D542">
        <f t="shared" si="24"/>
        <v>61</v>
      </c>
      <c r="E542">
        <f t="shared" si="25"/>
        <v>4</v>
      </c>
      <c r="G542">
        <f t="shared" si="26"/>
        <v>492</v>
      </c>
    </row>
    <row r="543" spans="1:7" x14ac:dyDescent="0.25">
      <c r="A543" s="2" t="s">
        <v>2515</v>
      </c>
      <c r="D543">
        <f t="shared" si="24"/>
        <v>39</v>
      </c>
      <c r="E543">
        <f t="shared" si="25"/>
        <v>3</v>
      </c>
      <c r="G543">
        <f t="shared" si="26"/>
        <v>315</v>
      </c>
    </row>
    <row r="544" spans="1:7" x14ac:dyDescent="0.25">
      <c r="A544" s="2" t="s">
        <v>2516</v>
      </c>
      <c r="D544">
        <f t="shared" si="24"/>
        <v>13</v>
      </c>
      <c r="E544">
        <f t="shared" si="25"/>
        <v>7</v>
      </c>
      <c r="G544">
        <f t="shared" si="26"/>
        <v>111</v>
      </c>
    </row>
    <row r="545" spans="1:7" x14ac:dyDescent="0.25">
      <c r="A545" s="2" t="s">
        <v>2517</v>
      </c>
      <c r="D545">
        <f t="shared" si="24"/>
        <v>90</v>
      </c>
      <c r="E545">
        <f t="shared" si="25"/>
        <v>7</v>
      </c>
      <c r="G545">
        <f t="shared" si="26"/>
        <v>727</v>
      </c>
    </row>
    <row r="546" spans="1:7" x14ac:dyDescent="0.25">
      <c r="A546" s="2" t="s">
        <v>2518</v>
      </c>
      <c r="D546">
        <f t="shared" si="24"/>
        <v>69</v>
      </c>
      <c r="E546">
        <f t="shared" si="25"/>
        <v>3</v>
      </c>
      <c r="G546">
        <f t="shared" si="26"/>
        <v>555</v>
      </c>
    </row>
    <row r="547" spans="1:7" x14ac:dyDescent="0.25">
      <c r="A547" s="2" t="s">
        <v>2519</v>
      </c>
      <c r="D547">
        <f t="shared" si="24"/>
        <v>82</v>
      </c>
      <c r="E547">
        <f t="shared" si="25"/>
        <v>6</v>
      </c>
      <c r="G547">
        <f t="shared" si="26"/>
        <v>662</v>
      </c>
    </row>
    <row r="548" spans="1:7" x14ac:dyDescent="0.25">
      <c r="A548" s="2" t="s">
        <v>2520</v>
      </c>
      <c r="D548">
        <f t="shared" si="24"/>
        <v>15</v>
      </c>
      <c r="E548">
        <f t="shared" si="25"/>
        <v>7</v>
      </c>
      <c r="G548">
        <f t="shared" si="26"/>
        <v>127</v>
      </c>
    </row>
    <row r="549" spans="1:7" x14ac:dyDescent="0.25">
      <c r="A549" s="2" t="s">
        <v>2521</v>
      </c>
      <c r="D549">
        <f t="shared" si="24"/>
        <v>52</v>
      </c>
      <c r="E549">
        <f t="shared" si="25"/>
        <v>6</v>
      </c>
      <c r="G549">
        <f t="shared" si="26"/>
        <v>422</v>
      </c>
    </row>
    <row r="550" spans="1:7" x14ac:dyDescent="0.25">
      <c r="A550" s="2" t="s">
        <v>2522</v>
      </c>
      <c r="D550">
        <f t="shared" si="24"/>
        <v>89</v>
      </c>
      <c r="E550">
        <f t="shared" si="25"/>
        <v>3</v>
      </c>
      <c r="G550">
        <f t="shared" si="26"/>
        <v>715</v>
      </c>
    </row>
    <row r="551" spans="1:7" x14ac:dyDescent="0.25">
      <c r="A551" s="2" t="s">
        <v>2523</v>
      </c>
      <c r="D551">
        <f t="shared" si="24"/>
        <v>55</v>
      </c>
      <c r="E551">
        <f t="shared" si="25"/>
        <v>3</v>
      </c>
      <c r="G551">
        <f t="shared" si="26"/>
        <v>443</v>
      </c>
    </row>
    <row r="552" spans="1:7" x14ac:dyDescent="0.25">
      <c r="A552" s="2" t="s">
        <v>2524</v>
      </c>
      <c r="D552">
        <f t="shared" si="24"/>
        <v>91</v>
      </c>
      <c r="E552">
        <f t="shared" si="25"/>
        <v>7</v>
      </c>
      <c r="G552">
        <f t="shared" si="26"/>
        <v>735</v>
      </c>
    </row>
    <row r="553" spans="1:7" x14ac:dyDescent="0.25">
      <c r="A553" s="2" t="s">
        <v>2525</v>
      </c>
      <c r="D553">
        <f t="shared" si="24"/>
        <v>2</v>
      </c>
      <c r="E553">
        <f t="shared" si="25"/>
        <v>3</v>
      </c>
      <c r="G553">
        <f t="shared" si="26"/>
        <v>19</v>
      </c>
    </row>
    <row r="554" spans="1:7" x14ac:dyDescent="0.25">
      <c r="A554" s="2" t="s">
        <v>2526</v>
      </c>
      <c r="D554">
        <f t="shared" si="24"/>
        <v>46</v>
      </c>
      <c r="E554">
        <f t="shared" si="25"/>
        <v>3</v>
      </c>
      <c r="G554">
        <f t="shared" si="26"/>
        <v>371</v>
      </c>
    </row>
    <row r="555" spans="1:7" x14ac:dyDescent="0.25">
      <c r="A555" s="2" t="s">
        <v>2527</v>
      </c>
      <c r="D555">
        <f t="shared" si="24"/>
        <v>112</v>
      </c>
      <c r="E555">
        <f t="shared" si="25"/>
        <v>6</v>
      </c>
      <c r="G555">
        <f t="shared" si="26"/>
        <v>902</v>
      </c>
    </row>
    <row r="556" spans="1:7" x14ac:dyDescent="0.25">
      <c r="A556" s="2" t="s">
        <v>2528</v>
      </c>
      <c r="D556">
        <f t="shared" si="24"/>
        <v>98</v>
      </c>
      <c r="E556">
        <f t="shared" si="25"/>
        <v>0</v>
      </c>
      <c r="G556">
        <f t="shared" si="26"/>
        <v>784</v>
      </c>
    </row>
    <row r="557" spans="1:7" x14ac:dyDescent="0.25">
      <c r="A557" s="2" t="s">
        <v>2529</v>
      </c>
      <c r="D557">
        <f t="shared" si="24"/>
        <v>112</v>
      </c>
      <c r="E557">
        <f t="shared" si="25"/>
        <v>2</v>
      </c>
      <c r="G557">
        <f t="shared" si="26"/>
        <v>898</v>
      </c>
    </row>
    <row r="558" spans="1:7" x14ac:dyDescent="0.25">
      <c r="A558" s="2" t="s">
        <v>2530</v>
      </c>
      <c r="D558">
        <f t="shared" si="24"/>
        <v>31</v>
      </c>
      <c r="E558">
        <f t="shared" si="25"/>
        <v>3</v>
      </c>
      <c r="G558">
        <f t="shared" si="26"/>
        <v>251</v>
      </c>
    </row>
    <row r="559" spans="1:7" x14ac:dyDescent="0.25">
      <c r="A559" s="2" t="s">
        <v>2531</v>
      </c>
      <c r="D559">
        <f t="shared" si="24"/>
        <v>114</v>
      </c>
      <c r="E559">
        <f t="shared" si="25"/>
        <v>0</v>
      </c>
      <c r="G559">
        <f t="shared" si="26"/>
        <v>912</v>
      </c>
    </row>
    <row r="560" spans="1:7" x14ac:dyDescent="0.25">
      <c r="A560" s="2" t="s">
        <v>2532</v>
      </c>
      <c r="D560">
        <f t="shared" si="24"/>
        <v>43</v>
      </c>
      <c r="E560">
        <f t="shared" si="25"/>
        <v>3</v>
      </c>
      <c r="G560">
        <f t="shared" si="26"/>
        <v>347</v>
      </c>
    </row>
    <row r="561" spans="1:7" x14ac:dyDescent="0.25">
      <c r="A561" s="2" t="s">
        <v>2533</v>
      </c>
      <c r="D561">
        <f t="shared" si="24"/>
        <v>9</v>
      </c>
      <c r="E561">
        <f t="shared" si="25"/>
        <v>3</v>
      </c>
      <c r="G561">
        <f t="shared" si="26"/>
        <v>75</v>
      </c>
    </row>
    <row r="562" spans="1:7" x14ac:dyDescent="0.25">
      <c r="A562" s="2" t="s">
        <v>2534</v>
      </c>
      <c r="D562">
        <f t="shared" si="24"/>
        <v>29</v>
      </c>
      <c r="E562">
        <f t="shared" si="25"/>
        <v>0</v>
      </c>
      <c r="G562">
        <f t="shared" si="26"/>
        <v>232</v>
      </c>
    </row>
    <row r="563" spans="1:7" x14ac:dyDescent="0.25">
      <c r="A563" s="2" t="s">
        <v>2535</v>
      </c>
      <c r="D563">
        <f t="shared" si="24"/>
        <v>98</v>
      </c>
      <c r="E563">
        <f t="shared" si="25"/>
        <v>1</v>
      </c>
      <c r="G563">
        <f t="shared" si="26"/>
        <v>785</v>
      </c>
    </row>
    <row r="564" spans="1:7" x14ac:dyDescent="0.25">
      <c r="A564" s="2" t="s">
        <v>2536</v>
      </c>
      <c r="D564">
        <f t="shared" si="24"/>
        <v>6</v>
      </c>
      <c r="E564">
        <f t="shared" si="25"/>
        <v>6</v>
      </c>
      <c r="G564">
        <f t="shared" si="26"/>
        <v>54</v>
      </c>
    </row>
    <row r="565" spans="1:7" x14ac:dyDescent="0.25">
      <c r="A565" s="2" t="s">
        <v>2537</v>
      </c>
      <c r="D565">
        <f t="shared" si="24"/>
        <v>45</v>
      </c>
      <c r="E565">
        <f t="shared" si="25"/>
        <v>2</v>
      </c>
      <c r="G565">
        <f t="shared" si="26"/>
        <v>362</v>
      </c>
    </row>
    <row r="566" spans="1:7" x14ac:dyDescent="0.25">
      <c r="A566" s="2" t="s">
        <v>2538</v>
      </c>
      <c r="D566">
        <f t="shared" si="24"/>
        <v>108</v>
      </c>
      <c r="E566">
        <f t="shared" si="25"/>
        <v>3</v>
      </c>
      <c r="G566">
        <f t="shared" si="26"/>
        <v>867</v>
      </c>
    </row>
    <row r="567" spans="1:7" x14ac:dyDescent="0.25">
      <c r="A567" s="2" t="s">
        <v>2539</v>
      </c>
      <c r="D567">
        <f t="shared" si="24"/>
        <v>85</v>
      </c>
      <c r="E567">
        <f t="shared" si="25"/>
        <v>5</v>
      </c>
      <c r="G567">
        <f t="shared" si="26"/>
        <v>685</v>
      </c>
    </row>
    <row r="568" spans="1:7" x14ac:dyDescent="0.25">
      <c r="A568" s="2" t="s">
        <v>2540</v>
      </c>
      <c r="D568">
        <f t="shared" si="24"/>
        <v>18</v>
      </c>
      <c r="E568">
        <f t="shared" si="25"/>
        <v>4</v>
      </c>
      <c r="G568">
        <f t="shared" si="26"/>
        <v>148</v>
      </c>
    </row>
    <row r="569" spans="1:7" x14ac:dyDescent="0.25">
      <c r="A569" s="2" t="s">
        <v>2541</v>
      </c>
      <c r="D569">
        <f t="shared" si="24"/>
        <v>92</v>
      </c>
      <c r="E569">
        <f t="shared" si="25"/>
        <v>6</v>
      </c>
      <c r="G569">
        <f t="shared" si="26"/>
        <v>742</v>
      </c>
    </row>
    <row r="570" spans="1:7" x14ac:dyDescent="0.25">
      <c r="A570" s="2" t="s">
        <v>2542</v>
      </c>
      <c r="D570">
        <f t="shared" si="24"/>
        <v>27</v>
      </c>
      <c r="E570">
        <f t="shared" si="25"/>
        <v>2</v>
      </c>
      <c r="G570">
        <f t="shared" si="26"/>
        <v>218</v>
      </c>
    </row>
    <row r="571" spans="1:7" x14ac:dyDescent="0.25">
      <c r="A571" s="2" t="s">
        <v>2543</v>
      </c>
      <c r="D571">
        <f t="shared" si="24"/>
        <v>32</v>
      </c>
      <c r="E571">
        <f t="shared" si="25"/>
        <v>6</v>
      </c>
      <c r="G571">
        <f t="shared" si="26"/>
        <v>262</v>
      </c>
    </row>
    <row r="572" spans="1:7" x14ac:dyDescent="0.25">
      <c r="A572" s="2" t="s">
        <v>2544</v>
      </c>
      <c r="D572">
        <f t="shared" si="24"/>
        <v>33</v>
      </c>
      <c r="E572">
        <f t="shared" si="25"/>
        <v>1</v>
      </c>
      <c r="G572">
        <f t="shared" si="26"/>
        <v>265</v>
      </c>
    </row>
    <row r="573" spans="1:7" x14ac:dyDescent="0.25">
      <c r="A573" s="2" t="s">
        <v>2545</v>
      </c>
      <c r="D573">
        <f t="shared" si="24"/>
        <v>20</v>
      </c>
      <c r="E573">
        <f t="shared" si="25"/>
        <v>5</v>
      </c>
      <c r="G573">
        <f t="shared" si="26"/>
        <v>165</v>
      </c>
    </row>
    <row r="574" spans="1:7" x14ac:dyDescent="0.25">
      <c r="A574" s="2" t="s">
        <v>2546</v>
      </c>
      <c r="D574">
        <f t="shared" si="24"/>
        <v>90</v>
      </c>
      <c r="E574">
        <f t="shared" si="25"/>
        <v>4</v>
      </c>
      <c r="G574">
        <f t="shared" si="26"/>
        <v>724</v>
      </c>
    </row>
    <row r="575" spans="1:7" x14ac:dyDescent="0.25">
      <c r="A575" s="2" t="s">
        <v>2547</v>
      </c>
      <c r="D575">
        <f t="shared" si="24"/>
        <v>46</v>
      </c>
      <c r="E575">
        <f t="shared" si="25"/>
        <v>7</v>
      </c>
      <c r="G575">
        <f t="shared" si="26"/>
        <v>375</v>
      </c>
    </row>
    <row r="576" spans="1:7" x14ac:dyDescent="0.25">
      <c r="A576" s="2" t="s">
        <v>2548</v>
      </c>
      <c r="D576">
        <f t="shared" si="24"/>
        <v>47</v>
      </c>
      <c r="E576">
        <f t="shared" si="25"/>
        <v>2</v>
      </c>
      <c r="G576">
        <f t="shared" si="26"/>
        <v>378</v>
      </c>
    </row>
    <row r="577" spans="1:7" x14ac:dyDescent="0.25">
      <c r="A577" s="2" t="s">
        <v>2549</v>
      </c>
      <c r="D577">
        <f t="shared" si="24"/>
        <v>9</v>
      </c>
      <c r="E577">
        <f t="shared" si="25"/>
        <v>6</v>
      </c>
      <c r="G577">
        <f t="shared" si="26"/>
        <v>78</v>
      </c>
    </row>
    <row r="578" spans="1:7" x14ac:dyDescent="0.25">
      <c r="A578" s="2" t="s">
        <v>2550</v>
      </c>
      <c r="D578">
        <f t="shared" si="24"/>
        <v>69</v>
      </c>
      <c r="E578">
        <f t="shared" si="25"/>
        <v>1</v>
      </c>
      <c r="G578">
        <f t="shared" si="26"/>
        <v>553</v>
      </c>
    </row>
    <row r="579" spans="1:7" x14ac:dyDescent="0.25">
      <c r="A579" s="2" t="s">
        <v>2551</v>
      </c>
      <c r="D579">
        <f t="shared" ref="D579:D642" si="27">IF(LEFT(A579,1)="f",0,64)+IF(MID(A579,2,1)="f",0,32)+IF(MID(A579,3,1)="f",0,16)+IF(MID(A579,4,1)="f",0,8)+IF(MID(A579,5,1)="f",0,4)+IF(MID(A579,6,1)="f",0,2)+IF(MID(A579,7,1)="f",0,1)</f>
        <v>86</v>
      </c>
      <c r="E579">
        <f t="shared" ref="E579:E642" si="28">IF(MID(A579,8,1)="l",0,4)+IF(MID(A579,9,1)="l",0,2)+IF(MID(A579,10,1)="l",0,1)</f>
        <v>2</v>
      </c>
      <c r="G579">
        <f t="shared" ref="G579:G642" si="29">D579*8+E579</f>
        <v>690</v>
      </c>
    </row>
    <row r="580" spans="1:7" x14ac:dyDescent="0.25">
      <c r="A580" s="2" t="s">
        <v>2552</v>
      </c>
      <c r="D580">
        <f t="shared" si="27"/>
        <v>107</v>
      </c>
      <c r="E580">
        <f t="shared" si="28"/>
        <v>1</v>
      </c>
      <c r="G580">
        <f t="shared" si="29"/>
        <v>857</v>
      </c>
    </row>
    <row r="581" spans="1:7" x14ac:dyDescent="0.25">
      <c r="A581" s="2" t="s">
        <v>2553</v>
      </c>
      <c r="D581">
        <f t="shared" si="27"/>
        <v>96</v>
      </c>
      <c r="E581">
        <f t="shared" si="28"/>
        <v>2</v>
      </c>
      <c r="G581">
        <f t="shared" si="29"/>
        <v>770</v>
      </c>
    </row>
    <row r="582" spans="1:7" x14ac:dyDescent="0.25">
      <c r="A582" s="2" t="s">
        <v>2554</v>
      </c>
      <c r="D582">
        <f t="shared" si="27"/>
        <v>12</v>
      </c>
      <c r="E582">
        <f t="shared" si="28"/>
        <v>3</v>
      </c>
      <c r="G582">
        <f t="shared" si="29"/>
        <v>99</v>
      </c>
    </row>
    <row r="583" spans="1:7" x14ac:dyDescent="0.25">
      <c r="A583" s="2" t="s">
        <v>2555</v>
      </c>
      <c r="D583">
        <f t="shared" si="27"/>
        <v>75</v>
      </c>
      <c r="E583">
        <f t="shared" si="28"/>
        <v>3</v>
      </c>
      <c r="G583">
        <f t="shared" si="29"/>
        <v>603</v>
      </c>
    </row>
    <row r="584" spans="1:7" x14ac:dyDescent="0.25">
      <c r="A584" s="2" t="s">
        <v>2556</v>
      </c>
      <c r="D584">
        <f t="shared" si="27"/>
        <v>103</v>
      </c>
      <c r="E584">
        <f t="shared" si="28"/>
        <v>4</v>
      </c>
      <c r="G584">
        <f t="shared" si="29"/>
        <v>828</v>
      </c>
    </row>
    <row r="585" spans="1:7" x14ac:dyDescent="0.25">
      <c r="A585" s="2" t="s">
        <v>2557</v>
      </c>
      <c r="D585">
        <f t="shared" si="27"/>
        <v>91</v>
      </c>
      <c r="E585">
        <f t="shared" si="28"/>
        <v>4</v>
      </c>
      <c r="G585">
        <f t="shared" si="29"/>
        <v>732</v>
      </c>
    </row>
    <row r="586" spans="1:7" x14ac:dyDescent="0.25">
      <c r="A586" s="2" t="s">
        <v>2558</v>
      </c>
      <c r="D586">
        <f t="shared" si="27"/>
        <v>78</v>
      </c>
      <c r="E586">
        <f t="shared" si="28"/>
        <v>7</v>
      </c>
      <c r="G586">
        <f t="shared" si="29"/>
        <v>631</v>
      </c>
    </row>
    <row r="587" spans="1:7" x14ac:dyDescent="0.25">
      <c r="A587" s="2" t="s">
        <v>2559</v>
      </c>
      <c r="D587">
        <f t="shared" si="27"/>
        <v>40</v>
      </c>
      <c r="E587">
        <f t="shared" si="28"/>
        <v>7</v>
      </c>
      <c r="G587">
        <f t="shared" si="29"/>
        <v>327</v>
      </c>
    </row>
    <row r="588" spans="1:7" x14ac:dyDescent="0.25">
      <c r="A588" s="2" t="s">
        <v>2560</v>
      </c>
      <c r="D588">
        <f t="shared" si="27"/>
        <v>40</v>
      </c>
      <c r="E588">
        <f t="shared" si="28"/>
        <v>1</v>
      </c>
      <c r="G588">
        <f t="shared" si="29"/>
        <v>321</v>
      </c>
    </row>
    <row r="589" spans="1:7" x14ac:dyDescent="0.25">
      <c r="A589" s="2" t="s">
        <v>2561</v>
      </c>
      <c r="D589">
        <f t="shared" si="27"/>
        <v>14</v>
      </c>
      <c r="E589">
        <f t="shared" si="28"/>
        <v>2</v>
      </c>
      <c r="G589">
        <f t="shared" si="29"/>
        <v>114</v>
      </c>
    </row>
    <row r="590" spans="1:7" x14ac:dyDescent="0.25">
      <c r="A590" s="2" t="s">
        <v>2562</v>
      </c>
      <c r="D590">
        <f t="shared" si="27"/>
        <v>108</v>
      </c>
      <c r="E590">
        <f t="shared" si="28"/>
        <v>6</v>
      </c>
      <c r="G590">
        <f t="shared" si="29"/>
        <v>870</v>
      </c>
    </row>
    <row r="591" spans="1:7" x14ac:dyDescent="0.25">
      <c r="A591" s="2" t="s">
        <v>2563</v>
      </c>
      <c r="D591">
        <f t="shared" si="27"/>
        <v>64</v>
      </c>
      <c r="E591">
        <f t="shared" si="28"/>
        <v>5</v>
      </c>
      <c r="G591">
        <f t="shared" si="29"/>
        <v>517</v>
      </c>
    </row>
    <row r="592" spans="1:7" x14ac:dyDescent="0.25">
      <c r="A592" s="2" t="s">
        <v>2564</v>
      </c>
      <c r="D592">
        <f t="shared" si="27"/>
        <v>29</v>
      </c>
      <c r="E592">
        <f t="shared" si="28"/>
        <v>5</v>
      </c>
      <c r="G592">
        <f t="shared" si="29"/>
        <v>237</v>
      </c>
    </row>
    <row r="593" spans="1:7" x14ac:dyDescent="0.25">
      <c r="A593" s="2" t="s">
        <v>2565</v>
      </c>
      <c r="D593">
        <f t="shared" si="27"/>
        <v>7</v>
      </c>
      <c r="E593">
        <f t="shared" si="28"/>
        <v>7</v>
      </c>
      <c r="G593">
        <f t="shared" si="29"/>
        <v>63</v>
      </c>
    </row>
    <row r="594" spans="1:7" x14ac:dyDescent="0.25">
      <c r="A594" s="2" t="s">
        <v>2566</v>
      </c>
      <c r="D594">
        <f t="shared" si="27"/>
        <v>11</v>
      </c>
      <c r="E594">
        <f t="shared" si="28"/>
        <v>5</v>
      </c>
      <c r="G594">
        <f t="shared" si="29"/>
        <v>93</v>
      </c>
    </row>
    <row r="595" spans="1:7" x14ac:dyDescent="0.25">
      <c r="A595" s="2" t="s">
        <v>2567</v>
      </c>
      <c r="D595">
        <f t="shared" si="27"/>
        <v>41</v>
      </c>
      <c r="E595">
        <f t="shared" si="28"/>
        <v>0</v>
      </c>
      <c r="G595">
        <f t="shared" si="29"/>
        <v>328</v>
      </c>
    </row>
    <row r="596" spans="1:7" x14ac:dyDescent="0.25">
      <c r="A596" s="2" t="s">
        <v>2568</v>
      </c>
      <c r="D596">
        <f t="shared" si="27"/>
        <v>105</v>
      </c>
      <c r="E596">
        <f t="shared" si="28"/>
        <v>3</v>
      </c>
      <c r="G596">
        <f t="shared" si="29"/>
        <v>843</v>
      </c>
    </row>
    <row r="597" spans="1:7" x14ac:dyDescent="0.25">
      <c r="A597" s="2" t="s">
        <v>2569</v>
      </c>
      <c r="D597">
        <f t="shared" si="27"/>
        <v>32</v>
      </c>
      <c r="E597">
        <f t="shared" si="28"/>
        <v>3</v>
      </c>
      <c r="G597">
        <f t="shared" si="29"/>
        <v>259</v>
      </c>
    </row>
    <row r="598" spans="1:7" x14ac:dyDescent="0.25">
      <c r="A598" s="2" t="s">
        <v>2570</v>
      </c>
      <c r="D598">
        <f t="shared" si="27"/>
        <v>11</v>
      </c>
      <c r="E598">
        <f t="shared" si="28"/>
        <v>2</v>
      </c>
      <c r="G598">
        <f t="shared" si="29"/>
        <v>90</v>
      </c>
    </row>
    <row r="599" spans="1:7" x14ac:dyDescent="0.25">
      <c r="A599" s="2" t="s">
        <v>2571</v>
      </c>
      <c r="D599">
        <f t="shared" si="27"/>
        <v>61</v>
      </c>
      <c r="E599">
        <f t="shared" si="28"/>
        <v>1</v>
      </c>
      <c r="G599">
        <f t="shared" si="29"/>
        <v>489</v>
      </c>
    </row>
    <row r="600" spans="1:7" x14ac:dyDescent="0.25">
      <c r="A600" s="2" t="s">
        <v>2572</v>
      </c>
      <c r="D600">
        <f t="shared" si="27"/>
        <v>59</v>
      </c>
      <c r="E600">
        <f t="shared" si="28"/>
        <v>0</v>
      </c>
      <c r="G600">
        <f t="shared" si="29"/>
        <v>472</v>
      </c>
    </row>
    <row r="601" spans="1:7" x14ac:dyDescent="0.25">
      <c r="A601" s="2" t="s">
        <v>2573</v>
      </c>
      <c r="D601">
        <f t="shared" si="27"/>
        <v>30</v>
      </c>
      <c r="E601">
        <f t="shared" si="28"/>
        <v>4</v>
      </c>
      <c r="G601">
        <f t="shared" si="29"/>
        <v>244</v>
      </c>
    </row>
    <row r="602" spans="1:7" x14ac:dyDescent="0.25">
      <c r="A602" s="2" t="s">
        <v>2574</v>
      </c>
      <c r="D602">
        <f t="shared" si="27"/>
        <v>34</v>
      </c>
      <c r="E602">
        <f t="shared" si="28"/>
        <v>7</v>
      </c>
      <c r="G602">
        <f t="shared" si="29"/>
        <v>279</v>
      </c>
    </row>
    <row r="603" spans="1:7" x14ac:dyDescent="0.25">
      <c r="A603" s="2" t="s">
        <v>2575</v>
      </c>
      <c r="D603">
        <f t="shared" si="27"/>
        <v>8</v>
      </c>
      <c r="E603">
        <f t="shared" si="28"/>
        <v>3</v>
      </c>
      <c r="G603">
        <f t="shared" si="29"/>
        <v>67</v>
      </c>
    </row>
    <row r="604" spans="1:7" x14ac:dyDescent="0.25">
      <c r="A604" s="2" t="s">
        <v>2576</v>
      </c>
      <c r="D604">
        <f t="shared" si="27"/>
        <v>73</v>
      </c>
      <c r="E604">
        <f t="shared" si="28"/>
        <v>1</v>
      </c>
      <c r="G604">
        <f t="shared" si="29"/>
        <v>585</v>
      </c>
    </row>
    <row r="605" spans="1:7" x14ac:dyDescent="0.25">
      <c r="A605" s="2" t="s">
        <v>2577</v>
      </c>
      <c r="D605">
        <f t="shared" si="27"/>
        <v>110</v>
      </c>
      <c r="E605">
        <f t="shared" si="28"/>
        <v>5</v>
      </c>
      <c r="G605">
        <f t="shared" si="29"/>
        <v>885</v>
      </c>
    </row>
    <row r="606" spans="1:7" x14ac:dyDescent="0.25">
      <c r="A606" s="2" t="s">
        <v>2578</v>
      </c>
      <c r="D606">
        <f t="shared" si="27"/>
        <v>83</v>
      </c>
      <c r="E606">
        <f t="shared" si="28"/>
        <v>3</v>
      </c>
      <c r="G606">
        <f t="shared" si="29"/>
        <v>667</v>
      </c>
    </row>
    <row r="607" spans="1:7" x14ac:dyDescent="0.25">
      <c r="A607" s="2" t="s">
        <v>2579</v>
      </c>
      <c r="D607">
        <f t="shared" si="27"/>
        <v>13</v>
      </c>
      <c r="E607">
        <f t="shared" si="28"/>
        <v>5</v>
      </c>
      <c r="G607">
        <f t="shared" si="29"/>
        <v>109</v>
      </c>
    </row>
    <row r="608" spans="1:7" x14ac:dyDescent="0.25">
      <c r="A608" s="2" t="s">
        <v>2580</v>
      </c>
      <c r="D608">
        <f t="shared" si="27"/>
        <v>90</v>
      </c>
      <c r="E608">
        <f t="shared" si="28"/>
        <v>5</v>
      </c>
      <c r="G608">
        <f t="shared" si="29"/>
        <v>725</v>
      </c>
    </row>
    <row r="609" spans="1:7" x14ac:dyDescent="0.25">
      <c r="A609" s="2" t="s">
        <v>2581</v>
      </c>
      <c r="D609">
        <f t="shared" si="27"/>
        <v>35</v>
      </c>
      <c r="E609">
        <f t="shared" si="28"/>
        <v>1</v>
      </c>
      <c r="G609">
        <f t="shared" si="29"/>
        <v>281</v>
      </c>
    </row>
    <row r="610" spans="1:7" x14ac:dyDescent="0.25">
      <c r="A610" s="2" t="s">
        <v>2582</v>
      </c>
      <c r="D610">
        <f t="shared" si="27"/>
        <v>40</v>
      </c>
      <c r="E610">
        <f t="shared" si="28"/>
        <v>3</v>
      </c>
      <c r="G610">
        <f t="shared" si="29"/>
        <v>323</v>
      </c>
    </row>
    <row r="611" spans="1:7" x14ac:dyDescent="0.25">
      <c r="A611" s="2" t="s">
        <v>2583</v>
      </c>
      <c r="D611">
        <f t="shared" si="27"/>
        <v>67</v>
      </c>
      <c r="E611">
        <f t="shared" si="28"/>
        <v>7</v>
      </c>
      <c r="G611">
        <f t="shared" si="29"/>
        <v>543</v>
      </c>
    </row>
    <row r="612" spans="1:7" x14ac:dyDescent="0.25">
      <c r="A612" s="2" t="s">
        <v>2584</v>
      </c>
      <c r="D612">
        <f t="shared" si="27"/>
        <v>97</v>
      </c>
      <c r="E612">
        <f t="shared" si="28"/>
        <v>0</v>
      </c>
      <c r="G612">
        <f t="shared" si="29"/>
        <v>776</v>
      </c>
    </row>
    <row r="613" spans="1:7" x14ac:dyDescent="0.25">
      <c r="A613" s="2" t="s">
        <v>2585</v>
      </c>
      <c r="D613">
        <f t="shared" si="27"/>
        <v>73</v>
      </c>
      <c r="E613">
        <f t="shared" si="28"/>
        <v>3</v>
      </c>
      <c r="G613">
        <f t="shared" si="29"/>
        <v>587</v>
      </c>
    </row>
    <row r="614" spans="1:7" x14ac:dyDescent="0.25">
      <c r="A614" s="2" t="s">
        <v>2586</v>
      </c>
      <c r="D614">
        <f t="shared" si="27"/>
        <v>82</v>
      </c>
      <c r="E614">
        <f t="shared" si="28"/>
        <v>1</v>
      </c>
      <c r="G614">
        <f t="shared" si="29"/>
        <v>657</v>
      </c>
    </row>
    <row r="615" spans="1:7" x14ac:dyDescent="0.25">
      <c r="A615" s="2" t="s">
        <v>2587</v>
      </c>
      <c r="D615">
        <f t="shared" si="27"/>
        <v>43</v>
      </c>
      <c r="E615">
        <f t="shared" si="28"/>
        <v>2</v>
      </c>
      <c r="G615">
        <f t="shared" si="29"/>
        <v>346</v>
      </c>
    </row>
    <row r="616" spans="1:7" x14ac:dyDescent="0.25">
      <c r="A616" s="2" t="s">
        <v>2588</v>
      </c>
      <c r="D616">
        <f t="shared" si="27"/>
        <v>78</v>
      </c>
      <c r="E616">
        <f t="shared" si="28"/>
        <v>4</v>
      </c>
      <c r="G616">
        <f t="shared" si="29"/>
        <v>628</v>
      </c>
    </row>
    <row r="617" spans="1:7" x14ac:dyDescent="0.25">
      <c r="A617" s="2" t="s">
        <v>2589</v>
      </c>
      <c r="D617">
        <f t="shared" si="27"/>
        <v>5</v>
      </c>
      <c r="E617">
        <f t="shared" si="28"/>
        <v>4</v>
      </c>
      <c r="G617">
        <f t="shared" si="29"/>
        <v>44</v>
      </c>
    </row>
    <row r="618" spans="1:7" x14ac:dyDescent="0.25">
      <c r="A618" s="2" t="s">
        <v>2590</v>
      </c>
      <c r="D618">
        <f t="shared" si="27"/>
        <v>16</v>
      </c>
      <c r="E618">
        <f t="shared" si="28"/>
        <v>3</v>
      </c>
      <c r="G618">
        <f t="shared" si="29"/>
        <v>131</v>
      </c>
    </row>
    <row r="619" spans="1:7" x14ac:dyDescent="0.25">
      <c r="A619" s="2" t="s">
        <v>2591</v>
      </c>
      <c r="D619">
        <f t="shared" si="27"/>
        <v>54</v>
      </c>
      <c r="E619">
        <f t="shared" si="28"/>
        <v>7</v>
      </c>
      <c r="G619">
        <f t="shared" si="29"/>
        <v>439</v>
      </c>
    </row>
    <row r="620" spans="1:7" x14ac:dyDescent="0.25">
      <c r="A620" s="2" t="s">
        <v>2592</v>
      </c>
      <c r="D620">
        <f t="shared" si="27"/>
        <v>69</v>
      </c>
      <c r="E620">
        <f t="shared" si="28"/>
        <v>6</v>
      </c>
      <c r="G620">
        <f t="shared" si="29"/>
        <v>558</v>
      </c>
    </row>
    <row r="621" spans="1:7" x14ac:dyDescent="0.25">
      <c r="A621" s="2" t="s">
        <v>2593</v>
      </c>
      <c r="D621">
        <f t="shared" si="27"/>
        <v>67</v>
      </c>
      <c r="E621">
        <f t="shared" si="28"/>
        <v>3</v>
      </c>
      <c r="G621">
        <f t="shared" si="29"/>
        <v>539</v>
      </c>
    </row>
    <row r="622" spans="1:7" x14ac:dyDescent="0.25">
      <c r="A622" s="2" t="s">
        <v>2594</v>
      </c>
      <c r="D622">
        <f t="shared" si="27"/>
        <v>3</v>
      </c>
      <c r="E622">
        <f t="shared" si="28"/>
        <v>4</v>
      </c>
      <c r="G622">
        <f t="shared" si="29"/>
        <v>28</v>
      </c>
    </row>
    <row r="623" spans="1:7" x14ac:dyDescent="0.25">
      <c r="A623" s="2" t="s">
        <v>2595</v>
      </c>
      <c r="D623">
        <f t="shared" si="27"/>
        <v>39</v>
      </c>
      <c r="E623">
        <f t="shared" si="28"/>
        <v>7</v>
      </c>
      <c r="G623">
        <f t="shared" si="29"/>
        <v>319</v>
      </c>
    </row>
    <row r="624" spans="1:7" x14ac:dyDescent="0.25">
      <c r="A624" s="2" t="s">
        <v>2596</v>
      </c>
      <c r="D624">
        <f t="shared" si="27"/>
        <v>12</v>
      </c>
      <c r="E624">
        <f t="shared" si="28"/>
        <v>0</v>
      </c>
      <c r="G624">
        <f t="shared" si="29"/>
        <v>96</v>
      </c>
    </row>
    <row r="625" spans="1:7" x14ac:dyDescent="0.25">
      <c r="A625" s="2" t="s">
        <v>2597</v>
      </c>
      <c r="D625">
        <f t="shared" si="27"/>
        <v>21</v>
      </c>
      <c r="E625">
        <f t="shared" si="28"/>
        <v>4</v>
      </c>
      <c r="G625">
        <f t="shared" si="29"/>
        <v>172</v>
      </c>
    </row>
    <row r="626" spans="1:7" x14ac:dyDescent="0.25">
      <c r="A626" s="2" t="s">
        <v>2598</v>
      </c>
      <c r="D626">
        <f t="shared" si="27"/>
        <v>75</v>
      </c>
      <c r="E626">
        <f t="shared" si="28"/>
        <v>7</v>
      </c>
      <c r="G626">
        <f t="shared" si="29"/>
        <v>607</v>
      </c>
    </row>
    <row r="627" spans="1:7" x14ac:dyDescent="0.25">
      <c r="A627" s="2" t="s">
        <v>2599</v>
      </c>
      <c r="D627">
        <f t="shared" si="27"/>
        <v>6</v>
      </c>
      <c r="E627">
        <f t="shared" si="28"/>
        <v>3</v>
      </c>
      <c r="G627">
        <f t="shared" si="29"/>
        <v>51</v>
      </c>
    </row>
    <row r="628" spans="1:7" x14ac:dyDescent="0.25">
      <c r="A628" s="2" t="s">
        <v>2600</v>
      </c>
      <c r="D628">
        <f t="shared" si="27"/>
        <v>54</v>
      </c>
      <c r="E628">
        <f t="shared" si="28"/>
        <v>2</v>
      </c>
      <c r="G628">
        <f t="shared" si="29"/>
        <v>434</v>
      </c>
    </row>
    <row r="629" spans="1:7" x14ac:dyDescent="0.25">
      <c r="A629" s="2" t="s">
        <v>2601</v>
      </c>
      <c r="D629">
        <f t="shared" si="27"/>
        <v>102</v>
      </c>
      <c r="E629">
        <f t="shared" si="28"/>
        <v>2</v>
      </c>
      <c r="G629">
        <f t="shared" si="29"/>
        <v>818</v>
      </c>
    </row>
    <row r="630" spans="1:7" x14ac:dyDescent="0.25">
      <c r="A630" s="2" t="s">
        <v>2602</v>
      </c>
      <c r="D630">
        <f t="shared" si="27"/>
        <v>58</v>
      </c>
      <c r="E630">
        <f t="shared" si="28"/>
        <v>6</v>
      </c>
      <c r="G630">
        <f t="shared" si="29"/>
        <v>470</v>
      </c>
    </row>
    <row r="631" spans="1:7" x14ac:dyDescent="0.25">
      <c r="A631" s="2" t="s">
        <v>2603</v>
      </c>
      <c r="D631">
        <f t="shared" si="27"/>
        <v>11</v>
      </c>
      <c r="E631">
        <f t="shared" si="28"/>
        <v>0</v>
      </c>
      <c r="G631">
        <f t="shared" si="29"/>
        <v>88</v>
      </c>
    </row>
    <row r="632" spans="1:7" x14ac:dyDescent="0.25">
      <c r="A632" s="2" t="s">
        <v>2604</v>
      </c>
      <c r="D632">
        <f t="shared" si="27"/>
        <v>9</v>
      </c>
      <c r="E632">
        <f t="shared" si="28"/>
        <v>5</v>
      </c>
      <c r="G632">
        <f t="shared" si="29"/>
        <v>77</v>
      </c>
    </row>
    <row r="633" spans="1:7" x14ac:dyDescent="0.25">
      <c r="A633" s="2" t="s">
        <v>2605</v>
      </c>
      <c r="D633">
        <f t="shared" si="27"/>
        <v>2</v>
      </c>
      <c r="E633">
        <f t="shared" si="28"/>
        <v>2</v>
      </c>
      <c r="G633">
        <f t="shared" si="29"/>
        <v>18</v>
      </c>
    </row>
    <row r="634" spans="1:7" x14ac:dyDescent="0.25">
      <c r="A634" s="2" t="s">
        <v>2606</v>
      </c>
      <c r="D634">
        <f t="shared" si="27"/>
        <v>65</v>
      </c>
      <c r="E634">
        <f t="shared" si="28"/>
        <v>0</v>
      </c>
      <c r="G634">
        <f t="shared" si="29"/>
        <v>520</v>
      </c>
    </row>
    <row r="635" spans="1:7" x14ac:dyDescent="0.25">
      <c r="A635" s="2" t="s">
        <v>2607</v>
      </c>
      <c r="D635">
        <f t="shared" si="27"/>
        <v>76</v>
      </c>
      <c r="E635">
        <f t="shared" si="28"/>
        <v>0</v>
      </c>
      <c r="G635">
        <f t="shared" si="29"/>
        <v>608</v>
      </c>
    </row>
    <row r="636" spans="1:7" x14ac:dyDescent="0.25">
      <c r="A636" s="2" t="s">
        <v>2608</v>
      </c>
      <c r="D636">
        <f t="shared" si="27"/>
        <v>53</v>
      </c>
      <c r="E636">
        <f t="shared" si="28"/>
        <v>5</v>
      </c>
      <c r="G636">
        <f t="shared" si="29"/>
        <v>429</v>
      </c>
    </row>
    <row r="637" spans="1:7" x14ac:dyDescent="0.25">
      <c r="A637" s="2" t="s">
        <v>2609</v>
      </c>
      <c r="D637">
        <f t="shared" si="27"/>
        <v>42</v>
      </c>
      <c r="E637">
        <f t="shared" si="28"/>
        <v>5</v>
      </c>
      <c r="G637">
        <f t="shared" si="29"/>
        <v>341</v>
      </c>
    </row>
    <row r="638" spans="1:7" x14ac:dyDescent="0.25">
      <c r="A638" s="2" t="s">
        <v>2610</v>
      </c>
      <c r="D638">
        <f t="shared" si="27"/>
        <v>61</v>
      </c>
      <c r="E638">
        <f t="shared" si="28"/>
        <v>7</v>
      </c>
      <c r="G638">
        <f t="shared" si="29"/>
        <v>495</v>
      </c>
    </row>
    <row r="639" spans="1:7" x14ac:dyDescent="0.25">
      <c r="A639" s="2" t="s">
        <v>2611</v>
      </c>
      <c r="D639">
        <f t="shared" si="27"/>
        <v>64</v>
      </c>
      <c r="E639">
        <f t="shared" si="28"/>
        <v>2</v>
      </c>
      <c r="G639">
        <f t="shared" si="29"/>
        <v>514</v>
      </c>
    </row>
    <row r="640" spans="1:7" x14ac:dyDescent="0.25">
      <c r="A640" s="2" t="s">
        <v>2612</v>
      </c>
      <c r="D640">
        <f t="shared" si="27"/>
        <v>87</v>
      </c>
      <c r="E640">
        <f t="shared" si="28"/>
        <v>5</v>
      </c>
      <c r="G640">
        <f t="shared" si="29"/>
        <v>701</v>
      </c>
    </row>
    <row r="641" spans="1:7" x14ac:dyDescent="0.25">
      <c r="A641" s="2" t="s">
        <v>2613</v>
      </c>
      <c r="D641">
        <f t="shared" si="27"/>
        <v>47</v>
      </c>
      <c r="E641">
        <f t="shared" si="28"/>
        <v>6</v>
      </c>
      <c r="G641">
        <f t="shared" si="29"/>
        <v>382</v>
      </c>
    </row>
    <row r="642" spans="1:7" x14ac:dyDescent="0.25">
      <c r="A642" s="2" t="s">
        <v>2614</v>
      </c>
      <c r="D642">
        <f t="shared" si="27"/>
        <v>92</v>
      </c>
      <c r="E642">
        <f t="shared" si="28"/>
        <v>3</v>
      </c>
      <c r="G642">
        <f t="shared" si="29"/>
        <v>739</v>
      </c>
    </row>
    <row r="643" spans="1:7" x14ac:dyDescent="0.25">
      <c r="A643" s="2" t="s">
        <v>2615</v>
      </c>
      <c r="D643">
        <f t="shared" ref="D643:D706" si="30">IF(LEFT(A643,1)="f",0,64)+IF(MID(A643,2,1)="f",0,32)+IF(MID(A643,3,1)="f",0,16)+IF(MID(A643,4,1)="f",0,8)+IF(MID(A643,5,1)="f",0,4)+IF(MID(A643,6,1)="f",0,2)+IF(MID(A643,7,1)="f",0,1)</f>
        <v>80</v>
      </c>
      <c r="E643">
        <f t="shared" ref="E643:E706" si="31">IF(MID(A643,8,1)="l",0,4)+IF(MID(A643,9,1)="l",0,2)+IF(MID(A643,10,1)="l",0,1)</f>
        <v>4</v>
      </c>
      <c r="G643">
        <f t="shared" ref="G643:G706" si="32">D643*8+E643</f>
        <v>644</v>
      </c>
    </row>
    <row r="644" spans="1:7" x14ac:dyDescent="0.25">
      <c r="A644" s="2" t="s">
        <v>2616</v>
      </c>
      <c r="D644">
        <f t="shared" si="30"/>
        <v>99</v>
      </c>
      <c r="E644">
        <f t="shared" si="31"/>
        <v>2</v>
      </c>
      <c r="G644">
        <f t="shared" si="32"/>
        <v>794</v>
      </c>
    </row>
    <row r="645" spans="1:7" x14ac:dyDescent="0.25">
      <c r="A645" s="2" t="s">
        <v>2617</v>
      </c>
      <c r="D645">
        <f t="shared" si="30"/>
        <v>97</v>
      </c>
      <c r="E645">
        <f t="shared" si="31"/>
        <v>6</v>
      </c>
      <c r="G645">
        <f t="shared" si="32"/>
        <v>782</v>
      </c>
    </row>
    <row r="646" spans="1:7" x14ac:dyDescent="0.25">
      <c r="A646" s="2" t="s">
        <v>2618</v>
      </c>
      <c r="D646">
        <f t="shared" si="30"/>
        <v>107</v>
      </c>
      <c r="E646">
        <f t="shared" si="31"/>
        <v>6</v>
      </c>
      <c r="G646">
        <f t="shared" si="32"/>
        <v>862</v>
      </c>
    </row>
    <row r="647" spans="1:7" x14ac:dyDescent="0.25">
      <c r="A647" s="2" t="s">
        <v>2619</v>
      </c>
      <c r="D647">
        <f t="shared" si="30"/>
        <v>78</v>
      </c>
      <c r="E647">
        <f t="shared" si="31"/>
        <v>3</v>
      </c>
      <c r="G647">
        <f t="shared" si="32"/>
        <v>627</v>
      </c>
    </row>
    <row r="648" spans="1:7" x14ac:dyDescent="0.25">
      <c r="A648" s="2" t="s">
        <v>2620</v>
      </c>
      <c r="D648">
        <f t="shared" si="30"/>
        <v>113</v>
      </c>
      <c r="E648">
        <f t="shared" si="31"/>
        <v>1</v>
      </c>
      <c r="G648">
        <f t="shared" si="32"/>
        <v>905</v>
      </c>
    </row>
    <row r="649" spans="1:7" x14ac:dyDescent="0.25">
      <c r="A649" s="2" t="s">
        <v>2621</v>
      </c>
      <c r="D649">
        <f t="shared" si="30"/>
        <v>101</v>
      </c>
      <c r="E649">
        <f t="shared" si="31"/>
        <v>4</v>
      </c>
      <c r="G649">
        <f t="shared" si="32"/>
        <v>812</v>
      </c>
    </row>
    <row r="650" spans="1:7" x14ac:dyDescent="0.25">
      <c r="A650" s="2" t="s">
        <v>2622</v>
      </c>
      <c r="D650">
        <f t="shared" si="30"/>
        <v>50</v>
      </c>
      <c r="E650">
        <f t="shared" si="31"/>
        <v>6</v>
      </c>
      <c r="G650">
        <f t="shared" si="32"/>
        <v>406</v>
      </c>
    </row>
    <row r="651" spans="1:7" x14ac:dyDescent="0.25">
      <c r="A651" s="2" t="s">
        <v>2623</v>
      </c>
      <c r="D651">
        <f t="shared" si="30"/>
        <v>64</v>
      </c>
      <c r="E651">
        <f t="shared" si="31"/>
        <v>1</v>
      </c>
      <c r="G651">
        <f t="shared" si="32"/>
        <v>513</v>
      </c>
    </row>
    <row r="652" spans="1:7" x14ac:dyDescent="0.25">
      <c r="A652" s="2" t="s">
        <v>2624</v>
      </c>
      <c r="D652">
        <f t="shared" si="30"/>
        <v>3</v>
      </c>
      <c r="E652">
        <f t="shared" si="31"/>
        <v>1</v>
      </c>
      <c r="G652">
        <f t="shared" si="32"/>
        <v>25</v>
      </c>
    </row>
    <row r="653" spans="1:7" x14ac:dyDescent="0.25">
      <c r="A653" s="2" t="s">
        <v>2625</v>
      </c>
      <c r="D653">
        <f t="shared" si="30"/>
        <v>44</v>
      </c>
      <c r="E653">
        <f t="shared" si="31"/>
        <v>2</v>
      </c>
      <c r="G653">
        <f t="shared" si="32"/>
        <v>354</v>
      </c>
    </row>
    <row r="654" spans="1:7" x14ac:dyDescent="0.25">
      <c r="A654" s="2" t="s">
        <v>2626</v>
      </c>
      <c r="D654">
        <f t="shared" si="30"/>
        <v>106</v>
      </c>
      <c r="E654">
        <f t="shared" si="31"/>
        <v>0</v>
      </c>
      <c r="G654">
        <f t="shared" si="32"/>
        <v>848</v>
      </c>
    </row>
    <row r="655" spans="1:7" x14ac:dyDescent="0.25">
      <c r="A655" s="2" t="s">
        <v>2627</v>
      </c>
      <c r="D655">
        <f t="shared" si="30"/>
        <v>111</v>
      </c>
      <c r="E655">
        <f t="shared" si="31"/>
        <v>3</v>
      </c>
      <c r="G655">
        <f t="shared" si="32"/>
        <v>891</v>
      </c>
    </row>
    <row r="656" spans="1:7" x14ac:dyDescent="0.25">
      <c r="A656" s="2" t="s">
        <v>2628</v>
      </c>
      <c r="D656">
        <f t="shared" si="30"/>
        <v>16</v>
      </c>
      <c r="E656">
        <f t="shared" si="31"/>
        <v>0</v>
      </c>
      <c r="G656">
        <f t="shared" si="32"/>
        <v>128</v>
      </c>
    </row>
    <row r="657" spans="1:7" x14ac:dyDescent="0.25">
      <c r="A657" s="2" t="s">
        <v>2629</v>
      </c>
      <c r="D657">
        <f t="shared" si="30"/>
        <v>35</v>
      </c>
      <c r="E657">
        <f t="shared" si="31"/>
        <v>7</v>
      </c>
      <c r="G657">
        <f t="shared" si="32"/>
        <v>287</v>
      </c>
    </row>
    <row r="658" spans="1:7" x14ac:dyDescent="0.25">
      <c r="A658" s="2" t="s">
        <v>2630</v>
      </c>
      <c r="D658">
        <f t="shared" si="30"/>
        <v>107</v>
      </c>
      <c r="E658">
        <f t="shared" si="31"/>
        <v>2</v>
      </c>
      <c r="G658">
        <f t="shared" si="32"/>
        <v>858</v>
      </c>
    </row>
    <row r="659" spans="1:7" x14ac:dyDescent="0.25">
      <c r="A659" s="2" t="s">
        <v>2631</v>
      </c>
      <c r="D659">
        <f t="shared" si="30"/>
        <v>95</v>
      </c>
      <c r="E659">
        <f t="shared" si="31"/>
        <v>5</v>
      </c>
      <c r="G659">
        <f t="shared" si="32"/>
        <v>765</v>
      </c>
    </row>
    <row r="660" spans="1:7" x14ac:dyDescent="0.25">
      <c r="A660" s="2" t="s">
        <v>2632</v>
      </c>
      <c r="D660">
        <f t="shared" si="30"/>
        <v>55</v>
      </c>
      <c r="E660">
        <f t="shared" si="31"/>
        <v>2</v>
      </c>
      <c r="G660">
        <f t="shared" si="32"/>
        <v>442</v>
      </c>
    </row>
    <row r="661" spans="1:7" x14ac:dyDescent="0.25">
      <c r="A661" s="2" t="s">
        <v>2633</v>
      </c>
      <c r="D661">
        <f t="shared" si="30"/>
        <v>110</v>
      </c>
      <c r="E661">
        <f t="shared" si="31"/>
        <v>6</v>
      </c>
      <c r="G661">
        <f t="shared" si="32"/>
        <v>886</v>
      </c>
    </row>
    <row r="662" spans="1:7" x14ac:dyDescent="0.25">
      <c r="A662" s="2" t="s">
        <v>2634</v>
      </c>
      <c r="D662">
        <f t="shared" si="30"/>
        <v>104</v>
      </c>
      <c r="E662">
        <f t="shared" si="31"/>
        <v>2</v>
      </c>
      <c r="G662">
        <f t="shared" si="32"/>
        <v>834</v>
      </c>
    </row>
    <row r="663" spans="1:7" x14ac:dyDescent="0.25">
      <c r="A663" s="2" t="s">
        <v>2635</v>
      </c>
      <c r="D663">
        <f t="shared" si="30"/>
        <v>16</v>
      </c>
      <c r="E663">
        <f t="shared" si="31"/>
        <v>5</v>
      </c>
      <c r="G663">
        <f t="shared" si="32"/>
        <v>133</v>
      </c>
    </row>
    <row r="664" spans="1:7" x14ac:dyDescent="0.25">
      <c r="A664" s="2" t="s">
        <v>2636</v>
      </c>
      <c r="D664">
        <f t="shared" si="30"/>
        <v>4</v>
      </c>
      <c r="E664">
        <f t="shared" si="31"/>
        <v>1</v>
      </c>
      <c r="G664">
        <f t="shared" si="32"/>
        <v>33</v>
      </c>
    </row>
    <row r="665" spans="1:7" x14ac:dyDescent="0.25">
      <c r="A665" s="2" t="s">
        <v>2637</v>
      </c>
      <c r="D665">
        <f t="shared" si="30"/>
        <v>47</v>
      </c>
      <c r="E665">
        <f t="shared" si="31"/>
        <v>1</v>
      </c>
      <c r="G665">
        <f t="shared" si="32"/>
        <v>377</v>
      </c>
    </row>
    <row r="666" spans="1:7" x14ac:dyDescent="0.25">
      <c r="A666" s="2" t="s">
        <v>2638</v>
      </c>
      <c r="D666">
        <f t="shared" si="30"/>
        <v>90</v>
      </c>
      <c r="E666">
        <f t="shared" si="31"/>
        <v>1</v>
      </c>
      <c r="G666">
        <f t="shared" si="32"/>
        <v>721</v>
      </c>
    </row>
    <row r="667" spans="1:7" x14ac:dyDescent="0.25">
      <c r="A667" s="2" t="s">
        <v>2639</v>
      </c>
      <c r="D667">
        <f t="shared" si="30"/>
        <v>38</v>
      </c>
      <c r="E667">
        <f t="shared" si="31"/>
        <v>5</v>
      </c>
      <c r="G667">
        <f t="shared" si="32"/>
        <v>309</v>
      </c>
    </row>
    <row r="668" spans="1:7" x14ac:dyDescent="0.25">
      <c r="A668" s="2" t="s">
        <v>2640</v>
      </c>
      <c r="D668">
        <f t="shared" si="30"/>
        <v>69</v>
      </c>
      <c r="E668">
        <f t="shared" si="31"/>
        <v>0</v>
      </c>
      <c r="G668">
        <f t="shared" si="32"/>
        <v>552</v>
      </c>
    </row>
    <row r="669" spans="1:7" x14ac:dyDescent="0.25">
      <c r="A669" s="2" t="s">
        <v>2641</v>
      </c>
      <c r="D669">
        <f t="shared" si="30"/>
        <v>47</v>
      </c>
      <c r="E669">
        <f t="shared" si="31"/>
        <v>3</v>
      </c>
      <c r="G669">
        <f t="shared" si="32"/>
        <v>379</v>
      </c>
    </row>
    <row r="670" spans="1:7" x14ac:dyDescent="0.25">
      <c r="A670" s="2" t="s">
        <v>2642</v>
      </c>
      <c r="D670">
        <f t="shared" si="30"/>
        <v>104</v>
      </c>
      <c r="E670">
        <f t="shared" si="31"/>
        <v>6</v>
      </c>
      <c r="G670">
        <f t="shared" si="32"/>
        <v>838</v>
      </c>
    </row>
    <row r="671" spans="1:7" x14ac:dyDescent="0.25">
      <c r="A671" s="2" t="s">
        <v>2643</v>
      </c>
      <c r="D671">
        <f t="shared" si="30"/>
        <v>46</v>
      </c>
      <c r="E671">
        <f t="shared" si="31"/>
        <v>2</v>
      </c>
      <c r="G671">
        <f t="shared" si="32"/>
        <v>370</v>
      </c>
    </row>
    <row r="672" spans="1:7" x14ac:dyDescent="0.25">
      <c r="A672" s="2" t="s">
        <v>2644</v>
      </c>
      <c r="D672">
        <f t="shared" si="30"/>
        <v>77</v>
      </c>
      <c r="E672">
        <f t="shared" si="31"/>
        <v>0</v>
      </c>
      <c r="G672">
        <f t="shared" si="32"/>
        <v>616</v>
      </c>
    </row>
    <row r="673" spans="1:7" x14ac:dyDescent="0.25">
      <c r="A673" s="2" t="s">
        <v>2645</v>
      </c>
      <c r="D673">
        <f t="shared" si="30"/>
        <v>79</v>
      </c>
      <c r="E673">
        <f t="shared" si="31"/>
        <v>5</v>
      </c>
      <c r="G673">
        <f t="shared" si="32"/>
        <v>637</v>
      </c>
    </row>
    <row r="674" spans="1:7" x14ac:dyDescent="0.25">
      <c r="A674" s="2" t="s">
        <v>2646</v>
      </c>
      <c r="D674">
        <f t="shared" si="30"/>
        <v>59</v>
      </c>
      <c r="E674">
        <f t="shared" si="31"/>
        <v>2</v>
      </c>
      <c r="G674">
        <f t="shared" si="32"/>
        <v>474</v>
      </c>
    </row>
    <row r="675" spans="1:7" x14ac:dyDescent="0.25">
      <c r="A675" s="2" t="s">
        <v>2647</v>
      </c>
      <c r="D675">
        <f t="shared" si="30"/>
        <v>92</v>
      </c>
      <c r="E675">
        <f t="shared" si="31"/>
        <v>4</v>
      </c>
      <c r="G675">
        <f t="shared" si="32"/>
        <v>740</v>
      </c>
    </row>
    <row r="676" spans="1:7" x14ac:dyDescent="0.25">
      <c r="A676" s="2" t="s">
        <v>2648</v>
      </c>
      <c r="D676">
        <f t="shared" si="30"/>
        <v>93</v>
      </c>
      <c r="E676">
        <f t="shared" si="31"/>
        <v>3</v>
      </c>
      <c r="G676">
        <f t="shared" si="32"/>
        <v>747</v>
      </c>
    </row>
    <row r="677" spans="1:7" x14ac:dyDescent="0.25">
      <c r="A677" s="2" t="s">
        <v>2649</v>
      </c>
      <c r="D677">
        <f t="shared" si="30"/>
        <v>86</v>
      </c>
      <c r="E677">
        <f t="shared" si="31"/>
        <v>6</v>
      </c>
      <c r="G677">
        <f t="shared" si="32"/>
        <v>694</v>
      </c>
    </row>
    <row r="678" spans="1:7" x14ac:dyDescent="0.25">
      <c r="A678" s="2" t="s">
        <v>2650</v>
      </c>
      <c r="D678">
        <f t="shared" si="30"/>
        <v>90</v>
      </c>
      <c r="E678">
        <f t="shared" si="31"/>
        <v>3</v>
      </c>
      <c r="G678">
        <f t="shared" si="32"/>
        <v>723</v>
      </c>
    </row>
    <row r="679" spans="1:7" x14ac:dyDescent="0.25">
      <c r="A679" s="2" t="s">
        <v>2651</v>
      </c>
      <c r="D679">
        <f t="shared" si="30"/>
        <v>38</v>
      </c>
      <c r="E679">
        <f t="shared" si="31"/>
        <v>3</v>
      </c>
      <c r="G679">
        <f t="shared" si="32"/>
        <v>307</v>
      </c>
    </row>
    <row r="680" spans="1:7" x14ac:dyDescent="0.25">
      <c r="A680" s="2" t="s">
        <v>2652</v>
      </c>
      <c r="D680">
        <f t="shared" si="30"/>
        <v>114</v>
      </c>
      <c r="E680">
        <f t="shared" si="31"/>
        <v>4</v>
      </c>
      <c r="G680">
        <f t="shared" si="32"/>
        <v>916</v>
      </c>
    </row>
    <row r="681" spans="1:7" x14ac:dyDescent="0.25">
      <c r="A681" s="2" t="s">
        <v>2653</v>
      </c>
      <c r="D681">
        <f t="shared" si="30"/>
        <v>109</v>
      </c>
      <c r="E681">
        <f t="shared" si="31"/>
        <v>2</v>
      </c>
      <c r="G681">
        <f t="shared" si="32"/>
        <v>874</v>
      </c>
    </row>
    <row r="682" spans="1:7" x14ac:dyDescent="0.25">
      <c r="A682" s="2" t="s">
        <v>2654</v>
      </c>
      <c r="D682">
        <f t="shared" si="30"/>
        <v>104</v>
      </c>
      <c r="E682">
        <f t="shared" si="31"/>
        <v>1</v>
      </c>
      <c r="G682">
        <f t="shared" si="32"/>
        <v>833</v>
      </c>
    </row>
    <row r="683" spans="1:7" x14ac:dyDescent="0.25">
      <c r="A683" s="2" t="s">
        <v>2655</v>
      </c>
      <c r="D683">
        <f t="shared" si="30"/>
        <v>62</v>
      </c>
      <c r="E683">
        <f t="shared" si="31"/>
        <v>4</v>
      </c>
      <c r="G683">
        <f t="shared" si="32"/>
        <v>500</v>
      </c>
    </row>
    <row r="684" spans="1:7" x14ac:dyDescent="0.25">
      <c r="A684" s="2" t="s">
        <v>2656</v>
      </c>
      <c r="D684">
        <f t="shared" si="30"/>
        <v>40</v>
      </c>
      <c r="E684">
        <f t="shared" si="31"/>
        <v>0</v>
      </c>
      <c r="G684">
        <f t="shared" si="32"/>
        <v>320</v>
      </c>
    </row>
    <row r="685" spans="1:7" x14ac:dyDescent="0.25">
      <c r="A685" s="2" t="s">
        <v>2657</v>
      </c>
      <c r="D685">
        <f t="shared" si="30"/>
        <v>21</v>
      </c>
      <c r="E685">
        <f t="shared" si="31"/>
        <v>3</v>
      </c>
      <c r="G685">
        <f t="shared" si="32"/>
        <v>171</v>
      </c>
    </row>
    <row r="686" spans="1:7" x14ac:dyDescent="0.25">
      <c r="A686" s="2" t="s">
        <v>2658</v>
      </c>
      <c r="D686">
        <f t="shared" si="30"/>
        <v>56</v>
      </c>
      <c r="E686">
        <f t="shared" si="31"/>
        <v>6</v>
      </c>
      <c r="G686">
        <f t="shared" si="32"/>
        <v>454</v>
      </c>
    </row>
    <row r="687" spans="1:7" x14ac:dyDescent="0.25">
      <c r="A687" s="2" t="s">
        <v>2659</v>
      </c>
      <c r="D687">
        <f t="shared" si="30"/>
        <v>6</v>
      </c>
      <c r="E687">
        <f t="shared" si="31"/>
        <v>5</v>
      </c>
      <c r="G687">
        <f t="shared" si="32"/>
        <v>53</v>
      </c>
    </row>
    <row r="688" spans="1:7" x14ac:dyDescent="0.25">
      <c r="A688" s="2" t="s">
        <v>2660</v>
      </c>
      <c r="D688">
        <f t="shared" si="30"/>
        <v>23</v>
      </c>
      <c r="E688">
        <f t="shared" si="31"/>
        <v>0</v>
      </c>
      <c r="G688">
        <f t="shared" si="32"/>
        <v>184</v>
      </c>
    </row>
    <row r="689" spans="1:7" x14ac:dyDescent="0.25">
      <c r="A689" s="2" t="s">
        <v>2661</v>
      </c>
      <c r="D689">
        <f t="shared" si="30"/>
        <v>52</v>
      </c>
      <c r="E689">
        <f t="shared" si="31"/>
        <v>0</v>
      </c>
      <c r="G689">
        <f t="shared" si="32"/>
        <v>416</v>
      </c>
    </row>
    <row r="690" spans="1:7" x14ac:dyDescent="0.25">
      <c r="A690" s="2" t="s">
        <v>2662</v>
      </c>
      <c r="D690">
        <f t="shared" si="30"/>
        <v>113</v>
      </c>
      <c r="E690">
        <f t="shared" si="31"/>
        <v>4</v>
      </c>
      <c r="G690">
        <f t="shared" si="32"/>
        <v>908</v>
      </c>
    </row>
    <row r="691" spans="1:7" x14ac:dyDescent="0.25">
      <c r="A691" s="2" t="s">
        <v>2663</v>
      </c>
      <c r="D691">
        <f t="shared" si="30"/>
        <v>87</v>
      </c>
      <c r="E691">
        <f t="shared" si="31"/>
        <v>1</v>
      </c>
      <c r="G691">
        <f t="shared" si="32"/>
        <v>697</v>
      </c>
    </row>
    <row r="692" spans="1:7" x14ac:dyDescent="0.25">
      <c r="A692" s="2" t="s">
        <v>2664</v>
      </c>
      <c r="D692">
        <f t="shared" si="30"/>
        <v>109</v>
      </c>
      <c r="E692">
        <f t="shared" si="31"/>
        <v>1</v>
      </c>
      <c r="G692">
        <f t="shared" si="32"/>
        <v>873</v>
      </c>
    </row>
    <row r="693" spans="1:7" x14ac:dyDescent="0.25">
      <c r="A693" s="2" t="s">
        <v>2665</v>
      </c>
      <c r="D693">
        <f t="shared" si="30"/>
        <v>4</v>
      </c>
      <c r="E693">
        <f t="shared" si="31"/>
        <v>6</v>
      </c>
      <c r="G693">
        <f t="shared" si="32"/>
        <v>38</v>
      </c>
    </row>
    <row r="694" spans="1:7" x14ac:dyDescent="0.25">
      <c r="A694" s="2" t="s">
        <v>2666</v>
      </c>
      <c r="D694">
        <f t="shared" si="30"/>
        <v>46</v>
      </c>
      <c r="E694">
        <f t="shared" si="31"/>
        <v>5</v>
      </c>
      <c r="G694">
        <f t="shared" si="32"/>
        <v>373</v>
      </c>
    </row>
    <row r="695" spans="1:7" x14ac:dyDescent="0.25">
      <c r="A695" s="2" t="s">
        <v>2667</v>
      </c>
      <c r="D695">
        <f t="shared" si="30"/>
        <v>77</v>
      </c>
      <c r="E695">
        <f t="shared" si="31"/>
        <v>7</v>
      </c>
      <c r="G695">
        <f t="shared" si="32"/>
        <v>623</v>
      </c>
    </row>
    <row r="696" spans="1:7" x14ac:dyDescent="0.25">
      <c r="A696" s="2" t="s">
        <v>2668</v>
      </c>
      <c r="D696">
        <f t="shared" si="30"/>
        <v>84</v>
      </c>
      <c r="E696">
        <f t="shared" si="31"/>
        <v>0</v>
      </c>
      <c r="G696">
        <f t="shared" si="32"/>
        <v>672</v>
      </c>
    </row>
    <row r="697" spans="1:7" x14ac:dyDescent="0.25">
      <c r="A697" s="2" t="s">
        <v>2669</v>
      </c>
      <c r="D697">
        <f t="shared" si="30"/>
        <v>93</v>
      </c>
      <c r="E697">
        <f t="shared" si="31"/>
        <v>7</v>
      </c>
      <c r="G697">
        <f t="shared" si="32"/>
        <v>751</v>
      </c>
    </row>
    <row r="698" spans="1:7" x14ac:dyDescent="0.25">
      <c r="A698" s="2" t="s">
        <v>2670</v>
      </c>
      <c r="D698">
        <f t="shared" si="30"/>
        <v>39</v>
      </c>
      <c r="E698">
        <f t="shared" si="31"/>
        <v>5</v>
      </c>
      <c r="G698">
        <f t="shared" si="32"/>
        <v>317</v>
      </c>
    </row>
    <row r="699" spans="1:7" x14ac:dyDescent="0.25">
      <c r="A699" s="2" t="s">
        <v>2671</v>
      </c>
      <c r="D699">
        <f t="shared" si="30"/>
        <v>89</v>
      </c>
      <c r="E699">
        <f t="shared" si="31"/>
        <v>5</v>
      </c>
      <c r="G699">
        <f t="shared" si="32"/>
        <v>717</v>
      </c>
    </row>
    <row r="700" spans="1:7" x14ac:dyDescent="0.25">
      <c r="A700" s="2" t="s">
        <v>2672</v>
      </c>
      <c r="D700">
        <f t="shared" si="30"/>
        <v>108</v>
      </c>
      <c r="E700">
        <f t="shared" si="31"/>
        <v>1</v>
      </c>
      <c r="G700">
        <f t="shared" si="32"/>
        <v>865</v>
      </c>
    </row>
    <row r="701" spans="1:7" x14ac:dyDescent="0.25">
      <c r="A701" s="2" t="s">
        <v>2673</v>
      </c>
      <c r="D701">
        <f t="shared" si="30"/>
        <v>26</v>
      </c>
      <c r="E701">
        <f t="shared" si="31"/>
        <v>7</v>
      </c>
      <c r="G701">
        <f t="shared" si="32"/>
        <v>215</v>
      </c>
    </row>
    <row r="702" spans="1:7" x14ac:dyDescent="0.25">
      <c r="A702" s="2" t="s">
        <v>2674</v>
      </c>
      <c r="D702">
        <f t="shared" si="30"/>
        <v>96</v>
      </c>
      <c r="E702">
        <f t="shared" si="31"/>
        <v>6</v>
      </c>
      <c r="G702">
        <f t="shared" si="32"/>
        <v>774</v>
      </c>
    </row>
    <row r="703" spans="1:7" x14ac:dyDescent="0.25">
      <c r="A703" s="2" t="s">
        <v>2675</v>
      </c>
      <c r="D703">
        <f t="shared" si="30"/>
        <v>55</v>
      </c>
      <c r="E703">
        <f t="shared" si="31"/>
        <v>1</v>
      </c>
      <c r="G703">
        <f t="shared" si="32"/>
        <v>441</v>
      </c>
    </row>
    <row r="704" spans="1:7" x14ac:dyDescent="0.25">
      <c r="A704" s="2" t="s">
        <v>2676</v>
      </c>
      <c r="D704">
        <f t="shared" si="30"/>
        <v>112</v>
      </c>
      <c r="E704">
        <f t="shared" si="31"/>
        <v>4</v>
      </c>
      <c r="G704">
        <f t="shared" si="32"/>
        <v>900</v>
      </c>
    </row>
    <row r="705" spans="1:7" x14ac:dyDescent="0.25">
      <c r="A705" s="2" t="s">
        <v>2677</v>
      </c>
      <c r="D705">
        <f t="shared" si="30"/>
        <v>37</v>
      </c>
      <c r="E705">
        <f t="shared" si="31"/>
        <v>6</v>
      </c>
      <c r="G705">
        <f t="shared" si="32"/>
        <v>302</v>
      </c>
    </row>
    <row r="706" spans="1:7" x14ac:dyDescent="0.25">
      <c r="A706" s="2" t="s">
        <v>2678</v>
      </c>
      <c r="D706">
        <f t="shared" si="30"/>
        <v>64</v>
      </c>
      <c r="E706">
        <f t="shared" si="31"/>
        <v>4</v>
      </c>
      <c r="G706">
        <f t="shared" si="32"/>
        <v>516</v>
      </c>
    </row>
    <row r="707" spans="1:7" x14ac:dyDescent="0.25">
      <c r="A707" s="2" t="s">
        <v>2679</v>
      </c>
      <c r="D707">
        <f t="shared" ref="D707:D770" si="33">IF(LEFT(A707,1)="f",0,64)+IF(MID(A707,2,1)="f",0,32)+IF(MID(A707,3,1)="f",0,16)+IF(MID(A707,4,1)="f",0,8)+IF(MID(A707,5,1)="f",0,4)+IF(MID(A707,6,1)="f",0,2)+IF(MID(A707,7,1)="f",0,1)</f>
        <v>62</v>
      </c>
      <c r="E707">
        <f t="shared" ref="E707:E770" si="34">IF(MID(A707,8,1)="l",0,4)+IF(MID(A707,9,1)="l",0,2)+IF(MID(A707,10,1)="l",0,1)</f>
        <v>5</v>
      </c>
      <c r="G707">
        <f t="shared" ref="G707:G770" si="35">D707*8+E707</f>
        <v>501</v>
      </c>
    </row>
    <row r="708" spans="1:7" x14ac:dyDescent="0.25">
      <c r="A708" s="2" t="s">
        <v>2680</v>
      </c>
      <c r="D708">
        <f t="shared" si="33"/>
        <v>63</v>
      </c>
      <c r="E708">
        <f t="shared" si="34"/>
        <v>0</v>
      </c>
      <c r="G708">
        <f t="shared" si="35"/>
        <v>504</v>
      </c>
    </row>
    <row r="709" spans="1:7" x14ac:dyDescent="0.25">
      <c r="A709" s="2" t="s">
        <v>2681</v>
      </c>
      <c r="D709">
        <f t="shared" si="33"/>
        <v>65</v>
      </c>
      <c r="E709">
        <f t="shared" si="34"/>
        <v>1</v>
      </c>
      <c r="G709">
        <f t="shared" si="35"/>
        <v>521</v>
      </c>
    </row>
    <row r="710" spans="1:7" x14ac:dyDescent="0.25">
      <c r="A710" s="2" t="s">
        <v>2682</v>
      </c>
      <c r="D710">
        <f t="shared" si="33"/>
        <v>114</v>
      </c>
      <c r="E710">
        <f t="shared" si="34"/>
        <v>3</v>
      </c>
      <c r="G710">
        <f t="shared" si="35"/>
        <v>915</v>
      </c>
    </row>
    <row r="711" spans="1:7" x14ac:dyDescent="0.25">
      <c r="A711" s="2" t="s">
        <v>2683</v>
      </c>
      <c r="D711">
        <f t="shared" si="33"/>
        <v>67</v>
      </c>
      <c r="E711">
        <f t="shared" si="34"/>
        <v>4</v>
      </c>
      <c r="G711">
        <f t="shared" si="35"/>
        <v>540</v>
      </c>
    </row>
    <row r="712" spans="1:7" x14ac:dyDescent="0.25">
      <c r="A712" s="2" t="s">
        <v>2684</v>
      </c>
      <c r="D712">
        <f t="shared" si="33"/>
        <v>88</v>
      </c>
      <c r="E712">
        <f t="shared" si="34"/>
        <v>2</v>
      </c>
      <c r="G712">
        <f t="shared" si="35"/>
        <v>706</v>
      </c>
    </row>
    <row r="713" spans="1:7" x14ac:dyDescent="0.25">
      <c r="A713" s="2" t="s">
        <v>2685</v>
      </c>
      <c r="D713">
        <f t="shared" si="33"/>
        <v>111</v>
      </c>
      <c r="E713">
        <f t="shared" si="34"/>
        <v>5</v>
      </c>
      <c r="G713">
        <f t="shared" si="35"/>
        <v>893</v>
      </c>
    </row>
    <row r="714" spans="1:7" x14ac:dyDescent="0.25">
      <c r="A714" s="2" t="s">
        <v>2686</v>
      </c>
      <c r="D714">
        <f t="shared" si="33"/>
        <v>39</v>
      </c>
      <c r="E714">
        <f t="shared" si="34"/>
        <v>6</v>
      </c>
      <c r="G714">
        <f t="shared" si="35"/>
        <v>318</v>
      </c>
    </row>
    <row r="715" spans="1:7" x14ac:dyDescent="0.25">
      <c r="A715" s="2" t="s">
        <v>2687</v>
      </c>
      <c r="D715">
        <f t="shared" si="33"/>
        <v>100</v>
      </c>
      <c r="E715">
        <f t="shared" si="34"/>
        <v>1</v>
      </c>
      <c r="G715">
        <f t="shared" si="35"/>
        <v>801</v>
      </c>
    </row>
    <row r="716" spans="1:7" x14ac:dyDescent="0.25">
      <c r="A716" s="2" t="s">
        <v>2688</v>
      </c>
      <c r="D716">
        <f t="shared" si="33"/>
        <v>71</v>
      </c>
      <c r="E716">
        <f t="shared" si="34"/>
        <v>5</v>
      </c>
      <c r="G716">
        <f t="shared" si="35"/>
        <v>573</v>
      </c>
    </row>
    <row r="717" spans="1:7" x14ac:dyDescent="0.25">
      <c r="A717" s="2" t="s">
        <v>2689</v>
      </c>
      <c r="D717">
        <f t="shared" si="33"/>
        <v>91</v>
      </c>
      <c r="E717">
        <f t="shared" si="34"/>
        <v>3</v>
      </c>
      <c r="G717">
        <f t="shared" si="35"/>
        <v>731</v>
      </c>
    </row>
    <row r="718" spans="1:7" x14ac:dyDescent="0.25">
      <c r="A718" s="2" t="s">
        <v>2690</v>
      </c>
      <c r="D718">
        <f t="shared" si="33"/>
        <v>116</v>
      </c>
      <c r="E718">
        <f t="shared" si="34"/>
        <v>4</v>
      </c>
      <c r="G718">
        <f t="shared" si="35"/>
        <v>932</v>
      </c>
    </row>
    <row r="719" spans="1:7" x14ac:dyDescent="0.25">
      <c r="A719" s="2" t="s">
        <v>2691</v>
      </c>
      <c r="D719">
        <f t="shared" si="33"/>
        <v>33</v>
      </c>
      <c r="E719">
        <f t="shared" si="34"/>
        <v>7</v>
      </c>
      <c r="G719">
        <f t="shared" si="35"/>
        <v>271</v>
      </c>
    </row>
    <row r="720" spans="1:7" x14ac:dyDescent="0.25">
      <c r="A720" s="2" t="s">
        <v>2692</v>
      </c>
      <c r="D720">
        <f t="shared" si="33"/>
        <v>92</v>
      </c>
      <c r="E720">
        <f t="shared" si="34"/>
        <v>2</v>
      </c>
      <c r="G720">
        <f t="shared" si="35"/>
        <v>738</v>
      </c>
    </row>
    <row r="721" spans="1:7" x14ac:dyDescent="0.25">
      <c r="A721" s="2" t="s">
        <v>2693</v>
      </c>
      <c r="D721">
        <f t="shared" si="33"/>
        <v>48</v>
      </c>
      <c r="E721">
        <f t="shared" si="34"/>
        <v>4</v>
      </c>
      <c r="G721">
        <f t="shared" si="35"/>
        <v>388</v>
      </c>
    </row>
    <row r="722" spans="1:7" x14ac:dyDescent="0.25">
      <c r="A722" s="2" t="s">
        <v>2694</v>
      </c>
      <c r="D722">
        <f t="shared" si="33"/>
        <v>27</v>
      </c>
      <c r="E722">
        <f t="shared" si="34"/>
        <v>1</v>
      </c>
      <c r="G722">
        <f t="shared" si="35"/>
        <v>217</v>
      </c>
    </row>
    <row r="723" spans="1:7" x14ac:dyDescent="0.25">
      <c r="A723" s="2" t="s">
        <v>2695</v>
      </c>
      <c r="D723">
        <f t="shared" si="33"/>
        <v>72</v>
      </c>
      <c r="E723">
        <f t="shared" si="34"/>
        <v>7</v>
      </c>
      <c r="G723">
        <f t="shared" si="35"/>
        <v>583</v>
      </c>
    </row>
    <row r="724" spans="1:7" x14ac:dyDescent="0.25">
      <c r="A724" s="2" t="s">
        <v>2696</v>
      </c>
      <c r="D724">
        <f t="shared" si="33"/>
        <v>83</v>
      </c>
      <c r="E724">
        <f t="shared" si="34"/>
        <v>2</v>
      </c>
      <c r="G724">
        <f t="shared" si="35"/>
        <v>666</v>
      </c>
    </row>
    <row r="725" spans="1:7" x14ac:dyDescent="0.25">
      <c r="A725" s="2" t="s">
        <v>2697</v>
      </c>
      <c r="D725">
        <f t="shared" si="33"/>
        <v>46</v>
      </c>
      <c r="E725">
        <f t="shared" si="34"/>
        <v>0</v>
      </c>
      <c r="G725">
        <f t="shared" si="35"/>
        <v>368</v>
      </c>
    </row>
    <row r="726" spans="1:7" x14ac:dyDescent="0.25">
      <c r="A726" s="2" t="s">
        <v>2698</v>
      </c>
      <c r="D726">
        <f t="shared" si="33"/>
        <v>51</v>
      </c>
      <c r="E726">
        <f t="shared" si="34"/>
        <v>1</v>
      </c>
      <c r="G726">
        <f t="shared" si="35"/>
        <v>409</v>
      </c>
    </row>
    <row r="727" spans="1:7" x14ac:dyDescent="0.25">
      <c r="A727" s="2" t="s">
        <v>2699</v>
      </c>
      <c r="D727">
        <f t="shared" si="33"/>
        <v>59</v>
      </c>
      <c r="E727">
        <f t="shared" si="34"/>
        <v>4</v>
      </c>
      <c r="G727">
        <f t="shared" si="35"/>
        <v>476</v>
      </c>
    </row>
    <row r="728" spans="1:7" x14ac:dyDescent="0.25">
      <c r="A728" s="2" t="s">
        <v>2700</v>
      </c>
      <c r="D728">
        <f t="shared" si="33"/>
        <v>33</v>
      </c>
      <c r="E728">
        <f t="shared" si="34"/>
        <v>4</v>
      </c>
      <c r="G728">
        <f t="shared" si="35"/>
        <v>268</v>
      </c>
    </row>
    <row r="729" spans="1:7" x14ac:dyDescent="0.25">
      <c r="A729" s="2" t="s">
        <v>2701</v>
      </c>
      <c r="D729">
        <f t="shared" si="33"/>
        <v>45</v>
      </c>
      <c r="E729">
        <f t="shared" si="34"/>
        <v>7</v>
      </c>
      <c r="G729">
        <f t="shared" si="35"/>
        <v>367</v>
      </c>
    </row>
    <row r="730" spans="1:7" x14ac:dyDescent="0.25">
      <c r="A730" s="2" t="s">
        <v>2702</v>
      </c>
      <c r="D730">
        <f t="shared" si="33"/>
        <v>19</v>
      </c>
      <c r="E730">
        <f t="shared" si="34"/>
        <v>7</v>
      </c>
      <c r="G730">
        <f t="shared" si="35"/>
        <v>159</v>
      </c>
    </row>
    <row r="731" spans="1:7" x14ac:dyDescent="0.25">
      <c r="A731" s="2" t="s">
        <v>2703</v>
      </c>
      <c r="D731">
        <f t="shared" si="33"/>
        <v>57</v>
      </c>
      <c r="E731">
        <f t="shared" si="34"/>
        <v>6</v>
      </c>
      <c r="G731">
        <f t="shared" si="35"/>
        <v>462</v>
      </c>
    </row>
    <row r="732" spans="1:7" x14ac:dyDescent="0.25">
      <c r="A732" s="2" t="s">
        <v>2704</v>
      </c>
      <c r="D732">
        <f t="shared" si="33"/>
        <v>22</v>
      </c>
      <c r="E732">
        <f t="shared" si="34"/>
        <v>0</v>
      </c>
      <c r="G732">
        <f t="shared" si="35"/>
        <v>176</v>
      </c>
    </row>
    <row r="733" spans="1:7" x14ac:dyDescent="0.25">
      <c r="A733" s="2" t="s">
        <v>2705</v>
      </c>
      <c r="D733">
        <f t="shared" si="33"/>
        <v>21</v>
      </c>
      <c r="E733">
        <f t="shared" si="34"/>
        <v>7</v>
      </c>
      <c r="G733">
        <f t="shared" si="35"/>
        <v>175</v>
      </c>
    </row>
    <row r="734" spans="1:7" x14ac:dyDescent="0.25">
      <c r="A734" s="2" t="s">
        <v>2706</v>
      </c>
      <c r="D734">
        <f t="shared" si="33"/>
        <v>26</v>
      </c>
      <c r="E734">
        <f t="shared" si="34"/>
        <v>5</v>
      </c>
      <c r="G734">
        <f t="shared" si="35"/>
        <v>213</v>
      </c>
    </row>
    <row r="735" spans="1:7" x14ac:dyDescent="0.25">
      <c r="A735" s="2" t="s">
        <v>2707</v>
      </c>
      <c r="D735">
        <f t="shared" si="33"/>
        <v>30</v>
      </c>
      <c r="E735">
        <f t="shared" si="34"/>
        <v>6</v>
      </c>
      <c r="G735">
        <f t="shared" si="35"/>
        <v>246</v>
      </c>
    </row>
    <row r="736" spans="1:7" x14ac:dyDescent="0.25">
      <c r="A736" s="2" t="s">
        <v>2708</v>
      </c>
      <c r="D736">
        <f t="shared" si="33"/>
        <v>50</v>
      </c>
      <c r="E736">
        <f t="shared" si="34"/>
        <v>1</v>
      </c>
      <c r="G736">
        <f t="shared" si="35"/>
        <v>401</v>
      </c>
    </row>
    <row r="737" spans="1:7" x14ac:dyDescent="0.25">
      <c r="A737" s="2" t="s">
        <v>2709</v>
      </c>
      <c r="D737">
        <f t="shared" si="33"/>
        <v>53</v>
      </c>
      <c r="E737">
        <f t="shared" si="34"/>
        <v>2</v>
      </c>
      <c r="G737">
        <f t="shared" si="35"/>
        <v>426</v>
      </c>
    </row>
    <row r="738" spans="1:7" x14ac:dyDescent="0.25">
      <c r="A738" s="2" t="s">
        <v>2710</v>
      </c>
      <c r="D738">
        <f t="shared" si="33"/>
        <v>28</v>
      </c>
      <c r="E738">
        <f t="shared" si="34"/>
        <v>7</v>
      </c>
      <c r="G738">
        <f t="shared" si="35"/>
        <v>231</v>
      </c>
    </row>
    <row r="739" spans="1:7" x14ac:dyDescent="0.25">
      <c r="A739" s="2" t="s">
        <v>2711</v>
      </c>
      <c r="D739">
        <f t="shared" si="33"/>
        <v>20</v>
      </c>
      <c r="E739">
        <f t="shared" si="34"/>
        <v>1</v>
      </c>
      <c r="G739">
        <f t="shared" si="35"/>
        <v>161</v>
      </c>
    </row>
    <row r="740" spans="1:7" x14ac:dyDescent="0.25">
      <c r="A740" s="2" t="s">
        <v>2712</v>
      </c>
      <c r="D740">
        <f t="shared" si="33"/>
        <v>101</v>
      </c>
      <c r="E740">
        <f t="shared" si="34"/>
        <v>7</v>
      </c>
      <c r="G740">
        <f t="shared" si="35"/>
        <v>815</v>
      </c>
    </row>
    <row r="741" spans="1:7" x14ac:dyDescent="0.25">
      <c r="A741" s="2" t="s">
        <v>2713</v>
      </c>
      <c r="D741">
        <f t="shared" si="33"/>
        <v>79</v>
      </c>
      <c r="E741">
        <f t="shared" si="34"/>
        <v>6</v>
      </c>
      <c r="G741">
        <f t="shared" si="35"/>
        <v>638</v>
      </c>
    </row>
    <row r="742" spans="1:7" x14ac:dyDescent="0.25">
      <c r="A742" s="2" t="s">
        <v>2714</v>
      </c>
      <c r="D742">
        <f t="shared" si="33"/>
        <v>2</v>
      </c>
      <c r="E742">
        <f t="shared" si="34"/>
        <v>6</v>
      </c>
      <c r="G742">
        <f t="shared" si="35"/>
        <v>22</v>
      </c>
    </row>
    <row r="743" spans="1:7" x14ac:dyDescent="0.25">
      <c r="A743" s="2" t="s">
        <v>2715</v>
      </c>
      <c r="D743">
        <f t="shared" si="33"/>
        <v>36</v>
      </c>
      <c r="E743">
        <f t="shared" si="34"/>
        <v>2</v>
      </c>
      <c r="G743">
        <f t="shared" si="35"/>
        <v>290</v>
      </c>
    </row>
    <row r="744" spans="1:7" x14ac:dyDescent="0.25">
      <c r="A744" s="2" t="s">
        <v>2716</v>
      </c>
      <c r="D744">
        <f t="shared" si="33"/>
        <v>58</v>
      </c>
      <c r="E744">
        <f t="shared" si="34"/>
        <v>4</v>
      </c>
      <c r="G744">
        <f t="shared" si="35"/>
        <v>468</v>
      </c>
    </row>
    <row r="745" spans="1:7" x14ac:dyDescent="0.25">
      <c r="A745" s="2" t="s">
        <v>2717</v>
      </c>
      <c r="D745">
        <f t="shared" si="33"/>
        <v>29</v>
      </c>
      <c r="E745">
        <f t="shared" si="34"/>
        <v>3</v>
      </c>
      <c r="G745">
        <f t="shared" si="35"/>
        <v>235</v>
      </c>
    </row>
    <row r="746" spans="1:7" x14ac:dyDescent="0.25">
      <c r="A746" s="2" t="s">
        <v>2718</v>
      </c>
      <c r="D746">
        <f t="shared" si="33"/>
        <v>9</v>
      </c>
      <c r="E746">
        <f t="shared" si="34"/>
        <v>1</v>
      </c>
      <c r="G746">
        <f t="shared" si="35"/>
        <v>73</v>
      </c>
    </row>
    <row r="747" spans="1:7" x14ac:dyDescent="0.25">
      <c r="A747" s="2" t="s">
        <v>2719</v>
      </c>
      <c r="D747">
        <f t="shared" si="33"/>
        <v>74</v>
      </c>
      <c r="E747">
        <f t="shared" si="34"/>
        <v>4</v>
      </c>
      <c r="G747">
        <f t="shared" si="35"/>
        <v>596</v>
      </c>
    </row>
    <row r="748" spans="1:7" x14ac:dyDescent="0.25">
      <c r="A748" s="2" t="s">
        <v>2720</v>
      </c>
      <c r="D748">
        <f t="shared" si="33"/>
        <v>11</v>
      </c>
      <c r="E748">
        <f t="shared" si="34"/>
        <v>6</v>
      </c>
      <c r="G748">
        <f t="shared" si="35"/>
        <v>94</v>
      </c>
    </row>
    <row r="749" spans="1:7" x14ac:dyDescent="0.25">
      <c r="A749" s="2" t="s">
        <v>2721</v>
      </c>
      <c r="D749">
        <f t="shared" si="33"/>
        <v>72</v>
      </c>
      <c r="E749">
        <f t="shared" si="34"/>
        <v>4</v>
      </c>
      <c r="G749">
        <f t="shared" si="35"/>
        <v>580</v>
      </c>
    </row>
    <row r="750" spans="1:7" x14ac:dyDescent="0.25">
      <c r="A750" s="2" t="s">
        <v>2722</v>
      </c>
      <c r="D750">
        <f t="shared" si="33"/>
        <v>57</v>
      </c>
      <c r="E750">
        <f t="shared" si="34"/>
        <v>5</v>
      </c>
      <c r="G750">
        <f t="shared" si="35"/>
        <v>461</v>
      </c>
    </row>
    <row r="751" spans="1:7" x14ac:dyDescent="0.25">
      <c r="A751" s="2" t="s">
        <v>2723</v>
      </c>
      <c r="D751">
        <f t="shared" si="33"/>
        <v>11</v>
      </c>
      <c r="E751">
        <f t="shared" si="34"/>
        <v>7</v>
      </c>
      <c r="G751">
        <f t="shared" si="35"/>
        <v>95</v>
      </c>
    </row>
    <row r="752" spans="1:7" x14ac:dyDescent="0.25">
      <c r="A752" s="2" t="s">
        <v>2724</v>
      </c>
      <c r="D752">
        <f t="shared" si="33"/>
        <v>104</v>
      </c>
      <c r="E752">
        <f t="shared" si="34"/>
        <v>4</v>
      </c>
      <c r="G752">
        <f t="shared" si="35"/>
        <v>836</v>
      </c>
    </row>
    <row r="753" spans="1:7" x14ac:dyDescent="0.25">
      <c r="A753" s="2" t="s">
        <v>2725</v>
      </c>
      <c r="D753">
        <f t="shared" si="33"/>
        <v>100</v>
      </c>
      <c r="E753">
        <f t="shared" si="34"/>
        <v>3</v>
      </c>
      <c r="G753">
        <f t="shared" si="35"/>
        <v>803</v>
      </c>
    </row>
    <row r="754" spans="1:7" x14ac:dyDescent="0.25">
      <c r="A754" s="2" t="s">
        <v>2726</v>
      </c>
      <c r="D754">
        <f t="shared" si="33"/>
        <v>74</v>
      </c>
      <c r="E754">
        <f t="shared" si="34"/>
        <v>6</v>
      </c>
      <c r="G754">
        <f t="shared" si="35"/>
        <v>598</v>
      </c>
    </row>
    <row r="755" spans="1:7" x14ac:dyDescent="0.25">
      <c r="A755" s="2" t="s">
        <v>2727</v>
      </c>
      <c r="D755">
        <f t="shared" si="33"/>
        <v>9</v>
      </c>
      <c r="E755">
        <f t="shared" si="34"/>
        <v>2</v>
      </c>
      <c r="G755">
        <f t="shared" si="35"/>
        <v>74</v>
      </c>
    </row>
    <row r="756" spans="1:7" x14ac:dyDescent="0.25">
      <c r="A756" s="2" t="s">
        <v>2728</v>
      </c>
      <c r="D756">
        <f t="shared" si="33"/>
        <v>114</v>
      </c>
      <c r="E756">
        <f t="shared" si="34"/>
        <v>2</v>
      </c>
      <c r="G756">
        <f t="shared" si="35"/>
        <v>914</v>
      </c>
    </row>
    <row r="757" spans="1:7" x14ac:dyDescent="0.25">
      <c r="A757" s="2" t="s">
        <v>2729</v>
      </c>
      <c r="D757">
        <f t="shared" si="33"/>
        <v>75</v>
      </c>
      <c r="E757">
        <f t="shared" si="34"/>
        <v>1</v>
      </c>
      <c r="G757">
        <f t="shared" si="35"/>
        <v>601</v>
      </c>
    </row>
    <row r="758" spans="1:7" x14ac:dyDescent="0.25">
      <c r="A758" s="2" t="s">
        <v>2730</v>
      </c>
      <c r="D758">
        <f t="shared" si="33"/>
        <v>21</v>
      </c>
      <c r="E758">
        <f t="shared" si="34"/>
        <v>1</v>
      </c>
      <c r="G758">
        <f t="shared" si="35"/>
        <v>169</v>
      </c>
    </row>
    <row r="759" spans="1:7" x14ac:dyDescent="0.25">
      <c r="A759" s="2" t="s">
        <v>2731</v>
      </c>
      <c r="D759">
        <f t="shared" si="33"/>
        <v>10</v>
      </c>
      <c r="E759">
        <f t="shared" si="34"/>
        <v>7</v>
      </c>
      <c r="G759">
        <f t="shared" si="35"/>
        <v>87</v>
      </c>
    </row>
    <row r="760" spans="1:7" x14ac:dyDescent="0.25">
      <c r="A760" s="2" t="s">
        <v>2732</v>
      </c>
      <c r="D760">
        <f t="shared" si="33"/>
        <v>25</v>
      </c>
      <c r="E760">
        <f t="shared" si="34"/>
        <v>2</v>
      </c>
      <c r="G760">
        <f t="shared" si="35"/>
        <v>202</v>
      </c>
    </row>
    <row r="761" spans="1:7" x14ac:dyDescent="0.25">
      <c r="A761" s="2" t="s">
        <v>2733</v>
      </c>
      <c r="D761">
        <f t="shared" si="33"/>
        <v>102</v>
      </c>
      <c r="E761">
        <f t="shared" si="34"/>
        <v>1</v>
      </c>
      <c r="G761">
        <f t="shared" si="35"/>
        <v>817</v>
      </c>
    </row>
    <row r="762" spans="1:7" x14ac:dyDescent="0.25">
      <c r="A762" s="2" t="s">
        <v>2734</v>
      </c>
      <c r="D762">
        <f t="shared" si="33"/>
        <v>27</v>
      </c>
      <c r="E762">
        <f t="shared" si="34"/>
        <v>4</v>
      </c>
      <c r="G762">
        <f t="shared" si="35"/>
        <v>220</v>
      </c>
    </row>
    <row r="763" spans="1:7" x14ac:dyDescent="0.25">
      <c r="A763" s="2" t="s">
        <v>2735</v>
      </c>
      <c r="D763">
        <f t="shared" si="33"/>
        <v>30</v>
      </c>
      <c r="E763">
        <f t="shared" si="34"/>
        <v>5</v>
      </c>
      <c r="G763">
        <f t="shared" si="35"/>
        <v>245</v>
      </c>
    </row>
    <row r="764" spans="1:7" x14ac:dyDescent="0.25">
      <c r="A764" s="2" t="s">
        <v>2736</v>
      </c>
      <c r="D764">
        <f t="shared" si="33"/>
        <v>5</v>
      </c>
      <c r="E764">
        <f t="shared" si="34"/>
        <v>3</v>
      </c>
      <c r="G764">
        <f t="shared" si="35"/>
        <v>43</v>
      </c>
    </row>
    <row r="765" spans="1:7" x14ac:dyDescent="0.25">
      <c r="A765" s="2" t="s">
        <v>2737</v>
      </c>
      <c r="D765">
        <f t="shared" si="33"/>
        <v>20</v>
      </c>
      <c r="E765">
        <f t="shared" si="34"/>
        <v>3</v>
      </c>
      <c r="G765">
        <f t="shared" si="35"/>
        <v>163</v>
      </c>
    </row>
    <row r="766" spans="1:7" x14ac:dyDescent="0.25">
      <c r="A766" s="2" t="s">
        <v>2738</v>
      </c>
      <c r="D766">
        <f t="shared" si="33"/>
        <v>95</v>
      </c>
      <c r="E766">
        <f t="shared" si="34"/>
        <v>3</v>
      </c>
      <c r="G766">
        <f t="shared" si="35"/>
        <v>763</v>
      </c>
    </row>
    <row r="767" spans="1:7" x14ac:dyDescent="0.25">
      <c r="A767" s="2" t="s">
        <v>2739</v>
      </c>
      <c r="D767">
        <f t="shared" si="33"/>
        <v>52</v>
      </c>
      <c r="E767">
        <f t="shared" si="34"/>
        <v>2</v>
      </c>
      <c r="G767">
        <f t="shared" si="35"/>
        <v>418</v>
      </c>
    </row>
    <row r="768" spans="1:7" x14ac:dyDescent="0.25">
      <c r="A768" s="2" t="s">
        <v>2740</v>
      </c>
      <c r="D768">
        <f t="shared" si="33"/>
        <v>1</v>
      </c>
      <c r="E768">
        <f t="shared" si="34"/>
        <v>3</v>
      </c>
      <c r="G768">
        <f t="shared" si="35"/>
        <v>11</v>
      </c>
    </row>
    <row r="769" spans="1:7" x14ac:dyDescent="0.25">
      <c r="A769" s="2" t="s">
        <v>2741</v>
      </c>
      <c r="D769">
        <f t="shared" si="33"/>
        <v>94</v>
      </c>
      <c r="E769">
        <f t="shared" si="34"/>
        <v>2</v>
      </c>
      <c r="G769">
        <f t="shared" si="35"/>
        <v>754</v>
      </c>
    </row>
    <row r="770" spans="1:7" x14ac:dyDescent="0.25">
      <c r="A770" s="2" t="s">
        <v>2742</v>
      </c>
      <c r="D770">
        <f t="shared" si="33"/>
        <v>115</v>
      </c>
      <c r="E770">
        <f t="shared" si="34"/>
        <v>1</v>
      </c>
      <c r="G770">
        <f t="shared" si="35"/>
        <v>921</v>
      </c>
    </row>
    <row r="771" spans="1:7" x14ac:dyDescent="0.25">
      <c r="A771" s="2" t="s">
        <v>2743</v>
      </c>
      <c r="D771">
        <f t="shared" ref="D771:D834" si="36">IF(LEFT(A771,1)="f",0,64)+IF(MID(A771,2,1)="f",0,32)+IF(MID(A771,3,1)="f",0,16)+IF(MID(A771,4,1)="f",0,8)+IF(MID(A771,5,1)="f",0,4)+IF(MID(A771,6,1)="f",0,2)+IF(MID(A771,7,1)="f",0,1)</f>
        <v>70</v>
      </c>
      <c r="E771">
        <f t="shared" ref="E771:E834" si="37">IF(MID(A771,8,1)="l",0,4)+IF(MID(A771,9,1)="l",0,2)+IF(MID(A771,10,1)="l",0,1)</f>
        <v>6</v>
      </c>
      <c r="G771">
        <f t="shared" ref="G771:G834" si="38">D771*8+E771</f>
        <v>566</v>
      </c>
    </row>
    <row r="772" spans="1:7" x14ac:dyDescent="0.25">
      <c r="A772" s="2" t="s">
        <v>2744</v>
      </c>
      <c r="D772">
        <f t="shared" si="36"/>
        <v>7</v>
      </c>
      <c r="E772">
        <f t="shared" si="37"/>
        <v>6</v>
      </c>
      <c r="G772">
        <f t="shared" si="38"/>
        <v>62</v>
      </c>
    </row>
    <row r="773" spans="1:7" x14ac:dyDescent="0.25">
      <c r="A773" s="2" t="s">
        <v>2745</v>
      </c>
      <c r="D773">
        <f t="shared" si="36"/>
        <v>34</v>
      </c>
      <c r="E773">
        <f t="shared" si="37"/>
        <v>2</v>
      </c>
      <c r="G773">
        <f t="shared" si="38"/>
        <v>274</v>
      </c>
    </row>
    <row r="774" spans="1:7" x14ac:dyDescent="0.25">
      <c r="A774" s="2" t="s">
        <v>2746</v>
      </c>
      <c r="D774">
        <f t="shared" si="36"/>
        <v>111</v>
      </c>
      <c r="E774">
        <f t="shared" si="37"/>
        <v>0</v>
      </c>
      <c r="G774">
        <f t="shared" si="38"/>
        <v>888</v>
      </c>
    </row>
    <row r="775" spans="1:7" x14ac:dyDescent="0.25">
      <c r="A775" s="2" t="s">
        <v>2747</v>
      </c>
      <c r="D775">
        <f t="shared" si="36"/>
        <v>92</v>
      </c>
      <c r="E775">
        <f t="shared" si="37"/>
        <v>5</v>
      </c>
      <c r="G775">
        <f t="shared" si="38"/>
        <v>741</v>
      </c>
    </row>
    <row r="776" spans="1:7" x14ac:dyDescent="0.25">
      <c r="A776" s="2" t="s">
        <v>2748</v>
      </c>
      <c r="D776">
        <f t="shared" si="36"/>
        <v>79</v>
      </c>
      <c r="E776">
        <f t="shared" si="37"/>
        <v>0</v>
      </c>
      <c r="G776">
        <f t="shared" si="38"/>
        <v>632</v>
      </c>
    </row>
    <row r="777" spans="1:7" x14ac:dyDescent="0.25">
      <c r="A777" s="2" t="s">
        <v>2749</v>
      </c>
      <c r="D777">
        <f t="shared" si="36"/>
        <v>65</v>
      </c>
      <c r="E777">
        <f t="shared" si="37"/>
        <v>4</v>
      </c>
      <c r="G777">
        <f t="shared" si="38"/>
        <v>524</v>
      </c>
    </row>
    <row r="778" spans="1:7" x14ac:dyDescent="0.25">
      <c r="A778" s="2" t="s">
        <v>2750</v>
      </c>
      <c r="D778">
        <f t="shared" si="36"/>
        <v>111</v>
      </c>
      <c r="E778">
        <f t="shared" si="37"/>
        <v>6</v>
      </c>
      <c r="G778">
        <f t="shared" si="38"/>
        <v>894</v>
      </c>
    </row>
    <row r="779" spans="1:7" x14ac:dyDescent="0.25">
      <c r="A779" s="2" t="s">
        <v>2751</v>
      </c>
      <c r="D779">
        <f t="shared" si="36"/>
        <v>87</v>
      </c>
      <c r="E779">
        <f t="shared" si="37"/>
        <v>3</v>
      </c>
      <c r="G779">
        <f t="shared" si="38"/>
        <v>699</v>
      </c>
    </row>
    <row r="780" spans="1:7" x14ac:dyDescent="0.25">
      <c r="A780" s="2" t="s">
        <v>2752</v>
      </c>
      <c r="D780">
        <f t="shared" si="36"/>
        <v>46</v>
      </c>
      <c r="E780">
        <f t="shared" si="37"/>
        <v>6</v>
      </c>
      <c r="G780">
        <f t="shared" si="38"/>
        <v>374</v>
      </c>
    </row>
    <row r="781" spans="1:7" x14ac:dyDescent="0.25">
      <c r="A781" s="2" t="s">
        <v>2753</v>
      </c>
      <c r="D781">
        <f t="shared" si="36"/>
        <v>81</v>
      </c>
      <c r="E781">
        <f t="shared" si="37"/>
        <v>4</v>
      </c>
      <c r="G781">
        <f t="shared" si="38"/>
        <v>652</v>
      </c>
    </row>
    <row r="782" spans="1:7" x14ac:dyDescent="0.25">
      <c r="A782" s="2" t="s">
        <v>2754</v>
      </c>
      <c r="D782">
        <f t="shared" si="36"/>
        <v>77</v>
      </c>
      <c r="E782">
        <f t="shared" si="37"/>
        <v>6</v>
      </c>
      <c r="G782">
        <f t="shared" si="38"/>
        <v>622</v>
      </c>
    </row>
    <row r="783" spans="1:7" x14ac:dyDescent="0.25">
      <c r="A783" s="2" t="s">
        <v>2755</v>
      </c>
      <c r="D783">
        <f t="shared" si="36"/>
        <v>61</v>
      </c>
      <c r="E783">
        <f t="shared" si="37"/>
        <v>3</v>
      </c>
      <c r="G783">
        <f t="shared" si="38"/>
        <v>491</v>
      </c>
    </row>
    <row r="784" spans="1:7" x14ac:dyDescent="0.25">
      <c r="A784" s="2" t="s">
        <v>2756</v>
      </c>
      <c r="D784">
        <f t="shared" si="36"/>
        <v>89</v>
      </c>
      <c r="E784">
        <f t="shared" si="37"/>
        <v>2</v>
      </c>
      <c r="G784">
        <f t="shared" si="38"/>
        <v>714</v>
      </c>
    </row>
    <row r="785" spans="1:7" x14ac:dyDescent="0.25">
      <c r="A785" s="2" t="s">
        <v>2757</v>
      </c>
      <c r="D785">
        <f t="shared" si="36"/>
        <v>0</v>
      </c>
      <c r="E785">
        <f t="shared" si="37"/>
        <v>6</v>
      </c>
      <c r="G785">
        <f t="shared" si="38"/>
        <v>6</v>
      </c>
    </row>
    <row r="786" spans="1:7" x14ac:dyDescent="0.25">
      <c r="A786" s="2" t="s">
        <v>2758</v>
      </c>
      <c r="D786">
        <f t="shared" si="36"/>
        <v>87</v>
      </c>
      <c r="E786">
        <f t="shared" si="37"/>
        <v>6</v>
      </c>
      <c r="G786">
        <f t="shared" si="38"/>
        <v>702</v>
      </c>
    </row>
    <row r="787" spans="1:7" x14ac:dyDescent="0.25">
      <c r="A787" s="2" t="s">
        <v>2759</v>
      </c>
      <c r="D787">
        <f t="shared" si="36"/>
        <v>91</v>
      </c>
      <c r="E787">
        <f t="shared" si="37"/>
        <v>6</v>
      </c>
      <c r="G787">
        <f t="shared" si="38"/>
        <v>734</v>
      </c>
    </row>
    <row r="788" spans="1:7" x14ac:dyDescent="0.25">
      <c r="A788" s="2" t="s">
        <v>2760</v>
      </c>
      <c r="D788">
        <f t="shared" si="36"/>
        <v>20</v>
      </c>
      <c r="E788">
        <f t="shared" si="37"/>
        <v>7</v>
      </c>
      <c r="G788">
        <f t="shared" si="38"/>
        <v>167</v>
      </c>
    </row>
    <row r="789" spans="1:7" x14ac:dyDescent="0.25">
      <c r="A789" s="2" t="s">
        <v>2761</v>
      </c>
      <c r="D789">
        <f t="shared" si="36"/>
        <v>25</v>
      </c>
      <c r="E789">
        <f t="shared" si="37"/>
        <v>7</v>
      </c>
      <c r="G789">
        <f t="shared" si="38"/>
        <v>207</v>
      </c>
    </row>
    <row r="790" spans="1:7" x14ac:dyDescent="0.25">
      <c r="A790" s="2" t="s">
        <v>2762</v>
      </c>
      <c r="D790">
        <f t="shared" si="36"/>
        <v>15</v>
      </c>
      <c r="E790">
        <f t="shared" si="37"/>
        <v>1</v>
      </c>
      <c r="G790">
        <f t="shared" si="38"/>
        <v>121</v>
      </c>
    </row>
    <row r="791" spans="1:7" x14ac:dyDescent="0.25">
      <c r="A791" s="2" t="s">
        <v>2763</v>
      </c>
      <c r="D791">
        <f t="shared" si="36"/>
        <v>53</v>
      </c>
      <c r="E791">
        <f t="shared" si="37"/>
        <v>1</v>
      </c>
      <c r="G791">
        <f t="shared" si="38"/>
        <v>425</v>
      </c>
    </row>
    <row r="792" spans="1:7" x14ac:dyDescent="0.25">
      <c r="A792" s="2" t="s">
        <v>2764</v>
      </c>
      <c r="D792">
        <f t="shared" si="36"/>
        <v>99</v>
      </c>
      <c r="E792">
        <f t="shared" si="37"/>
        <v>1</v>
      </c>
      <c r="G792">
        <f t="shared" si="38"/>
        <v>793</v>
      </c>
    </row>
    <row r="793" spans="1:7" x14ac:dyDescent="0.25">
      <c r="A793" s="2" t="s">
        <v>2765</v>
      </c>
      <c r="D793">
        <f t="shared" si="36"/>
        <v>14</v>
      </c>
      <c r="E793">
        <f t="shared" si="37"/>
        <v>0</v>
      </c>
      <c r="G793">
        <f t="shared" si="38"/>
        <v>112</v>
      </c>
    </row>
    <row r="794" spans="1:7" x14ac:dyDescent="0.25">
      <c r="A794" s="2" t="s">
        <v>2766</v>
      </c>
      <c r="D794">
        <f t="shared" si="36"/>
        <v>12</v>
      </c>
      <c r="E794">
        <f t="shared" si="37"/>
        <v>6</v>
      </c>
      <c r="G794">
        <f t="shared" si="38"/>
        <v>102</v>
      </c>
    </row>
    <row r="795" spans="1:7" x14ac:dyDescent="0.25">
      <c r="A795" s="2" t="s">
        <v>2767</v>
      </c>
      <c r="D795">
        <f t="shared" si="36"/>
        <v>12</v>
      </c>
      <c r="E795">
        <f t="shared" si="37"/>
        <v>7</v>
      </c>
      <c r="G795">
        <f t="shared" si="38"/>
        <v>103</v>
      </c>
    </row>
    <row r="796" spans="1:7" x14ac:dyDescent="0.25">
      <c r="A796" s="2" t="s">
        <v>2768</v>
      </c>
      <c r="D796">
        <f t="shared" si="36"/>
        <v>24</v>
      </c>
      <c r="E796">
        <f t="shared" si="37"/>
        <v>2</v>
      </c>
      <c r="G796">
        <f t="shared" si="38"/>
        <v>194</v>
      </c>
    </row>
    <row r="797" spans="1:7" x14ac:dyDescent="0.25">
      <c r="A797" s="2" t="s">
        <v>2769</v>
      </c>
      <c r="D797">
        <f t="shared" si="36"/>
        <v>45</v>
      </c>
      <c r="E797">
        <f t="shared" si="37"/>
        <v>3</v>
      </c>
      <c r="G797">
        <f t="shared" si="38"/>
        <v>363</v>
      </c>
    </row>
    <row r="798" spans="1:7" x14ac:dyDescent="0.25">
      <c r="A798" s="2" t="s">
        <v>2770</v>
      </c>
      <c r="D798">
        <f t="shared" si="36"/>
        <v>77</v>
      </c>
      <c r="E798">
        <f t="shared" si="37"/>
        <v>4</v>
      </c>
      <c r="G798">
        <f t="shared" si="38"/>
        <v>620</v>
      </c>
    </row>
    <row r="799" spans="1:7" x14ac:dyDescent="0.25">
      <c r="A799" s="2" t="s">
        <v>2771</v>
      </c>
      <c r="D799">
        <f t="shared" si="36"/>
        <v>26</v>
      </c>
      <c r="E799">
        <f t="shared" si="37"/>
        <v>2</v>
      </c>
      <c r="G799">
        <f t="shared" si="38"/>
        <v>210</v>
      </c>
    </row>
    <row r="800" spans="1:7" x14ac:dyDescent="0.25">
      <c r="A800" s="2" t="s">
        <v>2772</v>
      </c>
      <c r="D800">
        <f t="shared" si="36"/>
        <v>14</v>
      </c>
      <c r="E800">
        <f t="shared" si="37"/>
        <v>5</v>
      </c>
      <c r="G800">
        <f t="shared" si="38"/>
        <v>117</v>
      </c>
    </row>
    <row r="801" spans="1:7" x14ac:dyDescent="0.25">
      <c r="A801" s="2" t="s">
        <v>2773</v>
      </c>
      <c r="D801">
        <f t="shared" si="36"/>
        <v>109</v>
      </c>
      <c r="E801">
        <f t="shared" si="37"/>
        <v>4</v>
      </c>
      <c r="G801">
        <f t="shared" si="38"/>
        <v>876</v>
      </c>
    </row>
    <row r="802" spans="1:7" x14ac:dyDescent="0.25">
      <c r="A802" s="2" t="s">
        <v>2774</v>
      </c>
      <c r="D802">
        <f t="shared" si="36"/>
        <v>44</v>
      </c>
      <c r="E802">
        <f t="shared" si="37"/>
        <v>7</v>
      </c>
      <c r="G802">
        <f t="shared" si="38"/>
        <v>359</v>
      </c>
    </row>
    <row r="803" spans="1:7" x14ac:dyDescent="0.25">
      <c r="A803" s="2" t="s">
        <v>2775</v>
      </c>
      <c r="D803">
        <f t="shared" si="36"/>
        <v>76</v>
      </c>
      <c r="E803">
        <f t="shared" si="37"/>
        <v>2</v>
      </c>
      <c r="G803">
        <f t="shared" si="38"/>
        <v>610</v>
      </c>
    </row>
    <row r="804" spans="1:7" x14ac:dyDescent="0.25">
      <c r="A804" s="2" t="s">
        <v>2776</v>
      </c>
      <c r="D804">
        <f t="shared" si="36"/>
        <v>100</v>
      </c>
      <c r="E804">
        <f t="shared" si="37"/>
        <v>7</v>
      </c>
      <c r="G804">
        <f t="shared" si="38"/>
        <v>807</v>
      </c>
    </row>
    <row r="805" spans="1:7" x14ac:dyDescent="0.25">
      <c r="A805" s="2" t="s">
        <v>2777</v>
      </c>
      <c r="D805">
        <f t="shared" si="36"/>
        <v>110</v>
      </c>
      <c r="E805">
        <f t="shared" si="37"/>
        <v>3</v>
      </c>
      <c r="G805">
        <f t="shared" si="38"/>
        <v>883</v>
      </c>
    </row>
    <row r="806" spans="1:7" x14ac:dyDescent="0.25">
      <c r="A806" s="2" t="s">
        <v>2778</v>
      </c>
      <c r="D806">
        <f t="shared" si="36"/>
        <v>14</v>
      </c>
      <c r="E806">
        <f t="shared" si="37"/>
        <v>6</v>
      </c>
      <c r="G806">
        <f t="shared" si="38"/>
        <v>118</v>
      </c>
    </row>
    <row r="807" spans="1:7" x14ac:dyDescent="0.25">
      <c r="A807" s="2" t="s">
        <v>2779</v>
      </c>
      <c r="D807">
        <f t="shared" si="36"/>
        <v>100</v>
      </c>
      <c r="E807">
        <f t="shared" si="37"/>
        <v>6</v>
      </c>
      <c r="G807">
        <f t="shared" si="38"/>
        <v>806</v>
      </c>
    </row>
    <row r="808" spans="1:7" x14ac:dyDescent="0.25">
      <c r="A808" s="2" t="s">
        <v>2780</v>
      </c>
      <c r="D808">
        <f t="shared" si="36"/>
        <v>22</v>
      </c>
      <c r="E808">
        <f t="shared" si="37"/>
        <v>7</v>
      </c>
      <c r="G808">
        <f t="shared" si="38"/>
        <v>183</v>
      </c>
    </row>
    <row r="809" spans="1:7" x14ac:dyDescent="0.25">
      <c r="A809" s="2" t="s">
        <v>2781</v>
      </c>
      <c r="D809">
        <f t="shared" si="36"/>
        <v>99</v>
      </c>
      <c r="E809">
        <f t="shared" si="37"/>
        <v>5</v>
      </c>
      <c r="G809">
        <f t="shared" si="38"/>
        <v>797</v>
      </c>
    </row>
    <row r="810" spans="1:7" x14ac:dyDescent="0.25">
      <c r="A810" s="2" t="s">
        <v>2782</v>
      </c>
      <c r="D810">
        <f t="shared" si="36"/>
        <v>6</v>
      </c>
      <c r="E810">
        <f t="shared" si="37"/>
        <v>1</v>
      </c>
      <c r="G810">
        <f t="shared" si="38"/>
        <v>49</v>
      </c>
    </row>
    <row r="811" spans="1:7" x14ac:dyDescent="0.25">
      <c r="A811" s="2" t="s">
        <v>2783</v>
      </c>
      <c r="D811">
        <f t="shared" si="36"/>
        <v>1</v>
      </c>
      <c r="E811">
        <f t="shared" si="37"/>
        <v>2</v>
      </c>
      <c r="G811">
        <f t="shared" si="38"/>
        <v>10</v>
      </c>
    </row>
    <row r="812" spans="1:7" x14ac:dyDescent="0.25">
      <c r="A812" s="2" t="s">
        <v>2784</v>
      </c>
      <c r="D812">
        <f t="shared" si="36"/>
        <v>104</v>
      </c>
      <c r="E812">
        <f t="shared" si="37"/>
        <v>7</v>
      </c>
      <c r="G812">
        <f t="shared" si="38"/>
        <v>839</v>
      </c>
    </row>
    <row r="813" spans="1:7" x14ac:dyDescent="0.25">
      <c r="A813" s="2" t="s">
        <v>2785</v>
      </c>
      <c r="D813">
        <f t="shared" si="36"/>
        <v>81</v>
      </c>
      <c r="E813">
        <f t="shared" si="37"/>
        <v>1</v>
      </c>
      <c r="G813">
        <f t="shared" si="38"/>
        <v>649</v>
      </c>
    </row>
    <row r="814" spans="1:7" x14ac:dyDescent="0.25">
      <c r="A814" s="2" t="s">
        <v>2786</v>
      </c>
      <c r="D814">
        <f t="shared" si="36"/>
        <v>33</v>
      </c>
      <c r="E814">
        <f t="shared" si="37"/>
        <v>0</v>
      </c>
      <c r="G814">
        <f t="shared" si="38"/>
        <v>264</v>
      </c>
    </row>
    <row r="815" spans="1:7" x14ac:dyDescent="0.25">
      <c r="A815" s="2" t="s">
        <v>2787</v>
      </c>
      <c r="D815">
        <f t="shared" si="36"/>
        <v>60</v>
      </c>
      <c r="E815">
        <f t="shared" si="37"/>
        <v>7</v>
      </c>
      <c r="G815">
        <f t="shared" si="38"/>
        <v>487</v>
      </c>
    </row>
    <row r="816" spans="1:7" x14ac:dyDescent="0.25">
      <c r="A816" s="2" t="s">
        <v>2788</v>
      </c>
      <c r="D816">
        <f t="shared" si="36"/>
        <v>70</v>
      </c>
      <c r="E816">
        <f t="shared" si="37"/>
        <v>3</v>
      </c>
      <c r="G816">
        <f t="shared" si="38"/>
        <v>563</v>
      </c>
    </row>
    <row r="817" spans="1:7" x14ac:dyDescent="0.25">
      <c r="A817" s="2" t="s">
        <v>2789</v>
      </c>
      <c r="D817">
        <f t="shared" si="36"/>
        <v>27</v>
      </c>
      <c r="E817">
        <f t="shared" si="37"/>
        <v>5</v>
      </c>
      <c r="G817">
        <f t="shared" si="38"/>
        <v>221</v>
      </c>
    </row>
    <row r="818" spans="1:7" x14ac:dyDescent="0.25">
      <c r="A818" s="2" t="s">
        <v>2790</v>
      </c>
      <c r="D818">
        <f t="shared" si="36"/>
        <v>68</v>
      </c>
      <c r="E818">
        <f t="shared" si="37"/>
        <v>6</v>
      </c>
      <c r="G818">
        <f t="shared" si="38"/>
        <v>550</v>
      </c>
    </row>
    <row r="819" spans="1:7" x14ac:dyDescent="0.25">
      <c r="A819" s="2" t="s">
        <v>2791</v>
      </c>
      <c r="D819">
        <f t="shared" si="36"/>
        <v>105</v>
      </c>
      <c r="E819">
        <f t="shared" si="37"/>
        <v>0</v>
      </c>
      <c r="G819">
        <f t="shared" si="38"/>
        <v>840</v>
      </c>
    </row>
    <row r="820" spans="1:7" x14ac:dyDescent="0.25">
      <c r="A820" s="2" t="s">
        <v>2792</v>
      </c>
      <c r="D820">
        <f t="shared" si="36"/>
        <v>52</v>
      </c>
      <c r="E820">
        <f t="shared" si="37"/>
        <v>4</v>
      </c>
      <c r="G820">
        <f t="shared" si="38"/>
        <v>420</v>
      </c>
    </row>
    <row r="821" spans="1:7" x14ac:dyDescent="0.25">
      <c r="A821" s="2" t="s">
        <v>2793</v>
      </c>
      <c r="D821">
        <f t="shared" si="36"/>
        <v>83</v>
      </c>
      <c r="E821">
        <f t="shared" si="37"/>
        <v>6</v>
      </c>
      <c r="G821">
        <f t="shared" si="38"/>
        <v>670</v>
      </c>
    </row>
    <row r="822" spans="1:7" x14ac:dyDescent="0.25">
      <c r="A822" s="2" t="s">
        <v>2794</v>
      </c>
      <c r="D822">
        <f t="shared" si="36"/>
        <v>78</v>
      </c>
      <c r="E822">
        <f t="shared" si="37"/>
        <v>0</v>
      </c>
      <c r="G822">
        <f t="shared" si="38"/>
        <v>624</v>
      </c>
    </row>
    <row r="823" spans="1:7" x14ac:dyDescent="0.25">
      <c r="A823" s="2" t="s">
        <v>2795</v>
      </c>
      <c r="D823">
        <f t="shared" si="36"/>
        <v>42</v>
      </c>
      <c r="E823">
        <f t="shared" si="37"/>
        <v>7</v>
      </c>
      <c r="G823">
        <f t="shared" si="38"/>
        <v>343</v>
      </c>
    </row>
    <row r="824" spans="1:7" x14ac:dyDescent="0.25">
      <c r="A824" s="2" t="s">
        <v>2796</v>
      </c>
      <c r="D824">
        <f t="shared" si="36"/>
        <v>100</v>
      </c>
      <c r="E824">
        <f t="shared" si="37"/>
        <v>0</v>
      </c>
      <c r="G824">
        <f t="shared" si="38"/>
        <v>800</v>
      </c>
    </row>
    <row r="825" spans="1:7" x14ac:dyDescent="0.25">
      <c r="A825" s="2" t="s">
        <v>2797</v>
      </c>
      <c r="D825">
        <f t="shared" si="36"/>
        <v>86</v>
      </c>
      <c r="E825">
        <f t="shared" si="37"/>
        <v>1</v>
      </c>
      <c r="G825">
        <f t="shared" si="38"/>
        <v>689</v>
      </c>
    </row>
    <row r="826" spans="1:7" x14ac:dyDescent="0.25">
      <c r="A826" s="2" t="s">
        <v>2798</v>
      </c>
      <c r="D826">
        <f t="shared" si="36"/>
        <v>106</v>
      </c>
      <c r="E826">
        <f t="shared" si="37"/>
        <v>3</v>
      </c>
      <c r="G826">
        <f t="shared" si="38"/>
        <v>851</v>
      </c>
    </row>
    <row r="827" spans="1:7" x14ac:dyDescent="0.25">
      <c r="A827" s="2" t="s">
        <v>2799</v>
      </c>
      <c r="D827">
        <f t="shared" si="36"/>
        <v>91</v>
      </c>
      <c r="E827">
        <f t="shared" si="37"/>
        <v>1</v>
      </c>
      <c r="G827">
        <f t="shared" si="38"/>
        <v>729</v>
      </c>
    </row>
    <row r="828" spans="1:7" x14ac:dyDescent="0.25">
      <c r="A828" s="2" t="s">
        <v>2800</v>
      </c>
      <c r="D828">
        <f t="shared" si="36"/>
        <v>59</v>
      </c>
      <c r="E828">
        <f t="shared" si="37"/>
        <v>5</v>
      </c>
      <c r="G828">
        <f t="shared" si="38"/>
        <v>477</v>
      </c>
    </row>
    <row r="829" spans="1:7" x14ac:dyDescent="0.25">
      <c r="A829" s="2" t="s">
        <v>2801</v>
      </c>
      <c r="D829">
        <f t="shared" si="36"/>
        <v>71</v>
      </c>
      <c r="E829">
        <f t="shared" si="37"/>
        <v>0</v>
      </c>
      <c r="G829">
        <f t="shared" si="38"/>
        <v>568</v>
      </c>
    </row>
    <row r="830" spans="1:7" x14ac:dyDescent="0.25">
      <c r="A830" s="2" t="s">
        <v>2802</v>
      </c>
      <c r="D830">
        <f t="shared" si="36"/>
        <v>93</v>
      </c>
      <c r="E830">
        <f t="shared" si="37"/>
        <v>2</v>
      </c>
      <c r="G830">
        <f t="shared" si="38"/>
        <v>746</v>
      </c>
    </row>
    <row r="831" spans="1:7" x14ac:dyDescent="0.25">
      <c r="A831" s="2" t="s">
        <v>2803</v>
      </c>
      <c r="D831">
        <f t="shared" si="36"/>
        <v>114</v>
      </c>
      <c r="E831">
        <f t="shared" si="37"/>
        <v>6</v>
      </c>
      <c r="G831">
        <f t="shared" si="38"/>
        <v>918</v>
      </c>
    </row>
    <row r="832" spans="1:7" x14ac:dyDescent="0.25">
      <c r="A832" s="2" t="s">
        <v>2804</v>
      </c>
      <c r="D832">
        <f t="shared" si="36"/>
        <v>1</v>
      </c>
      <c r="E832">
        <f t="shared" si="37"/>
        <v>1</v>
      </c>
      <c r="G832">
        <f t="shared" si="38"/>
        <v>9</v>
      </c>
    </row>
    <row r="833" spans="1:7" x14ac:dyDescent="0.25">
      <c r="A833" s="2" t="s">
        <v>2805</v>
      </c>
      <c r="D833">
        <f t="shared" si="36"/>
        <v>71</v>
      </c>
      <c r="E833">
        <f t="shared" si="37"/>
        <v>1</v>
      </c>
      <c r="G833">
        <f t="shared" si="38"/>
        <v>569</v>
      </c>
    </row>
    <row r="834" spans="1:7" x14ac:dyDescent="0.25">
      <c r="A834" s="2" t="s">
        <v>2806</v>
      </c>
      <c r="D834">
        <f t="shared" si="36"/>
        <v>94</v>
      </c>
      <c r="E834">
        <f t="shared" si="37"/>
        <v>0</v>
      </c>
      <c r="G834">
        <f t="shared" si="38"/>
        <v>752</v>
      </c>
    </row>
    <row r="835" spans="1:7" x14ac:dyDescent="0.25">
      <c r="A835" s="2" t="s">
        <v>2807</v>
      </c>
      <c r="D835">
        <f t="shared" ref="D835:D898" si="39">IF(LEFT(A835,1)="f",0,64)+IF(MID(A835,2,1)="f",0,32)+IF(MID(A835,3,1)="f",0,16)+IF(MID(A835,4,1)="f",0,8)+IF(MID(A835,5,1)="f",0,4)+IF(MID(A835,6,1)="f",0,2)+IF(MID(A835,7,1)="f",0,1)</f>
        <v>107</v>
      </c>
      <c r="E835">
        <f t="shared" ref="E835:E898" si="40">IF(MID(A835,8,1)="l",0,4)+IF(MID(A835,9,1)="l",0,2)+IF(MID(A835,10,1)="l",0,1)</f>
        <v>3</v>
      </c>
      <c r="G835">
        <f t="shared" ref="G835:G898" si="41">D835*8+E835</f>
        <v>859</v>
      </c>
    </row>
    <row r="836" spans="1:7" x14ac:dyDescent="0.25">
      <c r="A836" s="2" t="s">
        <v>2808</v>
      </c>
      <c r="D836">
        <f t="shared" si="39"/>
        <v>55</v>
      </c>
      <c r="E836">
        <f t="shared" si="40"/>
        <v>0</v>
      </c>
      <c r="G836">
        <f t="shared" si="41"/>
        <v>440</v>
      </c>
    </row>
    <row r="837" spans="1:7" x14ac:dyDescent="0.25">
      <c r="A837" s="2" t="s">
        <v>2809</v>
      </c>
      <c r="D837">
        <f t="shared" si="39"/>
        <v>100</v>
      </c>
      <c r="E837">
        <f t="shared" si="40"/>
        <v>5</v>
      </c>
      <c r="G837">
        <f t="shared" si="41"/>
        <v>805</v>
      </c>
    </row>
    <row r="838" spans="1:7" x14ac:dyDescent="0.25">
      <c r="A838" s="2" t="s">
        <v>2810</v>
      </c>
      <c r="D838">
        <f t="shared" si="39"/>
        <v>15</v>
      </c>
      <c r="E838">
        <f t="shared" si="40"/>
        <v>3</v>
      </c>
      <c r="G838">
        <f t="shared" si="41"/>
        <v>123</v>
      </c>
    </row>
    <row r="839" spans="1:7" x14ac:dyDescent="0.25">
      <c r="A839" s="2" t="s">
        <v>2811</v>
      </c>
      <c r="D839">
        <f t="shared" si="39"/>
        <v>112</v>
      </c>
      <c r="E839">
        <f t="shared" si="40"/>
        <v>7</v>
      </c>
      <c r="G839">
        <f t="shared" si="41"/>
        <v>903</v>
      </c>
    </row>
    <row r="840" spans="1:7" x14ac:dyDescent="0.25">
      <c r="A840" s="2" t="s">
        <v>2812</v>
      </c>
      <c r="D840">
        <f t="shared" si="39"/>
        <v>94</v>
      </c>
      <c r="E840">
        <f t="shared" si="40"/>
        <v>6</v>
      </c>
      <c r="G840">
        <f t="shared" si="41"/>
        <v>758</v>
      </c>
    </row>
    <row r="841" spans="1:7" x14ac:dyDescent="0.25">
      <c r="A841" s="2" t="s">
        <v>2813</v>
      </c>
      <c r="D841">
        <f t="shared" si="39"/>
        <v>116</v>
      </c>
      <c r="E841">
        <f t="shared" si="40"/>
        <v>3</v>
      </c>
      <c r="G841">
        <f t="shared" si="41"/>
        <v>931</v>
      </c>
    </row>
    <row r="842" spans="1:7" x14ac:dyDescent="0.25">
      <c r="A842" s="2" t="s">
        <v>2814</v>
      </c>
      <c r="D842">
        <f t="shared" si="39"/>
        <v>94</v>
      </c>
      <c r="E842">
        <f t="shared" si="40"/>
        <v>1</v>
      </c>
      <c r="G842">
        <f t="shared" si="41"/>
        <v>753</v>
      </c>
    </row>
    <row r="843" spans="1:7" x14ac:dyDescent="0.25">
      <c r="A843" s="2" t="s">
        <v>2815</v>
      </c>
      <c r="D843">
        <f t="shared" si="39"/>
        <v>78</v>
      </c>
      <c r="E843">
        <f t="shared" si="40"/>
        <v>2</v>
      </c>
      <c r="G843">
        <f t="shared" si="41"/>
        <v>626</v>
      </c>
    </row>
    <row r="844" spans="1:7" x14ac:dyDescent="0.25">
      <c r="A844" s="2" t="s">
        <v>2816</v>
      </c>
      <c r="D844">
        <f t="shared" si="39"/>
        <v>110</v>
      </c>
      <c r="E844">
        <f t="shared" si="40"/>
        <v>4</v>
      </c>
      <c r="G844">
        <f t="shared" si="41"/>
        <v>884</v>
      </c>
    </row>
    <row r="845" spans="1:7" x14ac:dyDescent="0.25">
      <c r="A845" s="2" t="s">
        <v>2817</v>
      </c>
      <c r="D845">
        <f t="shared" si="39"/>
        <v>2</v>
      </c>
      <c r="E845">
        <f t="shared" si="40"/>
        <v>7</v>
      </c>
      <c r="G845">
        <f t="shared" si="41"/>
        <v>23</v>
      </c>
    </row>
    <row r="846" spans="1:7" x14ac:dyDescent="0.25">
      <c r="A846" s="2" t="s">
        <v>2818</v>
      </c>
      <c r="D846">
        <f t="shared" si="39"/>
        <v>116</v>
      </c>
      <c r="E846">
        <f t="shared" si="40"/>
        <v>0</v>
      </c>
      <c r="G846">
        <f t="shared" si="41"/>
        <v>928</v>
      </c>
    </row>
    <row r="847" spans="1:7" x14ac:dyDescent="0.25">
      <c r="A847" s="2" t="s">
        <v>2819</v>
      </c>
      <c r="D847">
        <f t="shared" si="39"/>
        <v>70</v>
      </c>
      <c r="E847">
        <f t="shared" si="40"/>
        <v>0</v>
      </c>
      <c r="G847">
        <f t="shared" si="41"/>
        <v>560</v>
      </c>
    </row>
    <row r="848" spans="1:7" x14ac:dyDescent="0.25">
      <c r="A848" s="2" t="s">
        <v>2820</v>
      </c>
      <c r="D848">
        <f t="shared" si="39"/>
        <v>72</v>
      </c>
      <c r="E848">
        <f t="shared" si="40"/>
        <v>0</v>
      </c>
      <c r="G848">
        <f t="shared" si="41"/>
        <v>576</v>
      </c>
    </row>
    <row r="849" spans="1:7" x14ac:dyDescent="0.25">
      <c r="A849" s="2" t="s">
        <v>2821</v>
      </c>
      <c r="D849">
        <f t="shared" si="39"/>
        <v>18</v>
      </c>
      <c r="E849">
        <f t="shared" si="40"/>
        <v>0</v>
      </c>
      <c r="G849">
        <f t="shared" si="41"/>
        <v>144</v>
      </c>
    </row>
    <row r="850" spans="1:7" x14ac:dyDescent="0.25">
      <c r="A850" s="2" t="s">
        <v>2822</v>
      </c>
      <c r="D850">
        <f t="shared" si="39"/>
        <v>106</v>
      </c>
      <c r="E850">
        <f t="shared" si="40"/>
        <v>5</v>
      </c>
      <c r="G850">
        <f t="shared" si="41"/>
        <v>853</v>
      </c>
    </row>
    <row r="851" spans="1:7" x14ac:dyDescent="0.25">
      <c r="A851" s="2" t="s">
        <v>2823</v>
      </c>
      <c r="D851">
        <f t="shared" si="39"/>
        <v>26</v>
      </c>
      <c r="E851">
        <f t="shared" si="40"/>
        <v>6</v>
      </c>
      <c r="G851">
        <f t="shared" si="41"/>
        <v>214</v>
      </c>
    </row>
    <row r="852" spans="1:7" x14ac:dyDescent="0.25">
      <c r="A852" s="2" t="s">
        <v>2824</v>
      </c>
      <c r="D852">
        <f t="shared" si="39"/>
        <v>105</v>
      </c>
      <c r="E852">
        <f t="shared" si="40"/>
        <v>2</v>
      </c>
      <c r="G852">
        <f t="shared" si="41"/>
        <v>842</v>
      </c>
    </row>
    <row r="853" spans="1:7" x14ac:dyDescent="0.25">
      <c r="A853" s="2" t="s">
        <v>2825</v>
      </c>
      <c r="D853">
        <f t="shared" si="39"/>
        <v>51</v>
      </c>
      <c r="E853">
        <f t="shared" si="40"/>
        <v>6</v>
      </c>
      <c r="G853">
        <f t="shared" si="41"/>
        <v>414</v>
      </c>
    </row>
    <row r="854" spans="1:7" x14ac:dyDescent="0.25">
      <c r="A854" s="2" t="s">
        <v>2826</v>
      </c>
      <c r="D854">
        <f t="shared" si="39"/>
        <v>74</v>
      </c>
      <c r="E854">
        <f t="shared" si="40"/>
        <v>1</v>
      </c>
      <c r="G854">
        <f t="shared" si="41"/>
        <v>593</v>
      </c>
    </row>
    <row r="855" spans="1:7" x14ac:dyDescent="0.25">
      <c r="A855" s="2" t="s">
        <v>2827</v>
      </c>
      <c r="D855">
        <f t="shared" si="39"/>
        <v>84</v>
      </c>
      <c r="E855">
        <f t="shared" si="40"/>
        <v>1</v>
      </c>
      <c r="G855">
        <f t="shared" si="41"/>
        <v>673</v>
      </c>
    </row>
    <row r="856" spans="1:7" x14ac:dyDescent="0.25">
      <c r="A856" s="2" t="s">
        <v>2828</v>
      </c>
      <c r="D856">
        <f t="shared" si="39"/>
        <v>115</v>
      </c>
      <c r="E856">
        <f t="shared" si="40"/>
        <v>3</v>
      </c>
      <c r="G856">
        <f t="shared" si="41"/>
        <v>923</v>
      </c>
    </row>
    <row r="857" spans="1:7" x14ac:dyDescent="0.25">
      <c r="A857" s="2" t="s">
        <v>2829</v>
      </c>
      <c r="D857">
        <f t="shared" si="39"/>
        <v>63</v>
      </c>
      <c r="E857">
        <f t="shared" si="40"/>
        <v>2</v>
      </c>
      <c r="G857">
        <f t="shared" si="41"/>
        <v>506</v>
      </c>
    </row>
    <row r="858" spans="1:7" x14ac:dyDescent="0.25">
      <c r="A858" s="2" t="s">
        <v>2830</v>
      </c>
      <c r="D858">
        <f t="shared" si="39"/>
        <v>29</v>
      </c>
      <c r="E858">
        <f t="shared" si="40"/>
        <v>2</v>
      </c>
      <c r="G858">
        <f t="shared" si="41"/>
        <v>234</v>
      </c>
    </row>
    <row r="859" spans="1:7" x14ac:dyDescent="0.25">
      <c r="A859" s="2" t="s">
        <v>2831</v>
      </c>
      <c r="D859">
        <f t="shared" si="39"/>
        <v>19</v>
      </c>
      <c r="E859">
        <f t="shared" si="40"/>
        <v>5</v>
      </c>
      <c r="G859">
        <f t="shared" si="41"/>
        <v>157</v>
      </c>
    </row>
    <row r="860" spans="1:7" x14ac:dyDescent="0.25">
      <c r="A860" s="2" t="s">
        <v>2832</v>
      </c>
      <c r="D860">
        <f t="shared" si="39"/>
        <v>115</v>
      </c>
      <c r="E860">
        <f t="shared" si="40"/>
        <v>6</v>
      </c>
      <c r="G860">
        <f t="shared" si="41"/>
        <v>926</v>
      </c>
    </row>
    <row r="861" spans="1:7" x14ac:dyDescent="0.25">
      <c r="A861" s="2" t="s">
        <v>2833</v>
      </c>
      <c r="D861">
        <f t="shared" si="39"/>
        <v>91</v>
      </c>
      <c r="E861">
        <f t="shared" si="40"/>
        <v>0</v>
      </c>
      <c r="G861">
        <f t="shared" si="41"/>
        <v>728</v>
      </c>
    </row>
    <row r="862" spans="1:7" x14ac:dyDescent="0.25">
      <c r="A862" s="2" t="s">
        <v>2834</v>
      </c>
      <c r="D862">
        <f t="shared" si="39"/>
        <v>37</v>
      </c>
      <c r="E862">
        <f t="shared" si="40"/>
        <v>4</v>
      </c>
      <c r="G862">
        <f t="shared" si="41"/>
        <v>300</v>
      </c>
    </row>
    <row r="863" spans="1:7" x14ac:dyDescent="0.25">
      <c r="A863" s="2" t="s">
        <v>2835</v>
      </c>
      <c r="D863">
        <f t="shared" si="39"/>
        <v>90</v>
      </c>
      <c r="E863">
        <f t="shared" si="40"/>
        <v>0</v>
      </c>
      <c r="G863">
        <f t="shared" si="41"/>
        <v>720</v>
      </c>
    </row>
    <row r="864" spans="1:7" x14ac:dyDescent="0.25">
      <c r="A864" s="2" t="s">
        <v>2836</v>
      </c>
      <c r="D864">
        <f t="shared" si="39"/>
        <v>68</v>
      </c>
      <c r="E864">
        <f t="shared" si="40"/>
        <v>0</v>
      </c>
      <c r="G864">
        <f t="shared" si="41"/>
        <v>544</v>
      </c>
    </row>
    <row r="865" spans="1:7" x14ac:dyDescent="0.25">
      <c r="A865" s="2" t="s">
        <v>2837</v>
      </c>
      <c r="D865">
        <f t="shared" si="39"/>
        <v>35</v>
      </c>
      <c r="E865">
        <f t="shared" si="40"/>
        <v>5</v>
      </c>
      <c r="G865">
        <f t="shared" si="41"/>
        <v>285</v>
      </c>
    </row>
    <row r="866" spans="1:7" x14ac:dyDescent="0.25">
      <c r="A866" s="2" t="s">
        <v>2838</v>
      </c>
      <c r="D866">
        <f t="shared" si="39"/>
        <v>113</v>
      </c>
      <c r="E866">
        <f t="shared" si="40"/>
        <v>3</v>
      </c>
      <c r="G866">
        <f t="shared" si="41"/>
        <v>907</v>
      </c>
    </row>
    <row r="867" spans="1:7" x14ac:dyDescent="0.25">
      <c r="A867" s="2" t="s">
        <v>2839</v>
      </c>
      <c r="D867">
        <f t="shared" si="39"/>
        <v>102</v>
      </c>
      <c r="E867">
        <f t="shared" si="40"/>
        <v>7</v>
      </c>
      <c r="G867">
        <f t="shared" si="41"/>
        <v>823</v>
      </c>
    </row>
    <row r="868" spans="1:7" x14ac:dyDescent="0.25">
      <c r="A868" s="2" t="s">
        <v>2840</v>
      </c>
      <c r="D868">
        <f t="shared" si="39"/>
        <v>76</v>
      </c>
      <c r="E868">
        <f t="shared" si="40"/>
        <v>3</v>
      </c>
      <c r="G868">
        <f t="shared" si="41"/>
        <v>611</v>
      </c>
    </row>
    <row r="869" spans="1:7" x14ac:dyDescent="0.25">
      <c r="A869" s="2" t="s">
        <v>2841</v>
      </c>
      <c r="D869">
        <f t="shared" si="39"/>
        <v>80</v>
      </c>
      <c r="E869">
        <f t="shared" si="40"/>
        <v>6</v>
      </c>
      <c r="G869">
        <f t="shared" si="41"/>
        <v>646</v>
      </c>
    </row>
    <row r="870" spans="1:7" x14ac:dyDescent="0.25">
      <c r="A870" s="2" t="s">
        <v>2842</v>
      </c>
      <c r="D870">
        <f t="shared" si="39"/>
        <v>2</v>
      </c>
      <c r="E870">
        <f t="shared" si="40"/>
        <v>4</v>
      </c>
      <c r="G870">
        <f t="shared" si="41"/>
        <v>20</v>
      </c>
    </row>
    <row r="871" spans="1:7" x14ac:dyDescent="0.25">
      <c r="A871" s="2" t="s">
        <v>2843</v>
      </c>
      <c r="D871">
        <f t="shared" si="39"/>
        <v>47</v>
      </c>
      <c r="E871">
        <f t="shared" si="40"/>
        <v>4</v>
      </c>
      <c r="G871">
        <f t="shared" si="41"/>
        <v>380</v>
      </c>
    </row>
    <row r="872" spans="1:7" x14ac:dyDescent="0.25">
      <c r="A872" s="2" t="s">
        <v>2844</v>
      </c>
      <c r="D872">
        <f t="shared" si="39"/>
        <v>43</v>
      </c>
      <c r="E872">
        <f t="shared" si="40"/>
        <v>0</v>
      </c>
      <c r="G872">
        <f t="shared" si="41"/>
        <v>344</v>
      </c>
    </row>
    <row r="873" spans="1:7" x14ac:dyDescent="0.25">
      <c r="A873" s="2" t="s">
        <v>2845</v>
      </c>
      <c r="D873">
        <f t="shared" si="39"/>
        <v>4</v>
      </c>
      <c r="E873">
        <f t="shared" si="40"/>
        <v>7</v>
      </c>
      <c r="G873">
        <f t="shared" si="41"/>
        <v>39</v>
      </c>
    </row>
    <row r="874" spans="1:7" x14ac:dyDescent="0.25">
      <c r="A874" s="2" t="s">
        <v>2846</v>
      </c>
      <c r="D874">
        <f t="shared" si="39"/>
        <v>16</v>
      </c>
      <c r="E874">
        <f t="shared" si="40"/>
        <v>7</v>
      </c>
      <c r="G874">
        <f t="shared" si="41"/>
        <v>135</v>
      </c>
    </row>
    <row r="875" spans="1:7" x14ac:dyDescent="0.25">
      <c r="A875" s="2" t="s">
        <v>2847</v>
      </c>
      <c r="D875">
        <f t="shared" si="39"/>
        <v>35</v>
      </c>
      <c r="E875">
        <f t="shared" si="40"/>
        <v>3</v>
      </c>
      <c r="G875">
        <f t="shared" si="41"/>
        <v>283</v>
      </c>
    </row>
    <row r="876" spans="1:7" x14ac:dyDescent="0.25">
      <c r="A876" s="2" t="s">
        <v>2848</v>
      </c>
      <c r="D876">
        <f t="shared" si="39"/>
        <v>5</v>
      </c>
      <c r="E876">
        <f t="shared" si="40"/>
        <v>5</v>
      </c>
      <c r="G876">
        <f t="shared" si="41"/>
        <v>45</v>
      </c>
    </row>
    <row r="877" spans="1:7" x14ac:dyDescent="0.25">
      <c r="A877" s="2" t="s">
        <v>2849</v>
      </c>
      <c r="D877">
        <f t="shared" si="39"/>
        <v>87</v>
      </c>
      <c r="E877">
        <f t="shared" si="40"/>
        <v>2</v>
      </c>
      <c r="G877">
        <f t="shared" si="41"/>
        <v>698</v>
      </c>
    </row>
    <row r="878" spans="1:7" x14ac:dyDescent="0.25">
      <c r="A878" s="2" t="s">
        <v>2850</v>
      </c>
      <c r="D878">
        <f t="shared" si="39"/>
        <v>48</v>
      </c>
      <c r="E878">
        <f t="shared" si="40"/>
        <v>1</v>
      </c>
      <c r="G878">
        <f t="shared" si="41"/>
        <v>385</v>
      </c>
    </row>
    <row r="879" spans="1:7" x14ac:dyDescent="0.25">
      <c r="A879" s="2" t="s">
        <v>2851</v>
      </c>
      <c r="D879">
        <f t="shared" si="39"/>
        <v>75</v>
      </c>
      <c r="E879">
        <f t="shared" si="40"/>
        <v>2</v>
      </c>
      <c r="G879">
        <f t="shared" si="41"/>
        <v>602</v>
      </c>
    </row>
    <row r="880" spans="1:7" x14ac:dyDescent="0.25">
      <c r="A880" s="2" t="s">
        <v>2852</v>
      </c>
      <c r="D880">
        <f t="shared" si="39"/>
        <v>53</v>
      </c>
      <c r="E880">
        <f t="shared" si="40"/>
        <v>6</v>
      </c>
      <c r="G880">
        <f t="shared" si="41"/>
        <v>430</v>
      </c>
    </row>
    <row r="881" spans="1:7" x14ac:dyDescent="0.25">
      <c r="A881" s="2" t="s">
        <v>2853</v>
      </c>
      <c r="D881">
        <f t="shared" si="39"/>
        <v>100</v>
      </c>
      <c r="E881">
        <f t="shared" si="40"/>
        <v>4</v>
      </c>
      <c r="G881">
        <f t="shared" si="41"/>
        <v>804</v>
      </c>
    </row>
    <row r="882" spans="1:7" x14ac:dyDescent="0.25">
      <c r="A882" s="2" t="s">
        <v>2854</v>
      </c>
      <c r="D882">
        <f t="shared" si="39"/>
        <v>98</v>
      </c>
      <c r="E882">
        <f t="shared" si="40"/>
        <v>2</v>
      </c>
      <c r="G882">
        <f t="shared" si="41"/>
        <v>786</v>
      </c>
    </row>
    <row r="883" spans="1:7" x14ac:dyDescent="0.25">
      <c r="A883" s="2" t="s">
        <v>2855</v>
      </c>
      <c r="D883">
        <f t="shared" si="39"/>
        <v>14</v>
      </c>
      <c r="E883">
        <f t="shared" si="40"/>
        <v>7</v>
      </c>
      <c r="G883">
        <f t="shared" si="41"/>
        <v>119</v>
      </c>
    </row>
    <row r="884" spans="1:7" x14ac:dyDescent="0.25">
      <c r="A884" s="2" t="s">
        <v>2856</v>
      </c>
      <c r="D884">
        <f t="shared" si="39"/>
        <v>115</v>
      </c>
      <c r="E884">
        <f t="shared" si="40"/>
        <v>7</v>
      </c>
      <c r="G884">
        <f t="shared" si="41"/>
        <v>927</v>
      </c>
    </row>
    <row r="885" spans="1:7" x14ac:dyDescent="0.25">
      <c r="A885" s="2" t="s">
        <v>2857</v>
      </c>
      <c r="D885">
        <f t="shared" si="39"/>
        <v>79</v>
      </c>
      <c r="E885">
        <f t="shared" si="40"/>
        <v>4</v>
      </c>
      <c r="G885">
        <f t="shared" si="41"/>
        <v>636</v>
      </c>
    </row>
    <row r="886" spans="1:7" x14ac:dyDescent="0.25">
      <c r="A886" s="2" t="s">
        <v>2858</v>
      </c>
      <c r="D886">
        <f t="shared" si="39"/>
        <v>99</v>
      </c>
      <c r="E886">
        <f t="shared" si="40"/>
        <v>6</v>
      </c>
      <c r="G886">
        <f t="shared" si="41"/>
        <v>798</v>
      </c>
    </row>
    <row r="887" spans="1:7" x14ac:dyDescent="0.25">
      <c r="A887" s="2" t="s">
        <v>2859</v>
      </c>
      <c r="D887">
        <f t="shared" si="39"/>
        <v>83</v>
      </c>
      <c r="E887">
        <f t="shared" si="40"/>
        <v>1</v>
      </c>
      <c r="G887">
        <f t="shared" si="41"/>
        <v>665</v>
      </c>
    </row>
    <row r="888" spans="1:7" x14ac:dyDescent="0.25">
      <c r="A888" s="2" t="s">
        <v>2860</v>
      </c>
      <c r="D888">
        <f t="shared" si="39"/>
        <v>28</v>
      </c>
      <c r="E888">
        <f t="shared" si="40"/>
        <v>0</v>
      </c>
      <c r="G888">
        <f t="shared" si="41"/>
        <v>224</v>
      </c>
    </row>
    <row r="889" spans="1:7" x14ac:dyDescent="0.25">
      <c r="A889" s="2" t="s">
        <v>2861</v>
      </c>
      <c r="D889">
        <f t="shared" si="39"/>
        <v>94</v>
      </c>
      <c r="E889">
        <f t="shared" si="40"/>
        <v>4</v>
      </c>
      <c r="G889">
        <f t="shared" si="41"/>
        <v>756</v>
      </c>
    </row>
    <row r="890" spans="1:7" x14ac:dyDescent="0.25">
      <c r="A890" s="2" t="s">
        <v>2862</v>
      </c>
      <c r="D890">
        <f t="shared" si="39"/>
        <v>24</v>
      </c>
      <c r="E890">
        <f t="shared" si="40"/>
        <v>6</v>
      </c>
      <c r="G890">
        <f t="shared" si="41"/>
        <v>198</v>
      </c>
    </row>
    <row r="891" spans="1:7" x14ac:dyDescent="0.25">
      <c r="A891" s="2" t="s">
        <v>2863</v>
      </c>
      <c r="D891">
        <f t="shared" si="39"/>
        <v>57</v>
      </c>
      <c r="E891">
        <f t="shared" si="40"/>
        <v>2</v>
      </c>
      <c r="G891">
        <f t="shared" si="41"/>
        <v>458</v>
      </c>
    </row>
    <row r="892" spans="1:7" x14ac:dyDescent="0.25">
      <c r="A892" s="2" t="s">
        <v>2864</v>
      </c>
      <c r="D892">
        <f t="shared" si="39"/>
        <v>74</v>
      </c>
      <c r="E892">
        <f t="shared" si="40"/>
        <v>5</v>
      </c>
      <c r="G892">
        <f t="shared" si="41"/>
        <v>597</v>
      </c>
    </row>
    <row r="893" spans="1:7" x14ac:dyDescent="0.25">
      <c r="A893" s="2" t="s">
        <v>2865</v>
      </c>
      <c r="D893">
        <f t="shared" si="39"/>
        <v>105</v>
      </c>
      <c r="E893">
        <f t="shared" si="40"/>
        <v>6</v>
      </c>
      <c r="G893">
        <f t="shared" si="41"/>
        <v>846</v>
      </c>
    </row>
    <row r="894" spans="1:7" x14ac:dyDescent="0.25">
      <c r="A894" s="2" t="s">
        <v>2866</v>
      </c>
      <c r="D894">
        <f t="shared" si="39"/>
        <v>63</v>
      </c>
      <c r="E894">
        <f t="shared" si="40"/>
        <v>4</v>
      </c>
      <c r="G894">
        <f t="shared" si="41"/>
        <v>508</v>
      </c>
    </row>
    <row r="895" spans="1:7" x14ac:dyDescent="0.25">
      <c r="A895" s="2" t="s">
        <v>2867</v>
      </c>
      <c r="D895">
        <f t="shared" si="39"/>
        <v>62</v>
      </c>
      <c r="E895">
        <f t="shared" si="40"/>
        <v>7</v>
      </c>
      <c r="G895">
        <f t="shared" si="41"/>
        <v>503</v>
      </c>
    </row>
    <row r="896" spans="1:7" x14ac:dyDescent="0.25">
      <c r="A896" s="2" t="s">
        <v>2868</v>
      </c>
      <c r="D896">
        <f t="shared" si="39"/>
        <v>76</v>
      </c>
      <c r="E896">
        <f t="shared" si="40"/>
        <v>4</v>
      </c>
      <c r="G896">
        <f t="shared" si="41"/>
        <v>612</v>
      </c>
    </row>
    <row r="897" spans="1:7" x14ac:dyDescent="0.25">
      <c r="A897" s="2" t="s">
        <v>2869</v>
      </c>
      <c r="D897">
        <f t="shared" si="39"/>
        <v>96</v>
      </c>
      <c r="E897">
        <f t="shared" si="40"/>
        <v>0</v>
      </c>
      <c r="G897">
        <f t="shared" si="41"/>
        <v>768</v>
      </c>
    </row>
    <row r="898" spans="1:7" x14ac:dyDescent="0.25">
      <c r="A898" s="2" t="s">
        <v>2870</v>
      </c>
      <c r="D898">
        <f t="shared" si="39"/>
        <v>115</v>
      </c>
      <c r="E898">
        <f t="shared" si="40"/>
        <v>4</v>
      </c>
      <c r="G898">
        <f t="shared" si="41"/>
        <v>924</v>
      </c>
    </row>
    <row r="899" spans="1:7" x14ac:dyDescent="0.25">
      <c r="A899" s="2" t="s">
        <v>2871</v>
      </c>
      <c r="D899">
        <f t="shared" ref="D899:D928" si="42">IF(LEFT(A899,1)="f",0,64)+IF(MID(A899,2,1)="f",0,32)+IF(MID(A899,3,1)="f",0,16)+IF(MID(A899,4,1)="f",0,8)+IF(MID(A899,5,1)="f",0,4)+IF(MID(A899,6,1)="f",0,2)+IF(MID(A899,7,1)="f",0,1)</f>
        <v>9</v>
      </c>
      <c r="E899">
        <f t="shared" ref="E899:E928" si="43">IF(MID(A899,8,1)="l",0,4)+IF(MID(A899,9,1)="l",0,2)+IF(MID(A899,10,1)="l",0,1)</f>
        <v>0</v>
      </c>
      <c r="G899">
        <f t="shared" ref="G899:G928" si="44">D899*8+E899</f>
        <v>72</v>
      </c>
    </row>
    <row r="900" spans="1:7" x14ac:dyDescent="0.25">
      <c r="A900" s="2" t="s">
        <v>2872</v>
      </c>
      <c r="D900">
        <f t="shared" si="42"/>
        <v>9</v>
      </c>
      <c r="E900">
        <f t="shared" si="43"/>
        <v>7</v>
      </c>
      <c r="G900">
        <f t="shared" si="44"/>
        <v>79</v>
      </c>
    </row>
    <row r="901" spans="1:7" x14ac:dyDescent="0.25">
      <c r="A901" s="2" t="s">
        <v>2873</v>
      </c>
      <c r="D901">
        <f t="shared" si="42"/>
        <v>23</v>
      </c>
      <c r="E901">
        <f t="shared" si="43"/>
        <v>5</v>
      </c>
      <c r="G901">
        <f t="shared" si="44"/>
        <v>189</v>
      </c>
    </row>
    <row r="902" spans="1:7" x14ac:dyDescent="0.25">
      <c r="A902" s="2" t="s">
        <v>2874</v>
      </c>
      <c r="D902">
        <f t="shared" si="42"/>
        <v>1</v>
      </c>
      <c r="E902">
        <f t="shared" si="43"/>
        <v>5</v>
      </c>
      <c r="G902">
        <f t="shared" si="44"/>
        <v>13</v>
      </c>
    </row>
    <row r="903" spans="1:7" x14ac:dyDescent="0.25">
      <c r="A903" s="2" t="s">
        <v>2875</v>
      </c>
      <c r="D903">
        <f t="shared" si="42"/>
        <v>35</v>
      </c>
      <c r="E903">
        <f t="shared" si="43"/>
        <v>6</v>
      </c>
      <c r="G903">
        <f t="shared" si="44"/>
        <v>286</v>
      </c>
    </row>
    <row r="904" spans="1:7" x14ac:dyDescent="0.25">
      <c r="A904" s="2" t="s">
        <v>2876</v>
      </c>
      <c r="D904">
        <f t="shared" si="42"/>
        <v>66</v>
      </c>
      <c r="E904">
        <f t="shared" si="43"/>
        <v>1</v>
      </c>
      <c r="G904">
        <f t="shared" si="44"/>
        <v>529</v>
      </c>
    </row>
    <row r="905" spans="1:7" x14ac:dyDescent="0.25">
      <c r="A905" s="2" t="s">
        <v>2877</v>
      </c>
      <c r="D905">
        <f t="shared" si="42"/>
        <v>86</v>
      </c>
      <c r="E905">
        <f t="shared" si="43"/>
        <v>7</v>
      </c>
      <c r="G905">
        <f t="shared" si="44"/>
        <v>695</v>
      </c>
    </row>
    <row r="906" spans="1:7" x14ac:dyDescent="0.25">
      <c r="A906" s="2" t="s">
        <v>2878</v>
      </c>
      <c r="D906">
        <f t="shared" si="42"/>
        <v>59</v>
      </c>
      <c r="E906">
        <f t="shared" si="43"/>
        <v>7</v>
      </c>
      <c r="G906">
        <f t="shared" si="44"/>
        <v>479</v>
      </c>
    </row>
    <row r="907" spans="1:7" x14ac:dyDescent="0.25">
      <c r="A907" s="2" t="s">
        <v>2879</v>
      </c>
      <c r="D907">
        <f t="shared" si="42"/>
        <v>80</v>
      </c>
      <c r="E907">
        <f t="shared" si="43"/>
        <v>0</v>
      </c>
      <c r="G907">
        <f t="shared" si="44"/>
        <v>640</v>
      </c>
    </row>
    <row r="908" spans="1:7" x14ac:dyDescent="0.25">
      <c r="A908" s="2" t="s">
        <v>2880</v>
      </c>
      <c r="D908">
        <f t="shared" si="42"/>
        <v>109</v>
      </c>
      <c r="E908">
        <f t="shared" si="43"/>
        <v>3</v>
      </c>
      <c r="G908">
        <f t="shared" si="44"/>
        <v>875</v>
      </c>
    </row>
    <row r="909" spans="1:7" x14ac:dyDescent="0.25">
      <c r="A909" s="2" t="s">
        <v>2881</v>
      </c>
      <c r="D909">
        <f t="shared" si="42"/>
        <v>86</v>
      </c>
      <c r="E909">
        <f t="shared" si="43"/>
        <v>3</v>
      </c>
      <c r="G909">
        <f t="shared" si="44"/>
        <v>691</v>
      </c>
    </row>
    <row r="910" spans="1:7" x14ac:dyDescent="0.25">
      <c r="A910" s="2" t="s">
        <v>2882</v>
      </c>
      <c r="D910">
        <f t="shared" si="42"/>
        <v>3</v>
      </c>
      <c r="E910">
        <f t="shared" si="43"/>
        <v>2</v>
      </c>
      <c r="G910">
        <f t="shared" si="44"/>
        <v>26</v>
      </c>
    </row>
    <row r="911" spans="1:7" x14ac:dyDescent="0.25">
      <c r="A911" s="2" t="s">
        <v>2883</v>
      </c>
      <c r="D911">
        <f t="shared" si="42"/>
        <v>49</v>
      </c>
      <c r="E911">
        <f t="shared" si="43"/>
        <v>7</v>
      </c>
      <c r="G911">
        <f t="shared" si="44"/>
        <v>399</v>
      </c>
    </row>
    <row r="912" spans="1:7" x14ac:dyDescent="0.25">
      <c r="A912" s="2" t="s">
        <v>2884</v>
      </c>
      <c r="D912">
        <f t="shared" si="42"/>
        <v>27</v>
      </c>
      <c r="E912">
        <f t="shared" si="43"/>
        <v>6</v>
      </c>
      <c r="G912">
        <f t="shared" si="44"/>
        <v>222</v>
      </c>
    </row>
    <row r="913" spans="1:7" x14ac:dyDescent="0.25">
      <c r="A913" s="2" t="s">
        <v>2885</v>
      </c>
      <c r="D913">
        <f t="shared" si="42"/>
        <v>79</v>
      </c>
      <c r="E913">
        <f t="shared" si="43"/>
        <v>3</v>
      </c>
      <c r="G913">
        <f t="shared" si="44"/>
        <v>635</v>
      </c>
    </row>
    <row r="914" spans="1:7" x14ac:dyDescent="0.25">
      <c r="A914" s="2" t="s">
        <v>2886</v>
      </c>
      <c r="D914">
        <f t="shared" si="42"/>
        <v>110</v>
      </c>
      <c r="E914">
        <f t="shared" si="43"/>
        <v>2</v>
      </c>
      <c r="G914">
        <f t="shared" si="44"/>
        <v>882</v>
      </c>
    </row>
    <row r="915" spans="1:7" x14ac:dyDescent="0.25">
      <c r="A915" s="2" t="s">
        <v>2887</v>
      </c>
      <c r="D915">
        <f t="shared" si="42"/>
        <v>38</v>
      </c>
      <c r="E915">
        <f t="shared" si="43"/>
        <v>2</v>
      </c>
      <c r="G915">
        <f t="shared" si="44"/>
        <v>306</v>
      </c>
    </row>
    <row r="916" spans="1:7" x14ac:dyDescent="0.25">
      <c r="A916" s="2" t="s">
        <v>2888</v>
      </c>
      <c r="D916">
        <f t="shared" si="42"/>
        <v>113</v>
      </c>
      <c r="E916">
        <f t="shared" si="43"/>
        <v>7</v>
      </c>
      <c r="G916">
        <f t="shared" si="44"/>
        <v>911</v>
      </c>
    </row>
    <row r="917" spans="1:7" x14ac:dyDescent="0.25">
      <c r="A917" s="2" t="s">
        <v>2889</v>
      </c>
      <c r="D917">
        <f t="shared" si="42"/>
        <v>106</v>
      </c>
      <c r="E917">
        <f t="shared" si="43"/>
        <v>4</v>
      </c>
      <c r="G917">
        <f t="shared" si="44"/>
        <v>852</v>
      </c>
    </row>
    <row r="918" spans="1:7" x14ac:dyDescent="0.25">
      <c r="A918" s="2" t="s">
        <v>2890</v>
      </c>
      <c r="D918">
        <f t="shared" si="42"/>
        <v>82</v>
      </c>
      <c r="E918">
        <f t="shared" si="43"/>
        <v>5</v>
      </c>
      <c r="G918">
        <f t="shared" si="44"/>
        <v>661</v>
      </c>
    </row>
    <row r="919" spans="1:7" x14ac:dyDescent="0.25">
      <c r="A919" s="2" t="s">
        <v>2891</v>
      </c>
      <c r="D919">
        <f t="shared" si="42"/>
        <v>80</v>
      </c>
      <c r="E919">
        <f t="shared" si="43"/>
        <v>2</v>
      </c>
      <c r="G919">
        <f t="shared" si="44"/>
        <v>642</v>
      </c>
    </row>
    <row r="920" spans="1:7" x14ac:dyDescent="0.25">
      <c r="A920" s="2" t="s">
        <v>2892</v>
      </c>
      <c r="D920">
        <f t="shared" si="42"/>
        <v>110</v>
      </c>
      <c r="E920">
        <f t="shared" si="43"/>
        <v>1</v>
      </c>
      <c r="G920">
        <f t="shared" si="44"/>
        <v>881</v>
      </c>
    </row>
    <row r="921" spans="1:7" x14ac:dyDescent="0.25">
      <c r="A921" s="2" t="s">
        <v>2893</v>
      </c>
      <c r="D921">
        <f t="shared" si="42"/>
        <v>78</v>
      </c>
      <c r="E921">
        <f t="shared" si="43"/>
        <v>5</v>
      </c>
      <c r="G921">
        <f t="shared" si="44"/>
        <v>629</v>
      </c>
    </row>
    <row r="922" spans="1:7" x14ac:dyDescent="0.25">
      <c r="A922" s="2" t="s">
        <v>2894</v>
      </c>
      <c r="D922">
        <f t="shared" si="42"/>
        <v>95</v>
      </c>
      <c r="E922">
        <f t="shared" si="43"/>
        <v>6</v>
      </c>
      <c r="G922">
        <f t="shared" si="44"/>
        <v>766</v>
      </c>
    </row>
    <row r="923" spans="1:7" x14ac:dyDescent="0.25">
      <c r="A923" s="2" t="s">
        <v>2895</v>
      </c>
      <c r="D923">
        <f t="shared" si="42"/>
        <v>82</v>
      </c>
      <c r="E923">
        <f t="shared" si="43"/>
        <v>4</v>
      </c>
      <c r="G923">
        <f t="shared" si="44"/>
        <v>660</v>
      </c>
    </row>
    <row r="924" spans="1:7" x14ac:dyDescent="0.25">
      <c r="A924" s="2" t="s">
        <v>2896</v>
      </c>
      <c r="D924">
        <f t="shared" si="42"/>
        <v>99</v>
      </c>
      <c r="E924">
        <f t="shared" si="43"/>
        <v>0</v>
      </c>
      <c r="G924">
        <f t="shared" si="44"/>
        <v>792</v>
      </c>
    </row>
    <row r="925" spans="1:7" x14ac:dyDescent="0.25">
      <c r="A925" s="2" t="s">
        <v>2897</v>
      </c>
      <c r="D925">
        <f t="shared" si="42"/>
        <v>61</v>
      </c>
      <c r="E925">
        <f t="shared" si="43"/>
        <v>6</v>
      </c>
      <c r="G925">
        <f t="shared" si="44"/>
        <v>494</v>
      </c>
    </row>
    <row r="926" spans="1:7" x14ac:dyDescent="0.25">
      <c r="A926" s="2" t="s">
        <v>2898</v>
      </c>
      <c r="D926">
        <f t="shared" si="42"/>
        <v>16</v>
      </c>
      <c r="E926">
        <f t="shared" si="43"/>
        <v>2</v>
      </c>
      <c r="G926">
        <f t="shared" si="44"/>
        <v>130</v>
      </c>
    </row>
    <row r="927" spans="1:7" x14ac:dyDescent="0.25">
      <c r="A927" s="2" t="s">
        <v>2899</v>
      </c>
      <c r="D927">
        <f t="shared" si="42"/>
        <v>28</v>
      </c>
      <c r="E927">
        <f t="shared" si="43"/>
        <v>2</v>
      </c>
      <c r="G927">
        <f t="shared" si="44"/>
        <v>226</v>
      </c>
    </row>
    <row r="928" spans="1:7" x14ac:dyDescent="0.25">
      <c r="A928" s="2" t="s">
        <v>2900</v>
      </c>
      <c r="D928">
        <f t="shared" si="42"/>
        <v>56</v>
      </c>
      <c r="E928">
        <f t="shared" si="43"/>
        <v>5</v>
      </c>
      <c r="G928">
        <f t="shared" si="44"/>
        <v>453</v>
      </c>
    </row>
    <row r="935" spans="8:8" x14ac:dyDescent="0.25">
      <c r="H935">
        <f>(1+10)*5</f>
        <v>55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18ED-C7F6-4807-A132-09470454E410}">
  <dimension ref="A1:L2204"/>
  <sheetViews>
    <sheetView zoomScale="130" zoomScaleNormal="130" workbookViewId="0">
      <selection activeCell="B26" sqref="B26"/>
    </sheetView>
  </sheetViews>
  <sheetFormatPr defaultRowHeight="15" x14ac:dyDescent="0.25"/>
  <cols>
    <col min="2" max="2" width="21.5703125" customWidth="1"/>
    <col min="3" max="3" width="34.42578125" customWidth="1"/>
    <col min="4" max="4" width="15.85546875" customWidth="1"/>
    <col min="5" max="5" width="4" customWidth="1"/>
    <col min="6" max="6" width="3.5703125" customWidth="1"/>
    <col min="8" max="8" width="4.5703125" customWidth="1"/>
  </cols>
  <sheetData>
    <row r="1" spans="1:12" ht="66" x14ac:dyDescent="0.25">
      <c r="A1" s="8" t="s">
        <v>4504</v>
      </c>
      <c r="B1" s="8"/>
      <c r="C1" s="8" t="s">
        <v>4489</v>
      </c>
      <c r="D1" s="8"/>
      <c r="E1" s="8" t="s">
        <v>4506</v>
      </c>
      <c r="F1" s="8" t="s">
        <v>4505</v>
      </c>
      <c r="G1" s="8"/>
      <c r="H1" s="8" t="s">
        <v>4507</v>
      </c>
    </row>
    <row r="2" spans="1:12" x14ac:dyDescent="0.25">
      <c r="A2" s="2" t="s">
        <v>2906</v>
      </c>
      <c r="C2" t="str">
        <f>A2</f>
        <v>zvxc</v>
      </c>
      <c r="F2">
        <v>0</v>
      </c>
      <c r="K2">
        <f>SUM(E:E)</f>
        <v>6596</v>
      </c>
      <c r="L2">
        <f>SUM(H:H)</f>
        <v>3219</v>
      </c>
    </row>
    <row r="3" spans="1:12" x14ac:dyDescent="0.25">
      <c r="A3" s="2" t="s">
        <v>2907</v>
      </c>
      <c r="C3" t="str">
        <f>IF(A3="","",_xlfn.CONCAT(A3,C2))</f>
        <v>dvzvxc</v>
      </c>
      <c r="E3" t="str">
        <f t="shared" ref="E3:E6" si="0">IF(C3="",26-ISERR(FIND("a",C2))-ISERR(FIND("b",C2))-ISERR(FIND("c",C2))-ISERR(FIND("d",C2))-ISERR(FIND("e",C2))-ISERR(FIND("f",C2))-ISERR(FIND("g",C2))-ISERR(FIND("h",C2))-ISERR(FIND("i",C2))-ISERR(FIND("j",C2))-ISERR(FIND("k",C2))-ISERR(FIND("l",C2))-ISERR(FIND("m",C2))-ISERR(FIND("n",C2))-ISERR(FIND("o",C2))-ISERR(FIND("p",C2))-ISERR(FIND("q",C2))-ISERR(FIND("r",C2))-ISERR(FIND("s",C2))-ISERR(FIND("t",C2))-ISERR(FIND("u",C2))-ISERR(FIND("v",C2))-ISERR(FIND("w",C2))-ISERR(FIND("x",C2))-ISERR(FIND("y",C2))-ISERR(FIND("z",C2)),"")</f>
        <v/>
      </c>
      <c r="F3">
        <f>IF(A2="",0,F2+1)</f>
        <v>1</v>
      </c>
      <c r="H3" t="str">
        <f>IF(C3="",26-IF(LEN(C2)-LEN(SUBSTITUTE(C2,"a",""))=F3,0,1)-IF(LEN(C2)-LEN(SUBSTITUTE(C2,"b",""))=F3,0,1)-IF(LEN(C2)-LEN(SUBSTITUTE(C2,"c",""))=F3,0,1)-IF(LEN(C2)-LEN(SUBSTITUTE(C2,"d",""))=F3,0,1)-IF(LEN(C2)-LEN(SUBSTITUTE(C2,"e",""))=F3,0,1)-IF(LEN(C2)-LEN(SUBSTITUTE(C2,"f",""))=F3,0,1)-IF(LEN(C2)-LEN(SUBSTITUTE(C2,"g",""))=F3,0,1)-IF(LEN(C2)-LEN(SUBSTITUTE(C2,"h",""))=F3,0,1)-IF(LEN(C2)-LEN(SUBSTITUTE(C2,"i",""))=F3,0,1)-IF(LEN(C2)-LEN(SUBSTITUTE(C2,"j",""))=F3,0,1)-IF(LEN(C2)-LEN(SUBSTITUTE(C2,"k",""))=F3,0,1)-IF(LEN(C2)-LEN(SUBSTITUTE(C2,"l",""))=F3,0,1)-IF(LEN(C2)-LEN(SUBSTITUTE(C2,"m",""))=F3,0,1)-IF(LEN(C2)-LEN(SUBSTITUTE(C2,"n",""))=F3,0,1)-IF(LEN(C2)-LEN(SUBSTITUTE(C2,"o",""))=F3,0,1)-IF(LEN(C2)-LEN(SUBSTITUTE(C2,"p",""))=F3,0,1)-IF(LEN(C2)-LEN(SUBSTITUTE(C2,"q",""))=F3,0,1)-IF(LEN(C2)-LEN(SUBSTITUTE(C2,"r",""))=F3,0,1)-IF(LEN(C2)-LEN(SUBSTITUTE(C2,"s",""))=F3,0,1)-IF(LEN(C2)-LEN(SUBSTITUTE(C2,"t",""))=F3,0,1)-IF(LEN(C2)-LEN(SUBSTITUTE(C2,"u",""))=F3,0,1)-IF(LEN(C2)-LEN(SUBSTITUTE(C2,"v",""))=F3,0,1)-IF(LEN(C2)-LEN(SUBSTITUTE(C2,"w",""))=F3,0,1)-IF(LEN(C2)-LEN(SUBSTITUTE(C2,"x",""))=F3,0,1)-IF(LEN(C2)-LEN(SUBSTITUTE(C2,"y",""))=F3,0,1)-IF(LEN(C2)-LEN(SUBSTITUTE(C2,"z",""))=F3,0,1),"")</f>
        <v/>
      </c>
    </row>
    <row r="4" spans="1:12" x14ac:dyDescent="0.25">
      <c r="A4" s="2" t="s">
        <v>2908</v>
      </c>
      <c r="C4" t="str">
        <f>IF(A4="","",_xlfn.CONCAT(A4,C3))</f>
        <v>vhdvzvxc</v>
      </c>
      <c r="E4" t="str">
        <f t="shared" si="0"/>
        <v/>
      </c>
      <c r="F4">
        <f t="shared" ref="F4:F67" si="1">IF(A3="",0,F3+1)</f>
        <v>2</v>
      </c>
      <c r="H4" t="str">
        <f>IF(C4="",26-IF(LEN(C3)-LEN(SUBSTITUTE(C3,"a",""))=F4,0,1)-IF(LEN(C3)-LEN(SUBSTITUTE(C3,"b",""))=F4,0,1)-IF(LEN(C3)-LEN(SUBSTITUTE(C3,"c",""))=F4,0,1)-IF(LEN(C3)-LEN(SUBSTITUTE(C3,"d",""))=F4,0,1)-IF(LEN(C3)-LEN(SUBSTITUTE(C3,"e",""))=F4,0,1)-IF(LEN(C3)-LEN(SUBSTITUTE(C3,"f",""))=F4,0,1)-IF(LEN(C3)-LEN(SUBSTITUTE(C3,"g",""))=F4,0,1)-IF(LEN(C3)-LEN(SUBSTITUTE(C3,"h",""))=F4,0,1)-IF(LEN(C3)-LEN(SUBSTITUTE(C3,"i",""))=F4,0,1)-IF(LEN(C3)-LEN(SUBSTITUTE(C3,"j",""))=F4,0,1)-IF(LEN(C3)-LEN(SUBSTITUTE(C3,"k",""))=F4,0,1)-IF(LEN(C3)-LEN(SUBSTITUTE(C3,"l",""))=F4,0,1)-IF(LEN(C3)-LEN(SUBSTITUTE(C3,"m",""))=F4,0,1)-IF(LEN(C3)-LEN(SUBSTITUTE(C3,"n",""))=F4,0,1)-IF(LEN(C3)-LEN(SUBSTITUTE(C3,"o",""))=F4,0,1)-IF(LEN(C3)-LEN(SUBSTITUTE(C3,"p",""))=F4,0,1)-IF(LEN(C3)-LEN(SUBSTITUTE(C3,"q",""))=F4,0,1)-IF(LEN(C3)-LEN(SUBSTITUTE(C3,"r",""))=F4,0,1)-IF(LEN(C3)-LEN(SUBSTITUTE(C3,"s",""))=F4,0,1)-IF(LEN(C3)-LEN(SUBSTITUTE(C3,"t",""))=F4,0,1)-IF(LEN(C3)-LEN(SUBSTITUTE(C3,"u",""))=F4,0,1)-IF(LEN(C3)-LEN(SUBSTITUTE(C3,"v",""))=F4,0,1)-IF(LEN(C3)-LEN(SUBSTITUTE(C3,"w",""))=F4,0,1)-IF(LEN(C3)-LEN(SUBSTITUTE(C3,"x",""))=F4,0,1)-IF(LEN(C3)-LEN(SUBSTITUTE(C3,"y",""))=F4,0,1)-IF(LEN(C3)-LEN(SUBSTITUTE(C3,"z",""))=F4,0,1),"")</f>
        <v/>
      </c>
    </row>
    <row r="5" spans="1:12" x14ac:dyDescent="0.25">
      <c r="A5" s="2" t="s">
        <v>2909</v>
      </c>
      <c r="C5" t="str">
        <f>IF(A5="","",_xlfn.CONCAT(A5,C4))</f>
        <v>xvvhdvzvxc</v>
      </c>
      <c r="E5" t="str">
        <f t="shared" si="0"/>
        <v/>
      </c>
      <c r="F5">
        <f t="shared" si="1"/>
        <v>3</v>
      </c>
      <c r="H5" t="str">
        <f>IF(C5="",26-IF(LEN(C4)-LEN(SUBSTITUTE(C4,"a",""))=F5,0,1)-IF(LEN(C4)-LEN(SUBSTITUTE(C4,"b",""))=F5,0,1)-IF(LEN(C4)-LEN(SUBSTITUTE(C4,"c",""))=F5,0,1)-IF(LEN(C4)-LEN(SUBSTITUTE(C4,"d",""))=F5,0,1)-IF(LEN(C4)-LEN(SUBSTITUTE(C4,"e",""))=F5,0,1)-IF(LEN(C4)-LEN(SUBSTITUTE(C4,"f",""))=F5,0,1)-IF(LEN(C4)-LEN(SUBSTITUTE(C4,"g",""))=F5,0,1)-IF(LEN(C4)-LEN(SUBSTITUTE(C4,"h",""))=F5,0,1)-IF(LEN(C4)-LEN(SUBSTITUTE(C4,"i",""))=F5,0,1)-IF(LEN(C4)-LEN(SUBSTITUTE(C4,"j",""))=F5,0,1)-IF(LEN(C4)-LEN(SUBSTITUTE(C4,"k",""))=F5,0,1)-IF(LEN(C4)-LEN(SUBSTITUTE(C4,"l",""))=F5,0,1)-IF(LEN(C4)-LEN(SUBSTITUTE(C4,"m",""))=F5,0,1)-IF(LEN(C4)-LEN(SUBSTITUTE(C4,"n",""))=F5,0,1)-IF(LEN(C4)-LEN(SUBSTITUTE(C4,"o",""))=F5,0,1)-IF(LEN(C4)-LEN(SUBSTITUTE(C4,"p",""))=F5,0,1)-IF(LEN(C4)-LEN(SUBSTITUTE(C4,"q",""))=F5,0,1)-IF(LEN(C4)-LEN(SUBSTITUTE(C4,"r",""))=F5,0,1)-IF(LEN(C4)-LEN(SUBSTITUTE(C4,"s",""))=F5,0,1)-IF(LEN(C4)-LEN(SUBSTITUTE(C4,"t",""))=F5,0,1)-IF(LEN(C4)-LEN(SUBSTITUTE(C4,"u",""))=F5,0,1)-IF(LEN(C4)-LEN(SUBSTITUTE(C4,"v",""))=F5,0,1)-IF(LEN(C4)-LEN(SUBSTITUTE(C4,"w",""))=F5,0,1)-IF(LEN(C4)-LEN(SUBSTITUTE(C4,"x",""))=F5,0,1)-IF(LEN(C4)-LEN(SUBSTITUTE(C4,"y",""))=F5,0,1)-IF(LEN(C4)-LEN(SUBSTITUTE(C4,"z",""))=F5,0,1),"")</f>
        <v/>
      </c>
    </row>
    <row r="6" spans="1:12" x14ac:dyDescent="0.25">
      <c r="A6" s="2" t="s">
        <v>2910</v>
      </c>
      <c r="C6" t="str">
        <f>IF(A6="","",_xlfn.CONCAT(A6,C5))</f>
        <v>jvemxvvhdvzvxc</v>
      </c>
      <c r="E6" t="str">
        <f t="shared" si="0"/>
        <v/>
      </c>
      <c r="F6">
        <f t="shared" si="1"/>
        <v>4</v>
      </c>
      <c r="H6" t="str">
        <f>IF(C6="",26-IF(LEN(C5)-LEN(SUBSTITUTE(C5,"a",""))=F6,0,1)-IF(LEN(C5)-LEN(SUBSTITUTE(C5,"b",""))=F6,0,1)-IF(LEN(C5)-LEN(SUBSTITUTE(C5,"c",""))=F6,0,1)-IF(LEN(C5)-LEN(SUBSTITUTE(C5,"d",""))=F6,0,1)-IF(LEN(C5)-LEN(SUBSTITUTE(C5,"e",""))=F6,0,1)-IF(LEN(C5)-LEN(SUBSTITUTE(C5,"f",""))=F6,0,1)-IF(LEN(C5)-LEN(SUBSTITUTE(C5,"g",""))=F6,0,1)-IF(LEN(C5)-LEN(SUBSTITUTE(C5,"h",""))=F6,0,1)-IF(LEN(C5)-LEN(SUBSTITUTE(C5,"i",""))=F6,0,1)-IF(LEN(C5)-LEN(SUBSTITUTE(C5,"j",""))=F6,0,1)-IF(LEN(C5)-LEN(SUBSTITUTE(C5,"k",""))=F6,0,1)-IF(LEN(C5)-LEN(SUBSTITUTE(C5,"l",""))=F6,0,1)-IF(LEN(C5)-LEN(SUBSTITUTE(C5,"m",""))=F6,0,1)-IF(LEN(C5)-LEN(SUBSTITUTE(C5,"n",""))=F6,0,1)-IF(LEN(C5)-LEN(SUBSTITUTE(C5,"o",""))=F6,0,1)-IF(LEN(C5)-LEN(SUBSTITUTE(C5,"p",""))=F6,0,1)-IF(LEN(C5)-LEN(SUBSTITUTE(C5,"q",""))=F6,0,1)-IF(LEN(C5)-LEN(SUBSTITUTE(C5,"r",""))=F6,0,1)-IF(LEN(C5)-LEN(SUBSTITUTE(C5,"s",""))=F6,0,1)-IF(LEN(C5)-LEN(SUBSTITUTE(C5,"t",""))=F6,0,1)-IF(LEN(C5)-LEN(SUBSTITUTE(C5,"u",""))=F6,0,1)-IF(LEN(C5)-LEN(SUBSTITUTE(C5,"v",""))=F6,0,1)-IF(LEN(C5)-LEN(SUBSTITUTE(C5,"w",""))=F6,0,1)-IF(LEN(C5)-LEN(SUBSTITUTE(C5,"x",""))=F6,0,1)-IF(LEN(C5)-LEN(SUBSTITUTE(C5,"y",""))=F6,0,1)-IF(LEN(C5)-LEN(SUBSTITUTE(C5,"z",""))=F6,0,1),"")</f>
        <v/>
      </c>
    </row>
    <row r="7" spans="1:12" x14ac:dyDescent="0.25">
      <c r="A7" s="1"/>
      <c r="C7" t="str">
        <f t="shared" ref="C7:C70" si="2">IF(A7="","",_xlfn.CONCAT(A7,C6))</f>
        <v/>
      </c>
      <c r="E7">
        <f>IF(C7="",26-ISERR(FIND("a",C6))-ISERR(FIND("b",C6))-ISERR(FIND("c",C6))-ISERR(FIND("d",C6))-ISERR(FIND("e",C6))-ISERR(FIND("f",C6))-ISERR(FIND("g",C6))-ISERR(FIND("h",C6))-ISERR(FIND("i",C6))-ISERR(FIND("j",C6))-ISERR(FIND("k",C6))-ISERR(FIND("l",C6))-ISERR(FIND("m",C6))-ISERR(FIND("n",C6))-ISERR(FIND("o",C6))-ISERR(FIND("p",C6))-ISERR(FIND("q",C6))-ISERR(FIND("r",C6))-ISERR(FIND("s",C6))-ISERR(FIND("t",C6))-ISERR(FIND("u",C6))-ISERR(FIND("v",C6))-ISERR(FIND("w",C6))-ISERR(FIND("x",C6))-ISERR(FIND("y",C6))-ISERR(FIND("z",C6)),"")</f>
        <v>9</v>
      </c>
      <c r="F7">
        <f t="shared" si="1"/>
        <v>5</v>
      </c>
      <c r="H7">
        <f>IF(C7="",26-IF(LEN(C6)-LEN(SUBSTITUTE(C6,"a",""))=F7,0,1)-IF(LEN(C6)-LEN(SUBSTITUTE(C6,"b",""))=F7,0,1)-IF(LEN(C6)-LEN(SUBSTITUTE(C6,"c",""))=F7,0,1)-IF(LEN(C6)-LEN(SUBSTITUTE(C6,"d",""))=F7,0,1)-IF(LEN(C6)-LEN(SUBSTITUTE(C6,"e",""))=F7,0,1)-IF(LEN(C6)-LEN(SUBSTITUTE(C6,"f",""))=F7,0,1)-IF(LEN(C6)-LEN(SUBSTITUTE(C6,"g",""))=F7,0,1)-IF(LEN(C6)-LEN(SUBSTITUTE(C6,"h",""))=F7,0,1)-IF(LEN(C6)-LEN(SUBSTITUTE(C6,"i",""))=F7,0,1)-IF(LEN(C6)-LEN(SUBSTITUTE(C6,"j",""))=F7,0,1)-IF(LEN(C6)-LEN(SUBSTITUTE(C6,"k",""))=F7,0,1)-IF(LEN(C6)-LEN(SUBSTITUTE(C6,"l",""))=F7,0,1)-IF(LEN(C6)-LEN(SUBSTITUTE(C6,"m",""))=F7,0,1)-IF(LEN(C6)-LEN(SUBSTITUTE(C6,"n",""))=F7,0,1)-IF(LEN(C6)-LEN(SUBSTITUTE(C6,"o",""))=F7,0,1)-IF(LEN(C6)-LEN(SUBSTITUTE(C6,"p",""))=F7,0,1)-IF(LEN(C6)-LEN(SUBSTITUTE(C6,"q",""))=F7,0,1)-IF(LEN(C6)-LEN(SUBSTITUTE(C6,"r",""))=F7,0,1)-IF(LEN(C6)-LEN(SUBSTITUTE(C6,"s",""))=F7,0,1)-IF(LEN(C6)-LEN(SUBSTITUTE(C6,"t",""))=F7,0,1)-IF(LEN(C6)-LEN(SUBSTITUTE(C6,"u",""))=F7,0,1)-IF(LEN(C6)-LEN(SUBSTITUTE(C6,"v",""))=F7,0,1)-IF(LEN(C6)-LEN(SUBSTITUTE(C6,"w",""))=F7,0,1)-IF(LEN(C6)-LEN(SUBSTITUTE(C6,"x",""))=F7,0,1)-IF(LEN(C6)-LEN(SUBSTITUTE(C6,"y",""))=F7,0,1)-IF(LEN(C6)-LEN(SUBSTITUTE(C6,"z",""))=F7,0,1),"")</f>
        <v>1</v>
      </c>
    </row>
    <row r="8" spans="1:12" x14ac:dyDescent="0.25">
      <c r="A8" s="2" t="s">
        <v>2911</v>
      </c>
      <c r="C8" t="str">
        <f t="shared" si="2"/>
        <v>mxfhdeyikljnz</v>
      </c>
      <c r="E8" t="str">
        <f t="shared" ref="E8:E71" si="3">IF(C8="",26-ISERR(FIND("a",C7))-ISERR(FIND("b",C7))-ISERR(FIND("c",C7))-ISERR(FIND("d",C7))-ISERR(FIND("e",C7))-ISERR(FIND("f",C7))-ISERR(FIND("g",C7))-ISERR(FIND("h",C7))-ISERR(FIND("i",C7))-ISERR(FIND("j",C7))-ISERR(FIND("k",C7))-ISERR(FIND("l",C7))-ISERR(FIND("m",C7))-ISERR(FIND("n",C7))-ISERR(FIND("o",C7))-ISERR(FIND("p",C7))-ISERR(FIND("q",C7))-ISERR(FIND("r",C7))-ISERR(FIND("s",C7))-ISERR(FIND("t",C7))-ISERR(FIND("u",C7))-ISERR(FIND("v",C7))-ISERR(FIND("w",C7))-ISERR(FIND("x",C7))-ISERR(FIND("y",C7))-ISERR(FIND("z",C7)),"")</f>
        <v/>
      </c>
      <c r="F8">
        <f t="shared" si="1"/>
        <v>0</v>
      </c>
      <c r="H8" t="str">
        <f>IF(C8="",26-IF(LEN(C7)-LEN(SUBSTITUTE(C7,"a",""))=F8,0,1)-IF(LEN(C7)-LEN(SUBSTITUTE(C7,"b",""))=F8,0,1)-IF(LEN(C7)-LEN(SUBSTITUTE(C7,"c",""))=F8,0,1)-IF(LEN(C7)-LEN(SUBSTITUTE(C7,"d",""))=F8,0,1)-IF(LEN(C7)-LEN(SUBSTITUTE(C7,"e",""))=F8,0,1)-IF(LEN(C7)-LEN(SUBSTITUTE(C7,"f",""))=F8,0,1)-IF(LEN(C7)-LEN(SUBSTITUTE(C7,"g",""))=F8,0,1)-IF(LEN(C7)-LEN(SUBSTITUTE(C7,"h",""))=F8,0,1)-IF(LEN(C7)-LEN(SUBSTITUTE(C7,"i",""))=F8,0,1)-IF(LEN(C7)-LEN(SUBSTITUTE(C7,"j",""))=F8,0,1)-IF(LEN(C7)-LEN(SUBSTITUTE(C7,"k",""))=F8,0,1)-IF(LEN(C7)-LEN(SUBSTITUTE(C7,"l",""))=F8,0,1)-IF(LEN(C7)-LEN(SUBSTITUTE(C7,"m",""))=F8,0,1)-IF(LEN(C7)-LEN(SUBSTITUTE(C7,"n",""))=F8,0,1)-IF(LEN(C7)-LEN(SUBSTITUTE(C7,"o",""))=F8,0,1)-IF(LEN(C7)-LEN(SUBSTITUTE(C7,"p",""))=F8,0,1)-IF(LEN(C7)-LEN(SUBSTITUTE(C7,"q",""))=F8,0,1)-IF(LEN(C7)-LEN(SUBSTITUTE(C7,"r",""))=F8,0,1)-IF(LEN(C7)-LEN(SUBSTITUTE(C7,"s",""))=F8,0,1)-IF(LEN(C7)-LEN(SUBSTITUTE(C7,"t",""))=F8,0,1)-IF(LEN(C7)-LEN(SUBSTITUTE(C7,"u",""))=F8,0,1)-IF(LEN(C7)-LEN(SUBSTITUTE(C7,"v",""))=F8,0,1)-IF(LEN(C7)-LEN(SUBSTITUTE(C7,"w",""))=F8,0,1)-IF(LEN(C7)-LEN(SUBSTITUTE(C7,"x",""))=F8,0,1)-IF(LEN(C7)-LEN(SUBSTITUTE(C7,"y",""))=F8,0,1)-IF(LEN(C7)-LEN(SUBSTITUTE(C7,"z",""))=F8,0,1),"")</f>
        <v/>
      </c>
    </row>
    <row r="9" spans="1:12" x14ac:dyDescent="0.25">
      <c r="A9" s="2" t="s">
        <v>2912</v>
      </c>
      <c r="C9" t="str">
        <f t="shared" si="2"/>
        <v>vwzbjmsrgqmxfhdeyikljnz</v>
      </c>
      <c r="E9" t="str">
        <f t="shared" si="3"/>
        <v/>
      </c>
      <c r="F9">
        <f t="shared" si="1"/>
        <v>1</v>
      </c>
      <c r="H9" t="str">
        <f>IF(C9="",26-IF(LEN(C8)-LEN(SUBSTITUTE(C8,"a",""))=F9,0,1)-IF(LEN(C8)-LEN(SUBSTITUTE(C8,"b",""))=F9,0,1)-IF(LEN(C8)-LEN(SUBSTITUTE(C8,"c",""))=F9,0,1)-IF(LEN(C8)-LEN(SUBSTITUTE(C8,"d",""))=F9,0,1)-IF(LEN(C8)-LEN(SUBSTITUTE(C8,"e",""))=F9,0,1)-IF(LEN(C8)-LEN(SUBSTITUTE(C8,"f",""))=F9,0,1)-IF(LEN(C8)-LEN(SUBSTITUTE(C8,"g",""))=F9,0,1)-IF(LEN(C8)-LEN(SUBSTITUTE(C8,"h",""))=F9,0,1)-IF(LEN(C8)-LEN(SUBSTITUTE(C8,"i",""))=F9,0,1)-IF(LEN(C8)-LEN(SUBSTITUTE(C8,"j",""))=F9,0,1)-IF(LEN(C8)-LEN(SUBSTITUTE(C8,"k",""))=F9,0,1)-IF(LEN(C8)-LEN(SUBSTITUTE(C8,"l",""))=F9,0,1)-IF(LEN(C8)-LEN(SUBSTITUTE(C8,"m",""))=F9,0,1)-IF(LEN(C8)-LEN(SUBSTITUTE(C8,"n",""))=F9,0,1)-IF(LEN(C8)-LEN(SUBSTITUTE(C8,"o",""))=F9,0,1)-IF(LEN(C8)-LEN(SUBSTITUTE(C8,"p",""))=F9,0,1)-IF(LEN(C8)-LEN(SUBSTITUTE(C8,"q",""))=F9,0,1)-IF(LEN(C8)-LEN(SUBSTITUTE(C8,"r",""))=F9,0,1)-IF(LEN(C8)-LEN(SUBSTITUTE(C8,"s",""))=F9,0,1)-IF(LEN(C8)-LEN(SUBSTITUTE(C8,"t",""))=F9,0,1)-IF(LEN(C8)-LEN(SUBSTITUTE(C8,"u",""))=F9,0,1)-IF(LEN(C8)-LEN(SUBSTITUTE(C8,"v",""))=F9,0,1)-IF(LEN(C8)-LEN(SUBSTITUTE(C8,"w",""))=F9,0,1)-IF(LEN(C8)-LEN(SUBSTITUTE(C8,"x",""))=F9,0,1)-IF(LEN(C8)-LEN(SUBSTITUTE(C8,"y",""))=F9,0,1)-IF(LEN(C8)-LEN(SUBSTITUTE(C8,"z",""))=F9,0,1),"")</f>
        <v/>
      </c>
    </row>
    <row r="10" spans="1:12" x14ac:dyDescent="0.25">
      <c r="A10" s="1"/>
      <c r="C10" t="str">
        <f t="shared" si="2"/>
        <v/>
      </c>
      <c r="E10">
        <f t="shared" si="3"/>
        <v>20</v>
      </c>
      <c r="F10">
        <f t="shared" si="1"/>
        <v>2</v>
      </c>
      <c r="H10">
        <f>IF(C10="",26-IF(LEN(C9)-LEN(SUBSTITUTE(C9,"a",""))=F10,0,1)-IF(LEN(C9)-LEN(SUBSTITUTE(C9,"b",""))=F10,0,1)-IF(LEN(C9)-LEN(SUBSTITUTE(C9,"c",""))=F10,0,1)-IF(LEN(C9)-LEN(SUBSTITUTE(C9,"d",""))=F10,0,1)-IF(LEN(C9)-LEN(SUBSTITUTE(C9,"e",""))=F10,0,1)-IF(LEN(C9)-LEN(SUBSTITUTE(C9,"f",""))=F10,0,1)-IF(LEN(C9)-LEN(SUBSTITUTE(C9,"g",""))=F10,0,1)-IF(LEN(C9)-LEN(SUBSTITUTE(C9,"h",""))=F10,0,1)-IF(LEN(C9)-LEN(SUBSTITUTE(C9,"i",""))=F10,0,1)-IF(LEN(C9)-LEN(SUBSTITUTE(C9,"j",""))=F10,0,1)-IF(LEN(C9)-LEN(SUBSTITUTE(C9,"k",""))=F10,0,1)-IF(LEN(C9)-LEN(SUBSTITUTE(C9,"l",""))=F10,0,1)-IF(LEN(C9)-LEN(SUBSTITUTE(C9,"m",""))=F10,0,1)-IF(LEN(C9)-LEN(SUBSTITUTE(C9,"n",""))=F10,0,1)-IF(LEN(C9)-LEN(SUBSTITUTE(C9,"o",""))=F10,0,1)-IF(LEN(C9)-LEN(SUBSTITUTE(C9,"p",""))=F10,0,1)-IF(LEN(C9)-LEN(SUBSTITUTE(C9,"q",""))=F10,0,1)-IF(LEN(C9)-LEN(SUBSTITUTE(C9,"r",""))=F10,0,1)-IF(LEN(C9)-LEN(SUBSTITUTE(C9,"s",""))=F10,0,1)-IF(LEN(C9)-LEN(SUBSTITUTE(C9,"t",""))=F10,0,1)-IF(LEN(C9)-LEN(SUBSTITUTE(C9,"u",""))=F10,0,1)-IF(LEN(C9)-LEN(SUBSTITUTE(C9,"v",""))=F10,0,1)-IF(LEN(C9)-LEN(SUBSTITUTE(C9,"w",""))=F10,0,1)-IF(LEN(C9)-LEN(SUBSTITUTE(C9,"x",""))=F10,0,1)-IF(LEN(C9)-LEN(SUBSTITUTE(C9,"y",""))=F10,0,1)-IF(LEN(C9)-LEN(SUBSTITUTE(C9,"z",""))=F10,0,1),"")</f>
        <v>3</v>
      </c>
    </row>
    <row r="11" spans="1:12" x14ac:dyDescent="0.25">
      <c r="A11" s="2" t="s">
        <v>2913</v>
      </c>
      <c r="C11" t="str">
        <f t="shared" si="2"/>
        <v>vbtjnh</v>
      </c>
      <c r="E11" t="str">
        <f t="shared" si="3"/>
        <v/>
      </c>
      <c r="F11">
        <f t="shared" si="1"/>
        <v>0</v>
      </c>
      <c r="H11" t="str">
        <f>IF(C11="",26-IF(LEN(C10)-LEN(SUBSTITUTE(C10,"a",""))=F11,0,1)-IF(LEN(C10)-LEN(SUBSTITUTE(C10,"b",""))=F11,0,1)-IF(LEN(C10)-LEN(SUBSTITUTE(C10,"c",""))=F11,0,1)-IF(LEN(C10)-LEN(SUBSTITUTE(C10,"d",""))=F11,0,1)-IF(LEN(C10)-LEN(SUBSTITUTE(C10,"e",""))=F11,0,1)-IF(LEN(C10)-LEN(SUBSTITUTE(C10,"f",""))=F11,0,1)-IF(LEN(C10)-LEN(SUBSTITUTE(C10,"g",""))=F11,0,1)-IF(LEN(C10)-LEN(SUBSTITUTE(C10,"h",""))=F11,0,1)-IF(LEN(C10)-LEN(SUBSTITUTE(C10,"i",""))=F11,0,1)-IF(LEN(C10)-LEN(SUBSTITUTE(C10,"j",""))=F11,0,1)-IF(LEN(C10)-LEN(SUBSTITUTE(C10,"k",""))=F11,0,1)-IF(LEN(C10)-LEN(SUBSTITUTE(C10,"l",""))=F11,0,1)-IF(LEN(C10)-LEN(SUBSTITUTE(C10,"m",""))=F11,0,1)-IF(LEN(C10)-LEN(SUBSTITUTE(C10,"n",""))=F11,0,1)-IF(LEN(C10)-LEN(SUBSTITUTE(C10,"o",""))=F11,0,1)-IF(LEN(C10)-LEN(SUBSTITUTE(C10,"p",""))=F11,0,1)-IF(LEN(C10)-LEN(SUBSTITUTE(C10,"q",""))=F11,0,1)-IF(LEN(C10)-LEN(SUBSTITUTE(C10,"r",""))=F11,0,1)-IF(LEN(C10)-LEN(SUBSTITUTE(C10,"s",""))=F11,0,1)-IF(LEN(C10)-LEN(SUBSTITUTE(C10,"t",""))=F11,0,1)-IF(LEN(C10)-LEN(SUBSTITUTE(C10,"u",""))=F11,0,1)-IF(LEN(C10)-LEN(SUBSTITUTE(C10,"v",""))=F11,0,1)-IF(LEN(C10)-LEN(SUBSTITUTE(C10,"w",""))=F11,0,1)-IF(LEN(C10)-LEN(SUBSTITUTE(C10,"x",""))=F11,0,1)-IF(LEN(C10)-LEN(SUBSTITUTE(C10,"y",""))=F11,0,1)-IF(LEN(C10)-LEN(SUBSTITUTE(C10,"z",""))=F11,0,1),"")</f>
        <v/>
      </c>
    </row>
    <row r="12" spans="1:12" x14ac:dyDescent="0.25">
      <c r="A12" s="2" t="s">
        <v>2914</v>
      </c>
      <c r="C12" t="str">
        <f t="shared" si="2"/>
        <v>vhejnbtivbtjnh</v>
      </c>
      <c r="E12" t="str">
        <f t="shared" si="3"/>
        <v/>
      </c>
      <c r="F12">
        <f t="shared" si="1"/>
        <v>1</v>
      </c>
      <c r="H12" t="str">
        <f>IF(C12="",26-IF(LEN(C11)-LEN(SUBSTITUTE(C11,"a",""))=F12,0,1)-IF(LEN(C11)-LEN(SUBSTITUTE(C11,"b",""))=F12,0,1)-IF(LEN(C11)-LEN(SUBSTITUTE(C11,"c",""))=F12,0,1)-IF(LEN(C11)-LEN(SUBSTITUTE(C11,"d",""))=F12,0,1)-IF(LEN(C11)-LEN(SUBSTITUTE(C11,"e",""))=F12,0,1)-IF(LEN(C11)-LEN(SUBSTITUTE(C11,"f",""))=F12,0,1)-IF(LEN(C11)-LEN(SUBSTITUTE(C11,"g",""))=F12,0,1)-IF(LEN(C11)-LEN(SUBSTITUTE(C11,"h",""))=F12,0,1)-IF(LEN(C11)-LEN(SUBSTITUTE(C11,"i",""))=F12,0,1)-IF(LEN(C11)-LEN(SUBSTITUTE(C11,"j",""))=F12,0,1)-IF(LEN(C11)-LEN(SUBSTITUTE(C11,"k",""))=F12,0,1)-IF(LEN(C11)-LEN(SUBSTITUTE(C11,"l",""))=F12,0,1)-IF(LEN(C11)-LEN(SUBSTITUTE(C11,"m",""))=F12,0,1)-IF(LEN(C11)-LEN(SUBSTITUTE(C11,"n",""))=F12,0,1)-IF(LEN(C11)-LEN(SUBSTITUTE(C11,"o",""))=F12,0,1)-IF(LEN(C11)-LEN(SUBSTITUTE(C11,"p",""))=F12,0,1)-IF(LEN(C11)-LEN(SUBSTITUTE(C11,"q",""))=F12,0,1)-IF(LEN(C11)-LEN(SUBSTITUTE(C11,"r",""))=F12,0,1)-IF(LEN(C11)-LEN(SUBSTITUTE(C11,"s",""))=F12,0,1)-IF(LEN(C11)-LEN(SUBSTITUTE(C11,"t",""))=F12,0,1)-IF(LEN(C11)-LEN(SUBSTITUTE(C11,"u",""))=F12,0,1)-IF(LEN(C11)-LEN(SUBSTITUTE(C11,"v",""))=F12,0,1)-IF(LEN(C11)-LEN(SUBSTITUTE(C11,"w",""))=F12,0,1)-IF(LEN(C11)-LEN(SUBSTITUTE(C11,"x",""))=F12,0,1)-IF(LEN(C11)-LEN(SUBSTITUTE(C11,"y",""))=F12,0,1)-IF(LEN(C11)-LEN(SUBSTITUTE(C11,"z",""))=F12,0,1),"")</f>
        <v/>
      </c>
    </row>
    <row r="13" spans="1:12" x14ac:dyDescent="0.25">
      <c r="A13" s="2" t="s">
        <v>2915</v>
      </c>
      <c r="C13" t="str">
        <f t="shared" si="2"/>
        <v>vthnjbvhejnbtivbtjnh</v>
      </c>
      <c r="E13" t="str">
        <f t="shared" si="3"/>
        <v/>
      </c>
      <c r="F13">
        <f t="shared" si="1"/>
        <v>2</v>
      </c>
      <c r="H13" t="str">
        <f>IF(C13="",26-IF(LEN(C12)-LEN(SUBSTITUTE(C12,"a",""))=F13,0,1)-IF(LEN(C12)-LEN(SUBSTITUTE(C12,"b",""))=F13,0,1)-IF(LEN(C12)-LEN(SUBSTITUTE(C12,"c",""))=F13,0,1)-IF(LEN(C12)-LEN(SUBSTITUTE(C12,"d",""))=F13,0,1)-IF(LEN(C12)-LEN(SUBSTITUTE(C12,"e",""))=F13,0,1)-IF(LEN(C12)-LEN(SUBSTITUTE(C12,"f",""))=F13,0,1)-IF(LEN(C12)-LEN(SUBSTITUTE(C12,"g",""))=F13,0,1)-IF(LEN(C12)-LEN(SUBSTITUTE(C12,"h",""))=F13,0,1)-IF(LEN(C12)-LEN(SUBSTITUTE(C12,"i",""))=F13,0,1)-IF(LEN(C12)-LEN(SUBSTITUTE(C12,"j",""))=F13,0,1)-IF(LEN(C12)-LEN(SUBSTITUTE(C12,"k",""))=F13,0,1)-IF(LEN(C12)-LEN(SUBSTITUTE(C12,"l",""))=F13,0,1)-IF(LEN(C12)-LEN(SUBSTITUTE(C12,"m",""))=F13,0,1)-IF(LEN(C12)-LEN(SUBSTITUTE(C12,"n",""))=F13,0,1)-IF(LEN(C12)-LEN(SUBSTITUTE(C12,"o",""))=F13,0,1)-IF(LEN(C12)-LEN(SUBSTITUTE(C12,"p",""))=F13,0,1)-IF(LEN(C12)-LEN(SUBSTITUTE(C12,"q",""))=F13,0,1)-IF(LEN(C12)-LEN(SUBSTITUTE(C12,"r",""))=F13,0,1)-IF(LEN(C12)-LEN(SUBSTITUTE(C12,"s",""))=F13,0,1)-IF(LEN(C12)-LEN(SUBSTITUTE(C12,"t",""))=F13,0,1)-IF(LEN(C12)-LEN(SUBSTITUTE(C12,"u",""))=F13,0,1)-IF(LEN(C12)-LEN(SUBSTITUTE(C12,"v",""))=F13,0,1)-IF(LEN(C12)-LEN(SUBSTITUTE(C12,"w",""))=F13,0,1)-IF(LEN(C12)-LEN(SUBSTITUTE(C12,"x",""))=F13,0,1)-IF(LEN(C12)-LEN(SUBSTITUTE(C12,"y",""))=F13,0,1)-IF(LEN(C12)-LEN(SUBSTITUTE(C12,"z",""))=F13,0,1),"")</f>
        <v/>
      </c>
    </row>
    <row r="14" spans="1:12" x14ac:dyDescent="0.25">
      <c r="A14" s="2" t="s">
        <v>2916</v>
      </c>
      <c r="C14" t="str">
        <f t="shared" si="2"/>
        <v>tsbhjnvvthnjbvhejnbtivbtjnh</v>
      </c>
      <c r="E14" t="str">
        <f t="shared" si="3"/>
        <v/>
      </c>
      <c r="F14">
        <f t="shared" si="1"/>
        <v>3</v>
      </c>
      <c r="H14" t="str">
        <f>IF(C14="",26-IF(LEN(C13)-LEN(SUBSTITUTE(C13,"a",""))=F14,0,1)-IF(LEN(C13)-LEN(SUBSTITUTE(C13,"b",""))=F14,0,1)-IF(LEN(C13)-LEN(SUBSTITUTE(C13,"c",""))=F14,0,1)-IF(LEN(C13)-LEN(SUBSTITUTE(C13,"d",""))=F14,0,1)-IF(LEN(C13)-LEN(SUBSTITUTE(C13,"e",""))=F14,0,1)-IF(LEN(C13)-LEN(SUBSTITUTE(C13,"f",""))=F14,0,1)-IF(LEN(C13)-LEN(SUBSTITUTE(C13,"g",""))=F14,0,1)-IF(LEN(C13)-LEN(SUBSTITUTE(C13,"h",""))=F14,0,1)-IF(LEN(C13)-LEN(SUBSTITUTE(C13,"i",""))=F14,0,1)-IF(LEN(C13)-LEN(SUBSTITUTE(C13,"j",""))=F14,0,1)-IF(LEN(C13)-LEN(SUBSTITUTE(C13,"k",""))=F14,0,1)-IF(LEN(C13)-LEN(SUBSTITUTE(C13,"l",""))=F14,0,1)-IF(LEN(C13)-LEN(SUBSTITUTE(C13,"m",""))=F14,0,1)-IF(LEN(C13)-LEN(SUBSTITUTE(C13,"n",""))=F14,0,1)-IF(LEN(C13)-LEN(SUBSTITUTE(C13,"o",""))=F14,0,1)-IF(LEN(C13)-LEN(SUBSTITUTE(C13,"p",""))=F14,0,1)-IF(LEN(C13)-LEN(SUBSTITUTE(C13,"q",""))=F14,0,1)-IF(LEN(C13)-LEN(SUBSTITUTE(C13,"r",""))=F14,0,1)-IF(LEN(C13)-LEN(SUBSTITUTE(C13,"s",""))=F14,0,1)-IF(LEN(C13)-LEN(SUBSTITUTE(C13,"t",""))=F14,0,1)-IF(LEN(C13)-LEN(SUBSTITUTE(C13,"u",""))=F14,0,1)-IF(LEN(C13)-LEN(SUBSTITUTE(C13,"v",""))=F14,0,1)-IF(LEN(C13)-LEN(SUBSTITUTE(C13,"w",""))=F14,0,1)-IF(LEN(C13)-LEN(SUBSTITUTE(C13,"x",""))=F14,0,1)-IF(LEN(C13)-LEN(SUBSTITUTE(C13,"y",""))=F14,0,1)-IF(LEN(C13)-LEN(SUBSTITUTE(C13,"z",""))=F14,0,1),"")</f>
        <v/>
      </c>
    </row>
    <row r="15" spans="1:12" x14ac:dyDescent="0.25">
      <c r="A15" s="1"/>
      <c r="C15" t="str">
        <f t="shared" si="2"/>
        <v/>
      </c>
      <c r="E15">
        <f t="shared" si="3"/>
        <v>9</v>
      </c>
      <c r="F15">
        <f t="shared" si="1"/>
        <v>4</v>
      </c>
      <c r="H15">
        <f>IF(C15="",26-IF(LEN(C14)-LEN(SUBSTITUTE(C14,"a",""))=F15,0,1)-IF(LEN(C14)-LEN(SUBSTITUTE(C14,"b",""))=F15,0,1)-IF(LEN(C14)-LEN(SUBSTITUTE(C14,"c",""))=F15,0,1)-IF(LEN(C14)-LEN(SUBSTITUTE(C14,"d",""))=F15,0,1)-IF(LEN(C14)-LEN(SUBSTITUTE(C14,"e",""))=F15,0,1)-IF(LEN(C14)-LEN(SUBSTITUTE(C14,"f",""))=F15,0,1)-IF(LEN(C14)-LEN(SUBSTITUTE(C14,"g",""))=F15,0,1)-IF(LEN(C14)-LEN(SUBSTITUTE(C14,"h",""))=F15,0,1)-IF(LEN(C14)-LEN(SUBSTITUTE(C14,"i",""))=F15,0,1)-IF(LEN(C14)-LEN(SUBSTITUTE(C14,"j",""))=F15,0,1)-IF(LEN(C14)-LEN(SUBSTITUTE(C14,"k",""))=F15,0,1)-IF(LEN(C14)-LEN(SUBSTITUTE(C14,"l",""))=F15,0,1)-IF(LEN(C14)-LEN(SUBSTITUTE(C14,"m",""))=F15,0,1)-IF(LEN(C14)-LEN(SUBSTITUTE(C14,"n",""))=F15,0,1)-IF(LEN(C14)-LEN(SUBSTITUTE(C14,"o",""))=F15,0,1)-IF(LEN(C14)-LEN(SUBSTITUTE(C14,"p",""))=F15,0,1)-IF(LEN(C14)-LEN(SUBSTITUTE(C14,"q",""))=F15,0,1)-IF(LEN(C14)-LEN(SUBSTITUTE(C14,"r",""))=F15,0,1)-IF(LEN(C14)-LEN(SUBSTITUTE(C14,"s",""))=F15,0,1)-IF(LEN(C14)-LEN(SUBSTITUTE(C14,"t",""))=F15,0,1)-IF(LEN(C14)-LEN(SUBSTITUTE(C14,"u",""))=F15,0,1)-IF(LEN(C14)-LEN(SUBSTITUTE(C14,"v",""))=F15,0,1)-IF(LEN(C14)-LEN(SUBSTITUTE(C14,"w",""))=F15,0,1)-IF(LEN(C14)-LEN(SUBSTITUTE(C14,"x",""))=F15,0,1)-IF(LEN(C14)-LEN(SUBSTITUTE(C14,"y",""))=F15,0,1)-IF(LEN(C14)-LEN(SUBSTITUTE(C14,"z",""))=F15,0,1),"")</f>
        <v>6</v>
      </c>
    </row>
    <row r="16" spans="1:12" x14ac:dyDescent="0.25">
      <c r="A16" s="2" t="s">
        <v>2917</v>
      </c>
      <c r="C16" t="str">
        <f t="shared" si="2"/>
        <v>cbjemdvp</v>
      </c>
      <c r="E16" t="str">
        <f t="shared" si="3"/>
        <v/>
      </c>
      <c r="F16">
        <f t="shared" si="1"/>
        <v>0</v>
      </c>
      <c r="H16" t="str">
        <f>IF(C16="",26-IF(LEN(C15)-LEN(SUBSTITUTE(C15,"a",""))=F16,0,1)-IF(LEN(C15)-LEN(SUBSTITUTE(C15,"b",""))=F16,0,1)-IF(LEN(C15)-LEN(SUBSTITUTE(C15,"c",""))=F16,0,1)-IF(LEN(C15)-LEN(SUBSTITUTE(C15,"d",""))=F16,0,1)-IF(LEN(C15)-LEN(SUBSTITUTE(C15,"e",""))=F16,0,1)-IF(LEN(C15)-LEN(SUBSTITUTE(C15,"f",""))=F16,0,1)-IF(LEN(C15)-LEN(SUBSTITUTE(C15,"g",""))=F16,0,1)-IF(LEN(C15)-LEN(SUBSTITUTE(C15,"h",""))=F16,0,1)-IF(LEN(C15)-LEN(SUBSTITUTE(C15,"i",""))=F16,0,1)-IF(LEN(C15)-LEN(SUBSTITUTE(C15,"j",""))=F16,0,1)-IF(LEN(C15)-LEN(SUBSTITUTE(C15,"k",""))=F16,0,1)-IF(LEN(C15)-LEN(SUBSTITUTE(C15,"l",""))=F16,0,1)-IF(LEN(C15)-LEN(SUBSTITUTE(C15,"m",""))=F16,0,1)-IF(LEN(C15)-LEN(SUBSTITUTE(C15,"n",""))=F16,0,1)-IF(LEN(C15)-LEN(SUBSTITUTE(C15,"o",""))=F16,0,1)-IF(LEN(C15)-LEN(SUBSTITUTE(C15,"p",""))=F16,0,1)-IF(LEN(C15)-LEN(SUBSTITUTE(C15,"q",""))=F16,0,1)-IF(LEN(C15)-LEN(SUBSTITUTE(C15,"r",""))=F16,0,1)-IF(LEN(C15)-LEN(SUBSTITUTE(C15,"s",""))=F16,0,1)-IF(LEN(C15)-LEN(SUBSTITUTE(C15,"t",""))=F16,0,1)-IF(LEN(C15)-LEN(SUBSTITUTE(C15,"u",""))=F16,0,1)-IF(LEN(C15)-LEN(SUBSTITUTE(C15,"v",""))=F16,0,1)-IF(LEN(C15)-LEN(SUBSTITUTE(C15,"w",""))=F16,0,1)-IF(LEN(C15)-LEN(SUBSTITUTE(C15,"x",""))=F16,0,1)-IF(LEN(C15)-LEN(SUBSTITUTE(C15,"y",""))=F16,0,1)-IF(LEN(C15)-LEN(SUBSTITUTE(C15,"z",""))=F16,0,1),"")</f>
        <v/>
      </c>
    </row>
    <row r="17" spans="1:8" x14ac:dyDescent="0.25">
      <c r="A17" s="2" t="s">
        <v>2918</v>
      </c>
      <c r="C17" t="str">
        <f t="shared" si="2"/>
        <v>jdvuylpcbjemdvp</v>
      </c>
      <c r="E17" t="str">
        <f t="shared" si="3"/>
        <v/>
      </c>
      <c r="F17">
        <f t="shared" si="1"/>
        <v>1</v>
      </c>
      <c r="H17" t="str">
        <f>IF(C17="",26-IF(LEN(C16)-LEN(SUBSTITUTE(C16,"a",""))=F17,0,1)-IF(LEN(C16)-LEN(SUBSTITUTE(C16,"b",""))=F17,0,1)-IF(LEN(C16)-LEN(SUBSTITUTE(C16,"c",""))=F17,0,1)-IF(LEN(C16)-LEN(SUBSTITUTE(C16,"d",""))=F17,0,1)-IF(LEN(C16)-LEN(SUBSTITUTE(C16,"e",""))=F17,0,1)-IF(LEN(C16)-LEN(SUBSTITUTE(C16,"f",""))=F17,0,1)-IF(LEN(C16)-LEN(SUBSTITUTE(C16,"g",""))=F17,0,1)-IF(LEN(C16)-LEN(SUBSTITUTE(C16,"h",""))=F17,0,1)-IF(LEN(C16)-LEN(SUBSTITUTE(C16,"i",""))=F17,0,1)-IF(LEN(C16)-LEN(SUBSTITUTE(C16,"j",""))=F17,0,1)-IF(LEN(C16)-LEN(SUBSTITUTE(C16,"k",""))=F17,0,1)-IF(LEN(C16)-LEN(SUBSTITUTE(C16,"l",""))=F17,0,1)-IF(LEN(C16)-LEN(SUBSTITUTE(C16,"m",""))=F17,0,1)-IF(LEN(C16)-LEN(SUBSTITUTE(C16,"n",""))=F17,0,1)-IF(LEN(C16)-LEN(SUBSTITUTE(C16,"o",""))=F17,0,1)-IF(LEN(C16)-LEN(SUBSTITUTE(C16,"p",""))=F17,0,1)-IF(LEN(C16)-LEN(SUBSTITUTE(C16,"q",""))=F17,0,1)-IF(LEN(C16)-LEN(SUBSTITUTE(C16,"r",""))=F17,0,1)-IF(LEN(C16)-LEN(SUBSTITUTE(C16,"s",""))=F17,0,1)-IF(LEN(C16)-LEN(SUBSTITUTE(C16,"t",""))=F17,0,1)-IF(LEN(C16)-LEN(SUBSTITUTE(C16,"u",""))=F17,0,1)-IF(LEN(C16)-LEN(SUBSTITUTE(C16,"v",""))=F17,0,1)-IF(LEN(C16)-LEN(SUBSTITUTE(C16,"w",""))=F17,0,1)-IF(LEN(C16)-LEN(SUBSTITUTE(C16,"x",""))=F17,0,1)-IF(LEN(C16)-LEN(SUBSTITUTE(C16,"y",""))=F17,0,1)-IF(LEN(C16)-LEN(SUBSTITUTE(C16,"z",""))=F17,0,1),"")</f>
        <v/>
      </c>
    </row>
    <row r="18" spans="1:8" x14ac:dyDescent="0.25">
      <c r="A18" s="2" t="s">
        <v>2919</v>
      </c>
      <c r="C18" t="str">
        <f t="shared" si="2"/>
        <v>ofpjaqgsrxvdnjdvuylpcbjemdvp</v>
      </c>
      <c r="E18" t="str">
        <f t="shared" si="3"/>
        <v/>
      </c>
      <c r="F18">
        <f t="shared" si="1"/>
        <v>2</v>
      </c>
      <c r="H18" t="str">
        <f>IF(C18="",26-IF(LEN(C17)-LEN(SUBSTITUTE(C17,"a",""))=F18,0,1)-IF(LEN(C17)-LEN(SUBSTITUTE(C17,"b",""))=F18,0,1)-IF(LEN(C17)-LEN(SUBSTITUTE(C17,"c",""))=F18,0,1)-IF(LEN(C17)-LEN(SUBSTITUTE(C17,"d",""))=F18,0,1)-IF(LEN(C17)-LEN(SUBSTITUTE(C17,"e",""))=F18,0,1)-IF(LEN(C17)-LEN(SUBSTITUTE(C17,"f",""))=F18,0,1)-IF(LEN(C17)-LEN(SUBSTITUTE(C17,"g",""))=F18,0,1)-IF(LEN(C17)-LEN(SUBSTITUTE(C17,"h",""))=F18,0,1)-IF(LEN(C17)-LEN(SUBSTITUTE(C17,"i",""))=F18,0,1)-IF(LEN(C17)-LEN(SUBSTITUTE(C17,"j",""))=F18,0,1)-IF(LEN(C17)-LEN(SUBSTITUTE(C17,"k",""))=F18,0,1)-IF(LEN(C17)-LEN(SUBSTITUTE(C17,"l",""))=F18,0,1)-IF(LEN(C17)-LEN(SUBSTITUTE(C17,"m",""))=F18,0,1)-IF(LEN(C17)-LEN(SUBSTITUTE(C17,"n",""))=F18,0,1)-IF(LEN(C17)-LEN(SUBSTITUTE(C17,"o",""))=F18,0,1)-IF(LEN(C17)-LEN(SUBSTITUTE(C17,"p",""))=F18,0,1)-IF(LEN(C17)-LEN(SUBSTITUTE(C17,"q",""))=F18,0,1)-IF(LEN(C17)-LEN(SUBSTITUTE(C17,"r",""))=F18,0,1)-IF(LEN(C17)-LEN(SUBSTITUTE(C17,"s",""))=F18,0,1)-IF(LEN(C17)-LEN(SUBSTITUTE(C17,"t",""))=F18,0,1)-IF(LEN(C17)-LEN(SUBSTITUTE(C17,"u",""))=F18,0,1)-IF(LEN(C17)-LEN(SUBSTITUTE(C17,"v",""))=F18,0,1)-IF(LEN(C17)-LEN(SUBSTITUTE(C17,"w",""))=F18,0,1)-IF(LEN(C17)-LEN(SUBSTITUTE(C17,"x",""))=F18,0,1)-IF(LEN(C17)-LEN(SUBSTITUTE(C17,"y",""))=F18,0,1)-IF(LEN(C17)-LEN(SUBSTITUTE(C17,"z",""))=F18,0,1),"")</f>
        <v/>
      </c>
    </row>
    <row r="19" spans="1:8" x14ac:dyDescent="0.25">
      <c r="A19" s="2" t="s">
        <v>2920</v>
      </c>
      <c r="C19" t="str">
        <f t="shared" si="2"/>
        <v>dzvpbjofpjaqgsrxvdnjdvuylpcbjemdvp</v>
      </c>
      <c r="E19" t="str">
        <f t="shared" si="3"/>
        <v/>
      </c>
      <c r="F19">
        <f t="shared" si="1"/>
        <v>3</v>
      </c>
      <c r="H19" t="str">
        <f>IF(C19="",26-IF(LEN(C18)-LEN(SUBSTITUTE(C18,"a",""))=F19,0,1)-IF(LEN(C18)-LEN(SUBSTITUTE(C18,"b",""))=F19,0,1)-IF(LEN(C18)-LEN(SUBSTITUTE(C18,"c",""))=F19,0,1)-IF(LEN(C18)-LEN(SUBSTITUTE(C18,"d",""))=F19,0,1)-IF(LEN(C18)-LEN(SUBSTITUTE(C18,"e",""))=F19,0,1)-IF(LEN(C18)-LEN(SUBSTITUTE(C18,"f",""))=F19,0,1)-IF(LEN(C18)-LEN(SUBSTITUTE(C18,"g",""))=F19,0,1)-IF(LEN(C18)-LEN(SUBSTITUTE(C18,"h",""))=F19,0,1)-IF(LEN(C18)-LEN(SUBSTITUTE(C18,"i",""))=F19,0,1)-IF(LEN(C18)-LEN(SUBSTITUTE(C18,"j",""))=F19,0,1)-IF(LEN(C18)-LEN(SUBSTITUTE(C18,"k",""))=F19,0,1)-IF(LEN(C18)-LEN(SUBSTITUTE(C18,"l",""))=F19,0,1)-IF(LEN(C18)-LEN(SUBSTITUTE(C18,"m",""))=F19,0,1)-IF(LEN(C18)-LEN(SUBSTITUTE(C18,"n",""))=F19,0,1)-IF(LEN(C18)-LEN(SUBSTITUTE(C18,"o",""))=F19,0,1)-IF(LEN(C18)-LEN(SUBSTITUTE(C18,"p",""))=F19,0,1)-IF(LEN(C18)-LEN(SUBSTITUTE(C18,"q",""))=F19,0,1)-IF(LEN(C18)-LEN(SUBSTITUTE(C18,"r",""))=F19,0,1)-IF(LEN(C18)-LEN(SUBSTITUTE(C18,"s",""))=F19,0,1)-IF(LEN(C18)-LEN(SUBSTITUTE(C18,"t",""))=F19,0,1)-IF(LEN(C18)-LEN(SUBSTITUTE(C18,"u",""))=F19,0,1)-IF(LEN(C18)-LEN(SUBSTITUTE(C18,"v",""))=F19,0,1)-IF(LEN(C18)-LEN(SUBSTITUTE(C18,"w",""))=F19,0,1)-IF(LEN(C18)-LEN(SUBSTITUTE(C18,"x",""))=F19,0,1)-IF(LEN(C18)-LEN(SUBSTITUTE(C18,"y",""))=F19,0,1)-IF(LEN(C18)-LEN(SUBSTITUTE(C18,"z",""))=F19,0,1),"")</f>
        <v/>
      </c>
    </row>
    <row r="20" spans="1:8" x14ac:dyDescent="0.25">
      <c r="A20" s="2" t="s">
        <v>2921</v>
      </c>
      <c r="C20" t="str">
        <f t="shared" si="2"/>
        <v>vbktpdjdzvpbjofpjaqgsrxvdnjdvuylpcbjemdvp</v>
      </c>
      <c r="E20" t="str">
        <f t="shared" si="3"/>
        <v/>
      </c>
      <c r="F20">
        <f t="shared" si="1"/>
        <v>4</v>
      </c>
      <c r="H20" t="str">
        <f>IF(C20="",26-IF(LEN(C19)-LEN(SUBSTITUTE(C19,"a",""))=F20,0,1)-IF(LEN(C19)-LEN(SUBSTITUTE(C19,"b",""))=F20,0,1)-IF(LEN(C19)-LEN(SUBSTITUTE(C19,"c",""))=F20,0,1)-IF(LEN(C19)-LEN(SUBSTITUTE(C19,"d",""))=F20,0,1)-IF(LEN(C19)-LEN(SUBSTITUTE(C19,"e",""))=F20,0,1)-IF(LEN(C19)-LEN(SUBSTITUTE(C19,"f",""))=F20,0,1)-IF(LEN(C19)-LEN(SUBSTITUTE(C19,"g",""))=F20,0,1)-IF(LEN(C19)-LEN(SUBSTITUTE(C19,"h",""))=F20,0,1)-IF(LEN(C19)-LEN(SUBSTITUTE(C19,"i",""))=F20,0,1)-IF(LEN(C19)-LEN(SUBSTITUTE(C19,"j",""))=F20,0,1)-IF(LEN(C19)-LEN(SUBSTITUTE(C19,"k",""))=F20,0,1)-IF(LEN(C19)-LEN(SUBSTITUTE(C19,"l",""))=F20,0,1)-IF(LEN(C19)-LEN(SUBSTITUTE(C19,"m",""))=F20,0,1)-IF(LEN(C19)-LEN(SUBSTITUTE(C19,"n",""))=F20,0,1)-IF(LEN(C19)-LEN(SUBSTITUTE(C19,"o",""))=F20,0,1)-IF(LEN(C19)-LEN(SUBSTITUTE(C19,"p",""))=F20,0,1)-IF(LEN(C19)-LEN(SUBSTITUTE(C19,"q",""))=F20,0,1)-IF(LEN(C19)-LEN(SUBSTITUTE(C19,"r",""))=F20,0,1)-IF(LEN(C19)-LEN(SUBSTITUTE(C19,"s",""))=F20,0,1)-IF(LEN(C19)-LEN(SUBSTITUTE(C19,"t",""))=F20,0,1)-IF(LEN(C19)-LEN(SUBSTITUTE(C19,"u",""))=F20,0,1)-IF(LEN(C19)-LEN(SUBSTITUTE(C19,"v",""))=F20,0,1)-IF(LEN(C19)-LEN(SUBSTITUTE(C19,"w",""))=F20,0,1)-IF(LEN(C19)-LEN(SUBSTITUTE(C19,"x",""))=F20,0,1)-IF(LEN(C19)-LEN(SUBSTITUTE(C19,"y",""))=F20,0,1)-IF(LEN(C19)-LEN(SUBSTITUTE(C19,"z",""))=F20,0,1),"")</f>
        <v/>
      </c>
    </row>
    <row r="21" spans="1:8" x14ac:dyDescent="0.25">
      <c r="A21" s="1"/>
      <c r="C21" t="str">
        <f t="shared" si="2"/>
        <v/>
      </c>
      <c r="E21">
        <f t="shared" si="3"/>
        <v>23</v>
      </c>
      <c r="F21">
        <f t="shared" si="1"/>
        <v>5</v>
      </c>
      <c r="H21">
        <f>IF(C21="",26-IF(LEN(C20)-LEN(SUBSTITUTE(C20,"a",""))=F21,0,1)-IF(LEN(C20)-LEN(SUBSTITUTE(C20,"b",""))=F21,0,1)-IF(LEN(C20)-LEN(SUBSTITUTE(C20,"c",""))=F21,0,1)-IF(LEN(C20)-LEN(SUBSTITUTE(C20,"d",""))=F21,0,1)-IF(LEN(C20)-LEN(SUBSTITUTE(C20,"e",""))=F21,0,1)-IF(LEN(C20)-LEN(SUBSTITUTE(C20,"f",""))=F21,0,1)-IF(LEN(C20)-LEN(SUBSTITUTE(C20,"g",""))=F21,0,1)-IF(LEN(C20)-LEN(SUBSTITUTE(C20,"h",""))=F21,0,1)-IF(LEN(C20)-LEN(SUBSTITUTE(C20,"i",""))=F21,0,1)-IF(LEN(C20)-LEN(SUBSTITUTE(C20,"j",""))=F21,0,1)-IF(LEN(C20)-LEN(SUBSTITUTE(C20,"k",""))=F21,0,1)-IF(LEN(C20)-LEN(SUBSTITUTE(C20,"l",""))=F21,0,1)-IF(LEN(C20)-LEN(SUBSTITUTE(C20,"m",""))=F21,0,1)-IF(LEN(C20)-LEN(SUBSTITUTE(C20,"n",""))=F21,0,1)-IF(LEN(C20)-LEN(SUBSTITUTE(C20,"o",""))=F21,0,1)-IF(LEN(C20)-LEN(SUBSTITUTE(C20,"p",""))=F21,0,1)-IF(LEN(C20)-LEN(SUBSTITUTE(C20,"q",""))=F21,0,1)-IF(LEN(C20)-LEN(SUBSTITUTE(C20,"r",""))=F21,0,1)-IF(LEN(C20)-LEN(SUBSTITUTE(C20,"s",""))=F21,0,1)-IF(LEN(C20)-LEN(SUBSTITUTE(C20,"t",""))=F21,0,1)-IF(LEN(C20)-LEN(SUBSTITUTE(C20,"u",""))=F21,0,1)-IF(LEN(C20)-LEN(SUBSTITUTE(C20,"v",""))=F21,0,1)-IF(LEN(C20)-LEN(SUBSTITUTE(C20,"w",""))=F21,0,1)-IF(LEN(C20)-LEN(SUBSTITUTE(C20,"x",""))=F21,0,1)-IF(LEN(C20)-LEN(SUBSTITUTE(C20,"y",""))=F21,0,1)-IF(LEN(C20)-LEN(SUBSTITUTE(C20,"z",""))=F21,0,1),"")</f>
        <v>4</v>
      </c>
    </row>
    <row r="22" spans="1:8" x14ac:dyDescent="0.25">
      <c r="A22" s="2" t="s">
        <v>2922</v>
      </c>
      <c r="C22" t="str">
        <f t="shared" si="2"/>
        <v>knyvdhsemu</v>
      </c>
      <c r="E22" t="str">
        <f t="shared" si="3"/>
        <v/>
      </c>
      <c r="F22">
        <f t="shared" si="1"/>
        <v>0</v>
      </c>
      <c r="H22" t="str">
        <f>IF(C22="",26-IF(LEN(C21)-LEN(SUBSTITUTE(C21,"a",""))=F22,0,1)-IF(LEN(C21)-LEN(SUBSTITUTE(C21,"b",""))=F22,0,1)-IF(LEN(C21)-LEN(SUBSTITUTE(C21,"c",""))=F22,0,1)-IF(LEN(C21)-LEN(SUBSTITUTE(C21,"d",""))=F22,0,1)-IF(LEN(C21)-LEN(SUBSTITUTE(C21,"e",""))=F22,0,1)-IF(LEN(C21)-LEN(SUBSTITUTE(C21,"f",""))=F22,0,1)-IF(LEN(C21)-LEN(SUBSTITUTE(C21,"g",""))=F22,0,1)-IF(LEN(C21)-LEN(SUBSTITUTE(C21,"h",""))=F22,0,1)-IF(LEN(C21)-LEN(SUBSTITUTE(C21,"i",""))=F22,0,1)-IF(LEN(C21)-LEN(SUBSTITUTE(C21,"j",""))=F22,0,1)-IF(LEN(C21)-LEN(SUBSTITUTE(C21,"k",""))=F22,0,1)-IF(LEN(C21)-LEN(SUBSTITUTE(C21,"l",""))=F22,0,1)-IF(LEN(C21)-LEN(SUBSTITUTE(C21,"m",""))=F22,0,1)-IF(LEN(C21)-LEN(SUBSTITUTE(C21,"n",""))=F22,0,1)-IF(LEN(C21)-LEN(SUBSTITUTE(C21,"o",""))=F22,0,1)-IF(LEN(C21)-LEN(SUBSTITUTE(C21,"p",""))=F22,0,1)-IF(LEN(C21)-LEN(SUBSTITUTE(C21,"q",""))=F22,0,1)-IF(LEN(C21)-LEN(SUBSTITUTE(C21,"r",""))=F22,0,1)-IF(LEN(C21)-LEN(SUBSTITUTE(C21,"s",""))=F22,0,1)-IF(LEN(C21)-LEN(SUBSTITUTE(C21,"t",""))=F22,0,1)-IF(LEN(C21)-LEN(SUBSTITUTE(C21,"u",""))=F22,0,1)-IF(LEN(C21)-LEN(SUBSTITUTE(C21,"v",""))=F22,0,1)-IF(LEN(C21)-LEN(SUBSTITUTE(C21,"w",""))=F22,0,1)-IF(LEN(C21)-LEN(SUBSTITUTE(C21,"x",""))=F22,0,1)-IF(LEN(C21)-LEN(SUBSTITUTE(C21,"y",""))=F22,0,1)-IF(LEN(C21)-LEN(SUBSTITUTE(C21,"z",""))=F22,0,1),"")</f>
        <v/>
      </c>
    </row>
    <row r="23" spans="1:8" x14ac:dyDescent="0.25">
      <c r="A23" s="2" t="s">
        <v>2923</v>
      </c>
      <c r="C23" t="str">
        <f t="shared" si="2"/>
        <v>sdyumkgvhknyvdhsemu</v>
      </c>
      <c r="E23" t="str">
        <f t="shared" si="3"/>
        <v/>
      </c>
      <c r="F23">
        <f t="shared" si="1"/>
        <v>1</v>
      </c>
      <c r="H23" t="str">
        <f>IF(C23="",26-IF(LEN(C22)-LEN(SUBSTITUTE(C22,"a",""))=F23,0,1)-IF(LEN(C22)-LEN(SUBSTITUTE(C22,"b",""))=F23,0,1)-IF(LEN(C22)-LEN(SUBSTITUTE(C22,"c",""))=F23,0,1)-IF(LEN(C22)-LEN(SUBSTITUTE(C22,"d",""))=F23,0,1)-IF(LEN(C22)-LEN(SUBSTITUTE(C22,"e",""))=F23,0,1)-IF(LEN(C22)-LEN(SUBSTITUTE(C22,"f",""))=F23,0,1)-IF(LEN(C22)-LEN(SUBSTITUTE(C22,"g",""))=F23,0,1)-IF(LEN(C22)-LEN(SUBSTITUTE(C22,"h",""))=F23,0,1)-IF(LEN(C22)-LEN(SUBSTITUTE(C22,"i",""))=F23,0,1)-IF(LEN(C22)-LEN(SUBSTITUTE(C22,"j",""))=F23,0,1)-IF(LEN(C22)-LEN(SUBSTITUTE(C22,"k",""))=F23,0,1)-IF(LEN(C22)-LEN(SUBSTITUTE(C22,"l",""))=F23,0,1)-IF(LEN(C22)-LEN(SUBSTITUTE(C22,"m",""))=F23,0,1)-IF(LEN(C22)-LEN(SUBSTITUTE(C22,"n",""))=F23,0,1)-IF(LEN(C22)-LEN(SUBSTITUTE(C22,"o",""))=F23,0,1)-IF(LEN(C22)-LEN(SUBSTITUTE(C22,"p",""))=F23,0,1)-IF(LEN(C22)-LEN(SUBSTITUTE(C22,"q",""))=F23,0,1)-IF(LEN(C22)-LEN(SUBSTITUTE(C22,"r",""))=F23,0,1)-IF(LEN(C22)-LEN(SUBSTITUTE(C22,"s",""))=F23,0,1)-IF(LEN(C22)-LEN(SUBSTITUTE(C22,"t",""))=F23,0,1)-IF(LEN(C22)-LEN(SUBSTITUTE(C22,"u",""))=F23,0,1)-IF(LEN(C22)-LEN(SUBSTITUTE(C22,"v",""))=F23,0,1)-IF(LEN(C22)-LEN(SUBSTITUTE(C22,"w",""))=F23,0,1)-IF(LEN(C22)-LEN(SUBSTITUTE(C22,"x",""))=F23,0,1)-IF(LEN(C22)-LEN(SUBSTITUTE(C22,"y",""))=F23,0,1)-IF(LEN(C22)-LEN(SUBSTITUTE(C22,"z",""))=F23,0,1),"")</f>
        <v/>
      </c>
    </row>
    <row r="24" spans="1:8" x14ac:dyDescent="0.25">
      <c r="A24" s="2" t="s">
        <v>2924</v>
      </c>
      <c r="C24" t="str">
        <f t="shared" si="2"/>
        <v>muyvdskhsdyumkgvhknyvdhsemu</v>
      </c>
      <c r="E24" t="str">
        <f t="shared" si="3"/>
        <v/>
      </c>
      <c r="F24">
        <f t="shared" si="1"/>
        <v>2</v>
      </c>
      <c r="H24" t="str">
        <f>IF(C24="",26-IF(LEN(C23)-LEN(SUBSTITUTE(C23,"a",""))=F24,0,1)-IF(LEN(C23)-LEN(SUBSTITUTE(C23,"b",""))=F24,0,1)-IF(LEN(C23)-LEN(SUBSTITUTE(C23,"c",""))=F24,0,1)-IF(LEN(C23)-LEN(SUBSTITUTE(C23,"d",""))=F24,0,1)-IF(LEN(C23)-LEN(SUBSTITUTE(C23,"e",""))=F24,0,1)-IF(LEN(C23)-LEN(SUBSTITUTE(C23,"f",""))=F24,0,1)-IF(LEN(C23)-LEN(SUBSTITUTE(C23,"g",""))=F24,0,1)-IF(LEN(C23)-LEN(SUBSTITUTE(C23,"h",""))=F24,0,1)-IF(LEN(C23)-LEN(SUBSTITUTE(C23,"i",""))=F24,0,1)-IF(LEN(C23)-LEN(SUBSTITUTE(C23,"j",""))=F24,0,1)-IF(LEN(C23)-LEN(SUBSTITUTE(C23,"k",""))=F24,0,1)-IF(LEN(C23)-LEN(SUBSTITUTE(C23,"l",""))=F24,0,1)-IF(LEN(C23)-LEN(SUBSTITUTE(C23,"m",""))=F24,0,1)-IF(LEN(C23)-LEN(SUBSTITUTE(C23,"n",""))=F24,0,1)-IF(LEN(C23)-LEN(SUBSTITUTE(C23,"o",""))=F24,0,1)-IF(LEN(C23)-LEN(SUBSTITUTE(C23,"p",""))=F24,0,1)-IF(LEN(C23)-LEN(SUBSTITUTE(C23,"q",""))=F24,0,1)-IF(LEN(C23)-LEN(SUBSTITUTE(C23,"r",""))=F24,0,1)-IF(LEN(C23)-LEN(SUBSTITUTE(C23,"s",""))=F24,0,1)-IF(LEN(C23)-LEN(SUBSTITUTE(C23,"t",""))=F24,0,1)-IF(LEN(C23)-LEN(SUBSTITUTE(C23,"u",""))=F24,0,1)-IF(LEN(C23)-LEN(SUBSTITUTE(C23,"v",""))=F24,0,1)-IF(LEN(C23)-LEN(SUBSTITUTE(C23,"w",""))=F24,0,1)-IF(LEN(C23)-LEN(SUBSTITUTE(C23,"x",""))=F24,0,1)-IF(LEN(C23)-LEN(SUBSTITUTE(C23,"y",""))=F24,0,1)-IF(LEN(C23)-LEN(SUBSTITUTE(C23,"z",""))=F24,0,1),"")</f>
        <v/>
      </c>
    </row>
    <row r="25" spans="1:8" x14ac:dyDescent="0.25">
      <c r="A25" s="2" t="s">
        <v>2925</v>
      </c>
      <c r="C25" t="str">
        <f t="shared" si="2"/>
        <v>syhkuvmdmuyvdskhsdyumkgvhknyvdhsemu</v>
      </c>
      <c r="E25" t="str">
        <f t="shared" si="3"/>
        <v/>
      </c>
      <c r="F25">
        <f t="shared" si="1"/>
        <v>3</v>
      </c>
      <c r="H25" t="str">
        <f>IF(C25="",26-IF(LEN(C24)-LEN(SUBSTITUTE(C24,"a",""))=F25,0,1)-IF(LEN(C24)-LEN(SUBSTITUTE(C24,"b",""))=F25,0,1)-IF(LEN(C24)-LEN(SUBSTITUTE(C24,"c",""))=F25,0,1)-IF(LEN(C24)-LEN(SUBSTITUTE(C24,"d",""))=F25,0,1)-IF(LEN(C24)-LEN(SUBSTITUTE(C24,"e",""))=F25,0,1)-IF(LEN(C24)-LEN(SUBSTITUTE(C24,"f",""))=F25,0,1)-IF(LEN(C24)-LEN(SUBSTITUTE(C24,"g",""))=F25,0,1)-IF(LEN(C24)-LEN(SUBSTITUTE(C24,"h",""))=F25,0,1)-IF(LEN(C24)-LEN(SUBSTITUTE(C24,"i",""))=F25,0,1)-IF(LEN(C24)-LEN(SUBSTITUTE(C24,"j",""))=F25,0,1)-IF(LEN(C24)-LEN(SUBSTITUTE(C24,"k",""))=F25,0,1)-IF(LEN(C24)-LEN(SUBSTITUTE(C24,"l",""))=F25,0,1)-IF(LEN(C24)-LEN(SUBSTITUTE(C24,"m",""))=F25,0,1)-IF(LEN(C24)-LEN(SUBSTITUTE(C24,"n",""))=F25,0,1)-IF(LEN(C24)-LEN(SUBSTITUTE(C24,"o",""))=F25,0,1)-IF(LEN(C24)-LEN(SUBSTITUTE(C24,"p",""))=F25,0,1)-IF(LEN(C24)-LEN(SUBSTITUTE(C24,"q",""))=F25,0,1)-IF(LEN(C24)-LEN(SUBSTITUTE(C24,"r",""))=F25,0,1)-IF(LEN(C24)-LEN(SUBSTITUTE(C24,"s",""))=F25,0,1)-IF(LEN(C24)-LEN(SUBSTITUTE(C24,"t",""))=F25,0,1)-IF(LEN(C24)-LEN(SUBSTITUTE(C24,"u",""))=F25,0,1)-IF(LEN(C24)-LEN(SUBSTITUTE(C24,"v",""))=F25,0,1)-IF(LEN(C24)-LEN(SUBSTITUTE(C24,"w",""))=F25,0,1)-IF(LEN(C24)-LEN(SUBSTITUTE(C24,"x",""))=F25,0,1)-IF(LEN(C24)-LEN(SUBSTITUTE(C24,"y",""))=F25,0,1)-IF(LEN(C24)-LEN(SUBSTITUTE(C24,"z",""))=F25,0,1),"")</f>
        <v/>
      </c>
    </row>
    <row r="26" spans="1:8" x14ac:dyDescent="0.25">
      <c r="A26" s="2" t="s">
        <v>2926</v>
      </c>
      <c r="C26" t="str">
        <f t="shared" si="2"/>
        <v>dvmykshusyhkuvmdmuyvdskhsdyumkgvhknyvdhsemu</v>
      </c>
      <c r="E26" t="str">
        <f t="shared" si="3"/>
        <v/>
      </c>
      <c r="F26">
        <f t="shared" si="1"/>
        <v>4</v>
      </c>
      <c r="H26" t="str">
        <f>IF(C26="",26-IF(LEN(C25)-LEN(SUBSTITUTE(C25,"a",""))=F26,0,1)-IF(LEN(C25)-LEN(SUBSTITUTE(C25,"b",""))=F26,0,1)-IF(LEN(C25)-LEN(SUBSTITUTE(C25,"c",""))=F26,0,1)-IF(LEN(C25)-LEN(SUBSTITUTE(C25,"d",""))=F26,0,1)-IF(LEN(C25)-LEN(SUBSTITUTE(C25,"e",""))=F26,0,1)-IF(LEN(C25)-LEN(SUBSTITUTE(C25,"f",""))=F26,0,1)-IF(LEN(C25)-LEN(SUBSTITUTE(C25,"g",""))=F26,0,1)-IF(LEN(C25)-LEN(SUBSTITUTE(C25,"h",""))=F26,0,1)-IF(LEN(C25)-LEN(SUBSTITUTE(C25,"i",""))=F26,0,1)-IF(LEN(C25)-LEN(SUBSTITUTE(C25,"j",""))=F26,0,1)-IF(LEN(C25)-LEN(SUBSTITUTE(C25,"k",""))=F26,0,1)-IF(LEN(C25)-LEN(SUBSTITUTE(C25,"l",""))=F26,0,1)-IF(LEN(C25)-LEN(SUBSTITUTE(C25,"m",""))=F26,0,1)-IF(LEN(C25)-LEN(SUBSTITUTE(C25,"n",""))=F26,0,1)-IF(LEN(C25)-LEN(SUBSTITUTE(C25,"o",""))=F26,0,1)-IF(LEN(C25)-LEN(SUBSTITUTE(C25,"p",""))=F26,0,1)-IF(LEN(C25)-LEN(SUBSTITUTE(C25,"q",""))=F26,0,1)-IF(LEN(C25)-LEN(SUBSTITUTE(C25,"r",""))=F26,0,1)-IF(LEN(C25)-LEN(SUBSTITUTE(C25,"s",""))=F26,0,1)-IF(LEN(C25)-LEN(SUBSTITUTE(C25,"t",""))=F26,0,1)-IF(LEN(C25)-LEN(SUBSTITUTE(C25,"u",""))=F26,0,1)-IF(LEN(C25)-LEN(SUBSTITUTE(C25,"v",""))=F26,0,1)-IF(LEN(C25)-LEN(SUBSTITUTE(C25,"w",""))=F26,0,1)-IF(LEN(C25)-LEN(SUBSTITUTE(C25,"x",""))=F26,0,1)-IF(LEN(C25)-LEN(SUBSTITUTE(C25,"y",""))=F26,0,1)-IF(LEN(C25)-LEN(SUBSTITUTE(C25,"z",""))=F26,0,1),"")</f>
        <v/>
      </c>
    </row>
    <row r="27" spans="1:8" x14ac:dyDescent="0.25">
      <c r="A27" s="1"/>
      <c r="C27" t="str">
        <f t="shared" si="2"/>
        <v/>
      </c>
      <c r="E27">
        <f t="shared" si="3"/>
        <v>11</v>
      </c>
      <c r="F27">
        <f t="shared" si="1"/>
        <v>5</v>
      </c>
      <c r="H27">
        <f>IF(C27="",26-IF(LEN(C26)-LEN(SUBSTITUTE(C26,"a",""))=F27,0,1)-IF(LEN(C26)-LEN(SUBSTITUTE(C26,"b",""))=F27,0,1)-IF(LEN(C26)-LEN(SUBSTITUTE(C26,"c",""))=F27,0,1)-IF(LEN(C26)-LEN(SUBSTITUTE(C26,"d",""))=F27,0,1)-IF(LEN(C26)-LEN(SUBSTITUTE(C26,"e",""))=F27,0,1)-IF(LEN(C26)-LEN(SUBSTITUTE(C26,"f",""))=F27,0,1)-IF(LEN(C26)-LEN(SUBSTITUTE(C26,"g",""))=F27,0,1)-IF(LEN(C26)-LEN(SUBSTITUTE(C26,"h",""))=F27,0,1)-IF(LEN(C26)-LEN(SUBSTITUTE(C26,"i",""))=F27,0,1)-IF(LEN(C26)-LEN(SUBSTITUTE(C26,"j",""))=F27,0,1)-IF(LEN(C26)-LEN(SUBSTITUTE(C26,"k",""))=F27,0,1)-IF(LEN(C26)-LEN(SUBSTITUTE(C26,"l",""))=F27,0,1)-IF(LEN(C26)-LEN(SUBSTITUTE(C26,"m",""))=F27,0,1)-IF(LEN(C26)-LEN(SUBSTITUTE(C26,"n",""))=F27,0,1)-IF(LEN(C26)-LEN(SUBSTITUTE(C26,"o",""))=F27,0,1)-IF(LEN(C26)-LEN(SUBSTITUTE(C26,"p",""))=F27,0,1)-IF(LEN(C26)-LEN(SUBSTITUTE(C26,"q",""))=F27,0,1)-IF(LEN(C26)-LEN(SUBSTITUTE(C26,"r",""))=F27,0,1)-IF(LEN(C26)-LEN(SUBSTITUTE(C26,"s",""))=F27,0,1)-IF(LEN(C26)-LEN(SUBSTITUTE(C26,"t",""))=F27,0,1)-IF(LEN(C26)-LEN(SUBSTITUTE(C26,"u",""))=F27,0,1)-IF(LEN(C26)-LEN(SUBSTITUTE(C26,"v",""))=F27,0,1)-IF(LEN(C26)-LEN(SUBSTITUTE(C26,"w",""))=F27,0,1)-IF(LEN(C26)-LEN(SUBSTITUTE(C26,"x",""))=F27,0,1)-IF(LEN(C26)-LEN(SUBSTITUTE(C26,"y",""))=F27,0,1)-IF(LEN(C26)-LEN(SUBSTITUTE(C26,"z",""))=F27,0,1),"")</f>
        <v>8</v>
      </c>
    </row>
    <row r="28" spans="1:8" x14ac:dyDescent="0.25">
      <c r="A28" s="2" t="s">
        <v>2927</v>
      </c>
      <c r="C28" t="str">
        <f t="shared" si="2"/>
        <v>rmantzovbsuxiljkchfgdqew</v>
      </c>
      <c r="E28" t="str">
        <f t="shared" si="3"/>
        <v/>
      </c>
      <c r="F28">
        <f t="shared" si="1"/>
        <v>0</v>
      </c>
      <c r="H28" t="str">
        <f>IF(C28="",26-IF(LEN(C27)-LEN(SUBSTITUTE(C27,"a",""))=F28,0,1)-IF(LEN(C27)-LEN(SUBSTITUTE(C27,"b",""))=F28,0,1)-IF(LEN(C27)-LEN(SUBSTITUTE(C27,"c",""))=F28,0,1)-IF(LEN(C27)-LEN(SUBSTITUTE(C27,"d",""))=F28,0,1)-IF(LEN(C27)-LEN(SUBSTITUTE(C27,"e",""))=F28,0,1)-IF(LEN(C27)-LEN(SUBSTITUTE(C27,"f",""))=F28,0,1)-IF(LEN(C27)-LEN(SUBSTITUTE(C27,"g",""))=F28,0,1)-IF(LEN(C27)-LEN(SUBSTITUTE(C27,"h",""))=F28,0,1)-IF(LEN(C27)-LEN(SUBSTITUTE(C27,"i",""))=F28,0,1)-IF(LEN(C27)-LEN(SUBSTITUTE(C27,"j",""))=F28,0,1)-IF(LEN(C27)-LEN(SUBSTITUTE(C27,"k",""))=F28,0,1)-IF(LEN(C27)-LEN(SUBSTITUTE(C27,"l",""))=F28,0,1)-IF(LEN(C27)-LEN(SUBSTITUTE(C27,"m",""))=F28,0,1)-IF(LEN(C27)-LEN(SUBSTITUTE(C27,"n",""))=F28,0,1)-IF(LEN(C27)-LEN(SUBSTITUTE(C27,"o",""))=F28,0,1)-IF(LEN(C27)-LEN(SUBSTITUTE(C27,"p",""))=F28,0,1)-IF(LEN(C27)-LEN(SUBSTITUTE(C27,"q",""))=F28,0,1)-IF(LEN(C27)-LEN(SUBSTITUTE(C27,"r",""))=F28,0,1)-IF(LEN(C27)-LEN(SUBSTITUTE(C27,"s",""))=F28,0,1)-IF(LEN(C27)-LEN(SUBSTITUTE(C27,"t",""))=F28,0,1)-IF(LEN(C27)-LEN(SUBSTITUTE(C27,"u",""))=F28,0,1)-IF(LEN(C27)-LEN(SUBSTITUTE(C27,"v",""))=F28,0,1)-IF(LEN(C27)-LEN(SUBSTITUTE(C27,"w",""))=F28,0,1)-IF(LEN(C27)-LEN(SUBSTITUTE(C27,"x",""))=F28,0,1)-IF(LEN(C27)-LEN(SUBSTITUTE(C27,"y",""))=F28,0,1)-IF(LEN(C27)-LEN(SUBSTITUTE(C27,"z",""))=F28,0,1),"")</f>
        <v/>
      </c>
    </row>
    <row r="29" spans="1:8" x14ac:dyDescent="0.25">
      <c r="A29" s="2" t="s">
        <v>2928</v>
      </c>
      <c r="C29" t="str">
        <f t="shared" si="2"/>
        <v>vficzosgwlmrdtqkueajbnxhrmantzovbsuxiljkchfgdqew</v>
      </c>
      <c r="E29" t="str">
        <f t="shared" si="3"/>
        <v/>
      </c>
      <c r="F29">
        <f t="shared" si="1"/>
        <v>1</v>
      </c>
      <c r="H29" t="str">
        <f>IF(C29="",26-IF(LEN(C28)-LEN(SUBSTITUTE(C28,"a",""))=F29,0,1)-IF(LEN(C28)-LEN(SUBSTITUTE(C28,"b",""))=F29,0,1)-IF(LEN(C28)-LEN(SUBSTITUTE(C28,"c",""))=F29,0,1)-IF(LEN(C28)-LEN(SUBSTITUTE(C28,"d",""))=F29,0,1)-IF(LEN(C28)-LEN(SUBSTITUTE(C28,"e",""))=F29,0,1)-IF(LEN(C28)-LEN(SUBSTITUTE(C28,"f",""))=F29,0,1)-IF(LEN(C28)-LEN(SUBSTITUTE(C28,"g",""))=F29,0,1)-IF(LEN(C28)-LEN(SUBSTITUTE(C28,"h",""))=F29,0,1)-IF(LEN(C28)-LEN(SUBSTITUTE(C28,"i",""))=F29,0,1)-IF(LEN(C28)-LEN(SUBSTITUTE(C28,"j",""))=F29,0,1)-IF(LEN(C28)-LEN(SUBSTITUTE(C28,"k",""))=F29,0,1)-IF(LEN(C28)-LEN(SUBSTITUTE(C28,"l",""))=F29,0,1)-IF(LEN(C28)-LEN(SUBSTITUTE(C28,"m",""))=F29,0,1)-IF(LEN(C28)-LEN(SUBSTITUTE(C28,"n",""))=F29,0,1)-IF(LEN(C28)-LEN(SUBSTITUTE(C28,"o",""))=F29,0,1)-IF(LEN(C28)-LEN(SUBSTITUTE(C28,"p",""))=F29,0,1)-IF(LEN(C28)-LEN(SUBSTITUTE(C28,"q",""))=F29,0,1)-IF(LEN(C28)-LEN(SUBSTITUTE(C28,"r",""))=F29,0,1)-IF(LEN(C28)-LEN(SUBSTITUTE(C28,"s",""))=F29,0,1)-IF(LEN(C28)-LEN(SUBSTITUTE(C28,"t",""))=F29,0,1)-IF(LEN(C28)-LEN(SUBSTITUTE(C28,"u",""))=F29,0,1)-IF(LEN(C28)-LEN(SUBSTITUTE(C28,"v",""))=F29,0,1)-IF(LEN(C28)-LEN(SUBSTITUTE(C28,"w",""))=F29,0,1)-IF(LEN(C28)-LEN(SUBSTITUTE(C28,"x",""))=F29,0,1)-IF(LEN(C28)-LEN(SUBSTITUTE(C28,"y",""))=F29,0,1)-IF(LEN(C28)-LEN(SUBSTITUTE(C28,"z",""))=F29,0,1),"")</f>
        <v/>
      </c>
    </row>
    <row r="30" spans="1:8" x14ac:dyDescent="0.25">
      <c r="A30" s="2" t="s">
        <v>2929</v>
      </c>
      <c r="C30" t="str">
        <f t="shared" si="2"/>
        <v>davqlntibxhojesrkugpzmwfcvficzosgwlmrdtqkueajbnxhrmantzovbsuxiljkchfgdqew</v>
      </c>
      <c r="E30" t="str">
        <f t="shared" si="3"/>
        <v/>
      </c>
      <c r="F30">
        <f t="shared" si="1"/>
        <v>2</v>
      </c>
      <c r="H30" t="str">
        <f>IF(C30="",26-IF(LEN(C29)-LEN(SUBSTITUTE(C29,"a",""))=F30,0,1)-IF(LEN(C29)-LEN(SUBSTITUTE(C29,"b",""))=F30,0,1)-IF(LEN(C29)-LEN(SUBSTITUTE(C29,"c",""))=F30,0,1)-IF(LEN(C29)-LEN(SUBSTITUTE(C29,"d",""))=F30,0,1)-IF(LEN(C29)-LEN(SUBSTITUTE(C29,"e",""))=F30,0,1)-IF(LEN(C29)-LEN(SUBSTITUTE(C29,"f",""))=F30,0,1)-IF(LEN(C29)-LEN(SUBSTITUTE(C29,"g",""))=F30,0,1)-IF(LEN(C29)-LEN(SUBSTITUTE(C29,"h",""))=F30,0,1)-IF(LEN(C29)-LEN(SUBSTITUTE(C29,"i",""))=F30,0,1)-IF(LEN(C29)-LEN(SUBSTITUTE(C29,"j",""))=F30,0,1)-IF(LEN(C29)-LEN(SUBSTITUTE(C29,"k",""))=F30,0,1)-IF(LEN(C29)-LEN(SUBSTITUTE(C29,"l",""))=F30,0,1)-IF(LEN(C29)-LEN(SUBSTITUTE(C29,"m",""))=F30,0,1)-IF(LEN(C29)-LEN(SUBSTITUTE(C29,"n",""))=F30,0,1)-IF(LEN(C29)-LEN(SUBSTITUTE(C29,"o",""))=F30,0,1)-IF(LEN(C29)-LEN(SUBSTITUTE(C29,"p",""))=F30,0,1)-IF(LEN(C29)-LEN(SUBSTITUTE(C29,"q",""))=F30,0,1)-IF(LEN(C29)-LEN(SUBSTITUTE(C29,"r",""))=F30,0,1)-IF(LEN(C29)-LEN(SUBSTITUTE(C29,"s",""))=F30,0,1)-IF(LEN(C29)-LEN(SUBSTITUTE(C29,"t",""))=F30,0,1)-IF(LEN(C29)-LEN(SUBSTITUTE(C29,"u",""))=F30,0,1)-IF(LEN(C29)-LEN(SUBSTITUTE(C29,"v",""))=F30,0,1)-IF(LEN(C29)-LEN(SUBSTITUTE(C29,"w",""))=F30,0,1)-IF(LEN(C29)-LEN(SUBSTITUTE(C29,"x",""))=F30,0,1)-IF(LEN(C29)-LEN(SUBSTITUTE(C29,"y",""))=F30,0,1)-IF(LEN(C29)-LEN(SUBSTITUTE(C29,"z",""))=F30,0,1),"")</f>
        <v/>
      </c>
    </row>
    <row r="31" spans="1:8" x14ac:dyDescent="0.25">
      <c r="A31" s="1"/>
      <c r="C31" t="str">
        <f t="shared" si="2"/>
        <v/>
      </c>
      <c r="E31">
        <f t="shared" si="3"/>
        <v>25</v>
      </c>
      <c r="F31">
        <f t="shared" si="1"/>
        <v>3</v>
      </c>
      <c r="H31">
        <f>IF(C31="",26-IF(LEN(C30)-LEN(SUBSTITUTE(C30,"a",""))=F31,0,1)-IF(LEN(C30)-LEN(SUBSTITUTE(C30,"b",""))=F31,0,1)-IF(LEN(C30)-LEN(SUBSTITUTE(C30,"c",""))=F31,0,1)-IF(LEN(C30)-LEN(SUBSTITUTE(C30,"d",""))=F31,0,1)-IF(LEN(C30)-LEN(SUBSTITUTE(C30,"e",""))=F31,0,1)-IF(LEN(C30)-LEN(SUBSTITUTE(C30,"f",""))=F31,0,1)-IF(LEN(C30)-LEN(SUBSTITUTE(C30,"g",""))=F31,0,1)-IF(LEN(C30)-LEN(SUBSTITUTE(C30,"h",""))=F31,0,1)-IF(LEN(C30)-LEN(SUBSTITUTE(C30,"i",""))=F31,0,1)-IF(LEN(C30)-LEN(SUBSTITUTE(C30,"j",""))=F31,0,1)-IF(LEN(C30)-LEN(SUBSTITUTE(C30,"k",""))=F31,0,1)-IF(LEN(C30)-LEN(SUBSTITUTE(C30,"l",""))=F31,0,1)-IF(LEN(C30)-LEN(SUBSTITUTE(C30,"m",""))=F31,0,1)-IF(LEN(C30)-LEN(SUBSTITUTE(C30,"n",""))=F31,0,1)-IF(LEN(C30)-LEN(SUBSTITUTE(C30,"o",""))=F31,0,1)-IF(LEN(C30)-LEN(SUBSTITUTE(C30,"p",""))=F31,0,1)-IF(LEN(C30)-LEN(SUBSTITUTE(C30,"q",""))=F31,0,1)-IF(LEN(C30)-LEN(SUBSTITUTE(C30,"r",""))=F31,0,1)-IF(LEN(C30)-LEN(SUBSTITUTE(C30,"s",""))=F31,0,1)-IF(LEN(C30)-LEN(SUBSTITUTE(C30,"t",""))=F31,0,1)-IF(LEN(C30)-LEN(SUBSTITUTE(C30,"u",""))=F31,0,1)-IF(LEN(C30)-LEN(SUBSTITUTE(C30,"v",""))=F31,0,1)-IF(LEN(C30)-LEN(SUBSTITUTE(C30,"w",""))=F31,0,1)-IF(LEN(C30)-LEN(SUBSTITUTE(C30,"x",""))=F31,0,1)-IF(LEN(C30)-LEN(SUBSTITUTE(C30,"y",""))=F31,0,1)-IF(LEN(C30)-LEN(SUBSTITUTE(C30,"z",""))=F31,0,1),"")</f>
        <v>24</v>
      </c>
    </row>
    <row r="32" spans="1:8" x14ac:dyDescent="0.25">
      <c r="A32" s="2" t="s">
        <v>2930</v>
      </c>
      <c r="C32" t="str">
        <f t="shared" si="2"/>
        <v>ifdmgrcve</v>
      </c>
      <c r="E32" t="str">
        <f t="shared" si="3"/>
        <v/>
      </c>
      <c r="F32">
        <f t="shared" si="1"/>
        <v>0</v>
      </c>
      <c r="H32" t="str">
        <f>IF(C32="",26-IF(LEN(C31)-LEN(SUBSTITUTE(C31,"a",""))=F32,0,1)-IF(LEN(C31)-LEN(SUBSTITUTE(C31,"b",""))=F32,0,1)-IF(LEN(C31)-LEN(SUBSTITUTE(C31,"c",""))=F32,0,1)-IF(LEN(C31)-LEN(SUBSTITUTE(C31,"d",""))=F32,0,1)-IF(LEN(C31)-LEN(SUBSTITUTE(C31,"e",""))=F32,0,1)-IF(LEN(C31)-LEN(SUBSTITUTE(C31,"f",""))=F32,0,1)-IF(LEN(C31)-LEN(SUBSTITUTE(C31,"g",""))=F32,0,1)-IF(LEN(C31)-LEN(SUBSTITUTE(C31,"h",""))=F32,0,1)-IF(LEN(C31)-LEN(SUBSTITUTE(C31,"i",""))=F32,0,1)-IF(LEN(C31)-LEN(SUBSTITUTE(C31,"j",""))=F32,0,1)-IF(LEN(C31)-LEN(SUBSTITUTE(C31,"k",""))=F32,0,1)-IF(LEN(C31)-LEN(SUBSTITUTE(C31,"l",""))=F32,0,1)-IF(LEN(C31)-LEN(SUBSTITUTE(C31,"m",""))=F32,0,1)-IF(LEN(C31)-LEN(SUBSTITUTE(C31,"n",""))=F32,0,1)-IF(LEN(C31)-LEN(SUBSTITUTE(C31,"o",""))=F32,0,1)-IF(LEN(C31)-LEN(SUBSTITUTE(C31,"p",""))=F32,0,1)-IF(LEN(C31)-LEN(SUBSTITUTE(C31,"q",""))=F32,0,1)-IF(LEN(C31)-LEN(SUBSTITUTE(C31,"r",""))=F32,0,1)-IF(LEN(C31)-LEN(SUBSTITUTE(C31,"s",""))=F32,0,1)-IF(LEN(C31)-LEN(SUBSTITUTE(C31,"t",""))=F32,0,1)-IF(LEN(C31)-LEN(SUBSTITUTE(C31,"u",""))=F32,0,1)-IF(LEN(C31)-LEN(SUBSTITUTE(C31,"v",""))=F32,0,1)-IF(LEN(C31)-LEN(SUBSTITUTE(C31,"w",""))=F32,0,1)-IF(LEN(C31)-LEN(SUBSTITUTE(C31,"x",""))=F32,0,1)-IF(LEN(C31)-LEN(SUBSTITUTE(C31,"y",""))=F32,0,1)-IF(LEN(C31)-LEN(SUBSTITUTE(C31,"z",""))=F32,0,1),"")</f>
        <v/>
      </c>
    </row>
    <row r="33" spans="1:8" x14ac:dyDescent="0.25">
      <c r="A33" s="2" t="s">
        <v>2931</v>
      </c>
      <c r="C33" t="str">
        <f t="shared" si="2"/>
        <v>bkqalifdmgrcve</v>
      </c>
      <c r="E33" t="str">
        <f t="shared" si="3"/>
        <v/>
      </c>
      <c r="F33">
        <f t="shared" si="1"/>
        <v>1</v>
      </c>
      <c r="H33" t="str">
        <f>IF(C33="",26-IF(LEN(C32)-LEN(SUBSTITUTE(C32,"a",""))=F33,0,1)-IF(LEN(C32)-LEN(SUBSTITUTE(C32,"b",""))=F33,0,1)-IF(LEN(C32)-LEN(SUBSTITUTE(C32,"c",""))=F33,0,1)-IF(LEN(C32)-LEN(SUBSTITUTE(C32,"d",""))=F33,0,1)-IF(LEN(C32)-LEN(SUBSTITUTE(C32,"e",""))=F33,0,1)-IF(LEN(C32)-LEN(SUBSTITUTE(C32,"f",""))=F33,0,1)-IF(LEN(C32)-LEN(SUBSTITUTE(C32,"g",""))=F33,0,1)-IF(LEN(C32)-LEN(SUBSTITUTE(C32,"h",""))=F33,0,1)-IF(LEN(C32)-LEN(SUBSTITUTE(C32,"i",""))=F33,0,1)-IF(LEN(C32)-LEN(SUBSTITUTE(C32,"j",""))=F33,0,1)-IF(LEN(C32)-LEN(SUBSTITUTE(C32,"k",""))=F33,0,1)-IF(LEN(C32)-LEN(SUBSTITUTE(C32,"l",""))=F33,0,1)-IF(LEN(C32)-LEN(SUBSTITUTE(C32,"m",""))=F33,0,1)-IF(LEN(C32)-LEN(SUBSTITUTE(C32,"n",""))=F33,0,1)-IF(LEN(C32)-LEN(SUBSTITUTE(C32,"o",""))=F33,0,1)-IF(LEN(C32)-LEN(SUBSTITUTE(C32,"p",""))=F33,0,1)-IF(LEN(C32)-LEN(SUBSTITUTE(C32,"q",""))=F33,0,1)-IF(LEN(C32)-LEN(SUBSTITUTE(C32,"r",""))=F33,0,1)-IF(LEN(C32)-LEN(SUBSTITUTE(C32,"s",""))=F33,0,1)-IF(LEN(C32)-LEN(SUBSTITUTE(C32,"t",""))=F33,0,1)-IF(LEN(C32)-LEN(SUBSTITUTE(C32,"u",""))=F33,0,1)-IF(LEN(C32)-LEN(SUBSTITUTE(C32,"v",""))=F33,0,1)-IF(LEN(C32)-LEN(SUBSTITUTE(C32,"w",""))=F33,0,1)-IF(LEN(C32)-LEN(SUBSTITUTE(C32,"x",""))=F33,0,1)-IF(LEN(C32)-LEN(SUBSTITUTE(C32,"y",""))=F33,0,1)-IF(LEN(C32)-LEN(SUBSTITUTE(C32,"z",""))=F33,0,1),"")</f>
        <v/>
      </c>
    </row>
    <row r="34" spans="1:8" x14ac:dyDescent="0.25">
      <c r="A34" s="2" t="s">
        <v>2932</v>
      </c>
      <c r="C34" t="str">
        <f t="shared" si="2"/>
        <v>gxcwvtbkqalifdmgrcve</v>
      </c>
      <c r="E34" t="str">
        <f t="shared" si="3"/>
        <v/>
      </c>
      <c r="F34">
        <f t="shared" si="1"/>
        <v>2</v>
      </c>
      <c r="H34" t="str">
        <f>IF(C34="",26-IF(LEN(C33)-LEN(SUBSTITUTE(C33,"a",""))=F34,0,1)-IF(LEN(C33)-LEN(SUBSTITUTE(C33,"b",""))=F34,0,1)-IF(LEN(C33)-LEN(SUBSTITUTE(C33,"c",""))=F34,0,1)-IF(LEN(C33)-LEN(SUBSTITUTE(C33,"d",""))=F34,0,1)-IF(LEN(C33)-LEN(SUBSTITUTE(C33,"e",""))=F34,0,1)-IF(LEN(C33)-LEN(SUBSTITUTE(C33,"f",""))=F34,0,1)-IF(LEN(C33)-LEN(SUBSTITUTE(C33,"g",""))=F34,0,1)-IF(LEN(C33)-LEN(SUBSTITUTE(C33,"h",""))=F34,0,1)-IF(LEN(C33)-LEN(SUBSTITUTE(C33,"i",""))=F34,0,1)-IF(LEN(C33)-LEN(SUBSTITUTE(C33,"j",""))=F34,0,1)-IF(LEN(C33)-LEN(SUBSTITUTE(C33,"k",""))=F34,0,1)-IF(LEN(C33)-LEN(SUBSTITUTE(C33,"l",""))=F34,0,1)-IF(LEN(C33)-LEN(SUBSTITUTE(C33,"m",""))=F34,0,1)-IF(LEN(C33)-LEN(SUBSTITUTE(C33,"n",""))=F34,0,1)-IF(LEN(C33)-LEN(SUBSTITUTE(C33,"o",""))=F34,0,1)-IF(LEN(C33)-LEN(SUBSTITUTE(C33,"p",""))=F34,0,1)-IF(LEN(C33)-LEN(SUBSTITUTE(C33,"q",""))=F34,0,1)-IF(LEN(C33)-LEN(SUBSTITUTE(C33,"r",""))=F34,0,1)-IF(LEN(C33)-LEN(SUBSTITUTE(C33,"s",""))=F34,0,1)-IF(LEN(C33)-LEN(SUBSTITUTE(C33,"t",""))=F34,0,1)-IF(LEN(C33)-LEN(SUBSTITUTE(C33,"u",""))=F34,0,1)-IF(LEN(C33)-LEN(SUBSTITUTE(C33,"v",""))=F34,0,1)-IF(LEN(C33)-LEN(SUBSTITUTE(C33,"w",""))=F34,0,1)-IF(LEN(C33)-LEN(SUBSTITUTE(C33,"x",""))=F34,0,1)-IF(LEN(C33)-LEN(SUBSTITUTE(C33,"y",""))=F34,0,1)-IF(LEN(C33)-LEN(SUBSTITUTE(C33,"z",""))=F34,0,1),"")</f>
        <v/>
      </c>
    </row>
    <row r="35" spans="1:8" x14ac:dyDescent="0.25">
      <c r="A35" s="1"/>
      <c r="C35" t="str">
        <f t="shared" si="2"/>
        <v/>
      </c>
      <c r="E35">
        <f t="shared" si="3"/>
        <v>17</v>
      </c>
      <c r="F35">
        <f t="shared" si="1"/>
        <v>3</v>
      </c>
      <c r="H35">
        <f>IF(C35="",26-IF(LEN(C34)-LEN(SUBSTITUTE(C34,"a",""))=F35,0,1)-IF(LEN(C34)-LEN(SUBSTITUTE(C34,"b",""))=F35,0,1)-IF(LEN(C34)-LEN(SUBSTITUTE(C34,"c",""))=F35,0,1)-IF(LEN(C34)-LEN(SUBSTITUTE(C34,"d",""))=F35,0,1)-IF(LEN(C34)-LEN(SUBSTITUTE(C34,"e",""))=F35,0,1)-IF(LEN(C34)-LEN(SUBSTITUTE(C34,"f",""))=F35,0,1)-IF(LEN(C34)-LEN(SUBSTITUTE(C34,"g",""))=F35,0,1)-IF(LEN(C34)-LEN(SUBSTITUTE(C34,"h",""))=F35,0,1)-IF(LEN(C34)-LEN(SUBSTITUTE(C34,"i",""))=F35,0,1)-IF(LEN(C34)-LEN(SUBSTITUTE(C34,"j",""))=F35,0,1)-IF(LEN(C34)-LEN(SUBSTITUTE(C34,"k",""))=F35,0,1)-IF(LEN(C34)-LEN(SUBSTITUTE(C34,"l",""))=F35,0,1)-IF(LEN(C34)-LEN(SUBSTITUTE(C34,"m",""))=F35,0,1)-IF(LEN(C34)-LEN(SUBSTITUTE(C34,"n",""))=F35,0,1)-IF(LEN(C34)-LEN(SUBSTITUTE(C34,"o",""))=F35,0,1)-IF(LEN(C34)-LEN(SUBSTITUTE(C34,"p",""))=F35,0,1)-IF(LEN(C34)-LEN(SUBSTITUTE(C34,"q",""))=F35,0,1)-IF(LEN(C34)-LEN(SUBSTITUTE(C34,"r",""))=F35,0,1)-IF(LEN(C34)-LEN(SUBSTITUTE(C34,"s",""))=F35,0,1)-IF(LEN(C34)-LEN(SUBSTITUTE(C34,"t",""))=F35,0,1)-IF(LEN(C34)-LEN(SUBSTITUTE(C34,"u",""))=F35,0,1)-IF(LEN(C34)-LEN(SUBSTITUTE(C34,"v",""))=F35,0,1)-IF(LEN(C34)-LEN(SUBSTITUTE(C34,"w",""))=F35,0,1)-IF(LEN(C34)-LEN(SUBSTITUTE(C34,"x",""))=F35,0,1)-IF(LEN(C34)-LEN(SUBSTITUTE(C34,"y",""))=F35,0,1)-IF(LEN(C34)-LEN(SUBSTITUTE(C34,"z",""))=F35,0,1),"")</f>
        <v>0</v>
      </c>
    </row>
    <row r="36" spans="1:8" x14ac:dyDescent="0.25">
      <c r="A36" s="2" t="s">
        <v>2933</v>
      </c>
      <c r="C36" t="str">
        <f t="shared" si="2"/>
        <v>xeiokblasch</v>
      </c>
      <c r="E36" t="str">
        <f t="shared" si="3"/>
        <v/>
      </c>
      <c r="F36">
        <f t="shared" si="1"/>
        <v>0</v>
      </c>
      <c r="H36" t="str">
        <f>IF(C36="",26-IF(LEN(C35)-LEN(SUBSTITUTE(C35,"a",""))=F36,0,1)-IF(LEN(C35)-LEN(SUBSTITUTE(C35,"b",""))=F36,0,1)-IF(LEN(C35)-LEN(SUBSTITUTE(C35,"c",""))=F36,0,1)-IF(LEN(C35)-LEN(SUBSTITUTE(C35,"d",""))=F36,0,1)-IF(LEN(C35)-LEN(SUBSTITUTE(C35,"e",""))=F36,0,1)-IF(LEN(C35)-LEN(SUBSTITUTE(C35,"f",""))=F36,0,1)-IF(LEN(C35)-LEN(SUBSTITUTE(C35,"g",""))=F36,0,1)-IF(LEN(C35)-LEN(SUBSTITUTE(C35,"h",""))=F36,0,1)-IF(LEN(C35)-LEN(SUBSTITUTE(C35,"i",""))=F36,0,1)-IF(LEN(C35)-LEN(SUBSTITUTE(C35,"j",""))=F36,0,1)-IF(LEN(C35)-LEN(SUBSTITUTE(C35,"k",""))=F36,0,1)-IF(LEN(C35)-LEN(SUBSTITUTE(C35,"l",""))=F36,0,1)-IF(LEN(C35)-LEN(SUBSTITUTE(C35,"m",""))=F36,0,1)-IF(LEN(C35)-LEN(SUBSTITUTE(C35,"n",""))=F36,0,1)-IF(LEN(C35)-LEN(SUBSTITUTE(C35,"o",""))=F36,0,1)-IF(LEN(C35)-LEN(SUBSTITUTE(C35,"p",""))=F36,0,1)-IF(LEN(C35)-LEN(SUBSTITUTE(C35,"q",""))=F36,0,1)-IF(LEN(C35)-LEN(SUBSTITUTE(C35,"r",""))=F36,0,1)-IF(LEN(C35)-LEN(SUBSTITUTE(C35,"s",""))=F36,0,1)-IF(LEN(C35)-LEN(SUBSTITUTE(C35,"t",""))=F36,0,1)-IF(LEN(C35)-LEN(SUBSTITUTE(C35,"u",""))=F36,0,1)-IF(LEN(C35)-LEN(SUBSTITUTE(C35,"v",""))=F36,0,1)-IF(LEN(C35)-LEN(SUBSTITUTE(C35,"w",""))=F36,0,1)-IF(LEN(C35)-LEN(SUBSTITUTE(C35,"x",""))=F36,0,1)-IF(LEN(C35)-LEN(SUBSTITUTE(C35,"y",""))=F36,0,1)-IF(LEN(C35)-LEN(SUBSTITUTE(C35,"z",""))=F36,0,1),"")</f>
        <v/>
      </c>
    </row>
    <row r="37" spans="1:8" x14ac:dyDescent="0.25">
      <c r="A37" s="2" t="s">
        <v>2934</v>
      </c>
      <c r="C37" t="str">
        <f t="shared" si="2"/>
        <v>toxjlsbncihaxeiokblasch</v>
      </c>
      <c r="E37" t="str">
        <f t="shared" si="3"/>
        <v/>
      </c>
      <c r="F37">
        <f t="shared" si="1"/>
        <v>1</v>
      </c>
      <c r="H37" t="str">
        <f>IF(C37="",26-IF(LEN(C36)-LEN(SUBSTITUTE(C36,"a",""))=F37,0,1)-IF(LEN(C36)-LEN(SUBSTITUTE(C36,"b",""))=F37,0,1)-IF(LEN(C36)-LEN(SUBSTITUTE(C36,"c",""))=F37,0,1)-IF(LEN(C36)-LEN(SUBSTITUTE(C36,"d",""))=F37,0,1)-IF(LEN(C36)-LEN(SUBSTITUTE(C36,"e",""))=F37,0,1)-IF(LEN(C36)-LEN(SUBSTITUTE(C36,"f",""))=F37,0,1)-IF(LEN(C36)-LEN(SUBSTITUTE(C36,"g",""))=F37,0,1)-IF(LEN(C36)-LEN(SUBSTITUTE(C36,"h",""))=F37,0,1)-IF(LEN(C36)-LEN(SUBSTITUTE(C36,"i",""))=F37,0,1)-IF(LEN(C36)-LEN(SUBSTITUTE(C36,"j",""))=F37,0,1)-IF(LEN(C36)-LEN(SUBSTITUTE(C36,"k",""))=F37,0,1)-IF(LEN(C36)-LEN(SUBSTITUTE(C36,"l",""))=F37,0,1)-IF(LEN(C36)-LEN(SUBSTITUTE(C36,"m",""))=F37,0,1)-IF(LEN(C36)-LEN(SUBSTITUTE(C36,"n",""))=F37,0,1)-IF(LEN(C36)-LEN(SUBSTITUTE(C36,"o",""))=F37,0,1)-IF(LEN(C36)-LEN(SUBSTITUTE(C36,"p",""))=F37,0,1)-IF(LEN(C36)-LEN(SUBSTITUTE(C36,"q",""))=F37,0,1)-IF(LEN(C36)-LEN(SUBSTITUTE(C36,"r",""))=F37,0,1)-IF(LEN(C36)-LEN(SUBSTITUTE(C36,"s",""))=F37,0,1)-IF(LEN(C36)-LEN(SUBSTITUTE(C36,"t",""))=F37,0,1)-IF(LEN(C36)-LEN(SUBSTITUTE(C36,"u",""))=F37,0,1)-IF(LEN(C36)-LEN(SUBSTITUTE(C36,"v",""))=F37,0,1)-IF(LEN(C36)-LEN(SUBSTITUTE(C36,"w",""))=F37,0,1)-IF(LEN(C36)-LEN(SUBSTITUTE(C36,"x",""))=F37,0,1)-IF(LEN(C36)-LEN(SUBSTITUTE(C36,"y",""))=F37,0,1)-IF(LEN(C36)-LEN(SUBSTITUTE(C36,"z",""))=F37,0,1),"")</f>
        <v/>
      </c>
    </row>
    <row r="38" spans="1:8" x14ac:dyDescent="0.25">
      <c r="A38" s="2" t="s">
        <v>2935</v>
      </c>
      <c r="C38" t="str">
        <f t="shared" si="2"/>
        <v>sovycihlabxtoxjlsbncihaxeiokblasch</v>
      </c>
      <c r="E38" t="str">
        <f t="shared" si="3"/>
        <v/>
      </c>
      <c r="F38">
        <f t="shared" si="1"/>
        <v>2</v>
      </c>
      <c r="H38" t="str">
        <f>IF(C38="",26-IF(LEN(C37)-LEN(SUBSTITUTE(C37,"a",""))=F38,0,1)-IF(LEN(C37)-LEN(SUBSTITUTE(C37,"b",""))=F38,0,1)-IF(LEN(C37)-LEN(SUBSTITUTE(C37,"c",""))=F38,0,1)-IF(LEN(C37)-LEN(SUBSTITUTE(C37,"d",""))=F38,0,1)-IF(LEN(C37)-LEN(SUBSTITUTE(C37,"e",""))=F38,0,1)-IF(LEN(C37)-LEN(SUBSTITUTE(C37,"f",""))=F38,0,1)-IF(LEN(C37)-LEN(SUBSTITUTE(C37,"g",""))=F38,0,1)-IF(LEN(C37)-LEN(SUBSTITUTE(C37,"h",""))=F38,0,1)-IF(LEN(C37)-LEN(SUBSTITUTE(C37,"i",""))=F38,0,1)-IF(LEN(C37)-LEN(SUBSTITUTE(C37,"j",""))=F38,0,1)-IF(LEN(C37)-LEN(SUBSTITUTE(C37,"k",""))=F38,0,1)-IF(LEN(C37)-LEN(SUBSTITUTE(C37,"l",""))=F38,0,1)-IF(LEN(C37)-LEN(SUBSTITUTE(C37,"m",""))=F38,0,1)-IF(LEN(C37)-LEN(SUBSTITUTE(C37,"n",""))=F38,0,1)-IF(LEN(C37)-LEN(SUBSTITUTE(C37,"o",""))=F38,0,1)-IF(LEN(C37)-LEN(SUBSTITUTE(C37,"p",""))=F38,0,1)-IF(LEN(C37)-LEN(SUBSTITUTE(C37,"q",""))=F38,0,1)-IF(LEN(C37)-LEN(SUBSTITUTE(C37,"r",""))=F38,0,1)-IF(LEN(C37)-LEN(SUBSTITUTE(C37,"s",""))=F38,0,1)-IF(LEN(C37)-LEN(SUBSTITUTE(C37,"t",""))=F38,0,1)-IF(LEN(C37)-LEN(SUBSTITUTE(C37,"u",""))=F38,0,1)-IF(LEN(C37)-LEN(SUBSTITUTE(C37,"v",""))=F38,0,1)-IF(LEN(C37)-LEN(SUBSTITUTE(C37,"w",""))=F38,0,1)-IF(LEN(C37)-LEN(SUBSTITUTE(C37,"x",""))=F38,0,1)-IF(LEN(C37)-LEN(SUBSTITUTE(C37,"y",""))=F38,0,1)-IF(LEN(C37)-LEN(SUBSTITUTE(C37,"z",""))=F38,0,1),"")</f>
        <v/>
      </c>
    </row>
    <row r="39" spans="1:8" x14ac:dyDescent="0.25">
      <c r="A39" s="2" t="s">
        <v>2936</v>
      </c>
      <c r="C39" t="str">
        <f t="shared" si="2"/>
        <v>ximhylocabssovycihlabxtoxjlsbncihaxeiokblasch</v>
      </c>
      <c r="E39" t="str">
        <f t="shared" si="3"/>
        <v/>
      </c>
      <c r="F39">
        <f t="shared" si="1"/>
        <v>3</v>
      </c>
      <c r="H39" t="str">
        <f>IF(C39="",26-IF(LEN(C38)-LEN(SUBSTITUTE(C38,"a",""))=F39,0,1)-IF(LEN(C38)-LEN(SUBSTITUTE(C38,"b",""))=F39,0,1)-IF(LEN(C38)-LEN(SUBSTITUTE(C38,"c",""))=F39,0,1)-IF(LEN(C38)-LEN(SUBSTITUTE(C38,"d",""))=F39,0,1)-IF(LEN(C38)-LEN(SUBSTITUTE(C38,"e",""))=F39,0,1)-IF(LEN(C38)-LEN(SUBSTITUTE(C38,"f",""))=F39,0,1)-IF(LEN(C38)-LEN(SUBSTITUTE(C38,"g",""))=F39,0,1)-IF(LEN(C38)-LEN(SUBSTITUTE(C38,"h",""))=F39,0,1)-IF(LEN(C38)-LEN(SUBSTITUTE(C38,"i",""))=F39,0,1)-IF(LEN(C38)-LEN(SUBSTITUTE(C38,"j",""))=F39,0,1)-IF(LEN(C38)-LEN(SUBSTITUTE(C38,"k",""))=F39,0,1)-IF(LEN(C38)-LEN(SUBSTITUTE(C38,"l",""))=F39,0,1)-IF(LEN(C38)-LEN(SUBSTITUTE(C38,"m",""))=F39,0,1)-IF(LEN(C38)-LEN(SUBSTITUTE(C38,"n",""))=F39,0,1)-IF(LEN(C38)-LEN(SUBSTITUTE(C38,"o",""))=F39,0,1)-IF(LEN(C38)-LEN(SUBSTITUTE(C38,"p",""))=F39,0,1)-IF(LEN(C38)-LEN(SUBSTITUTE(C38,"q",""))=F39,0,1)-IF(LEN(C38)-LEN(SUBSTITUTE(C38,"r",""))=F39,0,1)-IF(LEN(C38)-LEN(SUBSTITUTE(C38,"s",""))=F39,0,1)-IF(LEN(C38)-LEN(SUBSTITUTE(C38,"t",""))=F39,0,1)-IF(LEN(C38)-LEN(SUBSTITUTE(C38,"u",""))=F39,0,1)-IF(LEN(C38)-LEN(SUBSTITUTE(C38,"v",""))=F39,0,1)-IF(LEN(C38)-LEN(SUBSTITUTE(C38,"w",""))=F39,0,1)-IF(LEN(C38)-LEN(SUBSTITUTE(C38,"x",""))=F39,0,1)-IF(LEN(C38)-LEN(SUBSTITUTE(C38,"y",""))=F39,0,1)-IF(LEN(C38)-LEN(SUBSTITUTE(C38,"z",""))=F39,0,1),"")</f>
        <v/>
      </c>
    </row>
    <row r="40" spans="1:8" x14ac:dyDescent="0.25">
      <c r="A40" s="2" t="s">
        <v>2937</v>
      </c>
      <c r="C40" t="str">
        <f t="shared" si="2"/>
        <v>hixsolabcximhylocabssovycihlabxtoxjlsbncihaxeiokblasch</v>
      </c>
      <c r="E40" t="str">
        <f t="shared" si="3"/>
        <v/>
      </c>
      <c r="F40">
        <f t="shared" si="1"/>
        <v>4</v>
      </c>
      <c r="H40" t="str">
        <f>IF(C40="",26-IF(LEN(C39)-LEN(SUBSTITUTE(C39,"a",""))=F40,0,1)-IF(LEN(C39)-LEN(SUBSTITUTE(C39,"b",""))=F40,0,1)-IF(LEN(C39)-LEN(SUBSTITUTE(C39,"c",""))=F40,0,1)-IF(LEN(C39)-LEN(SUBSTITUTE(C39,"d",""))=F40,0,1)-IF(LEN(C39)-LEN(SUBSTITUTE(C39,"e",""))=F40,0,1)-IF(LEN(C39)-LEN(SUBSTITUTE(C39,"f",""))=F40,0,1)-IF(LEN(C39)-LEN(SUBSTITUTE(C39,"g",""))=F40,0,1)-IF(LEN(C39)-LEN(SUBSTITUTE(C39,"h",""))=F40,0,1)-IF(LEN(C39)-LEN(SUBSTITUTE(C39,"i",""))=F40,0,1)-IF(LEN(C39)-LEN(SUBSTITUTE(C39,"j",""))=F40,0,1)-IF(LEN(C39)-LEN(SUBSTITUTE(C39,"k",""))=F40,0,1)-IF(LEN(C39)-LEN(SUBSTITUTE(C39,"l",""))=F40,0,1)-IF(LEN(C39)-LEN(SUBSTITUTE(C39,"m",""))=F40,0,1)-IF(LEN(C39)-LEN(SUBSTITUTE(C39,"n",""))=F40,0,1)-IF(LEN(C39)-LEN(SUBSTITUTE(C39,"o",""))=F40,0,1)-IF(LEN(C39)-LEN(SUBSTITUTE(C39,"p",""))=F40,0,1)-IF(LEN(C39)-LEN(SUBSTITUTE(C39,"q",""))=F40,0,1)-IF(LEN(C39)-LEN(SUBSTITUTE(C39,"r",""))=F40,0,1)-IF(LEN(C39)-LEN(SUBSTITUTE(C39,"s",""))=F40,0,1)-IF(LEN(C39)-LEN(SUBSTITUTE(C39,"t",""))=F40,0,1)-IF(LEN(C39)-LEN(SUBSTITUTE(C39,"u",""))=F40,0,1)-IF(LEN(C39)-LEN(SUBSTITUTE(C39,"v",""))=F40,0,1)-IF(LEN(C39)-LEN(SUBSTITUTE(C39,"w",""))=F40,0,1)-IF(LEN(C39)-LEN(SUBSTITUTE(C39,"x",""))=F40,0,1)-IF(LEN(C39)-LEN(SUBSTITUTE(C39,"y",""))=F40,0,1)-IF(LEN(C39)-LEN(SUBSTITUTE(C39,"z",""))=F40,0,1),"")</f>
        <v/>
      </c>
    </row>
    <row r="41" spans="1:8" x14ac:dyDescent="0.25">
      <c r="A41" s="1"/>
      <c r="C41" t="str">
        <f t="shared" si="2"/>
        <v/>
      </c>
      <c r="E41">
        <f t="shared" si="3"/>
        <v>17</v>
      </c>
      <c r="F41">
        <f t="shared" si="1"/>
        <v>5</v>
      </c>
      <c r="H41">
        <f>IF(C41="",26-IF(LEN(C40)-LEN(SUBSTITUTE(C40,"a",""))=F41,0,1)-IF(LEN(C40)-LEN(SUBSTITUTE(C40,"b",""))=F41,0,1)-IF(LEN(C40)-LEN(SUBSTITUTE(C40,"c",""))=F41,0,1)-IF(LEN(C40)-LEN(SUBSTITUTE(C40,"d",""))=F41,0,1)-IF(LEN(C40)-LEN(SUBSTITUTE(C40,"e",""))=F41,0,1)-IF(LEN(C40)-LEN(SUBSTITUTE(C40,"f",""))=F41,0,1)-IF(LEN(C40)-LEN(SUBSTITUTE(C40,"g",""))=F41,0,1)-IF(LEN(C40)-LEN(SUBSTITUTE(C40,"h",""))=F41,0,1)-IF(LEN(C40)-LEN(SUBSTITUTE(C40,"i",""))=F41,0,1)-IF(LEN(C40)-LEN(SUBSTITUTE(C40,"j",""))=F41,0,1)-IF(LEN(C40)-LEN(SUBSTITUTE(C40,"k",""))=F41,0,1)-IF(LEN(C40)-LEN(SUBSTITUTE(C40,"l",""))=F41,0,1)-IF(LEN(C40)-LEN(SUBSTITUTE(C40,"m",""))=F41,0,1)-IF(LEN(C40)-LEN(SUBSTITUTE(C40,"n",""))=F41,0,1)-IF(LEN(C40)-LEN(SUBSTITUTE(C40,"o",""))=F41,0,1)-IF(LEN(C40)-LEN(SUBSTITUTE(C40,"p",""))=F41,0,1)-IF(LEN(C40)-LEN(SUBSTITUTE(C40,"q",""))=F41,0,1)-IF(LEN(C40)-LEN(SUBSTITUTE(C40,"r",""))=F41,0,1)-IF(LEN(C40)-LEN(SUBSTITUTE(C40,"s",""))=F41,0,1)-IF(LEN(C40)-LEN(SUBSTITUTE(C40,"t",""))=F41,0,1)-IF(LEN(C40)-LEN(SUBSTITUTE(C40,"u",""))=F41,0,1)-IF(LEN(C40)-LEN(SUBSTITUTE(C40,"v",""))=F41,0,1)-IF(LEN(C40)-LEN(SUBSTITUTE(C40,"w",""))=F41,0,1)-IF(LEN(C40)-LEN(SUBSTITUTE(C40,"x",""))=F41,0,1)-IF(LEN(C40)-LEN(SUBSTITUTE(C40,"y",""))=F41,0,1)-IF(LEN(C40)-LEN(SUBSTITUTE(C40,"z",""))=F41,0,1),"")</f>
        <v>9</v>
      </c>
    </row>
    <row r="42" spans="1:8" x14ac:dyDescent="0.25">
      <c r="A42" s="2" t="s">
        <v>2938</v>
      </c>
      <c r="C42" t="str">
        <f t="shared" si="2"/>
        <v>iyfkvmpolta</v>
      </c>
      <c r="E42" t="str">
        <f t="shared" si="3"/>
        <v/>
      </c>
      <c r="F42">
        <f t="shared" si="1"/>
        <v>0</v>
      </c>
      <c r="H42" t="str">
        <f>IF(C42="",26-IF(LEN(C41)-LEN(SUBSTITUTE(C41,"a",""))=F42,0,1)-IF(LEN(C41)-LEN(SUBSTITUTE(C41,"b",""))=F42,0,1)-IF(LEN(C41)-LEN(SUBSTITUTE(C41,"c",""))=F42,0,1)-IF(LEN(C41)-LEN(SUBSTITUTE(C41,"d",""))=F42,0,1)-IF(LEN(C41)-LEN(SUBSTITUTE(C41,"e",""))=F42,0,1)-IF(LEN(C41)-LEN(SUBSTITUTE(C41,"f",""))=F42,0,1)-IF(LEN(C41)-LEN(SUBSTITUTE(C41,"g",""))=F42,0,1)-IF(LEN(C41)-LEN(SUBSTITUTE(C41,"h",""))=F42,0,1)-IF(LEN(C41)-LEN(SUBSTITUTE(C41,"i",""))=F42,0,1)-IF(LEN(C41)-LEN(SUBSTITUTE(C41,"j",""))=F42,0,1)-IF(LEN(C41)-LEN(SUBSTITUTE(C41,"k",""))=F42,0,1)-IF(LEN(C41)-LEN(SUBSTITUTE(C41,"l",""))=F42,0,1)-IF(LEN(C41)-LEN(SUBSTITUTE(C41,"m",""))=F42,0,1)-IF(LEN(C41)-LEN(SUBSTITUTE(C41,"n",""))=F42,0,1)-IF(LEN(C41)-LEN(SUBSTITUTE(C41,"o",""))=F42,0,1)-IF(LEN(C41)-LEN(SUBSTITUTE(C41,"p",""))=F42,0,1)-IF(LEN(C41)-LEN(SUBSTITUTE(C41,"q",""))=F42,0,1)-IF(LEN(C41)-LEN(SUBSTITUTE(C41,"r",""))=F42,0,1)-IF(LEN(C41)-LEN(SUBSTITUTE(C41,"s",""))=F42,0,1)-IF(LEN(C41)-LEN(SUBSTITUTE(C41,"t",""))=F42,0,1)-IF(LEN(C41)-LEN(SUBSTITUTE(C41,"u",""))=F42,0,1)-IF(LEN(C41)-LEN(SUBSTITUTE(C41,"v",""))=F42,0,1)-IF(LEN(C41)-LEN(SUBSTITUTE(C41,"w",""))=F42,0,1)-IF(LEN(C41)-LEN(SUBSTITUTE(C41,"x",""))=F42,0,1)-IF(LEN(C41)-LEN(SUBSTITUTE(C41,"y",""))=F42,0,1)-IF(LEN(C41)-LEN(SUBSTITUTE(C41,"z",""))=F42,0,1),"")</f>
        <v/>
      </c>
    </row>
    <row r="43" spans="1:8" x14ac:dyDescent="0.25">
      <c r="A43" s="2" t="s">
        <v>2939</v>
      </c>
      <c r="C43" t="str">
        <f t="shared" si="2"/>
        <v>thpqodzifxciyfkvmpolta</v>
      </c>
      <c r="E43" t="str">
        <f t="shared" si="3"/>
        <v/>
      </c>
      <c r="F43">
        <f t="shared" si="1"/>
        <v>1</v>
      </c>
      <c r="H43" t="str">
        <f>IF(C43="",26-IF(LEN(C42)-LEN(SUBSTITUTE(C42,"a",""))=F43,0,1)-IF(LEN(C42)-LEN(SUBSTITUTE(C42,"b",""))=F43,0,1)-IF(LEN(C42)-LEN(SUBSTITUTE(C42,"c",""))=F43,0,1)-IF(LEN(C42)-LEN(SUBSTITUTE(C42,"d",""))=F43,0,1)-IF(LEN(C42)-LEN(SUBSTITUTE(C42,"e",""))=F43,0,1)-IF(LEN(C42)-LEN(SUBSTITUTE(C42,"f",""))=F43,0,1)-IF(LEN(C42)-LEN(SUBSTITUTE(C42,"g",""))=F43,0,1)-IF(LEN(C42)-LEN(SUBSTITUTE(C42,"h",""))=F43,0,1)-IF(LEN(C42)-LEN(SUBSTITUTE(C42,"i",""))=F43,0,1)-IF(LEN(C42)-LEN(SUBSTITUTE(C42,"j",""))=F43,0,1)-IF(LEN(C42)-LEN(SUBSTITUTE(C42,"k",""))=F43,0,1)-IF(LEN(C42)-LEN(SUBSTITUTE(C42,"l",""))=F43,0,1)-IF(LEN(C42)-LEN(SUBSTITUTE(C42,"m",""))=F43,0,1)-IF(LEN(C42)-LEN(SUBSTITUTE(C42,"n",""))=F43,0,1)-IF(LEN(C42)-LEN(SUBSTITUTE(C42,"o",""))=F43,0,1)-IF(LEN(C42)-LEN(SUBSTITUTE(C42,"p",""))=F43,0,1)-IF(LEN(C42)-LEN(SUBSTITUTE(C42,"q",""))=F43,0,1)-IF(LEN(C42)-LEN(SUBSTITUTE(C42,"r",""))=F43,0,1)-IF(LEN(C42)-LEN(SUBSTITUTE(C42,"s",""))=F43,0,1)-IF(LEN(C42)-LEN(SUBSTITUTE(C42,"t",""))=F43,0,1)-IF(LEN(C42)-LEN(SUBSTITUTE(C42,"u",""))=F43,0,1)-IF(LEN(C42)-LEN(SUBSTITUTE(C42,"v",""))=F43,0,1)-IF(LEN(C42)-LEN(SUBSTITUTE(C42,"w",""))=F43,0,1)-IF(LEN(C42)-LEN(SUBSTITUTE(C42,"x",""))=F43,0,1)-IF(LEN(C42)-LEN(SUBSTITUTE(C42,"y",""))=F43,0,1)-IF(LEN(C42)-LEN(SUBSTITUTE(C42,"z",""))=F43,0,1),"")</f>
        <v/>
      </c>
    </row>
    <row r="44" spans="1:8" x14ac:dyDescent="0.25">
      <c r="A44" s="1"/>
      <c r="C44" t="str">
        <f t="shared" si="2"/>
        <v/>
      </c>
      <c r="E44">
        <f t="shared" si="3"/>
        <v>17</v>
      </c>
      <c r="F44">
        <f t="shared" si="1"/>
        <v>2</v>
      </c>
      <c r="H44">
        <f>IF(C44="",26-IF(LEN(C43)-LEN(SUBSTITUTE(C43,"a",""))=F44,0,1)-IF(LEN(C43)-LEN(SUBSTITUTE(C43,"b",""))=F44,0,1)-IF(LEN(C43)-LEN(SUBSTITUTE(C43,"c",""))=F44,0,1)-IF(LEN(C43)-LEN(SUBSTITUTE(C43,"d",""))=F44,0,1)-IF(LEN(C43)-LEN(SUBSTITUTE(C43,"e",""))=F44,0,1)-IF(LEN(C43)-LEN(SUBSTITUTE(C43,"f",""))=F44,0,1)-IF(LEN(C43)-LEN(SUBSTITUTE(C43,"g",""))=F44,0,1)-IF(LEN(C43)-LEN(SUBSTITUTE(C43,"h",""))=F44,0,1)-IF(LEN(C43)-LEN(SUBSTITUTE(C43,"i",""))=F44,0,1)-IF(LEN(C43)-LEN(SUBSTITUTE(C43,"j",""))=F44,0,1)-IF(LEN(C43)-LEN(SUBSTITUTE(C43,"k",""))=F44,0,1)-IF(LEN(C43)-LEN(SUBSTITUTE(C43,"l",""))=F44,0,1)-IF(LEN(C43)-LEN(SUBSTITUTE(C43,"m",""))=F44,0,1)-IF(LEN(C43)-LEN(SUBSTITUTE(C43,"n",""))=F44,0,1)-IF(LEN(C43)-LEN(SUBSTITUTE(C43,"o",""))=F44,0,1)-IF(LEN(C43)-LEN(SUBSTITUTE(C43,"p",""))=F44,0,1)-IF(LEN(C43)-LEN(SUBSTITUTE(C43,"q",""))=F44,0,1)-IF(LEN(C43)-LEN(SUBSTITUTE(C43,"r",""))=F44,0,1)-IF(LEN(C43)-LEN(SUBSTITUTE(C43,"s",""))=F44,0,1)-IF(LEN(C43)-LEN(SUBSTITUTE(C43,"t",""))=F44,0,1)-IF(LEN(C43)-LEN(SUBSTITUTE(C43,"u",""))=F44,0,1)-IF(LEN(C43)-LEN(SUBSTITUTE(C43,"v",""))=F44,0,1)-IF(LEN(C43)-LEN(SUBSTITUTE(C43,"w",""))=F44,0,1)-IF(LEN(C43)-LEN(SUBSTITUTE(C43,"x",""))=F44,0,1)-IF(LEN(C43)-LEN(SUBSTITUTE(C43,"y",""))=F44,0,1)-IF(LEN(C43)-LEN(SUBSTITUTE(C43,"z",""))=F44,0,1),"")</f>
        <v>5</v>
      </c>
    </row>
    <row r="45" spans="1:8" x14ac:dyDescent="0.25">
      <c r="A45" s="2" t="s">
        <v>2940</v>
      </c>
      <c r="C45" t="str">
        <f t="shared" si="2"/>
        <v>iexunoyhwv</v>
      </c>
      <c r="E45" t="str">
        <f t="shared" si="3"/>
        <v/>
      </c>
      <c r="F45">
        <f t="shared" si="1"/>
        <v>0</v>
      </c>
      <c r="H45" t="str">
        <f>IF(C45="",26-IF(LEN(C44)-LEN(SUBSTITUTE(C44,"a",""))=F45,0,1)-IF(LEN(C44)-LEN(SUBSTITUTE(C44,"b",""))=F45,0,1)-IF(LEN(C44)-LEN(SUBSTITUTE(C44,"c",""))=F45,0,1)-IF(LEN(C44)-LEN(SUBSTITUTE(C44,"d",""))=F45,0,1)-IF(LEN(C44)-LEN(SUBSTITUTE(C44,"e",""))=F45,0,1)-IF(LEN(C44)-LEN(SUBSTITUTE(C44,"f",""))=F45,0,1)-IF(LEN(C44)-LEN(SUBSTITUTE(C44,"g",""))=F45,0,1)-IF(LEN(C44)-LEN(SUBSTITUTE(C44,"h",""))=F45,0,1)-IF(LEN(C44)-LEN(SUBSTITUTE(C44,"i",""))=F45,0,1)-IF(LEN(C44)-LEN(SUBSTITUTE(C44,"j",""))=F45,0,1)-IF(LEN(C44)-LEN(SUBSTITUTE(C44,"k",""))=F45,0,1)-IF(LEN(C44)-LEN(SUBSTITUTE(C44,"l",""))=F45,0,1)-IF(LEN(C44)-LEN(SUBSTITUTE(C44,"m",""))=F45,0,1)-IF(LEN(C44)-LEN(SUBSTITUTE(C44,"n",""))=F45,0,1)-IF(LEN(C44)-LEN(SUBSTITUTE(C44,"o",""))=F45,0,1)-IF(LEN(C44)-LEN(SUBSTITUTE(C44,"p",""))=F45,0,1)-IF(LEN(C44)-LEN(SUBSTITUTE(C44,"q",""))=F45,0,1)-IF(LEN(C44)-LEN(SUBSTITUTE(C44,"r",""))=F45,0,1)-IF(LEN(C44)-LEN(SUBSTITUTE(C44,"s",""))=F45,0,1)-IF(LEN(C44)-LEN(SUBSTITUTE(C44,"t",""))=F45,0,1)-IF(LEN(C44)-LEN(SUBSTITUTE(C44,"u",""))=F45,0,1)-IF(LEN(C44)-LEN(SUBSTITUTE(C44,"v",""))=F45,0,1)-IF(LEN(C44)-LEN(SUBSTITUTE(C44,"w",""))=F45,0,1)-IF(LEN(C44)-LEN(SUBSTITUTE(C44,"x",""))=F45,0,1)-IF(LEN(C44)-LEN(SUBSTITUTE(C44,"y",""))=F45,0,1)-IF(LEN(C44)-LEN(SUBSTITUTE(C44,"z",""))=F45,0,1),"")</f>
        <v/>
      </c>
    </row>
    <row r="46" spans="1:8" x14ac:dyDescent="0.25">
      <c r="A46" s="2" t="s">
        <v>2941</v>
      </c>
      <c r="C46" t="str">
        <f t="shared" si="2"/>
        <v>ovweiyuhxniexunoyhwv</v>
      </c>
      <c r="E46" t="str">
        <f t="shared" si="3"/>
        <v/>
      </c>
      <c r="F46">
        <f t="shared" si="1"/>
        <v>1</v>
      </c>
      <c r="H46" t="str">
        <f>IF(C46="",26-IF(LEN(C45)-LEN(SUBSTITUTE(C45,"a",""))=F46,0,1)-IF(LEN(C45)-LEN(SUBSTITUTE(C45,"b",""))=F46,0,1)-IF(LEN(C45)-LEN(SUBSTITUTE(C45,"c",""))=F46,0,1)-IF(LEN(C45)-LEN(SUBSTITUTE(C45,"d",""))=F46,0,1)-IF(LEN(C45)-LEN(SUBSTITUTE(C45,"e",""))=F46,0,1)-IF(LEN(C45)-LEN(SUBSTITUTE(C45,"f",""))=F46,0,1)-IF(LEN(C45)-LEN(SUBSTITUTE(C45,"g",""))=F46,0,1)-IF(LEN(C45)-LEN(SUBSTITUTE(C45,"h",""))=F46,0,1)-IF(LEN(C45)-LEN(SUBSTITUTE(C45,"i",""))=F46,0,1)-IF(LEN(C45)-LEN(SUBSTITUTE(C45,"j",""))=F46,0,1)-IF(LEN(C45)-LEN(SUBSTITUTE(C45,"k",""))=F46,0,1)-IF(LEN(C45)-LEN(SUBSTITUTE(C45,"l",""))=F46,0,1)-IF(LEN(C45)-LEN(SUBSTITUTE(C45,"m",""))=F46,0,1)-IF(LEN(C45)-LEN(SUBSTITUTE(C45,"n",""))=F46,0,1)-IF(LEN(C45)-LEN(SUBSTITUTE(C45,"o",""))=F46,0,1)-IF(LEN(C45)-LEN(SUBSTITUTE(C45,"p",""))=F46,0,1)-IF(LEN(C45)-LEN(SUBSTITUTE(C45,"q",""))=F46,0,1)-IF(LEN(C45)-LEN(SUBSTITUTE(C45,"r",""))=F46,0,1)-IF(LEN(C45)-LEN(SUBSTITUTE(C45,"s",""))=F46,0,1)-IF(LEN(C45)-LEN(SUBSTITUTE(C45,"t",""))=F46,0,1)-IF(LEN(C45)-LEN(SUBSTITUTE(C45,"u",""))=F46,0,1)-IF(LEN(C45)-LEN(SUBSTITUTE(C45,"v",""))=F46,0,1)-IF(LEN(C45)-LEN(SUBSTITUTE(C45,"w",""))=F46,0,1)-IF(LEN(C45)-LEN(SUBSTITUTE(C45,"x",""))=F46,0,1)-IF(LEN(C45)-LEN(SUBSTITUTE(C45,"y",""))=F46,0,1)-IF(LEN(C45)-LEN(SUBSTITUTE(C45,"z",""))=F46,0,1),"")</f>
        <v/>
      </c>
    </row>
    <row r="47" spans="1:8" x14ac:dyDescent="0.25">
      <c r="A47" s="2" t="s">
        <v>2942</v>
      </c>
      <c r="C47" t="str">
        <f t="shared" si="2"/>
        <v>uhojnvyxeiwovweiyuhxniexunoyhwv</v>
      </c>
      <c r="E47" t="str">
        <f t="shared" si="3"/>
        <v/>
      </c>
      <c r="F47">
        <f t="shared" si="1"/>
        <v>2</v>
      </c>
      <c r="H47" t="str">
        <f>IF(C47="",26-IF(LEN(C46)-LEN(SUBSTITUTE(C46,"a",""))=F47,0,1)-IF(LEN(C46)-LEN(SUBSTITUTE(C46,"b",""))=F47,0,1)-IF(LEN(C46)-LEN(SUBSTITUTE(C46,"c",""))=F47,0,1)-IF(LEN(C46)-LEN(SUBSTITUTE(C46,"d",""))=F47,0,1)-IF(LEN(C46)-LEN(SUBSTITUTE(C46,"e",""))=F47,0,1)-IF(LEN(C46)-LEN(SUBSTITUTE(C46,"f",""))=F47,0,1)-IF(LEN(C46)-LEN(SUBSTITUTE(C46,"g",""))=F47,0,1)-IF(LEN(C46)-LEN(SUBSTITUTE(C46,"h",""))=F47,0,1)-IF(LEN(C46)-LEN(SUBSTITUTE(C46,"i",""))=F47,0,1)-IF(LEN(C46)-LEN(SUBSTITUTE(C46,"j",""))=F47,0,1)-IF(LEN(C46)-LEN(SUBSTITUTE(C46,"k",""))=F47,0,1)-IF(LEN(C46)-LEN(SUBSTITUTE(C46,"l",""))=F47,0,1)-IF(LEN(C46)-LEN(SUBSTITUTE(C46,"m",""))=F47,0,1)-IF(LEN(C46)-LEN(SUBSTITUTE(C46,"n",""))=F47,0,1)-IF(LEN(C46)-LEN(SUBSTITUTE(C46,"o",""))=F47,0,1)-IF(LEN(C46)-LEN(SUBSTITUTE(C46,"p",""))=F47,0,1)-IF(LEN(C46)-LEN(SUBSTITUTE(C46,"q",""))=F47,0,1)-IF(LEN(C46)-LEN(SUBSTITUTE(C46,"r",""))=F47,0,1)-IF(LEN(C46)-LEN(SUBSTITUTE(C46,"s",""))=F47,0,1)-IF(LEN(C46)-LEN(SUBSTITUTE(C46,"t",""))=F47,0,1)-IF(LEN(C46)-LEN(SUBSTITUTE(C46,"u",""))=F47,0,1)-IF(LEN(C46)-LEN(SUBSTITUTE(C46,"v",""))=F47,0,1)-IF(LEN(C46)-LEN(SUBSTITUTE(C46,"w",""))=F47,0,1)-IF(LEN(C46)-LEN(SUBSTITUTE(C46,"x",""))=F47,0,1)-IF(LEN(C46)-LEN(SUBSTITUTE(C46,"y",""))=F47,0,1)-IF(LEN(C46)-LEN(SUBSTITUTE(C46,"z",""))=F47,0,1),"")</f>
        <v/>
      </c>
    </row>
    <row r="48" spans="1:8" x14ac:dyDescent="0.25">
      <c r="A48" s="1"/>
      <c r="C48" t="str">
        <f t="shared" si="2"/>
        <v/>
      </c>
      <c r="E48">
        <f t="shared" si="3"/>
        <v>11</v>
      </c>
      <c r="F48">
        <f t="shared" si="1"/>
        <v>3</v>
      </c>
      <c r="H48">
        <f>IF(C48="",26-IF(LEN(C47)-LEN(SUBSTITUTE(C47,"a",""))=F48,0,1)-IF(LEN(C47)-LEN(SUBSTITUTE(C47,"b",""))=F48,0,1)-IF(LEN(C47)-LEN(SUBSTITUTE(C47,"c",""))=F48,0,1)-IF(LEN(C47)-LEN(SUBSTITUTE(C47,"d",""))=F48,0,1)-IF(LEN(C47)-LEN(SUBSTITUTE(C47,"e",""))=F48,0,1)-IF(LEN(C47)-LEN(SUBSTITUTE(C47,"f",""))=F48,0,1)-IF(LEN(C47)-LEN(SUBSTITUTE(C47,"g",""))=F48,0,1)-IF(LEN(C47)-LEN(SUBSTITUTE(C47,"h",""))=F48,0,1)-IF(LEN(C47)-LEN(SUBSTITUTE(C47,"i",""))=F48,0,1)-IF(LEN(C47)-LEN(SUBSTITUTE(C47,"j",""))=F48,0,1)-IF(LEN(C47)-LEN(SUBSTITUTE(C47,"k",""))=F48,0,1)-IF(LEN(C47)-LEN(SUBSTITUTE(C47,"l",""))=F48,0,1)-IF(LEN(C47)-LEN(SUBSTITUTE(C47,"m",""))=F48,0,1)-IF(LEN(C47)-LEN(SUBSTITUTE(C47,"n",""))=F48,0,1)-IF(LEN(C47)-LEN(SUBSTITUTE(C47,"o",""))=F48,0,1)-IF(LEN(C47)-LEN(SUBSTITUTE(C47,"p",""))=F48,0,1)-IF(LEN(C47)-LEN(SUBSTITUTE(C47,"q",""))=F48,0,1)-IF(LEN(C47)-LEN(SUBSTITUTE(C47,"r",""))=F48,0,1)-IF(LEN(C47)-LEN(SUBSTITUTE(C47,"s",""))=F48,0,1)-IF(LEN(C47)-LEN(SUBSTITUTE(C47,"t",""))=F48,0,1)-IF(LEN(C47)-LEN(SUBSTITUTE(C47,"u",""))=F48,0,1)-IF(LEN(C47)-LEN(SUBSTITUTE(C47,"v",""))=F48,0,1)-IF(LEN(C47)-LEN(SUBSTITUTE(C47,"w",""))=F48,0,1)-IF(LEN(C47)-LEN(SUBSTITUTE(C47,"x",""))=F48,0,1)-IF(LEN(C47)-LEN(SUBSTITUTE(C47,"y",""))=F48,0,1)-IF(LEN(C47)-LEN(SUBSTITUTE(C47,"z",""))=F48,0,1),"")</f>
        <v>10</v>
      </c>
    </row>
    <row r="49" spans="1:8" x14ac:dyDescent="0.25">
      <c r="A49" s="2" t="s">
        <v>2943</v>
      </c>
      <c r="C49" t="str">
        <f t="shared" si="2"/>
        <v>vbncamhzojtqrlpse</v>
      </c>
      <c r="E49" t="str">
        <f t="shared" si="3"/>
        <v/>
      </c>
      <c r="F49">
        <f t="shared" si="1"/>
        <v>0</v>
      </c>
      <c r="H49" t="str">
        <f>IF(C49="",26-IF(LEN(C48)-LEN(SUBSTITUTE(C48,"a",""))=F49,0,1)-IF(LEN(C48)-LEN(SUBSTITUTE(C48,"b",""))=F49,0,1)-IF(LEN(C48)-LEN(SUBSTITUTE(C48,"c",""))=F49,0,1)-IF(LEN(C48)-LEN(SUBSTITUTE(C48,"d",""))=F49,0,1)-IF(LEN(C48)-LEN(SUBSTITUTE(C48,"e",""))=F49,0,1)-IF(LEN(C48)-LEN(SUBSTITUTE(C48,"f",""))=F49,0,1)-IF(LEN(C48)-LEN(SUBSTITUTE(C48,"g",""))=F49,0,1)-IF(LEN(C48)-LEN(SUBSTITUTE(C48,"h",""))=F49,0,1)-IF(LEN(C48)-LEN(SUBSTITUTE(C48,"i",""))=F49,0,1)-IF(LEN(C48)-LEN(SUBSTITUTE(C48,"j",""))=F49,0,1)-IF(LEN(C48)-LEN(SUBSTITUTE(C48,"k",""))=F49,0,1)-IF(LEN(C48)-LEN(SUBSTITUTE(C48,"l",""))=F49,0,1)-IF(LEN(C48)-LEN(SUBSTITUTE(C48,"m",""))=F49,0,1)-IF(LEN(C48)-LEN(SUBSTITUTE(C48,"n",""))=F49,0,1)-IF(LEN(C48)-LEN(SUBSTITUTE(C48,"o",""))=F49,0,1)-IF(LEN(C48)-LEN(SUBSTITUTE(C48,"p",""))=F49,0,1)-IF(LEN(C48)-LEN(SUBSTITUTE(C48,"q",""))=F49,0,1)-IF(LEN(C48)-LEN(SUBSTITUTE(C48,"r",""))=F49,0,1)-IF(LEN(C48)-LEN(SUBSTITUTE(C48,"s",""))=F49,0,1)-IF(LEN(C48)-LEN(SUBSTITUTE(C48,"t",""))=F49,0,1)-IF(LEN(C48)-LEN(SUBSTITUTE(C48,"u",""))=F49,0,1)-IF(LEN(C48)-LEN(SUBSTITUTE(C48,"v",""))=F49,0,1)-IF(LEN(C48)-LEN(SUBSTITUTE(C48,"w",""))=F49,0,1)-IF(LEN(C48)-LEN(SUBSTITUTE(C48,"x",""))=F49,0,1)-IF(LEN(C48)-LEN(SUBSTITUTE(C48,"y",""))=F49,0,1)-IF(LEN(C48)-LEN(SUBSTITUTE(C48,"z",""))=F49,0,1),"")</f>
        <v/>
      </c>
    </row>
    <row r="50" spans="1:8" x14ac:dyDescent="0.25">
      <c r="A50" s="2" t="s">
        <v>2944</v>
      </c>
      <c r="C50" t="str">
        <f t="shared" si="2"/>
        <v>wujapcidzxvbncamhzojtqrlpse</v>
      </c>
      <c r="E50" t="str">
        <f t="shared" si="3"/>
        <v/>
      </c>
      <c r="F50">
        <f t="shared" si="1"/>
        <v>1</v>
      </c>
      <c r="H50" t="str">
        <f>IF(C50="",26-IF(LEN(C49)-LEN(SUBSTITUTE(C49,"a",""))=F50,0,1)-IF(LEN(C49)-LEN(SUBSTITUTE(C49,"b",""))=F50,0,1)-IF(LEN(C49)-LEN(SUBSTITUTE(C49,"c",""))=F50,0,1)-IF(LEN(C49)-LEN(SUBSTITUTE(C49,"d",""))=F50,0,1)-IF(LEN(C49)-LEN(SUBSTITUTE(C49,"e",""))=F50,0,1)-IF(LEN(C49)-LEN(SUBSTITUTE(C49,"f",""))=F50,0,1)-IF(LEN(C49)-LEN(SUBSTITUTE(C49,"g",""))=F50,0,1)-IF(LEN(C49)-LEN(SUBSTITUTE(C49,"h",""))=F50,0,1)-IF(LEN(C49)-LEN(SUBSTITUTE(C49,"i",""))=F50,0,1)-IF(LEN(C49)-LEN(SUBSTITUTE(C49,"j",""))=F50,0,1)-IF(LEN(C49)-LEN(SUBSTITUTE(C49,"k",""))=F50,0,1)-IF(LEN(C49)-LEN(SUBSTITUTE(C49,"l",""))=F50,0,1)-IF(LEN(C49)-LEN(SUBSTITUTE(C49,"m",""))=F50,0,1)-IF(LEN(C49)-LEN(SUBSTITUTE(C49,"n",""))=F50,0,1)-IF(LEN(C49)-LEN(SUBSTITUTE(C49,"o",""))=F50,0,1)-IF(LEN(C49)-LEN(SUBSTITUTE(C49,"p",""))=F50,0,1)-IF(LEN(C49)-LEN(SUBSTITUTE(C49,"q",""))=F50,0,1)-IF(LEN(C49)-LEN(SUBSTITUTE(C49,"r",""))=F50,0,1)-IF(LEN(C49)-LEN(SUBSTITUTE(C49,"s",""))=F50,0,1)-IF(LEN(C49)-LEN(SUBSTITUTE(C49,"t",""))=F50,0,1)-IF(LEN(C49)-LEN(SUBSTITUTE(C49,"u",""))=F50,0,1)-IF(LEN(C49)-LEN(SUBSTITUTE(C49,"v",""))=F50,0,1)-IF(LEN(C49)-LEN(SUBSTITUTE(C49,"w",""))=F50,0,1)-IF(LEN(C49)-LEN(SUBSTITUTE(C49,"x",""))=F50,0,1)-IF(LEN(C49)-LEN(SUBSTITUTE(C49,"y",""))=F50,0,1)-IF(LEN(C49)-LEN(SUBSTITUTE(C49,"z",""))=F50,0,1),"")</f>
        <v/>
      </c>
    </row>
    <row r="51" spans="1:8" x14ac:dyDescent="0.25">
      <c r="A51" s="2" t="s">
        <v>2945</v>
      </c>
      <c r="C51" t="str">
        <f t="shared" si="2"/>
        <v>zxjiuacwkgfdpwujapcidzxvbncamhzojtqrlpse</v>
      </c>
      <c r="E51" t="str">
        <f t="shared" si="3"/>
        <v/>
      </c>
      <c r="F51">
        <f t="shared" si="1"/>
        <v>2</v>
      </c>
      <c r="H51" t="str">
        <f>IF(C51="",26-IF(LEN(C50)-LEN(SUBSTITUTE(C50,"a",""))=F51,0,1)-IF(LEN(C50)-LEN(SUBSTITUTE(C50,"b",""))=F51,0,1)-IF(LEN(C50)-LEN(SUBSTITUTE(C50,"c",""))=F51,0,1)-IF(LEN(C50)-LEN(SUBSTITUTE(C50,"d",""))=F51,0,1)-IF(LEN(C50)-LEN(SUBSTITUTE(C50,"e",""))=F51,0,1)-IF(LEN(C50)-LEN(SUBSTITUTE(C50,"f",""))=F51,0,1)-IF(LEN(C50)-LEN(SUBSTITUTE(C50,"g",""))=F51,0,1)-IF(LEN(C50)-LEN(SUBSTITUTE(C50,"h",""))=F51,0,1)-IF(LEN(C50)-LEN(SUBSTITUTE(C50,"i",""))=F51,0,1)-IF(LEN(C50)-LEN(SUBSTITUTE(C50,"j",""))=F51,0,1)-IF(LEN(C50)-LEN(SUBSTITUTE(C50,"k",""))=F51,0,1)-IF(LEN(C50)-LEN(SUBSTITUTE(C50,"l",""))=F51,0,1)-IF(LEN(C50)-LEN(SUBSTITUTE(C50,"m",""))=F51,0,1)-IF(LEN(C50)-LEN(SUBSTITUTE(C50,"n",""))=F51,0,1)-IF(LEN(C50)-LEN(SUBSTITUTE(C50,"o",""))=F51,0,1)-IF(LEN(C50)-LEN(SUBSTITUTE(C50,"p",""))=F51,0,1)-IF(LEN(C50)-LEN(SUBSTITUTE(C50,"q",""))=F51,0,1)-IF(LEN(C50)-LEN(SUBSTITUTE(C50,"r",""))=F51,0,1)-IF(LEN(C50)-LEN(SUBSTITUTE(C50,"s",""))=F51,0,1)-IF(LEN(C50)-LEN(SUBSTITUTE(C50,"t",""))=F51,0,1)-IF(LEN(C50)-LEN(SUBSTITUTE(C50,"u",""))=F51,0,1)-IF(LEN(C50)-LEN(SUBSTITUTE(C50,"v",""))=F51,0,1)-IF(LEN(C50)-LEN(SUBSTITUTE(C50,"w",""))=F51,0,1)-IF(LEN(C50)-LEN(SUBSTITUTE(C50,"x",""))=F51,0,1)-IF(LEN(C50)-LEN(SUBSTITUTE(C50,"y",""))=F51,0,1)-IF(LEN(C50)-LEN(SUBSTITUTE(C50,"z",""))=F51,0,1),"")</f>
        <v/>
      </c>
    </row>
    <row r="52" spans="1:8" x14ac:dyDescent="0.25">
      <c r="A52" s="1"/>
      <c r="C52" t="str">
        <f t="shared" si="2"/>
        <v/>
      </c>
      <c r="E52">
        <f t="shared" si="3"/>
        <v>25</v>
      </c>
      <c r="F52">
        <f t="shared" si="1"/>
        <v>3</v>
      </c>
      <c r="H52">
        <f>IF(C52="",26-IF(LEN(C51)-LEN(SUBSTITUTE(C51,"a",""))=F52,0,1)-IF(LEN(C51)-LEN(SUBSTITUTE(C51,"b",""))=F52,0,1)-IF(LEN(C51)-LEN(SUBSTITUTE(C51,"c",""))=F52,0,1)-IF(LEN(C51)-LEN(SUBSTITUTE(C51,"d",""))=F52,0,1)-IF(LEN(C51)-LEN(SUBSTITUTE(C51,"e",""))=F52,0,1)-IF(LEN(C51)-LEN(SUBSTITUTE(C51,"f",""))=F52,0,1)-IF(LEN(C51)-LEN(SUBSTITUTE(C51,"g",""))=F52,0,1)-IF(LEN(C51)-LEN(SUBSTITUTE(C51,"h",""))=F52,0,1)-IF(LEN(C51)-LEN(SUBSTITUTE(C51,"i",""))=F52,0,1)-IF(LEN(C51)-LEN(SUBSTITUTE(C51,"j",""))=F52,0,1)-IF(LEN(C51)-LEN(SUBSTITUTE(C51,"k",""))=F52,0,1)-IF(LEN(C51)-LEN(SUBSTITUTE(C51,"l",""))=F52,0,1)-IF(LEN(C51)-LEN(SUBSTITUTE(C51,"m",""))=F52,0,1)-IF(LEN(C51)-LEN(SUBSTITUTE(C51,"n",""))=F52,0,1)-IF(LEN(C51)-LEN(SUBSTITUTE(C51,"o",""))=F52,0,1)-IF(LEN(C51)-LEN(SUBSTITUTE(C51,"p",""))=F52,0,1)-IF(LEN(C51)-LEN(SUBSTITUTE(C51,"q",""))=F52,0,1)-IF(LEN(C51)-LEN(SUBSTITUTE(C51,"r",""))=F52,0,1)-IF(LEN(C51)-LEN(SUBSTITUTE(C51,"s",""))=F52,0,1)-IF(LEN(C51)-LEN(SUBSTITUTE(C51,"t",""))=F52,0,1)-IF(LEN(C51)-LEN(SUBSTITUTE(C51,"u",""))=F52,0,1)-IF(LEN(C51)-LEN(SUBSTITUTE(C51,"v",""))=F52,0,1)-IF(LEN(C51)-LEN(SUBSTITUTE(C51,"w",""))=F52,0,1)-IF(LEN(C51)-LEN(SUBSTITUTE(C51,"x",""))=F52,0,1)-IF(LEN(C51)-LEN(SUBSTITUTE(C51,"y",""))=F52,0,1)-IF(LEN(C51)-LEN(SUBSTITUTE(C51,"z",""))=F52,0,1),"")</f>
        <v>5</v>
      </c>
    </row>
    <row r="53" spans="1:8" x14ac:dyDescent="0.25">
      <c r="A53" s="2" t="s">
        <v>2946</v>
      </c>
      <c r="C53" t="str">
        <f t="shared" si="2"/>
        <v>bygewhzsnqvxaoc</v>
      </c>
      <c r="E53" t="str">
        <f t="shared" si="3"/>
        <v/>
      </c>
      <c r="F53">
        <f t="shared" si="1"/>
        <v>0</v>
      </c>
      <c r="H53" t="str">
        <f>IF(C53="",26-IF(LEN(C52)-LEN(SUBSTITUTE(C52,"a",""))=F53,0,1)-IF(LEN(C52)-LEN(SUBSTITUTE(C52,"b",""))=F53,0,1)-IF(LEN(C52)-LEN(SUBSTITUTE(C52,"c",""))=F53,0,1)-IF(LEN(C52)-LEN(SUBSTITUTE(C52,"d",""))=F53,0,1)-IF(LEN(C52)-LEN(SUBSTITUTE(C52,"e",""))=F53,0,1)-IF(LEN(C52)-LEN(SUBSTITUTE(C52,"f",""))=F53,0,1)-IF(LEN(C52)-LEN(SUBSTITUTE(C52,"g",""))=F53,0,1)-IF(LEN(C52)-LEN(SUBSTITUTE(C52,"h",""))=F53,0,1)-IF(LEN(C52)-LEN(SUBSTITUTE(C52,"i",""))=F53,0,1)-IF(LEN(C52)-LEN(SUBSTITUTE(C52,"j",""))=F53,0,1)-IF(LEN(C52)-LEN(SUBSTITUTE(C52,"k",""))=F53,0,1)-IF(LEN(C52)-LEN(SUBSTITUTE(C52,"l",""))=F53,0,1)-IF(LEN(C52)-LEN(SUBSTITUTE(C52,"m",""))=F53,0,1)-IF(LEN(C52)-LEN(SUBSTITUTE(C52,"n",""))=F53,0,1)-IF(LEN(C52)-LEN(SUBSTITUTE(C52,"o",""))=F53,0,1)-IF(LEN(C52)-LEN(SUBSTITUTE(C52,"p",""))=F53,0,1)-IF(LEN(C52)-LEN(SUBSTITUTE(C52,"q",""))=F53,0,1)-IF(LEN(C52)-LEN(SUBSTITUTE(C52,"r",""))=F53,0,1)-IF(LEN(C52)-LEN(SUBSTITUTE(C52,"s",""))=F53,0,1)-IF(LEN(C52)-LEN(SUBSTITUTE(C52,"t",""))=F53,0,1)-IF(LEN(C52)-LEN(SUBSTITUTE(C52,"u",""))=F53,0,1)-IF(LEN(C52)-LEN(SUBSTITUTE(C52,"v",""))=F53,0,1)-IF(LEN(C52)-LEN(SUBSTITUTE(C52,"w",""))=F53,0,1)-IF(LEN(C52)-LEN(SUBSTITUTE(C52,"x",""))=F53,0,1)-IF(LEN(C52)-LEN(SUBSTITUTE(C52,"y",""))=F53,0,1)-IF(LEN(C52)-LEN(SUBSTITUTE(C52,"z",""))=F53,0,1),"")</f>
        <v/>
      </c>
    </row>
    <row r="54" spans="1:8" x14ac:dyDescent="0.25">
      <c r="A54" s="2" t="s">
        <v>2947</v>
      </c>
      <c r="C54" t="str">
        <f t="shared" si="2"/>
        <v>sngqvepohyzdwxcabbygewhzsnqvxaoc</v>
      </c>
      <c r="E54" t="str">
        <f t="shared" si="3"/>
        <v/>
      </c>
      <c r="F54">
        <f t="shared" si="1"/>
        <v>1</v>
      </c>
      <c r="H54" t="str">
        <f>IF(C54="",26-IF(LEN(C53)-LEN(SUBSTITUTE(C53,"a",""))=F54,0,1)-IF(LEN(C53)-LEN(SUBSTITUTE(C53,"b",""))=F54,0,1)-IF(LEN(C53)-LEN(SUBSTITUTE(C53,"c",""))=F54,0,1)-IF(LEN(C53)-LEN(SUBSTITUTE(C53,"d",""))=F54,0,1)-IF(LEN(C53)-LEN(SUBSTITUTE(C53,"e",""))=F54,0,1)-IF(LEN(C53)-LEN(SUBSTITUTE(C53,"f",""))=F54,0,1)-IF(LEN(C53)-LEN(SUBSTITUTE(C53,"g",""))=F54,0,1)-IF(LEN(C53)-LEN(SUBSTITUTE(C53,"h",""))=F54,0,1)-IF(LEN(C53)-LEN(SUBSTITUTE(C53,"i",""))=F54,0,1)-IF(LEN(C53)-LEN(SUBSTITUTE(C53,"j",""))=F54,0,1)-IF(LEN(C53)-LEN(SUBSTITUTE(C53,"k",""))=F54,0,1)-IF(LEN(C53)-LEN(SUBSTITUTE(C53,"l",""))=F54,0,1)-IF(LEN(C53)-LEN(SUBSTITUTE(C53,"m",""))=F54,0,1)-IF(LEN(C53)-LEN(SUBSTITUTE(C53,"n",""))=F54,0,1)-IF(LEN(C53)-LEN(SUBSTITUTE(C53,"o",""))=F54,0,1)-IF(LEN(C53)-LEN(SUBSTITUTE(C53,"p",""))=F54,0,1)-IF(LEN(C53)-LEN(SUBSTITUTE(C53,"q",""))=F54,0,1)-IF(LEN(C53)-LEN(SUBSTITUTE(C53,"r",""))=F54,0,1)-IF(LEN(C53)-LEN(SUBSTITUTE(C53,"s",""))=F54,0,1)-IF(LEN(C53)-LEN(SUBSTITUTE(C53,"t",""))=F54,0,1)-IF(LEN(C53)-LEN(SUBSTITUTE(C53,"u",""))=F54,0,1)-IF(LEN(C53)-LEN(SUBSTITUTE(C53,"v",""))=F54,0,1)-IF(LEN(C53)-LEN(SUBSTITUTE(C53,"w",""))=F54,0,1)-IF(LEN(C53)-LEN(SUBSTITUTE(C53,"x",""))=F54,0,1)-IF(LEN(C53)-LEN(SUBSTITUTE(C53,"y",""))=F54,0,1)-IF(LEN(C53)-LEN(SUBSTITUTE(C53,"z",""))=F54,0,1),"")</f>
        <v/>
      </c>
    </row>
    <row r="55" spans="1:8" x14ac:dyDescent="0.25">
      <c r="A55" s="2" t="s">
        <v>2948</v>
      </c>
      <c r="C55" t="str">
        <f t="shared" si="2"/>
        <v>yoxwzmgvesbqhcuasngqvepohyzdwxcabbygewhzsnqvxaoc</v>
      </c>
      <c r="E55" t="str">
        <f t="shared" si="3"/>
        <v/>
      </c>
      <c r="F55">
        <f t="shared" si="1"/>
        <v>2</v>
      </c>
      <c r="H55" t="str">
        <f>IF(C55="",26-IF(LEN(C54)-LEN(SUBSTITUTE(C54,"a",""))=F55,0,1)-IF(LEN(C54)-LEN(SUBSTITUTE(C54,"b",""))=F55,0,1)-IF(LEN(C54)-LEN(SUBSTITUTE(C54,"c",""))=F55,0,1)-IF(LEN(C54)-LEN(SUBSTITUTE(C54,"d",""))=F55,0,1)-IF(LEN(C54)-LEN(SUBSTITUTE(C54,"e",""))=F55,0,1)-IF(LEN(C54)-LEN(SUBSTITUTE(C54,"f",""))=F55,0,1)-IF(LEN(C54)-LEN(SUBSTITUTE(C54,"g",""))=F55,0,1)-IF(LEN(C54)-LEN(SUBSTITUTE(C54,"h",""))=F55,0,1)-IF(LEN(C54)-LEN(SUBSTITUTE(C54,"i",""))=F55,0,1)-IF(LEN(C54)-LEN(SUBSTITUTE(C54,"j",""))=F55,0,1)-IF(LEN(C54)-LEN(SUBSTITUTE(C54,"k",""))=F55,0,1)-IF(LEN(C54)-LEN(SUBSTITUTE(C54,"l",""))=F55,0,1)-IF(LEN(C54)-LEN(SUBSTITUTE(C54,"m",""))=F55,0,1)-IF(LEN(C54)-LEN(SUBSTITUTE(C54,"n",""))=F55,0,1)-IF(LEN(C54)-LEN(SUBSTITUTE(C54,"o",""))=F55,0,1)-IF(LEN(C54)-LEN(SUBSTITUTE(C54,"p",""))=F55,0,1)-IF(LEN(C54)-LEN(SUBSTITUTE(C54,"q",""))=F55,0,1)-IF(LEN(C54)-LEN(SUBSTITUTE(C54,"r",""))=F55,0,1)-IF(LEN(C54)-LEN(SUBSTITUTE(C54,"s",""))=F55,0,1)-IF(LEN(C54)-LEN(SUBSTITUTE(C54,"t",""))=F55,0,1)-IF(LEN(C54)-LEN(SUBSTITUTE(C54,"u",""))=F55,0,1)-IF(LEN(C54)-LEN(SUBSTITUTE(C54,"v",""))=F55,0,1)-IF(LEN(C54)-LEN(SUBSTITUTE(C54,"w",""))=F55,0,1)-IF(LEN(C54)-LEN(SUBSTITUTE(C54,"x",""))=F55,0,1)-IF(LEN(C54)-LEN(SUBSTITUTE(C54,"y",""))=F55,0,1)-IF(LEN(C54)-LEN(SUBSTITUTE(C54,"z",""))=F55,0,1),"")</f>
        <v/>
      </c>
    </row>
    <row r="56" spans="1:8" x14ac:dyDescent="0.25">
      <c r="A56" s="2" t="s">
        <v>2949</v>
      </c>
      <c r="C56" t="str">
        <f t="shared" si="2"/>
        <v>cqtbwehiavofzsgylxyoxwzmgvesbqhcuasngqvepohyzdwxcabbygewhzsnqvxaoc</v>
      </c>
      <c r="E56" t="str">
        <f t="shared" si="3"/>
        <v/>
      </c>
      <c r="F56">
        <f t="shared" si="1"/>
        <v>3</v>
      </c>
      <c r="H56" t="str">
        <f>IF(C56="",26-IF(LEN(C55)-LEN(SUBSTITUTE(C55,"a",""))=F56,0,1)-IF(LEN(C55)-LEN(SUBSTITUTE(C55,"b",""))=F56,0,1)-IF(LEN(C55)-LEN(SUBSTITUTE(C55,"c",""))=F56,0,1)-IF(LEN(C55)-LEN(SUBSTITUTE(C55,"d",""))=F56,0,1)-IF(LEN(C55)-LEN(SUBSTITUTE(C55,"e",""))=F56,0,1)-IF(LEN(C55)-LEN(SUBSTITUTE(C55,"f",""))=F56,0,1)-IF(LEN(C55)-LEN(SUBSTITUTE(C55,"g",""))=F56,0,1)-IF(LEN(C55)-LEN(SUBSTITUTE(C55,"h",""))=F56,0,1)-IF(LEN(C55)-LEN(SUBSTITUTE(C55,"i",""))=F56,0,1)-IF(LEN(C55)-LEN(SUBSTITUTE(C55,"j",""))=F56,0,1)-IF(LEN(C55)-LEN(SUBSTITUTE(C55,"k",""))=F56,0,1)-IF(LEN(C55)-LEN(SUBSTITUTE(C55,"l",""))=F56,0,1)-IF(LEN(C55)-LEN(SUBSTITUTE(C55,"m",""))=F56,0,1)-IF(LEN(C55)-LEN(SUBSTITUTE(C55,"n",""))=F56,0,1)-IF(LEN(C55)-LEN(SUBSTITUTE(C55,"o",""))=F56,0,1)-IF(LEN(C55)-LEN(SUBSTITUTE(C55,"p",""))=F56,0,1)-IF(LEN(C55)-LEN(SUBSTITUTE(C55,"q",""))=F56,0,1)-IF(LEN(C55)-LEN(SUBSTITUTE(C55,"r",""))=F56,0,1)-IF(LEN(C55)-LEN(SUBSTITUTE(C55,"s",""))=F56,0,1)-IF(LEN(C55)-LEN(SUBSTITUTE(C55,"t",""))=F56,0,1)-IF(LEN(C55)-LEN(SUBSTITUTE(C55,"u",""))=F56,0,1)-IF(LEN(C55)-LEN(SUBSTITUTE(C55,"v",""))=F56,0,1)-IF(LEN(C55)-LEN(SUBSTITUTE(C55,"w",""))=F56,0,1)-IF(LEN(C55)-LEN(SUBSTITUTE(C55,"x",""))=F56,0,1)-IF(LEN(C55)-LEN(SUBSTITUTE(C55,"y",""))=F56,0,1)-IF(LEN(C55)-LEN(SUBSTITUTE(C55,"z",""))=F56,0,1),"")</f>
        <v/>
      </c>
    </row>
    <row r="57" spans="1:8" x14ac:dyDescent="0.25">
      <c r="A57" s="1"/>
      <c r="C57" t="str">
        <f t="shared" si="2"/>
        <v/>
      </c>
      <c r="E57">
        <f t="shared" si="3"/>
        <v>23</v>
      </c>
      <c r="F57">
        <f t="shared" si="1"/>
        <v>4</v>
      </c>
      <c r="H57">
        <f>IF(C57="",26-IF(LEN(C56)-LEN(SUBSTITUTE(C56,"a",""))=F57,0,1)-IF(LEN(C56)-LEN(SUBSTITUTE(C56,"b",""))=F57,0,1)-IF(LEN(C56)-LEN(SUBSTITUTE(C56,"c",""))=F57,0,1)-IF(LEN(C56)-LEN(SUBSTITUTE(C56,"d",""))=F57,0,1)-IF(LEN(C56)-LEN(SUBSTITUTE(C56,"e",""))=F57,0,1)-IF(LEN(C56)-LEN(SUBSTITUTE(C56,"f",""))=F57,0,1)-IF(LEN(C56)-LEN(SUBSTITUTE(C56,"g",""))=F57,0,1)-IF(LEN(C56)-LEN(SUBSTITUTE(C56,"h",""))=F57,0,1)-IF(LEN(C56)-LEN(SUBSTITUTE(C56,"i",""))=F57,0,1)-IF(LEN(C56)-LEN(SUBSTITUTE(C56,"j",""))=F57,0,1)-IF(LEN(C56)-LEN(SUBSTITUTE(C56,"k",""))=F57,0,1)-IF(LEN(C56)-LEN(SUBSTITUTE(C56,"l",""))=F57,0,1)-IF(LEN(C56)-LEN(SUBSTITUTE(C56,"m",""))=F57,0,1)-IF(LEN(C56)-LEN(SUBSTITUTE(C56,"n",""))=F57,0,1)-IF(LEN(C56)-LEN(SUBSTITUTE(C56,"o",""))=F57,0,1)-IF(LEN(C56)-LEN(SUBSTITUTE(C56,"p",""))=F57,0,1)-IF(LEN(C56)-LEN(SUBSTITUTE(C56,"q",""))=F57,0,1)-IF(LEN(C56)-LEN(SUBSTITUTE(C56,"r",""))=F57,0,1)-IF(LEN(C56)-LEN(SUBSTITUTE(C56,"s",""))=F57,0,1)-IF(LEN(C56)-LEN(SUBSTITUTE(C56,"t",""))=F57,0,1)-IF(LEN(C56)-LEN(SUBSTITUTE(C56,"u",""))=F57,0,1)-IF(LEN(C56)-LEN(SUBSTITUTE(C56,"v",""))=F57,0,1)-IF(LEN(C56)-LEN(SUBSTITUTE(C56,"w",""))=F57,0,1)-IF(LEN(C56)-LEN(SUBSTITUTE(C56,"x",""))=F57,0,1)-IF(LEN(C56)-LEN(SUBSTITUTE(C56,"y",""))=F57,0,1)-IF(LEN(C56)-LEN(SUBSTITUTE(C56,"z",""))=F57,0,1),"")</f>
        <v>14</v>
      </c>
    </row>
    <row r="58" spans="1:8" x14ac:dyDescent="0.25">
      <c r="A58" s="2" t="s">
        <v>2950</v>
      </c>
      <c r="C58" t="str">
        <f t="shared" si="2"/>
        <v>rxanvifdup</v>
      </c>
      <c r="E58" t="str">
        <f t="shared" si="3"/>
        <v/>
      </c>
      <c r="F58">
        <f t="shared" si="1"/>
        <v>0</v>
      </c>
      <c r="H58" t="str">
        <f>IF(C58="",26-IF(LEN(C57)-LEN(SUBSTITUTE(C57,"a",""))=F58,0,1)-IF(LEN(C57)-LEN(SUBSTITUTE(C57,"b",""))=F58,0,1)-IF(LEN(C57)-LEN(SUBSTITUTE(C57,"c",""))=F58,0,1)-IF(LEN(C57)-LEN(SUBSTITUTE(C57,"d",""))=F58,0,1)-IF(LEN(C57)-LEN(SUBSTITUTE(C57,"e",""))=F58,0,1)-IF(LEN(C57)-LEN(SUBSTITUTE(C57,"f",""))=F58,0,1)-IF(LEN(C57)-LEN(SUBSTITUTE(C57,"g",""))=F58,0,1)-IF(LEN(C57)-LEN(SUBSTITUTE(C57,"h",""))=F58,0,1)-IF(LEN(C57)-LEN(SUBSTITUTE(C57,"i",""))=F58,0,1)-IF(LEN(C57)-LEN(SUBSTITUTE(C57,"j",""))=F58,0,1)-IF(LEN(C57)-LEN(SUBSTITUTE(C57,"k",""))=F58,0,1)-IF(LEN(C57)-LEN(SUBSTITUTE(C57,"l",""))=F58,0,1)-IF(LEN(C57)-LEN(SUBSTITUTE(C57,"m",""))=F58,0,1)-IF(LEN(C57)-LEN(SUBSTITUTE(C57,"n",""))=F58,0,1)-IF(LEN(C57)-LEN(SUBSTITUTE(C57,"o",""))=F58,0,1)-IF(LEN(C57)-LEN(SUBSTITUTE(C57,"p",""))=F58,0,1)-IF(LEN(C57)-LEN(SUBSTITUTE(C57,"q",""))=F58,0,1)-IF(LEN(C57)-LEN(SUBSTITUTE(C57,"r",""))=F58,0,1)-IF(LEN(C57)-LEN(SUBSTITUTE(C57,"s",""))=F58,0,1)-IF(LEN(C57)-LEN(SUBSTITUTE(C57,"t",""))=F58,0,1)-IF(LEN(C57)-LEN(SUBSTITUTE(C57,"u",""))=F58,0,1)-IF(LEN(C57)-LEN(SUBSTITUTE(C57,"v",""))=F58,0,1)-IF(LEN(C57)-LEN(SUBSTITUTE(C57,"w",""))=F58,0,1)-IF(LEN(C57)-LEN(SUBSTITUTE(C57,"x",""))=F58,0,1)-IF(LEN(C57)-LEN(SUBSTITUTE(C57,"y",""))=F58,0,1)-IF(LEN(C57)-LEN(SUBSTITUTE(C57,"z",""))=F58,0,1),"")</f>
        <v/>
      </c>
    </row>
    <row r="59" spans="1:8" x14ac:dyDescent="0.25">
      <c r="A59" s="2" t="s">
        <v>2951</v>
      </c>
      <c r="C59" t="str">
        <f t="shared" si="2"/>
        <v>xuvpnfriarxanvifdup</v>
      </c>
      <c r="E59" t="str">
        <f t="shared" si="3"/>
        <v/>
      </c>
      <c r="F59">
        <f t="shared" si="1"/>
        <v>1</v>
      </c>
      <c r="H59" t="str">
        <f>IF(C59="",26-IF(LEN(C58)-LEN(SUBSTITUTE(C58,"a",""))=F59,0,1)-IF(LEN(C58)-LEN(SUBSTITUTE(C58,"b",""))=F59,0,1)-IF(LEN(C58)-LEN(SUBSTITUTE(C58,"c",""))=F59,0,1)-IF(LEN(C58)-LEN(SUBSTITUTE(C58,"d",""))=F59,0,1)-IF(LEN(C58)-LEN(SUBSTITUTE(C58,"e",""))=F59,0,1)-IF(LEN(C58)-LEN(SUBSTITUTE(C58,"f",""))=F59,0,1)-IF(LEN(C58)-LEN(SUBSTITUTE(C58,"g",""))=F59,0,1)-IF(LEN(C58)-LEN(SUBSTITUTE(C58,"h",""))=F59,0,1)-IF(LEN(C58)-LEN(SUBSTITUTE(C58,"i",""))=F59,0,1)-IF(LEN(C58)-LEN(SUBSTITUTE(C58,"j",""))=F59,0,1)-IF(LEN(C58)-LEN(SUBSTITUTE(C58,"k",""))=F59,0,1)-IF(LEN(C58)-LEN(SUBSTITUTE(C58,"l",""))=F59,0,1)-IF(LEN(C58)-LEN(SUBSTITUTE(C58,"m",""))=F59,0,1)-IF(LEN(C58)-LEN(SUBSTITUTE(C58,"n",""))=F59,0,1)-IF(LEN(C58)-LEN(SUBSTITUTE(C58,"o",""))=F59,0,1)-IF(LEN(C58)-LEN(SUBSTITUTE(C58,"p",""))=F59,0,1)-IF(LEN(C58)-LEN(SUBSTITUTE(C58,"q",""))=F59,0,1)-IF(LEN(C58)-LEN(SUBSTITUTE(C58,"r",""))=F59,0,1)-IF(LEN(C58)-LEN(SUBSTITUTE(C58,"s",""))=F59,0,1)-IF(LEN(C58)-LEN(SUBSTITUTE(C58,"t",""))=F59,0,1)-IF(LEN(C58)-LEN(SUBSTITUTE(C58,"u",""))=F59,0,1)-IF(LEN(C58)-LEN(SUBSTITUTE(C58,"v",""))=F59,0,1)-IF(LEN(C58)-LEN(SUBSTITUTE(C58,"w",""))=F59,0,1)-IF(LEN(C58)-LEN(SUBSTITUTE(C58,"x",""))=F59,0,1)-IF(LEN(C58)-LEN(SUBSTITUTE(C58,"y",""))=F59,0,1)-IF(LEN(C58)-LEN(SUBSTITUTE(C58,"z",""))=F59,0,1),"")</f>
        <v/>
      </c>
    </row>
    <row r="60" spans="1:8" x14ac:dyDescent="0.25">
      <c r="A60" s="2" t="s">
        <v>2952</v>
      </c>
      <c r="C60" t="str">
        <f t="shared" si="2"/>
        <v>rfnpvixuaxuvpnfriarxanvifdup</v>
      </c>
      <c r="E60" t="str">
        <f t="shared" si="3"/>
        <v/>
      </c>
      <c r="F60">
        <f t="shared" si="1"/>
        <v>2</v>
      </c>
      <c r="H60" t="str">
        <f>IF(C60="",26-IF(LEN(C59)-LEN(SUBSTITUTE(C59,"a",""))=F60,0,1)-IF(LEN(C59)-LEN(SUBSTITUTE(C59,"b",""))=F60,0,1)-IF(LEN(C59)-LEN(SUBSTITUTE(C59,"c",""))=F60,0,1)-IF(LEN(C59)-LEN(SUBSTITUTE(C59,"d",""))=F60,0,1)-IF(LEN(C59)-LEN(SUBSTITUTE(C59,"e",""))=F60,0,1)-IF(LEN(C59)-LEN(SUBSTITUTE(C59,"f",""))=F60,0,1)-IF(LEN(C59)-LEN(SUBSTITUTE(C59,"g",""))=F60,0,1)-IF(LEN(C59)-LEN(SUBSTITUTE(C59,"h",""))=F60,0,1)-IF(LEN(C59)-LEN(SUBSTITUTE(C59,"i",""))=F60,0,1)-IF(LEN(C59)-LEN(SUBSTITUTE(C59,"j",""))=F60,0,1)-IF(LEN(C59)-LEN(SUBSTITUTE(C59,"k",""))=F60,0,1)-IF(LEN(C59)-LEN(SUBSTITUTE(C59,"l",""))=F60,0,1)-IF(LEN(C59)-LEN(SUBSTITUTE(C59,"m",""))=F60,0,1)-IF(LEN(C59)-LEN(SUBSTITUTE(C59,"n",""))=F60,0,1)-IF(LEN(C59)-LEN(SUBSTITUTE(C59,"o",""))=F60,0,1)-IF(LEN(C59)-LEN(SUBSTITUTE(C59,"p",""))=F60,0,1)-IF(LEN(C59)-LEN(SUBSTITUTE(C59,"q",""))=F60,0,1)-IF(LEN(C59)-LEN(SUBSTITUTE(C59,"r",""))=F60,0,1)-IF(LEN(C59)-LEN(SUBSTITUTE(C59,"s",""))=F60,0,1)-IF(LEN(C59)-LEN(SUBSTITUTE(C59,"t",""))=F60,0,1)-IF(LEN(C59)-LEN(SUBSTITUTE(C59,"u",""))=F60,0,1)-IF(LEN(C59)-LEN(SUBSTITUTE(C59,"v",""))=F60,0,1)-IF(LEN(C59)-LEN(SUBSTITUTE(C59,"w",""))=F60,0,1)-IF(LEN(C59)-LEN(SUBSTITUTE(C59,"x",""))=F60,0,1)-IF(LEN(C59)-LEN(SUBSTITUTE(C59,"y",""))=F60,0,1)-IF(LEN(C59)-LEN(SUBSTITUTE(C59,"z",""))=F60,0,1),"")</f>
        <v/>
      </c>
    </row>
    <row r="61" spans="1:8" x14ac:dyDescent="0.25">
      <c r="A61" s="2" t="s">
        <v>2953</v>
      </c>
      <c r="C61" t="str">
        <f t="shared" si="2"/>
        <v>npiuxfarvrfnpvixuaxuvpnfriarxanvifdup</v>
      </c>
      <c r="E61" t="str">
        <f t="shared" si="3"/>
        <v/>
      </c>
      <c r="F61">
        <f t="shared" si="1"/>
        <v>3</v>
      </c>
      <c r="H61" t="str">
        <f>IF(C61="",26-IF(LEN(C60)-LEN(SUBSTITUTE(C60,"a",""))=F61,0,1)-IF(LEN(C60)-LEN(SUBSTITUTE(C60,"b",""))=F61,0,1)-IF(LEN(C60)-LEN(SUBSTITUTE(C60,"c",""))=F61,0,1)-IF(LEN(C60)-LEN(SUBSTITUTE(C60,"d",""))=F61,0,1)-IF(LEN(C60)-LEN(SUBSTITUTE(C60,"e",""))=F61,0,1)-IF(LEN(C60)-LEN(SUBSTITUTE(C60,"f",""))=F61,0,1)-IF(LEN(C60)-LEN(SUBSTITUTE(C60,"g",""))=F61,0,1)-IF(LEN(C60)-LEN(SUBSTITUTE(C60,"h",""))=F61,0,1)-IF(LEN(C60)-LEN(SUBSTITUTE(C60,"i",""))=F61,0,1)-IF(LEN(C60)-LEN(SUBSTITUTE(C60,"j",""))=F61,0,1)-IF(LEN(C60)-LEN(SUBSTITUTE(C60,"k",""))=F61,0,1)-IF(LEN(C60)-LEN(SUBSTITUTE(C60,"l",""))=F61,0,1)-IF(LEN(C60)-LEN(SUBSTITUTE(C60,"m",""))=F61,0,1)-IF(LEN(C60)-LEN(SUBSTITUTE(C60,"n",""))=F61,0,1)-IF(LEN(C60)-LEN(SUBSTITUTE(C60,"o",""))=F61,0,1)-IF(LEN(C60)-LEN(SUBSTITUTE(C60,"p",""))=F61,0,1)-IF(LEN(C60)-LEN(SUBSTITUTE(C60,"q",""))=F61,0,1)-IF(LEN(C60)-LEN(SUBSTITUTE(C60,"r",""))=F61,0,1)-IF(LEN(C60)-LEN(SUBSTITUTE(C60,"s",""))=F61,0,1)-IF(LEN(C60)-LEN(SUBSTITUTE(C60,"t",""))=F61,0,1)-IF(LEN(C60)-LEN(SUBSTITUTE(C60,"u",""))=F61,0,1)-IF(LEN(C60)-LEN(SUBSTITUTE(C60,"v",""))=F61,0,1)-IF(LEN(C60)-LEN(SUBSTITUTE(C60,"w",""))=F61,0,1)-IF(LEN(C60)-LEN(SUBSTITUTE(C60,"x",""))=F61,0,1)-IF(LEN(C60)-LEN(SUBSTITUTE(C60,"y",""))=F61,0,1)-IF(LEN(C60)-LEN(SUBSTITUTE(C60,"z",""))=F61,0,1),"")</f>
        <v/>
      </c>
    </row>
    <row r="62" spans="1:8" x14ac:dyDescent="0.25">
      <c r="A62" s="2" t="s">
        <v>2954</v>
      </c>
      <c r="C62" t="str">
        <f t="shared" si="2"/>
        <v>vnifuxpranpiuxfarvrfnpvixuaxuvpnfriarxanvifdup</v>
      </c>
      <c r="E62" t="str">
        <f t="shared" si="3"/>
        <v/>
      </c>
      <c r="F62">
        <f t="shared" si="1"/>
        <v>4</v>
      </c>
      <c r="H62" t="str">
        <f>IF(C62="",26-IF(LEN(C61)-LEN(SUBSTITUTE(C61,"a",""))=F62,0,1)-IF(LEN(C61)-LEN(SUBSTITUTE(C61,"b",""))=F62,0,1)-IF(LEN(C61)-LEN(SUBSTITUTE(C61,"c",""))=F62,0,1)-IF(LEN(C61)-LEN(SUBSTITUTE(C61,"d",""))=F62,0,1)-IF(LEN(C61)-LEN(SUBSTITUTE(C61,"e",""))=F62,0,1)-IF(LEN(C61)-LEN(SUBSTITUTE(C61,"f",""))=F62,0,1)-IF(LEN(C61)-LEN(SUBSTITUTE(C61,"g",""))=F62,0,1)-IF(LEN(C61)-LEN(SUBSTITUTE(C61,"h",""))=F62,0,1)-IF(LEN(C61)-LEN(SUBSTITUTE(C61,"i",""))=F62,0,1)-IF(LEN(C61)-LEN(SUBSTITUTE(C61,"j",""))=F62,0,1)-IF(LEN(C61)-LEN(SUBSTITUTE(C61,"k",""))=F62,0,1)-IF(LEN(C61)-LEN(SUBSTITUTE(C61,"l",""))=F62,0,1)-IF(LEN(C61)-LEN(SUBSTITUTE(C61,"m",""))=F62,0,1)-IF(LEN(C61)-LEN(SUBSTITUTE(C61,"n",""))=F62,0,1)-IF(LEN(C61)-LEN(SUBSTITUTE(C61,"o",""))=F62,0,1)-IF(LEN(C61)-LEN(SUBSTITUTE(C61,"p",""))=F62,0,1)-IF(LEN(C61)-LEN(SUBSTITUTE(C61,"q",""))=F62,0,1)-IF(LEN(C61)-LEN(SUBSTITUTE(C61,"r",""))=F62,0,1)-IF(LEN(C61)-LEN(SUBSTITUTE(C61,"s",""))=F62,0,1)-IF(LEN(C61)-LEN(SUBSTITUTE(C61,"t",""))=F62,0,1)-IF(LEN(C61)-LEN(SUBSTITUTE(C61,"u",""))=F62,0,1)-IF(LEN(C61)-LEN(SUBSTITUTE(C61,"v",""))=F62,0,1)-IF(LEN(C61)-LEN(SUBSTITUTE(C61,"w",""))=F62,0,1)-IF(LEN(C61)-LEN(SUBSTITUTE(C61,"x",""))=F62,0,1)-IF(LEN(C61)-LEN(SUBSTITUTE(C61,"y",""))=F62,0,1)-IF(LEN(C61)-LEN(SUBSTITUTE(C61,"z",""))=F62,0,1),"")</f>
        <v/>
      </c>
    </row>
    <row r="63" spans="1:8" x14ac:dyDescent="0.25">
      <c r="A63" s="1"/>
      <c r="C63" t="str">
        <f t="shared" si="2"/>
        <v/>
      </c>
      <c r="E63">
        <f t="shared" si="3"/>
        <v>10</v>
      </c>
      <c r="F63">
        <f t="shared" si="1"/>
        <v>5</v>
      </c>
      <c r="H63">
        <f>IF(C63="",26-IF(LEN(C62)-LEN(SUBSTITUTE(C62,"a",""))=F63,0,1)-IF(LEN(C62)-LEN(SUBSTITUTE(C62,"b",""))=F63,0,1)-IF(LEN(C62)-LEN(SUBSTITUTE(C62,"c",""))=F63,0,1)-IF(LEN(C62)-LEN(SUBSTITUTE(C62,"d",""))=F63,0,1)-IF(LEN(C62)-LEN(SUBSTITUTE(C62,"e",""))=F63,0,1)-IF(LEN(C62)-LEN(SUBSTITUTE(C62,"f",""))=F63,0,1)-IF(LEN(C62)-LEN(SUBSTITUTE(C62,"g",""))=F63,0,1)-IF(LEN(C62)-LEN(SUBSTITUTE(C62,"h",""))=F63,0,1)-IF(LEN(C62)-LEN(SUBSTITUTE(C62,"i",""))=F63,0,1)-IF(LEN(C62)-LEN(SUBSTITUTE(C62,"j",""))=F63,0,1)-IF(LEN(C62)-LEN(SUBSTITUTE(C62,"k",""))=F63,0,1)-IF(LEN(C62)-LEN(SUBSTITUTE(C62,"l",""))=F63,0,1)-IF(LEN(C62)-LEN(SUBSTITUTE(C62,"m",""))=F63,0,1)-IF(LEN(C62)-LEN(SUBSTITUTE(C62,"n",""))=F63,0,1)-IF(LEN(C62)-LEN(SUBSTITUTE(C62,"o",""))=F63,0,1)-IF(LEN(C62)-LEN(SUBSTITUTE(C62,"p",""))=F63,0,1)-IF(LEN(C62)-LEN(SUBSTITUTE(C62,"q",""))=F63,0,1)-IF(LEN(C62)-LEN(SUBSTITUTE(C62,"r",""))=F63,0,1)-IF(LEN(C62)-LEN(SUBSTITUTE(C62,"s",""))=F63,0,1)-IF(LEN(C62)-LEN(SUBSTITUTE(C62,"t",""))=F63,0,1)-IF(LEN(C62)-LEN(SUBSTITUTE(C62,"u",""))=F63,0,1)-IF(LEN(C62)-LEN(SUBSTITUTE(C62,"v",""))=F63,0,1)-IF(LEN(C62)-LEN(SUBSTITUTE(C62,"w",""))=F63,0,1)-IF(LEN(C62)-LEN(SUBSTITUTE(C62,"x",""))=F63,0,1)-IF(LEN(C62)-LEN(SUBSTITUTE(C62,"y",""))=F63,0,1)-IF(LEN(C62)-LEN(SUBSTITUTE(C62,"z",""))=F63,0,1),"")</f>
        <v>9</v>
      </c>
    </row>
    <row r="64" spans="1:8" x14ac:dyDescent="0.25">
      <c r="A64" s="2" t="s">
        <v>2955</v>
      </c>
      <c r="C64" t="str">
        <f t="shared" si="2"/>
        <v>ysrktfhc</v>
      </c>
      <c r="E64" t="str">
        <f t="shared" si="3"/>
        <v/>
      </c>
      <c r="F64">
        <f t="shared" si="1"/>
        <v>0</v>
      </c>
      <c r="H64" t="str">
        <f>IF(C64="",26-IF(LEN(C63)-LEN(SUBSTITUTE(C63,"a",""))=F64,0,1)-IF(LEN(C63)-LEN(SUBSTITUTE(C63,"b",""))=F64,0,1)-IF(LEN(C63)-LEN(SUBSTITUTE(C63,"c",""))=F64,0,1)-IF(LEN(C63)-LEN(SUBSTITUTE(C63,"d",""))=F64,0,1)-IF(LEN(C63)-LEN(SUBSTITUTE(C63,"e",""))=F64,0,1)-IF(LEN(C63)-LEN(SUBSTITUTE(C63,"f",""))=F64,0,1)-IF(LEN(C63)-LEN(SUBSTITUTE(C63,"g",""))=F64,0,1)-IF(LEN(C63)-LEN(SUBSTITUTE(C63,"h",""))=F64,0,1)-IF(LEN(C63)-LEN(SUBSTITUTE(C63,"i",""))=F64,0,1)-IF(LEN(C63)-LEN(SUBSTITUTE(C63,"j",""))=F64,0,1)-IF(LEN(C63)-LEN(SUBSTITUTE(C63,"k",""))=F64,0,1)-IF(LEN(C63)-LEN(SUBSTITUTE(C63,"l",""))=F64,0,1)-IF(LEN(C63)-LEN(SUBSTITUTE(C63,"m",""))=F64,0,1)-IF(LEN(C63)-LEN(SUBSTITUTE(C63,"n",""))=F64,0,1)-IF(LEN(C63)-LEN(SUBSTITUTE(C63,"o",""))=F64,0,1)-IF(LEN(C63)-LEN(SUBSTITUTE(C63,"p",""))=F64,0,1)-IF(LEN(C63)-LEN(SUBSTITUTE(C63,"q",""))=F64,0,1)-IF(LEN(C63)-LEN(SUBSTITUTE(C63,"r",""))=F64,0,1)-IF(LEN(C63)-LEN(SUBSTITUTE(C63,"s",""))=F64,0,1)-IF(LEN(C63)-LEN(SUBSTITUTE(C63,"t",""))=F64,0,1)-IF(LEN(C63)-LEN(SUBSTITUTE(C63,"u",""))=F64,0,1)-IF(LEN(C63)-LEN(SUBSTITUTE(C63,"v",""))=F64,0,1)-IF(LEN(C63)-LEN(SUBSTITUTE(C63,"w",""))=F64,0,1)-IF(LEN(C63)-LEN(SUBSTITUTE(C63,"x",""))=F64,0,1)-IF(LEN(C63)-LEN(SUBSTITUTE(C63,"y",""))=F64,0,1)-IF(LEN(C63)-LEN(SUBSTITUTE(C63,"z",""))=F64,0,1),"")</f>
        <v/>
      </c>
    </row>
    <row r="65" spans="1:8" x14ac:dyDescent="0.25">
      <c r="A65" s="2" t="s">
        <v>2956</v>
      </c>
      <c r="C65" t="str">
        <f t="shared" si="2"/>
        <v>trfkcyshysrktfhc</v>
      </c>
      <c r="E65" t="str">
        <f t="shared" si="3"/>
        <v/>
      </c>
      <c r="F65">
        <f t="shared" si="1"/>
        <v>1</v>
      </c>
      <c r="H65" t="str">
        <f>IF(C65="",26-IF(LEN(C64)-LEN(SUBSTITUTE(C64,"a",""))=F65,0,1)-IF(LEN(C64)-LEN(SUBSTITUTE(C64,"b",""))=F65,0,1)-IF(LEN(C64)-LEN(SUBSTITUTE(C64,"c",""))=F65,0,1)-IF(LEN(C64)-LEN(SUBSTITUTE(C64,"d",""))=F65,0,1)-IF(LEN(C64)-LEN(SUBSTITUTE(C64,"e",""))=F65,0,1)-IF(LEN(C64)-LEN(SUBSTITUTE(C64,"f",""))=F65,0,1)-IF(LEN(C64)-LEN(SUBSTITUTE(C64,"g",""))=F65,0,1)-IF(LEN(C64)-LEN(SUBSTITUTE(C64,"h",""))=F65,0,1)-IF(LEN(C64)-LEN(SUBSTITUTE(C64,"i",""))=F65,0,1)-IF(LEN(C64)-LEN(SUBSTITUTE(C64,"j",""))=F65,0,1)-IF(LEN(C64)-LEN(SUBSTITUTE(C64,"k",""))=F65,0,1)-IF(LEN(C64)-LEN(SUBSTITUTE(C64,"l",""))=F65,0,1)-IF(LEN(C64)-LEN(SUBSTITUTE(C64,"m",""))=F65,0,1)-IF(LEN(C64)-LEN(SUBSTITUTE(C64,"n",""))=F65,0,1)-IF(LEN(C64)-LEN(SUBSTITUTE(C64,"o",""))=F65,0,1)-IF(LEN(C64)-LEN(SUBSTITUTE(C64,"p",""))=F65,0,1)-IF(LEN(C64)-LEN(SUBSTITUTE(C64,"q",""))=F65,0,1)-IF(LEN(C64)-LEN(SUBSTITUTE(C64,"r",""))=F65,0,1)-IF(LEN(C64)-LEN(SUBSTITUTE(C64,"s",""))=F65,0,1)-IF(LEN(C64)-LEN(SUBSTITUTE(C64,"t",""))=F65,0,1)-IF(LEN(C64)-LEN(SUBSTITUTE(C64,"u",""))=F65,0,1)-IF(LEN(C64)-LEN(SUBSTITUTE(C64,"v",""))=F65,0,1)-IF(LEN(C64)-LEN(SUBSTITUTE(C64,"w",""))=F65,0,1)-IF(LEN(C64)-LEN(SUBSTITUTE(C64,"x",""))=F65,0,1)-IF(LEN(C64)-LEN(SUBSTITUTE(C64,"y",""))=F65,0,1)-IF(LEN(C64)-LEN(SUBSTITUTE(C64,"z",""))=F65,0,1),"")</f>
        <v/>
      </c>
    </row>
    <row r="66" spans="1:8" x14ac:dyDescent="0.25">
      <c r="A66" s="2" t="s">
        <v>2957</v>
      </c>
      <c r="C66" t="str">
        <f t="shared" si="2"/>
        <v>ktfycrshtrfkcyshysrktfhc</v>
      </c>
      <c r="E66" t="str">
        <f t="shared" si="3"/>
        <v/>
      </c>
      <c r="F66">
        <f t="shared" si="1"/>
        <v>2</v>
      </c>
      <c r="H66" t="str">
        <f>IF(C66="",26-IF(LEN(C65)-LEN(SUBSTITUTE(C65,"a",""))=F66,0,1)-IF(LEN(C65)-LEN(SUBSTITUTE(C65,"b",""))=F66,0,1)-IF(LEN(C65)-LEN(SUBSTITUTE(C65,"c",""))=F66,0,1)-IF(LEN(C65)-LEN(SUBSTITUTE(C65,"d",""))=F66,0,1)-IF(LEN(C65)-LEN(SUBSTITUTE(C65,"e",""))=F66,0,1)-IF(LEN(C65)-LEN(SUBSTITUTE(C65,"f",""))=F66,0,1)-IF(LEN(C65)-LEN(SUBSTITUTE(C65,"g",""))=F66,0,1)-IF(LEN(C65)-LEN(SUBSTITUTE(C65,"h",""))=F66,0,1)-IF(LEN(C65)-LEN(SUBSTITUTE(C65,"i",""))=F66,0,1)-IF(LEN(C65)-LEN(SUBSTITUTE(C65,"j",""))=F66,0,1)-IF(LEN(C65)-LEN(SUBSTITUTE(C65,"k",""))=F66,0,1)-IF(LEN(C65)-LEN(SUBSTITUTE(C65,"l",""))=F66,0,1)-IF(LEN(C65)-LEN(SUBSTITUTE(C65,"m",""))=F66,0,1)-IF(LEN(C65)-LEN(SUBSTITUTE(C65,"n",""))=F66,0,1)-IF(LEN(C65)-LEN(SUBSTITUTE(C65,"o",""))=F66,0,1)-IF(LEN(C65)-LEN(SUBSTITUTE(C65,"p",""))=F66,0,1)-IF(LEN(C65)-LEN(SUBSTITUTE(C65,"q",""))=F66,0,1)-IF(LEN(C65)-LEN(SUBSTITUTE(C65,"r",""))=F66,0,1)-IF(LEN(C65)-LEN(SUBSTITUTE(C65,"s",""))=F66,0,1)-IF(LEN(C65)-LEN(SUBSTITUTE(C65,"t",""))=F66,0,1)-IF(LEN(C65)-LEN(SUBSTITUTE(C65,"u",""))=F66,0,1)-IF(LEN(C65)-LEN(SUBSTITUTE(C65,"v",""))=F66,0,1)-IF(LEN(C65)-LEN(SUBSTITUTE(C65,"w",""))=F66,0,1)-IF(LEN(C65)-LEN(SUBSTITUTE(C65,"x",""))=F66,0,1)-IF(LEN(C65)-LEN(SUBSTITUTE(C65,"y",""))=F66,0,1)-IF(LEN(C65)-LEN(SUBSTITUTE(C65,"z",""))=F66,0,1),"")</f>
        <v/>
      </c>
    </row>
    <row r="67" spans="1:8" x14ac:dyDescent="0.25">
      <c r="A67" s="2" t="s">
        <v>2958</v>
      </c>
      <c r="C67" t="str">
        <f t="shared" si="2"/>
        <v>rhckstyfktfycrshtrfkcyshysrktfhc</v>
      </c>
      <c r="E67" t="str">
        <f t="shared" si="3"/>
        <v/>
      </c>
      <c r="F67">
        <f t="shared" si="1"/>
        <v>3</v>
      </c>
      <c r="H67" t="str">
        <f>IF(C67="",26-IF(LEN(C66)-LEN(SUBSTITUTE(C66,"a",""))=F67,0,1)-IF(LEN(C66)-LEN(SUBSTITUTE(C66,"b",""))=F67,0,1)-IF(LEN(C66)-LEN(SUBSTITUTE(C66,"c",""))=F67,0,1)-IF(LEN(C66)-LEN(SUBSTITUTE(C66,"d",""))=F67,0,1)-IF(LEN(C66)-LEN(SUBSTITUTE(C66,"e",""))=F67,0,1)-IF(LEN(C66)-LEN(SUBSTITUTE(C66,"f",""))=F67,0,1)-IF(LEN(C66)-LEN(SUBSTITUTE(C66,"g",""))=F67,0,1)-IF(LEN(C66)-LEN(SUBSTITUTE(C66,"h",""))=F67,0,1)-IF(LEN(C66)-LEN(SUBSTITUTE(C66,"i",""))=F67,0,1)-IF(LEN(C66)-LEN(SUBSTITUTE(C66,"j",""))=F67,0,1)-IF(LEN(C66)-LEN(SUBSTITUTE(C66,"k",""))=F67,0,1)-IF(LEN(C66)-LEN(SUBSTITUTE(C66,"l",""))=F67,0,1)-IF(LEN(C66)-LEN(SUBSTITUTE(C66,"m",""))=F67,0,1)-IF(LEN(C66)-LEN(SUBSTITUTE(C66,"n",""))=F67,0,1)-IF(LEN(C66)-LEN(SUBSTITUTE(C66,"o",""))=F67,0,1)-IF(LEN(C66)-LEN(SUBSTITUTE(C66,"p",""))=F67,0,1)-IF(LEN(C66)-LEN(SUBSTITUTE(C66,"q",""))=F67,0,1)-IF(LEN(C66)-LEN(SUBSTITUTE(C66,"r",""))=F67,0,1)-IF(LEN(C66)-LEN(SUBSTITUTE(C66,"s",""))=F67,0,1)-IF(LEN(C66)-LEN(SUBSTITUTE(C66,"t",""))=F67,0,1)-IF(LEN(C66)-LEN(SUBSTITUTE(C66,"u",""))=F67,0,1)-IF(LEN(C66)-LEN(SUBSTITUTE(C66,"v",""))=F67,0,1)-IF(LEN(C66)-LEN(SUBSTITUTE(C66,"w",""))=F67,0,1)-IF(LEN(C66)-LEN(SUBSTITUTE(C66,"x",""))=F67,0,1)-IF(LEN(C66)-LEN(SUBSTITUTE(C66,"y",""))=F67,0,1)-IF(LEN(C66)-LEN(SUBSTITUTE(C66,"z",""))=F67,0,1),"")</f>
        <v/>
      </c>
    </row>
    <row r="68" spans="1:8" x14ac:dyDescent="0.25">
      <c r="A68" s="1"/>
      <c r="C68" t="str">
        <f t="shared" si="2"/>
        <v/>
      </c>
      <c r="E68">
        <f t="shared" si="3"/>
        <v>8</v>
      </c>
      <c r="F68">
        <f t="shared" ref="F68:F131" si="4">IF(A67="",0,F67+1)</f>
        <v>4</v>
      </c>
      <c r="H68">
        <f>IF(C68="",26-IF(LEN(C67)-LEN(SUBSTITUTE(C67,"a",""))=F68,0,1)-IF(LEN(C67)-LEN(SUBSTITUTE(C67,"b",""))=F68,0,1)-IF(LEN(C67)-LEN(SUBSTITUTE(C67,"c",""))=F68,0,1)-IF(LEN(C67)-LEN(SUBSTITUTE(C67,"d",""))=F68,0,1)-IF(LEN(C67)-LEN(SUBSTITUTE(C67,"e",""))=F68,0,1)-IF(LEN(C67)-LEN(SUBSTITUTE(C67,"f",""))=F68,0,1)-IF(LEN(C67)-LEN(SUBSTITUTE(C67,"g",""))=F68,0,1)-IF(LEN(C67)-LEN(SUBSTITUTE(C67,"h",""))=F68,0,1)-IF(LEN(C67)-LEN(SUBSTITUTE(C67,"i",""))=F68,0,1)-IF(LEN(C67)-LEN(SUBSTITUTE(C67,"j",""))=F68,0,1)-IF(LEN(C67)-LEN(SUBSTITUTE(C67,"k",""))=F68,0,1)-IF(LEN(C67)-LEN(SUBSTITUTE(C67,"l",""))=F68,0,1)-IF(LEN(C67)-LEN(SUBSTITUTE(C67,"m",""))=F68,0,1)-IF(LEN(C67)-LEN(SUBSTITUTE(C67,"n",""))=F68,0,1)-IF(LEN(C67)-LEN(SUBSTITUTE(C67,"o",""))=F68,0,1)-IF(LEN(C67)-LEN(SUBSTITUTE(C67,"p",""))=F68,0,1)-IF(LEN(C67)-LEN(SUBSTITUTE(C67,"q",""))=F68,0,1)-IF(LEN(C67)-LEN(SUBSTITUTE(C67,"r",""))=F68,0,1)-IF(LEN(C67)-LEN(SUBSTITUTE(C67,"s",""))=F68,0,1)-IF(LEN(C67)-LEN(SUBSTITUTE(C67,"t",""))=F68,0,1)-IF(LEN(C67)-LEN(SUBSTITUTE(C67,"u",""))=F68,0,1)-IF(LEN(C67)-LEN(SUBSTITUTE(C67,"v",""))=F68,0,1)-IF(LEN(C67)-LEN(SUBSTITUTE(C67,"w",""))=F68,0,1)-IF(LEN(C67)-LEN(SUBSTITUTE(C67,"x",""))=F68,0,1)-IF(LEN(C67)-LEN(SUBSTITUTE(C67,"y",""))=F68,0,1)-IF(LEN(C67)-LEN(SUBSTITUTE(C67,"z",""))=F68,0,1),"")</f>
        <v>8</v>
      </c>
    </row>
    <row r="69" spans="1:8" x14ac:dyDescent="0.25">
      <c r="A69" s="2" t="s">
        <v>2959</v>
      </c>
      <c r="C69" t="str">
        <f t="shared" si="2"/>
        <v>nq</v>
      </c>
      <c r="E69" t="str">
        <f t="shared" si="3"/>
        <v/>
      </c>
      <c r="F69">
        <f t="shared" si="4"/>
        <v>0</v>
      </c>
      <c r="H69" t="str">
        <f>IF(C69="",26-IF(LEN(C68)-LEN(SUBSTITUTE(C68,"a",""))=F69,0,1)-IF(LEN(C68)-LEN(SUBSTITUTE(C68,"b",""))=F69,0,1)-IF(LEN(C68)-LEN(SUBSTITUTE(C68,"c",""))=F69,0,1)-IF(LEN(C68)-LEN(SUBSTITUTE(C68,"d",""))=F69,0,1)-IF(LEN(C68)-LEN(SUBSTITUTE(C68,"e",""))=F69,0,1)-IF(LEN(C68)-LEN(SUBSTITUTE(C68,"f",""))=F69,0,1)-IF(LEN(C68)-LEN(SUBSTITUTE(C68,"g",""))=F69,0,1)-IF(LEN(C68)-LEN(SUBSTITUTE(C68,"h",""))=F69,0,1)-IF(LEN(C68)-LEN(SUBSTITUTE(C68,"i",""))=F69,0,1)-IF(LEN(C68)-LEN(SUBSTITUTE(C68,"j",""))=F69,0,1)-IF(LEN(C68)-LEN(SUBSTITUTE(C68,"k",""))=F69,0,1)-IF(LEN(C68)-LEN(SUBSTITUTE(C68,"l",""))=F69,0,1)-IF(LEN(C68)-LEN(SUBSTITUTE(C68,"m",""))=F69,0,1)-IF(LEN(C68)-LEN(SUBSTITUTE(C68,"n",""))=F69,0,1)-IF(LEN(C68)-LEN(SUBSTITUTE(C68,"o",""))=F69,0,1)-IF(LEN(C68)-LEN(SUBSTITUTE(C68,"p",""))=F69,0,1)-IF(LEN(C68)-LEN(SUBSTITUTE(C68,"q",""))=F69,0,1)-IF(LEN(C68)-LEN(SUBSTITUTE(C68,"r",""))=F69,0,1)-IF(LEN(C68)-LEN(SUBSTITUTE(C68,"s",""))=F69,0,1)-IF(LEN(C68)-LEN(SUBSTITUTE(C68,"t",""))=F69,0,1)-IF(LEN(C68)-LEN(SUBSTITUTE(C68,"u",""))=F69,0,1)-IF(LEN(C68)-LEN(SUBSTITUTE(C68,"v",""))=F69,0,1)-IF(LEN(C68)-LEN(SUBSTITUTE(C68,"w",""))=F69,0,1)-IF(LEN(C68)-LEN(SUBSTITUTE(C68,"x",""))=F69,0,1)-IF(LEN(C68)-LEN(SUBSTITUTE(C68,"y",""))=F69,0,1)-IF(LEN(C68)-LEN(SUBSTITUTE(C68,"z",""))=F69,0,1),"")</f>
        <v/>
      </c>
    </row>
    <row r="70" spans="1:8" x14ac:dyDescent="0.25">
      <c r="A70" s="2" t="s">
        <v>2960</v>
      </c>
      <c r="C70" t="str">
        <f t="shared" si="2"/>
        <v>kqinnq</v>
      </c>
      <c r="E70" t="str">
        <f t="shared" si="3"/>
        <v/>
      </c>
      <c r="F70">
        <f t="shared" si="4"/>
        <v>1</v>
      </c>
      <c r="H70" t="str">
        <f>IF(C70="",26-IF(LEN(C69)-LEN(SUBSTITUTE(C69,"a",""))=F70,0,1)-IF(LEN(C69)-LEN(SUBSTITUTE(C69,"b",""))=F70,0,1)-IF(LEN(C69)-LEN(SUBSTITUTE(C69,"c",""))=F70,0,1)-IF(LEN(C69)-LEN(SUBSTITUTE(C69,"d",""))=F70,0,1)-IF(LEN(C69)-LEN(SUBSTITUTE(C69,"e",""))=F70,0,1)-IF(LEN(C69)-LEN(SUBSTITUTE(C69,"f",""))=F70,0,1)-IF(LEN(C69)-LEN(SUBSTITUTE(C69,"g",""))=F70,0,1)-IF(LEN(C69)-LEN(SUBSTITUTE(C69,"h",""))=F70,0,1)-IF(LEN(C69)-LEN(SUBSTITUTE(C69,"i",""))=F70,0,1)-IF(LEN(C69)-LEN(SUBSTITUTE(C69,"j",""))=F70,0,1)-IF(LEN(C69)-LEN(SUBSTITUTE(C69,"k",""))=F70,0,1)-IF(LEN(C69)-LEN(SUBSTITUTE(C69,"l",""))=F70,0,1)-IF(LEN(C69)-LEN(SUBSTITUTE(C69,"m",""))=F70,0,1)-IF(LEN(C69)-LEN(SUBSTITUTE(C69,"n",""))=F70,0,1)-IF(LEN(C69)-LEN(SUBSTITUTE(C69,"o",""))=F70,0,1)-IF(LEN(C69)-LEN(SUBSTITUTE(C69,"p",""))=F70,0,1)-IF(LEN(C69)-LEN(SUBSTITUTE(C69,"q",""))=F70,0,1)-IF(LEN(C69)-LEN(SUBSTITUTE(C69,"r",""))=F70,0,1)-IF(LEN(C69)-LEN(SUBSTITUTE(C69,"s",""))=F70,0,1)-IF(LEN(C69)-LEN(SUBSTITUTE(C69,"t",""))=F70,0,1)-IF(LEN(C69)-LEN(SUBSTITUTE(C69,"u",""))=F70,0,1)-IF(LEN(C69)-LEN(SUBSTITUTE(C69,"v",""))=F70,0,1)-IF(LEN(C69)-LEN(SUBSTITUTE(C69,"w",""))=F70,0,1)-IF(LEN(C69)-LEN(SUBSTITUTE(C69,"x",""))=F70,0,1)-IF(LEN(C69)-LEN(SUBSTITUTE(C69,"y",""))=F70,0,1)-IF(LEN(C69)-LEN(SUBSTITUTE(C69,"z",""))=F70,0,1),"")</f>
        <v/>
      </c>
    </row>
    <row r="71" spans="1:8" x14ac:dyDescent="0.25">
      <c r="A71" s="2" t="s">
        <v>2959</v>
      </c>
      <c r="C71" t="str">
        <f t="shared" ref="C71:C134" si="5">IF(A71="","",_xlfn.CONCAT(A71,C70))</f>
        <v>nqkqinnq</v>
      </c>
      <c r="E71" t="str">
        <f t="shared" si="3"/>
        <v/>
      </c>
      <c r="F71">
        <f t="shared" si="4"/>
        <v>2</v>
      </c>
      <c r="H71" t="str">
        <f>IF(C71="",26-IF(LEN(C70)-LEN(SUBSTITUTE(C70,"a",""))=F71,0,1)-IF(LEN(C70)-LEN(SUBSTITUTE(C70,"b",""))=F71,0,1)-IF(LEN(C70)-LEN(SUBSTITUTE(C70,"c",""))=F71,0,1)-IF(LEN(C70)-LEN(SUBSTITUTE(C70,"d",""))=F71,0,1)-IF(LEN(C70)-LEN(SUBSTITUTE(C70,"e",""))=F71,0,1)-IF(LEN(C70)-LEN(SUBSTITUTE(C70,"f",""))=F71,0,1)-IF(LEN(C70)-LEN(SUBSTITUTE(C70,"g",""))=F71,0,1)-IF(LEN(C70)-LEN(SUBSTITUTE(C70,"h",""))=F71,0,1)-IF(LEN(C70)-LEN(SUBSTITUTE(C70,"i",""))=F71,0,1)-IF(LEN(C70)-LEN(SUBSTITUTE(C70,"j",""))=F71,0,1)-IF(LEN(C70)-LEN(SUBSTITUTE(C70,"k",""))=F71,0,1)-IF(LEN(C70)-LEN(SUBSTITUTE(C70,"l",""))=F71,0,1)-IF(LEN(C70)-LEN(SUBSTITUTE(C70,"m",""))=F71,0,1)-IF(LEN(C70)-LEN(SUBSTITUTE(C70,"n",""))=F71,0,1)-IF(LEN(C70)-LEN(SUBSTITUTE(C70,"o",""))=F71,0,1)-IF(LEN(C70)-LEN(SUBSTITUTE(C70,"p",""))=F71,0,1)-IF(LEN(C70)-LEN(SUBSTITUTE(C70,"q",""))=F71,0,1)-IF(LEN(C70)-LEN(SUBSTITUTE(C70,"r",""))=F71,0,1)-IF(LEN(C70)-LEN(SUBSTITUTE(C70,"s",""))=F71,0,1)-IF(LEN(C70)-LEN(SUBSTITUTE(C70,"t",""))=F71,0,1)-IF(LEN(C70)-LEN(SUBSTITUTE(C70,"u",""))=F71,0,1)-IF(LEN(C70)-LEN(SUBSTITUTE(C70,"v",""))=F71,0,1)-IF(LEN(C70)-LEN(SUBSTITUTE(C70,"w",""))=F71,0,1)-IF(LEN(C70)-LEN(SUBSTITUTE(C70,"x",""))=F71,0,1)-IF(LEN(C70)-LEN(SUBSTITUTE(C70,"y",""))=F71,0,1)-IF(LEN(C70)-LEN(SUBSTITUTE(C70,"z",""))=F71,0,1),"")</f>
        <v/>
      </c>
    </row>
    <row r="72" spans="1:8" x14ac:dyDescent="0.25">
      <c r="A72" s="2" t="s">
        <v>2961</v>
      </c>
      <c r="C72" t="str">
        <f t="shared" si="5"/>
        <v>qnnqkqinnq</v>
      </c>
      <c r="E72" t="str">
        <f t="shared" ref="E72:E135" si="6">IF(C72="",26-ISERR(FIND("a",C71))-ISERR(FIND("b",C71))-ISERR(FIND("c",C71))-ISERR(FIND("d",C71))-ISERR(FIND("e",C71))-ISERR(FIND("f",C71))-ISERR(FIND("g",C71))-ISERR(FIND("h",C71))-ISERR(FIND("i",C71))-ISERR(FIND("j",C71))-ISERR(FIND("k",C71))-ISERR(FIND("l",C71))-ISERR(FIND("m",C71))-ISERR(FIND("n",C71))-ISERR(FIND("o",C71))-ISERR(FIND("p",C71))-ISERR(FIND("q",C71))-ISERR(FIND("r",C71))-ISERR(FIND("s",C71))-ISERR(FIND("t",C71))-ISERR(FIND("u",C71))-ISERR(FIND("v",C71))-ISERR(FIND("w",C71))-ISERR(FIND("x",C71))-ISERR(FIND("y",C71))-ISERR(FIND("z",C71)),"")</f>
        <v/>
      </c>
      <c r="F72">
        <f t="shared" si="4"/>
        <v>3</v>
      </c>
      <c r="H72" t="str">
        <f>IF(C72="",26-IF(LEN(C71)-LEN(SUBSTITUTE(C71,"a",""))=F72,0,1)-IF(LEN(C71)-LEN(SUBSTITUTE(C71,"b",""))=F72,0,1)-IF(LEN(C71)-LEN(SUBSTITUTE(C71,"c",""))=F72,0,1)-IF(LEN(C71)-LEN(SUBSTITUTE(C71,"d",""))=F72,0,1)-IF(LEN(C71)-LEN(SUBSTITUTE(C71,"e",""))=F72,0,1)-IF(LEN(C71)-LEN(SUBSTITUTE(C71,"f",""))=F72,0,1)-IF(LEN(C71)-LEN(SUBSTITUTE(C71,"g",""))=F72,0,1)-IF(LEN(C71)-LEN(SUBSTITUTE(C71,"h",""))=F72,0,1)-IF(LEN(C71)-LEN(SUBSTITUTE(C71,"i",""))=F72,0,1)-IF(LEN(C71)-LEN(SUBSTITUTE(C71,"j",""))=F72,0,1)-IF(LEN(C71)-LEN(SUBSTITUTE(C71,"k",""))=F72,0,1)-IF(LEN(C71)-LEN(SUBSTITUTE(C71,"l",""))=F72,0,1)-IF(LEN(C71)-LEN(SUBSTITUTE(C71,"m",""))=F72,0,1)-IF(LEN(C71)-LEN(SUBSTITUTE(C71,"n",""))=F72,0,1)-IF(LEN(C71)-LEN(SUBSTITUTE(C71,"o",""))=F72,0,1)-IF(LEN(C71)-LEN(SUBSTITUTE(C71,"p",""))=F72,0,1)-IF(LEN(C71)-LEN(SUBSTITUTE(C71,"q",""))=F72,0,1)-IF(LEN(C71)-LEN(SUBSTITUTE(C71,"r",""))=F72,0,1)-IF(LEN(C71)-LEN(SUBSTITUTE(C71,"s",""))=F72,0,1)-IF(LEN(C71)-LEN(SUBSTITUTE(C71,"t",""))=F72,0,1)-IF(LEN(C71)-LEN(SUBSTITUTE(C71,"u",""))=F72,0,1)-IF(LEN(C71)-LEN(SUBSTITUTE(C71,"v",""))=F72,0,1)-IF(LEN(C71)-LEN(SUBSTITUTE(C71,"w",""))=F72,0,1)-IF(LEN(C71)-LEN(SUBSTITUTE(C71,"x",""))=F72,0,1)-IF(LEN(C71)-LEN(SUBSTITUTE(C71,"y",""))=F72,0,1)-IF(LEN(C71)-LEN(SUBSTITUTE(C71,"z",""))=F72,0,1),"")</f>
        <v/>
      </c>
    </row>
    <row r="73" spans="1:8" x14ac:dyDescent="0.25">
      <c r="A73" s="2" t="s">
        <v>2959</v>
      </c>
      <c r="C73" t="str">
        <f t="shared" si="5"/>
        <v>nqqnnqkqinnq</v>
      </c>
      <c r="E73" t="str">
        <f t="shared" si="6"/>
        <v/>
      </c>
      <c r="F73">
        <f t="shared" si="4"/>
        <v>4</v>
      </c>
      <c r="H73" t="str">
        <f>IF(C73="",26-IF(LEN(C72)-LEN(SUBSTITUTE(C72,"a",""))=F73,0,1)-IF(LEN(C72)-LEN(SUBSTITUTE(C72,"b",""))=F73,0,1)-IF(LEN(C72)-LEN(SUBSTITUTE(C72,"c",""))=F73,0,1)-IF(LEN(C72)-LEN(SUBSTITUTE(C72,"d",""))=F73,0,1)-IF(LEN(C72)-LEN(SUBSTITUTE(C72,"e",""))=F73,0,1)-IF(LEN(C72)-LEN(SUBSTITUTE(C72,"f",""))=F73,0,1)-IF(LEN(C72)-LEN(SUBSTITUTE(C72,"g",""))=F73,0,1)-IF(LEN(C72)-LEN(SUBSTITUTE(C72,"h",""))=F73,0,1)-IF(LEN(C72)-LEN(SUBSTITUTE(C72,"i",""))=F73,0,1)-IF(LEN(C72)-LEN(SUBSTITUTE(C72,"j",""))=F73,0,1)-IF(LEN(C72)-LEN(SUBSTITUTE(C72,"k",""))=F73,0,1)-IF(LEN(C72)-LEN(SUBSTITUTE(C72,"l",""))=F73,0,1)-IF(LEN(C72)-LEN(SUBSTITUTE(C72,"m",""))=F73,0,1)-IF(LEN(C72)-LEN(SUBSTITUTE(C72,"n",""))=F73,0,1)-IF(LEN(C72)-LEN(SUBSTITUTE(C72,"o",""))=F73,0,1)-IF(LEN(C72)-LEN(SUBSTITUTE(C72,"p",""))=F73,0,1)-IF(LEN(C72)-LEN(SUBSTITUTE(C72,"q",""))=F73,0,1)-IF(LEN(C72)-LEN(SUBSTITUTE(C72,"r",""))=F73,0,1)-IF(LEN(C72)-LEN(SUBSTITUTE(C72,"s",""))=F73,0,1)-IF(LEN(C72)-LEN(SUBSTITUTE(C72,"t",""))=F73,0,1)-IF(LEN(C72)-LEN(SUBSTITUTE(C72,"u",""))=F73,0,1)-IF(LEN(C72)-LEN(SUBSTITUTE(C72,"v",""))=F73,0,1)-IF(LEN(C72)-LEN(SUBSTITUTE(C72,"w",""))=F73,0,1)-IF(LEN(C72)-LEN(SUBSTITUTE(C72,"x",""))=F73,0,1)-IF(LEN(C72)-LEN(SUBSTITUTE(C72,"y",""))=F73,0,1)-IF(LEN(C72)-LEN(SUBSTITUTE(C72,"z",""))=F73,0,1),"")</f>
        <v/>
      </c>
    </row>
    <row r="74" spans="1:8" x14ac:dyDescent="0.25">
      <c r="A74" s="1"/>
      <c r="C74" t="str">
        <f t="shared" si="5"/>
        <v/>
      </c>
      <c r="E74">
        <f t="shared" si="6"/>
        <v>4</v>
      </c>
      <c r="F74">
        <f t="shared" si="4"/>
        <v>5</v>
      </c>
      <c r="H74">
        <f>IF(C74="",26-IF(LEN(C73)-LEN(SUBSTITUTE(C73,"a",""))=F74,0,1)-IF(LEN(C73)-LEN(SUBSTITUTE(C73,"b",""))=F74,0,1)-IF(LEN(C73)-LEN(SUBSTITUTE(C73,"c",""))=F74,0,1)-IF(LEN(C73)-LEN(SUBSTITUTE(C73,"d",""))=F74,0,1)-IF(LEN(C73)-LEN(SUBSTITUTE(C73,"e",""))=F74,0,1)-IF(LEN(C73)-LEN(SUBSTITUTE(C73,"f",""))=F74,0,1)-IF(LEN(C73)-LEN(SUBSTITUTE(C73,"g",""))=F74,0,1)-IF(LEN(C73)-LEN(SUBSTITUTE(C73,"h",""))=F74,0,1)-IF(LEN(C73)-LEN(SUBSTITUTE(C73,"i",""))=F74,0,1)-IF(LEN(C73)-LEN(SUBSTITUTE(C73,"j",""))=F74,0,1)-IF(LEN(C73)-LEN(SUBSTITUTE(C73,"k",""))=F74,0,1)-IF(LEN(C73)-LEN(SUBSTITUTE(C73,"l",""))=F74,0,1)-IF(LEN(C73)-LEN(SUBSTITUTE(C73,"m",""))=F74,0,1)-IF(LEN(C73)-LEN(SUBSTITUTE(C73,"n",""))=F74,0,1)-IF(LEN(C73)-LEN(SUBSTITUTE(C73,"o",""))=F74,0,1)-IF(LEN(C73)-LEN(SUBSTITUTE(C73,"p",""))=F74,0,1)-IF(LEN(C73)-LEN(SUBSTITUTE(C73,"q",""))=F74,0,1)-IF(LEN(C73)-LEN(SUBSTITUTE(C73,"r",""))=F74,0,1)-IF(LEN(C73)-LEN(SUBSTITUTE(C73,"s",""))=F74,0,1)-IF(LEN(C73)-LEN(SUBSTITUTE(C73,"t",""))=F74,0,1)-IF(LEN(C73)-LEN(SUBSTITUTE(C73,"u",""))=F74,0,1)-IF(LEN(C73)-LEN(SUBSTITUTE(C73,"v",""))=F74,0,1)-IF(LEN(C73)-LEN(SUBSTITUTE(C73,"w",""))=F74,0,1)-IF(LEN(C73)-LEN(SUBSTITUTE(C73,"x",""))=F74,0,1)-IF(LEN(C73)-LEN(SUBSTITUTE(C73,"y",""))=F74,0,1)-IF(LEN(C73)-LEN(SUBSTITUTE(C73,"z",""))=F74,0,1),"")</f>
        <v>2</v>
      </c>
    </row>
    <row r="75" spans="1:8" x14ac:dyDescent="0.25">
      <c r="A75" s="2" t="s">
        <v>2962</v>
      </c>
      <c r="C75" t="str">
        <f t="shared" si="5"/>
        <v>yorbujt</v>
      </c>
      <c r="E75" t="str">
        <f t="shared" si="6"/>
        <v/>
      </c>
      <c r="F75">
        <f t="shared" si="4"/>
        <v>0</v>
      </c>
      <c r="H75" t="str">
        <f>IF(C75="",26-IF(LEN(C74)-LEN(SUBSTITUTE(C74,"a",""))=F75,0,1)-IF(LEN(C74)-LEN(SUBSTITUTE(C74,"b",""))=F75,0,1)-IF(LEN(C74)-LEN(SUBSTITUTE(C74,"c",""))=F75,0,1)-IF(LEN(C74)-LEN(SUBSTITUTE(C74,"d",""))=F75,0,1)-IF(LEN(C74)-LEN(SUBSTITUTE(C74,"e",""))=F75,0,1)-IF(LEN(C74)-LEN(SUBSTITUTE(C74,"f",""))=F75,0,1)-IF(LEN(C74)-LEN(SUBSTITUTE(C74,"g",""))=F75,0,1)-IF(LEN(C74)-LEN(SUBSTITUTE(C74,"h",""))=F75,0,1)-IF(LEN(C74)-LEN(SUBSTITUTE(C74,"i",""))=F75,0,1)-IF(LEN(C74)-LEN(SUBSTITUTE(C74,"j",""))=F75,0,1)-IF(LEN(C74)-LEN(SUBSTITUTE(C74,"k",""))=F75,0,1)-IF(LEN(C74)-LEN(SUBSTITUTE(C74,"l",""))=F75,0,1)-IF(LEN(C74)-LEN(SUBSTITUTE(C74,"m",""))=F75,0,1)-IF(LEN(C74)-LEN(SUBSTITUTE(C74,"n",""))=F75,0,1)-IF(LEN(C74)-LEN(SUBSTITUTE(C74,"o",""))=F75,0,1)-IF(LEN(C74)-LEN(SUBSTITUTE(C74,"p",""))=F75,0,1)-IF(LEN(C74)-LEN(SUBSTITUTE(C74,"q",""))=F75,0,1)-IF(LEN(C74)-LEN(SUBSTITUTE(C74,"r",""))=F75,0,1)-IF(LEN(C74)-LEN(SUBSTITUTE(C74,"s",""))=F75,0,1)-IF(LEN(C74)-LEN(SUBSTITUTE(C74,"t",""))=F75,0,1)-IF(LEN(C74)-LEN(SUBSTITUTE(C74,"u",""))=F75,0,1)-IF(LEN(C74)-LEN(SUBSTITUTE(C74,"v",""))=F75,0,1)-IF(LEN(C74)-LEN(SUBSTITUTE(C74,"w",""))=F75,0,1)-IF(LEN(C74)-LEN(SUBSTITUTE(C74,"x",""))=F75,0,1)-IF(LEN(C74)-LEN(SUBSTITUTE(C74,"y",""))=F75,0,1)-IF(LEN(C74)-LEN(SUBSTITUTE(C74,"z",""))=F75,0,1),"")</f>
        <v/>
      </c>
    </row>
    <row r="76" spans="1:8" x14ac:dyDescent="0.25">
      <c r="A76" s="2" t="s">
        <v>2963</v>
      </c>
      <c r="C76" t="str">
        <f t="shared" si="5"/>
        <v>evqkmscpyorbujt</v>
      </c>
      <c r="E76" t="str">
        <f t="shared" si="6"/>
        <v/>
      </c>
      <c r="F76">
        <f t="shared" si="4"/>
        <v>1</v>
      </c>
      <c r="H76" t="str">
        <f>IF(C76="",26-IF(LEN(C75)-LEN(SUBSTITUTE(C75,"a",""))=F76,0,1)-IF(LEN(C75)-LEN(SUBSTITUTE(C75,"b",""))=F76,0,1)-IF(LEN(C75)-LEN(SUBSTITUTE(C75,"c",""))=F76,0,1)-IF(LEN(C75)-LEN(SUBSTITUTE(C75,"d",""))=F76,0,1)-IF(LEN(C75)-LEN(SUBSTITUTE(C75,"e",""))=F76,0,1)-IF(LEN(C75)-LEN(SUBSTITUTE(C75,"f",""))=F76,0,1)-IF(LEN(C75)-LEN(SUBSTITUTE(C75,"g",""))=F76,0,1)-IF(LEN(C75)-LEN(SUBSTITUTE(C75,"h",""))=F76,0,1)-IF(LEN(C75)-LEN(SUBSTITUTE(C75,"i",""))=F76,0,1)-IF(LEN(C75)-LEN(SUBSTITUTE(C75,"j",""))=F76,0,1)-IF(LEN(C75)-LEN(SUBSTITUTE(C75,"k",""))=F76,0,1)-IF(LEN(C75)-LEN(SUBSTITUTE(C75,"l",""))=F76,0,1)-IF(LEN(C75)-LEN(SUBSTITUTE(C75,"m",""))=F76,0,1)-IF(LEN(C75)-LEN(SUBSTITUTE(C75,"n",""))=F76,0,1)-IF(LEN(C75)-LEN(SUBSTITUTE(C75,"o",""))=F76,0,1)-IF(LEN(C75)-LEN(SUBSTITUTE(C75,"p",""))=F76,0,1)-IF(LEN(C75)-LEN(SUBSTITUTE(C75,"q",""))=F76,0,1)-IF(LEN(C75)-LEN(SUBSTITUTE(C75,"r",""))=F76,0,1)-IF(LEN(C75)-LEN(SUBSTITUTE(C75,"s",""))=F76,0,1)-IF(LEN(C75)-LEN(SUBSTITUTE(C75,"t",""))=F76,0,1)-IF(LEN(C75)-LEN(SUBSTITUTE(C75,"u",""))=F76,0,1)-IF(LEN(C75)-LEN(SUBSTITUTE(C75,"v",""))=F76,0,1)-IF(LEN(C75)-LEN(SUBSTITUTE(C75,"w",""))=F76,0,1)-IF(LEN(C75)-LEN(SUBSTITUTE(C75,"x",""))=F76,0,1)-IF(LEN(C75)-LEN(SUBSTITUTE(C75,"y",""))=F76,0,1)-IF(LEN(C75)-LEN(SUBSTITUTE(C75,"z",""))=F76,0,1),"")</f>
        <v/>
      </c>
    </row>
    <row r="77" spans="1:8" x14ac:dyDescent="0.25">
      <c r="A77" s="1"/>
      <c r="C77" t="str">
        <f t="shared" si="5"/>
        <v/>
      </c>
      <c r="E77">
        <f t="shared" si="6"/>
        <v>15</v>
      </c>
      <c r="F77">
        <f t="shared" si="4"/>
        <v>2</v>
      </c>
      <c r="H77">
        <f>IF(C77="",26-IF(LEN(C76)-LEN(SUBSTITUTE(C76,"a",""))=F77,0,1)-IF(LEN(C76)-LEN(SUBSTITUTE(C76,"b",""))=F77,0,1)-IF(LEN(C76)-LEN(SUBSTITUTE(C76,"c",""))=F77,0,1)-IF(LEN(C76)-LEN(SUBSTITUTE(C76,"d",""))=F77,0,1)-IF(LEN(C76)-LEN(SUBSTITUTE(C76,"e",""))=F77,0,1)-IF(LEN(C76)-LEN(SUBSTITUTE(C76,"f",""))=F77,0,1)-IF(LEN(C76)-LEN(SUBSTITUTE(C76,"g",""))=F77,0,1)-IF(LEN(C76)-LEN(SUBSTITUTE(C76,"h",""))=F77,0,1)-IF(LEN(C76)-LEN(SUBSTITUTE(C76,"i",""))=F77,0,1)-IF(LEN(C76)-LEN(SUBSTITUTE(C76,"j",""))=F77,0,1)-IF(LEN(C76)-LEN(SUBSTITUTE(C76,"k",""))=F77,0,1)-IF(LEN(C76)-LEN(SUBSTITUTE(C76,"l",""))=F77,0,1)-IF(LEN(C76)-LEN(SUBSTITUTE(C76,"m",""))=F77,0,1)-IF(LEN(C76)-LEN(SUBSTITUTE(C76,"n",""))=F77,0,1)-IF(LEN(C76)-LEN(SUBSTITUTE(C76,"o",""))=F77,0,1)-IF(LEN(C76)-LEN(SUBSTITUTE(C76,"p",""))=F77,0,1)-IF(LEN(C76)-LEN(SUBSTITUTE(C76,"q",""))=F77,0,1)-IF(LEN(C76)-LEN(SUBSTITUTE(C76,"r",""))=F77,0,1)-IF(LEN(C76)-LEN(SUBSTITUTE(C76,"s",""))=F77,0,1)-IF(LEN(C76)-LEN(SUBSTITUTE(C76,"t",""))=F77,0,1)-IF(LEN(C76)-LEN(SUBSTITUTE(C76,"u",""))=F77,0,1)-IF(LEN(C76)-LEN(SUBSTITUTE(C76,"v",""))=F77,0,1)-IF(LEN(C76)-LEN(SUBSTITUTE(C76,"w",""))=F77,0,1)-IF(LEN(C76)-LEN(SUBSTITUTE(C76,"x",""))=F77,0,1)-IF(LEN(C76)-LEN(SUBSTITUTE(C76,"y",""))=F77,0,1)-IF(LEN(C76)-LEN(SUBSTITUTE(C76,"z",""))=F77,0,1),"")</f>
        <v>0</v>
      </c>
    </row>
    <row r="78" spans="1:8" x14ac:dyDescent="0.25">
      <c r="A78" s="2" t="s">
        <v>2964</v>
      </c>
      <c r="C78" t="str">
        <f t="shared" si="5"/>
        <v>fitkprweso</v>
      </c>
      <c r="E78" t="str">
        <f t="shared" si="6"/>
        <v/>
      </c>
      <c r="F78">
        <f t="shared" si="4"/>
        <v>0</v>
      </c>
      <c r="H78" t="str">
        <f>IF(C78="",26-IF(LEN(C77)-LEN(SUBSTITUTE(C77,"a",""))=F78,0,1)-IF(LEN(C77)-LEN(SUBSTITUTE(C77,"b",""))=F78,0,1)-IF(LEN(C77)-LEN(SUBSTITUTE(C77,"c",""))=F78,0,1)-IF(LEN(C77)-LEN(SUBSTITUTE(C77,"d",""))=F78,0,1)-IF(LEN(C77)-LEN(SUBSTITUTE(C77,"e",""))=F78,0,1)-IF(LEN(C77)-LEN(SUBSTITUTE(C77,"f",""))=F78,0,1)-IF(LEN(C77)-LEN(SUBSTITUTE(C77,"g",""))=F78,0,1)-IF(LEN(C77)-LEN(SUBSTITUTE(C77,"h",""))=F78,0,1)-IF(LEN(C77)-LEN(SUBSTITUTE(C77,"i",""))=F78,0,1)-IF(LEN(C77)-LEN(SUBSTITUTE(C77,"j",""))=F78,0,1)-IF(LEN(C77)-LEN(SUBSTITUTE(C77,"k",""))=F78,0,1)-IF(LEN(C77)-LEN(SUBSTITUTE(C77,"l",""))=F78,0,1)-IF(LEN(C77)-LEN(SUBSTITUTE(C77,"m",""))=F78,0,1)-IF(LEN(C77)-LEN(SUBSTITUTE(C77,"n",""))=F78,0,1)-IF(LEN(C77)-LEN(SUBSTITUTE(C77,"o",""))=F78,0,1)-IF(LEN(C77)-LEN(SUBSTITUTE(C77,"p",""))=F78,0,1)-IF(LEN(C77)-LEN(SUBSTITUTE(C77,"q",""))=F78,0,1)-IF(LEN(C77)-LEN(SUBSTITUTE(C77,"r",""))=F78,0,1)-IF(LEN(C77)-LEN(SUBSTITUTE(C77,"s",""))=F78,0,1)-IF(LEN(C77)-LEN(SUBSTITUTE(C77,"t",""))=F78,0,1)-IF(LEN(C77)-LEN(SUBSTITUTE(C77,"u",""))=F78,0,1)-IF(LEN(C77)-LEN(SUBSTITUTE(C77,"v",""))=F78,0,1)-IF(LEN(C77)-LEN(SUBSTITUTE(C77,"w",""))=F78,0,1)-IF(LEN(C77)-LEN(SUBSTITUTE(C77,"x",""))=F78,0,1)-IF(LEN(C77)-LEN(SUBSTITUTE(C77,"y",""))=F78,0,1)-IF(LEN(C77)-LEN(SUBSTITUTE(C77,"z",""))=F78,0,1),"")</f>
        <v/>
      </c>
    </row>
    <row r="79" spans="1:8" x14ac:dyDescent="0.25">
      <c r="A79" s="2" t="s">
        <v>2965</v>
      </c>
      <c r="C79" t="str">
        <f t="shared" si="5"/>
        <v>fszkmoretwpifitkprweso</v>
      </c>
      <c r="E79" t="str">
        <f t="shared" si="6"/>
        <v/>
      </c>
      <c r="F79">
        <f t="shared" si="4"/>
        <v>1</v>
      </c>
      <c r="H79" t="str">
        <f>IF(C79="",26-IF(LEN(C78)-LEN(SUBSTITUTE(C78,"a",""))=F79,0,1)-IF(LEN(C78)-LEN(SUBSTITUTE(C78,"b",""))=F79,0,1)-IF(LEN(C78)-LEN(SUBSTITUTE(C78,"c",""))=F79,0,1)-IF(LEN(C78)-LEN(SUBSTITUTE(C78,"d",""))=F79,0,1)-IF(LEN(C78)-LEN(SUBSTITUTE(C78,"e",""))=F79,0,1)-IF(LEN(C78)-LEN(SUBSTITUTE(C78,"f",""))=F79,0,1)-IF(LEN(C78)-LEN(SUBSTITUTE(C78,"g",""))=F79,0,1)-IF(LEN(C78)-LEN(SUBSTITUTE(C78,"h",""))=F79,0,1)-IF(LEN(C78)-LEN(SUBSTITUTE(C78,"i",""))=F79,0,1)-IF(LEN(C78)-LEN(SUBSTITUTE(C78,"j",""))=F79,0,1)-IF(LEN(C78)-LEN(SUBSTITUTE(C78,"k",""))=F79,0,1)-IF(LEN(C78)-LEN(SUBSTITUTE(C78,"l",""))=F79,0,1)-IF(LEN(C78)-LEN(SUBSTITUTE(C78,"m",""))=F79,0,1)-IF(LEN(C78)-LEN(SUBSTITUTE(C78,"n",""))=F79,0,1)-IF(LEN(C78)-LEN(SUBSTITUTE(C78,"o",""))=F79,0,1)-IF(LEN(C78)-LEN(SUBSTITUTE(C78,"p",""))=F79,0,1)-IF(LEN(C78)-LEN(SUBSTITUTE(C78,"q",""))=F79,0,1)-IF(LEN(C78)-LEN(SUBSTITUTE(C78,"r",""))=F79,0,1)-IF(LEN(C78)-LEN(SUBSTITUTE(C78,"s",""))=F79,0,1)-IF(LEN(C78)-LEN(SUBSTITUTE(C78,"t",""))=F79,0,1)-IF(LEN(C78)-LEN(SUBSTITUTE(C78,"u",""))=F79,0,1)-IF(LEN(C78)-LEN(SUBSTITUTE(C78,"v",""))=F79,0,1)-IF(LEN(C78)-LEN(SUBSTITUTE(C78,"w",""))=F79,0,1)-IF(LEN(C78)-LEN(SUBSTITUTE(C78,"x",""))=F79,0,1)-IF(LEN(C78)-LEN(SUBSTITUTE(C78,"y",""))=F79,0,1)-IF(LEN(C78)-LEN(SUBSTITUTE(C78,"z",""))=F79,0,1),"")</f>
        <v/>
      </c>
    </row>
    <row r="80" spans="1:8" x14ac:dyDescent="0.25">
      <c r="A80" s="2" t="s">
        <v>2966</v>
      </c>
      <c r="C80" t="str">
        <f t="shared" si="5"/>
        <v>ptyoswrekimfszkmoretwpifitkprweso</v>
      </c>
      <c r="E80" t="str">
        <f t="shared" si="6"/>
        <v/>
      </c>
      <c r="F80">
        <f t="shared" si="4"/>
        <v>2</v>
      </c>
      <c r="H80" t="str">
        <f>IF(C80="",26-IF(LEN(C79)-LEN(SUBSTITUTE(C79,"a",""))=F80,0,1)-IF(LEN(C79)-LEN(SUBSTITUTE(C79,"b",""))=F80,0,1)-IF(LEN(C79)-LEN(SUBSTITUTE(C79,"c",""))=F80,0,1)-IF(LEN(C79)-LEN(SUBSTITUTE(C79,"d",""))=F80,0,1)-IF(LEN(C79)-LEN(SUBSTITUTE(C79,"e",""))=F80,0,1)-IF(LEN(C79)-LEN(SUBSTITUTE(C79,"f",""))=F80,0,1)-IF(LEN(C79)-LEN(SUBSTITUTE(C79,"g",""))=F80,0,1)-IF(LEN(C79)-LEN(SUBSTITUTE(C79,"h",""))=F80,0,1)-IF(LEN(C79)-LEN(SUBSTITUTE(C79,"i",""))=F80,0,1)-IF(LEN(C79)-LEN(SUBSTITUTE(C79,"j",""))=F80,0,1)-IF(LEN(C79)-LEN(SUBSTITUTE(C79,"k",""))=F80,0,1)-IF(LEN(C79)-LEN(SUBSTITUTE(C79,"l",""))=F80,0,1)-IF(LEN(C79)-LEN(SUBSTITUTE(C79,"m",""))=F80,0,1)-IF(LEN(C79)-LEN(SUBSTITUTE(C79,"n",""))=F80,0,1)-IF(LEN(C79)-LEN(SUBSTITUTE(C79,"o",""))=F80,0,1)-IF(LEN(C79)-LEN(SUBSTITUTE(C79,"p",""))=F80,0,1)-IF(LEN(C79)-LEN(SUBSTITUTE(C79,"q",""))=F80,0,1)-IF(LEN(C79)-LEN(SUBSTITUTE(C79,"r",""))=F80,0,1)-IF(LEN(C79)-LEN(SUBSTITUTE(C79,"s",""))=F80,0,1)-IF(LEN(C79)-LEN(SUBSTITUTE(C79,"t",""))=F80,0,1)-IF(LEN(C79)-LEN(SUBSTITUTE(C79,"u",""))=F80,0,1)-IF(LEN(C79)-LEN(SUBSTITUTE(C79,"v",""))=F80,0,1)-IF(LEN(C79)-LEN(SUBSTITUTE(C79,"w",""))=F80,0,1)-IF(LEN(C79)-LEN(SUBSTITUTE(C79,"x",""))=F80,0,1)-IF(LEN(C79)-LEN(SUBSTITUTE(C79,"y",""))=F80,0,1)-IF(LEN(C79)-LEN(SUBSTITUTE(C79,"z",""))=F80,0,1),"")</f>
        <v/>
      </c>
    </row>
    <row r="81" spans="1:8" x14ac:dyDescent="0.25">
      <c r="A81" s="2" t="s">
        <v>2967</v>
      </c>
      <c r="C81" t="str">
        <f t="shared" si="5"/>
        <v>iuwbrsgeockpajtptyoswrekimfszkmoretwpifitkprweso</v>
      </c>
      <c r="E81" t="str">
        <f t="shared" si="6"/>
        <v/>
      </c>
      <c r="F81">
        <f t="shared" si="4"/>
        <v>3</v>
      </c>
      <c r="H81" t="str">
        <f>IF(C81="",26-IF(LEN(C80)-LEN(SUBSTITUTE(C80,"a",""))=F81,0,1)-IF(LEN(C80)-LEN(SUBSTITUTE(C80,"b",""))=F81,0,1)-IF(LEN(C80)-LEN(SUBSTITUTE(C80,"c",""))=F81,0,1)-IF(LEN(C80)-LEN(SUBSTITUTE(C80,"d",""))=F81,0,1)-IF(LEN(C80)-LEN(SUBSTITUTE(C80,"e",""))=F81,0,1)-IF(LEN(C80)-LEN(SUBSTITUTE(C80,"f",""))=F81,0,1)-IF(LEN(C80)-LEN(SUBSTITUTE(C80,"g",""))=F81,0,1)-IF(LEN(C80)-LEN(SUBSTITUTE(C80,"h",""))=F81,0,1)-IF(LEN(C80)-LEN(SUBSTITUTE(C80,"i",""))=F81,0,1)-IF(LEN(C80)-LEN(SUBSTITUTE(C80,"j",""))=F81,0,1)-IF(LEN(C80)-LEN(SUBSTITUTE(C80,"k",""))=F81,0,1)-IF(LEN(C80)-LEN(SUBSTITUTE(C80,"l",""))=F81,0,1)-IF(LEN(C80)-LEN(SUBSTITUTE(C80,"m",""))=F81,0,1)-IF(LEN(C80)-LEN(SUBSTITUTE(C80,"n",""))=F81,0,1)-IF(LEN(C80)-LEN(SUBSTITUTE(C80,"o",""))=F81,0,1)-IF(LEN(C80)-LEN(SUBSTITUTE(C80,"p",""))=F81,0,1)-IF(LEN(C80)-LEN(SUBSTITUTE(C80,"q",""))=F81,0,1)-IF(LEN(C80)-LEN(SUBSTITUTE(C80,"r",""))=F81,0,1)-IF(LEN(C80)-LEN(SUBSTITUTE(C80,"s",""))=F81,0,1)-IF(LEN(C80)-LEN(SUBSTITUTE(C80,"t",""))=F81,0,1)-IF(LEN(C80)-LEN(SUBSTITUTE(C80,"u",""))=F81,0,1)-IF(LEN(C80)-LEN(SUBSTITUTE(C80,"v",""))=F81,0,1)-IF(LEN(C80)-LEN(SUBSTITUTE(C80,"w",""))=F81,0,1)-IF(LEN(C80)-LEN(SUBSTITUTE(C80,"x",""))=F81,0,1)-IF(LEN(C80)-LEN(SUBSTITUTE(C80,"y",""))=F81,0,1)-IF(LEN(C80)-LEN(SUBSTITUTE(C80,"z",""))=F81,0,1),"")</f>
        <v/>
      </c>
    </row>
    <row r="82" spans="1:8" x14ac:dyDescent="0.25">
      <c r="A82" s="2" t="s">
        <v>2968</v>
      </c>
      <c r="C82" t="str">
        <f t="shared" si="5"/>
        <v>yewksitproiuwbrsgeockpajtptyoswrekimfszkmoretwpifitkprweso</v>
      </c>
      <c r="E82" t="str">
        <f t="shared" si="6"/>
        <v/>
      </c>
      <c r="F82">
        <f t="shared" si="4"/>
        <v>4</v>
      </c>
      <c r="H82" t="str">
        <f>IF(C82="",26-IF(LEN(C81)-LEN(SUBSTITUTE(C81,"a",""))=F82,0,1)-IF(LEN(C81)-LEN(SUBSTITUTE(C81,"b",""))=F82,0,1)-IF(LEN(C81)-LEN(SUBSTITUTE(C81,"c",""))=F82,0,1)-IF(LEN(C81)-LEN(SUBSTITUTE(C81,"d",""))=F82,0,1)-IF(LEN(C81)-LEN(SUBSTITUTE(C81,"e",""))=F82,0,1)-IF(LEN(C81)-LEN(SUBSTITUTE(C81,"f",""))=F82,0,1)-IF(LEN(C81)-LEN(SUBSTITUTE(C81,"g",""))=F82,0,1)-IF(LEN(C81)-LEN(SUBSTITUTE(C81,"h",""))=F82,0,1)-IF(LEN(C81)-LEN(SUBSTITUTE(C81,"i",""))=F82,0,1)-IF(LEN(C81)-LEN(SUBSTITUTE(C81,"j",""))=F82,0,1)-IF(LEN(C81)-LEN(SUBSTITUTE(C81,"k",""))=F82,0,1)-IF(LEN(C81)-LEN(SUBSTITUTE(C81,"l",""))=F82,0,1)-IF(LEN(C81)-LEN(SUBSTITUTE(C81,"m",""))=F82,0,1)-IF(LEN(C81)-LEN(SUBSTITUTE(C81,"n",""))=F82,0,1)-IF(LEN(C81)-LEN(SUBSTITUTE(C81,"o",""))=F82,0,1)-IF(LEN(C81)-LEN(SUBSTITUTE(C81,"p",""))=F82,0,1)-IF(LEN(C81)-LEN(SUBSTITUTE(C81,"q",""))=F82,0,1)-IF(LEN(C81)-LEN(SUBSTITUTE(C81,"r",""))=F82,0,1)-IF(LEN(C81)-LEN(SUBSTITUTE(C81,"s",""))=F82,0,1)-IF(LEN(C81)-LEN(SUBSTITUTE(C81,"t",""))=F82,0,1)-IF(LEN(C81)-LEN(SUBSTITUTE(C81,"u",""))=F82,0,1)-IF(LEN(C81)-LEN(SUBSTITUTE(C81,"v",""))=F82,0,1)-IF(LEN(C81)-LEN(SUBSTITUTE(C81,"w",""))=F82,0,1)-IF(LEN(C81)-LEN(SUBSTITUTE(C81,"x",""))=F82,0,1)-IF(LEN(C81)-LEN(SUBSTITUTE(C81,"y",""))=F82,0,1)-IF(LEN(C81)-LEN(SUBSTITUTE(C81,"z",""))=F82,0,1),"")</f>
        <v/>
      </c>
    </row>
    <row r="83" spans="1:8" x14ac:dyDescent="0.25">
      <c r="A83" s="1"/>
      <c r="C83" t="str">
        <f t="shared" si="5"/>
        <v/>
      </c>
      <c r="E83">
        <f t="shared" si="6"/>
        <v>19</v>
      </c>
      <c r="F83">
        <f t="shared" si="4"/>
        <v>5</v>
      </c>
      <c r="H83">
        <f>IF(C83="",26-IF(LEN(C82)-LEN(SUBSTITUTE(C82,"a",""))=F83,0,1)-IF(LEN(C82)-LEN(SUBSTITUTE(C82,"b",""))=F83,0,1)-IF(LEN(C82)-LEN(SUBSTITUTE(C82,"c",""))=F83,0,1)-IF(LEN(C82)-LEN(SUBSTITUTE(C82,"d",""))=F83,0,1)-IF(LEN(C82)-LEN(SUBSTITUTE(C82,"e",""))=F83,0,1)-IF(LEN(C82)-LEN(SUBSTITUTE(C82,"f",""))=F83,0,1)-IF(LEN(C82)-LEN(SUBSTITUTE(C82,"g",""))=F83,0,1)-IF(LEN(C82)-LEN(SUBSTITUTE(C82,"h",""))=F83,0,1)-IF(LEN(C82)-LEN(SUBSTITUTE(C82,"i",""))=F83,0,1)-IF(LEN(C82)-LEN(SUBSTITUTE(C82,"j",""))=F83,0,1)-IF(LEN(C82)-LEN(SUBSTITUTE(C82,"k",""))=F83,0,1)-IF(LEN(C82)-LEN(SUBSTITUTE(C82,"l",""))=F83,0,1)-IF(LEN(C82)-LEN(SUBSTITUTE(C82,"m",""))=F83,0,1)-IF(LEN(C82)-LEN(SUBSTITUTE(C82,"n",""))=F83,0,1)-IF(LEN(C82)-LEN(SUBSTITUTE(C82,"o",""))=F83,0,1)-IF(LEN(C82)-LEN(SUBSTITUTE(C82,"p",""))=F83,0,1)-IF(LEN(C82)-LEN(SUBSTITUTE(C82,"q",""))=F83,0,1)-IF(LEN(C82)-LEN(SUBSTITUTE(C82,"r",""))=F83,0,1)-IF(LEN(C82)-LEN(SUBSTITUTE(C82,"s",""))=F83,0,1)-IF(LEN(C82)-LEN(SUBSTITUTE(C82,"t",""))=F83,0,1)-IF(LEN(C82)-LEN(SUBSTITUTE(C82,"u",""))=F83,0,1)-IF(LEN(C82)-LEN(SUBSTITUTE(C82,"v",""))=F83,0,1)-IF(LEN(C82)-LEN(SUBSTITUTE(C82,"w",""))=F83,0,1)-IF(LEN(C82)-LEN(SUBSTITUTE(C82,"x",""))=F83,0,1)-IF(LEN(C82)-LEN(SUBSTITUTE(C82,"y",""))=F83,0,1)-IF(LEN(C82)-LEN(SUBSTITUTE(C82,"z",""))=F83,0,1),"")</f>
        <v>9</v>
      </c>
    </row>
    <row r="84" spans="1:8" x14ac:dyDescent="0.25">
      <c r="A84" s="2" t="s">
        <v>2969</v>
      </c>
      <c r="C84" t="str">
        <f t="shared" si="5"/>
        <v>gtyaemflvc</v>
      </c>
      <c r="E84" t="str">
        <f t="shared" si="6"/>
        <v/>
      </c>
      <c r="F84">
        <f t="shared" si="4"/>
        <v>0</v>
      </c>
      <c r="H84" t="str">
        <f>IF(C84="",26-IF(LEN(C83)-LEN(SUBSTITUTE(C83,"a",""))=F84,0,1)-IF(LEN(C83)-LEN(SUBSTITUTE(C83,"b",""))=F84,0,1)-IF(LEN(C83)-LEN(SUBSTITUTE(C83,"c",""))=F84,0,1)-IF(LEN(C83)-LEN(SUBSTITUTE(C83,"d",""))=F84,0,1)-IF(LEN(C83)-LEN(SUBSTITUTE(C83,"e",""))=F84,0,1)-IF(LEN(C83)-LEN(SUBSTITUTE(C83,"f",""))=F84,0,1)-IF(LEN(C83)-LEN(SUBSTITUTE(C83,"g",""))=F84,0,1)-IF(LEN(C83)-LEN(SUBSTITUTE(C83,"h",""))=F84,0,1)-IF(LEN(C83)-LEN(SUBSTITUTE(C83,"i",""))=F84,0,1)-IF(LEN(C83)-LEN(SUBSTITUTE(C83,"j",""))=F84,0,1)-IF(LEN(C83)-LEN(SUBSTITUTE(C83,"k",""))=F84,0,1)-IF(LEN(C83)-LEN(SUBSTITUTE(C83,"l",""))=F84,0,1)-IF(LEN(C83)-LEN(SUBSTITUTE(C83,"m",""))=F84,0,1)-IF(LEN(C83)-LEN(SUBSTITUTE(C83,"n",""))=F84,0,1)-IF(LEN(C83)-LEN(SUBSTITUTE(C83,"o",""))=F84,0,1)-IF(LEN(C83)-LEN(SUBSTITUTE(C83,"p",""))=F84,0,1)-IF(LEN(C83)-LEN(SUBSTITUTE(C83,"q",""))=F84,0,1)-IF(LEN(C83)-LEN(SUBSTITUTE(C83,"r",""))=F84,0,1)-IF(LEN(C83)-LEN(SUBSTITUTE(C83,"s",""))=F84,0,1)-IF(LEN(C83)-LEN(SUBSTITUTE(C83,"t",""))=F84,0,1)-IF(LEN(C83)-LEN(SUBSTITUTE(C83,"u",""))=F84,0,1)-IF(LEN(C83)-LEN(SUBSTITUTE(C83,"v",""))=F84,0,1)-IF(LEN(C83)-LEN(SUBSTITUTE(C83,"w",""))=F84,0,1)-IF(LEN(C83)-LEN(SUBSTITUTE(C83,"x",""))=F84,0,1)-IF(LEN(C83)-LEN(SUBSTITUTE(C83,"y",""))=F84,0,1)-IF(LEN(C83)-LEN(SUBSTITUTE(C83,"z",""))=F84,0,1),"")</f>
        <v/>
      </c>
    </row>
    <row r="85" spans="1:8" x14ac:dyDescent="0.25">
      <c r="A85" s="2" t="s">
        <v>2970</v>
      </c>
      <c r="C85" t="str">
        <f t="shared" si="5"/>
        <v>fyvlecgmatigtyaemflvc</v>
      </c>
      <c r="E85" t="str">
        <f t="shared" si="6"/>
        <v/>
      </c>
      <c r="F85">
        <f t="shared" si="4"/>
        <v>1</v>
      </c>
      <c r="H85" t="str">
        <f>IF(C85="",26-IF(LEN(C84)-LEN(SUBSTITUTE(C84,"a",""))=F85,0,1)-IF(LEN(C84)-LEN(SUBSTITUTE(C84,"b",""))=F85,0,1)-IF(LEN(C84)-LEN(SUBSTITUTE(C84,"c",""))=F85,0,1)-IF(LEN(C84)-LEN(SUBSTITUTE(C84,"d",""))=F85,0,1)-IF(LEN(C84)-LEN(SUBSTITUTE(C84,"e",""))=F85,0,1)-IF(LEN(C84)-LEN(SUBSTITUTE(C84,"f",""))=F85,0,1)-IF(LEN(C84)-LEN(SUBSTITUTE(C84,"g",""))=F85,0,1)-IF(LEN(C84)-LEN(SUBSTITUTE(C84,"h",""))=F85,0,1)-IF(LEN(C84)-LEN(SUBSTITUTE(C84,"i",""))=F85,0,1)-IF(LEN(C84)-LEN(SUBSTITUTE(C84,"j",""))=F85,0,1)-IF(LEN(C84)-LEN(SUBSTITUTE(C84,"k",""))=F85,0,1)-IF(LEN(C84)-LEN(SUBSTITUTE(C84,"l",""))=F85,0,1)-IF(LEN(C84)-LEN(SUBSTITUTE(C84,"m",""))=F85,0,1)-IF(LEN(C84)-LEN(SUBSTITUTE(C84,"n",""))=F85,0,1)-IF(LEN(C84)-LEN(SUBSTITUTE(C84,"o",""))=F85,0,1)-IF(LEN(C84)-LEN(SUBSTITUTE(C84,"p",""))=F85,0,1)-IF(LEN(C84)-LEN(SUBSTITUTE(C84,"q",""))=F85,0,1)-IF(LEN(C84)-LEN(SUBSTITUTE(C84,"r",""))=F85,0,1)-IF(LEN(C84)-LEN(SUBSTITUTE(C84,"s",""))=F85,0,1)-IF(LEN(C84)-LEN(SUBSTITUTE(C84,"t",""))=F85,0,1)-IF(LEN(C84)-LEN(SUBSTITUTE(C84,"u",""))=F85,0,1)-IF(LEN(C84)-LEN(SUBSTITUTE(C84,"v",""))=F85,0,1)-IF(LEN(C84)-LEN(SUBSTITUTE(C84,"w",""))=F85,0,1)-IF(LEN(C84)-LEN(SUBSTITUTE(C84,"x",""))=F85,0,1)-IF(LEN(C84)-LEN(SUBSTITUTE(C84,"y",""))=F85,0,1)-IF(LEN(C84)-LEN(SUBSTITUTE(C84,"z",""))=F85,0,1),"")</f>
        <v/>
      </c>
    </row>
    <row r="86" spans="1:8" x14ac:dyDescent="0.25">
      <c r="A86" s="2" t="s">
        <v>2971</v>
      </c>
      <c r="C86" t="str">
        <f t="shared" si="5"/>
        <v>vgfyclemtafyvlecgmatigtyaemflvc</v>
      </c>
      <c r="E86" t="str">
        <f t="shared" si="6"/>
        <v/>
      </c>
      <c r="F86">
        <f t="shared" si="4"/>
        <v>2</v>
      </c>
      <c r="H86" t="str">
        <f>IF(C86="",26-IF(LEN(C85)-LEN(SUBSTITUTE(C85,"a",""))=F86,0,1)-IF(LEN(C85)-LEN(SUBSTITUTE(C85,"b",""))=F86,0,1)-IF(LEN(C85)-LEN(SUBSTITUTE(C85,"c",""))=F86,0,1)-IF(LEN(C85)-LEN(SUBSTITUTE(C85,"d",""))=F86,0,1)-IF(LEN(C85)-LEN(SUBSTITUTE(C85,"e",""))=F86,0,1)-IF(LEN(C85)-LEN(SUBSTITUTE(C85,"f",""))=F86,0,1)-IF(LEN(C85)-LEN(SUBSTITUTE(C85,"g",""))=F86,0,1)-IF(LEN(C85)-LEN(SUBSTITUTE(C85,"h",""))=F86,0,1)-IF(LEN(C85)-LEN(SUBSTITUTE(C85,"i",""))=F86,0,1)-IF(LEN(C85)-LEN(SUBSTITUTE(C85,"j",""))=F86,0,1)-IF(LEN(C85)-LEN(SUBSTITUTE(C85,"k",""))=F86,0,1)-IF(LEN(C85)-LEN(SUBSTITUTE(C85,"l",""))=F86,0,1)-IF(LEN(C85)-LEN(SUBSTITUTE(C85,"m",""))=F86,0,1)-IF(LEN(C85)-LEN(SUBSTITUTE(C85,"n",""))=F86,0,1)-IF(LEN(C85)-LEN(SUBSTITUTE(C85,"o",""))=F86,0,1)-IF(LEN(C85)-LEN(SUBSTITUTE(C85,"p",""))=F86,0,1)-IF(LEN(C85)-LEN(SUBSTITUTE(C85,"q",""))=F86,0,1)-IF(LEN(C85)-LEN(SUBSTITUTE(C85,"r",""))=F86,0,1)-IF(LEN(C85)-LEN(SUBSTITUTE(C85,"s",""))=F86,0,1)-IF(LEN(C85)-LEN(SUBSTITUTE(C85,"t",""))=F86,0,1)-IF(LEN(C85)-LEN(SUBSTITUTE(C85,"u",""))=F86,0,1)-IF(LEN(C85)-LEN(SUBSTITUTE(C85,"v",""))=F86,0,1)-IF(LEN(C85)-LEN(SUBSTITUTE(C85,"w",""))=F86,0,1)-IF(LEN(C85)-LEN(SUBSTITUTE(C85,"x",""))=F86,0,1)-IF(LEN(C85)-LEN(SUBSTITUTE(C85,"y",""))=F86,0,1)-IF(LEN(C85)-LEN(SUBSTITUTE(C85,"z",""))=F86,0,1),"")</f>
        <v/>
      </c>
    </row>
    <row r="87" spans="1:8" x14ac:dyDescent="0.25">
      <c r="A87" s="1"/>
      <c r="C87" t="str">
        <f t="shared" si="5"/>
        <v/>
      </c>
      <c r="E87">
        <f t="shared" si="6"/>
        <v>11</v>
      </c>
      <c r="F87">
        <f t="shared" si="4"/>
        <v>3</v>
      </c>
      <c r="H87">
        <f>IF(C87="",26-IF(LEN(C86)-LEN(SUBSTITUTE(C86,"a",""))=F87,0,1)-IF(LEN(C86)-LEN(SUBSTITUTE(C86,"b",""))=F87,0,1)-IF(LEN(C86)-LEN(SUBSTITUTE(C86,"c",""))=F87,0,1)-IF(LEN(C86)-LEN(SUBSTITUTE(C86,"d",""))=F87,0,1)-IF(LEN(C86)-LEN(SUBSTITUTE(C86,"e",""))=F87,0,1)-IF(LEN(C86)-LEN(SUBSTITUTE(C86,"f",""))=F87,0,1)-IF(LEN(C86)-LEN(SUBSTITUTE(C86,"g",""))=F87,0,1)-IF(LEN(C86)-LEN(SUBSTITUTE(C86,"h",""))=F87,0,1)-IF(LEN(C86)-LEN(SUBSTITUTE(C86,"i",""))=F87,0,1)-IF(LEN(C86)-LEN(SUBSTITUTE(C86,"j",""))=F87,0,1)-IF(LEN(C86)-LEN(SUBSTITUTE(C86,"k",""))=F87,0,1)-IF(LEN(C86)-LEN(SUBSTITUTE(C86,"l",""))=F87,0,1)-IF(LEN(C86)-LEN(SUBSTITUTE(C86,"m",""))=F87,0,1)-IF(LEN(C86)-LEN(SUBSTITUTE(C86,"n",""))=F87,0,1)-IF(LEN(C86)-LEN(SUBSTITUTE(C86,"o",""))=F87,0,1)-IF(LEN(C86)-LEN(SUBSTITUTE(C86,"p",""))=F87,0,1)-IF(LEN(C86)-LEN(SUBSTITUTE(C86,"q",""))=F87,0,1)-IF(LEN(C86)-LEN(SUBSTITUTE(C86,"r",""))=F87,0,1)-IF(LEN(C86)-LEN(SUBSTITUTE(C86,"s",""))=F87,0,1)-IF(LEN(C86)-LEN(SUBSTITUTE(C86,"t",""))=F87,0,1)-IF(LEN(C86)-LEN(SUBSTITUTE(C86,"u",""))=F87,0,1)-IF(LEN(C86)-LEN(SUBSTITUTE(C86,"v",""))=F87,0,1)-IF(LEN(C86)-LEN(SUBSTITUTE(C86,"w",""))=F87,0,1)-IF(LEN(C86)-LEN(SUBSTITUTE(C86,"x",""))=F87,0,1)-IF(LEN(C86)-LEN(SUBSTITUTE(C86,"y",""))=F87,0,1)-IF(LEN(C86)-LEN(SUBSTITUTE(C86,"z",""))=F87,0,1),"")</f>
        <v>10</v>
      </c>
    </row>
    <row r="88" spans="1:8" x14ac:dyDescent="0.25">
      <c r="A88" s="2" t="s">
        <v>2972</v>
      </c>
      <c r="C88" t="str">
        <f t="shared" si="5"/>
        <v>k</v>
      </c>
      <c r="E88" t="str">
        <f t="shared" si="6"/>
        <v/>
      </c>
      <c r="F88">
        <f t="shared" si="4"/>
        <v>0</v>
      </c>
      <c r="H88" t="str">
        <f>IF(C88="",26-IF(LEN(C87)-LEN(SUBSTITUTE(C87,"a",""))=F88,0,1)-IF(LEN(C87)-LEN(SUBSTITUTE(C87,"b",""))=F88,0,1)-IF(LEN(C87)-LEN(SUBSTITUTE(C87,"c",""))=F88,0,1)-IF(LEN(C87)-LEN(SUBSTITUTE(C87,"d",""))=F88,0,1)-IF(LEN(C87)-LEN(SUBSTITUTE(C87,"e",""))=F88,0,1)-IF(LEN(C87)-LEN(SUBSTITUTE(C87,"f",""))=F88,0,1)-IF(LEN(C87)-LEN(SUBSTITUTE(C87,"g",""))=F88,0,1)-IF(LEN(C87)-LEN(SUBSTITUTE(C87,"h",""))=F88,0,1)-IF(LEN(C87)-LEN(SUBSTITUTE(C87,"i",""))=F88,0,1)-IF(LEN(C87)-LEN(SUBSTITUTE(C87,"j",""))=F88,0,1)-IF(LEN(C87)-LEN(SUBSTITUTE(C87,"k",""))=F88,0,1)-IF(LEN(C87)-LEN(SUBSTITUTE(C87,"l",""))=F88,0,1)-IF(LEN(C87)-LEN(SUBSTITUTE(C87,"m",""))=F88,0,1)-IF(LEN(C87)-LEN(SUBSTITUTE(C87,"n",""))=F88,0,1)-IF(LEN(C87)-LEN(SUBSTITUTE(C87,"o",""))=F88,0,1)-IF(LEN(C87)-LEN(SUBSTITUTE(C87,"p",""))=F88,0,1)-IF(LEN(C87)-LEN(SUBSTITUTE(C87,"q",""))=F88,0,1)-IF(LEN(C87)-LEN(SUBSTITUTE(C87,"r",""))=F88,0,1)-IF(LEN(C87)-LEN(SUBSTITUTE(C87,"s",""))=F88,0,1)-IF(LEN(C87)-LEN(SUBSTITUTE(C87,"t",""))=F88,0,1)-IF(LEN(C87)-LEN(SUBSTITUTE(C87,"u",""))=F88,0,1)-IF(LEN(C87)-LEN(SUBSTITUTE(C87,"v",""))=F88,0,1)-IF(LEN(C87)-LEN(SUBSTITUTE(C87,"w",""))=F88,0,1)-IF(LEN(C87)-LEN(SUBSTITUTE(C87,"x",""))=F88,0,1)-IF(LEN(C87)-LEN(SUBSTITUTE(C87,"y",""))=F88,0,1)-IF(LEN(C87)-LEN(SUBSTITUTE(C87,"z",""))=F88,0,1),"")</f>
        <v/>
      </c>
    </row>
    <row r="89" spans="1:8" x14ac:dyDescent="0.25">
      <c r="A89" s="2" t="s">
        <v>2973</v>
      </c>
      <c r="C89" t="str">
        <f t="shared" si="5"/>
        <v>tjk</v>
      </c>
      <c r="E89" t="str">
        <f t="shared" si="6"/>
        <v/>
      </c>
      <c r="F89">
        <f t="shared" si="4"/>
        <v>1</v>
      </c>
      <c r="H89" t="str">
        <f>IF(C89="",26-IF(LEN(C88)-LEN(SUBSTITUTE(C88,"a",""))=F89,0,1)-IF(LEN(C88)-LEN(SUBSTITUTE(C88,"b",""))=F89,0,1)-IF(LEN(C88)-LEN(SUBSTITUTE(C88,"c",""))=F89,0,1)-IF(LEN(C88)-LEN(SUBSTITUTE(C88,"d",""))=F89,0,1)-IF(LEN(C88)-LEN(SUBSTITUTE(C88,"e",""))=F89,0,1)-IF(LEN(C88)-LEN(SUBSTITUTE(C88,"f",""))=F89,0,1)-IF(LEN(C88)-LEN(SUBSTITUTE(C88,"g",""))=F89,0,1)-IF(LEN(C88)-LEN(SUBSTITUTE(C88,"h",""))=F89,0,1)-IF(LEN(C88)-LEN(SUBSTITUTE(C88,"i",""))=F89,0,1)-IF(LEN(C88)-LEN(SUBSTITUTE(C88,"j",""))=F89,0,1)-IF(LEN(C88)-LEN(SUBSTITUTE(C88,"k",""))=F89,0,1)-IF(LEN(C88)-LEN(SUBSTITUTE(C88,"l",""))=F89,0,1)-IF(LEN(C88)-LEN(SUBSTITUTE(C88,"m",""))=F89,0,1)-IF(LEN(C88)-LEN(SUBSTITUTE(C88,"n",""))=F89,0,1)-IF(LEN(C88)-LEN(SUBSTITUTE(C88,"o",""))=F89,0,1)-IF(LEN(C88)-LEN(SUBSTITUTE(C88,"p",""))=F89,0,1)-IF(LEN(C88)-LEN(SUBSTITUTE(C88,"q",""))=F89,0,1)-IF(LEN(C88)-LEN(SUBSTITUTE(C88,"r",""))=F89,0,1)-IF(LEN(C88)-LEN(SUBSTITUTE(C88,"s",""))=F89,0,1)-IF(LEN(C88)-LEN(SUBSTITUTE(C88,"t",""))=F89,0,1)-IF(LEN(C88)-LEN(SUBSTITUTE(C88,"u",""))=F89,0,1)-IF(LEN(C88)-LEN(SUBSTITUTE(C88,"v",""))=F89,0,1)-IF(LEN(C88)-LEN(SUBSTITUTE(C88,"w",""))=F89,0,1)-IF(LEN(C88)-LEN(SUBSTITUTE(C88,"x",""))=F89,0,1)-IF(LEN(C88)-LEN(SUBSTITUTE(C88,"y",""))=F89,0,1)-IF(LEN(C88)-LEN(SUBSTITUTE(C88,"z",""))=F89,0,1),"")</f>
        <v/>
      </c>
    </row>
    <row r="90" spans="1:8" x14ac:dyDescent="0.25">
      <c r="A90" s="2" t="s">
        <v>2974</v>
      </c>
      <c r="C90" t="str">
        <f t="shared" si="5"/>
        <v>uebpytjk</v>
      </c>
      <c r="E90" t="str">
        <f t="shared" si="6"/>
        <v/>
      </c>
      <c r="F90">
        <f t="shared" si="4"/>
        <v>2</v>
      </c>
      <c r="H90" t="str">
        <f>IF(C90="",26-IF(LEN(C89)-LEN(SUBSTITUTE(C89,"a",""))=F90,0,1)-IF(LEN(C89)-LEN(SUBSTITUTE(C89,"b",""))=F90,0,1)-IF(LEN(C89)-LEN(SUBSTITUTE(C89,"c",""))=F90,0,1)-IF(LEN(C89)-LEN(SUBSTITUTE(C89,"d",""))=F90,0,1)-IF(LEN(C89)-LEN(SUBSTITUTE(C89,"e",""))=F90,0,1)-IF(LEN(C89)-LEN(SUBSTITUTE(C89,"f",""))=F90,0,1)-IF(LEN(C89)-LEN(SUBSTITUTE(C89,"g",""))=F90,0,1)-IF(LEN(C89)-LEN(SUBSTITUTE(C89,"h",""))=F90,0,1)-IF(LEN(C89)-LEN(SUBSTITUTE(C89,"i",""))=F90,0,1)-IF(LEN(C89)-LEN(SUBSTITUTE(C89,"j",""))=F90,0,1)-IF(LEN(C89)-LEN(SUBSTITUTE(C89,"k",""))=F90,0,1)-IF(LEN(C89)-LEN(SUBSTITUTE(C89,"l",""))=F90,0,1)-IF(LEN(C89)-LEN(SUBSTITUTE(C89,"m",""))=F90,0,1)-IF(LEN(C89)-LEN(SUBSTITUTE(C89,"n",""))=F90,0,1)-IF(LEN(C89)-LEN(SUBSTITUTE(C89,"o",""))=F90,0,1)-IF(LEN(C89)-LEN(SUBSTITUTE(C89,"p",""))=F90,0,1)-IF(LEN(C89)-LEN(SUBSTITUTE(C89,"q",""))=F90,0,1)-IF(LEN(C89)-LEN(SUBSTITUTE(C89,"r",""))=F90,0,1)-IF(LEN(C89)-LEN(SUBSTITUTE(C89,"s",""))=F90,0,1)-IF(LEN(C89)-LEN(SUBSTITUTE(C89,"t",""))=F90,0,1)-IF(LEN(C89)-LEN(SUBSTITUTE(C89,"u",""))=F90,0,1)-IF(LEN(C89)-LEN(SUBSTITUTE(C89,"v",""))=F90,0,1)-IF(LEN(C89)-LEN(SUBSTITUTE(C89,"w",""))=F90,0,1)-IF(LEN(C89)-LEN(SUBSTITUTE(C89,"x",""))=F90,0,1)-IF(LEN(C89)-LEN(SUBSTITUTE(C89,"y",""))=F90,0,1)-IF(LEN(C89)-LEN(SUBSTITUTE(C89,"z",""))=F90,0,1),"")</f>
        <v/>
      </c>
    </row>
    <row r="91" spans="1:8" x14ac:dyDescent="0.25">
      <c r="A91" s="2" t="s">
        <v>2975</v>
      </c>
      <c r="C91" t="str">
        <f t="shared" si="5"/>
        <v>vymauebpytjk</v>
      </c>
      <c r="E91" t="str">
        <f t="shared" si="6"/>
        <v/>
      </c>
      <c r="F91">
        <f t="shared" si="4"/>
        <v>3</v>
      </c>
      <c r="H91" t="str">
        <f>IF(C91="",26-IF(LEN(C90)-LEN(SUBSTITUTE(C90,"a",""))=F91,0,1)-IF(LEN(C90)-LEN(SUBSTITUTE(C90,"b",""))=F91,0,1)-IF(LEN(C90)-LEN(SUBSTITUTE(C90,"c",""))=F91,0,1)-IF(LEN(C90)-LEN(SUBSTITUTE(C90,"d",""))=F91,0,1)-IF(LEN(C90)-LEN(SUBSTITUTE(C90,"e",""))=F91,0,1)-IF(LEN(C90)-LEN(SUBSTITUTE(C90,"f",""))=F91,0,1)-IF(LEN(C90)-LEN(SUBSTITUTE(C90,"g",""))=F91,0,1)-IF(LEN(C90)-LEN(SUBSTITUTE(C90,"h",""))=F91,0,1)-IF(LEN(C90)-LEN(SUBSTITUTE(C90,"i",""))=F91,0,1)-IF(LEN(C90)-LEN(SUBSTITUTE(C90,"j",""))=F91,0,1)-IF(LEN(C90)-LEN(SUBSTITUTE(C90,"k",""))=F91,0,1)-IF(LEN(C90)-LEN(SUBSTITUTE(C90,"l",""))=F91,0,1)-IF(LEN(C90)-LEN(SUBSTITUTE(C90,"m",""))=F91,0,1)-IF(LEN(C90)-LEN(SUBSTITUTE(C90,"n",""))=F91,0,1)-IF(LEN(C90)-LEN(SUBSTITUTE(C90,"o",""))=F91,0,1)-IF(LEN(C90)-LEN(SUBSTITUTE(C90,"p",""))=F91,0,1)-IF(LEN(C90)-LEN(SUBSTITUTE(C90,"q",""))=F91,0,1)-IF(LEN(C90)-LEN(SUBSTITUTE(C90,"r",""))=F91,0,1)-IF(LEN(C90)-LEN(SUBSTITUTE(C90,"s",""))=F91,0,1)-IF(LEN(C90)-LEN(SUBSTITUTE(C90,"t",""))=F91,0,1)-IF(LEN(C90)-LEN(SUBSTITUTE(C90,"u",""))=F91,0,1)-IF(LEN(C90)-LEN(SUBSTITUTE(C90,"v",""))=F91,0,1)-IF(LEN(C90)-LEN(SUBSTITUTE(C90,"w",""))=F91,0,1)-IF(LEN(C90)-LEN(SUBSTITUTE(C90,"x",""))=F91,0,1)-IF(LEN(C90)-LEN(SUBSTITUTE(C90,"y",""))=F91,0,1)-IF(LEN(C90)-LEN(SUBSTITUTE(C90,"z",""))=F91,0,1),"")</f>
        <v/>
      </c>
    </row>
    <row r="92" spans="1:8" x14ac:dyDescent="0.25">
      <c r="A92" s="2" t="s">
        <v>2976</v>
      </c>
      <c r="C92" t="str">
        <f t="shared" si="5"/>
        <v>ibdyvymauebpytjk</v>
      </c>
      <c r="E92" t="str">
        <f t="shared" si="6"/>
        <v/>
      </c>
      <c r="F92">
        <f t="shared" si="4"/>
        <v>4</v>
      </c>
      <c r="H92" t="str">
        <f>IF(C92="",26-IF(LEN(C91)-LEN(SUBSTITUTE(C91,"a",""))=F92,0,1)-IF(LEN(C91)-LEN(SUBSTITUTE(C91,"b",""))=F92,0,1)-IF(LEN(C91)-LEN(SUBSTITUTE(C91,"c",""))=F92,0,1)-IF(LEN(C91)-LEN(SUBSTITUTE(C91,"d",""))=F92,0,1)-IF(LEN(C91)-LEN(SUBSTITUTE(C91,"e",""))=F92,0,1)-IF(LEN(C91)-LEN(SUBSTITUTE(C91,"f",""))=F92,0,1)-IF(LEN(C91)-LEN(SUBSTITUTE(C91,"g",""))=F92,0,1)-IF(LEN(C91)-LEN(SUBSTITUTE(C91,"h",""))=F92,0,1)-IF(LEN(C91)-LEN(SUBSTITUTE(C91,"i",""))=F92,0,1)-IF(LEN(C91)-LEN(SUBSTITUTE(C91,"j",""))=F92,0,1)-IF(LEN(C91)-LEN(SUBSTITUTE(C91,"k",""))=F92,0,1)-IF(LEN(C91)-LEN(SUBSTITUTE(C91,"l",""))=F92,0,1)-IF(LEN(C91)-LEN(SUBSTITUTE(C91,"m",""))=F92,0,1)-IF(LEN(C91)-LEN(SUBSTITUTE(C91,"n",""))=F92,0,1)-IF(LEN(C91)-LEN(SUBSTITUTE(C91,"o",""))=F92,0,1)-IF(LEN(C91)-LEN(SUBSTITUTE(C91,"p",""))=F92,0,1)-IF(LEN(C91)-LEN(SUBSTITUTE(C91,"q",""))=F92,0,1)-IF(LEN(C91)-LEN(SUBSTITUTE(C91,"r",""))=F92,0,1)-IF(LEN(C91)-LEN(SUBSTITUTE(C91,"s",""))=F92,0,1)-IF(LEN(C91)-LEN(SUBSTITUTE(C91,"t",""))=F92,0,1)-IF(LEN(C91)-LEN(SUBSTITUTE(C91,"u",""))=F92,0,1)-IF(LEN(C91)-LEN(SUBSTITUTE(C91,"v",""))=F92,0,1)-IF(LEN(C91)-LEN(SUBSTITUTE(C91,"w",""))=F92,0,1)-IF(LEN(C91)-LEN(SUBSTITUTE(C91,"x",""))=F92,0,1)-IF(LEN(C91)-LEN(SUBSTITUTE(C91,"y",""))=F92,0,1)-IF(LEN(C91)-LEN(SUBSTITUTE(C91,"z",""))=F92,0,1),"")</f>
        <v/>
      </c>
    </row>
    <row r="93" spans="1:8" x14ac:dyDescent="0.25">
      <c r="A93" s="1"/>
      <c r="C93" t="str">
        <f t="shared" si="5"/>
        <v/>
      </c>
      <c r="E93">
        <f t="shared" si="6"/>
        <v>13</v>
      </c>
      <c r="F93">
        <f t="shared" si="4"/>
        <v>5</v>
      </c>
      <c r="H93">
        <f>IF(C93="",26-IF(LEN(C92)-LEN(SUBSTITUTE(C92,"a",""))=F93,0,1)-IF(LEN(C92)-LEN(SUBSTITUTE(C92,"b",""))=F93,0,1)-IF(LEN(C92)-LEN(SUBSTITUTE(C92,"c",""))=F93,0,1)-IF(LEN(C92)-LEN(SUBSTITUTE(C92,"d",""))=F93,0,1)-IF(LEN(C92)-LEN(SUBSTITUTE(C92,"e",""))=F93,0,1)-IF(LEN(C92)-LEN(SUBSTITUTE(C92,"f",""))=F93,0,1)-IF(LEN(C92)-LEN(SUBSTITUTE(C92,"g",""))=F93,0,1)-IF(LEN(C92)-LEN(SUBSTITUTE(C92,"h",""))=F93,0,1)-IF(LEN(C92)-LEN(SUBSTITUTE(C92,"i",""))=F93,0,1)-IF(LEN(C92)-LEN(SUBSTITUTE(C92,"j",""))=F93,0,1)-IF(LEN(C92)-LEN(SUBSTITUTE(C92,"k",""))=F93,0,1)-IF(LEN(C92)-LEN(SUBSTITUTE(C92,"l",""))=F93,0,1)-IF(LEN(C92)-LEN(SUBSTITUTE(C92,"m",""))=F93,0,1)-IF(LEN(C92)-LEN(SUBSTITUTE(C92,"n",""))=F93,0,1)-IF(LEN(C92)-LEN(SUBSTITUTE(C92,"o",""))=F93,0,1)-IF(LEN(C92)-LEN(SUBSTITUTE(C92,"p",""))=F93,0,1)-IF(LEN(C92)-LEN(SUBSTITUTE(C92,"q",""))=F93,0,1)-IF(LEN(C92)-LEN(SUBSTITUTE(C92,"r",""))=F93,0,1)-IF(LEN(C92)-LEN(SUBSTITUTE(C92,"s",""))=F93,0,1)-IF(LEN(C92)-LEN(SUBSTITUTE(C92,"t",""))=F93,0,1)-IF(LEN(C92)-LEN(SUBSTITUTE(C92,"u",""))=F93,0,1)-IF(LEN(C92)-LEN(SUBSTITUTE(C92,"v",""))=F93,0,1)-IF(LEN(C92)-LEN(SUBSTITUTE(C92,"w",""))=F93,0,1)-IF(LEN(C92)-LEN(SUBSTITUTE(C92,"x",""))=F93,0,1)-IF(LEN(C92)-LEN(SUBSTITUTE(C92,"y",""))=F93,0,1)-IF(LEN(C92)-LEN(SUBSTITUTE(C92,"z",""))=F93,0,1),"")</f>
        <v>0</v>
      </c>
    </row>
    <row r="94" spans="1:8" x14ac:dyDescent="0.25">
      <c r="A94" s="2" t="s">
        <v>2977</v>
      </c>
      <c r="C94" t="str">
        <f t="shared" si="5"/>
        <v>p</v>
      </c>
      <c r="E94" t="str">
        <f t="shared" si="6"/>
        <v/>
      </c>
      <c r="F94">
        <f t="shared" si="4"/>
        <v>0</v>
      </c>
      <c r="H94" t="str">
        <f>IF(C94="",26-IF(LEN(C93)-LEN(SUBSTITUTE(C93,"a",""))=F94,0,1)-IF(LEN(C93)-LEN(SUBSTITUTE(C93,"b",""))=F94,0,1)-IF(LEN(C93)-LEN(SUBSTITUTE(C93,"c",""))=F94,0,1)-IF(LEN(C93)-LEN(SUBSTITUTE(C93,"d",""))=F94,0,1)-IF(LEN(C93)-LEN(SUBSTITUTE(C93,"e",""))=F94,0,1)-IF(LEN(C93)-LEN(SUBSTITUTE(C93,"f",""))=F94,0,1)-IF(LEN(C93)-LEN(SUBSTITUTE(C93,"g",""))=F94,0,1)-IF(LEN(C93)-LEN(SUBSTITUTE(C93,"h",""))=F94,0,1)-IF(LEN(C93)-LEN(SUBSTITUTE(C93,"i",""))=F94,0,1)-IF(LEN(C93)-LEN(SUBSTITUTE(C93,"j",""))=F94,0,1)-IF(LEN(C93)-LEN(SUBSTITUTE(C93,"k",""))=F94,0,1)-IF(LEN(C93)-LEN(SUBSTITUTE(C93,"l",""))=F94,0,1)-IF(LEN(C93)-LEN(SUBSTITUTE(C93,"m",""))=F94,0,1)-IF(LEN(C93)-LEN(SUBSTITUTE(C93,"n",""))=F94,0,1)-IF(LEN(C93)-LEN(SUBSTITUTE(C93,"o",""))=F94,0,1)-IF(LEN(C93)-LEN(SUBSTITUTE(C93,"p",""))=F94,0,1)-IF(LEN(C93)-LEN(SUBSTITUTE(C93,"q",""))=F94,0,1)-IF(LEN(C93)-LEN(SUBSTITUTE(C93,"r",""))=F94,0,1)-IF(LEN(C93)-LEN(SUBSTITUTE(C93,"s",""))=F94,0,1)-IF(LEN(C93)-LEN(SUBSTITUTE(C93,"t",""))=F94,0,1)-IF(LEN(C93)-LEN(SUBSTITUTE(C93,"u",""))=F94,0,1)-IF(LEN(C93)-LEN(SUBSTITUTE(C93,"v",""))=F94,0,1)-IF(LEN(C93)-LEN(SUBSTITUTE(C93,"w",""))=F94,0,1)-IF(LEN(C93)-LEN(SUBSTITUTE(C93,"x",""))=F94,0,1)-IF(LEN(C93)-LEN(SUBSTITUTE(C93,"y",""))=F94,0,1)-IF(LEN(C93)-LEN(SUBSTITUTE(C93,"z",""))=F94,0,1),"")</f>
        <v/>
      </c>
    </row>
    <row r="95" spans="1:8" x14ac:dyDescent="0.25">
      <c r="A95" s="2" t="s">
        <v>2977</v>
      </c>
      <c r="C95" t="str">
        <f t="shared" si="5"/>
        <v>pp</v>
      </c>
      <c r="E95" t="str">
        <f t="shared" si="6"/>
        <v/>
      </c>
      <c r="F95">
        <f t="shared" si="4"/>
        <v>1</v>
      </c>
      <c r="H95" t="str">
        <f>IF(C95="",26-IF(LEN(C94)-LEN(SUBSTITUTE(C94,"a",""))=F95,0,1)-IF(LEN(C94)-LEN(SUBSTITUTE(C94,"b",""))=F95,0,1)-IF(LEN(C94)-LEN(SUBSTITUTE(C94,"c",""))=F95,0,1)-IF(LEN(C94)-LEN(SUBSTITUTE(C94,"d",""))=F95,0,1)-IF(LEN(C94)-LEN(SUBSTITUTE(C94,"e",""))=F95,0,1)-IF(LEN(C94)-LEN(SUBSTITUTE(C94,"f",""))=F95,0,1)-IF(LEN(C94)-LEN(SUBSTITUTE(C94,"g",""))=F95,0,1)-IF(LEN(C94)-LEN(SUBSTITUTE(C94,"h",""))=F95,0,1)-IF(LEN(C94)-LEN(SUBSTITUTE(C94,"i",""))=F95,0,1)-IF(LEN(C94)-LEN(SUBSTITUTE(C94,"j",""))=F95,0,1)-IF(LEN(C94)-LEN(SUBSTITUTE(C94,"k",""))=F95,0,1)-IF(LEN(C94)-LEN(SUBSTITUTE(C94,"l",""))=F95,0,1)-IF(LEN(C94)-LEN(SUBSTITUTE(C94,"m",""))=F95,0,1)-IF(LEN(C94)-LEN(SUBSTITUTE(C94,"n",""))=F95,0,1)-IF(LEN(C94)-LEN(SUBSTITUTE(C94,"o",""))=F95,0,1)-IF(LEN(C94)-LEN(SUBSTITUTE(C94,"p",""))=F95,0,1)-IF(LEN(C94)-LEN(SUBSTITUTE(C94,"q",""))=F95,0,1)-IF(LEN(C94)-LEN(SUBSTITUTE(C94,"r",""))=F95,0,1)-IF(LEN(C94)-LEN(SUBSTITUTE(C94,"s",""))=F95,0,1)-IF(LEN(C94)-LEN(SUBSTITUTE(C94,"t",""))=F95,0,1)-IF(LEN(C94)-LEN(SUBSTITUTE(C94,"u",""))=F95,0,1)-IF(LEN(C94)-LEN(SUBSTITUTE(C94,"v",""))=F95,0,1)-IF(LEN(C94)-LEN(SUBSTITUTE(C94,"w",""))=F95,0,1)-IF(LEN(C94)-LEN(SUBSTITUTE(C94,"x",""))=F95,0,1)-IF(LEN(C94)-LEN(SUBSTITUTE(C94,"y",""))=F95,0,1)-IF(LEN(C94)-LEN(SUBSTITUTE(C94,"z",""))=F95,0,1),"")</f>
        <v/>
      </c>
    </row>
    <row r="96" spans="1:8" x14ac:dyDescent="0.25">
      <c r="A96" s="2" t="s">
        <v>2977</v>
      </c>
      <c r="C96" t="str">
        <f t="shared" si="5"/>
        <v>ppp</v>
      </c>
      <c r="E96" t="str">
        <f t="shared" si="6"/>
        <v/>
      </c>
      <c r="F96">
        <f t="shared" si="4"/>
        <v>2</v>
      </c>
      <c r="H96" t="str">
        <f>IF(C96="",26-IF(LEN(C95)-LEN(SUBSTITUTE(C95,"a",""))=F96,0,1)-IF(LEN(C95)-LEN(SUBSTITUTE(C95,"b",""))=F96,0,1)-IF(LEN(C95)-LEN(SUBSTITUTE(C95,"c",""))=F96,0,1)-IF(LEN(C95)-LEN(SUBSTITUTE(C95,"d",""))=F96,0,1)-IF(LEN(C95)-LEN(SUBSTITUTE(C95,"e",""))=F96,0,1)-IF(LEN(C95)-LEN(SUBSTITUTE(C95,"f",""))=F96,0,1)-IF(LEN(C95)-LEN(SUBSTITUTE(C95,"g",""))=F96,0,1)-IF(LEN(C95)-LEN(SUBSTITUTE(C95,"h",""))=F96,0,1)-IF(LEN(C95)-LEN(SUBSTITUTE(C95,"i",""))=F96,0,1)-IF(LEN(C95)-LEN(SUBSTITUTE(C95,"j",""))=F96,0,1)-IF(LEN(C95)-LEN(SUBSTITUTE(C95,"k",""))=F96,0,1)-IF(LEN(C95)-LEN(SUBSTITUTE(C95,"l",""))=F96,0,1)-IF(LEN(C95)-LEN(SUBSTITUTE(C95,"m",""))=F96,0,1)-IF(LEN(C95)-LEN(SUBSTITUTE(C95,"n",""))=F96,0,1)-IF(LEN(C95)-LEN(SUBSTITUTE(C95,"o",""))=F96,0,1)-IF(LEN(C95)-LEN(SUBSTITUTE(C95,"p",""))=F96,0,1)-IF(LEN(C95)-LEN(SUBSTITUTE(C95,"q",""))=F96,0,1)-IF(LEN(C95)-LEN(SUBSTITUTE(C95,"r",""))=F96,0,1)-IF(LEN(C95)-LEN(SUBSTITUTE(C95,"s",""))=F96,0,1)-IF(LEN(C95)-LEN(SUBSTITUTE(C95,"t",""))=F96,0,1)-IF(LEN(C95)-LEN(SUBSTITUTE(C95,"u",""))=F96,0,1)-IF(LEN(C95)-LEN(SUBSTITUTE(C95,"v",""))=F96,0,1)-IF(LEN(C95)-LEN(SUBSTITUTE(C95,"w",""))=F96,0,1)-IF(LEN(C95)-LEN(SUBSTITUTE(C95,"x",""))=F96,0,1)-IF(LEN(C95)-LEN(SUBSTITUTE(C95,"y",""))=F96,0,1)-IF(LEN(C95)-LEN(SUBSTITUTE(C95,"z",""))=F96,0,1),"")</f>
        <v/>
      </c>
    </row>
    <row r="97" spans="1:8" x14ac:dyDescent="0.25">
      <c r="A97" s="1"/>
      <c r="C97" t="str">
        <f t="shared" si="5"/>
        <v/>
      </c>
      <c r="E97">
        <f t="shared" si="6"/>
        <v>1</v>
      </c>
      <c r="F97">
        <f t="shared" si="4"/>
        <v>3</v>
      </c>
      <c r="H97">
        <f>IF(C97="",26-IF(LEN(C96)-LEN(SUBSTITUTE(C96,"a",""))=F97,0,1)-IF(LEN(C96)-LEN(SUBSTITUTE(C96,"b",""))=F97,0,1)-IF(LEN(C96)-LEN(SUBSTITUTE(C96,"c",""))=F97,0,1)-IF(LEN(C96)-LEN(SUBSTITUTE(C96,"d",""))=F97,0,1)-IF(LEN(C96)-LEN(SUBSTITUTE(C96,"e",""))=F97,0,1)-IF(LEN(C96)-LEN(SUBSTITUTE(C96,"f",""))=F97,0,1)-IF(LEN(C96)-LEN(SUBSTITUTE(C96,"g",""))=F97,0,1)-IF(LEN(C96)-LEN(SUBSTITUTE(C96,"h",""))=F97,0,1)-IF(LEN(C96)-LEN(SUBSTITUTE(C96,"i",""))=F97,0,1)-IF(LEN(C96)-LEN(SUBSTITUTE(C96,"j",""))=F97,0,1)-IF(LEN(C96)-LEN(SUBSTITUTE(C96,"k",""))=F97,0,1)-IF(LEN(C96)-LEN(SUBSTITUTE(C96,"l",""))=F97,0,1)-IF(LEN(C96)-LEN(SUBSTITUTE(C96,"m",""))=F97,0,1)-IF(LEN(C96)-LEN(SUBSTITUTE(C96,"n",""))=F97,0,1)-IF(LEN(C96)-LEN(SUBSTITUTE(C96,"o",""))=F97,0,1)-IF(LEN(C96)-LEN(SUBSTITUTE(C96,"p",""))=F97,0,1)-IF(LEN(C96)-LEN(SUBSTITUTE(C96,"q",""))=F97,0,1)-IF(LEN(C96)-LEN(SUBSTITUTE(C96,"r",""))=F97,0,1)-IF(LEN(C96)-LEN(SUBSTITUTE(C96,"s",""))=F97,0,1)-IF(LEN(C96)-LEN(SUBSTITUTE(C96,"t",""))=F97,0,1)-IF(LEN(C96)-LEN(SUBSTITUTE(C96,"u",""))=F97,0,1)-IF(LEN(C96)-LEN(SUBSTITUTE(C96,"v",""))=F97,0,1)-IF(LEN(C96)-LEN(SUBSTITUTE(C96,"w",""))=F97,0,1)-IF(LEN(C96)-LEN(SUBSTITUTE(C96,"x",""))=F97,0,1)-IF(LEN(C96)-LEN(SUBSTITUTE(C96,"y",""))=F97,0,1)-IF(LEN(C96)-LEN(SUBSTITUTE(C96,"z",""))=F97,0,1),"")</f>
        <v>1</v>
      </c>
    </row>
    <row r="98" spans="1:8" x14ac:dyDescent="0.25">
      <c r="A98" s="2" t="s">
        <v>2978</v>
      </c>
      <c r="C98" t="str">
        <f t="shared" si="5"/>
        <v>r</v>
      </c>
      <c r="E98" t="str">
        <f t="shared" si="6"/>
        <v/>
      </c>
      <c r="F98">
        <f t="shared" si="4"/>
        <v>0</v>
      </c>
      <c r="H98" t="str">
        <f>IF(C98="",26-IF(LEN(C97)-LEN(SUBSTITUTE(C97,"a",""))=F98,0,1)-IF(LEN(C97)-LEN(SUBSTITUTE(C97,"b",""))=F98,0,1)-IF(LEN(C97)-LEN(SUBSTITUTE(C97,"c",""))=F98,0,1)-IF(LEN(C97)-LEN(SUBSTITUTE(C97,"d",""))=F98,0,1)-IF(LEN(C97)-LEN(SUBSTITUTE(C97,"e",""))=F98,0,1)-IF(LEN(C97)-LEN(SUBSTITUTE(C97,"f",""))=F98,0,1)-IF(LEN(C97)-LEN(SUBSTITUTE(C97,"g",""))=F98,0,1)-IF(LEN(C97)-LEN(SUBSTITUTE(C97,"h",""))=F98,0,1)-IF(LEN(C97)-LEN(SUBSTITUTE(C97,"i",""))=F98,0,1)-IF(LEN(C97)-LEN(SUBSTITUTE(C97,"j",""))=F98,0,1)-IF(LEN(C97)-LEN(SUBSTITUTE(C97,"k",""))=F98,0,1)-IF(LEN(C97)-LEN(SUBSTITUTE(C97,"l",""))=F98,0,1)-IF(LEN(C97)-LEN(SUBSTITUTE(C97,"m",""))=F98,0,1)-IF(LEN(C97)-LEN(SUBSTITUTE(C97,"n",""))=F98,0,1)-IF(LEN(C97)-LEN(SUBSTITUTE(C97,"o",""))=F98,0,1)-IF(LEN(C97)-LEN(SUBSTITUTE(C97,"p",""))=F98,0,1)-IF(LEN(C97)-LEN(SUBSTITUTE(C97,"q",""))=F98,0,1)-IF(LEN(C97)-LEN(SUBSTITUTE(C97,"r",""))=F98,0,1)-IF(LEN(C97)-LEN(SUBSTITUTE(C97,"s",""))=F98,0,1)-IF(LEN(C97)-LEN(SUBSTITUTE(C97,"t",""))=F98,0,1)-IF(LEN(C97)-LEN(SUBSTITUTE(C97,"u",""))=F98,0,1)-IF(LEN(C97)-LEN(SUBSTITUTE(C97,"v",""))=F98,0,1)-IF(LEN(C97)-LEN(SUBSTITUTE(C97,"w",""))=F98,0,1)-IF(LEN(C97)-LEN(SUBSTITUTE(C97,"x",""))=F98,0,1)-IF(LEN(C97)-LEN(SUBSTITUTE(C97,"y",""))=F98,0,1)-IF(LEN(C97)-LEN(SUBSTITUTE(C97,"z",""))=F98,0,1),"")</f>
        <v/>
      </c>
    </row>
    <row r="99" spans="1:8" x14ac:dyDescent="0.25">
      <c r="A99" s="2" t="s">
        <v>2978</v>
      </c>
      <c r="C99" t="str">
        <f t="shared" si="5"/>
        <v>rr</v>
      </c>
      <c r="E99" t="str">
        <f t="shared" si="6"/>
        <v/>
      </c>
      <c r="F99">
        <f t="shared" si="4"/>
        <v>1</v>
      </c>
      <c r="H99" t="str">
        <f>IF(C99="",26-IF(LEN(C98)-LEN(SUBSTITUTE(C98,"a",""))=F99,0,1)-IF(LEN(C98)-LEN(SUBSTITUTE(C98,"b",""))=F99,0,1)-IF(LEN(C98)-LEN(SUBSTITUTE(C98,"c",""))=F99,0,1)-IF(LEN(C98)-LEN(SUBSTITUTE(C98,"d",""))=F99,0,1)-IF(LEN(C98)-LEN(SUBSTITUTE(C98,"e",""))=F99,0,1)-IF(LEN(C98)-LEN(SUBSTITUTE(C98,"f",""))=F99,0,1)-IF(LEN(C98)-LEN(SUBSTITUTE(C98,"g",""))=F99,0,1)-IF(LEN(C98)-LEN(SUBSTITUTE(C98,"h",""))=F99,0,1)-IF(LEN(C98)-LEN(SUBSTITUTE(C98,"i",""))=F99,0,1)-IF(LEN(C98)-LEN(SUBSTITUTE(C98,"j",""))=F99,0,1)-IF(LEN(C98)-LEN(SUBSTITUTE(C98,"k",""))=F99,0,1)-IF(LEN(C98)-LEN(SUBSTITUTE(C98,"l",""))=F99,0,1)-IF(LEN(C98)-LEN(SUBSTITUTE(C98,"m",""))=F99,0,1)-IF(LEN(C98)-LEN(SUBSTITUTE(C98,"n",""))=F99,0,1)-IF(LEN(C98)-LEN(SUBSTITUTE(C98,"o",""))=F99,0,1)-IF(LEN(C98)-LEN(SUBSTITUTE(C98,"p",""))=F99,0,1)-IF(LEN(C98)-LEN(SUBSTITUTE(C98,"q",""))=F99,0,1)-IF(LEN(C98)-LEN(SUBSTITUTE(C98,"r",""))=F99,0,1)-IF(LEN(C98)-LEN(SUBSTITUTE(C98,"s",""))=F99,0,1)-IF(LEN(C98)-LEN(SUBSTITUTE(C98,"t",""))=F99,0,1)-IF(LEN(C98)-LEN(SUBSTITUTE(C98,"u",""))=F99,0,1)-IF(LEN(C98)-LEN(SUBSTITUTE(C98,"v",""))=F99,0,1)-IF(LEN(C98)-LEN(SUBSTITUTE(C98,"w",""))=F99,0,1)-IF(LEN(C98)-LEN(SUBSTITUTE(C98,"x",""))=F99,0,1)-IF(LEN(C98)-LEN(SUBSTITUTE(C98,"y",""))=F99,0,1)-IF(LEN(C98)-LEN(SUBSTITUTE(C98,"z",""))=F99,0,1),"")</f>
        <v/>
      </c>
    </row>
    <row r="100" spans="1:8" x14ac:dyDescent="0.25">
      <c r="A100" s="2" t="s">
        <v>2979</v>
      </c>
      <c r="C100" t="str">
        <f t="shared" si="5"/>
        <v>lyarr</v>
      </c>
      <c r="E100" t="str">
        <f t="shared" si="6"/>
        <v/>
      </c>
      <c r="F100">
        <f t="shared" si="4"/>
        <v>2</v>
      </c>
      <c r="H100" t="str">
        <f>IF(C100="",26-IF(LEN(C99)-LEN(SUBSTITUTE(C99,"a",""))=F100,0,1)-IF(LEN(C99)-LEN(SUBSTITUTE(C99,"b",""))=F100,0,1)-IF(LEN(C99)-LEN(SUBSTITUTE(C99,"c",""))=F100,0,1)-IF(LEN(C99)-LEN(SUBSTITUTE(C99,"d",""))=F100,0,1)-IF(LEN(C99)-LEN(SUBSTITUTE(C99,"e",""))=F100,0,1)-IF(LEN(C99)-LEN(SUBSTITUTE(C99,"f",""))=F100,0,1)-IF(LEN(C99)-LEN(SUBSTITUTE(C99,"g",""))=F100,0,1)-IF(LEN(C99)-LEN(SUBSTITUTE(C99,"h",""))=F100,0,1)-IF(LEN(C99)-LEN(SUBSTITUTE(C99,"i",""))=F100,0,1)-IF(LEN(C99)-LEN(SUBSTITUTE(C99,"j",""))=F100,0,1)-IF(LEN(C99)-LEN(SUBSTITUTE(C99,"k",""))=F100,0,1)-IF(LEN(C99)-LEN(SUBSTITUTE(C99,"l",""))=F100,0,1)-IF(LEN(C99)-LEN(SUBSTITUTE(C99,"m",""))=F100,0,1)-IF(LEN(C99)-LEN(SUBSTITUTE(C99,"n",""))=F100,0,1)-IF(LEN(C99)-LEN(SUBSTITUTE(C99,"o",""))=F100,0,1)-IF(LEN(C99)-LEN(SUBSTITUTE(C99,"p",""))=F100,0,1)-IF(LEN(C99)-LEN(SUBSTITUTE(C99,"q",""))=F100,0,1)-IF(LEN(C99)-LEN(SUBSTITUTE(C99,"r",""))=F100,0,1)-IF(LEN(C99)-LEN(SUBSTITUTE(C99,"s",""))=F100,0,1)-IF(LEN(C99)-LEN(SUBSTITUTE(C99,"t",""))=F100,0,1)-IF(LEN(C99)-LEN(SUBSTITUTE(C99,"u",""))=F100,0,1)-IF(LEN(C99)-LEN(SUBSTITUTE(C99,"v",""))=F100,0,1)-IF(LEN(C99)-LEN(SUBSTITUTE(C99,"w",""))=F100,0,1)-IF(LEN(C99)-LEN(SUBSTITUTE(C99,"x",""))=F100,0,1)-IF(LEN(C99)-LEN(SUBSTITUTE(C99,"y",""))=F100,0,1)-IF(LEN(C99)-LEN(SUBSTITUTE(C99,"z",""))=F100,0,1),"")</f>
        <v/>
      </c>
    </row>
    <row r="101" spans="1:8" x14ac:dyDescent="0.25">
      <c r="A101" s="2" t="s">
        <v>2980</v>
      </c>
      <c r="C101" t="str">
        <f t="shared" si="5"/>
        <v>blyarr</v>
      </c>
      <c r="E101" t="str">
        <f t="shared" si="6"/>
        <v/>
      </c>
      <c r="F101">
        <f t="shared" si="4"/>
        <v>3</v>
      </c>
      <c r="H101" t="str">
        <f>IF(C101="",26-IF(LEN(C100)-LEN(SUBSTITUTE(C100,"a",""))=F101,0,1)-IF(LEN(C100)-LEN(SUBSTITUTE(C100,"b",""))=F101,0,1)-IF(LEN(C100)-LEN(SUBSTITUTE(C100,"c",""))=F101,0,1)-IF(LEN(C100)-LEN(SUBSTITUTE(C100,"d",""))=F101,0,1)-IF(LEN(C100)-LEN(SUBSTITUTE(C100,"e",""))=F101,0,1)-IF(LEN(C100)-LEN(SUBSTITUTE(C100,"f",""))=F101,0,1)-IF(LEN(C100)-LEN(SUBSTITUTE(C100,"g",""))=F101,0,1)-IF(LEN(C100)-LEN(SUBSTITUTE(C100,"h",""))=F101,0,1)-IF(LEN(C100)-LEN(SUBSTITUTE(C100,"i",""))=F101,0,1)-IF(LEN(C100)-LEN(SUBSTITUTE(C100,"j",""))=F101,0,1)-IF(LEN(C100)-LEN(SUBSTITUTE(C100,"k",""))=F101,0,1)-IF(LEN(C100)-LEN(SUBSTITUTE(C100,"l",""))=F101,0,1)-IF(LEN(C100)-LEN(SUBSTITUTE(C100,"m",""))=F101,0,1)-IF(LEN(C100)-LEN(SUBSTITUTE(C100,"n",""))=F101,0,1)-IF(LEN(C100)-LEN(SUBSTITUTE(C100,"o",""))=F101,0,1)-IF(LEN(C100)-LEN(SUBSTITUTE(C100,"p",""))=F101,0,1)-IF(LEN(C100)-LEN(SUBSTITUTE(C100,"q",""))=F101,0,1)-IF(LEN(C100)-LEN(SUBSTITUTE(C100,"r",""))=F101,0,1)-IF(LEN(C100)-LEN(SUBSTITUTE(C100,"s",""))=F101,0,1)-IF(LEN(C100)-LEN(SUBSTITUTE(C100,"t",""))=F101,0,1)-IF(LEN(C100)-LEN(SUBSTITUTE(C100,"u",""))=F101,0,1)-IF(LEN(C100)-LEN(SUBSTITUTE(C100,"v",""))=F101,0,1)-IF(LEN(C100)-LEN(SUBSTITUTE(C100,"w",""))=F101,0,1)-IF(LEN(C100)-LEN(SUBSTITUTE(C100,"x",""))=F101,0,1)-IF(LEN(C100)-LEN(SUBSTITUTE(C100,"y",""))=F101,0,1)-IF(LEN(C100)-LEN(SUBSTITUTE(C100,"z",""))=F101,0,1),"")</f>
        <v/>
      </c>
    </row>
    <row r="102" spans="1:8" x14ac:dyDescent="0.25">
      <c r="A102" s="2" t="s">
        <v>2978</v>
      </c>
      <c r="C102" t="str">
        <f t="shared" si="5"/>
        <v>rblyarr</v>
      </c>
      <c r="E102" t="str">
        <f t="shared" si="6"/>
        <v/>
      </c>
      <c r="F102">
        <f t="shared" si="4"/>
        <v>4</v>
      </c>
      <c r="H102" t="str">
        <f>IF(C102="",26-IF(LEN(C101)-LEN(SUBSTITUTE(C101,"a",""))=F102,0,1)-IF(LEN(C101)-LEN(SUBSTITUTE(C101,"b",""))=F102,0,1)-IF(LEN(C101)-LEN(SUBSTITUTE(C101,"c",""))=F102,0,1)-IF(LEN(C101)-LEN(SUBSTITUTE(C101,"d",""))=F102,0,1)-IF(LEN(C101)-LEN(SUBSTITUTE(C101,"e",""))=F102,0,1)-IF(LEN(C101)-LEN(SUBSTITUTE(C101,"f",""))=F102,0,1)-IF(LEN(C101)-LEN(SUBSTITUTE(C101,"g",""))=F102,0,1)-IF(LEN(C101)-LEN(SUBSTITUTE(C101,"h",""))=F102,0,1)-IF(LEN(C101)-LEN(SUBSTITUTE(C101,"i",""))=F102,0,1)-IF(LEN(C101)-LEN(SUBSTITUTE(C101,"j",""))=F102,0,1)-IF(LEN(C101)-LEN(SUBSTITUTE(C101,"k",""))=F102,0,1)-IF(LEN(C101)-LEN(SUBSTITUTE(C101,"l",""))=F102,0,1)-IF(LEN(C101)-LEN(SUBSTITUTE(C101,"m",""))=F102,0,1)-IF(LEN(C101)-LEN(SUBSTITUTE(C101,"n",""))=F102,0,1)-IF(LEN(C101)-LEN(SUBSTITUTE(C101,"o",""))=F102,0,1)-IF(LEN(C101)-LEN(SUBSTITUTE(C101,"p",""))=F102,0,1)-IF(LEN(C101)-LEN(SUBSTITUTE(C101,"q",""))=F102,0,1)-IF(LEN(C101)-LEN(SUBSTITUTE(C101,"r",""))=F102,0,1)-IF(LEN(C101)-LEN(SUBSTITUTE(C101,"s",""))=F102,0,1)-IF(LEN(C101)-LEN(SUBSTITUTE(C101,"t",""))=F102,0,1)-IF(LEN(C101)-LEN(SUBSTITUTE(C101,"u",""))=F102,0,1)-IF(LEN(C101)-LEN(SUBSTITUTE(C101,"v",""))=F102,0,1)-IF(LEN(C101)-LEN(SUBSTITUTE(C101,"w",""))=F102,0,1)-IF(LEN(C101)-LEN(SUBSTITUTE(C101,"x",""))=F102,0,1)-IF(LEN(C101)-LEN(SUBSTITUTE(C101,"y",""))=F102,0,1)-IF(LEN(C101)-LEN(SUBSTITUTE(C101,"z",""))=F102,0,1),"")</f>
        <v/>
      </c>
    </row>
    <row r="103" spans="1:8" x14ac:dyDescent="0.25">
      <c r="A103" s="1"/>
      <c r="C103" t="str">
        <f t="shared" si="5"/>
        <v/>
      </c>
      <c r="E103">
        <f t="shared" si="6"/>
        <v>5</v>
      </c>
      <c r="F103">
        <f t="shared" si="4"/>
        <v>5</v>
      </c>
      <c r="H103">
        <f>IF(C103="",26-IF(LEN(C102)-LEN(SUBSTITUTE(C102,"a",""))=F103,0,1)-IF(LEN(C102)-LEN(SUBSTITUTE(C102,"b",""))=F103,0,1)-IF(LEN(C102)-LEN(SUBSTITUTE(C102,"c",""))=F103,0,1)-IF(LEN(C102)-LEN(SUBSTITUTE(C102,"d",""))=F103,0,1)-IF(LEN(C102)-LEN(SUBSTITUTE(C102,"e",""))=F103,0,1)-IF(LEN(C102)-LEN(SUBSTITUTE(C102,"f",""))=F103,0,1)-IF(LEN(C102)-LEN(SUBSTITUTE(C102,"g",""))=F103,0,1)-IF(LEN(C102)-LEN(SUBSTITUTE(C102,"h",""))=F103,0,1)-IF(LEN(C102)-LEN(SUBSTITUTE(C102,"i",""))=F103,0,1)-IF(LEN(C102)-LEN(SUBSTITUTE(C102,"j",""))=F103,0,1)-IF(LEN(C102)-LEN(SUBSTITUTE(C102,"k",""))=F103,0,1)-IF(LEN(C102)-LEN(SUBSTITUTE(C102,"l",""))=F103,0,1)-IF(LEN(C102)-LEN(SUBSTITUTE(C102,"m",""))=F103,0,1)-IF(LEN(C102)-LEN(SUBSTITUTE(C102,"n",""))=F103,0,1)-IF(LEN(C102)-LEN(SUBSTITUTE(C102,"o",""))=F103,0,1)-IF(LEN(C102)-LEN(SUBSTITUTE(C102,"p",""))=F103,0,1)-IF(LEN(C102)-LEN(SUBSTITUTE(C102,"q",""))=F103,0,1)-IF(LEN(C102)-LEN(SUBSTITUTE(C102,"r",""))=F103,0,1)-IF(LEN(C102)-LEN(SUBSTITUTE(C102,"s",""))=F103,0,1)-IF(LEN(C102)-LEN(SUBSTITUTE(C102,"t",""))=F103,0,1)-IF(LEN(C102)-LEN(SUBSTITUTE(C102,"u",""))=F103,0,1)-IF(LEN(C102)-LEN(SUBSTITUTE(C102,"v",""))=F103,0,1)-IF(LEN(C102)-LEN(SUBSTITUTE(C102,"w",""))=F103,0,1)-IF(LEN(C102)-LEN(SUBSTITUTE(C102,"x",""))=F103,0,1)-IF(LEN(C102)-LEN(SUBSTITUTE(C102,"y",""))=F103,0,1)-IF(LEN(C102)-LEN(SUBSTITUTE(C102,"z",""))=F103,0,1),"")</f>
        <v>0</v>
      </c>
    </row>
    <row r="104" spans="1:8" x14ac:dyDescent="0.25">
      <c r="A104" s="2" t="s">
        <v>2981</v>
      </c>
      <c r="C104" t="str">
        <f t="shared" si="5"/>
        <v>cht</v>
      </c>
      <c r="E104" t="str">
        <f t="shared" si="6"/>
        <v/>
      </c>
      <c r="F104">
        <f t="shared" si="4"/>
        <v>0</v>
      </c>
      <c r="H104" t="str">
        <f>IF(C104="",26-IF(LEN(C103)-LEN(SUBSTITUTE(C103,"a",""))=F104,0,1)-IF(LEN(C103)-LEN(SUBSTITUTE(C103,"b",""))=F104,0,1)-IF(LEN(C103)-LEN(SUBSTITUTE(C103,"c",""))=F104,0,1)-IF(LEN(C103)-LEN(SUBSTITUTE(C103,"d",""))=F104,0,1)-IF(LEN(C103)-LEN(SUBSTITUTE(C103,"e",""))=F104,0,1)-IF(LEN(C103)-LEN(SUBSTITUTE(C103,"f",""))=F104,0,1)-IF(LEN(C103)-LEN(SUBSTITUTE(C103,"g",""))=F104,0,1)-IF(LEN(C103)-LEN(SUBSTITUTE(C103,"h",""))=F104,0,1)-IF(LEN(C103)-LEN(SUBSTITUTE(C103,"i",""))=F104,0,1)-IF(LEN(C103)-LEN(SUBSTITUTE(C103,"j",""))=F104,0,1)-IF(LEN(C103)-LEN(SUBSTITUTE(C103,"k",""))=F104,0,1)-IF(LEN(C103)-LEN(SUBSTITUTE(C103,"l",""))=F104,0,1)-IF(LEN(C103)-LEN(SUBSTITUTE(C103,"m",""))=F104,0,1)-IF(LEN(C103)-LEN(SUBSTITUTE(C103,"n",""))=F104,0,1)-IF(LEN(C103)-LEN(SUBSTITUTE(C103,"o",""))=F104,0,1)-IF(LEN(C103)-LEN(SUBSTITUTE(C103,"p",""))=F104,0,1)-IF(LEN(C103)-LEN(SUBSTITUTE(C103,"q",""))=F104,0,1)-IF(LEN(C103)-LEN(SUBSTITUTE(C103,"r",""))=F104,0,1)-IF(LEN(C103)-LEN(SUBSTITUTE(C103,"s",""))=F104,0,1)-IF(LEN(C103)-LEN(SUBSTITUTE(C103,"t",""))=F104,0,1)-IF(LEN(C103)-LEN(SUBSTITUTE(C103,"u",""))=F104,0,1)-IF(LEN(C103)-LEN(SUBSTITUTE(C103,"v",""))=F104,0,1)-IF(LEN(C103)-LEN(SUBSTITUTE(C103,"w",""))=F104,0,1)-IF(LEN(C103)-LEN(SUBSTITUTE(C103,"x",""))=F104,0,1)-IF(LEN(C103)-LEN(SUBSTITUTE(C103,"y",""))=F104,0,1)-IF(LEN(C103)-LEN(SUBSTITUTE(C103,"z",""))=F104,0,1),"")</f>
        <v/>
      </c>
    </row>
    <row r="105" spans="1:8" x14ac:dyDescent="0.25">
      <c r="A105" s="2" t="s">
        <v>2982</v>
      </c>
      <c r="C105" t="str">
        <f t="shared" si="5"/>
        <v>hctcht</v>
      </c>
      <c r="E105" t="str">
        <f t="shared" si="6"/>
        <v/>
      </c>
      <c r="F105">
        <f t="shared" si="4"/>
        <v>1</v>
      </c>
      <c r="H105" t="str">
        <f>IF(C105="",26-IF(LEN(C104)-LEN(SUBSTITUTE(C104,"a",""))=F105,0,1)-IF(LEN(C104)-LEN(SUBSTITUTE(C104,"b",""))=F105,0,1)-IF(LEN(C104)-LEN(SUBSTITUTE(C104,"c",""))=F105,0,1)-IF(LEN(C104)-LEN(SUBSTITUTE(C104,"d",""))=F105,0,1)-IF(LEN(C104)-LEN(SUBSTITUTE(C104,"e",""))=F105,0,1)-IF(LEN(C104)-LEN(SUBSTITUTE(C104,"f",""))=F105,0,1)-IF(LEN(C104)-LEN(SUBSTITUTE(C104,"g",""))=F105,0,1)-IF(LEN(C104)-LEN(SUBSTITUTE(C104,"h",""))=F105,0,1)-IF(LEN(C104)-LEN(SUBSTITUTE(C104,"i",""))=F105,0,1)-IF(LEN(C104)-LEN(SUBSTITUTE(C104,"j",""))=F105,0,1)-IF(LEN(C104)-LEN(SUBSTITUTE(C104,"k",""))=F105,0,1)-IF(LEN(C104)-LEN(SUBSTITUTE(C104,"l",""))=F105,0,1)-IF(LEN(C104)-LEN(SUBSTITUTE(C104,"m",""))=F105,0,1)-IF(LEN(C104)-LEN(SUBSTITUTE(C104,"n",""))=F105,0,1)-IF(LEN(C104)-LEN(SUBSTITUTE(C104,"o",""))=F105,0,1)-IF(LEN(C104)-LEN(SUBSTITUTE(C104,"p",""))=F105,0,1)-IF(LEN(C104)-LEN(SUBSTITUTE(C104,"q",""))=F105,0,1)-IF(LEN(C104)-LEN(SUBSTITUTE(C104,"r",""))=F105,0,1)-IF(LEN(C104)-LEN(SUBSTITUTE(C104,"s",""))=F105,0,1)-IF(LEN(C104)-LEN(SUBSTITUTE(C104,"t",""))=F105,0,1)-IF(LEN(C104)-LEN(SUBSTITUTE(C104,"u",""))=F105,0,1)-IF(LEN(C104)-LEN(SUBSTITUTE(C104,"v",""))=F105,0,1)-IF(LEN(C104)-LEN(SUBSTITUTE(C104,"w",""))=F105,0,1)-IF(LEN(C104)-LEN(SUBSTITUTE(C104,"x",""))=F105,0,1)-IF(LEN(C104)-LEN(SUBSTITUTE(C104,"y",""))=F105,0,1)-IF(LEN(C104)-LEN(SUBSTITUTE(C104,"z",""))=F105,0,1),"")</f>
        <v/>
      </c>
    </row>
    <row r="106" spans="1:8" x14ac:dyDescent="0.25">
      <c r="A106" s="2" t="s">
        <v>2983</v>
      </c>
      <c r="C106" t="str">
        <f t="shared" si="5"/>
        <v>cthhctcht</v>
      </c>
      <c r="E106" t="str">
        <f t="shared" si="6"/>
        <v/>
      </c>
      <c r="F106">
        <f t="shared" si="4"/>
        <v>2</v>
      </c>
      <c r="H106" t="str">
        <f>IF(C106="",26-IF(LEN(C105)-LEN(SUBSTITUTE(C105,"a",""))=F106,0,1)-IF(LEN(C105)-LEN(SUBSTITUTE(C105,"b",""))=F106,0,1)-IF(LEN(C105)-LEN(SUBSTITUTE(C105,"c",""))=F106,0,1)-IF(LEN(C105)-LEN(SUBSTITUTE(C105,"d",""))=F106,0,1)-IF(LEN(C105)-LEN(SUBSTITUTE(C105,"e",""))=F106,0,1)-IF(LEN(C105)-LEN(SUBSTITUTE(C105,"f",""))=F106,0,1)-IF(LEN(C105)-LEN(SUBSTITUTE(C105,"g",""))=F106,0,1)-IF(LEN(C105)-LEN(SUBSTITUTE(C105,"h",""))=F106,0,1)-IF(LEN(C105)-LEN(SUBSTITUTE(C105,"i",""))=F106,0,1)-IF(LEN(C105)-LEN(SUBSTITUTE(C105,"j",""))=F106,0,1)-IF(LEN(C105)-LEN(SUBSTITUTE(C105,"k",""))=F106,0,1)-IF(LEN(C105)-LEN(SUBSTITUTE(C105,"l",""))=F106,0,1)-IF(LEN(C105)-LEN(SUBSTITUTE(C105,"m",""))=F106,0,1)-IF(LEN(C105)-LEN(SUBSTITUTE(C105,"n",""))=F106,0,1)-IF(LEN(C105)-LEN(SUBSTITUTE(C105,"o",""))=F106,0,1)-IF(LEN(C105)-LEN(SUBSTITUTE(C105,"p",""))=F106,0,1)-IF(LEN(C105)-LEN(SUBSTITUTE(C105,"q",""))=F106,0,1)-IF(LEN(C105)-LEN(SUBSTITUTE(C105,"r",""))=F106,0,1)-IF(LEN(C105)-LEN(SUBSTITUTE(C105,"s",""))=F106,0,1)-IF(LEN(C105)-LEN(SUBSTITUTE(C105,"t",""))=F106,0,1)-IF(LEN(C105)-LEN(SUBSTITUTE(C105,"u",""))=F106,0,1)-IF(LEN(C105)-LEN(SUBSTITUTE(C105,"v",""))=F106,0,1)-IF(LEN(C105)-LEN(SUBSTITUTE(C105,"w",""))=F106,0,1)-IF(LEN(C105)-LEN(SUBSTITUTE(C105,"x",""))=F106,0,1)-IF(LEN(C105)-LEN(SUBSTITUTE(C105,"y",""))=F106,0,1)-IF(LEN(C105)-LEN(SUBSTITUTE(C105,"z",""))=F106,0,1),"")</f>
        <v/>
      </c>
    </row>
    <row r="107" spans="1:8" x14ac:dyDescent="0.25">
      <c r="A107" s="2" t="s">
        <v>2984</v>
      </c>
      <c r="C107" t="str">
        <f t="shared" si="5"/>
        <v>tchcthhctcht</v>
      </c>
      <c r="E107" t="str">
        <f t="shared" si="6"/>
        <v/>
      </c>
      <c r="F107">
        <f t="shared" si="4"/>
        <v>3</v>
      </c>
      <c r="H107" t="str">
        <f>IF(C107="",26-IF(LEN(C106)-LEN(SUBSTITUTE(C106,"a",""))=F107,0,1)-IF(LEN(C106)-LEN(SUBSTITUTE(C106,"b",""))=F107,0,1)-IF(LEN(C106)-LEN(SUBSTITUTE(C106,"c",""))=F107,0,1)-IF(LEN(C106)-LEN(SUBSTITUTE(C106,"d",""))=F107,0,1)-IF(LEN(C106)-LEN(SUBSTITUTE(C106,"e",""))=F107,0,1)-IF(LEN(C106)-LEN(SUBSTITUTE(C106,"f",""))=F107,0,1)-IF(LEN(C106)-LEN(SUBSTITUTE(C106,"g",""))=F107,0,1)-IF(LEN(C106)-LEN(SUBSTITUTE(C106,"h",""))=F107,0,1)-IF(LEN(C106)-LEN(SUBSTITUTE(C106,"i",""))=F107,0,1)-IF(LEN(C106)-LEN(SUBSTITUTE(C106,"j",""))=F107,0,1)-IF(LEN(C106)-LEN(SUBSTITUTE(C106,"k",""))=F107,0,1)-IF(LEN(C106)-LEN(SUBSTITUTE(C106,"l",""))=F107,0,1)-IF(LEN(C106)-LEN(SUBSTITUTE(C106,"m",""))=F107,0,1)-IF(LEN(C106)-LEN(SUBSTITUTE(C106,"n",""))=F107,0,1)-IF(LEN(C106)-LEN(SUBSTITUTE(C106,"o",""))=F107,0,1)-IF(LEN(C106)-LEN(SUBSTITUTE(C106,"p",""))=F107,0,1)-IF(LEN(C106)-LEN(SUBSTITUTE(C106,"q",""))=F107,0,1)-IF(LEN(C106)-LEN(SUBSTITUTE(C106,"r",""))=F107,0,1)-IF(LEN(C106)-LEN(SUBSTITUTE(C106,"s",""))=F107,0,1)-IF(LEN(C106)-LEN(SUBSTITUTE(C106,"t",""))=F107,0,1)-IF(LEN(C106)-LEN(SUBSTITUTE(C106,"u",""))=F107,0,1)-IF(LEN(C106)-LEN(SUBSTITUTE(C106,"v",""))=F107,0,1)-IF(LEN(C106)-LEN(SUBSTITUTE(C106,"w",""))=F107,0,1)-IF(LEN(C106)-LEN(SUBSTITUTE(C106,"x",""))=F107,0,1)-IF(LEN(C106)-LEN(SUBSTITUTE(C106,"y",""))=F107,0,1)-IF(LEN(C106)-LEN(SUBSTITUTE(C106,"z",""))=F107,0,1),"")</f>
        <v/>
      </c>
    </row>
    <row r="108" spans="1:8" x14ac:dyDescent="0.25">
      <c r="A108" s="2" t="s">
        <v>2982</v>
      </c>
      <c r="C108" t="str">
        <f t="shared" si="5"/>
        <v>hcttchcthhctcht</v>
      </c>
      <c r="E108" t="str">
        <f t="shared" si="6"/>
        <v/>
      </c>
      <c r="F108">
        <f t="shared" si="4"/>
        <v>4</v>
      </c>
      <c r="H108" t="str">
        <f>IF(C108="",26-IF(LEN(C107)-LEN(SUBSTITUTE(C107,"a",""))=F108,0,1)-IF(LEN(C107)-LEN(SUBSTITUTE(C107,"b",""))=F108,0,1)-IF(LEN(C107)-LEN(SUBSTITUTE(C107,"c",""))=F108,0,1)-IF(LEN(C107)-LEN(SUBSTITUTE(C107,"d",""))=F108,0,1)-IF(LEN(C107)-LEN(SUBSTITUTE(C107,"e",""))=F108,0,1)-IF(LEN(C107)-LEN(SUBSTITUTE(C107,"f",""))=F108,0,1)-IF(LEN(C107)-LEN(SUBSTITUTE(C107,"g",""))=F108,0,1)-IF(LEN(C107)-LEN(SUBSTITUTE(C107,"h",""))=F108,0,1)-IF(LEN(C107)-LEN(SUBSTITUTE(C107,"i",""))=F108,0,1)-IF(LEN(C107)-LEN(SUBSTITUTE(C107,"j",""))=F108,0,1)-IF(LEN(C107)-LEN(SUBSTITUTE(C107,"k",""))=F108,0,1)-IF(LEN(C107)-LEN(SUBSTITUTE(C107,"l",""))=F108,0,1)-IF(LEN(C107)-LEN(SUBSTITUTE(C107,"m",""))=F108,0,1)-IF(LEN(C107)-LEN(SUBSTITUTE(C107,"n",""))=F108,0,1)-IF(LEN(C107)-LEN(SUBSTITUTE(C107,"o",""))=F108,0,1)-IF(LEN(C107)-LEN(SUBSTITUTE(C107,"p",""))=F108,0,1)-IF(LEN(C107)-LEN(SUBSTITUTE(C107,"q",""))=F108,0,1)-IF(LEN(C107)-LEN(SUBSTITUTE(C107,"r",""))=F108,0,1)-IF(LEN(C107)-LEN(SUBSTITUTE(C107,"s",""))=F108,0,1)-IF(LEN(C107)-LEN(SUBSTITUTE(C107,"t",""))=F108,0,1)-IF(LEN(C107)-LEN(SUBSTITUTE(C107,"u",""))=F108,0,1)-IF(LEN(C107)-LEN(SUBSTITUTE(C107,"v",""))=F108,0,1)-IF(LEN(C107)-LEN(SUBSTITUTE(C107,"w",""))=F108,0,1)-IF(LEN(C107)-LEN(SUBSTITUTE(C107,"x",""))=F108,0,1)-IF(LEN(C107)-LEN(SUBSTITUTE(C107,"y",""))=F108,0,1)-IF(LEN(C107)-LEN(SUBSTITUTE(C107,"z",""))=F108,0,1),"")</f>
        <v/>
      </c>
    </row>
    <row r="109" spans="1:8" x14ac:dyDescent="0.25">
      <c r="A109" s="1"/>
      <c r="C109" t="str">
        <f t="shared" si="5"/>
        <v/>
      </c>
      <c r="E109">
        <f t="shared" si="6"/>
        <v>3</v>
      </c>
      <c r="F109">
        <f t="shared" si="4"/>
        <v>5</v>
      </c>
      <c r="H109">
        <f>IF(C109="",26-IF(LEN(C108)-LEN(SUBSTITUTE(C108,"a",""))=F109,0,1)-IF(LEN(C108)-LEN(SUBSTITUTE(C108,"b",""))=F109,0,1)-IF(LEN(C108)-LEN(SUBSTITUTE(C108,"c",""))=F109,0,1)-IF(LEN(C108)-LEN(SUBSTITUTE(C108,"d",""))=F109,0,1)-IF(LEN(C108)-LEN(SUBSTITUTE(C108,"e",""))=F109,0,1)-IF(LEN(C108)-LEN(SUBSTITUTE(C108,"f",""))=F109,0,1)-IF(LEN(C108)-LEN(SUBSTITUTE(C108,"g",""))=F109,0,1)-IF(LEN(C108)-LEN(SUBSTITUTE(C108,"h",""))=F109,0,1)-IF(LEN(C108)-LEN(SUBSTITUTE(C108,"i",""))=F109,0,1)-IF(LEN(C108)-LEN(SUBSTITUTE(C108,"j",""))=F109,0,1)-IF(LEN(C108)-LEN(SUBSTITUTE(C108,"k",""))=F109,0,1)-IF(LEN(C108)-LEN(SUBSTITUTE(C108,"l",""))=F109,0,1)-IF(LEN(C108)-LEN(SUBSTITUTE(C108,"m",""))=F109,0,1)-IF(LEN(C108)-LEN(SUBSTITUTE(C108,"n",""))=F109,0,1)-IF(LEN(C108)-LEN(SUBSTITUTE(C108,"o",""))=F109,0,1)-IF(LEN(C108)-LEN(SUBSTITUTE(C108,"p",""))=F109,0,1)-IF(LEN(C108)-LEN(SUBSTITUTE(C108,"q",""))=F109,0,1)-IF(LEN(C108)-LEN(SUBSTITUTE(C108,"r",""))=F109,0,1)-IF(LEN(C108)-LEN(SUBSTITUTE(C108,"s",""))=F109,0,1)-IF(LEN(C108)-LEN(SUBSTITUTE(C108,"t",""))=F109,0,1)-IF(LEN(C108)-LEN(SUBSTITUTE(C108,"u",""))=F109,0,1)-IF(LEN(C108)-LEN(SUBSTITUTE(C108,"v",""))=F109,0,1)-IF(LEN(C108)-LEN(SUBSTITUTE(C108,"w",""))=F109,0,1)-IF(LEN(C108)-LEN(SUBSTITUTE(C108,"x",""))=F109,0,1)-IF(LEN(C108)-LEN(SUBSTITUTE(C108,"y",""))=F109,0,1)-IF(LEN(C108)-LEN(SUBSTITUTE(C108,"z",""))=F109,0,1),"")</f>
        <v>3</v>
      </c>
    </row>
    <row r="110" spans="1:8" x14ac:dyDescent="0.25">
      <c r="A110" s="2" t="s">
        <v>2985</v>
      </c>
      <c r="C110" t="str">
        <f t="shared" si="5"/>
        <v>qdxpas</v>
      </c>
      <c r="E110" t="str">
        <f t="shared" si="6"/>
        <v/>
      </c>
      <c r="F110">
        <f t="shared" si="4"/>
        <v>0</v>
      </c>
      <c r="H110" t="str">
        <f>IF(C110="",26-IF(LEN(C109)-LEN(SUBSTITUTE(C109,"a",""))=F110,0,1)-IF(LEN(C109)-LEN(SUBSTITUTE(C109,"b",""))=F110,0,1)-IF(LEN(C109)-LEN(SUBSTITUTE(C109,"c",""))=F110,0,1)-IF(LEN(C109)-LEN(SUBSTITUTE(C109,"d",""))=F110,0,1)-IF(LEN(C109)-LEN(SUBSTITUTE(C109,"e",""))=F110,0,1)-IF(LEN(C109)-LEN(SUBSTITUTE(C109,"f",""))=F110,0,1)-IF(LEN(C109)-LEN(SUBSTITUTE(C109,"g",""))=F110,0,1)-IF(LEN(C109)-LEN(SUBSTITUTE(C109,"h",""))=F110,0,1)-IF(LEN(C109)-LEN(SUBSTITUTE(C109,"i",""))=F110,0,1)-IF(LEN(C109)-LEN(SUBSTITUTE(C109,"j",""))=F110,0,1)-IF(LEN(C109)-LEN(SUBSTITUTE(C109,"k",""))=F110,0,1)-IF(LEN(C109)-LEN(SUBSTITUTE(C109,"l",""))=F110,0,1)-IF(LEN(C109)-LEN(SUBSTITUTE(C109,"m",""))=F110,0,1)-IF(LEN(C109)-LEN(SUBSTITUTE(C109,"n",""))=F110,0,1)-IF(LEN(C109)-LEN(SUBSTITUTE(C109,"o",""))=F110,0,1)-IF(LEN(C109)-LEN(SUBSTITUTE(C109,"p",""))=F110,0,1)-IF(LEN(C109)-LEN(SUBSTITUTE(C109,"q",""))=F110,0,1)-IF(LEN(C109)-LEN(SUBSTITUTE(C109,"r",""))=F110,0,1)-IF(LEN(C109)-LEN(SUBSTITUTE(C109,"s",""))=F110,0,1)-IF(LEN(C109)-LEN(SUBSTITUTE(C109,"t",""))=F110,0,1)-IF(LEN(C109)-LEN(SUBSTITUTE(C109,"u",""))=F110,0,1)-IF(LEN(C109)-LEN(SUBSTITUTE(C109,"v",""))=F110,0,1)-IF(LEN(C109)-LEN(SUBSTITUTE(C109,"w",""))=F110,0,1)-IF(LEN(C109)-LEN(SUBSTITUTE(C109,"x",""))=F110,0,1)-IF(LEN(C109)-LEN(SUBSTITUTE(C109,"y",""))=F110,0,1)-IF(LEN(C109)-LEN(SUBSTITUTE(C109,"z",""))=F110,0,1),"")</f>
        <v/>
      </c>
    </row>
    <row r="111" spans="1:8" x14ac:dyDescent="0.25">
      <c r="A111" s="2" t="s">
        <v>2986</v>
      </c>
      <c r="C111" t="str">
        <f t="shared" si="5"/>
        <v>dpxshaqdxpas</v>
      </c>
      <c r="E111" t="str">
        <f t="shared" si="6"/>
        <v/>
      </c>
      <c r="F111">
        <f t="shared" si="4"/>
        <v>1</v>
      </c>
      <c r="H111" t="str">
        <f>IF(C111="",26-IF(LEN(C110)-LEN(SUBSTITUTE(C110,"a",""))=F111,0,1)-IF(LEN(C110)-LEN(SUBSTITUTE(C110,"b",""))=F111,0,1)-IF(LEN(C110)-LEN(SUBSTITUTE(C110,"c",""))=F111,0,1)-IF(LEN(C110)-LEN(SUBSTITUTE(C110,"d",""))=F111,0,1)-IF(LEN(C110)-LEN(SUBSTITUTE(C110,"e",""))=F111,0,1)-IF(LEN(C110)-LEN(SUBSTITUTE(C110,"f",""))=F111,0,1)-IF(LEN(C110)-LEN(SUBSTITUTE(C110,"g",""))=F111,0,1)-IF(LEN(C110)-LEN(SUBSTITUTE(C110,"h",""))=F111,0,1)-IF(LEN(C110)-LEN(SUBSTITUTE(C110,"i",""))=F111,0,1)-IF(LEN(C110)-LEN(SUBSTITUTE(C110,"j",""))=F111,0,1)-IF(LEN(C110)-LEN(SUBSTITUTE(C110,"k",""))=F111,0,1)-IF(LEN(C110)-LEN(SUBSTITUTE(C110,"l",""))=F111,0,1)-IF(LEN(C110)-LEN(SUBSTITUTE(C110,"m",""))=F111,0,1)-IF(LEN(C110)-LEN(SUBSTITUTE(C110,"n",""))=F111,0,1)-IF(LEN(C110)-LEN(SUBSTITUTE(C110,"o",""))=F111,0,1)-IF(LEN(C110)-LEN(SUBSTITUTE(C110,"p",""))=F111,0,1)-IF(LEN(C110)-LEN(SUBSTITUTE(C110,"q",""))=F111,0,1)-IF(LEN(C110)-LEN(SUBSTITUTE(C110,"r",""))=F111,0,1)-IF(LEN(C110)-LEN(SUBSTITUTE(C110,"s",""))=F111,0,1)-IF(LEN(C110)-LEN(SUBSTITUTE(C110,"t",""))=F111,0,1)-IF(LEN(C110)-LEN(SUBSTITUTE(C110,"u",""))=F111,0,1)-IF(LEN(C110)-LEN(SUBSTITUTE(C110,"v",""))=F111,0,1)-IF(LEN(C110)-LEN(SUBSTITUTE(C110,"w",""))=F111,0,1)-IF(LEN(C110)-LEN(SUBSTITUTE(C110,"x",""))=F111,0,1)-IF(LEN(C110)-LEN(SUBSTITUTE(C110,"y",""))=F111,0,1)-IF(LEN(C110)-LEN(SUBSTITUTE(C110,"z",""))=F111,0,1),"")</f>
        <v/>
      </c>
    </row>
    <row r="112" spans="1:8" x14ac:dyDescent="0.25">
      <c r="A112" s="2" t="s">
        <v>2987</v>
      </c>
      <c r="C112" t="str">
        <f t="shared" si="5"/>
        <v>parlyekqsxdpxshaqdxpas</v>
      </c>
      <c r="E112" t="str">
        <f t="shared" si="6"/>
        <v/>
      </c>
      <c r="F112">
        <f t="shared" si="4"/>
        <v>2</v>
      </c>
      <c r="H112" t="str">
        <f>IF(C112="",26-IF(LEN(C111)-LEN(SUBSTITUTE(C111,"a",""))=F112,0,1)-IF(LEN(C111)-LEN(SUBSTITUTE(C111,"b",""))=F112,0,1)-IF(LEN(C111)-LEN(SUBSTITUTE(C111,"c",""))=F112,0,1)-IF(LEN(C111)-LEN(SUBSTITUTE(C111,"d",""))=F112,0,1)-IF(LEN(C111)-LEN(SUBSTITUTE(C111,"e",""))=F112,0,1)-IF(LEN(C111)-LEN(SUBSTITUTE(C111,"f",""))=F112,0,1)-IF(LEN(C111)-LEN(SUBSTITUTE(C111,"g",""))=F112,0,1)-IF(LEN(C111)-LEN(SUBSTITUTE(C111,"h",""))=F112,0,1)-IF(LEN(C111)-LEN(SUBSTITUTE(C111,"i",""))=F112,0,1)-IF(LEN(C111)-LEN(SUBSTITUTE(C111,"j",""))=F112,0,1)-IF(LEN(C111)-LEN(SUBSTITUTE(C111,"k",""))=F112,0,1)-IF(LEN(C111)-LEN(SUBSTITUTE(C111,"l",""))=F112,0,1)-IF(LEN(C111)-LEN(SUBSTITUTE(C111,"m",""))=F112,0,1)-IF(LEN(C111)-LEN(SUBSTITUTE(C111,"n",""))=F112,0,1)-IF(LEN(C111)-LEN(SUBSTITUTE(C111,"o",""))=F112,0,1)-IF(LEN(C111)-LEN(SUBSTITUTE(C111,"p",""))=F112,0,1)-IF(LEN(C111)-LEN(SUBSTITUTE(C111,"q",""))=F112,0,1)-IF(LEN(C111)-LEN(SUBSTITUTE(C111,"r",""))=F112,0,1)-IF(LEN(C111)-LEN(SUBSTITUTE(C111,"s",""))=F112,0,1)-IF(LEN(C111)-LEN(SUBSTITUTE(C111,"t",""))=F112,0,1)-IF(LEN(C111)-LEN(SUBSTITUTE(C111,"u",""))=F112,0,1)-IF(LEN(C111)-LEN(SUBSTITUTE(C111,"v",""))=F112,0,1)-IF(LEN(C111)-LEN(SUBSTITUTE(C111,"w",""))=F112,0,1)-IF(LEN(C111)-LEN(SUBSTITUTE(C111,"x",""))=F112,0,1)-IF(LEN(C111)-LEN(SUBSTITUTE(C111,"y",""))=F112,0,1)-IF(LEN(C111)-LEN(SUBSTITUTE(C111,"z",""))=F112,0,1),"")</f>
        <v/>
      </c>
    </row>
    <row r="113" spans="1:8" x14ac:dyDescent="0.25">
      <c r="A113" s="2" t="s">
        <v>2988</v>
      </c>
      <c r="C113" t="str">
        <f t="shared" si="5"/>
        <v>sxuotvpwazparlyekqsxdpxshaqdxpas</v>
      </c>
      <c r="E113" t="str">
        <f t="shared" si="6"/>
        <v/>
      </c>
      <c r="F113">
        <f t="shared" si="4"/>
        <v>3</v>
      </c>
      <c r="H113" t="str">
        <f>IF(C113="",26-IF(LEN(C112)-LEN(SUBSTITUTE(C112,"a",""))=F113,0,1)-IF(LEN(C112)-LEN(SUBSTITUTE(C112,"b",""))=F113,0,1)-IF(LEN(C112)-LEN(SUBSTITUTE(C112,"c",""))=F113,0,1)-IF(LEN(C112)-LEN(SUBSTITUTE(C112,"d",""))=F113,0,1)-IF(LEN(C112)-LEN(SUBSTITUTE(C112,"e",""))=F113,0,1)-IF(LEN(C112)-LEN(SUBSTITUTE(C112,"f",""))=F113,0,1)-IF(LEN(C112)-LEN(SUBSTITUTE(C112,"g",""))=F113,0,1)-IF(LEN(C112)-LEN(SUBSTITUTE(C112,"h",""))=F113,0,1)-IF(LEN(C112)-LEN(SUBSTITUTE(C112,"i",""))=F113,0,1)-IF(LEN(C112)-LEN(SUBSTITUTE(C112,"j",""))=F113,0,1)-IF(LEN(C112)-LEN(SUBSTITUTE(C112,"k",""))=F113,0,1)-IF(LEN(C112)-LEN(SUBSTITUTE(C112,"l",""))=F113,0,1)-IF(LEN(C112)-LEN(SUBSTITUTE(C112,"m",""))=F113,0,1)-IF(LEN(C112)-LEN(SUBSTITUTE(C112,"n",""))=F113,0,1)-IF(LEN(C112)-LEN(SUBSTITUTE(C112,"o",""))=F113,0,1)-IF(LEN(C112)-LEN(SUBSTITUTE(C112,"p",""))=F113,0,1)-IF(LEN(C112)-LEN(SUBSTITUTE(C112,"q",""))=F113,0,1)-IF(LEN(C112)-LEN(SUBSTITUTE(C112,"r",""))=F113,0,1)-IF(LEN(C112)-LEN(SUBSTITUTE(C112,"s",""))=F113,0,1)-IF(LEN(C112)-LEN(SUBSTITUTE(C112,"t",""))=F113,0,1)-IF(LEN(C112)-LEN(SUBSTITUTE(C112,"u",""))=F113,0,1)-IF(LEN(C112)-LEN(SUBSTITUTE(C112,"v",""))=F113,0,1)-IF(LEN(C112)-LEN(SUBSTITUTE(C112,"w",""))=F113,0,1)-IF(LEN(C112)-LEN(SUBSTITUTE(C112,"x",""))=F113,0,1)-IF(LEN(C112)-LEN(SUBSTITUTE(C112,"y",""))=F113,0,1)-IF(LEN(C112)-LEN(SUBSTITUTE(C112,"z",""))=F113,0,1),"")</f>
        <v/>
      </c>
    </row>
    <row r="114" spans="1:8" x14ac:dyDescent="0.25">
      <c r="A114" s="2" t="s">
        <v>2989</v>
      </c>
      <c r="C114" t="str">
        <f t="shared" si="5"/>
        <v>jqxspymaesxuotvpwazparlyekqsxdpxshaqdxpas</v>
      </c>
      <c r="E114" t="str">
        <f t="shared" si="6"/>
        <v/>
      </c>
      <c r="F114">
        <f t="shared" si="4"/>
        <v>4</v>
      </c>
      <c r="H114" t="str">
        <f>IF(C114="",26-IF(LEN(C113)-LEN(SUBSTITUTE(C113,"a",""))=F114,0,1)-IF(LEN(C113)-LEN(SUBSTITUTE(C113,"b",""))=F114,0,1)-IF(LEN(C113)-LEN(SUBSTITUTE(C113,"c",""))=F114,0,1)-IF(LEN(C113)-LEN(SUBSTITUTE(C113,"d",""))=F114,0,1)-IF(LEN(C113)-LEN(SUBSTITUTE(C113,"e",""))=F114,0,1)-IF(LEN(C113)-LEN(SUBSTITUTE(C113,"f",""))=F114,0,1)-IF(LEN(C113)-LEN(SUBSTITUTE(C113,"g",""))=F114,0,1)-IF(LEN(C113)-LEN(SUBSTITUTE(C113,"h",""))=F114,0,1)-IF(LEN(C113)-LEN(SUBSTITUTE(C113,"i",""))=F114,0,1)-IF(LEN(C113)-LEN(SUBSTITUTE(C113,"j",""))=F114,0,1)-IF(LEN(C113)-LEN(SUBSTITUTE(C113,"k",""))=F114,0,1)-IF(LEN(C113)-LEN(SUBSTITUTE(C113,"l",""))=F114,0,1)-IF(LEN(C113)-LEN(SUBSTITUTE(C113,"m",""))=F114,0,1)-IF(LEN(C113)-LEN(SUBSTITUTE(C113,"n",""))=F114,0,1)-IF(LEN(C113)-LEN(SUBSTITUTE(C113,"o",""))=F114,0,1)-IF(LEN(C113)-LEN(SUBSTITUTE(C113,"p",""))=F114,0,1)-IF(LEN(C113)-LEN(SUBSTITUTE(C113,"q",""))=F114,0,1)-IF(LEN(C113)-LEN(SUBSTITUTE(C113,"r",""))=F114,0,1)-IF(LEN(C113)-LEN(SUBSTITUTE(C113,"s",""))=F114,0,1)-IF(LEN(C113)-LEN(SUBSTITUTE(C113,"t",""))=F114,0,1)-IF(LEN(C113)-LEN(SUBSTITUTE(C113,"u",""))=F114,0,1)-IF(LEN(C113)-LEN(SUBSTITUTE(C113,"v",""))=F114,0,1)-IF(LEN(C113)-LEN(SUBSTITUTE(C113,"w",""))=F114,0,1)-IF(LEN(C113)-LEN(SUBSTITUTE(C113,"x",""))=F114,0,1)-IF(LEN(C113)-LEN(SUBSTITUTE(C113,"y",""))=F114,0,1)-IF(LEN(C113)-LEN(SUBSTITUTE(C113,"z",""))=F114,0,1),"")</f>
        <v/>
      </c>
    </row>
    <row r="115" spans="1:8" x14ac:dyDescent="0.25">
      <c r="A115" s="1"/>
      <c r="C115" t="str">
        <f t="shared" si="5"/>
        <v/>
      </c>
      <c r="E115">
        <f t="shared" si="6"/>
        <v>20</v>
      </c>
      <c r="F115">
        <f t="shared" si="4"/>
        <v>5</v>
      </c>
      <c r="H115">
        <f>IF(C115="",26-IF(LEN(C114)-LEN(SUBSTITUTE(C114,"a",""))=F115,0,1)-IF(LEN(C114)-LEN(SUBSTITUTE(C114,"b",""))=F115,0,1)-IF(LEN(C114)-LEN(SUBSTITUTE(C114,"c",""))=F115,0,1)-IF(LEN(C114)-LEN(SUBSTITUTE(C114,"d",""))=F115,0,1)-IF(LEN(C114)-LEN(SUBSTITUTE(C114,"e",""))=F115,0,1)-IF(LEN(C114)-LEN(SUBSTITUTE(C114,"f",""))=F115,0,1)-IF(LEN(C114)-LEN(SUBSTITUTE(C114,"g",""))=F115,0,1)-IF(LEN(C114)-LEN(SUBSTITUTE(C114,"h",""))=F115,0,1)-IF(LEN(C114)-LEN(SUBSTITUTE(C114,"i",""))=F115,0,1)-IF(LEN(C114)-LEN(SUBSTITUTE(C114,"j",""))=F115,0,1)-IF(LEN(C114)-LEN(SUBSTITUTE(C114,"k",""))=F115,0,1)-IF(LEN(C114)-LEN(SUBSTITUTE(C114,"l",""))=F115,0,1)-IF(LEN(C114)-LEN(SUBSTITUTE(C114,"m",""))=F115,0,1)-IF(LEN(C114)-LEN(SUBSTITUTE(C114,"n",""))=F115,0,1)-IF(LEN(C114)-LEN(SUBSTITUTE(C114,"o",""))=F115,0,1)-IF(LEN(C114)-LEN(SUBSTITUTE(C114,"p",""))=F115,0,1)-IF(LEN(C114)-LEN(SUBSTITUTE(C114,"q",""))=F115,0,1)-IF(LEN(C114)-LEN(SUBSTITUTE(C114,"r",""))=F115,0,1)-IF(LEN(C114)-LEN(SUBSTITUTE(C114,"s",""))=F115,0,1)-IF(LEN(C114)-LEN(SUBSTITUTE(C114,"t",""))=F115,0,1)-IF(LEN(C114)-LEN(SUBSTITUTE(C114,"u",""))=F115,0,1)-IF(LEN(C114)-LEN(SUBSTITUTE(C114,"v",""))=F115,0,1)-IF(LEN(C114)-LEN(SUBSTITUTE(C114,"w",""))=F115,0,1)-IF(LEN(C114)-LEN(SUBSTITUTE(C114,"x",""))=F115,0,1)-IF(LEN(C114)-LEN(SUBSTITUTE(C114,"y",""))=F115,0,1)-IF(LEN(C114)-LEN(SUBSTITUTE(C114,"z",""))=F115,0,1),"")</f>
        <v>4</v>
      </c>
    </row>
    <row r="116" spans="1:8" x14ac:dyDescent="0.25">
      <c r="A116" s="2" t="s">
        <v>2990</v>
      </c>
      <c r="C116" t="str">
        <f t="shared" si="5"/>
        <v>ngycrw</v>
      </c>
      <c r="E116" t="str">
        <f t="shared" si="6"/>
        <v/>
      </c>
      <c r="F116">
        <f t="shared" si="4"/>
        <v>0</v>
      </c>
      <c r="H116" t="str">
        <f>IF(C116="",26-IF(LEN(C115)-LEN(SUBSTITUTE(C115,"a",""))=F116,0,1)-IF(LEN(C115)-LEN(SUBSTITUTE(C115,"b",""))=F116,0,1)-IF(LEN(C115)-LEN(SUBSTITUTE(C115,"c",""))=F116,0,1)-IF(LEN(C115)-LEN(SUBSTITUTE(C115,"d",""))=F116,0,1)-IF(LEN(C115)-LEN(SUBSTITUTE(C115,"e",""))=F116,0,1)-IF(LEN(C115)-LEN(SUBSTITUTE(C115,"f",""))=F116,0,1)-IF(LEN(C115)-LEN(SUBSTITUTE(C115,"g",""))=F116,0,1)-IF(LEN(C115)-LEN(SUBSTITUTE(C115,"h",""))=F116,0,1)-IF(LEN(C115)-LEN(SUBSTITUTE(C115,"i",""))=F116,0,1)-IF(LEN(C115)-LEN(SUBSTITUTE(C115,"j",""))=F116,0,1)-IF(LEN(C115)-LEN(SUBSTITUTE(C115,"k",""))=F116,0,1)-IF(LEN(C115)-LEN(SUBSTITUTE(C115,"l",""))=F116,0,1)-IF(LEN(C115)-LEN(SUBSTITUTE(C115,"m",""))=F116,0,1)-IF(LEN(C115)-LEN(SUBSTITUTE(C115,"n",""))=F116,0,1)-IF(LEN(C115)-LEN(SUBSTITUTE(C115,"o",""))=F116,0,1)-IF(LEN(C115)-LEN(SUBSTITUTE(C115,"p",""))=F116,0,1)-IF(LEN(C115)-LEN(SUBSTITUTE(C115,"q",""))=F116,0,1)-IF(LEN(C115)-LEN(SUBSTITUTE(C115,"r",""))=F116,0,1)-IF(LEN(C115)-LEN(SUBSTITUTE(C115,"s",""))=F116,0,1)-IF(LEN(C115)-LEN(SUBSTITUTE(C115,"t",""))=F116,0,1)-IF(LEN(C115)-LEN(SUBSTITUTE(C115,"u",""))=F116,0,1)-IF(LEN(C115)-LEN(SUBSTITUTE(C115,"v",""))=F116,0,1)-IF(LEN(C115)-LEN(SUBSTITUTE(C115,"w",""))=F116,0,1)-IF(LEN(C115)-LEN(SUBSTITUTE(C115,"x",""))=F116,0,1)-IF(LEN(C115)-LEN(SUBSTITUTE(C115,"y",""))=F116,0,1)-IF(LEN(C115)-LEN(SUBSTITUTE(C115,"z",""))=F116,0,1),"")</f>
        <v/>
      </c>
    </row>
    <row r="117" spans="1:8" x14ac:dyDescent="0.25">
      <c r="A117" s="2" t="s">
        <v>2991</v>
      </c>
      <c r="C117" t="str">
        <f t="shared" si="5"/>
        <v>wgnvngycrw</v>
      </c>
      <c r="E117" t="str">
        <f t="shared" si="6"/>
        <v/>
      </c>
      <c r="F117">
        <f t="shared" si="4"/>
        <v>1</v>
      </c>
      <c r="H117" t="str">
        <f>IF(C117="",26-IF(LEN(C116)-LEN(SUBSTITUTE(C116,"a",""))=F117,0,1)-IF(LEN(C116)-LEN(SUBSTITUTE(C116,"b",""))=F117,0,1)-IF(LEN(C116)-LEN(SUBSTITUTE(C116,"c",""))=F117,0,1)-IF(LEN(C116)-LEN(SUBSTITUTE(C116,"d",""))=F117,0,1)-IF(LEN(C116)-LEN(SUBSTITUTE(C116,"e",""))=F117,0,1)-IF(LEN(C116)-LEN(SUBSTITUTE(C116,"f",""))=F117,0,1)-IF(LEN(C116)-LEN(SUBSTITUTE(C116,"g",""))=F117,0,1)-IF(LEN(C116)-LEN(SUBSTITUTE(C116,"h",""))=F117,0,1)-IF(LEN(C116)-LEN(SUBSTITUTE(C116,"i",""))=F117,0,1)-IF(LEN(C116)-LEN(SUBSTITUTE(C116,"j",""))=F117,0,1)-IF(LEN(C116)-LEN(SUBSTITUTE(C116,"k",""))=F117,0,1)-IF(LEN(C116)-LEN(SUBSTITUTE(C116,"l",""))=F117,0,1)-IF(LEN(C116)-LEN(SUBSTITUTE(C116,"m",""))=F117,0,1)-IF(LEN(C116)-LEN(SUBSTITUTE(C116,"n",""))=F117,0,1)-IF(LEN(C116)-LEN(SUBSTITUTE(C116,"o",""))=F117,0,1)-IF(LEN(C116)-LEN(SUBSTITUTE(C116,"p",""))=F117,0,1)-IF(LEN(C116)-LEN(SUBSTITUTE(C116,"q",""))=F117,0,1)-IF(LEN(C116)-LEN(SUBSTITUTE(C116,"r",""))=F117,0,1)-IF(LEN(C116)-LEN(SUBSTITUTE(C116,"s",""))=F117,0,1)-IF(LEN(C116)-LEN(SUBSTITUTE(C116,"t",""))=F117,0,1)-IF(LEN(C116)-LEN(SUBSTITUTE(C116,"u",""))=F117,0,1)-IF(LEN(C116)-LEN(SUBSTITUTE(C116,"v",""))=F117,0,1)-IF(LEN(C116)-LEN(SUBSTITUTE(C116,"w",""))=F117,0,1)-IF(LEN(C116)-LEN(SUBSTITUTE(C116,"x",""))=F117,0,1)-IF(LEN(C116)-LEN(SUBSTITUTE(C116,"y",""))=F117,0,1)-IF(LEN(C116)-LEN(SUBSTITUTE(C116,"z",""))=F117,0,1),"")</f>
        <v/>
      </c>
    </row>
    <row r="118" spans="1:8" x14ac:dyDescent="0.25">
      <c r="A118" s="2" t="s">
        <v>2992</v>
      </c>
      <c r="C118" t="str">
        <f t="shared" si="5"/>
        <v>sngwwgnvngycrw</v>
      </c>
      <c r="E118" t="str">
        <f t="shared" si="6"/>
        <v/>
      </c>
      <c r="F118">
        <f t="shared" si="4"/>
        <v>2</v>
      </c>
      <c r="H118" t="str">
        <f>IF(C118="",26-IF(LEN(C117)-LEN(SUBSTITUTE(C117,"a",""))=F118,0,1)-IF(LEN(C117)-LEN(SUBSTITUTE(C117,"b",""))=F118,0,1)-IF(LEN(C117)-LEN(SUBSTITUTE(C117,"c",""))=F118,0,1)-IF(LEN(C117)-LEN(SUBSTITUTE(C117,"d",""))=F118,0,1)-IF(LEN(C117)-LEN(SUBSTITUTE(C117,"e",""))=F118,0,1)-IF(LEN(C117)-LEN(SUBSTITUTE(C117,"f",""))=F118,0,1)-IF(LEN(C117)-LEN(SUBSTITUTE(C117,"g",""))=F118,0,1)-IF(LEN(C117)-LEN(SUBSTITUTE(C117,"h",""))=F118,0,1)-IF(LEN(C117)-LEN(SUBSTITUTE(C117,"i",""))=F118,0,1)-IF(LEN(C117)-LEN(SUBSTITUTE(C117,"j",""))=F118,0,1)-IF(LEN(C117)-LEN(SUBSTITUTE(C117,"k",""))=F118,0,1)-IF(LEN(C117)-LEN(SUBSTITUTE(C117,"l",""))=F118,0,1)-IF(LEN(C117)-LEN(SUBSTITUTE(C117,"m",""))=F118,0,1)-IF(LEN(C117)-LEN(SUBSTITUTE(C117,"n",""))=F118,0,1)-IF(LEN(C117)-LEN(SUBSTITUTE(C117,"o",""))=F118,0,1)-IF(LEN(C117)-LEN(SUBSTITUTE(C117,"p",""))=F118,0,1)-IF(LEN(C117)-LEN(SUBSTITUTE(C117,"q",""))=F118,0,1)-IF(LEN(C117)-LEN(SUBSTITUTE(C117,"r",""))=F118,0,1)-IF(LEN(C117)-LEN(SUBSTITUTE(C117,"s",""))=F118,0,1)-IF(LEN(C117)-LEN(SUBSTITUTE(C117,"t",""))=F118,0,1)-IF(LEN(C117)-LEN(SUBSTITUTE(C117,"u",""))=F118,0,1)-IF(LEN(C117)-LEN(SUBSTITUTE(C117,"v",""))=F118,0,1)-IF(LEN(C117)-LEN(SUBSTITUTE(C117,"w",""))=F118,0,1)-IF(LEN(C117)-LEN(SUBSTITUTE(C117,"x",""))=F118,0,1)-IF(LEN(C117)-LEN(SUBSTITUTE(C117,"y",""))=F118,0,1)-IF(LEN(C117)-LEN(SUBSTITUTE(C117,"z",""))=F118,0,1),"")</f>
        <v/>
      </c>
    </row>
    <row r="119" spans="1:8" x14ac:dyDescent="0.25">
      <c r="A119" s="1"/>
      <c r="C119" t="str">
        <f t="shared" si="5"/>
        <v/>
      </c>
      <c r="E119">
        <f t="shared" si="6"/>
        <v>8</v>
      </c>
      <c r="F119">
        <f t="shared" si="4"/>
        <v>3</v>
      </c>
      <c r="H119">
        <f>IF(C119="",26-IF(LEN(C118)-LEN(SUBSTITUTE(C118,"a",""))=F119,0,1)-IF(LEN(C118)-LEN(SUBSTITUTE(C118,"b",""))=F119,0,1)-IF(LEN(C118)-LEN(SUBSTITUTE(C118,"c",""))=F119,0,1)-IF(LEN(C118)-LEN(SUBSTITUTE(C118,"d",""))=F119,0,1)-IF(LEN(C118)-LEN(SUBSTITUTE(C118,"e",""))=F119,0,1)-IF(LEN(C118)-LEN(SUBSTITUTE(C118,"f",""))=F119,0,1)-IF(LEN(C118)-LEN(SUBSTITUTE(C118,"g",""))=F119,0,1)-IF(LEN(C118)-LEN(SUBSTITUTE(C118,"h",""))=F119,0,1)-IF(LEN(C118)-LEN(SUBSTITUTE(C118,"i",""))=F119,0,1)-IF(LEN(C118)-LEN(SUBSTITUTE(C118,"j",""))=F119,0,1)-IF(LEN(C118)-LEN(SUBSTITUTE(C118,"k",""))=F119,0,1)-IF(LEN(C118)-LEN(SUBSTITUTE(C118,"l",""))=F119,0,1)-IF(LEN(C118)-LEN(SUBSTITUTE(C118,"m",""))=F119,0,1)-IF(LEN(C118)-LEN(SUBSTITUTE(C118,"n",""))=F119,0,1)-IF(LEN(C118)-LEN(SUBSTITUTE(C118,"o",""))=F119,0,1)-IF(LEN(C118)-LEN(SUBSTITUTE(C118,"p",""))=F119,0,1)-IF(LEN(C118)-LEN(SUBSTITUTE(C118,"q",""))=F119,0,1)-IF(LEN(C118)-LEN(SUBSTITUTE(C118,"r",""))=F119,0,1)-IF(LEN(C118)-LEN(SUBSTITUTE(C118,"s",""))=F119,0,1)-IF(LEN(C118)-LEN(SUBSTITUTE(C118,"t",""))=F119,0,1)-IF(LEN(C118)-LEN(SUBSTITUTE(C118,"u",""))=F119,0,1)-IF(LEN(C118)-LEN(SUBSTITUTE(C118,"v",""))=F119,0,1)-IF(LEN(C118)-LEN(SUBSTITUTE(C118,"w",""))=F119,0,1)-IF(LEN(C118)-LEN(SUBSTITUTE(C118,"x",""))=F119,0,1)-IF(LEN(C118)-LEN(SUBSTITUTE(C118,"y",""))=F119,0,1)-IF(LEN(C118)-LEN(SUBSTITUTE(C118,"z",""))=F119,0,1),"")</f>
        <v>3</v>
      </c>
    </row>
    <row r="120" spans="1:8" x14ac:dyDescent="0.25">
      <c r="A120" s="2" t="s">
        <v>2993</v>
      </c>
      <c r="C120" t="str">
        <f t="shared" si="5"/>
        <v>psb</v>
      </c>
      <c r="E120" t="str">
        <f t="shared" si="6"/>
        <v/>
      </c>
      <c r="F120">
        <f t="shared" si="4"/>
        <v>0</v>
      </c>
      <c r="H120" t="str">
        <f>IF(C120="",26-IF(LEN(C119)-LEN(SUBSTITUTE(C119,"a",""))=F120,0,1)-IF(LEN(C119)-LEN(SUBSTITUTE(C119,"b",""))=F120,0,1)-IF(LEN(C119)-LEN(SUBSTITUTE(C119,"c",""))=F120,0,1)-IF(LEN(C119)-LEN(SUBSTITUTE(C119,"d",""))=F120,0,1)-IF(LEN(C119)-LEN(SUBSTITUTE(C119,"e",""))=F120,0,1)-IF(LEN(C119)-LEN(SUBSTITUTE(C119,"f",""))=F120,0,1)-IF(LEN(C119)-LEN(SUBSTITUTE(C119,"g",""))=F120,0,1)-IF(LEN(C119)-LEN(SUBSTITUTE(C119,"h",""))=F120,0,1)-IF(LEN(C119)-LEN(SUBSTITUTE(C119,"i",""))=F120,0,1)-IF(LEN(C119)-LEN(SUBSTITUTE(C119,"j",""))=F120,0,1)-IF(LEN(C119)-LEN(SUBSTITUTE(C119,"k",""))=F120,0,1)-IF(LEN(C119)-LEN(SUBSTITUTE(C119,"l",""))=F120,0,1)-IF(LEN(C119)-LEN(SUBSTITUTE(C119,"m",""))=F120,0,1)-IF(LEN(C119)-LEN(SUBSTITUTE(C119,"n",""))=F120,0,1)-IF(LEN(C119)-LEN(SUBSTITUTE(C119,"o",""))=F120,0,1)-IF(LEN(C119)-LEN(SUBSTITUTE(C119,"p",""))=F120,0,1)-IF(LEN(C119)-LEN(SUBSTITUTE(C119,"q",""))=F120,0,1)-IF(LEN(C119)-LEN(SUBSTITUTE(C119,"r",""))=F120,0,1)-IF(LEN(C119)-LEN(SUBSTITUTE(C119,"s",""))=F120,0,1)-IF(LEN(C119)-LEN(SUBSTITUTE(C119,"t",""))=F120,0,1)-IF(LEN(C119)-LEN(SUBSTITUTE(C119,"u",""))=F120,0,1)-IF(LEN(C119)-LEN(SUBSTITUTE(C119,"v",""))=F120,0,1)-IF(LEN(C119)-LEN(SUBSTITUTE(C119,"w",""))=F120,0,1)-IF(LEN(C119)-LEN(SUBSTITUTE(C119,"x",""))=F120,0,1)-IF(LEN(C119)-LEN(SUBSTITUTE(C119,"y",""))=F120,0,1)-IF(LEN(C119)-LEN(SUBSTITUTE(C119,"z",""))=F120,0,1),"")</f>
        <v/>
      </c>
    </row>
    <row r="121" spans="1:8" x14ac:dyDescent="0.25">
      <c r="A121" s="2" t="s">
        <v>2994</v>
      </c>
      <c r="C121" t="str">
        <f t="shared" si="5"/>
        <v>uspsb</v>
      </c>
      <c r="E121" t="str">
        <f t="shared" si="6"/>
        <v/>
      </c>
      <c r="F121">
        <f t="shared" si="4"/>
        <v>1</v>
      </c>
      <c r="H121" t="str">
        <f>IF(C121="",26-IF(LEN(C120)-LEN(SUBSTITUTE(C120,"a",""))=F121,0,1)-IF(LEN(C120)-LEN(SUBSTITUTE(C120,"b",""))=F121,0,1)-IF(LEN(C120)-LEN(SUBSTITUTE(C120,"c",""))=F121,0,1)-IF(LEN(C120)-LEN(SUBSTITUTE(C120,"d",""))=F121,0,1)-IF(LEN(C120)-LEN(SUBSTITUTE(C120,"e",""))=F121,0,1)-IF(LEN(C120)-LEN(SUBSTITUTE(C120,"f",""))=F121,0,1)-IF(LEN(C120)-LEN(SUBSTITUTE(C120,"g",""))=F121,0,1)-IF(LEN(C120)-LEN(SUBSTITUTE(C120,"h",""))=F121,0,1)-IF(LEN(C120)-LEN(SUBSTITUTE(C120,"i",""))=F121,0,1)-IF(LEN(C120)-LEN(SUBSTITUTE(C120,"j",""))=F121,0,1)-IF(LEN(C120)-LEN(SUBSTITUTE(C120,"k",""))=F121,0,1)-IF(LEN(C120)-LEN(SUBSTITUTE(C120,"l",""))=F121,0,1)-IF(LEN(C120)-LEN(SUBSTITUTE(C120,"m",""))=F121,0,1)-IF(LEN(C120)-LEN(SUBSTITUTE(C120,"n",""))=F121,0,1)-IF(LEN(C120)-LEN(SUBSTITUTE(C120,"o",""))=F121,0,1)-IF(LEN(C120)-LEN(SUBSTITUTE(C120,"p",""))=F121,0,1)-IF(LEN(C120)-LEN(SUBSTITUTE(C120,"q",""))=F121,0,1)-IF(LEN(C120)-LEN(SUBSTITUTE(C120,"r",""))=F121,0,1)-IF(LEN(C120)-LEN(SUBSTITUTE(C120,"s",""))=F121,0,1)-IF(LEN(C120)-LEN(SUBSTITUTE(C120,"t",""))=F121,0,1)-IF(LEN(C120)-LEN(SUBSTITUTE(C120,"u",""))=F121,0,1)-IF(LEN(C120)-LEN(SUBSTITUTE(C120,"v",""))=F121,0,1)-IF(LEN(C120)-LEN(SUBSTITUTE(C120,"w",""))=F121,0,1)-IF(LEN(C120)-LEN(SUBSTITUTE(C120,"x",""))=F121,0,1)-IF(LEN(C120)-LEN(SUBSTITUTE(C120,"y",""))=F121,0,1)-IF(LEN(C120)-LEN(SUBSTITUTE(C120,"z",""))=F121,0,1),"")</f>
        <v/>
      </c>
    </row>
    <row r="122" spans="1:8" x14ac:dyDescent="0.25">
      <c r="A122" s="2" t="s">
        <v>2995</v>
      </c>
      <c r="C122" t="str">
        <f t="shared" si="5"/>
        <v>suspsb</v>
      </c>
      <c r="E122" t="str">
        <f t="shared" si="6"/>
        <v/>
      </c>
      <c r="F122">
        <f t="shared" si="4"/>
        <v>2</v>
      </c>
      <c r="H122" t="str">
        <f>IF(C122="",26-IF(LEN(C121)-LEN(SUBSTITUTE(C121,"a",""))=F122,0,1)-IF(LEN(C121)-LEN(SUBSTITUTE(C121,"b",""))=F122,0,1)-IF(LEN(C121)-LEN(SUBSTITUTE(C121,"c",""))=F122,0,1)-IF(LEN(C121)-LEN(SUBSTITUTE(C121,"d",""))=F122,0,1)-IF(LEN(C121)-LEN(SUBSTITUTE(C121,"e",""))=F122,0,1)-IF(LEN(C121)-LEN(SUBSTITUTE(C121,"f",""))=F122,0,1)-IF(LEN(C121)-LEN(SUBSTITUTE(C121,"g",""))=F122,0,1)-IF(LEN(C121)-LEN(SUBSTITUTE(C121,"h",""))=F122,0,1)-IF(LEN(C121)-LEN(SUBSTITUTE(C121,"i",""))=F122,0,1)-IF(LEN(C121)-LEN(SUBSTITUTE(C121,"j",""))=F122,0,1)-IF(LEN(C121)-LEN(SUBSTITUTE(C121,"k",""))=F122,0,1)-IF(LEN(C121)-LEN(SUBSTITUTE(C121,"l",""))=F122,0,1)-IF(LEN(C121)-LEN(SUBSTITUTE(C121,"m",""))=F122,0,1)-IF(LEN(C121)-LEN(SUBSTITUTE(C121,"n",""))=F122,0,1)-IF(LEN(C121)-LEN(SUBSTITUTE(C121,"o",""))=F122,0,1)-IF(LEN(C121)-LEN(SUBSTITUTE(C121,"p",""))=F122,0,1)-IF(LEN(C121)-LEN(SUBSTITUTE(C121,"q",""))=F122,0,1)-IF(LEN(C121)-LEN(SUBSTITUTE(C121,"r",""))=F122,0,1)-IF(LEN(C121)-LEN(SUBSTITUTE(C121,"s",""))=F122,0,1)-IF(LEN(C121)-LEN(SUBSTITUTE(C121,"t",""))=F122,0,1)-IF(LEN(C121)-LEN(SUBSTITUTE(C121,"u",""))=F122,0,1)-IF(LEN(C121)-LEN(SUBSTITUTE(C121,"v",""))=F122,0,1)-IF(LEN(C121)-LEN(SUBSTITUTE(C121,"w",""))=F122,0,1)-IF(LEN(C121)-LEN(SUBSTITUTE(C121,"x",""))=F122,0,1)-IF(LEN(C121)-LEN(SUBSTITUTE(C121,"y",""))=F122,0,1)-IF(LEN(C121)-LEN(SUBSTITUTE(C121,"z",""))=F122,0,1),"")</f>
        <v/>
      </c>
    </row>
    <row r="123" spans="1:8" x14ac:dyDescent="0.25">
      <c r="A123" s="2" t="s">
        <v>2995</v>
      </c>
      <c r="C123" t="str">
        <f t="shared" si="5"/>
        <v>ssuspsb</v>
      </c>
      <c r="E123" t="str">
        <f t="shared" si="6"/>
        <v/>
      </c>
      <c r="F123">
        <f t="shared" si="4"/>
        <v>3</v>
      </c>
      <c r="H123" t="str">
        <f>IF(C123="",26-IF(LEN(C122)-LEN(SUBSTITUTE(C122,"a",""))=F123,0,1)-IF(LEN(C122)-LEN(SUBSTITUTE(C122,"b",""))=F123,0,1)-IF(LEN(C122)-LEN(SUBSTITUTE(C122,"c",""))=F123,0,1)-IF(LEN(C122)-LEN(SUBSTITUTE(C122,"d",""))=F123,0,1)-IF(LEN(C122)-LEN(SUBSTITUTE(C122,"e",""))=F123,0,1)-IF(LEN(C122)-LEN(SUBSTITUTE(C122,"f",""))=F123,0,1)-IF(LEN(C122)-LEN(SUBSTITUTE(C122,"g",""))=F123,0,1)-IF(LEN(C122)-LEN(SUBSTITUTE(C122,"h",""))=F123,0,1)-IF(LEN(C122)-LEN(SUBSTITUTE(C122,"i",""))=F123,0,1)-IF(LEN(C122)-LEN(SUBSTITUTE(C122,"j",""))=F123,0,1)-IF(LEN(C122)-LEN(SUBSTITUTE(C122,"k",""))=F123,0,1)-IF(LEN(C122)-LEN(SUBSTITUTE(C122,"l",""))=F123,0,1)-IF(LEN(C122)-LEN(SUBSTITUTE(C122,"m",""))=F123,0,1)-IF(LEN(C122)-LEN(SUBSTITUTE(C122,"n",""))=F123,0,1)-IF(LEN(C122)-LEN(SUBSTITUTE(C122,"o",""))=F123,0,1)-IF(LEN(C122)-LEN(SUBSTITUTE(C122,"p",""))=F123,0,1)-IF(LEN(C122)-LEN(SUBSTITUTE(C122,"q",""))=F123,0,1)-IF(LEN(C122)-LEN(SUBSTITUTE(C122,"r",""))=F123,0,1)-IF(LEN(C122)-LEN(SUBSTITUTE(C122,"s",""))=F123,0,1)-IF(LEN(C122)-LEN(SUBSTITUTE(C122,"t",""))=F123,0,1)-IF(LEN(C122)-LEN(SUBSTITUTE(C122,"u",""))=F123,0,1)-IF(LEN(C122)-LEN(SUBSTITUTE(C122,"v",""))=F123,0,1)-IF(LEN(C122)-LEN(SUBSTITUTE(C122,"w",""))=F123,0,1)-IF(LEN(C122)-LEN(SUBSTITUTE(C122,"x",""))=F123,0,1)-IF(LEN(C122)-LEN(SUBSTITUTE(C122,"y",""))=F123,0,1)-IF(LEN(C122)-LEN(SUBSTITUTE(C122,"z",""))=F123,0,1),"")</f>
        <v/>
      </c>
    </row>
    <row r="124" spans="1:8" x14ac:dyDescent="0.25">
      <c r="A124" s="2" t="s">
        <v>2995</v>
      </c>
      <c r="C124" t="str">
        <f t="shared" si="5"/>
        <v>sssuspsb</v>
      </c>
      <c r="E124" t="str">
        <f t="shared" si="6"/>
        <v/>
      </c>
      <c r="F124">
        <f t="shared" si="4"/>
        <v>4</v>
      </c>
      <c r="H124" t="str">
        <f>IF(C124="",26-IF(LEN(C123)-LEN(SUBSTITUTE(C123,"a",""))=F124,0,1)-IF(LEN(C123)-LEN(SUBSTITUTE(C123,"b",""))=F124,0,1)-IF(LEN(C123)-LEN(SUBSTITUTE(C123,"c",""))=F124,0,1)-IF(LEN(C123)-LEN(SUBSTITUTE(C123,"d",""))=F124,0,1)-IF(LEN(C123)-LEN(SUBSTITUTE(C123,"e",""))=F124,0,1)-IF(LEN(C123)-LEN(SUBSTITUTE(C123,"f",""))=F124,0,1)-IF(LEN(C123)-LEN(SUBSTITUTE(C123,"g",""))=F124,0,1)-IF(LEN(C123)-LEN(SUBSTITUTE(C123,"h",""))=F124,0,1)-IF(LEN(C123)-LEN(SUBSTITUTE(C123,"i",""))=F124,0,1)-IF(LEN(C123)-LEN(SUBSTITUTE(C123,"j",""))=F124,0,1)-IF(LEN(C123)-LEN(SUBSTITUTE(C123,"k",""))=F124,0,1)-IF(LEN(C123)-LEN(SUBSTITUTE(C123,"l",""))=F124,0,1)-IF(LEN(C123)-LEN(SUBSTITUTE(C123,"m",""))=F124,0,1)-IF(LEN(C123)-LEN(SUBSTITUTE(C123,"n",""))=F124,0,1)-IF(LEN(C123)-LEN(SUBSTITUTE(C123,"o",""))=F124,0,1)-IF(LEN(C123)-LEN(SUBSTITUTE(C123,"p",""))=F124,0,1)-IF(LEN(C123)-LEN(SUBSTITUTE(C123,"q",""))=F124,0,1)-IF(LEN(C123)-LEN(SUBSTITUTE(C123,"r",""))=F124,0,1)-IF(LEN(C123)-LEN(SUBSTITUTE(C123,"s",""))=F124,0,1)-IF(LEN(C123)-LEN(SUBSTITUTE(C123,"t",""))=F124,0,1)-IF(LEN(C123)-LEN(SUBSTITUTE(C123,"u",""))=F124,0,1)-IF(LEN(C123)-LEN(SUBSTITUTE(C123,"v",""))=F124,0,1)-IF(LEN(C123)-LEN(SUBSTITUTE(C123,"w",""))=F124,0,1)-IF(LEN(C123)-LEN(SUBSTITUTE(C123,"x",""))=F124,0,1)-IF(LEN(C123)-LEN(SUBSTITUTE(C123,"y",""))=F124,0,1)-IF(LEN(C123)-LEN(SUBSTITUTE(C123,"z",""))=F124,0,1),"")</f>
        <v/>
      </c>
    </row>
    <row r="125" spans="1:8" x14ac:dyDescent="0.25">
      <c r="A125" s="1"/>
      <c r="C125" t="str">
        <f t="shared" si="5"/>
        <v/>
      </c>
      <c r="E125">
        <f t="shared" si="6"/>
        <v>4</v>
      </c>
      <c r="F125">
        <f t="shared" si="4"/>
        <v>5</v>
      </c>
      <c r="H125">
        <f>IF(C125="",26-IF(LEN(C124)-LEN(SUBSTITUTE(C124,"a",""))=F125,0,1)-IF(LEN(C124)-LEN(SUBSTITUTE(C124,"b",""))=F125,0,1)-IF(LEN(C124)-LEN(SUBSTITUTE(C124,"c",""))=F125,0,1)-IF(LEN(C124)-LEN(SUBSTITUTE(C124,"d",""))=F125,0,1)-IF(LEN(C124)-LEN(SUBSTITUTE(C124,"e",""))=F125,0,1)-IF(LEN(C124)-LEN(SUBSTITUTE(C124,"f",""))=F125,0,1)-IF(LEN(C124)-LEN(SUBSTITUTE(C124,"g",""))=F125,0,1)-IF(LEN(C124)-LEN(SUBSTITUTE(C124,"h",""))=F125,0,1)-IF(LEN(C124)-LEN(SUBSTITUTE(C124,"i",""))=F125,0,1)-IF(LEN(C124)-LEN(SUBSTITUTE(C124,"j",""))=F125,0,1)-IF(LEN(C124)-LEN(SUBSTITUTE(C124,"k",""))=F125,0,1)-IF(LEN(C124)-LEN(SUBSTITUTE(C124,"l",""))=F125,0,1)-IF(LEN(C124)-LEN(SUBSTITUTE(C124,"m",""))=F125,0,1)-IF(LEN(C124)-LEN(SUBSTITUTE(C124,"n",""))=F125,0,1)-IF(LEN(C124)-LEN(SUBSTITUTE(C124,"o",""))=F125,0,1)-IF(LEN(C124)-LEN(SUBSTITUTE(C124,"p",""))=F125,0,1)-IF(LEN(C124)-LEN(SUBSTITUTE(C124,"q",""))=F125,0,1)-IF(LEN(C124)-LEN(SUBSTITUTE(C124,"r",""))=F125,0,1)-IF(LEN(C124)-LEN(SUBSTITUTE(C124,"s",""))=F125,0,1)-IF(LEN(C124)-LEN(SUBSTITUTE(C124,"t",""))=F125,0,1)-IF(LEN(C124)-LEN(SUBSTITUTE(C124,"u",""))=F125,0,1)-IF(LEN(C124)-LEN(SUBSTITUTE(C124,"v",""))=F125,0,1)-IF(LEN(C124)-LEN(SUBSTITUTE(C124,"w",""))=F125,0,1)-IF(LEN(C124)-LEN(SUBSTITUTE(C124,"x",""))=F125,0,1)-IF(LEN(C124)-LEN(SUBSTITUTE(C124,"y",""))=F125,0,1)-IF(LEN(C124)-LEN(SUBSTITUTE(C124,"z",""))=F125,0,1),"")</f>
        <v>1</v>
      </c>
    </row>
    <row r="126" spans="1:8" x14ac:dyDescent="0.25">
      <c r="A126" s="2" t="s">
        <v>2996</v>
      </c>
      <c r="C126" t="str">
        <f t="shared" si="5"/>
        <v>xnodk</v>
      </c>
      <c r="E126" t="str">
        <f t="shared" si="6"/>
        <v/>
      </c>
      <c r="F126">
        <f t="shared" si="4"/>
        <v>0</v>
      </c>
      <c r="H126" t="str">
        <f>IF(C126="",26-IF(LEN(C125)-LEN(SUBSTITUTE(C125,"a",""))=F126,0,1)-IF(LEN(C125)-LEN(SUBSTITUTE(C125,"b",""))=F126,0,1)-IF(LEN(C125)-LEN(SUBSTITUTE(C125,"c",""))=F126,0,1)-IF(LEN(C125)-LEN(SUBSTITUTE(C125,"d",""))=F126,0,1)-IF(LEN(C125)-LEN(SUBSTITUTE(C125,"e",""))=F126,0,1)-IF(LEN(C125)-LEN(SUBSTITUTE(C125,"f",""))=F126,0,1)-IF(LEN(C125)-LEN(SUBSTITUTE(C125,"g",""))=F126,0,1)-IF(LEN(C125)-LEN(SUBSTITUTE(C125,"h",""))=F126,0,1)-IF(LEN(C125)-LEN(SUBSTITUTE(C125,"i",""))=F126,0,1)-IF(LEN(C125)-LEN(SUBSTITUTE(C125,"j",""))=F126,0,1)-IF(LEN(C125)-LEN(SUBSTITUTE(C125,"k",""))=F126,0,1)-IF(LEN(C125)-LEN(SUBSTITUTE(C125,"l",""))=F126,0,1)-IF(LEN(C125)-LEN(SUBSTITUTE(C125,"m",""))=F126,0,1)-IF(LEN(C125)-LEN(SUBSTITUTE(C125,"n",""))=F126,0,1)-IF(LEN(C125)-LEN(SUBSTITUTE(C125,"o",""))=F126,0,1)-IF(LEN(C125)-LEN(SUBSTITUTE(C125,"p",""))=F126,0,1)-IF(LEN(C125)-LEN(SUBSTITUTE(C125,"q",""))=F126,0,1)-IF(LEN(C125)-LEN(SUBSTITUTE(C125,"r",""))=F126,0,1)-IF(LEN(C125)-LEN(SUBSTITUTE(C125,"s",""))=F126,0,1)-IF(LEN(C125)-LEN(SUBSTITUTE(C125,"t",""))=F126,0,1)-IF(LEN(C125)-LEN(SUBSTITUTE(C125,"u",""))=F126,0,1)-IF(LEN(C125)-LEN(SUBSTITUTE(C125,"v",""))=F126,0,1)-IF(LEN(C125)-LEN(SUBSTITUTE(C125,"w",""))=F126,0,1)-IF(LEN(C125)-LEN(SUBSTITUTE(C125,"x",""))=F126,0,1)-IF(LEN(C125)-LEN(SUBSTITUTE(C125,"y",""))=F126,0,1)-IF(LEN(C125)-LEN(SUBSTITUTE(C125,"z",""))=F126,0,1),"")</f>
        <v/>
      </c>
    </row>
    <row r="127" spans="1:8" x14ac:dyDescent="0.25">
      <c r="A127" s="2" t="s">
        <v>2997</v>
      </c>
      <c r="C127" t="str">
        <f t="shared" si="5"/>
        <v>dxokxnodk</v>
      </c>
      <c r="E127" t="str">
        <f t="shared" si="6"/>
        <v/>
      </c>
      <c r="F127">
        <f t="shared" si="4"/>
        <v>1</v>
      </c>
      <c r="H127" t="str">
        <f>IF(C127="",26-IF(LEN(C126)-LEN(SUBSTITUTE(C126,"a",""))=F127,0,1)-IF(LEN(C126)-LEN(SUBSTITUTE(C126,"b",""))=F127,0,1)-IF(LEN(C126)-LEN(SUBSTITUTE(C126,"c",""))=F127,0,1)-IF(LEN(C126)-LEN(SUBSTITUTE(C126,"d",""))=F127,0,1)-IF(LEN(C126)-LEN(SUBSTITUTE(C126,"e",""))=F127,0,1)-IF(LEN(C126)-LEN(SUBSTITUTE(C126,"f",""))=F127,0,1)-IF(LEN(C126)-LEN(SUBSTITUTE(C126,"g",""))=F127,0,1)-IF(LEN(C126)-LEN(SUBSTITUTE(C126,"h",""))=F127,0,1)-IF(LEN(C126)-LEN(SUBSTITUTE(C126,"i",""))=F127,0,1)-IF(LEN(C126)-LEN(SUBSTITUTE(C126,"j",""))=F127,0,1)-IF(LEN(C126)-LEN(SUBSTITUTE(C126,"k",""))=F127,0,1)-IF(LEN(C126)-LEN(SUBSTITUTE(C126,"l",""))=F127,0,1)-IF(LEN(C126)-LEN(SUBSTITUTE(C126,"m",""))=F127,0,1)-IF(LEN(C126)-LEN(SUBSTITUTE(C126,"n",""))=F127,0,1)-IF(LEN(C126)-LEN(SUBSTITUTE(C126,"o",""))=F127,0,1)-IF(LEN(C126)-LEN(SUBSTITUTE(C126,"p",""))=F127,0,1)-IF(LEN(C126)-LEN(SUBSTITUTE(C126,"q",""))=F127,0,1)-IF(LEN(C126)-LEN(SUBSTITUTE(C126,"r",""))=F127,0,1)-IF(LEN(C126)-LEN(SUBSTITUTE(C126,"s",""))=F127,0,1)-IF(LEN(C126)-LEN(SUBSTITUTE(C126,"t",""))=F127,0,1)-IF(LEN(C126)-LEN(SUBSTITUTE(C126,"u",""))=F127,0,1)-IF(LEN(C126)-LEN(SUBSTITUTE(C126,"v",""))=F127,0,1)-IF(LEN(C126)-LEN(SUBSTITUTE(C126,"w",""))=F127,0,1)-IF(LEN(C126)-LEN(SUBSTITUTE(C126,"x",""))=F127,0,1)-IF(LEN(C126)-LEN(SUBSTITUTE(C126,"y",""))=F127,0,1)-IF(LEN(C126)-LEN(SUBSTITUTE(C126,"z",""))=F127,0,1),"")</f>
        <v/>
      </c>
    </row>
    <row r="128" spans="1:8" x14ac:dyDescent="0.25">
      <c r="A128" s="2" t="s">
        <v>2998</v>
      </c>
      <c r="C128" t="str">
        <f t="shared" si="5"/>
        <v>tkxdodxokxnodk</v>
      </c>
      <c r="E128" t="str">
        <f t="shared" si="6"/>
        <v/>
      </c>
      <c r="F128">
        <f t="shared" si="4"/>
        <v>2</v>
      </c>
      <c r="H128" t="str">
        <f>IF(C128="",26-IF(LEN(C127)-LEN(SUBSTITUTE(C127,"a",""))=F128,0,1)-IF(LEN(C127)-LEN(SUBSTITUTE(C127,"b",""))=F128,0,1)-IF(LEN(C127)-LEN(SUBSTITUTE(C127,"c",""))=F128,0,1)-IF(LEN(C127)-LEN(SUBSTITUTE(C127,"d",""))=F128,0,1)-IF(LEN(C127)-LEN(SUBSTITUTE(C127,"e",""))=F128,0,1)-IF(LEN(C127)-LEN(SUBSTITUTE(C127,"f",""))=F128,0,1)-IF(LEN(C127)-LEN(SUBSTITUTE(C127,"g",""))=F128,0,1)-IF(LEN(C127)-LEN(SUBSTITUTE(C127,"h",""))=F128,0,1)-IF(LEN(C127)-LEN(SUBSTITUTE(C127,"i",""))=F128,0,1)-IF(LEN(C127)-LEN(SUBSTITUTE(C127,"j",""))=F128,0,1)-IF(LEN(C127)-LEN(SUBSTITUTE(C127,"k",""))=F128,0,1)-IF(LEN(C127)-LEN(SUBSTITUTE(C127,"l",""))=F128,0,1)-IF(LEN(C127)-LEN(SUBSTITUTE(C127,"m",""))=F128,0,1)-IF(LEN(C127)-LEN(SUBSTITUTE(C127,"n",""))=F128,0,1)-IF(LEN(C127)-LEN(SUBSTITUTE(C127,"o",""))=F128,0,1)-IF(LEN(C127)-LEN(SUBSTITUTE(C127,"p",""))=F128,0,1)-IF(LEN(C127)-LEN(SUBSTITUTE(C127,"q",""))=F128,0,1)-IF(LEN(C127)-LEN(SUBSTITUTE(C127,"r",""))=F128,0,1)-IF(LEN(C127)-LEN(SUBSTITUTE(C127,"s",""))=F128,0,1)-IF(LEN(C127)-LEN(SUBSTITUTE(C127,"t",""))=F128,0,1)-IF(LEN(C127)-LEN(SUBSTITUTE(C127,"u",""))=F128,0,1)-IF(LEN(C127)-LEN(SUBSTITUTE(C127,"v",""))=F128,0,1)-IF(LEN(C127)-LEN(SUBSTITUTE(C127,"w",""))=F128,0,1)-IF(LEN(C127)-LEN(SUBSTITUTE(C127,"x",""))=F128,0,1)-IF(LEN(C127)-LEN(SUBSTITUTE(C127,"y",""))=F128,0,1)-IF(LEN(C127)-LEN(SUBSTITUTE(C127,"z",""))=F128,0,1),"")</f>
        <v/>
      </c>
    </row>
    <row r="129" spans="1:8" x14ac:dyDescent="0.25">
      <c r="A129" s="1"/>
      <c r="C129" t="str">
        <f t="shared" si="5"/>
        <v/>
      </c>
      <c r="E129">
        <f t="shared" si="6"/>
        <v>6</v>
      </c>
      <c r="F129">
        <f t="shared" si="4"/>
        <v>3</v>
      </c>
      <c r="H129">
        <f>IF(C129="",26-IF(LEN(C128)-LEN(SUBSTITUTE(C128,"a",""))=F129,0,1)-IF(LEN(C128)-LEN(SUBSTITUTE(C128,"b",""))=F129,0,1)-IF(LEN(C128)-LEN(SUBSTITUTE(C128,"c",""))=F129,0,1)-IF(LEN(C128)-LEN(SUBSTITUTE(C128,"d",""))=F129,0,1)-IF(LEN(C128)-LEN(SUBSTITUTE(C128,"e",""))=F129,0,1)-IF(LEN(C128)-LEN(SUBSTITUTE(C128,"f",""))=F129,0,1)-IF(LEN(C128)-LEN(SUBSTITUTE(C128,"g",""))=F129,0,1)-IF(LEN(C128)-LEN(SUBSTITUTE(C128,"h",""))=F129,0,1)-IF(LEN(C128)-LEN(SUBSTITUTE(C128,"i",""))=F129,0,1)-IF(LEN(C128)-LEN(SUBSTITUTE(C128,"j",""))=F129,0,1)-IF(LEN(C128)-LEN(SUBSTITUTE(C128,"k",""))=F129,0,1)-IF(LEN(C128)-LEN(SUBSTITUTE(C128,"l",""))=F129,0,1)-IF(LEN(C128)-LEN(SUBSTITUTE(C128,"m",""))=F129,0,1)-IF(LEN(C128)-LEN(SUBSTITUTE(C128,"n",""))=F129,0,1)-IF(LEN(C128)-LEN(SUBSTITUTE(C128,"o",""))=F129,0,1)-IF(LEN(C128)-LEN(SUBSTITUTE(C128,"p",""))=F129,0,1)-IF(LEN(C128)-LEN(SUBSTITUTE(C128,"q",""))=F129,0,1)-IF(LEN(C128)-LEN(SUBSTITUTE(C128,"r",""))=F129,0,1)-IF(LEN(C128)-LEN(SUBSTITUTE(C128,"s",""))=F129,0,1)-IF(LEN(C128)-LEN(SUBSTITUTE(C128,"t",""))=F129,0,1)-IF(LEN(C128)-LEN(SUBSTITUTE(C128,"u",""))=F129,0,1)-IF(LEN(C128)-LEN(SUBSTITUTE(C128,"v",""))=F129,0,1)-IF(LEN(C128)-LEN(SUBSTITUTE(C128,"w",""))=F129,0,1)-IF(LEN(C128)-LEN(SUBSTITUTE(C128,"x",""))=F129,0,1)-IF(LEN(C128)-LEN(SUBSTITUTE(C128,"y",""))=F129,0,1)-IF(LEN(C128)-LEN(SUBSTITUTE(C128,"z",""))=F129,0,1),"")</f>
        <v>4</v>
      </c>
    </row>
    <row r="130" spans="1:8" x14ac:dyDescent="0.25">
      <c r="A130" s="2" t="s">
        <v>2999</v>
      </c>
      <c r="C130" t="str">
        <f t="shared" si="5"/>
        <v>n</v>
      </c>
      <c r="E130" t="str">
        <f t="shared" si="6"/>
        <v/>
      </c>
      <c r="F130">
        <f t="shared" si="4"/>
        <v>0</v>
      </c>
      <c r="H130" t="str">
        <f>IF(C130="",26-IF(LEN(C129)-LEN(SUBSTITUTE(C129,"a",""))=F130,0,1)-IF(LEN(C129)-LEN(SUBSTITUTE(C129,"b",""))=F130,0,1)-IF(LEN(C129)-LEN(SUBSTITUTE(C129,"c",""))=F130,0,1)-IF(LEN(C129)-LEN(SUBSTITUTE(C129,"d",""))=F130,0,1)-IF(LEN(C129)-LEN(SUBSTITUTE(C129,"e",""))=F130,0,1)-IF(LEN(C129)-LEN(SUBSTITUTE(C129,"f",""))=F130,0,1)-IF(LEN(C129)-LEN(SUBSTITUTE(C129,"g",""))=F130,0,1)-IF(LEN(C129)-LEN(SUBSTITUTE(C129,"h",""))=F130,0,1)-IF(LEN(C129)-LEN(SUBSTITUTE(C129,"i",""))=F130,0,1)-IF(LEN(C129)-LEN(SUBSTITUTE(C129,"j",""))=F130,0,1)-IF(LEN(C129)-LEN(SUBSTITUTE(C129,"k",""))=F130,0,1)-IF(LEN(C129)-LEN(SUBSTITUTE(C129,"l",""))=F130,0,1)-IF(LEN(C129)-LEN(SUBSTITUTE(C129,"m",""))=F130,0,1)-IF(LEN(C129)-LEN(SUBSTITUTE(C129,"n",""))=F130,0,1)-IF(LEN(C129)-LEN(SUBSTITUTE(C129,"o",""))=F130,0,1)-IF(LEN(C129)-LEN(SUBSTITUTE(C129,"p",""))=F130,0,1)-IF(LEN(C129)-LEN(SUBSTITUTE(C129,"q",""))=F130,0,1)-IF(LEN(C129)-LEN(SUBSTITUTE(C129,"r",""))=F130,0,1)-IF(LEN(C129)-LEN(SUBSTITUTE(C129,"s",""))=F130,0,1)-IF(LEN(C129)-LEN(SUBSTITUTE(C129,"t",""))=F130,0,1)-IF(LEN(C129)-LEN(SUBSTITUTE(C129,"u",""))=F130,0,1)-IF(LEN(C129)-LEN(SUBSTITUTE(C129,"v",""))=F130,0,1)-IF(LEN(C129)-LEN(SUBSTITUTE(C129,"w",""))=F130,0,1)-IF(LEN(C129)-LEN(SUBSTITUTE(C129,"x",""))=F130,0,1)-IF(LEN(C129)-LEN(SUBSTITUTE(C129,"y",""))=F130,0,1)-IF(LEN(C129)-LEN(SUBSTITUTE(C129,"z",""))=F130,0,1),"")</f>
        <v/>
      </c>
    </row>
    <row r="131" spans="1:8" x14ac:dyDescent="0.25">
      <c r="A131" s="2" t="s">
        <v>2999</v>
      </c>
      <c r="C131" t="str">
        <f t="shared" si="5"/>
        <v>nn</v>
      </c>
      <c r="E131" t="str">
        <f t="shared" si="6"/>
        <v/>
      </c>
      <c r="F131">
        <f t="shared" si="4"/>
        <v>1</v>
      </c>
      <c r="H131" t="str">
        <f>IF(C131="",26-IF(LEN(C130)-LEN(SUBSTITUTE(C130,"a",""))=F131,0,1)-IF(LEN(C130)-LEN(SUBSTITUTE(C130,"b",""))=F131,0,1)-IF(LEN(C130)-LEN(SUBSTITUTE(C130,"c",""))=F131,0,1)-IF(LEN(C130)-LEN(SUBSTITUTE(C130,"d",""))=F131,0,1)-IF(LEN(C130)-LEN(SUBSTITUTE(C130,"e",""))=F131,0,1)-IF(LEN(C130)-LEN(SUBSTITUTE(C130,"f",""))=F131,0,1)-IF(LEN(C130)-LEN(SUBSTITUTE(C130,"g",""))=F131,0,1)-IF(LEN(C130)-LEN(SUBSTITUTE(C130,"h",""))=F131,0,1)-IF(LEN(C130)-LEN(SUBSTITUTE(C130,"i",""))=F131,0,1)-IF(LEN(C130)-LEN(SUBSTITUTE(C130,"j",""))=F131,0,1)-IF(LEN(C130)-LEN(SUBSTITUTE(C130,"k",""))=F131,0,1)-IF(LEN(C130)-LEN(SUBSTITUTE(C130,"l",""))=F131,0,1)-IF(LEN(C130)-LEN(SUBSTITUTE(C130,"m",""))=F131,0,1)-IF(LEN(C130)-LEN(SUBSTITUTE(C130,"n",""))=F131,0,1)-IF(LEN(C130)-LEN(SUBSTITUTE(C130,"o",""))=F131,0,1)-IF(LEN(C130)-LEN(SUBSTITUTE(C130,"p",""))=F131,0,1)-IF(LEN(C130)-LEN(SUBSTITUTE(C130,"q",""))=F131,0,1)-IF(LEN(C130)-LEN(SUBSTITUTE(C130,"r",""))=F131,0,1)-IF(LEN(C130)-LEN(SUBSTITUTE(C130,"s",""))=F131,0,1)-IF(LEN(C130)-LEN(SUBSTITUTE(C130,"t",""))=F131,0,1)-IF(LEN(C130)-LEN(SUBSTITUTE(C130,"u",""))=F131,0,1)-IF(LEN(C130)-LEN(SUBSTITUTE(C130,"v",""))=F131,0,1)-IF(LEN(C130)-LEN(SUBSTITUTE(C130,"w",""))=F131,0,1)-IF(LEN(C130)-LEN(SUBSTITUTE(C130,"x",""))=F131,0,1)-IF(LEN(C130)-LEN(SUBSTITUTE(C130,"y",""))=F131,0,1)-IF(LEN(C130)-LEN(SUBSTITUTE(C130,"z",""))=F131,0,1),"")</f>
        <v/>
      </c>
    </row>
    <row r="132" spans="1:8" x14ac:dyDescent="0.25">
      <c r="A132" s="2" t="s">
        <v>2999</v>
      </c>
      <c r="C132" t="str">
        <f t="shared" si="5"/>
        <v>nnn</v>
      </c>
      <c r="E132" t="str">
        <f t="shared" si="6"/>
        <v/>
      </c>
      <c r="F132">
        <f t="shared" ref="F132:F195" si="7">IF(A131="",0,F131+1)</f>
        <v>2</v>
      </c>
      <c r="H132" t="str">
        <f>IF(C132="",26-IF(LEN(C131)-LEN(SUBSTITUTE(C131,"a",""))=F132,0,1)-IF(LEN(C131)-LEN(SUBSTITUTE(C131,"b",""))=F132,0,1)-IF(LEN(C131)-LEN(SUBSTITUTE(C131,"c",""))=F132,0,1)-IF(LEN(C131)-LEN(SUBSTITUTE(C131,"d",""))=F132,0,1)-IF(LEN(C131)-LEN(SUBSTITUTE(C131,"e",""))=F132,0,1)-IF(LEN(C131)-LEN(SUBSTITUTE(C131,"f",""))=F132,0,1)-IF(LEN(C131)-LEN(SUBSTITUTE(C131,"g",""))=F132,0,1)-IF(LEN(C131)-LEN(SUBSTITUTE(C131,"h",""))=F132,0,1)-IF(LEN(C131)-LEN(SUBSTITUTE(C131,"i",""))=F132,0,1)-IF(LEN(C131)-LEN(SUBSTITUTE(C131,"j",""))=F132,0,1)-IF(LEN(C131)-LEN(SUBSTITUTE(C131,"k",""))=F132,0,1)-IF(LEN(C131)-LEN(SUBSTITUTE(C131,"l",""))=F132,0,1)-IF(LEN(C131)-LEN(SUBSTITUTE(C131,"m",""))=F132,0,1)-IF(LEN(C131)-LEN(SUBSTITUTE(C131,"n",""))=F132,0,1)-IF(LEN(C131)-LEN(SUBSTITUTE(C131,"o",""))=F132,0,1)-IF(LEN(C131)-LEN(SUBSTITUTE(C131,"p",""))=F132,0,1)-IF(LEN(C131)-LEN(SUBSTITUTE(C131,"q",""))=F132,0,1)-IF(LEN(C131)-LEN(SUBSTITUTE(C131,"r",""))=F132,0,1)-IF(LEN(C131)-LEN(SUBSTITUTE(C131,"s",""))=F132,0,1)-IF(LEN(C131)-LEN(SUBSTITUTE(C131,"t",""))=F132,0,1)-IF(LEN(C131)-LEN(SUBSTITUTE(C131,"u",""))=F132,0,1)-IF(LEN(C131)-LEN(SUBSTITUTE(C131,"v",""))=F132,0,1)-IF(LEN(C131)-LEN(SUBSTITUTE(C131,"w",""))=F132,0,1)-IF(LEN(C131)-LEN(SUBSTITUTE(C131,"x",""))=F132,0,1)-IF(LEN(C131)-LEN(SUBSTITUTE(C131,"y",""))=F132,0,1)-IF(LEN(C131)-LEN(SUBSTITUTE(C131,"z",""))=F132,0,1),"")</f>
        <v/>
      </c>
    </row>
    <row r="133" spans="1:8" x14ac:dyDescent="0.25">
      <c r="A133" s="1"/>
      <c r="C133" t="str">
        <f t="shared" si="5"/>
        <v/>
      </c>
      <c r="E133">
        <f t="shared" si="6"/>
        <v>1</v>
      </c>
      <c r="F133">
        <f t="shared" si="7"/>
        <v>3</v>
      </c>
      <c r="H133">
        <f>IF(C133="",26-IF(LEN(C132)-LEN(SUBSTITUTE(C132,"a",""))=F133,0,1)-IF(LEN(C132)-LEN(SUBSTITUTE(C132,"b",""))=F133,0,1)-IF(LEN(C132)-LEN(SUBSTITUTE(C132,"c",""))=F133,0,1)-IF(LEN(C132)-LEN(SUBSTITUTE(C132,"d",""))=F133,0,1)-IF(LEN(C132)-LEN(SUBSTITUTE(C132,"e",""))=F133,0,1)-IF(LEN(C132)-LEN(SUBSTITUTE(C132,"f",""))=F133,0,1)-IF(LEN(C132)-LEN(SUBSTITUTE(C132,"g",""))=F133,0,1)-IF(LEN(C132)-LEN(SUBSTITUTE(C132,"h",""))=F133,0,1)-IF(LEN(C132)-LEN(SUBSTITUTE(C132,"i",""))=F133,0,1)-IF(LEN(C132)-LEN(SUBSTITUTE(C132,"j",""))=F133,0,1)-IF(LEN(C132)-LEN(SUBSTITUTE(C132,"k",""))=F133,0,1)-IF(LEN(C132)-LEN(SUBSTITUTE(C132,"l",""))=F133,0,1)-IF(LEN(C132)-LEN(SUBSTITUTE(C132,"m",""))=F133,0,1)-IF(LEN(C132)-LEN(SUBSTITUTE(C132,"n",""))=F133,0,1)-IF(LEN(C132)-LEN(SUBSTITUTE(C132,"o",""))=F133,0,1)-IF(LEN(C132)-LEN(SUBSTITUTE(C132,"p",""))=F133,0,1)-IF(LEN(C132)-LEN(SUBSTITUTE(C132,"q",""))=F133,0,1)-IF(LEN(C132)-LEN(SUBSTITUTE(C132,"r",""))=F133,0,1)-IF(LEN(C132)-LEN(SUBSTITUTE(C132,"s",""))=F133,0,1)-IF(LEN(C132)-LEN(SUBSTITUTE(C132,"t",""))=F133,0,1)-IF(LEN(C132)-LEN(SUBSTITUTE(C132,"u",""))=F133,0,1)-IF(LEN(C132)-LEN(SUBSTITUTE(C132,"v",""))=F133,0,1)-IF(LEN(C132)-LEN(SUBSTITUTE(C132,"w",""))=F133,0,1)-IF(LEN(C132)-LEN(SUBSTITUTE(C132,"x",""))=F133,0,1)-IF(LEN(C132)-LEN(SUBSTITUTE(C132,"y",""))=F133,0,1)-IF(LEN(C132)-LEN(SUBSTITUTE(C132,"z",""))=F133,0,1),"")</f>
        <v>1</v>
      </c>
    </row>
    <row r="134" spans="1:8" x14ac:dyDescent="0.25">
      <c r="A134" s="2" t="s">
        <v>3000</v>
      </c>
      <c r="C134" t="str">
        <f t="shared" si="5"/>
        <v>tysg</v>
      </c>
      <c r="E134" t="str">
        <f t="shared" si="6"/>
        <v/>
      </c>
      <c r="F134">
        <f t="shared" si="7"/>
        <v>0</v>
      </c>
      <c r="H134" t="str">
        <f>IF(C134="",26-IF(LEN(C133)-LEN(SUBSTITUTE(C133,"a",""))=F134,0,1)-IF(LEN(C133)-LEN(SUBSTITUTE(C133,"b",""))=F134,0,1)-IF(LEN(C133)-LEN(SUBSTITUTE(C133,"c",""))=F134,0,1)-IF(LEN(C133)-LEN(SUBSTITUTE(C133,"d",""))=F134,0,1)-IF(LEN(C133)-LEN(SUBSTITUTE(C133,"e",""))=F134,0,1)-IF(LEN(C133)-LEN(SUBSTITUTE(C133,"f",""))=F134,0,1)-IF(LEN(C133)-LEN(SUBSTITUTE(C133,"g",""))=F134,0,1)-IF(LEN(C133)-LEN(SUBSTITUTE(C133,"h",""))=F134,0,1)-IF(LEN(C133)-LEN(SUBSTITUTE(C133,"i",""))=F134,0,1)-IF(LEN(C133)-LEN(SUBSTITUTE(C133,"j",""))=F134,0,1)-IF(LEN(C133)-LEN(SUBSTITUTE(C133,"k",""))=F134,0,1)-IF(LEN(C133)-LEN(SUBSTITUTE(C133,"l",""))=F134,0,1)-IF(LEN(C133)-LEN(SUBSTITUTE(C133,"m",""))=F134,0,1)-IF(LEN(C133)-LEN(SUBSTITUTE(C133,"n",""))=F134,0,1)-IF(LEN(C133)-LEN(SUBSTITUTE(C133,"o",""))=F134,0,1)-IF(LEN(C133)-LEN(SUBSTITUTE(C133,"p",""))=F134,0,1)-IF(LEN(C133)-LEN(SUBSTITUTE(C133,"q",""))=F134,0,1)-IF(LEN(C133)-LEN(SUBSTITUTE(C133,"r",""))=F134,0,1)-IF(LEN(C133)-LEN(SUBSTITUTE(C133,"s",""))=F134,0,1)-IF(LEN(C133)-LEN(SUBSTITUTE(C133,"t",""))=F134,0,1)-IF(LEN(C133)-LEN(SUBSTITUTE(C133,"u",""))=F134,0,1)-IF(LEN(C133)-LEN(SUBSTITUTE(C133,"v",""))=F134,0,1)-IF(LEN(C133)-LEN(SUBSTITUTE(C133,"w",""))=F134,0,1)-IF(LEN(C133)-LEN(SUBSTITUTE(C133,"x",""))=F134,0,1)-IF(LEN(C133)-LEN(SUBSTITUTE(C133,"y",""))=F134,0,1)-IF(LEN(C133)-LEN(SUBSTITUTE(C133,"z",""))=F134,0,1),"")</f>
        <v/>
      </c>
    </row>
    <row r="135" spans="1:8" x14ac:dyDescent="0.25">
      <c r="A135" s="2" t="s">
        <v>3001</v>
      </c>
      <c r="C135" t="str">
        <f t="shared" ref="C135:C198" si="8">IF(A135="","",_xlfn.CONCAT(A135,C134))</f>
        <v>gtystysg</v>
      </c>
      <c r="E135" t="str">
        <f t="shared" si="6"/>
        <v/>
      </c>
      <c r="F135">
        <f t="shared" si="7"/>
        <v>1</v>
      </c>
      <c r="H135" t="str">
        <f>IF(C135="",26-IF(LEN(C134)-LEN(SUBSTITUTE(C134,"a",""))=F135,0,1)-IF(LEN(C134)-LEN(SUBSTITUTE(C134,"b",""))=F135,0,1)-IF(LEN(C134)-LEN(SUBSTITUTE(C134,"c",""))=F135,0,1)-IF(LEN(C134)-LEN(SUBSTITUTE(C134,"d",""))=F135,0,1)-IF(LEN(C134)-LEN(SUBSTITUTE(C134,"e",""))=F135,0,1)-IF(LEN(C134)-LEN(SUBSTITUTE(C134,"f",""))=F135,0,1)-IF(LEN(C134)-LEN(SUBSTITUTE(C134,"g",""))=F135,0,1)-IF(LEN(C134)-LEN(SUBSTITUTE(C134,"h",""))=F135,0,1)-IF(LEN(C134)-LEN(SUBSTITUTE(C134,"i",""))=F135,0,1)-IF(LEN(C134)-LEN(SUBSTITUTE(C134,"j",""))=F135,0,1)-IF(LEN(C134)-LEN(SUBSTITUTE(C134,"k",""))=F135,0,1)-IF(LEN(C134)-LEN(SUBSTITUTE(C134,"l",""))=F135,0,1)-IF(LEN(C134)-LEN(SUBSTITUTE(C134,"m",""))=F135,0,1)-IF(LEN(C134)-LEN(SUBSTITUTE(C134,"n",""))=F135,0,1)-IF(LEN(C134)-LEN(SUBSTITUTE(C134,"o",""))=F135,0,1)-IF(LEN(C134)-LEN(SUBSTITUTE(C134,"p",""))=F135,0,1)-IF(LEN(C134)-LEN(SUBSTITUTE(C134,"q",""))=F135,0,1)-IF(LEN(C134)-LEN(SUBSTITUTE(C134,"r",""))=F135,0,1)-IF(LEN(C134)-LEN(SUBSTITUTE(C134,"s",""))=F135,0,1)-IF(LEN(C134)-LEN(SUBSTITUTE(C134,"t",""))=F135,0,1)-IF(LEN(C134)-LEN(SUBSTITUTE(C134,"u",""))=F135,0,1)-IF(LEN(C134)-LEN(SUBSTITUTE(C134,"v",""))=F135,0,1)-IF(LEN(C134)-LEN(SUBSTITUTE(C134,"w",""))=F135,0,1)-IF(LEN(C134)-LEN(SUBSTITUTE(C134,"x",""))=F135,0,1)-IF(LEN(C134)-LEN(SUBSTITUTE(C134,"y",""))=F135,0,1)-IF(LEN(C134)-LEN(SUBSTITUTE(C134,"z",""))=F135,0,1),"")</f>
        <v/>
      </c>
    </row>
    <row r="136" spans="1:8" x14ac:dyDescent="0.25">
      <c r="A136" s="2" t="s">
        <v>3002</v>
      </c>
      <c r="C136" t="str">
        <f t="shared" si="8"/>
        <v>syggtystysg</v>
      </c>
      <c r="E136" t="str">
        <f t="shared" ref="E136:E199" si="9">IF(C136="",26-ISERR(FIND("a",C135))-ISERR(FIND("b",C135))-ISERR(FIND("c",C135))-ISERR(FIND("d",C135))-ISERR(FIND("e",C135))-ISERR(FIND("f",C135))-ISERR(FIND("g",C135))-ISERR(FIND("h",C135))-ISERR(FIND("i",C135))-ISERR(FIND("j",C135))-ISERR(FIND("k",C135))-ISERR(FIND("l",C135))-ISERR(FIND("m",C135))-ISERR(FIND("n",C135))-ISERR(FIND("o",C135))-ISERR(FIND("p",C135))-ISERR(FIND("q",C135))-ISERR(FIND("r",C135))-ISERR(FIND("s",C135))-ISERR(FIND("t",C135))-ISERR(FIND("u",C135))-ISERR(FIND("v",C135))-ISERR(FIND("w",C135))-ISERR(FIND("x",C135))-ISERR(FIND("y",C135))-ISERR(FIND("z",C135)),"")</f>
        <v/>
      </c>
      <c r="F136">
        <f t="shared" si="7"/>
        <v>2</v>
      </c>
      <c r="H136" t="str">
        <f>IF(C136="",26-IF(LEN(C135)-LEN(SUBSTITUTE(C135,"a",""))=F136,0,1)-IF(LEN(C135)-LEN(SUBSTITUTE(C135,"b",""))=F136,0,1)-IF(LEN(C135)-LEN(SUBSTITUTE(C135,"c",""))=F136,0,1)-IF(LEN(C135)-LEN(SUBSTITUTE(C135,"d",""))=F136,0,1)-IF(LEN(C135)-LEN(SUBSTITUTE(C135,"e",""))=F136,0,1)-IF(LEN(C135)-LEN(SUBSTITUTE(C135,"f",""))=F136,0,1)-IF(LEN(C135)-LEN(SUBSTITUTE(C135,"g",""))=F136,0,1)-IF(LEN(C135)-LEN(SUBSTITUTE(C135,"h",""))=F136,0,1)-IF(LEN(C135)-LEN(SUBSTITUTE(C135,"i",""))=F136,0,1)-IF(LEN(C135)-LEN(SUBSTITUTE(C135,"j",""))=F136,0,1)-IF(LEN(C135)-LEN(SUBSTITUTE(C135,"k",""))=F136,0,1)-IF(LEN(C135)-LEN(SUBSTITUTE(C135,"l",""))=F136,0,1)-IF(LEN(C135)-LEN(SUBSTITUTE(C135,"m",""))=F136,0,1)-IF(LEN(C135)-LEN(SUBSTITUTE(C135,"n",""))=F136,0,1)-IF(LEN(C135)-LEN(SUBSTITUTE(C135,"o",""))=F136,0,1)-IF(LEN(C135)-LEN(SUBSTITUTE(C135,"p",""))=F136,0,1)-IF(LEN(C135)-LEN(SUBSTITUTE(C135,"q",""))=F136,0,1)-IF(LEN(C135)-LEN(SUBSTITUTE(C135,"r",""))=F136,0,1)-IF(LEN(C135)-LEN(SUBSTITUTE(C135,"s",""))=F136,0,1)-IF(LEN(C135)-LEN(SUBSTITUTE(C135,"t",""))=F136,0,1)-IF(LEN(C135)-LEN(SUBSTITUTE(C135,"u",""))=F136,0,1)-IF(LEN(C135)-LEN(SUBSTITUTE(C135,"v",""))=F136,0,1)-IF(LEN(C135)-LEN(SUBSTITUTE(C135,"w",""))=F136,0,1)-IF(LEN(C135)-LEN(SUBSTITUTE(C135,"x",""))=F136,0,1)-IF(LEN(C135)-LEN(SUBSTITUTE(C135,"y",""))=F136,0,1)-IF(LEN(C135)-LEN(SUBSTITUTE(C135,"z",""))=F136,0,1),"")</f>
        <v/>
      </c>
    </row>
    <row r="137" spans="1:8" x14ac:dyDescent="0.25">
      <c r="A137" s="2" t="s">
        <v>3003</v>
      </c>
      <c r="C137" t="str">
        <f t="shared" si="8"/>
        <v>eghslqrysyggtystysg</v>
      </c>
      <c r="E137" t="str">
        <f t="shared" si="9"/>
        <v/>
      </c>
      <c r="F137">
        <f t="shared" si="7"/>
        <v>3</v>
      </c>
      <c r="H137" t="str">
        <f>IF(C137="",26-IF(LEN(C136)-LEN(SUBSTITUTE(C136,"a",""))=F137,0,1)-IF(LEN(C136)-LEN(SUBSTITUTE(C136,"b",""))=F137,0,1)-IF(LEN(C136)-LEN(SUBSTITUTE(C136,"c",""))=F137,0,1)-IF(LEN(C136)-LEN(SUBSTITUTE(C136,"d",""))=F137,0,1)-IF(LEN(C136)-LEN(SUBSTITUTE(C136,"e",""))=F137,0,1)-IF(LEN(C136)-LEN(SUBSTITUTE(C136,"f",""))=F137,0,1)-IF(LEN(C136)-LEN(SUBSTITUTE(C136,"g",""))=F137,0,1)-IF(LEN(C136)-LEN(SUBSTITUTE(C136,"h",""))=F137,0,1)-IF(LEN(C136)-LEN(SUBSTITUTE(C136,"i",""))=F137,0,1)-IF(LEN(C136)-LEN(SUBSTITUTE(C136,"j",""))=F137,0,1)-IF(LEN(C136)-LEN(SUBSTITUTE(C136,"k",""))=F137,0,1)-IF(LEN(C136)-LEN(SUBSTITUTE(C136,"l",""))=F137,0,1)-IF(LEN(C136)-LEN(SUBSTITUTE(C136,"m",""))=F137,0,1)-IF(LEN(C136)-LEN(SUBSTITUTE(C136,"n",""))=F137,0,1)-IF(LEN(C136)-LEN(SUBSTITUTE(C136,"o",""))=F137,0,1)-IF(LEN(C136)-LEN(SUBSTITUTE(C136,"p",""))=F137,0,1)-IF(LEN(C136)-LEN(SUBSTITUTE(C136,"q",""))=F137,0,1)-IF(LEN(C136)-LEN(SUBSTITUTE(C136,"r",""))=F137,0,1)-IF(LEN(C136)-LEN(SUBSTITUTE(C136,"s",""))=F137,0,1)-IF(LEN(C136)-LEN(SUBSTITUTE(C136,"t",""))=F137,0,1)-IF(LEN(C136)-LEN(SUBSTITUTE(C136,"u",""))=F137,0,1)-IF(LEN(C136)-LEN(SUBSTITUTE(C136,"v",""))=F137,0,1)-IF(LEN(C136)-LEN(SUBSTITUTE(C136,"w",""))=F137,0,1)-IF(LEN(C136)-LEN(SUBSTITUTE(C136,"x",""))=F137,0,1)-IF(LEN(C136)-LEN(SUBSTITUTE(C136,"y",""))=F137,0,1)-IF(LEN(C136)-LEN(SUBSTITUTE(C136,"z",""))=F137,0,1),"")</f>
        <v/>
      </c>
    </row>
    <row r="138" spans="1:8" x14ac:dyDescent="0.25">
      <c r="A138" s="2" t="s">
        <v>3004</v>
      </c>
      <c r="C138" t="str">
        <f t="shared" si="8"/>
        <v>gytseghslqrysyggtystysg</v>
      </c>
      <c r="E138" t="str">
        <f t="shared" si="9"/>
        <v/>
      </c>
      <c r="F138">
        <f t="shared" si="7"/>
        <v>4</v>
      </c>
      <c r="H138" t="str">
        <f>IF(C138="",26-IF(LEN(C137)-LEN(SUBSTITUTE(C137,"a",""))=F138,0,1)-IF(LEN(C137)-LEN(SUBSTITUTE(C137,"b",""))=F138,0,1)-IF(LEN(C137)-LEN(SUBSTITUTE(C137,"c",""))=F138,0,1)-IF(LEN(C137)-LEN(SUBSTITUTE(C137,"d",""))=F138,0,1)-IF(LEN(C137)-LEN(SUBSTITUTE(C137,"e",""))=F138,0,1)-IF(LEN(C137)-LEN(SUBSTITUTE(C137,"f",""))=F138,0,1)-IF(LEN(C137)-LEN(SUBSTITUTE(C137,"g",""))=F138,0,1)-IF(LEN(C137)-LEN(SUBSTITUTE(C137,"h",""))=F138,0,1)-IF(LEN(C137)-LEN(SUBSTITUTE(C137,"i",""))=F138,0,1)-IF(LEN(C137)-LEN(SUBSTITUTE(C137,"j",""))=F138,0,1)-IF(LEN(C137)-LEN(SUBSTITUTE(C137,"k",""))=F138,0,1)-IF(LEN(C137)-LEN(SUBSTITUTE(C137,"l",""))=F138,0,1)-IF(LEN(C137)-LEN(SUBSTITUTE(C137,"m",""))=F138,0,1)-IF(LEN(C137)-LEN(SUBSTITUTE(C137,"n",""))=F138,0,1)-IF(LEN(C137)-LEN(SUBSTITUTE(C137,"o",""))=F138,0,1)-IF(LEN(C137)-LEN(SUBSTITUTE(C137,"p",""))=F138,0,1)-IF(LEN(C137)-LEN(SUBSTITUTE(C137,"q",""))=F138,0,1)-IF(LEN(C137)-LEN(SUBSTITUTE(C137,"r",""))=F138,0,1)-IF(LEN(C137)-LEN(SUBSTITUTE(C137,"s",""))=F138,0,1)-IF(LEN(C137)-LEN(SUBSTITUTE(C137,"t",""))=F138,0,1)-IF(LEN(C137)-LEN(SUBSTITUTE(C137,"u",""))=F138,0,1)-IF(LEN(C137)-LEN(SUBSTITUTE(C137,"v",""))=F138,0,1)-IF(LEN(C137)-LEN(SUBSTITUTE(C137,"w",""))=F138,0,1)-IF(LEN(C137)-LEN(SUBSTITUTE(C137,"x",""))=F138,0,1)-IF(LEN(C137)-LEN(SUBSTITUTE(C137,"y",""))=F138,0,1)-IF(LEN(C137)-LEN(SUBSTITUTE(C137,"z",""))=F138,0,1),"")</f>
        <v/>
      </c>
    </row>
    <row r="139" spans="1:8" x14ac:dyDescent="0.25">
      <c r="A139" s="1"/>
      <c r="C139" t="str">
        <f t="shared" si="8"/>
        <v/>
      </c>
      <c r="E139">
        <f t="shared" si="9"/>
        <v>9</v>
      </c>
      <c r="F139">
        <f t="shared" si="7"/>
        <v>5</v>
      </c>
      <c r="H139">
        <f>IF(C139="",26-IF(LEN(C138)-LEN(SUBSTITUTE(C138,"a",""))=F139,0,1)-IF(LEN(C138)-LEN(SUBSTITUTE(C138,"b",""))=F139,0,1)-IF(LEN(C138)-LEN(SUBSTITUTE(C138,"c",""))=F139,0,1)-IF(LEN(C138)-LEN(SUBSTITUTE(C138,"d",""))=F139,0,1)-IF(LEN(C138)-LEN(SUBSTITUTE(C138,"e",""))=F139,0,1)-IF(LEN(C138)-LEN(SUBSTITUTE(C138,"f",""))=F139,0,1)-IF(LEN(C138)-LEN(SUBSTITUTE(C138,"g",""))=F139,0,1)-IF(LEN(C138)-LEN(SUBSTITUTE(C138,"h",""))=F139,0,1)-IF(LEN(C138)-LEN(SUBSTITUTE(C138,"i",""))=F139,0,1)-IF(LEN(C138)-LEN(SUBSTITUTE(C138,"j",""))=F139,0,1)-IF(LEN(C138)-LEN(SUBSTITUTE(C138,"k",""))=F139,0,1)-IF(LEN(C138)-LEN(SUBSTITUTE(C138,"l",""))=F139,0,1)-IF(LEN(C138)-LEN(SUBSTITUTE(C138,"m",""))=F139,0,1)-IF(LEN(C138)-LEN(SUBSTITUTE(C138,"n",""))=F139,0,1)-IF(LEN(C138)-LEN(SUBSTITUTE(C138,"o",""))=F139,0,1)-IF(LEN(C138)-LEN(SUBSTITUTE(C138,"p",""))=F139,0,1)-IF(LEN(C138)-LEN(SUBSTITUTE(C138,"q",""))=F139,0,1)-IF(LEN(C138)-LEN(SUBSTITUTE(C138,"r",""))=F139,0,1)-IF(LEN(C138)-LEN(SUBSTITUTE(C138,"s",""))=F139,0,1)-IF(LEN(C138)-LEN(SUBSTITUTE(C138,"t",""))=F139,0,1)-IF(LEN(C138)-LEN(SUBSTITUTE(C138,"u",""))=F139,0,1)-IF(LEN(C138)-LEN(SUBSTITUTE(C138,"v",""))=F139,0,1)-IF(LEN(C138)-LEN(SUBSTITUTE(C138,"w",""))=F139,0,1)-IF(LEN(C138)-LEN(SUBSTITUTE(C138,"x",""))=F139,0,1)-IF(LEN(C138)-LEN(SUBSTITUTE(C138,"y",""))=F139,0,1)-IF(LEN(C138)-LEN(SUBSTITUTE(C138,"z",""))=F139,0,1),"")</f>
        <v>3</v>
      </c>
    </row>
    <row r="140" spans="1:8" x14ac:dyDescent="0.25">
      <c r="A140" s="2" t="s">
        <v>3005</v>
      </c>
      <c r="C140" t="str">
        <f t="shared" si="8"/>
        <v>qliwfgatpbdcy</v>
      </c>
      <c r="E140" t="str">
        <f t="shared" si="9"/>
        <v/>
      </c>
      <c r="F140">
        <f t="shared" si="7"/>
        <v>0</v>
      </c>
      <c r="H140" t="str">
        <f>IF(C140="",26-IF(LEN(C139)-LEN(SUBSTITUTE(C139,"a",""))=F140,0,1)-IF(LEN(C139)-LEN(SUBSTITUTE(C139,"b",""))=F140,0,1)-IF(LEN(C139)-LEN(SUBSTITUTE(C139,"c",""))=F140,0,1)-IF(LEN(C139)-LEN(SUBSTITUTE(C139,"d",""))=F140,0,1)-IF(LEN(C139)-LEN(SUBSTITUTE(C139,"e",""))=F140,0,1)-IF(LEN(C139)-LEN(SUBSTITUTE(C139,"f",""))=F140,0,1)-IF(LEN(C139)-LEN(SUBSTITUTE(C139,"g",""))=F140,0,1)-IF(LEN(C139)-LEN(SUBSTITUTE(C139,"h",""))=F140,0,1)-IF(LEN(C139)-LEN(SUBSTITUTE(C139,"i",""))=F140,0,1)-IF(LEN(C139)-LEN(SUBSTITUTE(C139,"j",""))=F140,0,1)-IF(LEN(C139)-LEN(SUBSTITUTE(C139,"k",""))=F140,0,1)-IF(LEN(C139)-LEN(SUBSTITUTE(C139,"l",""))=F140,0,1)-IF(LEN(C139)-LEN(SUBSTITUTE(C139,"m",""))=F140,0,1)-IF(LEN(C139)-LEN(SUBSTITUTE(C139,"n",""))=F140,0,1)-IF(LEN(C139)-LEN(SUBSTITUTE(C139,"o",""))=F140,0,1)-IF(LEN(C139)-LEN(SUBSTITUTE(C139,"p",""))=F140,0,1)-IF(LEN(C139)-LEN(SUBSTITUTE(C139,"q",""))=F140,0,1)-IF(LEN(C139)-LEN(SUBSTITUTE(C139,"r",""))=F140,0,1)-IF(LEN(C139)-LEN(SUBSTITUTE(C139,"s",""))=F140,0,1)-IF(LEN(C139)-LEN(SUBSTITUTE(C139,"t",""))=F140,0,1)-IF(LEN(C139)-LEN(SUBSTITUTE(C139,"u",""))=F140,0,1)-IF(LEN(C139)-LEN(SUBSTITUTE(C139,"v",""))=F140,0,1)-IF(LEN(C139)-LEN(SUBSTITUTE(C139,"w",""))=F140,0,1)-IF(LEN(C139)-LEN(SUBSTITUTE(C139,"x",""))=F140,0,1)-IF(LEN(C139)-LEN(SUBSTITUTE(C139,"y",""))=F140,0,1)-IF(LEN(C139)-LEN(SUBSTITUTE(C139,"z",""))=F140,0,1),"")</f>
        <v/>
      </c>
    </row>
    <row r="141" spans="1:8" x14ac:dyDescent="0.25">
      <c r="A141" s="2" t="s">
        <v>3006</v>
      </c>
      <c r="C141" t="str">
        <f t="shared" si="8"/>
        <v>aqwflpdygtcbqliwfgatpbdcy</v>
      </c>
      <c r="E141" t="str">
        <f t="shared" si="9"/>
        <v/>
      </c>
      <c r="F141">
        <f t="shared" si="7"/>
        <v>1</v>
      </c>
      <c r="H141" t="str">
        <f>IF(C141="",26-IF(LEN(C140)-LEN(SUBSTITUTE(C140,"a",""))=F141,0,1)-IF(LEN(C140)-LEN(SUBSTITUTE(C140,"b",""))=F141,0,1)-IF(LEN(C140)-LEN(SUBSTITUTE(C140,"c",""))=F141,0,1)-IF(LEN(C140)-LEN(SUBSTITUTE(C140,"d",""))=F141,0,1)-IF(LEN(C140)-LEN(SUBSTITUTE(C140,"e",""))=F141,0,1)-IF(LEN(C140)-LEN(SUBSTITUTE(C140,"f",""))=F141,0,1)-IF(LEN(C140)-LEN(SUBSTITUTE(C140,"g",""))=F141,0,1)-IF(LEN(C140)-LEN(SUBSTITUTE(C140,"h",""))=F141,0,1)-IF(LEN(C140)-LEN(SUBSTITUTE(C140,"i",""))=F141,0,1)-IF(LEN(C140)-LEN(SUBSTITUTE(C140,"j",""))=F141,0,1)-IF(LEN(C140)-LEN(SUBSTITUTE(C140,"k",""))=F141,0,1)-IF(LEN(C140)-LEN(SUBSTITUTE(C140,"l",""))=F141,0,1)-IF(LEN(C140)-LEN(SUBSTITUTE(C140,"m",""))=F141,0,1)-IF(LEN(C140)-LEN(SUBSTITUTE(C140,"n",""))=F141,0,1)-IF(LEN(C140)-LEN(SUBSTITUTE(C140,"o",""))=F141,0,1)-IF(LEN(C140)-LEN(SUBSTITUTE(C140,"p",""))=F141,0,1)-IF(LEN(C140)-LEN(SUBSTITUTE(C140,"q",""))=F141,0,1)-IF(LEN(C140)-LEN(SUBSTITUTE(C140,"r",""))=F141,0,1)-IF(LEN(C140)-LEN(SUBSTITUTE(C140,"s",""))=F141,0,1)-IF(LEN(C140)-LEN(SUBSTITUTE(C140,"t",""))=F141,0,1)-IF(LEN(C140)-LEN(SUBSTITUTE(C140,"u",""))=F141,0,1)-IF(LEN(C140)-LEN(SUBSTITUTE(C140,"v",""))=F141,0,1)-IF(LEN(C140)-LEN(SUBSTITUTE(C140,"w",""))=F141,0,1)-IF(LEN(C140)-LEN(SUBSTITUTE(C140,"x",""))=F141,0,1)-IF(LEN(C140)-LEN(SUBSTITUTE(C140,"y",""))=F141,0,1)-IF(LEN(C140)-LEN(SUBSTITUTE(C140,"z",""))=F141,0,1),"")</f>
        <v/>
      </c>
    </row>
    <row r="142" spans="1:8" x14ac:dyDescent="0.25">
      <c r="A142" s="2" t="s">
        <v>3007</v>
      </c>
      <c r="C142" t="str">
        <f t="shared" si="8"/>
        <v>ypdcglqtwabfaqwflpdygtcbqliwfgatpbdcy</v>
      </c>
      <c r="E142" t="str">
        <f t="shared" si="9"/>
        <v/>
      </c>
      <c r="F142">
        <f t="shared" si="7"/>
        <v>2</v>
      </c>
      <c r="H142" t="str">
        <f>IF(C142="",26-IF(LEN(C141)-LEN(SUBSTITUTE(C141,"a",""))=F142,0,1)-IF(LEN(C141)-LEN(SUBSTITUTE(C141,"b",""))=F142,0,1)-IF(LEN(C141)-LEN(SUBSTITUTE(C141,"c",""))=F142,0,1)-IF(LEN(C141)-LEN(SUBSTITUTE(C141,"d",""))=F142,0,1)-IF(LEN(C141)-LEN(SUBSTITUTE(C141,"e",""))=F142,0,1)-IF(LEN(C141)-LEN(SUBSTITUTE(C141,"f",""))=F142,0,1)-IF(LEN(C141)-LEN(SUBSTITUTE(C141,"g",""))=F142,0,1)-IF(LEN(C141)-LEN(SUBSTITUTE(C141,"h",""))=F142,0,1)-IF(LEN(C141)-LEN(SUBSTITUTE(C141,"i",""))=F142,0,1)-IF(LEN(C141)-LEN(SUBSTITUTE(C141,"j",""))=F142,0,1)-IF(LEN(C141)-LEN(SUBSTITUTE(C141,"k",""))=F142,0,1)-IF(LEN(C141)-LEN(SUBSTITUTE(C141,"l",""))=F142,0,1)-IF(LEN(C141)-LEN(SUBSTITUTE(C141,"m",""))=F142,0,1)-IF(LEN(C141)-LEN(SUBSTITUTE(C141,"n",""))=F142,0,1)-IF(LEN(C141)-LEN(SUBSTITUTE(C141,"o",""))=F142,0,1)-IF(LEN(C141)-LEN(SUBSTITUTE(C141,"p",""))=F142,0,1)-IF(LEN(C141)-LEN(SUBSTITUTE(C141,"q",""))=F142,0,1)-IF(LEN(C141)-LEN(SUBSTITUTE(C141,"r",""))=F142,0,1)-IF(LEN(C141)-LEN(SUBSTITUTE(C141,"s",""))=F142,0,1)-IF(LEN(C141)-LEN(SUBSTITUTE(C141,"t",""))=F142,0,1)-IF(LEN(C141)-LEN(SUBSTITUTE(C141,"u",""))=F142,0,1)-IF(LEN(C141)-LEN(SUBSTITUTE(C141,"v",""))=F142,0,1)-IF(LEN(C141)-LEN(SUBSTITUTE(C141,"w",""))=F142,0,1)-IF(LEN(C141)-LEN(SUBSTITUTE(C141,"x",""))=F142,0,1)-IF(LEN(C141)-LEN(SUBSTITUTE(C141,"y",""))=F142,0,1)-IF(LEN(C141)-LEN(SUBSTITUTE(C141,"z",""))=F142,0,1),"")</f>
        <v/>
      </c>
    </row>
    <row r="143" spans="1:8" x14ac:dyDescent="0.25">
      <c r="A143" s="2" t="s">
        <v>3008</v>
      </c>
      <c r="C143" t="str">
        <f t="shared" si="8"/>
        <v>dwgcytlbapqfypdcglqtwabfaqwflpdygtcbqliwfgatpbdcy</v>
      </c>
      <c r="E143" t="str">
        <f t="shared" si="9"/>
        <v/>
      </c>
      <c r="F143">
        <f t="shared" si="7"/>
        <v>3</v>
      </c>
      <c r="H143" t="str">
        <f>IF(C143="",26-IF(LEN(C142)-LEN(SUBSTITUTE(C142,"a",""))=F143,0,1)-IF(LEN(C142)-LEN(SUBSTITUTE(C142,"b",""))=F143,0,1)-IF(LEN(C142)-LEN(SUBSTITUTE(C142,"c",""))=F143,0,1)-IF(LEN(C142)-LEN(SUBSTITUTE(C142,"d",""))=F143,0,1)-IF(LEN(C142)-LEN(SUBSTITUTE(C142,"e",""))=F143,0,1)-IF(LEN(C142)-LEN(SUBSTITUTE(C142,"f",""))=F143,0,1)-IF(LEN(C142)-LEN(SUBSTITUTE(C142,"g",""))=F143,0,1)-IF(LEN(C142)-LEN(SUBSTITUTE(C142,"h",""))=F143,0,1)-IF(LEN(C142)-LEN(SUBSTITUTE(C142,"i",""))=F143,0,1)-IF(LEN(C142)-LEN(SUBSTITUTE(C142,"j",""))=F143,0,1)-IF(LEN(C142)-LEN(SUBSTITUTE(C142,"k",""))=F143,0,1)-IF(LEN(C142)-LEN(SUBSTITUTE(C142,"l",""))=F143,0,1)-IF(LEN(C142)-LEN(SUBSTITUTE(C142,"m",""))=F143,0,1)-IF(LEN(C142)-LEN(SUBSTITUTE(C142,"n",""))=F143,0,1)-IF(LEN(C142)-LEN(SUBSTITUTE(C142,"o",""))=F143,0,1)-IF(LEN(C142)-LEN(SUBSTITUTE(C142,"p",""))=F143,0,1)-IF(LEN(C142)-LEN(SUBSTITUTE(C142,"q",""))=F143,0,1)-IF(LEN(C142)-LEN(SUBSTITUTE(C142,"r",""))=F143,0,1)-IF(LEN(C142)-LEN(SUBSTITUTE(C142,"s",""))=F143,0,1)-IF(LEN(C142)-LEN(SUBSTITUTE(C142,"t",""))=F143,0,1)-IF(LEN(C142)-LEN(SUBSTITUTE(C142,"u",""))=F143,0,1)-IF(LEN(C142)-LEN(SUBSTITUTE(C142,"v",""))=F143,0,1)-IF(LEN(C142)-LEN(SUBSTITUTE(C142,"w",""))=F143,0,1)-IF(LEN(C142)-LEN(SUBSTITUTE(C142,"x",""))=F143,0,1)-IF(LEN(C142)-LEN(SUBSTITUTE(C142,"y",""))=F143,0,1)-IF(LEN(C142)-LEN(SUBSTITUTE(C142,"z",""))=F143,0,1),"")</f>
        <v/>
      </c>
    </row>
    <row r="144" spans="1:8" x14ac:dyDescent="0.25">
      <c r="A144" s="1"/>
      <c r="C144" t="str">
        <f t="shared" si="8"/>
        <v/>
      </c>
      <c r="E144">
        <f t="shared" si="9"/>
        <v>13</v>
      </c>
      <c r="F144">
        <f t="shared" si="7"/>
        <v>4</v>
      </c>
      <c r="H144">
        <f>IF(C144="",26-IF(LEN(C143)-LEN(SUBSTITUTE(C143,"a",""))=F144,0,1)-IF(LEN(C143)-LEN(SUBSTITUTE(C143,"b",""))=F144,0,1)-IF(LEN(C143)-LEN(SUBSTITUTE(C143,"c",""))=F144,0,1)-IF(LEN(C143)-LEN(SUBSTITUTE(C143,"d",""))=F144,0,1)-IF(LEN(C143)-LEN(SUBSTITUTE(C143,"e",""))=F144,0,1)-IF(LEN(C143)-LEN(SUBSTITUTE(C143,"f",""))=F144,0,1)-IF(LEN(C143)-LEN(SUBSTITUTE(C143,"g",""))=F144,0,1)-IF(LEN(C143)-LEN(SUBSTITUTE(C143,"h",""))=F144,0,1)-IF(LEN(C143)-LEN(SUBSTITUTE(C143,"i",""))=F144,0,1)-IF(LEN(C143)-LEN(SUBSTITUTE(C143,"j",""))=F144,0,1)-IF(LEN(C143)-LEN(SUBSTITUTE(C143,"k",""))=F144,0,1)-IF(LEN(C143)-LEN(SUBSTITUTE(C143,"l",""))=F144,0,1)-IF(LEN(C143)-LEN(SUBSTITUTE(C143,"m",""))=F144,0,1)-IF(LEN(C143)-LEN(SUBSTITUTE(C143,"n",""))=F144,0,1)-IF(LEN(C143)-LEN(SUBSTITUTE(C143,"o",""))=F144,0,1)-IF(LEN(C143)-LEN(SUBSTITUTE(C143,"p",""))=F144,0,1)-IF(LEN(C143)-LEN(SUBSTITUTE(C143,"q",""))=F144,0,1)-IF(LEN(C143)-LEN(SUBSTITUTE(C143,"r",""))=F144,0,1)-IF(LEN(C143)-LEN(SUBSTITUTE(C143,"s",""))=F144,0,1)-IF(LEN(C143)-LEN(SUBSTITUTE(C143,"t",""))=F144,0,1)-IF(LEN(C143)-LEN(SUBSTITUTE(C143,"u",""))=F144,0,1)-IF(LEN(C143)-LEN(SUBSTITUTE(C143,"v",""))=F144,0,1)-IF(LEN(C143)-LEN(SUBSTITUTE(C143,"w",""))=F144,0,1)-IF(LEN(C143)-LEN(SUBSTITUTE(C143,"x",""))=F144,0,1)-IF(LEN(C143)-LEN(SUBSTITUTE(C143,"y",""))=F144,0,1)-IF(LEN(C143)-LEN(SUBSTITUTE(C143,"z",""))=F144,0,1),"")</f>
        <v>12</v>
      </c>
    </row>
    <row r="145" spans="1:8" x14ac:dyDescent="0.25">
      <c r="A145" s="2" t="s">
        <v>3009</v>
      </c>
      <c r="C145" t="str">
        <f t="shared" si="8"/>
        <v>nwvlqbusparkf</v>
      </c>
      <c r="E145" t="str">
        <f t="shared" si="9"/>
        <v/>
      </c>
      <c r="F145">
        <f t="shared" si="7"/>
        <v>0</v>
      </c>
      <c r="H145" t="str">
        <f>IF(C145="",26-IF(LEN(C144)-LEN(SUBSTITUTE(C144,"a",""))=F145,0,1)-IF(LEN(C144)-LEN(SUBSTITUTE(C144,"b",""))=F145,0,1)-IF(LEN(C144)-LEN(SUBSTITUTE(C144,"c",""))=F145,0,1)-IF(LEN(C144)-LEN(SUBSTITUTE(C144,"d",""))=F145,0,1)-IF(LEN(C144)-LEN(SUBSTITUTE(C144,"e",""))=F145,0,1)-IF(LEN(C144)-LEN(SUBSTITUTE(C144,"f",""))=F145,0,1)-IF(LEN(C144)-LEN(SUBSTITUTE(C144,"g",""))=F145,0,1)-IF(LEN(C144)-LEN(SUBSTITUTE(C144,"h",""))=F145,0,1)-IF(LEN(C144)-LEN(SUBSTITUTE(C144,"i",""))=F145,0,1)-IF(LEN(C144)-LEN(SUBSTITUTE(C144,"j",""))=F145,0,1)-IF(LEN(C144)-LEN(SUBSTITUTE(C144,"k",""))=F145,0,1)-IF(LEN(C144)-LEN(SUBSTITUTE(C144,"l",""))=F145,0,1)-IF(LEN(C144)-LEN(SUBSTITUTE(C144,"m",""))=F145,0,1)-IF(LEN(C144)-LEN(SUBSTITUTE(C144,"n",""))=F145,0,1)-IF(LEN(C144)-LEN(SUBSTITUTE(C144,"o",""))=F145,0,1)-IF(LEN(C144)-LEN(SUBSTITUTE(C144,"p",""))=F145,0,1)-IF(LEN(C144)-LEN(SUBSTITUTE(C144,"q",""))=F145,0,1)-IF(LEN(C144)-LEN(SUBSTITUTE(C144,"r",""))=F145,0,1)-IF(LEN(C144)-LEN(SUBSTITUTE(C144,"s",""))=F145,0,1)-IF(LEN(C144)-LEN(SUBSTITUTE(C144,"t",""))=F145,0,1)-IF(LEN(C144)-LEN(SUBSTITUTE(C144,"u",""))=F145,0,1)-IF(LEN(C144)-LEN(SUBSTITUTE(C144,"v",""))=F145,0,1)-IF(LEN(C144)-LEN(SUBSTITUTE(C144,"w",""))=F145,0,1)-IF(LEN(C144)-LEN(SUBSTITUTE(C144,"x",""))=F145,0,1)-IF(LEN(C144)-LEN(SUBSTITUTE(C144,"y",""))=F145,0,1)-IF(LEN(C144)-LEN(SUBSTITUTE(C144,"z",""))=F145,0,1),"")</f>
        <v/>
      </c>
    </row>
    <row r="146" spans="1:8" x14ac:dyDescent="0.25">
      <c r="A146" s="2" t="s">
        <v>3010</v>
      </c>
      <c r="C146" t="str">
        <f t="shared" si="8"/>
        <v>jhfbvnsqprnwvlqbusparkf</v>
      </c>
      <c r="E146" t="str">
        <f t="shared" si="9"/>
        <v/>
      </c>
      <c r="F146">
        <f t="shared" si="7"/>
        <v>1</v>
      </c>
      <c r="H146" t="str">
        <f>IF(C146="",26-IF(LEN(C145)-LEN(SUBSTITUTE(C145,"a",""))=F146,0,1)-IF(LEN(C145)-LEN(SUBSTITUTE(C145,"b",""))=F146,0,1)-IF(LEN(C145)-LEN(SUBSTITUTE(C145,"c",""))=F146,0,1)-IF(LEN(C145)-LEN(SUBSTITUTE(C145,"d",""))=F146,0,1)-IF(LEN(C145)-LEN(SUBSTITUTE(C145,"e",""))=F146,0,1)-IF(LEN(C145)-LEN(SUBSTITUTE(C145,"f",""))=F146,0,1)-IF(LEN(C145)-LEN(SUBSTITUTE(C145,"g",""))=F146,0,1)-IF(LEN(C145)-LEN(SUBSTITUTE(C145,"h",""))=F146,0,1)-IF(LEN(C145)-LEN(SUBSTITUTE(C145,"i",""))=F146,0,1)-IF(LEN(C145)-LEN(SUBSTITUTE(C145,"j",""))=F146,0,1)-IF(LEN(C145)-LEN(SUBSTITUTE(C145,"k",""))=F146,0,1)-IF(LEN(C145)-LEN(SUBSTITUTE(C145,"l",""))=F146,0,1)-IF(LEN(C145)-LEN(SUBSTITUTE(C145,"m",""))=F146,0,1)-IF(LEN(C145)-LEN(SUBSTITUTE(C145,"n",""))=F146,0,1)-IF(LEN(C145)-LEN(SUBSTITUTE(C145,"o",""))=F146,0,1)-IF(LEN(C145)-LEN(SUBSTITUTE(C145,"p",""))=F146,0,1)-IF(LEN(C145)-LEN(SUBSTITUTE(C145,"q",""))=F146,0,1)-IF(LEN(C145)-LEN(SUBSTITUTE(C145,"r",""))=F146,0,1)-IF(LEN(C145)-LEN(SUBSTITUTE(C145,"s",""))=F146,0,1)-IF(LEN(C145)-LEN(SUBSTITUTE(C145,"t",""))=F146,0,1)-IF(LEN(C145)-LEN(SUBSTITUTE(C145,"u",""))=F146,0,1)-IF(LEN(C145)-LEN(SUBSTITUTE(C145,"v",""))=F146,0,1)-IF(LEN(C145)-LEN(SUBSTITUTE(C145,"w",""))=F146,0,1)-IF(LEN(C145)-LEN(SUBSTITUTE(C145,"x",""))=F146,0,1)-IF(LEN(C145)-LEN(SUBSTITUTE(C145,"y",""))=F146,0,1)-IF(LEN(C145)-LEN(SUBSTITUTE(C145,"z",""))=F146,0,1),"")</f>
        <v/>
      </c>
    </row>
    <row r="147" spans="1:8" x14ac:dyDescent="0.25">
      <c r="A147" s="2" t="s">
        <v>3011</v>
      </c>
      <c r="C147" t="str">
        <f t="shared" si="8"/>
        <v>nprqbzfevsjhfbvnsqprnwvlqbusparkf</v>
      </c>
      <c r="E147" t="str">
        <f t="shared" si="9"/>
        <v/>
      </c>
      <c r="F147">
        <f t="shared" si="7"/>
        <v>2</v>
      </c>
      <c r="H147" t="str">
        <f>IF(C147="",26-IF(LEN(C146)-LEN(SUBSTITUTE(C146,"a",""))=F147,0,1)-IF(LEN(C146)-LEN(SUBSTITUTE(C146,"b",""))=F147,0,1)-IF(LEN(C146)-LEN(SUBSTITUTE(C146,"c",""))=F147,0,1)-IF(LEN(C146)-LEN(SUBSTITUTE(C146,"d",""))=F147,0,1)-IF(LEN(C146)-LEN(SUBSTITUTE(C146,"e",""))=F147,0,1)-IF(LEN(C146)-LEN(SUBSTITUTE(C146,"f",""))=F147,0,1)-IF(LEN(C146)-LEN(SUBSTITUTE(C146,"g",""))=F147,0,1)-IF(LEN(C146)-LEN(SUBSTITUTE(C146,"h",""))=F147,0,1)-IF(LEN(C146)-LEN(SUBSTITUTE(C146,"i",""))=F147,0,1)-IF(LEN(C146)-LEN(SUBSTITUTE(C146,"j",""))=F147,0,1)-IF(LEN(C146)-LEN(SUBSTITUTE(C146,"k",""))=F147,0,1)-IF(LEN(C146)-LEN(SUBSTITUTE(C146,"l",""))=F147,0,1)-IF(LEN(C146)-LEN(SUBSTITUTE(C146,"m",""))=F147,0,1)-IF(LEN(C146)-LEN(SUBSTITUTE(C146,"n",""))=F147,0,1)-IF(LEN(C146)-LEN(SUBSTITUTE(C146,"o",""))=F147,0,1)-IF(LEN(C146)-LEN(SUBSTITUTE(C146,"p",""))=F147,0,1)-IF(LEN(C146)-LEN(SUBSTITUTE(C146,"q",""))=F147,0,1)-IF(LEN(C146)-LEN(SUBSTITUTE(C146,"r",""))=F147,0,1)-IF(LEN(C146)-LEN(SUBSTITUTE(C146,"s",""))=F147,0,1)-IF(LEN(C146)-LEN(SUBSTITUTE(C146,"t",""))=F147,0,1)-IF(LEN(C146)-LEN(SUBSTITUTE(C146,"u",""))=F147,0,1)-IF(LEN(C146)-LEN(SUBSTITUTE(C146,"v",""))=F147,0,1)-IF(LEN(C146)-LEN(SUBSTITUTE(C146,"w",""))=F147,0,1)-IF(LEN(C146)-LEN(SUBSTITUTE(C146,"x",""))=F147,0,1)-IF(LEN(C146)-LEN(SUBSTITUTE(C146,"y",""))=F147,0,1)-IF(LEN(C146)-LEN(SUBSTITUTE(C146,"z",""))=F147,0,1),"")</f>
        <v/>
      </c>
    </row>
    <row r="148" spans="1:8" x14ac:dyDescent="0.25">
      <c r="A148" s="2" t="s">
        <v>3012</v>
      </c>
      <c r="C148" t="str">
        <f t="shared" si="8"/>
        <v>nvrqhboexmspfynprqbzfevsjhfbvnsqprnwvlqbusparkf</v>
      </c>
      <c r="E148" t="str">
        <f t="shared" si="9"/>
        <v/>
      </c>
      <c r="F148">
        <f t="shared" si="7"/>
        <v>3</v>
      </c>
      <c r="H148" t="str">
        <f>IF(C148="",26-IF(LEN(C147)-LEN(SUBSTITUTE(C147,"a",""))=F148,0,1)-IF(LEN(C147)-LEN(SUBSTITUTE(C147,"b",""))=F148,0,1)-IF(LEN(C147)-LEN(SUBSTITUTE(C147,"c",""))=F148,0,1)-IF(LEN(C147)-LEN(SUBSTITUTE(C147,"d",""))=F148,0,1)-IF(LEN(C147)-LEN(SUBSTITUTE(C147,"e",""))=F148,0,1)-IF(LEN(C147)-LEN(SUBSTITUTE(C147,"f",""))=F148,0,1)-IF(LEN(C147)-LEN(SUBSTITUTE(C147,"g",""))=F148,0,1)-IF(LEN(C147)-LEN(SUBSTITUTE(C147,"h",""))=F148,0,1)-IF(LEN(C147)-LEN(SUBSTITUTE(C147,"i",""))=F148,0,1)-IF(LEN(C147)-LEN(SUBSTITUTE(C147,"j",""))=F148,0,1)-IF(LEN(C147)-LEN(SUBSTITUTE(C147,"k",""))=F148,0,1)-IF(LEN(C147)-LEN(SUBSTITUTE(C147,"l",""))=F148,0,1)-IF(LEN(C147)-LEN(SUBSTITUTE(C147,"m",""))=F148,0,1)-IF(LEN(C147)-LEN(SUBSTITUTE(C147,"n",""))=F148,0,1)-IF(LEN(C147)-LEN(SUBSTITUTE(C147,"o",""))=F148,0,1)-IF(LEN(C147)-LEN(SUBSTITUTE(C147,"p",""))=F148,0,1)-IF(LEN(C147)-LEN(SUBSTITUTE(C147,"q",""))=F148,0,1)-IF(LEN(C147)-LEN(SUBSTITUTE(C147,"r",""))=F148,0,1)-IF(LEN(C147)-LEN(SUBSTITUTE(C147,"s",""))=F148,0,1)-IF(LEN(C147)-LEN(SUBSTITUTE(C147,"t",""))=F148,0,1)-IF(LEN(C147)-LEN(SUBSTITUTE(C147,"u",""))=F148,0,1)-IF(LEN(C147)-LEN(SUBSTITUTE(C147,"v",""))=F148,0,1)-IF(LEN(C147)-LEN(SUBSTITUTE(C147,"w",""))=F148,0,1)-IF(LEN(C147)-LEN(SUBSTITUTE(C147,"x",""))=F148,0,1)-IF(LEN(C147)-LEN(SUBSTITUTE(C147,"y",""))=F148,0,1)-IF(LEN(C147)-LEN(SUBSTITUTE(C147,"z",""))=F148,0,1),"")</f>
        <v/>
      </c>
    </row>
    <row r="149" spans="1:8" x14ac:dyDescent="0.25">
      <c r="A149" s="1"/>
      <c r="C149" t="str">
        <f t="shared" si="8"/>
        <v/>
      </c>
      <c r="E149">
        <f t="shared" si="9"/>
        <v>21</v>
      </c>
      <c r="F149">
        <f t="shared" si="7"/>
        <v>4</v>
      </c>
      <c r="H149">
        <f>IF(C149="",26-IF(LEN(C148)-LEN(SUBSTITUTE(C148,"a",""))=F149,0,1)-IF(LEN(C148)-LEN(SUBSTITUTE(C148,"b",""))=F149,0,1)-IF(LEN(C148)-LEN(SUBSTITUTE(C148,"c",""))=F149,0,1)-IF(LEN(C148)-LEN(SUBSTITUTE(C148,"d",""))=F149,0,1)-IF(LEN(C148)-LEN(SUBSTITUTE(C148,"e",""))=F149,0,1)-IF(LEN(C148)-LEN(SUBSTITUTE(C148,"f",""))=F149,0,1)-IF(LEN(C148)-LEN(SUBSTITUTE(C148,"g",""))=F149,0,1)-IF(LEN(C148)-LEN(SUBSTITUTE(C148,"h",""))=F149,0,1)-IF(LEN(C148)-LEN(SUBSTITUTE(C148,"i",""))=F149,0,1)-IF(LEN(C148)-LEN(SUBSTITUTE(C148,"j",""))=F149,0,1)-IF(LEN(C148)-LEN(SUBSTITUTE(C148,"k",""))=F149,0,1)-IF(LEN(C148)-LEN(SUBSTITUTE(C148,"l",""))=F149,0,1)-IF(LEN(C148)-LEN(SUBSTITUTE(C148,"m",""))=F149,0,1)-IF(LEN(C148)-LEN(SUBSTITUTE(C148,"n",""))=F149,0,1)-IF(LEN(C148)-LEN(SUBSTITUTE(C148,"o",""))=F149,0,1)-IF(LEN(C148)-LEN(SUBSTITUTE(C148,"p",""))=F149,0,1)-IF(LEN(C148)-LEN(SUBSTITUTE(C148,"q",""))=F149,0,1)-IF(LEN(C148)-LEN(SUBSTITUTE(C148,"r",""))=F149,0,1)-IF(LEN(C148)-LEN(SUBSTITUTE(C148,"s",""))=F149,0,1)-IF(LEN(C148)-LEN(SUBSTITUTE(C148,"t",""))=F149,0,1)-IF(LEN(C148)-LEN(SUBSTITUTE(C148,"u",""))=F149,0,1)-IF(LEN(C148)-LEN(SUBSTITUTE(C148,"v",""))=F149,0,1)-IF(LEN(C148)-LEN(SUBSTITUTE(C148,"w",""))=F149,0,1)-IF(LEN(C148)-LEN(SUBSTITUTE(C148,"x",""))=F149,0,1)-IF(LEN(C148)-LEN(SUBSTITUTE(C148,"y",""))=F149,0,1)-IF(LEN(C148)-LEN(SUBSTITUTE(C148,"z",""))=F149,0,1),"")</f>
        <v>8</v>
      </c>
    </row>
    <row r="150" spans="1:8" x14ac:dyDescent="0.25">
      <c r="A150" s="2" t="s">
        <v>3013</v>
      </c>
      <c r="C150" t="str">
        <f t="shared" si="8"/>
        <v>tgr</v>
      </c>
      <c r="E150" t="str">
        <f t="shared" si="9"/>
        <v/>
      </c>
      <c r="F150">
        <f t="shared" si="7"/>
        <v>0</v>
      </c>
      <c r="H150" t="str">
        <f>IF(C150="",26-IF(LEN(C149)-LEN(SUBSTITUTE(C149,"a",""))=F150,0,1)-IF(LEN(C149)-LEN(SUBSTITUTE(C149,"b",""))=F150,0,1)-IF(LEN(C149)-LEN(SUBSTITUTE(C149,"c",""))=F150,0,1)-IF(LEN(C149)-LEN(SUBSTITUTE(C149,"d",""))=F150,0,1)-IF(LEN(C149)-LEN(SUBSTITUTE(C149,"e",""))=F150,0,1)-IF(LEN(C149)-LEN(SUBSTITUTE(C149,"f",""))=F150,0,1)-IF(LEN(C149)-LEN(SUBSTITUTE(C149,"g",""))=F150,0,1)-IF(LEN(C149)-LEN(SUBSTITUTE(C149,"h",""))=F150,0,1)-IF(LEN(C149)-LEN(SUBSTITUTE(C149,"i",""))=F150,0,1)-IF(LEN(C149)-LEN(SUBSTITUTE(C149,"j",""))=F150,0,1)-IF(LEN(C149)-LEN(SUBSTITUTE(C149,"k",""))=F150,0,1)-IF(LEN(C149)-LEN(SUBSTITUTE(C149,"l",""))=F150,0,1)-IF(LEN(C149)-LEN(SUBSTITUTE(C149,"m",""))=F150,0,1)-IF(LEN(C149)-LEN(SUBSTITUTE(C149,"n",""))=F150,0,1)-IF(LEN(C149)-LEN(SUBSTITUTE(C149,"o",""))=F150,0,1)-IF(LEN(C149)-LEN(SUBSTITUTE(C149,"p",""))=F150,0,1)-IF(LEN(C149)-LEN(SUBSTITUTE(C149,"q",""))=F150,0,1)-IF(LEN(C149)-LEN(SUBSTITUTE(C149,"r",""))=F150,0,1)-IF(LEN(C149)-LEN(SUBSTITUTE(C149,"s",""))=F150,0,1)-IF(LEN(C149)-LEN(SUBSTITUTE(C149,"t",""))=F150,0,1)-IF(LEN(C149)-LEN(SUBSTITUTE(C149,"u",""))=F150,0,1)-IF(LEN(C149)-LEN(SUBSTITUTE(C149,"v",""))=F150,0,1)-IF(LEN(C149)-LEN(SUBSTITUTE(C149,"w",""))=F150,0,1)-IF(LEN(C149)-LEN(SUBSTITUTE(C149,"x",""))=F150,0,1)-IF(LEN(C149)-LEN(SUBSTITUTE(C149,"y",""))=F150,0,1)-IF(LEN(C149)-LEN(SUBSTITUTE(C149,"z",""))=F150,0,1),"")</f>
        <v/>
      </c>
    </row>
    <row r="151" spans="1:8" x14ac:dyDescent="0.25">
      <c r="A151" s="2" t="s">
        <v>3014</v>
      </c>
      <c r="C151" t="str">
        <f t="shared" si="8"/>
        <v>rgttgr</v>
      </c>
      <c r="E151" t="str">
        <f t="shared" si="9"/>
        <v/>
      </c>
      <c r="F151">
        <f t="shared" si="7"/>
        <v>1</v>
      </c>
      <c r="H151" t="str">
        <f>IF(C151="",26-IF(LEN(C150)-LEN(SUBSTITUTE(C150,"a",""))=F151,0,1)-IF(LEN(C150)-LEN(SUBSTITUTE(C150,"b",""))=F151,0,1)-IF(LEN(C150)-LEN(SUBSTITUTE(C150,"c",""))=F151,0,1)-IF(LEN(C150)-LEN(SUBSTITUTE(C150,"d",""))=F151,0,1)-IF(LEN(C150)-LEN(SUBSTITUTE(C150,"e",""))=F151,0,1)-IF(LEN(C150)-LEN(SUBSTITUTE(C150,"f",""))=F151,0,1)-IF(LEN(C150)-LEN(SUBSTITUTE(C150,"g",""))=F151,0,1)-IF(LEN(C150)-LEN(SUBSTITUTE(C150,"h",""))=F151,0,1)-IF(LEN(C150)-LEN(SUBSTITUTE(C150,"i",""))=F151,0,1)-IF(LEN(C150)-LEN(SUBSTITUTE(C150,"j",""))=F151,0,1)-IF(LEN(C150)-LEN(SUBSTITUTE(C150,"k",""))=F151,0,1)-IF(LEN(C150)-LEN(SUBSTITUTE(C150,"l",""))=F151,0,1)-IF(LEN(C150)-LEN(SUBSTITUTE(C150,"m",""))=F151,0,1)-IF(LEN(C150)-LEN(SUBSTITUTE(C150,"n",""))=F151,0,1)-IF(LEN(C150)-LEN(SUBSTITUTE(C150,"o",""))=F151,0,1)-IF(LEN(C150)-LEN(SUBSTITUTE(C150,"p",""))=F151,0,1)-IF(LEN(C150)-LEN(SUBSTITUTE(C150,"q",""))=F151,0,1)-IF(LEN(C150)-LEN(SUBSTITUTE(C150,"r",""))=F151,0,1)-IF(LEN(C150)-LEN(SUBSTITUTE(C150,"s",""))=F151,0,1)-IF(LEN(C150)-LEN(SUBSTITUTE(C150,"t",""))=F151,0,1)-IF(LEN(C150)-LEN(SUBSTITUTE(C150,"u",""))=F151,0,1)-IF(LEN(C150)-LEN(SUBSTITUTE(C150,"v",""))=F151,0,1)-IF(LEN(C150)-LEN(SUBSTITUTE(C150,"w",""))=F151,0,1)-IF(LEN(C150)-LEN(SUBSTITUTE(C150,"x",""))=F151,0,1)-IF(LEN(C150)-LEN(SUBSTITUTE(C150,"y",""))=F151,0,1)-IF(LEN(C150)-LEN(SUBSTITUTE(C150,"z",""))=F151,0,1),"")</f>
        <v/>
      </c>
    </row>
    <row r="152" spans="1:8" x14ac:dyDescent="0.25">
      <c r="A152" s="2" t="s">
        <v>3015</v>
      </c>
      <c r="C152" t="str">
        <f t="shared" si="8"/>
        <v>gtrrgttgr</v>
      </c>
      <c r="E152" t="str">
        <f t="shared" si="9"/>
        <v/>
      </c>
      <c r="F152">
        <f t="shared" si="7"/>
        <v>2</v>
      </c>
      <c r="H152" t="str">
        <f>IF(C152="",26-IF(LEN(C151)-LEN(SUBSTITUTE(C151,"a",""))=F152,0,1)-IF(LEN(C151)-LEN(SUBSTITUTE(C151,"b",""))=F152,0,1)-IF(LEN(C151)-LEN(SUBSTITUTE(C151,"c",""))=F152,0,1)-IF(LEN(C151)-LEN(SUBSTITUTE(C151,"d",""))=F152,0,1)-IF(LEN(C151)-LEN(SUBSTITUTE(C151,"e",""))=F152,0,1)-IF(LEN(C151)-LEN(SUBSTITUTE(C151,"f",""))=F152,0,1)-IF(LEN(C151)-LEN(SUBSTITUTE(C151,"g",""))=F152,0,1)-IF(LEN(C151)-LEN(SUBSTITUTE(C151,"h",""))=F152,0,1)-IF(LEN(C151)-LEN(SUBSTITUTE(C151,"i",""))=F152,0,1)-IF(LEN(C151)-LEN(SUBSTITUTE(C151,"j",""))=F152,0,1)-IF(LEN(C151)-LEN(SUBSTITUTE(C151,"k",""))=F152,0,1)-IF(LEN(C151)-LEN(SUBSTITUTE(C151,"l",""))=F152,0,1)-IF(LEN(C151)-LEN(SUBSTITUTE(C151,"m",""))=F152,0,1)-IF(LEN(C151)-LEN(SUBSTITUTE(C151,"n",""))=F152,0,1)-IF(LEN(C151)-LEN(SUBSTITUTE(C151,"o",""))=F152,0,1)-IF(LEN(C151)-LEN(SUBSTITUTE(C151,"p",""))=F152,0,1)-IF(LEN(C151)-LEN(SUBSTITUTE(C151,"q",""))=F152,0,1)-IF(LEN(C151)-LEN(SUBSTITUTE(C151,"r",""))=F152,0,1)-IF(LEN(C151)-LEN(SUBSTITUTE(C151,"s",""))=F152,0,1)-IF(LEN(C151)-LEN(SUBSTITUTE(C151,"t",""))=F152,0,1)-IF(LEN(C151)-LEN(SUBSTITUTE(C151,"u",""))=F152,0,1)-IF(LEN(C151)-LEN(SUBSTITUTE(C151,"v",""))=F152,0,1)-IF(LEN(C151)-LEN(SUBSTITUTE(C151,"w",""))=F152,0,1)-IF(LEN(C151)-LEN(SUBSTITUTE(C151,"x",""))=F152,0,1)-IF(LEN(C151)-LEN(SUBSTITUTE(C151,"y",""))=F152,0,1)-IF(LEN(C151)-LEN(SUBSTITUTE(C151,"z",""))=F152,0,1),"")</f>
        <v/>
      </c>
    </row>
    <row r="153" spans="1:8" x14ac:dyDescent="0.25">
      <c r="A153" s="1"/>
      <c r="C153" t="str">
        <f t="shared" si="8"/>
        <v/>
      </c>
      <c r="E153">
        <f t="shared" si="9"/>
        <v>3</v>
      </c>
      <c r="F153">
        <f t="shared" si="7"/>
        <v>3</v>
      </c>
      <c r="H153">
        <f>IF(C153="",26-IF(LEN(C152)-LEN(SUBSTITUTE(C152,"a",""))=F153,0,1)-IF(LEN(C152)-LEN(SUBSTITUTE(C152,"b",""))=F153,0,1)-IF(LEN(C152)-LEN(SUBSTITUTE(C152,"c",""))=F153,0,1)-IF(LEN(C152)-LEN(SUBSTITUTE(C152,"d",""))=F153,0,1)-IF(LEN(C152)-LEN(SUBSTITUTE(C152,"e",""))=F153,0,1)-IF(LEN(C152)-LEN(SUBSTITUTE(C152,"f",""))=F153,0,1)-IF(LEN(C152)-LEN(SUBSTITUTE(C152,"g",""))=F153,0,1)-IF(LEN(C152)-LEN(SUBSTITUTE(C152,"h",""))=F153,0,1)-IF(LEN(C152)-LEN(SUBSTITUTE(C152,"i",""))=F153,0,1)-IF(LEN(C152)-LEN(SUBSTITUTE(C152,"j",""))=F153,0,1)-IF(LEN(C152)-LEN(SUBSTITUTE(C152,"k",""))=F153,0,1)-IF(LEN(C152)-LEN(SUBSTITUTE(C152,"l",""))=F153,0,1)-IF(LEN(C152)-LEN(SUBSTITUTE(C152,"m",""))=F153,0,1)-IF(LEN(C152)-LEN(SUBSTITUTE(C152,"n",""))=F153,0,1)-IF(LEN(C152)-LEN(SUBSTITUTE(C152,"o",""))=F153,0,1)-IF(LEN(C152)-LEN(SUBSTITUTE(C152,"p",""))=F153,0,1)-IF(LEN(C152)-LEN(SUBSTITUTE(C152,"q",""))=F153,0,1)-IF(LEN(C152)-LEN(SUBSTITUTE(C152,"r",""))=F153,0,1)-IF(LEN(C152)-LEN(SUBSTITUTE(C152,"s",""))=F153,0,1)-IF(LEN(C152)-LEN(SUBSTITUTE(C152,"t",""))=F153,0,1)-IF(LEN(C152)-LEN(SUBSTITUTE(C152,"u",""))=F153,0,1)-IF(LEN(C152)-LEN(SUBSTITUTE(C152,"v",""))=F153,0,1)-IF(LEN(C152)-LEN(SUBSTITUTE(C152,"w",""))=F153,0,1)-IF(LEN(C152)-LEN(SUBSTITUTE(C152,"x",""))=F153,0,1)-IF(LEN(C152)-LEN(SUBSTITUTE(C152,"y",""))=F153,0,1)-IF(LEN(C152)-LEN(SUBSTITUTE(C152,"z",""))=F153,0,1),"")</f>
        <v>3</v>
      </c>
    </row>
    <row r="154" spans="1:8" x14ac:dyDescent="0.25">
      <c r="A154" s="2" t="s">
        <v>3016</v>
      </c>
      <c r="C154" t="str">
        <f t="shared" si="8"/>
        <v>jokfqv</v>
      </c>
      <c r="E154" t="str">
        <f t="shared" si="9"/>
        <v/>
      </c>
      <c r="F154">
        <f t="shared" si="7"/>
        <v>0</v>
      </c>
      <c r="H154" t="str">
        <f>IF(C154="",26-IF(LEN(C153)-LEN(SUBSTITUTE(C153,"a",""))=F154,0,1)-IF(LEN(C153)-LEN(SUBSTITUTE(C153,"b",""))=F154,0,1)-IF(LEN(C153)-LEN(SUBSTITUTE(C153,"c",""))=F154,0,1)-IF(LEN(C153)-LEN(SUBSTITUTE(C153,"d",""))=F154,0,1)-IF(LEN(C153)-LEN(SUBSTITUTE(C153,"e",""))=F154,0,1)-IF(LEN(C153)-LEN(SUBSTITUTE(C153,"f",""))=F154,0,1)-IF(LEN(C153)-LEN(SUBSTITUTE(C153,"g",""))=F154,0,1)-IF(LEN(C153)-LEN(SUBSTITUTE(C153,"h",""))=F154,0,1)-IF(LEN(C153)-LEN(SUBSTITUTE(C153,"i",""))=F154,0,1)-IF(LEN(C153)-LEN(SUBSTITUTE(C153,"j",""))=F154,0,1)-IF(LEN(C153)-LEN(SUBSTITUTE(C153,"k",""))=F154,0,1)-IF(LEN(C153)-LEN(SUBSTITUTE(C153,"l",""))=F154,0,1)-IF(LEN(C153)-LEN(SUBSTITUTE(C153,"m",""))=F154,0,1)-IF(LEN(C153)-LEN(SUBSTITUTE(C153,"n",""))=F154,0,1)-IF(LEN(C153)-LEN(SUBSTITUTE(C153,"o",""))=F154,0,1)-IF(LEN(C153)-LEN(SUBSTITUTE(C153,"p",""))=F154,0,1)-IF(LEN(C153)-LEN(SUBSTITUTE(C153,"q",""))=F154,0,1)-IF(LEN(C153)-LEN(SUBSTITUTE(C153,"r",""))=F154,0,1)-IF(LEN(C153)-LEN(SUBSTITUTE(C153,"s",""))=F154,0,1)-IF(LEN(C153)-LEN(SUBSTITUTE(C153,"t",""))=F154,0,1)-IF(LEN(C153)-LEN(SUBSTITUTE(C153,"u",""))=F154,0,1)-IF(LEN(C153)-LEN(SUBSTITUTE(C153,"v",""))=F154,0,1)-IF(LEN(C153)-LEN(SUBSTITUTE(C153,"w",""))=F154,0,1)-IF(LEN(C153)-LEN(SUBSTITUTE(C153,"x",""))=F154,0,1)-IF(LEN(C153)-LEN(SUBSTITUTE(C153,"y",""))=F154,0,1)-IF(LEN(C153)-LEN(SUBSTITUTE(C153,"z",""))=F154,0,1),"")</f>
        <v/>
      </c>
    </row>
    <row r="155" spans="1:8" x14ac:dyDescent="0.25">
      <c r="A155" s="2" t="s">
        <v>3017</v>
      </c>
      <c r="C155" t="str">
        <f t="shared" si="8"/>
        <v>jqkjokfqv</v>
      </c>
      <c r="E155" t="str">
        <f t="shared" si="9"/>
        <v/>
      </c>
      <c r="F155">
        <f t="shared" si="7"/>
        <v>1</v>
      </c>
      <c r="H155" t="str">
        <f>IF(C155="",26-IF(LEN(C154)-LEN(SUBSTITUTE(C154,"a",""))=F155,0,1)-IF(LEN(C154)-LEN(SUBSTITUTE(C154,"b",""))=F155,0,1)-IF(LEN(C154)-LEN(SUBSTITUTE(C154,"c",""))=F155,0,1)-IF(LEN(C154)-LEN(SUBSTITUTE(C154,"d",""))=F155,0,1)-IF(LEN(C154)-LEN(SUBSTITUTE(C154,"e",""))=F155,0,1)-IF(LEN(C154)-LEN(SUBSTITUTE(C154,"f",""))=F155,0,1)-IF(LEN(C154)-LEN(SUBSTITUTE(C154,"g",""))=F155,0,1)-IF(LEN(C154)-LEN(SUBSTITUTE(C154,"h",""))=F155,0,1)-IF(LEN(C154)-LEN(SUBSTITUTE(C154,"i",""))=F155,0,1)-IF(LEN(C154)-LEN(SUBSTITUTE(C154,"j",""))=F155,0,1)-IF(LEN(C154)-LEN(SUBSTITUTE(C154,"k",""))=F155,0,1)-IF(LEN(C154)-LEN(SUBSTITUTE(C154,"l",""))=F155,0,1)-IF(LEN(C154)-LEN(SUBSTITUTE(C154,"m",""))=F155,0,1)-IF(LEN(C154)-LEN(SUBSTITUTE(C154,"n",""))=F155,0,1)-IF(LEN(C154)-LEN(SUBSTITUTE(C154,"o",""))=F155,0,1)-IF(LEN(C154)-LEN(SUBSTITUTE(C154,"p",""))=F155,0,1)-IF(LEN(C154)-LEN(SUBSTITUTE(C154,"q",""))=F155,0,1)-IF(LEN(C154)-LEN(SUBSTITUTE(C154,"r",""))=F155,0,1)-IF(LEN(C154)-LEN(SUBSTITUTE(C154,"s",""))=F155,0,1)-IF(LEN(C154)-LEN(SUBSTITUTE(C154,"t",""))=F155,0,1)-IF(LEN(C154)-LEN(SUBSTITUTE(C154,"u",""))=F155,0,1)-IF(LEN(C154)-LEN(SUBSTITUTE(C154,"v",""))=F155,0,1)-IF(LEN(C154)-LEN(SUBSTITUTE(C154,"w",""))=F155,0,1)-IF(LEN(C154)-LEN(SUBSTITUTE(C154,"x",""))=F155,0,1)-IF(LEN(C154)-LEN(SUBSTITUTE(C154,"y",""))=F155,0,1)-IF(LEN(C154)-LEN(SUBSTITUTE(C154,"z",""))=F155,0,1),"")</f>
        <v/>
      </c>
    </row>
    <row r="156" spans="1:8" x14ac:dyDescent="0.25">
      <c r="A156" s="2" t="s">
        <v>3018</v>
      </c>
      <c r="C156" t="str">
        <f t="shared" si="8"/>
        <v>qjkjqkjokfqv</v>
      </c>
      <c r="E156" t="str">
        <f t="shared" si="9"/>
        <v/>
      </c>
      <c r="F156">
        <f t="shared" si="7"/>
        <v>2</v>
      </c>
      <c r="H156" t="str">
        <f>IF(C156="",26-IF(LEN(C155)-LEN(SUBSTITUTE(C155,"a",""))=F156,0,1)-IF(LEN(C155)-LEN(SUBSTITUTE(C155,"b",""))=F156,0,1)-IF(LEN(C155)-LEN(SUBSTITUTE(C155,"c",""))=F156,0,1)-IF(LEN(C155)-LEN(SUBSTITUTE(C155,"d",""))=F156,0,1)-IF(LEN(C155)-LEN(SUBSTITUTE(C155,"e",""))=F156,0,1)-IF(LEN(C155)-LEN(SUBSTITUTE(C155,"f",""))=F156,0,1)-IF(LEN(C155)-LEN(SUBSTITUTE(C155,"g",""))=F156,0,1)-IF(LEN(C155)-LEN(SUBSTITUTE(C155,"h",""))=F156,0,1)-IF(LEN(C155)-LEN(SUBSTITUTE(C155,"i",""))=F156,0,1)-IF(LEN(C155)-LEN(SUBSTITUTE(C155,"j",""))=F156,0,1)-IF(LEN(C155)-LEN(SUBSTITUTE(C155,"k",""))=F156,0,1)-IF(LEN(C155)-LEN(SUBSTITUTE(C155,"l",""))=F156,0,1)-IF(LEN(C155)-LEN(SUBSTITUTE(C155,"m",""))=F156,0,1)-IF(LEN(C155)-LEN(SUBSTITUTE(C155,"n",""))=F156,0,1)-IF(LEN(C155)-LEN(SUBSTITUTE(C155,"o",""))=F156,0,1)-IF(LEN(C155)-LEN(SUBSTITUTE(C155,"p",""))=F156,0,1)-IF(LEN(C155)-LEN(SUBSTITUTE(C155,"q",""))=F156,0,1)-IF(LEN(C155)-LEN(SUBSTITUTE(C155,"r",""))=F156,0,1)-IF(LEN(C155)-LEN(SUBSTITUTE(C155,"s",""))=F156,0,1)-IF(LEN(C155)-LEN(SUBSTITUTE(C155,"t",""))=F156,0,1)-IF(LEN(C155)-LEN(SUBSTITUTE(C155,"u",""))=F156,0,1)-IF(LEN(C155)-LEN(SUBSTITUTE(C155,"v",""))=F156,0,1)-IF(LEN(C155)-LEN(SUBSTITUTE(C155,"w",""))=F156,0,1)-IF(LEN(C155)-LEN(SUBSTITUTE(C155,"x",""))=F156,0,1)-IF(LEN(C155)-LEN(SUBSTITUTE(C155,"y",""))=F156,0,1)-IF(LEN(C155)-LEN(SUBSTITUTE(C155,"z",""))=F156,0,1),"")</f>
        <v/>
      </c>
    </row>
    <row r="157" spans="1:8" x14ac:dyDescent="0.25">
      <c r="A157" s="1"/>
      <c r="C157" t="str">
        <f t="shared" si="8"/>
        <v/>
      </c>
      <c r="E157">
        <f t="shared" si="9"/>
        <v>6</v>
      </c>
      <c r="F157">
        <f t="shared" si="7"/>
        <v>3</v>
      </c>
      <c r="H157">
        <f>IF(C157="",26-IF(LEN(C156)-LEN(SUBSTITUTE(C156,"a",""))=F157,0,1)-IF(LEN(C156)-LEN(SUBSTITUTE(C156,"b",""))=F157,0,1)-IF(LEN(C156)-LEN(SUBSTITUTE(C156,"c",""))=F157,0,1)-IF(LEN(C156)-LEN(SUBSTITUTE(C156,"d",""))=F157,0,1)-IF(LEN(C156)-LEN(SUBSTITUTE(C156,"e",""))=F157,0,1)-IF(LEN(C156)-LEN(SUBSTITUTE(C156,"f",""))=F157,0,1)-IF(LEN(C156)-LEN(SUBSTITUTE(C156,"g",""))=F157,0,1)-IF(LEN(C156)-LEN(SUBSTITUTE(C156,"h",""))=F157,0,1)-IF(LEN(C156)-LEN(SUBSTITUTE(C156,"i",""))=F157,0,1)-IF(LEN(C156)-LEN(SUBSTITUTE(C156,"j",""))=F157,0,1)-IF(LEN(C156)-LEN(SUBSTITUTE(C156,"k",""))=F157,0,1)-IF(LEN(C156)-LEN(SUBSTITUTE(C156,"l",""))=F157,0,1)-IF(LEN(C156)-LEN(SUBSTITUTE(C156,"m",""))=F157,0,1)-IF(LEN(C156)-LEN(SUBSTITUTE(C156,"n",""))=F157,0,1)-IF(LEN(C156)-LEN(SUBSTITUTE(C156,"o",""))=F157,0,1)-IF(LEN(C156)-LEN(SUBSTITUTE(C156,"p",""))=F157,0,1)-IF(LEN(C156)-LEN(SUBSTITUTE(C156,"q",""))=F157,0,1)-IF(LEN(C156)-LEN(SUBSTITUTE(C156,"r",""))=F157,0,1)-IF(LEN(C156)-LEN(SUBSTITUTE(C156,"s",""))=F157,0,1)-IF(LEN(C156)-LEN(SUBSTITUTE(C156,"t",""))=F157,0,1)-IF(LEN(C156)-LEN(SUBSTITUTE(C156,"u",""))=F157,0,1)-IF(LEN(C156)-LEN(SUBSTITUTE(C156,"v",""))=F157,0,1)-IF(LEN(C156)-LEN(SUBSTITUTE(C156,"w",""))=F157,0,1)-IF(LEN(C156)-LEN(SUBSTITUTE(C156,"x",""))=F157,0,1)-IF(LEN(C156)-LEN(SUBSTITUTE(C156,"y",""))=F157,0,1)-IF(LEN(C156)-LEN(SUBSTITUTE(C156,"z",""))=F157,0,1),"")</f>
        <v>3</v>
      </c>
    </row>
    <row r="158" spans="1:8" x14ac:dyDescent="0.25">
      <c r="A158" s="2" t="s">
        <v>3019</v>
      </c>
      <c r="C158" t="str">
        <f t="shared" si="8"/>
        <v>fuv</v>
      </c>
      <c r="E158" t="str">
        <f t="shared" si="9"/>
        <v/>
      </c>
      <c r="F158">
        <f t="shared" si="7"/>
        <v>0</v>
      </c>
      <c r="H158" t="str">
        <f>IF(C158="",26-IF(LEN(C157)-LEN(SUBSTITUTE(C157,"a",""))=F158,0,1)-IF(LEN(C157)-LEN(SUBSTITUTE(C157,"b",""))=F158,0,1)-IF(LEN(C157)-LEN(SUBSTITUTE(C157,"c",""))=F158,0,1)-IF(LEN(C157)-LEN(SUBSTITUTE(C157,"d",""))=F158,0,1)-IF(LEN(C157)-LEN(SUBSTITUTE(C157,"e",""))=F158,0,1)-IF(LEN(C157)-LEN(SUBSTITUTE(C157,"f",""))=F158,0,1)-IF(LEN(C157)-LEN(SUBSTITUTE(C157,"g",""))=F158,0,1)-IF(LEN(C157)-LEN(SUBSTITUTE(C157,"h",""))=F158,0,1)-IF(LEN(C157)-LEN(SUBSTITUTE(C157,"i",""))=F158,0,1)-IF(LEN(C157)-LEN(SUBSTITUTE(C157,"j",""))=F158,0,1)-IF(LEN(C157)-LEN(SUBSTITUTE(C157,"k",""))=F158,0,1)-IF(LEN(C157)-LEN(SUBSTITUTE(C157,"l",""))=F158,0,1)-IF(LEN(C157)-LEN(SUBSTITUTE(C157,"m",""))=F158,0,1)-IF(LEN(C157)-LEN(SUBSTITUTE(C157,"n",""))=F158,0,1)-IF(LEN(C157)-LEN(SUBSTITUTE(C157,"o",""))=F158,0,1)-IF(LEN(C157)-LEN(SUBSTITUTE(C157,"p",""))=F158,0,1)-IF(LEN(C157)-LEN(SUBSTITUTE(C157,"q",""))=F158,0,1)-IF(LEN(C157)-LEN(SUBSTITUTE(C157,"r",""))=F158,0,1)-IF(LEN(C157)-LEN(SUBSTITUTE(C157,"s",""))=F158,0,1)-IF(LEN(C157)-LEN(SUBSTITUTE(C157,"t",""))=F158,0,1)-IF(LEN(C157)-LEN(SUBSTITUTE(C157,"u",""))=F158,0,1)-IF(LEN(C157)-LEN(SUBSTITUTE(C157,"v",""))=F158,0,1)-IF(LEN(C157)-LEN(SUBSTITUTE(C157,"w",""))=F158,0,1)-IF(LEN(C157)-LEN(SUBSTITUTE(C157,"x",""))=F158,0,1)-IF(LEN(C157)-LEN(SUBSTITUTE(C157,"y",""))=F158,0,1)-IF(LEN(C157)-LEN(SUBSTITUTE(C157,"z",""))=F158,0,1),"")</f>
        <v/>
      </c>
    </row>
    <row r="159" spans="1:8" x14ac:dyDescent="0.25">
      <c r="A159" s="2" t="s">
        <v>3020</v>
      </c>
      <c r="C159" t="str">
        <f t="shared" si="8"/>
        <v>mvuffuv</v>
      </c>
      <c r="E159" t="str">
        <f t="shared" si="9"/>
        <v/>
      </c>
      <c r="F159">
        <f t="shared" si="7"/>
        <v>1</v>
      </c>
      <c r="H159" t="str">
        <f>IF(C159="",26-IF(LEN(C158)-LEN(SUBSTITUTE(C158,"a",""))=F159,0,1)-IF(LEN(C158)-LEN(SUBSTITUTE(C158,"b",""))=F159,0,1)-IF(LEN(C158)-LEN(SUBSTITUTE(C158,"c",""))=F159,0,1)-IF(LEN(C158)-LEN(SUBSTITUTE(C158,"d",""))=F159,0,1)-IF(LEN(C158)-LEN(SUBSTITUTE(C158,"e",""))=F159,0,1)-IF(LEN(C158)-LEN(SUBSTITUTE(C158,"f",""))=F159,0,1)-IF(LEN(C158)-LEN(SUBSTITUTE(C158,"g",""))=F159,0,1)-IF(LEN(C158)-LEN(SUBSTITUTE(C158,"h",""))=F159,0,1)-IF(LEN(C158)-LEN(SUBSTITUTE(C158,"i",""))=F159,0,1)-IF(LEN(C158)-LEN(SUBSTITUTE(C158,"j",""))=F159,0,1)-IF(LEN(C158)-LEN(SUBSTITUTE(C158,"k",""))=F159,0,1)-IF(LEN(C158)-LEN(SUBSTITUTE(C158,"l",""))=F159,0,1)-IF(LEN(C158)-LEN(SUBSTITUTE(C158,"m",""))=F159,0,1)-IF(LEN(C158)-LEN(SUBSTITUTE(C158,"n",""))=F159,0,1)-IF(LEN(C158)-LEN(SUBSTITUTE(C158,"o",""))=F159,0,1)-IF(LEN(C158)-LEN(SUBSTITUTE(C158,"p",""))=F159,0,1)-IF(LEN(C158)-LEN(SUBSTITUTE(C158,"q",""))=F159,0,1)-IF(LEN(C158)-LEN(SUBSTITUTE(C158,"r",""))=F159,0,1)-IF(LEN(C158)-LEN(SUBSTITUTE(C158,"s",""))=F159,0,1)-IF(LEN(C158)-LEN(SUBSTITUTE(C158,"t",""))=F159,0,1)-IF(LEN(C158)-LEN(SUBSTITUTE(C158,"u",""))=F159,0,1)-IF(LEN(C158)-LEN(SUBSTITUTE(C158,"v",""))=F159,0,1)-IF(LEN(C158)-LEN(SUBSTITUTE(C158,"w",""))=F159,0,1)-IF(LEN(C158)-LEN(SUBSTITUTE(C158,"x",""))=F159,0,1)-IF(LEN(C158)-LEN(SUBSTITUTE(C158,"y",""))=F159,0,1)-IF(LEN(C158)-LEN(SUBSTITUTE(C158,"z",""))=F159,0,1),"")</f>
        <v/>
      </c>
    </row>
    <row r="160" spans="1:8" x14ac:dyDescent="0.25">
      <c r="A160" s="2" t="s">
        <v>3021</v>
      </c>
      <c r="C160" t="str">
        <f t="shared" si="8"/>
        <v>vfumvuffuv</v>
      </c>
      <c r="E160" t="str">
        <f t="shared" si="9"/>
        <v/>
      </c>
      <c r="F160">
        <f t="shared" si="7"/>
        <v>2</v>
      </c>
      <c r="H160" t="str">
        <f>IF(C160="",26-IF(LEN(C159)-LEN(SUBSTITUTE(C159,"a",""))=F160,0,1)-IF(LEN(C159)-LEN(SUBSTITUTE(C159,"b",""))=F160,0,1)-IF(LEN(C159)-LEN(SUBSTITUTE(C159,"c",""))=F160,0,1)-IF(LEN(C159)-LEN(SUBSTITUTE(C159,"d",""))=F160,0,1)-IF(LEN(C159)-LEN(SUBSTITUTE(C159,"e",""))=F160,0,1)-IF(LEN(C159)-LEN(SUBSTITUTE(C159,"f",""))=F160,0,1)-IF(LEN(C159)-LEN(SUBSTITUTE(C159,"g",""))=F160,0,1)-IF(LEN(C159)-LEN(SUBSTITUTE(C159,"h",""))=F160,0,1)-IF(LEN(C159)-LEN(SUBSTITUTE(C159,"i",""))=F160,0,1)-IF(LEN(C159)-LEN(SUBSTITUTE(C159,"j",""))=F160,0,1)-IF(LEN(C159)-LEN(SUBSTITUTE(C159,"k",""))=F160,0,1)-IF(LEN(C159)-LEN(SUBSTITUTE(C159,"l",""))=F160,0,1)-IF(LEN(C159)-LEN(SUBSTITUTE(C159,"m",""))=F160,0,1)-IF(LEN(C159)-LEN(SUBSTITUTE(C159,"n",""))=F160,0,1)-IF(LEN(C159)-LEN(SUBSTITUTE(C159,"o",""))=F160,0,1)-IF(LEN(C159)-LEN(SUBSTITUTE(C159,"p",""))=F160,0,1)-IF(LEN(C159)-LEN(SUBSTITUTE(C159,"q",""))=F160,0,1)-IF(LEN(C159)-LEN(SUBSTITUTE(C159,"r",""))=F160,0,1)-IF(LEN(C159)-LEN(SUBSTITUTE(C159,"s",""))=F160,0,1)-IF(LEN(C159)-LEN(SUBSTITUTE(C159,"t",""))=F160,0,1)-IF(LEN(C159)-LEN(SUBSTITUTE(C159,"u",""))=F160,0,1)-IF(LEN(C159)-LEN(SUBSTITUTE(C159,"v",""))=F160,0,1)-IF(LEN(C159)-LEN(SUBSTITUTE(C159,"w",""))=F160,0,1)-IF(LEN(C159)-LEN(SUBSTITUTE(C159,"x",""))=F160,0,1)-IF(LEN(C159)-LEN(SUBSTITUTE(C159,"y",""))=F160,0,1)-IF(LEN(C159)-LEN(SUBSTITUTE(C159,"z",""))=F160,0,1),"")</f>
        <v/>
      </c>
    </row>
    <row r="161" spans="1:8" x14ac:dyDescent="0.25">
      <c r="A161" s="1"/>
      <c r="C161" t="str">
        <f t="shared" si="8"/>
        <v/>
      </c>
      <c r="E161">
        <f t="shared" si="9"/>
        <v>4</v>
      </c>
      <c r="F161">
        <f t="shared" si="7"/>
        <v>3</v>
      </c>
      <c r="H161">
        <f>IF(C161="",26-IF(LEN(C160)-LEN(SUBSTITUTE(C160,"a",""))=F161,0,1)-IF(LEN(C160)-LEN(SUBSTITUTE(C160,"b",""))=F161,0,1)-IF(LEN(C160)-LEN(SUBSTITUTE(C160,"c",""))=F161,0,1)-IF(LEN(C160)-LEN(SUBSTITUTE(C160,"d",""))=F161,0,1)-IF(LEN(C160)-LEN(SUBSTITUTE(C160,"e",""))=F161,0,1)-IF(LEN(C160)-LEN(SUBSTITUTE(C160,"f",""))=F161,0,1)-IF(LEN(C160)-LEN(SUBSTITUTE(C160,"g",""))=F161,0,1)-IF(LEN(C160)-LEN(SUBSTITUTE(C160,"h",""))=F161,0,1)-IF(LEN(C160)-LEN(SUBSTITUTE(C160,"i",""))=F161,0,1)-IF(LEN(C160)-LEN(SUBSTITUTE(C160,"j",""))=F161,0,1)-IF(LEN(C160)-LEN(SUBSTITUTE(C160,"k",""))=F161,0,1)-IF(LEN(C160)-LEN(SUBSTITUTE(C160,"l",""))=F161,0,1)-IF(LEN(C160)-LEN(SUBSTITUTE(C160,"m",""))=F161,0,1)-IF(LEN(C160)-LEN(SUBSTITUTE(C160,"n",""))=F161,0,1)-IF(LEN(C160)-LEN(SUBSTITUTE(C160,"o",""))=F161,0,1)-IF(LEN(C160)-LEN(SUBSTITUTE(C160,"p",""))=F161,0,1)-IF(LEN(C160)-LEN(SUBSTITUTE(C160,"q",""))=F161,0,1)-IF(LEN(C160)-LEN(SUBSTITUTE(C160,"r",""))=F161,0,1)-IF(LEN(C160)-LEN(SUBSTITUTE(C160,"s",""))=F161,0,1)-IF(LEN(C160)-LEN(SUBSTITUTE(C160,"t",""))=F161,0,1)-IF(LEN(C160)-LEN(SUBSTITUTE(C160,"u",""))=F161,0,1)-IF(LEN(C160)-LEN(SUBSTITUTE(C160,"v",""))=F161,0,1)-IF(LEN(C160)-LEN(SUBSTITUTE(C160,"w",""))=F161,0,1)-IF(LEN(C160)-LEN(SUBSTITUTE(C160,"x",""))=F161,0,1)-IF(LEN(C160)-LEN(SUBSTITUTE(C160,"y",""))=F161,0,1)-IF(LEN(C160)-LEN(SUBSTITUTE(C160,"z",""))=F161,0,1),"")</f>
        <v>3</v>
      </c>
    </row>
    <row r="162" spans="1:8" x14ac:dyDescent="0.25">
      <c r="A162" s="2" t="s">
        <v>3022</v>
      </c>
      <c r="C162" t="str">
        <f t="shared" si="8"/>
        <v>mfw</v>
      </c>
      <c r="E162" t="str">
        <f t="shared" si="9"/>
        <v/>
      </c>
      <c r="F162">
        <f t="shared" si="7"/>
        <v>0</v>
      </c>
      <c r="H162" t="str">
        <f>IF(C162="",26-IF(LEN(C161)-LEN(SUBSTITUTE(C161,"a",""))=F162,0,1)-IF(LEN(C161)-LEN(SUBSTITUTE(C161,"b",""))=F162,0,1)-IF(LEN(C161)-LEN(SUBSTITUTE(C161,"c",""))=F162,0,1)-IF(LEN(C161)-LEN(SUBSTITUTE(C161,"d",""))=F162,0,1)-IF(LEN(C161)-LEN(SUBSTITUTE(C161,"e",""))=F162,0,1)-IF(LEN(C161)-LEN(SUBSTITUTE(C161,"f",""))=F162,0,1)-IF(LEN(C161)-LEN(SUBSTITUTE(C161,"g",""))=F162,0,1)-IF(LEN(C161)-LEN(SUBSTITUTE(C161,"h",""))=F162,0,1)-IF(LEN(C161)-LEN(SUBSTITUTE(C161,"i",""))=F162,0,1)-IF(LEN(C161)-LEN(SUBSTITUTE(C161,"j",""))=F162,0,1)-IF(LEN(C161)-LEN(SUBSTITUTE(C161,"k",""))=F162,0,1)-IF(LEN(C161)-LEN(SUBSTITUTE(C161,"l",""))=F162,0,1)-IF(LEN(C161)-LEN(SUBSTITUTE(C161,"m",""))=F162,0,1)-IF(LEN(C161)-LEN(SUBSTITUTE(C161,"n",""))=F162,0,1)-IF(LEN(C161)-LEN(SUBSTITUTE(C161,"o",""))=F162,0,1)-IF(LEN(C161)-LEN(SUBSTITUTE(C161,"p",""))=F162,0,1)-IF(LEN(C161)-LEN(SUBSTITUTE(C161,"q",""))=F162,0,1)-IF(LEN(C161)-LEN(SUBSTITUTE(C161,"r",""))=F162,0,1)-IF(LEN(C161)-LEN(SUBSTITUTE(C161,"s",""))=F162,0,1)-IF(LEN(C161)-LEN(SUBSTITUTE(C161,"t",""))=F162,0,1)-IF(LEN(C161)-LEN(SUBSTITUTE(C161,"u",""))=F162,0,1)-IF(LEN(C161)-LEN(SUBSTITUTE(C161,"v",""))=F162,0,1)-IF(LEN(C161)-LEN(SUBSTITUTE(C161,"w",""))=F162,0,1)-IF(LEN(C161)-LEN(SUBSTITUTE(C161,"x",""))=F162,0,1)-IF(LEN(C161)-LEN(SUBSTITUTE(C161,"y",""))=F162,0,1)-IF(LEN(C161)-LEN(SUBSTITUTE(C161,"z",""))=F162,0,1),"")</f>
        <v/>
      </c>
    </row>
    <row r="163" spans="1:8" x14ac:dyDescent="0.25">
      <c r="A163" s="2" t="s">
        <v>3023</v>
      </c>
      <c r="C163" t="str">
        <f t="shared" si="8"/>
        <v>mwfmfw</v>
      </c>
      <c r="E163" t="str">
        <f t="shared" si="9"/>
        <v/>
      </c>
      <c r="F163">
        <f t="shared" si="7"/>
        <v>1</v>
      </c>
      <c r="H163" t="str">
        <f>IF(C163="",26-IF(LEN(C162)-LEN(SUBSTITUTE(C162,"a",""))=F163,0,1)-IF(LEN(C162)-LEN(SUBSTITUTE(C162,"b",""))=F163,0,1)-IF(LEN(C162)-LEN(SUBSTITUTE(C162,"c",""))=F163,0,1)-IF(LEN(C162)-LEN(SUBSTITUTE(C162,"d",""))=F163,0,1)-IF(LEN(C162)-LEN(SUBSTITUTE(C162,"e",""))=F163,0,1)-IF(LEN(C162)-LEN(SUBSTITUTE(C162,"f",""))=F163,0,1)-IF(LEN(C162)-LEN(SUBSTITUTE(C162,"g",""))=F163,0,1)-IF(LEN(C162)-LEN(SUBSTITUTE(C162,"h",""))=F163,0,1)-IF(LEN(C162)-LEN(SUBSTITUTE(C162,"i",""))=F163,0,1)-IF(LEN(C162)-LEN(SUBSTITUTE(C162,"j",""))=F163,0,1)-IF(LEN(C162)-LEN(SUBSTITUTE(C162,"k",""))=F163,0,1)-IF(LEN(C162)-LEN(SUBSTITUTE(C162,"l",""))=F163,0,1)-IF(LEN(C162)-LEN(SUBSTITUTE(C162,"m",""))=F163,0,1)-IF(LEN(C162)-LEN(SUBSTITUTE(C162,"n",""))=F163,0,1)-IF(LEN(C162)-LEN(SUBSTITUTE(C162,"o",""))=F163,0,1)-IF(LEN(C162)-LEN(SUBSTITUTE(C162,"p",""))=F163,0,1)-IF(LEN(C162)-LEN(SUBSTITUTE(C162,"q",""))=F163,0,1)-IF(LEN(C162)-LEN(SUBSTITUTE(C162,"r",""))=F163,0,1)-IF(LEN(C162)-LEN(SUBSTITUTE(C162,"s",""))=F163,0,1)-IF(LEN(C162)-LEN(SUBSTITUTE(C162,"t",""))=F163,0,1)-IF(LEN(C162)-LEN(SUBSTITUTE(C162,"u",""))=F163,0,1)-IF(LEN(C162)-LEN(SUBSTITUTE(C162,"v",""))=F163,0,1)-IF(LEN(C162)-LEN(SUBSTITUTE(C162,"w",""))=F163,0,1)-IF(LEN(C162)-LEN(SUBSTITUTE(C162,"x",""))=F163,0,1)-IF(LEN(C162)-LEN(SUBSTITUTE(C162,"y",""))=F163,0,1)-IF(LEN(C162)-LEN(SUBSTITUTE(C162,"z",""))=F163,0,1),"")</f>
        <v/>
      </c>
    </row>
    <row r="164" spans="1:8" x14ac:dyDescent="0.25">
      <c r="A164" s="2" t="s">
        <v>3024</v>
      </c>
      <c r="C164" t="str">
        <f t="shared" si="8"/>
        <v>fmwmwfmfw</v>
      </c>
      <c r="E164" t="str">
        <f t="shared" si="9"/>
        <v/>
      </c>
      <c r="F164">
        <f t="shared" si="7"/>
        <v>2</v>
      </c>
      <c r="H164" t="str">
        <f>IF(C164="",26-IF(LEN(C163)-LEN(SUBSTITUTE(C163,"a",""))=F164,0,1)-IF(LEN(C163)-LEN(SUBSTITUTE(C163,"b",""))=F164,0,1)-IF(LEN(C163)-LEN(SUBSTITUTE(C163,"c",""))=F164,0,1)-IF(LEN(C163)-LEN(SUBSTITUTE(C163,"d",""))=F164,0,1)-IF(LEN(C163)-LEN(SUBSTITUTE(C163,"e",""))=F164,0,1)-IF(LEN(C163)-LEN(SUBSTITUTE(C163,"f",""))=F164,0,1)-IF(LEN(C163)-LEN(SUBSTITUTE(C163,"g",""))=F164,0,1)-IF(LEN(C163)-LEN(SUBSTITUTE(C163,"h",""))=F164,0,1)-IF(LEN(C163)-LEN(SUBSTITUTE(C163,"i",""))=F164,0,1)-IF(LEN(C163)-LEN(SUBSTITUTE(C163,"j",""))=F164,0,1)-IF(LEN(C163)-LEN(SUBSTITUTE(C163,"k",""))=F164,0,1)-IF(LEN(C163)-LEN(SUBSTITUTE(C163,"l",""))=F164,0,1)-IF(LEN(C163)-LEN(SUBSTITUTE(C163,"m",""))=F164,0,1)-IF(LEN(C163)-LEN(SUBSTITUTE(C163,"n",""))=F164,0,1)-IF(LEN(C163)-LEN(SUBSTITUTE(C163,"o",""))=F164,0,1)-IF(LEN(C163)-LEN(SUBSTITUTE(C163,"p",""))=F164,0,1)-IF(LEN(C163)-LEN(SUBSTITUTE(C163,"q",""))=F164,0,1)-IF(LEN(C163)-LEN(SUBSTITUTE(C163,"r",""))=F164,0,1)-IF(LEN(C163)-LEN(SUBSTITUTE(C163,"s",""))=F164,0,1)-IF(LEN(C163)-LEN(SUBSTITUTE(C163,"t",""))=F164,0,1)-IF(LEN(C163)-LEN(SUBSTITUTE(C163,"u",""))=F164,0,1)-IF(LEN(C163)-LEN(SUBSTITUTE(C163,"v",""))=F164,0,1)-IF(LEN(C163)-LEN(SUBSTITUTE(C163,"w",""))=F164,0,1)-IF(LEN(C163)-LEN(SUBSTITUTE(C163,"x",""))=F164,0,1)-IF(LEN(C163)-LEN(SUBSTITUTE(C163,"y",""))=F164,0,1)-IF(LEN(C163)-LEN(SUBSTITUTE(C163,"z",""))=F164,0,1),"")</f>
        <v/>
      </c>
    </row>
    <row r="165" spans="1:8" x14ac:dyDescent="0.25">
      <c r="A165" s="2" t="s">
        <v>3024</v>
      </c>
      <c r="C165" t="str">
        <f t="shared" si="8"/>
        <v>fmwfmwmwfmfw</v>
      </c>
      <c r="E165" t="str">
        <f t="shared" si="9"/>
        <v/>
      </c>
      <c r="F165">
        <f t="shared" si="7"/>
        <v>3</v>
      </c>
      <c r="H165" t="str">
        <f>IF(C165="",26-IF(LEN(C164)-LEN(SUBSTITUTE(C164,"a",""))=F165,0,1)-IF(LEN(C164)-LEN(SUBSTITUTE(C164,"b",""))=F165,0,1)-IF(LEN(C164)-LEN(SUBSTITUTE(C164,"c",""))=F165,0,1)-IF(LEN(C164)-LEN(SUBSTITUTE(C164,"d",""))=F165,0,1)-IF(LEN(C164)-LEN(SUBSTITUTE(C164,"e",""))=F165,0,1)-IF(LEN(C164)-LEN(SUBSTITUTE(C164,"f",""))=F165,0,1)-IF(LEN(C164)-LEN(SUBSTITUTE(C164,"g",""))=F165,0,1)-IF(LEN(C164)-LEN(SUBSTITUTE(C164,"h",""))=F165,0,1)-IF(LEN(C164)-LEN(SUBSTITUTE(C164,"i",""))=F165,0,1)-IF(LEN(C164)-LEN(SUBSTITUTE(C164,"j",""))=F165,0,1)-IF(LEN(C164)-LEN(SUBSTITUTE(C164,"k",""))=F165,0,1)-IF(LEN(C164)-LEN(SUBSTITUTE(C164,"l",""))=F165,0,1)-IF(LEN(C164)-LEN(SUBSTITUTE(C164,"m",""))=F165,0,1)-IF(LEN(C164)-LEN(SUBSTITUTE(C164,"n",""))=F165,0,1)-IF(LEN(C164)-LEN(SUBSTITUTE(C164,"o",""))=F165,0,1)-IF(LEN(C164)-LEN(SUBSTITUTE(C164,"p",""))=F165,0,1)-IF(LEN(C164)-LEN(SUBSTITUTE(C164,"q",""))=F165,0,1)-IF(LEN(C164)-LEN(SUBSTITUTE(C164,"r",""))=F165,0,1)-IF(LEN(C164)-LEN(SUBSTITUTE(C164,"s",""))=F165,0,1)-IF(LEN(C164)-LEN(SUBSTITUTE(C164,"t",""))=F165,0,1)-IF(LEN(C164)-LEN(SUBSTITUTE(C164,"u",""))=F165,0,1)-IF(LEN(C164)-LEN(SUBSTITUTE(C164,"v",""))=F165,0,1)-IF(LEN(C164)-LEN(SUBSTITUTE(C164,"w",""))=F165,0,1)-IF(LEN(C164)-LEN(SUBSTITUTE(C164,"x",""))=F165,0,1)-IF(LEN(C164)-LEN(SUBSTITUTE(C164,"y",""))=F165,0,1)-IF(LEN(C164)-LEN(SUBSTITUTE(C164,"z",""))=F165,0,1),"")</f>
        <v/>
      </c>
    </row>
    <row r="166" spans="1:8" x14ac:dyDescent="0.25">
      <c r="A166" s="1"/>
      <c r="C166" t="str">
        <f t="shared" si="8"/>
        <v/>
      </c>
      <c r="E166">
        <f t="shared" si="9"/>
        <v>3</v>
      </c>
      <c r="F166">
        <f t="shared" si="7"/>
        <v>4</v>
      </c>
      <c r="H166">
        <f>IF(C166="",26-IF(LEN(C165)-LEN(SUBSTITUTE(C165,"a",""))=F166,0,1)-IF(LEN(C165)-LEN(SUBSTITUTE(C165,"b",""))=F166,0,1)-IF(LEN(C165)-LEN(SUBSTITUTE(C165,"c",""))=F166,0,1)-IF(LEN(C165)-LEN(SUBSTITUTE(C165,"d",""))=F166,0,1)-IF(LEN(C165)-LEN(SUBSTITUTE(C165,"e",""))=F166,0,1)-IF(LEN(C165)-LEN(SUBSTITUTE(C165,"f",""))=F166,0,1)-IF(LEN(C165)-LEN(SUBSTITUTE(C165,"g",""))=F166,0,1)-IF(LEN(C165)-LEN(SUBSTITUTE(C165,"h",""))=F166,0,1)-IF(LEN(C165)-LEN(SUBSTITUTE(C165,"i",""))=F166,0,1)-IF(LEN(C165)-LEN(SUBSTITUTE(C165,"j",""))=F166,0,1)-IF(LEN(C165)-LEN(SUBSTITUTE(C165,"k",""))=F166,0,1)-IF(LEN(C165)-LEN(SUBSTITUTE(C165,"l",""))=F166,0,1)-IF(LEN(C165)-LEN(SUBSTITUTE(C165,"m",""))=F166,0,1)-IF(LEN(C165)-LEN(SUBSTITUTE(C165,"n",""))=F166,0,1)-IF(LEN(C165)-LEN(SUBSTITUTE(C165,"o",""))=F166,0,1)-IF(LEN(C165)-LEN(SUBSTITUTE(C165,"p",""))=F166,0,1)-IF(LEN(C165)-LEN(SUBSTITUTE(C165,"q",""))=F166,0,1)-IF(LEN(C165)-LEN(SUBSTITUTE(C165,"r",""))=F166,0,1)-IF(LEN(C165)-LEN(SUBSTITUTE(C165,"s",""))=F166,0,1)-IF(LEN(C165)-LEN(SUBSTITUTE(C165,"t",""))=F166,0,1)-IF(LEN(C165)-LEN(SUBSTITUTE(C165,"u",""))=F166,0,1)-IF(LEN(C165)-LEN(SUBSTITUTE(C165,"v",""))=F166,0,1)-IF(LEN(C165)-LEN(SUBSTITUTE(C165,"w",""))=F166,0,1)-IF(LEN(C165)-LEN(SUBSTITUTE(C165,"x",""))=F166,0,1)-IF(LEN(C165)-LEN(SUBSTITUTE(C165,"y",""))=F166,0,1)-IF(LEN(C165)-LEN(SUBSTITUTE(C165,"z",""))=F166,0,1),"")</f>
        <v>3</v>
      </c>
    </row>
    <row r="167" spans="1:8" x14ac:dyDescent="0.25">
      <c r="A167" s="2" t="s">
        <v>3025</v>
      </c>
      <c r="C167" t="str">
        <f t="shared" si="8"/>
        <v>kt</v>
      </c>
      <c r="E167" t="str">
        <f t="shared" si="9"/>
        <v/>
      </c>
      <c r="F167">
        <f t="shared" si="7"/>
        <v>0</v>
      </c>
      <c r="H167" t="str">
        <f>IF(C167="",26-IF(LEN(C166)-LEN(SUBSTITUTE(C166,"a",""))=F167,0,1)-IF(LEN(C166)-LEN(SUBSTITUTE(C166,"b",""))=F167,0,1)-IF(LEN(C166)-LEN(SUBSTITUTE(C166,"c",""))=F167,0,1)-IF(LEN(C166)-LEN(SUBSTITUTE(C166,"d",""))=F167,0,1)-IF(LEN(C166)-LEN(SUBSTITUTE(C166,"e",""))=F167,0,1)-IF(LEN(C166)-LEN(SUBSTITUTE(C166,"f",""))=F167,0,1)-IF(LEN(C166)-LEN(SUBSTITUTE(C166,"g",""))=F167,0,1)-IF(LEN(C166)-LEN(SUBSTITUTE(C166,"h",""))=F167,0,1)-IF(LEN(C166)-LEN(SUBSTITUTE(C166,"i",""))=F167,0,1)-IF(LEN(C166)-LEN(SUBSTITUTE(C166,"j",""))=F167,0,1)-IF(LEN(C166)-LEN(SUBSTITUTE(C166,"k",""))=F167,0,1)-IF(LEN(C166)-LEN(SUBSTITUTE(C166,"l",""))=F167,0,1)-IF(LEN(C166)-LEN(SUBSTITUTE(C166,"m",""))=F167,0,1)-IF(LEN(C166)-LEN(SUBSTITUTE(C166,"n",""))=F167,0,1)-IF(LEN(C166)-LEN(SUBSTITUTE(C166,"o",""))=F167,0,1)-IF(LEN(C166)-LEN(SUBSTITUTE(C166,"p",""))=F167,0,1)-IF(LEN(C166)-LEN(SUBSTITUTE(C166,"q",""))=F167,0,1)-IF(LEN(C166)-LEN(SUBSTITUTE(C166,"r",""))=F167,0,1)-IF(LEN(C166)-LEN(SUBSTITUTE(C166,"s",""))=F167,0,1)-IF(LEN(C166)-LEN(SUBSTITUTE(C166,"t",""))=F167,0,1)-IF(LEN(C166)-LEN(SUBSTITUTE(C166,"u",""))=F167,0,1)-IF(LEN(C166)-LEN(SUBSTITUTE(C166,"v",""))=F167,0,1)-IF(LEN(C166)-LEN(SUBSTITUTE(C166,"w",""))=F167,0,1)-IF(LEN(C166)-LEN(SUBSTITUTE(C166,"x",""))=F167,0,1)-IF(LEN(C166)-LEN(SUBSTITUTE(C166,"y",""))=F167,0,1)-IF(LEN(C166)-LEN(SUBSTITUTE(C166,"z",""))=F167,0,1),"")</f>
        <v/>
      </c>
    </row>
    <row r="168" spans="1:8" x14ac:dyDescent="0.25">
      <c r="A168" s="2" t="s">
        <v>3026</v>
      </c>
      <c r="C168" t="str">
        <f t="shared" si="8"/>
        <v>jpkt</v>
      </c>
      <c r="E168" t="str">
        <f t="shared" si="9"/>
        <v/>
      </c>
      <c r="F168">
        <f t="shared" si="7"/>
        <v>1</v>
      </c>
      <c r="H168" t="str">
        <f>IF(C168="",26-IF(LEN(C167)-LEN(SUBSTITUTE(C167,"a",""))=F168,0,1)-IF(LEN(C167)-LEN(SUBSTITUTE(C167,"b",""))=F168,0,1)-IF(LEN(C167)-LEN(SUBSTITUTE(C167,"c",""))=F168,0,1)-IF(LEN(C167)-LEN(SUBSTITUTE(C167,"d",""))=F168,0,1)-IF(LEN(C167)-LEN(SUBSTITUTE(C167,"e",""))=F168,0,1)-IF(LEN(C167)-LEN(SUBSTITUTE(C167,"f",""))=F168,0,1)-IF(LEN(C167)-LEN(SUBSTITUTE(C167,"g",""))=F168,0,1)-IF(LEN(C167)-LEN(SUBSTITUTE(C167,"h",""))=F168,0,1)-IF(LEN(C167)-LEN(SUBSTITUTE(C167,"i",""))=F168,0,1)-IF(LEN(C167)-LEN(SUBSTITUTE(C167,"j",""))=F168,0,1)-IF(LEN(C167)-LEN(SUBSTITUTE(C167,"k",""))=F168,0,1)-IF(LEN(C167)-LEN(SUBSTITUTE(C167,"l",""))=F168,0,1)-IF(LEN(C167)-LEN(SUBSTITUTE(C167,"m",""))=F168,0,1)-IF(LEN(C167)-LEN(SUBSTITUTE(C167,"n",""))=F168,0,1)-IF(LEN(C167)-LEN(SUBSTITUTE(C167,"o",""))=F168,0,1)-IF(LEN(C167)-LEN(SUBSTITUTE(C167,"p",""))=F168,0,1)-IF(LEN(C167)-LEN(SUBSTITUTE(C167,"q",""))=F168,0,1)-IF(LEN(C167)-LEN(SUBSTITUTE(C167,"r",""))=F168,0,1)-IF(LEN(C167)-LEN(SUBSTITUTE(C167,"s",""))=F168,0,1)-IF(LEN(C167)-LEN(SUBSTITUTE(C167,"t",""))=F168,0,1)-IF(LEN(C167)-LEN(SUBSTITUTE(C167,"u",""))=F168,0,1)-IF(LEN(C167)-LEN(SUBSTITUTE(C167,"v",""))=F168,0,1)-IF(LEN(C167)-LEN(SUBSTITUTE(C167,"w",""))=F168,0,1)-IF(LEN(C167)-LEN(SUBSTITUTE(C167,"x",""))=F168,0,1)-IF(LEN(C167)-LEN(SUBSTITUTE(C167,"y",""))=F168,0,1)-IF(LEN(C167)-LEN(SUBSTITUTE(C167,"z",""))=F168,0,1),"")</f>
        <v/>
      </c>
    </row>
    <row r="169" spans="1:8" x14ac:dyDescent="0.25">
      <c r="A169" s="1"/>
      <c r="C169" t="str">
        <f t="shared" si="8"/>
        <v/>
      </c>
      <c r="E169">
        <f t="shared" si="9"/>
        <v>4</v>
      </c>
      <c r="F169">
        <f t="shared" si="7"/>
        <v>2</v>
      </c>
      <c r="H169">
        <f>IF(C169="",26-IF(LEN(C168)-LEN(SUBSTITUTE(C168,"a",""))=F169,0,1)-IF(LEN(C168)-LEN(SUBSTITUTE(C168,"b",""))=F169,0,1)-IF(LEN(C168)-LEN(SUBSTITUTE(C168,"c",""))=F169,0,1)-IF(LEN(C168)-LEN(SUBSTITUTE(C168,"d",""))=F169,0,1)-IF(LEN(C168)-LEN(SUBSTITUTE(C168,"e",""))=F169,0,1)-IF(LEN(C168)-LEN(SUBSTITUTE(C168,"f",""))=F169,0,1)-IF(LEN(C168)-LEN(SUBSTITUTE(C168,"g",""))=F169,0,1)-IF(LEN(C168)-LEN(SUBSTITUTE(C168,"h",""))=F169,0,1)-IF(LEN(C168)-LEN(SUBSTITUTE(C168,"i",""))=F169,0,1)-IF(LEN(C168)-LEN(SUBSTITUTE(C168,"j",""))=F169,0,1)-IF(LEN(C168)-LEN(SUBSTITUTE(C168,"k",""))=F169,0,1)-IF(LEN(C168)-LEN(SUBSTITUTE(C168,"l",""))=F169,0,1)-IF(LEN(C168)-LEN(SUBSTITUTE(C168,"m",""))=F169,0,1)-IF(LEN(C168)-LEN(SUBSTITUTE(C168,"n",""))=F169,0,1)-IF(LEN(C168)-LEN(SUBSTITUTE(C168,"o",""))=F169,0,1)-IF(LEN(C168)-LEN(SUBSTITUTE(C168,"p",""))=F169,0,1)-IF(LEN(C168)-LEN(SUBSTITUTE(C168,"q",""))=F169,0,1)-IF(LEN(C168)-LEN(SUBSTITUTE(C168,"r",""))=F169,0,1)-IF(LEN(C168)-LEN(SUBSTITUTE(C168,"s",""))=F169,0,1)-IF(LEN(C168)-LEN(SUBSTITUTE(C168,"t",""))=F169,0,1)-IF(LEN(C168)-LEN(SUBSTITUTE(C168,"u",""))=F169,0,1)-IF(LEN(C168)-LEN(SUBSTITUTE(C168,"v",""))=F169,0,1)-IF(LEN(C168)-LEN(SUBSTITUTE(C168,"w",""))=F169,0,1)-IF(LEN(C168)-LEN(SUBSTITUTE(C168,"x",""))=F169,0,1)-IF(LEN(C168)-LEN(SUBSTITUTE(C168,"y",""))=F169,0,1)-IF(LEN(C168)-LEN(SUBSTITUTE(C168,"z",""))=F169,0,1),"")</f>
        <v>0</v>
      </c>
    </row>
    <row r="170" spans="1:8" x14ac:dyDescent="0.25">
      <c r="A170" s="2" t="s">
        <v>3027</v>
      </c>
      <c r="C170" t="str">
        <f t="shared" si="8"/>
        <v>fklnagsztb</v>
      </c>
      <c r="E170" t="str">
        <f t="shared" si="9"/>
        <v/>
      </c>
      <c r="F170">
        <f t="shared" si="7"/>
        <v>0</v>
      </c>
      <c r="H170" t="str">
        <f>IF(C170="",26-IF(LEN(C169)-LEN(SUBSTITUTE(C169,"a",""))=F170,0,1)-IF(LEN(C169)-LEN(SUBSTITUTE(C169,"b",""))=F170,0,1)-IF(LEN(C169)-LEN(SUBSTITUTE(C169,"c",""))=F170,0,1)-IF(LEN(C169)-LEN(SUBSTITUTE(C169,"d",""))=F170,0,1)-IF(LEN(C169)-LEN(SUBSTITUTE(C169,"e",""))=F170,0,1)-IF(LEN(C169)-LEN(SUBSTITUTE(C169,"f",""))=F170,0,1)-IF(LEN(C169)-LEN(SUBSTITUTE(C169,"g",""))=F170,0,1)-IF(LEN(C169)-LEN(SUBSTITUTE(C169,"h",""))=F170,0,1)-IF(LEN(C169)-LEN(SUBSTITUTE(C169,"i",""))=F170,0,1)-IF(LEN(C169)-LEN(SUBSTITUTE(C169,"j",""))=F170,0,1)-IF(LEN(C169)-LEN(SUBSTITUTE(C169,"k",""))=F170,0,1)-IF(LEN(C169)-LEN(SUBSTITUTE(C169,"l",""))=F170,0,1)-IF(LEN(C169)-LEN(SUBSTITUTE(C169,"m",""))=F170,0,1)-IF(LEN(C169)-LEN(SUBSTITUTE(C169,"n",""))=F170,0,1)-IF(LEN(C169)-LEN(SUBSTITUTE(C169,"o",""))=F170,0,1)-IF(LEN(C169)-LEN(SUBSTITUTE(C169,"p",""))=F170,0,1)-IF(LEN(C169)-LEN(SUBSTITUTE(C169,"q",""))=F170,0,1)-IF(LEN(C169)-LEN(SUBSTITUTE(C169,"r",""))=F170,0,1)-IF(LEN(C169)-LEN(SUBSTITUTE(C169,"s",""))=F170,0,1)-IF(LEN(C169)-LEN(SUBSTITUTE(C169,"t",""))=F170,0,1)-IF(LEN(C169)-LEN(SUBSTITUTE(C169,"u",""))=F170,0,1)-IF(LEN(C169)-LEN(SUBSTITUTE(C169,"v",""))=F170,0,1)-IF(LEN(C169)-LEN(SUBSTITUTE(C169,"w",""))=F170,0,1)-IF(LEN(C169)-LEN(SUBSTITUTE(C169,"x",""))=F170,0,1)-IF(LEN(C169)-LEN(SUBSTITUTE(C169,"y",""))=F170,0,1)-IF(LEN(C169)-LEN(SUBSTITUTE(C169,"z",""))=F170,0,1),"")</f>
        <v/>
      </c>
    </row>
    <row r="171" spans="1:8" x14ac:dyDescent="0.25">
      <c r="A171" s="2" t="s">
        <v>3028</v>
      </c>
      <c r="C171" t="str">
        <f t="shared" si="8"/>
        <v>znmtsfalpjfklnagsztb</v>
      </c>
      <c r="E171" t="str">
        <f t="shared" si="9"/>
        <v/>
      </c>
      <c r="F171">
        <f t="shared" si="7"/>
        <v>1</v>
      </c>
      <c r="H171" t="str">
        <f>IF(C171="",26-IF(LEN(C170)-LEN(SUBSTITUTE(C170,"a",""))=F171,0,1)-IF(LEN(C170)-LEN(SUBSTITUTE(C170,"b",""))=F171,0,1)-IF(LEN(C170)-LEN(SUBSTITUTE(C170,"c",""))=F171,0,1)-IF(LEN(C170)-LEN(SUBSTITUTE(C170,"d",""))=F171,0,1)-IF(LEN(C170)-LEN(SUBSTITUTE(C170,"e",""))=F171,0,1)-IF(LEN(C170)-LEN(SUBSTITUTE(C170,"f",""))=F171,0,1)-IF(LEN(C170)-LEN(SUBSTITUTE(C170,"g",""))=F171,0,1)-IF(LEN(C170)-LEN(SUBSTITUTE(C170,"h",""))=F171,0,1)-IF(LEN(C170)-LEN(SUBSTITUTE(C170,"i",""))=F171,0,1)-IF(LEN(C170)-LEN(SUBSTITUTE(C170,"j",""))=F171,0,1)-IF(LEN(C170)-LEN(SUBSTITUTE(C170,"k",""))=F171,0,1)-IF(LEN(C170)-LEN(SUBSTITUTE(C170,"l",""))=F171,0,1)-IF(LEN(C170)-LEN(SUBSTITUTE(C170,"m",""))=F171,0,1)-IF(LEN(C170)-LEN(SUBSTITUTE(C170,"n",""))=F171,0,1)-IF(LEN(C170)-LEN(SUBSTITUTE(C170,"o",""))=F171,0,1)-IF(LEN(C170)-LEN(SUBSTITUTE(C170,"p",""))=F171,0,1)-IF(LEN(C170)-LEN(SUBSTITUTE(C170,"q",""))=F171,0,1)-IF(LEN(C170)-LEN(SUBSTITUTE(C170,"r",""))=F171,0,1)-IF(LEN(C170)-LEN(SUBSTITUTE(C170,"s",""))=F171,0,1)-IF(LEN(C170)-LEN(SUBSTITUTE(C170,"t",""))=F171,0,1)-IF(LEN(C170)-LEN(SUBSTITUTE(C170,"u",""))=F171,0,1)-IF(LEN(C170)-LEN(SUBSTITUTE(C170,"v",""))=F171,0,1)-IF(LEN(C170)-LEN(SUBSTITUTE(C170,"w",""))=F171,0,1)-IF(LEN(C170)-LEN(SUBSTITUTE(C170,"x",""))=F171,0,1)-IF(LEN(C170)-LEN(SUBSTITUTE(C170,"y",""))=F171,0,1)-IF(LEN(C170)-LEN(SUBSTITUTE(C170,"z",""))=F171,0,1),"")</f>
        <v/>
      </c>
    </row>
    <row r="172" spans="1:8" x14ac:dyDescent="0.25">
      <c r="A172" s="1"/>
      <c r="C172" t="str">
        <f t="shared" si="8"/>
        <v/>
      </c>
      <c r="E172">
        <f t="shared" si="9"/>
        <v>13</v>
      </c>
      <c r="F172">
        <f t="shared" si="7"/>
        <v>2</v>
      </c>
      <c r="H172">
        <f>IF(C172="",26-IF(LEN(C171)-LEN(SUBSTITUTE(C171,"a",""))=F172,0,1)-IF(LEN(C171)-LEN(SUBSTITUTE(C171,"b",""))=F172,0,1)-IF(LEN(C171)-LEN(SUBSTITUTE(C171,"c",""))=F172,0,1)-IF(LEN(C171)-LEN(SUBSTITUTE(C171,"d",""))=F172,0,1)-IF(LEN(C171)-LEN(SUBSTITUTE(C171,"e",""))=F172,0,1)-IF(LEN(C171)-LEN(SUBSTITUTE(C171,"f",""))=F172,0,1)-IF(LEN(C171)-LEN(SUBSTITUTE(C171,"g",""))=F172,0,1)-IF(LEN(C171)-LEN(SUBSTITUTE(C171,"h",""))=F172,0,1)-IF(LEN(C171)-LEN(SUBSTITUTE(C171,"i",""))=F172,0,1)-IF(LEN(C171)-LEN(SUBSTITUTE(C171,"j",""))=F172,0,1)-IF(LEN(C171)-LEN(SUBSTITUTE(C171,"k",""))=F172,0,1)-IF(LEN(C171)-LEN(SUBSTITUTE(C171,"l",""))=F172,0,1)-IF(LEN(C171)-LEN(SUBSTITUTE(C171,"m",""))=F172,0,1)-IF(LEN(C171)-LEN(SUBSTITUTE(C171,"n",""))=F172,0,1)-IF(LEN(C171)-LEN(SUBSTITUTE(C171,"o",""))=F172,0,1)-IF(LEN(C171)-LEN(SUBSTITUTE(C171,"p",""))=F172,0,1)-IF(LEN(C171)-LEN(SUBSTITUTE(C171,"q",""))=F172,0,1)-IF(LEN(C171)-LEN(SUBSTITUTE(C171,"r",""))=F172,0,1)-IF(LEN(C171)-LEN(SUBSTITUTE(C171,"s",""))=F172,0,1)-IF(LEN(C171)-LEN(SUBSTITUTE(C171,"t",""))=F172,0,1)-IF(LEN(C171)-LEN(SUBSTITUTE(C171,"u",""))=F172,0,1)-IF(LEN(C171)-LEN(SUBSTITUTE(C171,"v",""))=F172,0,1)-IF(LEN(C171)-LEN(SUBSTITUTE(C171,"w",""))=F172,0,1)-IF(LEN(C171)-LEN(SUBSTITUTE(C171,"x",""))=F172,0,1)-IF(LEN(C171)-LEN(SUBSTITUTE(C171,"y",""))=F172,0,1)-IF(LEN(C171)-LEN(SUBSTITUTE(C171,"z",""))=F172,0,1),"")</f>
        <v>7</v>
      </c>
    </row>
    <row r="173" spans="1:8" x14ac:dyDescent="0.25">
      <c r="A173" s="2" t="s">
        <v>3029</v>
      </c>
      <c r="C173" t="str">
        <f t="shared" si="8"/>
        <v>o</v>
      </c>
      <c r="E173" t="str">
        <f t="shared" si="9"/>
        <v/>
      </c>
      <c r="F173">
        <f t="shared" si="7"/>
        <v>0</v>
      </c>
      <c r="H173" t="str">
        <f>IF(C173="",26-IF(LEN(C172)-LEN(SUBSTITUTE(C172,"a",""))=F173,0,1)-IF(LEN(C172)-LEN(SUBSTITUTE(C172,"b",""))=F173,0,1)-IF(LEN(C172)-LEN(SUBSTITUTE(C172,"c",""))=F173,0,1)-IF(LEN(C172)-LEN(SUBSTITUTE(C172,"d",""))=F173,0,1)-IF(LEN(C172)-LEN(SUBSTITUTE(C172,"e",""))=F173,0,1)-IF(LEN(C172)-LEN(SUBSTITUTE(C172,"f",""))=F173,0,1)-IF(LEN(C172)-LEN(SUBSTITUTE(C172,"g",""))=F173,0,1)-IF(LEN(C172)-LEN(SUBSTITUTE(C172,"h",""))=F173,0,1)-IF(LEN(C172)-LEN(SUBSTITUTE(C172,"i",""))=F173,0,1)-IF(LEN(C172)-LEN(SUBSTITUTE(C172,"j",""))=F173,0,1)-IF(LEN(C172)-LEN(SUBSTITUTE(C172,"k",""))=F173,0,1)-IF(LEN(C172)-LEN(SUBSTITUTE(C172,"l",""))=F173,0,1)-IF(LEN(C172)-LEN(SUBSTITUTE(C172,"m",""))=F173,0,1)-IF(LEN(C172)-LEN(SUBSTITUTE(C172,"n",""))=F173,0,1)-IF(LEN(C172)-LEN(SUBSTITUTE(C172,"o",""))=F173,0,1)-IF(LEN(C172)-LEN(SUBSTITUTE(C172,"p",""))=F173,0,1)-IF(LEN(C172)-LEN(SUBSTITUTE(C172,"q",""))=F173,0,1)-IF(LEN(C172)-LEN(SUBSTITUTE(C172,"r",""))=F173,0,1)-IF(LEN(C172)-LEN(SUBSTITUTE(C172,"s",""))=F173,0,1)-IF(LEN(C172)-LEN(SUBSTITUTE(C172,"t",""))=F173,0,1)-IF(LEN(C172)-LEN(SUBSTITUTE(C172,"u",""))=F173,0,1)-IF(LEN(C172)-LEN(SUBSTITUTE(C172,"v",""))=F173,0,1)-IF(LEN(C172)-LEN(SUBSTITUTE(C172,"w",""))=F173,0,1)-IF(LEN(C172)-LEN(SUBSTITUTE(C172,"x",""))=F173,0,1)-IF(LEN(C172)-LEN(SUBSTITUTE(C172,"y",""))=F173,0,1)-IF(LEN(C172)-LEN(SUBSTITUTE(C172,"z",""))=F173,0,1),"")</f>
        <v/>
      </c>
    </row>
    <row r="174" spans="1:8" x14ac:dyDescent="0.25">
      <c r="A174" s="2" t="s">
        <v>3030</v>
      </c>
      <c r="C174" t="str">
        <f t="shared" si="8"/>
        <v>qbo</v>
      </c>
      <c r="E174" t="str">
        <f t="shared" si="9"/>
        <v/>
      </c>
      <c r="F174">
        <f t="shared" si="7"/>
        <v>1</v>
      </c>
      <c r="H174" t="str">
        <f>IF(C174="",26-IF(LEN(C173)-LEN(SUBSTITUTE(C173,"a",""))=F174,0,1)-IF(LEN(C173)-LEN(SUBSTITUTE(C173,"b",""))=F174,0,1)-IF(LEN(C173)-LEN(SUBSTITUTE(C173,"c",""))=F174,0,1)-IF(LEN(C173)-LEN(SUBSTITUTE(C173,"d",""))=F174,0,1)-IF(LEN(C173)-LEN(SUBSTITUTE(C173,"e",""))=F174,0,1)-IF(LEN(C173)-LEN(SUBSTITUTE(C173,"f",""))=F174,0,1)-IF(LEN(C173)-LEN(SUBSTITUTE(C173,"g",""))=F174,0,1)-IF(LEN(C173)-LEN(SUBSTITUTE(C173,"h",""))=F174,0,1)-IF(LEN(C173)-LEN(SUBSTITUTE(C173,"i",""))=F174,0,1)-IF(LEN(C173)-LEN(SUBSTITUTE(C173,"j",""))=F174,0,1)-IF(LEN(C173)-LEN(SUBSTITUTE(C173,"k",""))=F174,0,1)-IF(LEN(C173)-LEN(SUBSTITUTE(C173,"l",""))=F174,0,1)-IF(LEN(C173)-LEN(SUBSTITUTE(C173,"m",""))=F174,0,1)-IF(LEN(C173)-LEN(SUBSTITUTE(C173,"n",""))=F174,0,1)-IF(LEN(C173)-LEN(SUBSTITUTE(C173,"o",""))=F174,0,1)-IF(LEN(C173)-LEN(SUBSTITUTE(C173,"p",""))=F174,0,1)-IF(LEN(C173)-LEN(SUBSTITUTE(C173,"q",""))=F174,0,1)-IF(LEN(C173)-LEN(SUBSTITUTE(C173,"r",""))=F174,0,1)-IF(LEN(C173)-LEN(SUBSTITUTE(C173,"s",""))=F174,0,1)-IF(LEN(C173)-LEN(SUBSTITUTE(C173,"t",""))=F174,0,1)-IF(LEN(C173)-LEN(SUBSTITUTE(C173,"u",""))=F174,0,1)-IF(LEN(C173)-LEN(SUBSTITUTE(C173,"v",""))=F174,0,1)-IF(LEN(C173)-LEN(SUBSTITUTE(C173,"w",""))=F174,0,1)-IF(LEN(C173)-LEN(SUBSTITUTE(C173,"x",""))=F174,0,1)-IF(LEN(C173)-LEN(SUBSTITUTE(C173,"y",""))=F174,0,1)-IF(LEN(C173)-LEN(SUBSTITUTE(C173,"z",""))=F174,0,1),"")</f>
        <v/>
      </c>
    </row>
    <row r="175" spans="1:8" x14ac:dyDescent="0.25">
      <c r="A175" s="1"/>
      <c r="C175" t="str">
        <f t="shared" si="8"/>
        <v/>
      </c>
      <c r="E175">
        <f t="shared" si="9"/>
        <v>3</v>
      </c>
      <c r="F175">
        <f t="shared" si="7"/>
        <v>2</v>
      </c>
      <c r="H175">
        <f>IF(C175="",26-IF(LEN(C174)-LEN(SUBSTITUTE(C174,"a",""))=F175,0,1)-IF(LEN(C174)-LEN(SUBSTITUTE(C174,"b",""))=F175,0,1)-IF(LEN(C174)-LEN(SUBSTITUTE(C174,"c",""))=F175,0,1)-IF(LEN(C174)-LEN(SUBSTITUTE(C174,"d",""))=F175,0,1)-IF(LEN(C174)-LEN(SUBSTITUTE(C174,"e",""))=F175,0,1)-IF(LEN(C174)-LEN(SUBSTITUTE(C174,"f",""))=F175,0,1)-IF(LEN(C174)-LEN(SUBSTITUTE(C174,"g",""))=F175,0,1)-IF(LEN(C174)-LEN(SUBSTITUTE(C174,"h",""))=F175,0,1)-IF(LEN(C174)-LEN(SUBSTITUTE(C174,"i",""))=F175,0,1)-IF(LEN(C174)-LEN(SUBSTITUTE(C174,"j",""))=F175,0,1)-IF(LEN(C174)-LEN(SUBSTITUTE(C174,"k",""))=F175,0,1)-IF(LEN(C174)-LEN(SUBSTITUTE(C174,"l",""))=F175,0,1)-IF(LEN(C174)-LEN(SUBSTITUTE(C174,"m",""))=F175,0,1)-IF(LEN(C174)-LEN(SUBSTITUTE(C174,"n",""))=F175,0,1)-IF(LEN(C174)-LEN(SUBSTITUTE(C174,"o",""))=F175,0,1)-IF(LEN(C174)-LEN(SUBSTITUTE(C174,"p",""))=F175,0,1)-IF(LEN(C174)-LEN(SUBSTITUTE(C174,"q",""))=F175,0,1)-IF(LEN(C174)-LEN(SUBSTITUTE(C174,"r",""))=F175,0,1)-IF(LEN(C174)-LEN(SUBSTITUTE(C174,"s",""))=F175,0,1)-IF(LEN(C174)-LEN(SUBSTITUTE(C174,"t",""))=F175,0,1)-IF(LEN(C174)-LEN(SUBSTITUTE(C174,"u",""))=F175,0,1)-IF(LEN(C174)-LEN(SUBSTITUTE(C174,"v",""))=F175,0,1)-IF(LEN(C174)-LEN(SUBSTITUTE(C174,"w",""))=F175,0,1)-IF(LEN(C174)-LEN(SUBSTITUTE(C174,"x",""))=F175,0,1)-IF(LEN(C174)-LEN(SUBSTITUTE(C174,"y",""))=F175,0,1)-IF(LEN(C174)-LEN(SUBSTITUTE(C174,"z",""))=F175,0,1),"")</f>
        <v>0</v>
      </c>
    </row>
    <row r="176" spans="1:8" x14ac:dyDescent="0.25">
      <c r="A176" s="2" t="s">
        <v>3031</v>
      </c>
      <c r="C176" t="str">
        <f t="shared" si="8"/>
        <v>h</v>
      </c>
      <c r="E176" t="str">
        <f t="shared" si="9"/>
        <v/>
      </c>
      <c r="F176">
        <f t="shared" si="7"/>
        <v>0</v>
      </c>
      <c r="H176" t="str">
        <f>IF(C176="",26-IF(LEN(C175)-LEN(SUBSTITUTE(C175,"a",""))=F176,0,1)-IF(LEN(C175)-LEN(SUBSTITUTE(C175,"b",""))=F176,0,1)-IF(LEN(C175)-LEN(SUBSTITUTE(C175,"c",""))=F176,0,1)-IF(LEN(C175)-LEN(SUBSTITUTE(C175,"d",""))=F176,0,1)-IF(LEN(C175)-LEN(SUBSTITUTE(C175,"e",""))=F176,0,1)-IF(LEN(C175)-LEN(SUBSTITUTE(C175,"f",""))=F176,0,1)-IF(LEN(C175)-LEN(SUBSTITUTE(C175,"g",""))=F176,0,1)-IF(LEN(C175)-LEN(SUBSTITUTE(C175,"h",""))=F176,0,1)-IF(LEN(C175)-LEN(SUBSTITUTE(C175,"i",""))=F176,0,1)-IF(LEN(C175)-LEN(SUBSTITUTE(C175,"j",""))=F176,0,1)-IF(LEN(C175)-LEN(SUBSTITUTE(C175,"k",""))=F176,0,1)-IF(LEN(C175)-LEN(SUBSTITUTE(C175,"l",""))=F176,0,1)-IF(LEN(C175)-LEN(SUBSTITUTE(C175,"m",""))=F176,0,1)-IF(LEN(C175)-LEN(SUBSTITUTE(C175,"n",""))=F176,0,1)-IF(LEN(C175)-LEN(SUBSTITUTE(C175,"o",""))=F176,0,1)-IF(LEN(C175)-LEN(SUBSTITUTE(C175,"p",""))=F176,0,1)-IF(LEN(C175)-LEN(SUBSTITUTE(C175,"q",""))=F176,0,1)-IF(LEN(C175)-LEN(SUBSTITUTE(C175,"r",""))=F176,0,1)-IF(LEN(C175)-LEN(SUBSTITUTE(C175,"s",""))=F176,0,1)-IF(LEN(C175)-LEN(SUBSTITUTE(C175,"t",""))=F176,0,1)-IF(LEN(C175)-LEN(SUBSTITUTE(C175,"u",""))=F176,0,1)-IF(LEN(C175)-LEN(SUBSTITUTE(C175,"v",""))=F176,0,1)-IF(LEN(C175)-LEN(SUBSTITUTE(C175,"w",""))=F176,0,1)-IF(LEN(C175)-LEN(SUBSTITUTE(C175,"x",""))=F176,0,1)-IF(LEN(C175)-LEN(SUBSTITUTE(C175,"y",""))=F176,0,1)-IF(LEN(C175)-LEN(SUBSTITUTE(C175,"z",""))=F176,0,1),"")</f>
        <v/>
      </c>
    </row>
    <row r="177" spans="1:8" x14ac:dyDescent="0.25">
      <c r="A177" s="2" t="s">
        <v>3032</v>
      </c>
      <c r="C177" t="str">
        <f t="shared" si="8"/>
        <v>peqyonh</v>
      </c>
      <c r="E177" t="str">
        <f t="shared" si="9"/>
        <v/>
      </c>
      <c r="F177">
        <f t="shared" si="7"/>
        <v>1</v>
      </c>
      <c r="H177" t="str">
        <f>IF(C177="",26-IF(LEN(C176)-LEN(SUBSTITUTE(C176,"a",""))=F177,0,1)-IF(LEN(C176)-LEN(SUBSTITUTE(C176,"b",""))=F177,0,1)-IF(LEN(C176)-LEN(SUBSTITUTE(C176,"c",""))=F177,0,1)-IF(LEN(C176)-LEN(SUBSTITUTE(C176,"d",""))=F177,0,1)-IF(LEN(C176)-LEN(SUBSTITUTE(C176,"e",""))=F177,0,1)-IF(LEN(C176)-LEN(SUBSTITUTE(C176,"f",""))=F177,0,1)-IF(LEN(C176)-LEN(SUBSTITUTE(C176,"g",""))=F177,0,1)-IF(LEN(C176)-LEN(SUBSTITUTE(C176,"h",""))=F177,0,1)-IF(LEN(C176)-LEN(SUBSTITUTE(C176,"i",""))=F177,0,1)-IF(LEN(C176)-LEN(SUBSTITUTE(C176,"j",""))=F177,0,1)-IF(LEN(C176)-LEN(SUBSTITUTE(C176,"k",""))=F177,0,1)-IF(LEN(C176)-LEN(SUBSTITUTE(C176,"l",""))=F177,0,1)-IF(LEN(C176)-LEN(SUBSTITUTE(C176,"m",""))=F177,0,1)-IF(LEN(C176)-LEN(SUBSTITUTE(C176,"n",""))=F177,0,1)-IF(LEN(C176)-LEN(SUBSTITUTE(C176,"o",""))=F177,0,1)-IF(LEN(C176)-LEN(SUBSTITUTE(C176,"p",""))=F177,0,1)-IF(LEN(C176)-LEN(SUBSTITUTE(C176,"q",""))=F177,0,1)-IF(LEN(C176)-LEN(SUBSTITUTE(C176,"r",""))=F177,0,1)-IF(LEN(C176)-LEN(SUBSTITUTE(C176,"s",""))=F177,0,1)-IF(LEN(C176)-LEN(SUBSTITUTE(C176,"t",""))=F177,0,1)-IF(LEN(C176)-LEN(SUBSTITUTE(C176,"u",""))=F177,0,1)-IF(LEN(C176)-LEN(SUBSTITUTE(C176,"v",""))=F177,0,1)-IF(LEN(C176)-LEN(SUBSTITUTE(C176,"w",""))=F177,0,1)-IF(LEN(C176)-LEN(SUBSTITUTE(C176,"x",""))=F177,0,1)-IF(LEN(C176)-LEN(SUBSTITUTE(C176,"y",""))=F177,0,1)-IF(LEN(C176)-LEN(SUBSTITUTE(C176,"z",""))=F177,0,1),"")</f>
        <v/>
      </c>
    </row>
    <row r="178" spans="1:8" x14ac:dyDescent="0.25">
      <c r="A178" s="2" t="s">
        <v>3033</v>
      </c>
      <c r="C178" t="str">
        <f t="shared" si="8"/>
        <v>azpeqyonh</v>
      </c>
      <c r="E178" t="str">
        <f t="shared" si="9"/>
        <v/>
      </c>
      <c r="F178">
        <f t="shared" si="7"/>
        <v>2</v>
      </c>
      <c r="H178" t="str">
        <f>IF(C178="",26-IF(LEN(C177)-LEN(SUBSTITUTE(C177,"a",""))=F178,0,1)-IF(LEN(C177)-LEN(SUBSTITUTE(C177,"b",""))=F178,0,1)-IF(LEN(C177)-LEN(SUBSTITUTE(C177,"c",""))=F178,0,1)-IF(LEN(C177)-LEN(SUBSTITUTE(C177,"d",""))=F178,0,1)-IF(LEN(C177)-LEN(SUBSTITUTE(C177,"e",""))=F178,0,1)-IF(LEN(C177)-LEN(SUBSTITUTE(C177,"f",""))=F178,0,1)-IF(LEN(C177)-LEN(SUBSTITUTE(C177,"g",""))=F178,0,1)-IF(LEN(C177)-LEN(SUBSTITUTE(C177,"h",""))=F178,0,1)-IF(LEN(C177)-LEN(SUBSTITUTE(C177,"i",""))=F178,0,1)-IF(LEN(C177)-LEN(SUBSTITUTE(C177,"j",""))=F178,0,1)-IF(LEN(C177)-LEN(SUBSTITUTE(C177,"k",""))=F178,0,1)-IF(LEN(C177)-LEN(SUBSTITUTE(C177,"l",""))=F178,0,1)-IF(LEN(C177)-LEN(SUBSTITUTE(C177,"m",""))=F178,0,1)-IF(LEN(C177)-LEN(SUBSTITUTE(C177,"n",""))=F178,0,1)-IF(LEN(C177)-LEN(SUBSTITUTE(C177,"o",""))=F178,0,1)-IF(LEN(C177)-LEN(SUBSTITUTE(C177,"p",""))=F178,0,1)-IF(LEN(C177)-LEN(SUBSTITUTE(C177,"q",""))=F178,0,1)-IF(LEN(C177)-LEN(SUBSTITUTE(C177,"r",""))=F178,0,1)-IF(LEN(C177)-LEN(SUBSTITUTE(C177,"s",""))=F178,0,1)-IF(LEN(C177)-LEN(SUBSTITUTE(C177,"t",""))=F178,0,1)-IF(LEN(C177)-LEN(SUBSTITUTE(C177,"u",""))=F178,0,1)-IF(LEN(C177)-LEN(SUBSTITUTE(C177,"v",""))=F178,0,1)-IF(LEN(C177)-LEN(SUBSTITUTE(C177,"w",""))=F178,0,1)-IF(LEN(C177)-LEN(SUBSTITUTE(C177,"x",""))=F178,0,1)-IF(LEN(C177)-LEN(SUBSTITUTE(C177,"y",""))=F178,0,1)-IF(LEN(C177)-LEN(SUBSTITUTE(C177,"z",""))=F178,0,1),"")</f>
        <v/>
      </c>
    </row>
    <row r="179" spans="1:8" x14ac:dyDescent="0.25">
      <c r="A179" s="1"/>
      <c r="C179" t="str">
        <f t="shared" si="8"/>
        <v/>
      </c>
      <c r="E179">
        <f t="shared" si="9"/>
        <v>9</v>
      </c>
      <c r="F179">
        <f t="shared" si="7"/>
        <v>3</v>
      </c>
      <c r="H179">
        <f>IF(C179="",26-IF(LEN(C178)-LEN(SUBSTITUTE(C178,"a",""))=F179,0,1)-IF(LEN(C178)-LEN(SUBSTITUTE(C178,"b",""))=F179,0,1)-IF(LEN(C178)-LEN(SUBSTITUTE(C178,"c",""))=F179,0,1)-IF(LEN(C178)-LEN(SUBSTITUTE(C178,"d",""))=F179,0,1)-IF(LEN(C178)-LEN(SUBSTITUTE(C178,"e",""))=F179,0,1)-IF(LEN(C178)-LEN(SUBSTITUTE(C178,"f",""))=F179,0,1)-IF(LEN(C178)-LEN(SUBSTITUTE(C178,"g",""))=F179,0,1)-IF(LEN(C178)-LEN(SUBSTITUTE(C178,"h",""))=F179,0,1)-IF(LEN(C178)-LEN(SUBSTITUTE(C178,"i",""))=F179,0,1)-IF(LEN(C178)-LEN(SUBSTITUTE(C178,"j",""))=F179,0,1)-IF(LEN(C178)-LEN(SUBSTITUTE(C178,"k",""))=F179,0,1)-IF(LEN(C178)-LEN(SUBSTITUTE(C178,"l",""))=F179,0,1)-IF(LEN(C178)-LEN(SUBSTITUTE(C178,"m",""))=F179,0,1)-IF(LEN(C178)-LEN(SUBSTITUTE(C178,"n",""))=F179,0,1)-IF(LEN(C178)-LEN(SUBSTITUTE(C178,"o",""))=F179,0,1)-IF(LEN(C178)-LEN(SUBSTITUTE(C178,"p",""))=F179,0,1)-IF(LEN(C178)-LEN(SUBSTITUTE(C178,"q",""))=F179,0,1)-IF(LEN(C178)-LEN(SUBSTITUTE(C178,"r",""))=F179,0,1)-IF(LEN(C178)-LEN(SUBSTITUTE(C178,"s",""))=F179,0,1)-IF(LEN(C178)-LEN(SUBSTITUTE(C178,"t",""))=F179,0,1)-IF(LEN(C178)-LEN(SUBSTITUTE(C178,"u",""))=F179,0,1)-IF(LEN(C178)-LEN(SUBSTITUTE(C178,"v",""))=F179,0,1)-IF(LEN(C178)-LEN(SUBSTITUTE(C178,"w",""))=F179,0,1)-IF(LEN(C178)-LEN(SUBSTITUTE(C178,"x",""))=F179,0,1)-IF(LEN(C178)-LEN(SUBSTITUTE(C178,"y",""))=F179,0,1)-IF(LEN(C178)-LEN(SUBSTITUTE(C178,"z",""))=F179,0,1),"")</f>
        <v>0</v>
      </c>
    </row>
    <row r="180" spans="1:8" x14ac:dyDescent="0.25">
      <c r="A180" s="2" t="s">
        <v>2999</v>
      </c>
      <c r="C180" t="str">
        <f t="shared" si="8"/>
        <v>n</v>
      </c>
      <c r="E180" t="str">
        <f t="shared" si="9"/>
        <v/>
      </c>
      <c r="F180">
        <f t="shared" si="7"/>
        <v>0</v>
      </c>
      <c r="H180" t="str">
        <f>IF(C180="",26-IF(LEN(C179)-LEN(SUBSTITUTE(C179,"a",""))=F180,0,1)-IF(LEN(C179)-LEN(SUBSTITUTE(C179,"b",""))=F180,0,1)-IF(LEN(C179)-LEN(SUBSTITUTE(C179,"c",""))=F180,0,1)-IF(LEN(C179)-LEN(SUBSTITUTE(C179,"d",""))=F180,0,1)-IF(LEN(C179)-LEN(SUBSTITUTE(C179,"e",""))=F180,0,1)-IF(LEN(C179)-LEN(SUBSTITUTE(C179,"f",""))=F180,0,1)-IF(LEN(C179)-LEN(SUBSTITUTE(C179,"g",""))=F180,0,1)-IF(LEN(C179)-LEN(SUBSTITUTE(C179,"h",""))=F180,0,1)-IF(LEN(C179)-LEN(SUBSTITUTE(C179,"i",""))=F180,0,1)-IF(LEN(C179)-LEN(SUBSTITUTE(C179,"j",""))=F180,0,1)-IF(LEN(C179)-LEN(SUBSTITUTE(C179,"k",""))=F180,0,1)-IF(LEN(C179)-LEN(SUBSTITUTE(C179,"l",""))=F180,0,1)-IF(LEN(C179)-LEN(SUBSTITUTE(C179,"m",""))=F180,0,1)-IF(LEN(C179)-LEN(SUBSTITUTE(C179,"n",""))=F180,0,1)-IF(LEN(C179)-LEN(SUBSTITUTE(C179,"o",""))=F180,0,1)-IF(LEN(C179)-LEN(SUBSTITUTE(C179,"p",""))=F180,0,1)-IF(LEN(C179)-LEN(SUBSTITUTE(C179,"q",""))=F180,0,1)-IF(LEN(C179)-LEN(SUBSTITUTE(C179,"r",""))=F180,0,1)-IF(LEN(C179)-LEN(SUBSTITUTE(C179,"s",""))=F180,0,1)-IF(LEN(C179)-LEN(SUBSTITUTE(C179,"t",""))=F180,0,1)-IF(LEN(C179)-LEN(SUBSTITUTE(C179,"u",""))=F180,0,1)-IF(LEN(C179)-LEN(SUBSTITUTE(C179,"v",""))=F180,0,1)-IF(LEN(C179)-LEN(SUBSTITUTE(C179,"w",""))=F180,0,1)-IF(LEN(C179)-LEN(SUBSTITUTE(C179,"x",""))=F180,0,1)-IF(LEN(C179)-LEN(SUBSTITUTE(C179,"y",""))=F180,0,1)-IF(LEN(C179)-LEN(SUBSTITUTE(C179,"z",""))=F180,0,1),"")</f>
        <v/>
      </c>
    </row>
    <row r="181" spans="1:8" x14ac:dyDescent="0.25">
      <c r="A181" s="2" t="s">
        <v>2999</v>
      </c>
      <c r="C181" t="str">
        <f t="shared" si="8"/>
        <v>nn</v>
      </c>
      <c r="E181" t="str">
        <f t="shared" si="9"/>
        <v/>
      </c>
      <c r="F181">
        <f t="shared" si="7"/>
        <v>1</v>
      </c>
      <c r="H181" t="str">
        <f>IF(C181="",26-IF(LEN(C180)-LEN(SUBSTITUTE(C180,"a",""))=F181,0,1)-IF(LEN(C180)-LEN(SUBSTITUTE(C180,"b",""))=F181,0,1)-IF(LEN(C180)-LEN(SUBSTITUTE(C180,"c",""))=F181,0,1)-IF(LEN(C180)-LEN(SUBSTITUTE(C180,"d",""))=F181,0,1)-IF(LEN(C180)-LEN(SUBSTITUTE(C180,"e",""))=F181,0,1)-IF(LEN(C180)-LEN(SUBSTITUTE(C180,"f",""))=F181,0,1)-IF(LEN(C180)-LEN(SUBSTITUTE(C180,"g",""))=F181,0,1)-IF(LEN(C180)-LEN(SUBSTITUTE(C180,"h",""))=F181,0,1)-IF(LEN(C180)-LEN(SUBSTITUTE(C180,"i",""))=F181,0,1)-IF(LEN(C180)-LEN(SUBSTITUTE(C180,"j",""))=F181,0,1)-IF(LEN(C180)-LEN(SUBSTITUTE(C180,"k",""))=F181,0,1)-IF(LEN(C180)-LEN(SUBSTITUTE(C180,"l",""))=F181,0,1)-IF(LEN(C180)-LEN(SUBSTITUTE(C180,"m",""))=F181,0,1)-IF(LEN(C180)-LEN(SUBSTITUTE(C180,"n",""))=F181,0,1)-IF(LEN(C180)-LEN(SUBSTITUTE(C180,"o",""))=F181,0,1)-IF(LEN(C180)-LEN(SUBSTITUTE(C180,"p",""))=F181,0,1)-IF(LEN(C180)-LEN(SUBSTITUTE(C180,"q",""))=F181,0,1)-IF(LEN(C180)-LEN(SUBSTITUTE(C180,"r",""))=F181,0,1)-IF(LEN(C180)-LEN(SUBSTITUTE(C180,"s",""))=F181,0,1)-IF(LEN(C180)-LEN(SUBSTITUTE(C180,"t",""))=F181,0,1)-IF(LEN(C180)-LEN(SUBSTITUTE(C180,"u",""))=F181,0,1)-IF(LEN(C180)-LEN(SUBSTITUTE(C180,"v",""))=F181,0,1)-IF(LEN(C180)-LEN(SUBSTITUTE(C180,"w",""))=F181,0,1)-IF(LEN(C180)-LEN(SUBSTITUTE(C180,"x",""))=F181,0,1)-IF(LEN(C180)-LEN(SUBSTITUTE(C180,"y",""))=F181,0,1)-IF(LEN(C180)-LEN(SUBSTITUTE(C180,"z",""))=F181,0,1),"")</f>
        <v/>
      </c>
    </row>
    <row r="182" spans="1:8" x14ac:dyDescent="0.25">
      <c r="A182" s="1"/>
      <c r="C182" t="str">
        <f t="shared" si="8"/>
        <v/>
      </c>
      <c r="E182">
        <f t="shared" si="9"/>
        <v>1</v>
      </c>
      <c r="F182">
        <f t="shared" si="7"/>
        <v>2</v>
      </c>
      <c r="H182">
        <f>IF(C182="",26-IF(LEN(C181)-LEN(SUBSTITUTE(C181,"a",""))=F182,0,1)-IF(LEN(C181)-LEN(SUBSTITUTE(C181,"b",""))=F182,0,1)-IF(LEN(C181)-LEN(SUBSTITUTE(C181,"c",""))=F182,0,1)-IF(LEN(C181)-LEN(SUBSTITUTE(C181,"d",""))=F182,0,1)-IF(LEN(C181)-LEN(SUBSTITUTE(C181,"e",""))=F182,0,1)-IF(LEN(C181)-LEN(SUBSTITUTE(C181,"f",""))=F182,0,1)-IF(LEN(C181)-LEN(SUBSTITUTE(C181,"g",""))=F182,0,1)-IF(LEN(C181)-LEN(SUBSTITUTE(C181,"h",""))=F182,0,1)-IF(LEN(C181)-LEN(SUBSTITUTE(C181,"i",""))=F182,0,1)-IF(LEN(C181)-LEN(SUBSTITUTE(C181,"j",""))=F182,0,1)-IF(LEN(C181)-LEN(SUBSTITUTE(C181,"k",""))=F182,0,1)-IF(LEN(C181)-LEN(SUBSTITUTE(C181,"l",""))=F182,0,1)-IF(LEN(C181)-LEN(SUBSTITUTE(C181,"m",""))=F182,0,1)-IF(LEN(C181)-LEN(SUBSTITUTE(C181,"n",""))=F182,0,1)-IF(LEN(C181)-LEN(SUBSTITUTE(C181,"o",""))=F182,0,1)-IF(LEN(C181)-LEN(SUBSTITUTE(C181,"p",""))=F182,0,1)-IF(LEN(C181)-LEN(SUBSTITUTE(C181,"q",""))=F182,0,1)-IF(LEN(C181)-LEN(SUBSTITUTE(C181,"r",""))=F182,0,1)-IF(LEN(C181)-LEN(SUBSTITUTE(C181,"s",""))=F182,0,1)-IF(LEN(C181)-LEN(SUBSTITUTE(C181,"t",""))=F182,0,1)-IF(LEN(C181)-LEN(SUBSTITUTE(C181,"u",""))=F182,0,1)-IF(LEN(C181)-LEN(SUBSTITUTE(C181,"v",""))=F182,0,1)-IF(LEN(C181)-LEN(SUBSTITUTE(C181,"w",""))=F182,0,1)-IF(LEN(C181)-LEN(SUBSTITUTE(C181,"x",""))=F182,0,1)-IF(LEN(C181)-LEN(SUBSTITUTE(C181,"y",""))=F182,0,1)-IF(LEN(C181)-LEN(SUBSTITUTE(C181,"z",""))=F182,0,1),"")</f>
        <v>1</v>
      </c>
    </row>
    <row r="183" spans="1:8" x14ac:dyDescent="0.25">
      <c r="A183" s="2" t="s">
        <v>3034</v>
      </c>
      <c r="C183" t="str">
        <f t="shared" si="8"/>
        <v>eagyvpmjqxs</v>
      </c>
      <c r="E183" t="str">
        <f t="shared" si="9"/>
        <v/>
      </c>
      <c r="F183">
        <f t="shared" si="7"/>
        <v>0</v>
      </c>
      <c r="H183" t="str">
        <f>IF(C183="",26-IF(LEN(C182)-LEN(SUBSTITUTE(C182,"a",""))=F183,0,1)-IF(LEN(C182)-LEN(SUBSTITUTE(C182,"b",""))=F183,0,1)-IF(LEN(C182)-LEN(SUBSTITUTE(C182,"c",""))=F183,0,1)-IF(LEN(C182)-LEN(SUBSTITUTE(C182,"d",""))=F183,0,1)-IF(LEN(C182)-LEN(SUBSTITUTE(C182,"e",""))=F183,0,1)-IF(LEN(C182)-LEN(SUBSTITUTE(C182,"f",""))=F183,0,1)-IF(LEN(C182)-LEN(SUBSTITUTE(C182,"g",""))=F183,0,1)-IF(LEN(C182)-LEN(SUBSTITUTE(C182,"h",""))=F183,0,1)-IF(LEN(C182)-LEN(SUBSTITUTE(C182,"i",""))=F183,0,1)-IF(LEN(C182)-LEN(SUBSTITUTE(C182,"j",""))=F183,0,1)-IF(LEN(C182)-LEN(SUBSTITUTE(C182,"k",""))=F183,0,1)-IF(LEN(C182)-LEN(SUBSTITUTE(C182,"l",""))=F183,0,1)-IF(LEN(C182)-LEN(SUBSTITUTE(C182,"m",""))=F183,0,1)-IF(LEN(C182)-LEN(SUBSTITUTE(C182,"n",""))=F183,0,1)-IF(LEN(C182)-LEN(SUBSTITUTE(C182,"o",""))=F183,0,1)-IF(LEN(C182)-LEN(SUBSTITUTE(C182,"p",""))=F183,0,1)-IF(LEN(C182)-LEN(SUBSTITUTE(C182,"q",""))=F183,0,1)-IF(LEN(C182)-LEN(SUBSTITUTE(C182,"r",""))=F183,0,1)-IF(LEN(C182)-LEN(SUBSTITUTE(C182,"s",""))=F183,0,1)-IF(LEN(C182)-LEN(SUBSTITUTE(C182,"t",""))=F183,0,1)-IF(LEN(C182)-LEN(SUBSTITUTE(C182,"u",""))=F183,0,1)-IF(LEN(C182)-LEN(SUBSTITUTE(C182,"v",""))=F183,0,1)-IF(LEN(C182)-LEN(SUBSTITUTE(C182,"w",""))=F183,0,1)-IF(LEN(C182)-LEN(SUBSTITUTE(C182,"x",""))=F183,0,1)-IF(LEN(C182)-LEN(SUBSTITUTE(C182,"y",""))=F183,0,1)-IF(LEN(C182)-LEN(SUBSTITUTE(C182,"z",""))=F183,0,1),"")</f>
        <v/>
      </c>
    </row>
    <row r="184" spans="1:8" x14ac:dyDescent="0.25">
      <c r="A184" s="2" t="s">
        <v>3035</v>
      </c>
      <c r="C184" t="str">
        <f t="shared" si="8"/>
        <v>qghjsapnyeagyvpmjqxs</v>
      </c>
      <c r="E184" t="str">
        <f t="shared" si="9"/>
        <v/>
      </c>
      <c r="F184">
        <f t="shared" si="7"/>
        <v>1</v>
      </c>
      <c r="H184" t="str">
        <f>IF(C184="",26-IF(LEN(C183)-LEN(SUBSTITUTE(C183,"a",""))=F184,0,1)-IF(LEN(C183)-LEN(SUBSTITUTE(C183,"b",""))=F184,0,1)-IF(LEN(C183)-LEN(SUBSTITUTE(C183,"c",""))=F184,0,1)-IF(LEN(C183)-LEN(SUBSTITUTE(C183,"d",""))=F184,0,1)-IF(LEN(C183)-LEN(SUBSTITUTE(C183,"e",""))=F184,0,1)-IF(LEN(C183)-LEN(SUBSTITUTE(C183,"f",""))=F184,0,1)-IF(LEN(C183)-LEN(SUBSTITUTE(C183,"g",""))=F184,0,1)-IF(LEN(C183)-LEN(SUBSTITUTE(C183,"h",""))=F184,0,1)-IF(LEN(C183)-LEN(SUBSTITUTE(C183,"i",""))=F184,0,1)-IF(LEN(C183)-LEN(SUBSTITUTE(C183,"j",""))=F184,0,1)-IF(LEN(C183)-LEN(SUBSTITUTE(C183,"k",""))=F184,0,1)-IF(LEN(C183)-LEN(SUBSTITUTE(C183,"l",""))=F184,0,1)-IF(LEN(C183)-LEN(SUBSTITUTE(C183,"m",""))=F184,0,1)-IF(LEN(C183)-LEN(SUBSTITUTE(C183,"n",""))=F184,0,1)-IF(LEN(C183)-LEN(SUBSTITUTE(C183,"o",""))=F184,0,1)-IF(LEN(C183)-LEN(SUBSTITUTE(C183,"p",""))=F184,0,1)-IF(LEN(C183)-LEN(SUBSTITUTE(C183,"q",""))=F184,0,1)-IF(LEN(C183)-LEN(SUBSTITUTE(C183,"r",""))=F184,0,1)-IF(LEN(C183)-LEN(SUBSTITUTE(C183,"s",""))=F184,0,1)-IF(LEN(C183)-LEN(SUBSTITUTE(C183,"t",""))=F184,0,1)-IF(LEN(C183)-LEN(SUBSTITUTE(C183,"u",""))=F184,0,1)-IF(LEN(C183)-LEN(SUBSTITUTE(C183,"v",""))=F184,0,1)-IF(LEN(C183)-LEN(SUBSTITUTE(C183,"w",""))=F184,0,1)-IF(LEN(C183)-LEN(SUBSTITUTE(C183,"x",""))=F184,0,1)-IF(LEN(C183)-LEN(SUBSTITUTE(C183,"y",""))=F184,0,1)-IF(LEN(C183)-LEN(SUBSTITUTE(C183,"z",""))=F184,0,1),"")</f>
        <v/>
      </c>
    </row>
    <row r="185" spans="1:8" x14ac:dyDescent="0.25">
      <c r="A185" s="2" t="s">
        <v>3036</v>
      </c>
      <c r="C185" t="str">
        <f t="shared" si="8"/>
        <v>jayrqsgpqghjsapnyeagyvpmjqxs</v>
      </c>
      <c r="E185" t="str">
        <f t="shared" si="9"/>
        <v/>
      </c>
      <c r="F185">
        <f t="shared" si="7"/>
        <v>2</v>
      </c>
      <c r="H185" t="str">
        <f>IF(C185="",26-IF(LEN(C184)-LEN(SUBSTITUTE(C184,"a",""))=F185,0,1)-IF(LEN(C184)-LEN(SUBSTITUTE(C184,"b",""))=F185,0,1)-IF(LEN(C184)-LEN(SUBSTITUTE(C184,"c",""))=F185,0,1)-IF(LEN(C184)-LEN(SUBSTITUTE(C184,"d",""))=F185,0,1)-IF(LEN(C184)-LEN(SUBSTITUTE(C184,"e",""))=F185,0,1)-IF(LEN(C184)-LEN(SUBSTITUTE(C184,"f",""))=F185,0,1)-IF(LEN(C184)-LEN(SUBSTITUTE(C184,"g",""))=F185,0,1)-IF(LEN(C184)-LEN(SUBSTITUTE(C184,"h",""))=F185,0,1)-IF(LEN(C184)-LEN(SUBSTITUTE(C184,"i",""))=F185,0,1)-IF(LEN(C184)-LEN(SUBSTITUTE(C184,"j",""))=F185,0,1)-IF(LEN(C184)-LEN(SUBSTITUTE(C184,"k",""))=F185,0,1)-IF(LEN(C184)-LEN(SUBSTITUTE(C184,"l",""))=F185,0,1)-IF(LEN(C184)-LEN(SUBSTITUTE(C184,"m",""))=F185,0,1)-IF(LEN(C184)-LEN(SUBSTITUTE(C184,"n",""))=F185,0,1)-IF(LEN(C184)-LEN(SUBSTITUTE(C184,"o",""))=F185,0,1)-IF(LEN(C184)-LEN(SUBSTITUTE(C184,"p",""))=F185,0,1)-IF(LEN(C184)-LEN(SUBSTITUTE(C184,"q",""))=F185,0,1)-IF(LEN(C184)-LEN(SUBSTITUTE(C184,"r",""))=F185,0,1)-IF(LEN(C184)-LEN(SUBSTITUTE(C184,"s",""))=F185,0,1)-IF(LEN(C184)-LEN(SUBSTITUTE(C184,"t",""))=F185,0,1)-IF(LEN(C184)-LEN(SUBSTITUTE(C184,"u",""))=F185,0,1)-IF(LEN(C184)-LEN(SUBSTITUTE(C184,"v",""))=F185,0,1)-IF(LEN(C184)-LEN(SUBSTITUTE(C184,"w",""))=F185,0,1)-IF(LEN(C184)-LEN(SUBSTITUTE(C184,"x",""))=F185,0,1)-IF(LEN(C184)-LEN(SUBSTITUTE(C184,"y",""))=F185,0,1)-IF(LEN(C184)-LEN(SUBSTITUTE(C184,"z",""))=F185,0,1),"")</f>
        <v/>
      </c>
    </row>
    <row r="186" spans="1:8" x14ac:dyDescent="0.25">
      <c r="A186" s="2" t="s">
        <v>3037</v>
      </c>
      <c r="C186" t="str">
        <f t="shared" si="8"/>
        <v>qasygjpjayrqsgpqghjsapnyeagyvpmjqxs</v>
      </c>
      <c r="E186" t="str">
        <f t="shared" si="9"/>
        <v/>
      </c>
      <c r="F186">
        <f t="shared" si="7"/>
        <v>3</v>
      </c>
      <c r="H186" t="str">
        <f>IF(C186="",26-IF(LEN(C185)-LEN(SUBSTITUTE(C185,"a",""))=F186,0,1)-IF(LEN(C185)-LEN(SUBSTITUTE(C185,"b",""))=F186,0,1)-IF(LEN(C185)-LEN(SUBSTITUTE(C185,"c",""))=F186,0,1)-IF(LEN(C185)-LEN(SUBSTITUTE(C185,"d",""))=F186,0,1)-IF(LEN(C185)-LEN(SUBSTITUTE(C185,"e",""))=F186,0,1)-IF(LEN(C185)-LEN(SUBSTITUTE(C185,"f",""))=F186,0,1)-IF(LEN(C185)-LEN(SUBSTITUTE(C185,"g",""))=F186,0,1)-IF(LEN(C185)-LEN(SUBSTITUTE(C185,"h",""))=F186,0,1)-IF(LEN(C185)-LEN(SUBSTITUTE(C185,"i",""))=F186,0,1)-IF(LEN(C185)-LEN(SUBSTITUTE(C185,"j",""))=F186,0,1)-IF(LEN(C185)-LEN(SUBSTITUTE(C185,"k",""))=F186,0,1)-IF(LEN(C185)-LEN(SUBSTITUTE(C185,"l",""))=F186,0,1)-IF(LEN(C185)-LEN(SUBSTITUTE(C185,"m",""))=F186,0,1)-IF(LEN(C185)-LEN(SUBSTITUTE(C185,"n",""))=F186,0,1)-IF(LEN(C185)-LEN(SUBSTITUTE(C185,"o",""))=F186,0,1)-IF(LEN(C185)-LEN(SUBSTITUTE(C185,"p",""))=F186,0,1)-IF(LEN(C185)-LEN(SUBSTITUTE(C185,"q",""))=F186,0,1)-IF(LEN(C185)-LEN(SUBSTITUTE(C185,"r",""))=F186,0,1)-IF(LEN(C185)-LEN(SUBSTITUTE(C185,"s",""))=F186,0,1)-IF(LEN(C185)-LEN(SUBSTITUTE(C185,"t",""))=F186,0,1)-IF(LEN(C185)-LEN(SUBSTITUTE(C185,"u",""))=F186,0,1)-IF(LEN(C185)-LEN(SUBSTITUTE(C185,"v",""))=F186,0,1)-IF(LEN(C185)-LEN(SUBSTITUTE(C185,"w",""))=F186,0,1)-IF(LEN(C185)-LEN(SUBSTITUTE(C185,"x",""))=F186,0,1)-IF(LEN(C185)-LEN(SUBSTITUTE(C185,"y",""))=F186,0,1)-IF(LEN(C185)-LEN(SUBSTITUTE(C185,"z",""))=F186,0,1),"")</f>
        <v/>
      </c>
    </row>
    <row r="187" spans="1:8" x14ac:dyDescent="0.25">
      <c r="A187" s="1"/>
      <c r="C187" t="str">
        <f t="shared" si="8"/>
        <v/>
      </c>
      <c r="E187">
        <f t="shared" si="9"/>
        <v>14</v>
      </c>
      <c r="F187">
        <f t="shared" si="7"/>
        <v>4</v>
      </c>
      <c r="H187">
        <f>IF(C187="",26-IF(LEN(C186)-LEN(SUBSTITUTE(C186,"a",""))=F187,0,1)-IF(LEN(C186)-LEN(SUBSTITUTE(C186,"b",""))=F187,0,1)-IF(LEN(C186)-LEN(SUBSTITUTE(C186,"c",""))=F187,0,1)-IF(LEN(C186)-LEN(SUBSTITUTE(C186,"d",""))=F187,0,1)-IF(LEN(C186)-LEN(SUBSTITUTE(C186,"e",""))=F187,0,1)-IF(LEN(C186)-LEN(SUBSTITUTE(C186,"f",""))=F187,0,1)-IF(LEN(C186)-LEN(SUBSTITUTE(C186,"g",""))=F187,0,1)-IF(LEN(C186)-LEN(SUBSTITUTE(C186,"h",""))=F187,0,1)-IF(LEN(C186)-LEN(SUBSTITUTE(C186,"i",""))=F187,0,1)-IF(LEN(C186)-LEN(SUBSTITUTE(C186,"j",""))=F187,0,1)-IF(LEN(C186)-LEN(SUBSTITUTE(C186,"k",""))=F187,0,1)-IF(LEN(C186)-LEN(SUBSTITUTE(C186,"l",""))=F187,0,1)-IF(LEN(C186)-LEN(SUBSTITUTE(C186,"m",""))=F187,0,1)-IF(LEN(C186)-LEN(SUBSTITUTE(C186,"n",""))=F187,0,1)-IF(LEN(C186)-LEN(SUBSTITUTE(C186,"o",""))=F187,0,1)-IF(LEN(C186)-LEN(SUBSTITUTE(C186,"p",""))=F187,0,1)-IF(LEN(C186)-LEN(SUBSTITUTE(C186,"q",""))=F187,0,1)-IF(LEN(C186)-LEN(SUBSTITUTE(C186,"r",""))=F187,0,1)-IF(LEN(C186)-LEN(SUBSTITUTE(C186,"s",""))=F187,0,1)-IF(LEN(C186)-LEN(SUBSTITUTE(C186,"t",""))=F187,0,1)-IF(LEN(C186)-LEN(SUBSTITUTE(C186,"u",""))=F187,0,1)-IF(LEN(C186)-LEN(SUBSTITUTE(C186,"v",""))=F187,0,1)-IF(LEN(C186)-LEN(SUBSTITUTE(C186,"w",""))=F187,0,1)-IF(LEN(C186)-LEN(SUBSTITUTE(C186,"x",""))=F187,0,1)-IF(LEN(C186)-LEN(SUBSTITUTE(C186,"y",""))=F187,0,1)-IF(LEN(C186)-LEN(SUBSTITUTE(C186,"z",""))=F187,0,1),"")</f>
        <v>7</v>
      </c>
    </row>
    <row r="188" spans="1:8" x14ac:dyDescent="0.25">
      <c r="A188" s="2" t="s">
        <v>3038</v>
      </c>
      <c r="C188" t="str">
        <f t="shared" si="8"/>
        <v>yctzugn</v>
      </c>
      <c r="E188" t="str">
        <f t="shared" si="9"/>
        <v/>
      </c>
      <c r="F188">
        <f t="shared" si="7"/>
        <v>0</v>
      </c>
      <c r="H188" t="str">
        <f>IF(C188="",26-IF(LEN(C187)-LEN(SUBSTITUTE(C187,"a",""))=F188,0,1)-IF(LEN(C187)-LEN(SUBSTITUTE(C187,"b",""))=F188,0,1)-IF(LEN(C187)-LEN(SUBSTITUTE(C187,"c",""))=F188,0,1)-IF(LEN(C187)-LEN(SUBSTITUTE(C187,"d",""))=F188,0,1)-IF(LEN(C187)-LEN(SUBSTITUTE(C187,"e",""))=F188,0,1)-IF(LEN(C187)-LEN(SUBSTITUTE(C187,"f",""))=F188,0,1)-IF(LEN(C187)-LEN(SUBSTITUTE(C187,"g",""))=F188,0,1)-IF(LEN(C187)-LEN(SUBSTITUTE(C187,"h",""))=F188,0,1)-IF(LEN(C187)-LEN(SUBSTITUTE(C187,"i",""))=F188,0,1)-IF(LEN(C187)-LEN(SUBSTITUTE(C187,"j",""))=F188,0,1)-IF(LEN(C187)-LEN(SUBSTITUTE(C187,"k",""))=F188,0,1)-IF(LEN(C187)-LEN(SUBSTITUTE(C187,"l",""))=F188,0,1)-IF(LEN(C187)-LEN(SUBSTITUTE(C187,"m",""))=F188,0,1)-IF(LEN(C187)-LEN(SUBSTITUTE(C187,"n",""))=F188,0,1)-IF(LEN(C187)-LEN(SUBSTITUTE(C187,"o",""))=F188,0,1)-IF(LEN(C187)-LEN(SUBSTITUTE(C187,"p",""))=F188,0,1)-IF(LEN(C187)-LEN(SUBSTITUTE(C187,"q",""))=F188,0,1)-IF(LEN(C187)-LEN(SUBSTITUTE(C187,"r",""))=F188,0,1)-IF(LEN(C187)-LEN(SUBSTITUTE(C187,"s",""))=F188,0,1)-IF(LEN(C187)-LEN(SUBSTITUTE(C187,"t",""))=F188,0,1)-IF(LEN(C187)-LEN(SUBSTITUTE(C187,"u",""))=F188,0,1)-IF(LEN(C187)-LEN(SUBSTITUTE(C187,"v",""))=F188,0,1)-IF(LEN(C187)-LEN(SUBSTITUTE(C187,"w",""))=F188,0,1)-IF(LEN(C187)-LEN(SUBSTITUTE(C187,"x",""))=F188,0,1)-IF(LEN(C187)-LEN(SUBSTITUTE(C187,"y",""))=F188,0,1)-IF(LEN(C187)-LEN(SUBSTITUTE(C187,"z",""))=F188,0,1),"")</f>
        <v/>
      </c>
    </row>
    <row r="189" spans="1:8" x14ac:dyDescent="0.25">
      <c r="A189" s="2" t="s">
        <v>3039</v>
      </c>
      <c r="C189" t="str">
        <f t="shared" si="8"/>
        <v>ytzcguyctzugn</v>
      </c>
      <c r="E189" t="str">
        <f t="shared" si="9"/>
        <v/>
      </c>
      <c r="F189">
        <f t="shared" si="7"/>
        <v>1</v>
      </c>
      <c r="H189" t="str">
        <f>IF(C189="",26-IF(LEN(C188)-LEN(SUBSTITUTE(C188,"a",""))=F189,0,1)-IF(LEN(C188)-LEN(SUBSTITUTE(C188,"b",""))=F189,0,1)-IF(LEN(C188)-LEN(SUBSTITUTE(C188,"c",""))=F189,0,1)-IF(LEN(C188)-LEN(SUBSTITUTE(C188,"d",""))=F189,0,1)-IF(LEN(C188)-LEN(SUBSTITUTE(C188,"e",""))=F189,0,1)-IF(LEN(C188)-LEN(SUBSTITUTE(C188,"f",""))=F189,0,1)-IF(LEN(C188)-LEN(SUBSTITUTE(C188,"g",""))=F189,0,1)-IF(LEN(C188)-LEN(SUBSTITUTE(C188,"h",""))=F189,0,1)-IF(LEN(C188)-LEN(SUBSTITUTE(C188,"i",""))=F189,0,1)-IF(LEN(C188)-LEN(SUBSTITUTE(C188,"j",""))=F189,0,1)-IF(LEN(C188)-LEN(SUBSTITUTE(C188,"k",""))=F189,0,1)-IF(LEN(C188)-LEN(SUBSTITUTE(C188,"l",""))=F189,0,1)-IF(LEN(C188)-LEN(SUBSTITUTE(C188,"m",""))=F189,0,1)-IF(LEN(C188)-LEN(SUBSTITUTE(C188,"n",""))=F189,0,1)-IF(LEN(C188)-LEN(SUBSTITUTE(C188,"o",""))=F189,0,1)-IF(LEN(C188)-LEN(SUBSTITUTE(C188,"p",""))=F189,0,1)-IF(LEN(C188)-LEN(SUBSTITUTE(C188,"q",""))=F189,0,1)-IF(LEN(C188)-LEN(SUBSTITUTE(C188,"r",""))=F189,0,1)-IF(LEN(C188)-LEN(SUBSTITUTE(C188,"s",""))=F189,0,1)-IF(LEN(C188)-LEN(SUBSTITUTE(C188,"t",""))=F189,0,1)-IF(LEN(C188)-LEN(SUBSTITUTE(C188,"u",""))=F189,0,1)-IF(LEN(C188)-LEN(SUBSTITUTE(C188,"v",""))=F189,0,1)-IF(LEN(C188)-LEN(SUBSTITUTE(C188,"w",""))=F189,0,1)-IF(LEN(C188)-LEN(SUBSTITUTE(C188,"x",""))=F189,0,1)-IF(LEN(C188)-LEN(SUBSTITUTE(C188,"y",""))=F189,0,1)-IF(LEN(C188)-LEN(SUBSTITUTE(C188,"z",""))=F189,0,1),"")</f>
        <v/>
      </c>
    </row>
    <row r="190" spans="1:8" x14ac:dyDescent="0.25">
      <c r="A190" s="2" t="s">
        <v>3040</v>
      </c>
      <c r="C190" t="str">
        <f t="shared" si="8"/>
        <v>cuytgzytzcguyctzugn</v>
      </c>
      <c r="E190" t="str">
        <f t="shared" si="9"/>
        <v/>
      </c>
      <c r="F190">
        <f t="shared" si="7"/>
        <v>2</v>
      </c>
      <c r="H190" t="str">
        <f>IF(C190="",26-IF(LEN(C189)-LEN(SUBSTITUTE(C189,"a",""))=F190,0,1)-IF(LEN(C189)-LEN(SUBSTITUTE(C189,"b",""))=F190,0,1)-IF(LEN(C189)-LEN(SUBSTITUTE(C189,"c",""))=F190,0,1)-IF(LEN(C189)-LEN(SUBSTITUTE(C189,"d",""))=F190,0,1)-IF(LEN(C189)-LEN(SUBSTITUTE(C189,"e",""))=F190,0,1)-IF(LEN(C189)-LEN(SUBSTITUTE(C189,"f",""))=F190,0,1)-IF(LEN(C189)-LEN(SUBSTITUTE(C189,"g",""))=F190,0,1)-IF(LEN(C189)-LEN(SUBSTITUTE(C189,"h",""))=F190,0,1)-IF(LEN(C189)-LEN(SUBSTITUTE(C189,"i",""))=F190,0,1)-IF(LEN(C189)-LEN(SUBSTITUTE(C189,"j",""))=F190,0,1)-IF(LEN(C189)-LEN(SUBSTITUTE(C189,"k",""))=F190,0,1)-IF(LEN(C189)-LEN(SUBSTITUTE(C189,"l",""))=F190,0,1)-IF(LEN(C189)-LEN(SUBSTITUTE(C189,"m",""))=F190,0,1)-IF(LEN(C189)-LEN(SUBSTITUTE(C189,"n",""))=F190,0,1)-IF(LEN(C189)-LEN(SUBSTITUTE(C189,"o",""))=F190,0,1)-IF(LEN(C189)-LEN(SUBSTITUTE(C189,"p",""))=F190,0,1)-IF(LEN(C189)-LEN(SUBSTITUTE(C189,"q",""))=F190,0,1)-IF(LEN(C189)-LEN(SUBSTITUTE(C189,"r",""))=F190,0,1)-IF(LEN(C189)-LEN(SUBSTITUTE(C189,"s",""))=F190,0,1)-IF(LEN(C189)-LEN(SUBSTITUTE(C189,"t",""))=F190,0,1)-IF(LEN(C189)-LEN(SUBSTITUTE(C189,"u",""))=F190,0,1)-IF(LEN(C189)-LEN(SUBSTITUTE(C189,"v",""))=F190,0,1)-IF(LEN(C189)-LEN(SUBSTITUTE(C189,"w",""))=F190,0,1)-IF(LEN(C189)-LEN(SUBSTITUTE(C189,"x",""))=F190,0,1)-IF(LEN(C189)-LEN(SUBSTITUTE(C189,"y",""))=F190,0,1)-IF(LEN(C189)-LEN(SUBSTITUTE(C189,"z",""))=F190,0,1),"")</f>
        <v/>
      </c>
    </row>
    <row r="191" spans="1:8" x14ac:dyDescent="0.25">
      <c r="A191" s="1"/>
      <c r="C191" t="str">
        <f t="shared" si="8"/>
        <v/>
      </c>
      <c r="E191">
        <f t="shared" si="9"/>
        <v>7</v>
      </c>
      <c r="F191">
        <f t="shared" si="7"/>
        <v>3</v>
      </c>
      <c r="H191">
        <f>IF(C191="",26-IF(LEN(C190)-LEN(SUBSTITUTE(C190,"a",""))=F191,0,1)-IF(LEN(C190)-LEN(SUBSTITUTE(C190,"b",""))=F191,0,1)-IF(LEN(C190)-LEN(SUBSTITUTE(C190,"c",""))=F191,0,1)-IF(LEN(C190)-LEN(SUBSTITUTE(C190,"d",""))=F191,0,1)-IF(LEN(C190)-LEN(SUBSTITUTE(C190,"e",""))=F191,0,1)-IF(LEN(C190)-LEN(SUBSTITUTE(C190,"f",""))=F191,0,1)-IF(LEN(C190)-LEN(SUBSTITUTE(C190,"g",""))=F191,0,1)-IF(LEN(C190)-LEN(SUBSTITUTE(C190,"h",""))=F191,0,1)-IF(LEN(C190)-LEN(SUBSTITUTE(C190,"i",""))=F191,0,1)-IF(LEN(C190)-LEN(SUBSTITUTE(C190,"j",""))=F191,0,1)-IF(LEN(C190)-LEN(SUBSTITUTE(C190,"k",""))=F191,0,1)-IF(LEN(C190)-LEN(SUBSTITUTE(C190,"l",""))=F191,0,1)-IF(LEN(C190)-LEN(SUBSTITUTE(C190,"m",""))=F191,0,1)-IF(LEN(C190)-LEN(SUBSTITUTE(C190,"n",""))=F191,0,1)-IF(LEN(C190)-LEN(SUBSTITUTE(C190,"o",""))=F191,0,1)-IF(LEN(C190)-LEN(SUBSTITUTE(C190,"p",""))=F191,0,1)-IF(LEN(C190)-LEN(SUBSTITUTE(C190,"q",""))=F191,0,1)-IF(LEN(C190)-LEN(SUBSTITUTE(C190,"r",""))=F191,0,1)-IF(LEN(C190)-LEN(SUBSTITUTE(C190,"s",""))=F191,0,1)-IF(LEN(C190)-LEN(SUBSTITUTE(C190,"t",""))=F191,0,1)-IF(LEN(C190)-LEN(SUBSTITUTE(C190,"u",""))=F191,0,1)-IF(LEN(C190)-LEN(SUBSTITUTE(C190,"v",""))=F191,0,1)-IF(LEN(C190)-LEN(SUBSTITUTE(C190,"w",""))=F191,0,1)-IF(LEN(C190)-LEN(SUBSTITUTE(C190,"x",""))=F191,0,1)-IF(LEN(C190)-LEN(SUBSTITUTE(C190,"y",""))=F191,0,1)-IF(LEN(C190)-LEN(SUBSTITUTE(C190,"z",""))=F191,0,1),"")</f>
        <v>6</v>
      </c>
    </row>
    <row r="192" spans="1:8" x14ac:dyDescent="0.25">
      <c r="A192" s="2" t="s">
        <v>3041</v>
      </c>
      <c r="C192" t="str">
        <f t="shared" si="8"/>
        <v>bsfxcygptnlk</v>
      </c>
      <c r="E192" t="str">
        <f t="shared" si="9"/>
        <v/>
      </c>
      <c r="F192">
        <f t="shared" si="7"/>
        <v>0</v>
      </c>
      <c r="H192" t="str">
        <f>IF(C192="",26-IF(LEN(C191)-LEN(SUBSTITUTE(C191,"a",""))=F192,0,1)-IF(LEN(C191)-LEN(SUBSTITUTE(C191,"b",""))=F192,0,1)-IF(LEN(C191)-LEN(SUBSTITUTE(C191,"c",""))=F192,0,1)-IF(LEN(C191)-LEN(SUBSTITUTE(C191,"d",""))=F192,0,1)-IF(LEN(C191)-LEN(SUBSTITUTE(C191,"e",""))=F192,0,1)-IF(LEN(C191)-LEN(SUBSTITUTE(C191,"f",""))=F192,0,1)-IF(LEN(C191)-LEN(SUBSTITUTE(C191,"g",""))=F192,0,1)-IF(LEN(C191)-LEN(SUBSTITUTE(C191,"h",""))=F192,0,1)-IF(LEN(C191)-LEN(SUBSTITUTE(C191,"i",""))=F192,0,1)-IF(LEN(C191)-LEN(SUBSTITUTE(C191,"j",""))=F192,0,1)-IF(LEN(C191)-LEN(SUBSTITUTE(C191,"k",""))=F192,0,1)-IF(LEN(C191)-LEN(SUBSTITUTE(C191,"l",""))=F192,0,1)-IF(LEN(C191)-LEN(SUBSTITUTE(C191,"m",""))=F192,0,1)-IF(LEN(C191)-LEN(SUBSTITUTE(C191,"n",""))=F192,0,1)-IF(LEN(C191)-LEN(SUBSTITUTE(C191,"o",""))=F192,0,1)-IF(LEN(C191)-LEN(SUBSTITUTE(C191,"p",""))=F192,0,1)-IF(LEN(C191)-LEN(SUBSTITUTE(C191,"q",""))=F192,0,1)-IF(LEN(C191)-LEN(SUBSTITUTE(C191,"r",""))=F192,0,1)-IF(LEN(C191)-LEN(SUBSTITUTE(C191,"s",""))=F192,0,1)-IF(LEN(C191)-LEN(SUBSTITUTE(C191,"t",""))=F192,0,1)-IF(LEN(C191)-LEN(SUBSTITUTE(C191,"u",""))=F192,0,1)-IF(LEN(C191)-LEN(SUBSTITUTE(C191,"v",""))=F192,0,1)-IF(LEN(C191)-LEN(SUBSTITUTE(C191,"w",""))=F192,0,1)-IF(LEN(C191)-LEN(SUBSTITUTE(C191,"x",""))=F192,0,1)-IF(LEN(C191)-LEN(SUBSTITUTE(C191,"y",""))=F192,0,1)-IF(LEN(C191)-LEN(SUBSTITUTE(C191,"z",""))=F192,0,1),"")</f>
        <v/>
      </c>
    </row>
    <row r="193" spans="1:8" x14ac:dyDescent="0.25">
      <c r="A193" s="2" t="s">
        <v>3042</v>
      </c>
      <c r="C193" t="str">
        <f t="shared" si="8"/>
        <v>xrgocylkifuenbsfxcygptnlk</v>
      </c>
      <c r="E193" t="str">
        <f t="shared" si="9"/>
        <v/>
      </c>
      <c r="F193">
        <f t="shared" si="7"/>
        <v>1</v>
      </c>
      <c r="H193" t="str">
        <f>IF(C193="",26-IF(LEN(C192)-LEN(SUBSTITUTE(C192,"a",""))=F193,0,1)-IF(LEN(C192)-LEN(SUBSTITUTE(C192,"b",""))=F193,0,1)-IF(LEN(C192)-LEN(SUBSTITUTE(C192,"c",""))=F193,0,1)-IF(LEN(C192)-LEN(SUBSTITUTE(C192,"d",""))=F193,0,1)-IF(LEN(C192)-LEN(SUBSTITUTE(C192,"e",""))=F193,0,1)-IF(LEN(C192)-LEN(SUBSTITUTE(C192,"f",""))=F193,0,1)-IF(LEN(C192)-LEN(SUBSTITUTE(C192,"g",""))=F193,0,1)-IF(LEN(C192)-LEN(SUBSTITUTE(C192,"h",""))=F193,0,1)-IF(LEN(C192)-LEN(SUBSTITUTE(C192,"i",""))=F193,0,1)-IF(LEN(C192)-LEN(SUBSTITUTE(C192,"j",""))=F193,0,1)-IF(LEN(C192)-LEN(SUBSTITUTE(C192,"k",""))=F193,0,1)-IF(LEN(C192)-LEN(SUBSTITUTE(C192,"l",""))=F193,0,1)-IF(LEN(C192)-LEN(SUBSTITUTE(C192,"m",""))=F193,0,1)-IF(LEN(C192)-LEN(SUBSTITUTE(C192,"n",""))=F193,0,1)-IF(LEN(C192)-LEN(SUBSTITUTE(C192,"o",""))=F193,0,1)-IF(LEN(C192)-LEN(SUBSTITUTE(C192,"p",""))=F193,0,1)-IF(LEN(C192)-LEN(SUBSTITUTE(C192,"q",""))=F193,0,1)-IF(LEN(C192)-LEN(SUBSTITUTE(C192,"r",""))=F193,0,1)-IF(LEN(C192)-LEN(SUBSTITUTE(C192,"s",""))=F193,0,1)-IF(LEN(C192)-LEN(SUBSTITUTE(C192,"t",""))=F193,0,1)-IF(LEN(C192)-LEN(SUBSTITUTE(C192,"u",""))=F193,0,1)-IF(LEN(C192)-LEN(SUBSTITUTE(C192,"v",""))=F193,0,1)-IF(LEN(C192)-LEN(SUBSTITUTE(C192,"w",""))=F193,0,1)-IF(LEN(C192)-LEN(SUBSTITUTE(C192,"x",""))=F193,0,1)-IF(LEN(C192)-LEN(SUBSTITUTE(C192,"y",""))=F193,0,1)-IF(LEN(C192)-LEN(SUBSTITUTE(C192,"z",""))=F193,0,1),"")</f>
        <v/>
      </c>
    </row>
    <row r="194" spans="1:8" x14ac:dyDescent="0.25">
      <c r="A194" s="1"/>
      <c r="C194" t="str">
        <f t="shared" si="8"/>
        <v/>
      </c>
      <c r="E194">
        <f t="shared" si="9"/>
        <v>17</v>
      </c>
      <c r="F194">
        <f t="shared" si="7"/>
        <v>2</v>
      </c>
      <c r="H194">
        <f>IF(C194="",26-IF(LEN(C193)-LEN(SUBSTITUTE(C193,"a",""))=F194,0,1)-IF(LEN(C193)-LEN(SUBSTITUTE(C193,"b",""))=F194,0,1)-IF(LEN(C193)-LEN(SUBSTITUTE(C193,"c",""))=F194,0,1)-IF(LEN(C193)-LEN(SUBSTITUTE(C193,"d",""))=F194,0,1)-IF(LEN(C193)-LEN(SUBSTITUTE(C193,"e",""))=F194,0,1)-IF(LEN(C193)-LEN(SUBSTITUTE(C193,"f",""))=F194,0,1)-IF(LEN(C193)-LEN(SUBSTITUTE(C193,"g",""))=F194,0,1)-IF(LEN(C193)-LEN(SUBSTITUTE(C193,"h",""))=F194,0,1)-IF(LEN(C193)-LEN(SUBSTITUTE(C193,"i",""))=F194,0,1)-IF(LEN(C193)-LEN(SUBSTITUTE(C193,"j",""))=F194,0,1)-IF(LEN(C193)-LEN(SUBSTITUTE(C193,"k",""))=F194,0,1)-IF(LEN(C193)-LEN(SUBSTITUTE(C193,"l",""))=F194,0,1)-IF(LEN(C193)-LEN(SUBSTITUTE(C193,"m",""))=F194,0,1)-IF(LEN(C193)-LEN(SUBSTITUTE(C193,"n",""))=F194,0,1)-IF(LEN(C193)-LEN(SUBSTITUTE(C193,"o",""))=F194,0,1)-IF(LEN(C193)-LEN(SUBSTITUTE(C193,"p",""))=F194,0,1)-IF(LEN(C193)-LEN(SUBSTITUTE(C193,"q",""))=F194,0,1)-IF(LEN(C193)-LEN(SUBSTITUTE(C193,"r",""))=F194,0,1)-IF(LEN(C193)-LEN(SUBSTITUTE(C193,"s",""))=F194,0,1)-IF(LEN(C193)-LEN(SUBSTITUTE(C193,"t",""))=F194,0,1)-IF(LEN(C193)-LEN(SUBSTITUTE(C193,"u",""))=F194,0,1)-IF(LEN(C193)-LEN(SUBSTITUTE(C193,"v",""))=F194,0,1)-IF(LEN(C193)-LEN(SUBSTITUTE(C193,"w",""))=F194,0,1)-IF(LEN(C193)-LEN(SUBSTITUTE(C193,"x",""))=F194,0,1)-IF(LEN(C193)-LEN(SUBSTITUTE(C193,"y",""))=F194,0,1)-IF(LEN(C193)-LEN(SUBSTITUTE(C193,"z",""))=F194,0,1),"")</f>
        <v>8</v>
      </c>
    </row>
    <row r="195" spans="1:8" x14ac:dyDescent="0.25">
      <c r="A195" s="2" t="s">
        <v>3043</v>
      </c>
      <c r="C195" t="str">
        <f t="shared" si="8"/>
        <v>os</v>
      </c>
      <c r="E195" t="str">
        <f t="shared" si="9"/>
        <v/>
      </c>
      <c r="F195">
        <f t="shared" si="7"/>
        <v>0</v>
      </c>
      <c r="H195" t="str">
        <f>IF(C195="",26-IF(LEN(C194)-LEN(SUBSTITUTE(C194,"a",""))=F195,0,1)-IF(LEN(C194)-LEN(SUBSTITUTE(C194,"b",""))=F195,0,1)-IF(LEN(C194)-LEN(SUBSTITUTE(C194,"c",""))=F195,0,1)-IF(LEN(C194)-LEN(SUBSTITUTE(C194,"d",""))=F195,0,1)-IF(LEN(C194)-LEN(SUBSTITUTE(C194,"e",""))=F195,0,1)-IF(LEN(C194)-LEN(SUBSTITUTE(C194,"f",""))=F195,0,1)-IF(LEN(C194)-LEN(SUBSTITUTE(C194,"g",""))=F195,0,1)-IF(LEN(C194)-LEN(SUBSTITUTE(C194,"h",""))=F195,0,1)-IF(LEN(C194)-LEN(SUBSTITUTE(C194,"i",""))=F195,0,1)-IF(LEN(C194)-LEN(SUBSTITUTE(C194,"j",""))=F195,0,1)-IF(LEN(C194)-LEN(SUBSTITUTE(C194,"k",""))=F195,0,1)-IF(LEN(C194)-LEN(SUBSTITUTE(C194,"l",""))=F195,0,1)-IF(LEN(C194)-LEN(SUBSTITUTE(C194,"m",""))=F195,0,1)-IF(LEN(C194)-LEN(SUBSTITUTE(C194,"n",""))=F195,0,1)-IF(LEN(C194)-LEN(SUBSTITUTE(C194,"o",""))=F195,0,1)-IF(LEN(C194)-LEN(SUBSTITUTE(C194,"p",""))=F195,0,1)-IF(LEN(C194)-LEN(SUBSTITUTE(C194,"q",""))=F195,0,1)-IF(LEN(C194)-LEN(SUBSTITUTE(C194,"r",""))=F195,0,1)-IF(LEN(C194)-LEN(SUBSTITUTE(C194,"s",""))=F195,0,1)-IF(LEN(C194)-LEN(SUBSTITUTE(C194,"t",""))=F195,0,1)-IF(LEN(C194)-LEN(SUBSTITUTE(C194,"u",""))=F195,0,1)-IF(LEN(C194)-LEN(SUBSTITUTE(C194,"v",""))=F195,0,1)-IF(LEN(C194)-LEN(SUBSTITUTE(C194,"w",""))=F195,0,1)-IF(LEN(C194)-LEN(SUBSTITUTE(C194,"x",""))=F195,0,1)-IF(LEN(C194)-LEN(SUBSTITUTE(C194,"y",""))=F195,0,1)-IF(LEN(C194)-LEN(SUBSTITUTE(C194,"z",""))=F195,0,1),"")</f>
        <v/>
      </c>
    </row>
    <row r="196" spans="1:8" x14ac:dyDescent="0.25">
      <c r="A196" s="2" t="s">
        <v>3044</v>
      </c>
      <c r="C196" t="str">
        <f t="shared" si="8"/>
        <v>wakdftzghos</v>
      </c>
      <c r="E196" t="str">
        <f t="shared" si="9"/>
        <v/>
      </c>
      <c r="F196">
        <f t="shared" ref="F196:F259" si="10">IF(A195="",0,F195+1)</f>
        <v>1</v>
      </c>
      <c r="H196" t="str">
        <f>IF(C196="",26-IF(LEN(C195)-LEN(SUBSTITUTE(C195,"a",""))=F196,0,1)-IF(LEN(C195)-LEN(SUBSTITUTE(C195,"b",""))=F196,0,1)-IF(LEN(C195)-LEN(SUBSTITUTE(C195,"c",""))=F196,0,1)-IF(LEN(C195)-LEN(SUBSTITUTE(C195,"d",""))=F196,0,1)-IF(LEN(C195)-LEN(SUBSTITUTE(C195,"e",""))=F196,0,1)-IF(LEN(C195)-LEN(SUBSTITUTE(C195,"f",""))=F196,0,1)-IF(LEN(C195)-LEN(SUBSTITUTE(C195,"g",""))=F196,0,1)-IF(LEN(C195)-LEN(SUBSTITUTE(C195,"h",""))=F196,0,1)-IF(LEN(C195)-LEN(SUBSTITUTE(C195,"i",""))=F196,0,1)-IF(LEN(C195)-LEN(SUBSTITUTE(C195,"j",""))=F196,0,1)-IF(LEN(C195)-LEN(SUBSTITUTE(C195,"k",""))=F196,0,1)-IF(LEN(C195)-LEN(SUBSTITUTE(C195,"l",""))=F196,0,1)-IF(LEN(C195)-LEN(SUBSTITUTE(C195,"m",""))=F196,0,1)-IF(LEN(C195)-LEN(SUBSTITUTE(C195,"n",""))=F196,0,1)-IF(LEN(C195)-LEN(SUBSTITUTE(C195,"o",""))=F196,0,1)-IF(LEN(C195)-LEN(SUBSTITUTE(C195,"p",""))=F196,0,1)-IF(LEN(C195)-LEN(SUBSTITUTE(C195,"q",""))=F196,0,1)-IF(LEN(C195)-LEN(SUBSTITUTE(C195,"r",""))=F196,0,1)-IF(LEN(C195)-LEN(SUBSTITUTE(C195,"s",""))=F196,0,1)-IF(LEN(C195)-LEN(SUBSTITUTE(C195,"t",""))=F196,0,1)-IF(LEN(C195)-LEN(SUBSTITUTE(C195,"u",""))=F196,0,1)-IF(LEN(C195)-LEN(SUBSTITUTE(C195,"v",""))=F196,0,1)-IF(LEN(C195)-LEN(SUBSTITUTE(C195,"w",""))=F196,0,1)-IF(LEN(C195)-LEN(SUBSTITUTE(C195,"x",""))=F196,0,1)-IF(LEN(C195)-LEN(SUBSTITUTE(C195,"y",""))=F196,0,1)-IF(LEN(C195)-LEN(SUBSTITUTE(C195,"z",""))=F196,0,1),"")</f>
        <v/>
      </c>
    </row>
    <row r="197" spans="1:8" x14ac:dyDescent="0.25">
      <c r="A197" s="2" t="s">
        <v>3045</v>
      </c>
      <c r="C197" t="str">
        <f t="shared" si="8"/>
        <v>losnwakdftzghos</v>
      </c>
      <c r="E197" t="str">
        <f t="shared" si="9"/>
        <v/>
      </c>
      <c r="F197">
        <f t="shared" si="10"/>
        <v>2</v>
      </c>
      <c r="H197" t="str">
        <f>IF(C197="",26-IF(LEN(C196)-LEN(SUBSTITUTE(C196,"a",""))=F197,0,1)-IF(LEN(C196)-LEN(SUBSTITUTE(C196,"b",""))=F197,0,1)-IF(LEN(C196)-LEN(SUBSTITUTE(C196,"c",""))=F197,0,1)-IF(LEN(C196)-LEN(SUBSTITUTE(C196,"d",""))=F197,0,1)-IF(LEN(C196)-LEN(SUBSTITUTE(C196,"e",""))=F197,0,1)-IF(LEN(C196)-LEN(SUBSTITUTE(C196,"f",""))=F197,0,1)-IF(LEN(C196)-LEN(SUBSTITUTE(C196,"g",""))=F197,0,1)-IF(LEN(C196)-LEN(SUBSTITUTE(C196,"h",""))=F197,0,1)-IF(LEN(C196)-LEN(SUBSTITUTE(C196,"i",""))=F197,0,1)-IF(LEN(C196)-LEN(SUBSTITUTE(C196,"j",""))=F197,0,1)-IF(LEN(C196)-LEN(SUBSTITUTE(C196,"k",""))=F197,0,1)-IF(LEN(C196)-LEN(SUBSTITUTE(C196,"l",""))=F197,0,1)-IF(LEN(C196)-LEN(SUBSTITUTE(C196,"m",""))=F197,0,1)-IF(LEN(C196)-LEN(SUBSTITUTE(C196,"n",""))=F197,0,1)-IF(LEN(C196)-LEN(SUBSTITUTE(C196,"o",""))=F197,0,1)-IF(LEN(C196)-LEN(SUBSTITUTE(C196,"p",""))=F197,0,1)-IF(LEN(C196)-LEN(SUBSTITUTE(C196,"q",""))=F197,0,1)-IF(LEN(C196)-LEN(SUBSTITUTE(C196,"r",""))=F197,0,1)-IF(LEN(C196)-LEN(SUBSTITUTE(C196,"s",""))=F197,0,1)-IF(LEN(C196)-LEN(SUBSTITUTE(C196,"t",""))=F197,0,1)-IF(LEN(C196)-LEN(SUBSTITUTE(C196,"u",""))=F197,0,1)-IF(LEN(C196)-LEN(SUBSTITUTE(C196,"v",""))=F197,0,1)-IF(LEN(C196)-LEN(SUBSTITUTE(C196,"w",""))=F197,0,1)-IF(LEN(C196)-LEN(SUBSTITUTE(C196,"x",""))=F197,0,1)-IF(LEN(C196)-LEN(SUBSTITUTE(C196,"y",""))=F197,0,1)-IF(LEN(C196)-LEN(SUBSTITUTE(C196,"z",""))=F197,0,1),"")</f>
        <v/>
      </c>
    </row>
    <row r="198" spans="1:8" x14ac:dyDescent="0.25">
      <c r="A198" s="2" t="s">
        <v>3046</v>
      </c>
      <c r="C198" t="str">
        <f t="shared" si="8"/>
        <v>pnlosnwakdftzghos</v>
      </c>
      <c r="E198" t="str">
        <f t="shared" si="9"/>
        <v/>
      </c>
      <c r="F198">
        <f t="shared" si="10"/>
        <v>3</v>
      </c>
      <c r="H198" t="str">
        <f>IF(C198="",26-IF(LEN(C197)-LEN(SUBSTITUTE(C197,"a",""))=F198,0,1)-IF(LEN(C197)-LEN(SUBSTITUTE(C197,"b",""))=F198,0,1)-IF(LEN(C197)-LEN(SUBSTITUTE(C197,"c",""))=F198,0,1)-IF(LEN(C197)-LEN(SUBSTITUTE(C197,"d",""))=F198,0,1)-IF(LEN(C197)-LEN(SUBSTITUTE(C197,"e",""))=F198,0,1)-IF(LEN(C197)-LEN(SUBSTITUTE(C197,"f",""))=F198,0,1)-IF(LEN(C197)-LEN(SUBSTITUTE(C197,"g",""))=F198,0,1)-IF(LEN(C197)-LEN(SUBSTITUTE(C197,"h",""))=F198,0,1)-IF(LEN(C197)-LEN(SUBSTITUTE(C197,"i",""))=F198,0,1)-IF(LEN(C197)-LEN(SUBSTITUTE(C197,"j",""))=F198,0,1)-IF(LEN(C197)-LEN(SUBSTITUTE(C197,"k",""))=F198,0,1)-IF(LEN(C197)-LEN(SUBSTITUTE(C197,"l",""))=F198,0,1)-IF(LEN(C197)-LEN(SUBSTITUTE(C197,"m",""))=F198,0,1)-IF(LEN(C197)-LEN(SUBSTITUTE(C197,"n",""))=F198,0,1)-IF(LEN(C197)-LEN(SUBSTITUTE(C197,"o",""))=F198,0,1)-IF(LEN(C197)-LEN(SUBSTITUTE(C197,"p",""))=F198,0,1)-IF(LEN(C197)-LEN(SUBSTITUTE(C197,"q",""))=F198,0,1)-IF(LEN(C197)-LEN(SUBSTITUTE(C197,"r",""))=F198,0,1)-IF(LEN(C197)-LEN(SUBSTITUTE(C197,"s",""))=F198,0,1)-IF(LEN(C197)-LEN(SUBSTITUTE(C197,"t",""))=F198,0,1)-IF(LEN(C197)-LEN(SUBSTITUTE(C197,"u",""))=F198,0,1)-IF(LEN(C197)-LEN(SUBSTITUTE(C197,"v",""))=F198,0,1)-IF(LEN(C197)-LEN(SUBSTITUTE(C197,"w",""))=F198,0,1)-IF(LEN(C197)-LEN(SUBSTITUTE(C197,"x",""))=F198,0,1)-IF(LEN(C197)-LEN(SUBSTITUTE(C197,"y",""))=F198,0,1)-IF(LEN(C197)-LEN(SUBSTITUTE(C197,"z",""))=F198,0,1),"")</f>
        <v/>
      </c>
    </row>
    <row r="199" spans="1:8" x14ac:dyDescent="0.25">
      <c r="A199" s="2" t="s">
        <v>3047</v>
      </c>
      <c r="C199" t="str">
        <f t="shared" ref="C199:C262" si="11">IF(A199="","",_xlfn.CONCAT(A199,C198))</f>
        <v>yppnlosnwakdftzghos</v>
      </c>
      <c r="E199" t="str">
        <f t="shared" si="9"/>
        <v/>
      </c>
      <c r="F199">
        <f t="shared" si="10"/>
        <v>4</v>
      </c>
      <c r="H199" t="str">
        <f>IF(C199="",26-IF(LEN(C198)-LEN(SUBSTITUTE(C198,"a",""))=F199,0,1)-IF(LEN(C198)-LEN(SUBSTITUTE(C198,"b",""))=F199,0,1)-IF(LEN(C198)-LEN(SUBSTITUTE(C198,"c",""))=F199,0,1)-IF(LEN(C198)-LEN(SUBSTITUTE(C198,"d",""))=F199,0,1)-IF(LEN(C198)-LEN(SUBSTITUTE(C198,"e",""))=F199,0,1)-IF(LEN(C198)-LEN(SUBSTITUTE(C198,"f",""))=F199,0,1)-IF(LEN(C198)-LEN(SUBSTITUTE(C198,"g",""))=F199,0,1)-IF(LEN(C198)-LEN(SUBSTITUTE(C198,"h",""))=F199,0,1)-IF(LEN(C198)-LEN(SUBSTITUTE(C198,"i",""))=F199,0,1)-IF(LEN(C198)-LEN(SUBSTITUTE(C198,"j",""))=F199,0,1)-IF(LEN(C198)-LEN(SUBSTITUTE(C198,"k",""))=F199,0,1)-IF(LEN(C198)-LEN(SUBSTITUTE(C198,"l",""))=F199,0,1)-IF(LEN(C198)-LEN(SUBSTITUTE(C198,"m",""))=F199,0,1)-IF(LEN(C198)-LEN(SUBSTITUTE(C198,"n",""))=F199,0,1)-IF(LEN(C198)-LEN(SUBSTITUTE(C198,"o",""))=F199,0,1)-IF(LEN(C198)-LEN(SUBSTITUTE(C198,"p",""))=F199,0,1)-IF(LEN(C198)-LEN(SUBSTITUTE(C198,"q",""))=F199,0,1)-IF(LEN(C198)-LEN(SUBSTITUTE(C198,"r",""))=F199,0,1)-IF(LEN(C198)-LEN(SUBSTITUTE(C198,"s",""))=F199,0,1)-IF(LEN(C198)-LEN(SUBSTITUTE(C198,"t",""))=F199,0,1)-IF(LEN(C198)-LEN(SUBSTITUTE(C198,"u",""))=F199,0,1)-IF(LEN(C198)-LEN(SUBSTITUTE(C198,"v",""))=F199,0,1)-IF(LEN(C198)-LEN(SUBSTITUTE(C198,"w",""))=F199,0,1)-IF(LEN(C198)-LEN(SUBSTITUTE(C198,"x",""))=F199,0,1)-IF(LEN(C198)-LEN(SUBSTITUTE(C198,"y",""))=F199,0,1)-IF(LEN(C198)-LEN(SUBSTITUTE(C198,"z",""))=F199,0,1),"")</f>
        <v/>
      </c>
    </row>
    <row r="200" spans="1:8" x14ac:dyDescent="0.25">
      <c r="A200" s="1"/>
      <c r="C200" t="str">
        <f t="shared" si="11"/>
        <v/>
      </c>
      <c r="E200">
        <f t="shared" ref="E200:E263" si="12">IF(C200="",26-ISERR(FIND("a",C199))-ISERR(FIND("b",C199))-ISERR(FIND("c",C199))-ISERR(FIND("d",C199))-ISERR(FIND("e",C199))-ISERR(FIND("f",C199))-ISERR(FIND("g",C199))-ISERR(FIND("h",C199))-ISERR(FIND("i",C199))-ISERR(FIND("j",C199))-ISERR(FIND("k",C199))-ISERR(FIND("l",C199))-ISERR(FIND("m",C199))-ISERR(FIND("n",C199))-ISERR(FIND("o",C199))-ISERR(FIND("p",C199))-ISERR(FIND("q",C199))-ISERR(FIND("r",C199))-ISERR(FIND("s",C199))-ISERR(FIND("t",C199))-ISERR(FIND("u",C199))-ISERR(FIND("v",C199))-ISERR(FIND("w",C199))-ISERR(FIND("x",C199))-ISERR(FIND("y",C199))-ISERR(FIND("z",C199)),"")</f>
        <v>15</v>
      </c>
      <c r="F200">
        <f t="shared" si="10"/>
        <v>5</v>
      </c>
      <c r="H200">
        <f>IF(C200="",26-IF(LEN(C199)-LEN(SUBSTITUTE(C199,"a",""))=F200,0,1)-IF(LEN(C199)-LEN(SUBSTITUTE(C199,"b",""))=F200,0,1)-IF(LEN(C199)-LEN(SUBSTITUTE(C199,"c",""))=F200,0,1)-IF(LEN(C199)-LEN(SUBSTITUTE(C199,"d",""))=F200,0,1)-IF(LEN(C199)-LEN(SUBSTITUTE(C199,"e",""))=F200,0,1)-IF(LEN(C199)-LEN(SUBSTITUTE(C199,"f",""))=F200,0,1)-IF(LEN(C199)-LEN(SUBSTITUTE(C199,"g",""))=F200,0,1)-IF(LEN(C199)-LEN(SUBSTITUTE(C199,"h",""))=F200,0,1)-IF(LEN(C199)-LEN(SUBSTITUTE(C199,"i",""))=F200,0,1)-IF(LEN(C199)-LEN(SUBSTITUTE(C199,"j",""))=F200,0,1)-IF(LEN(C199)-LEN(SUBSTITUTE(C199,"k",""))=F200,0,1)-IF(LEN(C199)-LEN(SUBSTITUTE(C199,"l",""))=F200,0,1)-IF(LEN(C199)-LEN(SUBSTITUTE(C199,"m",""))=F200,0,1)-IF(LEN(C199)-LEN(SUBSTITUTE(C199,"n",""))=F200,0,1)-IF(LEN(C199)-LEN(SUBSTITUTE(C199,"o",""))=F200,0,1)-IF(LEN(C199)-LEN(SUBSTITUTE(C199,"p",""))=F200,0,1)-IF(LEN(C199)-LEN(SUBSTITUTE(C199,"q",""))=F200,0,1)-IF(LEN(C199)-LEN(SUBSTITUTE(C199,"r",""))=F200,0,1)-IF(LEN(C199)-LEN(SUBSTITUTE(C199,"s",""))=F200,0,1)-IF(LEN(C199)-LEN(SUBSTITUTE(C199,"t",""))=F200,0,1)-IF(LEN(C199)-LEN(SUBSTITUTE(C199,"u",""))=F200,0,1)-IF(LEN(C199)-LEN(SUBSTITUTE(C199,"v",""))=F200,0,1)-IF(LEN(C199)-LEN(SUBSTITUTE(C199,"w",""))=F200,0,1)-IF(LEN(C199)-LEN(SUBSTITUTE(C199,"x",""))=F200,0,1)-IF(LEN(C199)-LEN(SUBSTITUTE(C199,"y",""))=F200,0,1)-IF(LEN(C199)-LEN(SUBSTITUTE(C199,"z",""))=F200,0,1),"")</f>
        <v>0</v>
      </c>
    </row>
    <row r="201" spans="1:8" x14ac:dyDescent="0.25">
      <c r="A201" s="2" t="s">
        <v>3048</v>
      </c>
      <c r="C201" t="str">
        <f t="shared" si="11"/>
        <v>pie</v>
      </c>
      <c r="E201" t="str">
        <f t="shared" si="12"/>
        <v/>
      </c>
      <c r="F201">
        <f t="shared" si="10"/>
        <v>0</v>
      </c>
      <c r="H201" t="str">
        <f>IF(C201="",26-IF(LEN(C200)-LEN(SUBSTITUTE(C200,"a",""))=F201,0,1)-IF(LEN(C200)-LEN(SUBSTITUTE(C200,"b",""))=F201,0,1)-IF(LEN(C200)-LEN(SUBSTITUTE(C200,"c",""))=F201,0,1)-IF(LEN(C200)-LEN(SUBSTITUTE(C200,"d",""))=F201,0,1)-IF(LEN(C200)-LEN(SUBSTITUTE(C200,"e",""))=F201,0,1)-IF(LEN(C200)-LEN(SUBSTITUTE(C200,"f",""))=F201,0,1)-IF(LEN(C200)-LEN(SUBSTITUTE(C200,"g",""))=F201,0,1)-IF(LEN(C200)-LEN(SUBSTITUTE(C200,"h",""))=F201,0,1)-IF(LEN(C200)-LEN(SUBSTITUTE(C200,"i",""))=F201,0,1)-IF(LEN(C200)-LEN(SUBSTITUTE(C200,"j",""))=F201,0,1)-IF(LEN(C200)-LEN(SUBSTITUTE(C200,"k",""))=F201,0,1)-IF(LEN(C200)-LEN(SUBSTITUTE(C200,"l",""))=F201,0,1)-IF(LEN(C200)-LEN(SUBSTITUTE(C200,"m",""))=F201,0,1)-IF(LEN(C200)-LEN(SUBSTITUTE(C200,"n",""))=F201,0,1)-IF(LEN(C200)-LEN(SUBSTITUTE(C200,"o",""))=F201,0,1)-IF(LEN(C200)-LEN(SUBSTITUTE(C200,"p",""))=F201,0,1)-IF(LEN(C200)-LEN(SUBSTITUTE(C200,"q",""))=F201,0,1)-IF(LEN(C200)-LEN(SUBSTITUTE(C200,"r",""))=F201,0,1)-IF(LEN(C200)-LEN(SUBSTITUTE(C200,"s",""))=F201,0,1)-IF(LEN(C200)-LEN(SUBSTITUTE(C200,"t",""))=F201,0,1)-IF(LEN(C200)-LEN(SUBSTITUTE(C200,"u",""))=F201,0,1)-IF(LEN(C200)-LEN(SUBSTITUTE(C200,"v",""))=F201,0,1)-IF(LEN(C200)-LEN(SUBSTITUTE(C200,"w",""))=F201,0,1)-IF(LEN(C200)-LEN(SUBSTITUTE(C200,"x",""))=F201,0,1)-IF(LEN(C200)-LEN(SUBSTITUTE(C200,"y",""))=F201,0,1)-IF(LEN(C200)-LEN(SUBSTITUTE(C200,"z",""))=F201,0,1),"")</f>
        <v/>
      </c>
    </row>
    <row r="202" spans="1:8" x14ac:dyDescent="0.25">
      <c r="A202" s="2" t="s">
        <v>3049</v>
      </c>
      <c r="C202" t="str">
        <f t="shared" si="11"/>
        <v>eipie</v>
      </c>
      <c r="E202" t="str">
        <f t="shared" si="12"/>
        <v/>
      </c>
      <c r="F202">
        <f t="shared" si="10"/>
        <v>1</v>
      </c>
      <c r="H202" t="str">
        <f>IF(C202="",26-IF(LEN(C201)-LEN(SUBSTITUTE(C201,"a",""))=F202,0,1)-IF(LEN(C201)-LEN(SUBSTITUTE(C201,"b",""))=F202,0,1)-IF(LEN(C201)-LEN(SUBSTITUTE(C201,"c",""))=F202,0,1)-IF(LEN(C201)-LEN(SUBSTITUTE(C201,"d",""))=F202,0,1)-IF(LEN(C201)-LEN(SUBSTITUTE(C201,"e",""))=F202,0,1)-IF(LEN(C201)-LEN(SUBSTITUTE(C201,"f",""))=F202,0,1)-IF(LEN(C201)-LEN(SUBSTITUTE(C201,"g",""))=F202,0,1)-IF(LEN(C201)-LEN(SUBSTITUTE(C201,"h",""))=F202,0,1)-IF(LEN(C201)-LEN(SUBSTITUTE(C201,"i",""))=F202,0,1)-IF(LEN(C201)-LEN(SUBSTITUTE(C201,"j",""))=F202,0,1)-IF(LEN(C201)-LEN(SUBSTITUTE(C201,"k",""))=F202,0,1)-IF(LEN(C201)-LEN(SUBSTITUTE(C201,"l",""))=F202,0,1)-IF(LEN(C201)-LEN(SUBSTITUTE(C201,"m",""))=F202,0,1)-IF(LEN(C201)-LEN(SUBSTITUTE(C201,"n",""))=F202,0,1)-IF(LEN(C201)-LEN(SUBSTITUTE(C201,"o",""))=F202,0,1)-IF(LEN(C201)-LEN(SUBSTITUTE(C201,"p",""))=F202,0,1)-IF(LEN(C201)-LEN(SUBSTITUTE(C201,"q",""))=F202,0,1)-IF(LEN(C201)-LEN(SUBSTITUTE(C201,"r",""))=F202,0,1)-IF(LEN(C201)-LEN(SUBSTITUTE(C201,"s",""))=F202,0,1)-IF(LEN(C201)-LEN(SUBSTITUTE(C201,"t",""))=F202,0,1)-IF(LEN(C201)-LEN(SUBSTITUTE(C201,"u",""))=F202,0,1)-IF(LEN(C201)-LEN(SUBSTITUTE(C201,"v",""))=F202,0,1)-IF(LEN(C201)-LEN(SUBSTITUTE(C201,"w",""))=F202,0,1)-IF(LEN(C201)-LEN(SUBSTITUTE(C201,"x",""))=F202,0,1)-IF(LEN(C201)-LEN(SUBSTITUTE(C201,"y",""))=F202,0,1)-IF(LEN(C201)-LEN(SUBSTITUTE(C201,"z",""))=F202,0,1),"")</f>
        <v/>
      </c>
    </row>
    <row r="203" spans="1:8" x14ac:dyDescent="0.25">
      <c r="A203" s="1"/>
      <c r="C203" t="str">
        <f t="shared" si="11"/>
        <v/>
      </c>
      <c r="E203">
        <f t="shared" si="12"/>
        <v>3</v>
      </c>
      <c r="F203">
        <f t="shared" si="10"/>
        <v>2</v>
      </c>
      <c r="H203">
        <f>IF(C203="",26-IF(LEN(C202)-LEN(SUBSTITUTE(C202,"a",""))=F203,0,1)-IF(LEN(C202)-LEN(SUBSTITUTE(C202,"b",""))=F203,0,1)-IF(LEN(C202)-LEN(SUBSTITUTE(C202,"c",""))=F203,0,1)-IF(LEN(C202)-LEN(SUBSTITUTE(C202,"d",""))=F203,0,1)-IF(LEN(C202)-LEN(SUBSTITUTE(C202,"e",""))=F203,0,1)-IF(LEN(C202)-LEN(SUBSTITUTE(C202,"f",""))=F203,0,1)-IF(LEN(C202)-LEN(SUBSTITUTE(C202,"g",""))=F203,0,1)-IF(LEN(C202)-LEN(SUBSTITUTE(C202,"h",""))=F203,0,1)-IF(LEN(C202)-LEN(SUBSTITUTE(C202,"i",""))=F203,0,1)-IF(LEN(C202)-LEN(SUBSTITUTE(C202,"j",""))=F203,0,1)-IF(LEN(C202)-LEN(SUBSTITUTE(C202,"k",""))=F203,0,1)-IF(LEN(C202)-LEN(SUBSTITUTE(C202,"l",""))=F203,0,1)-IF(LEN(C202)-LEN(SUBSTITUTE(C202,"m",""))=F203,0,1)-IF(LEN(C202)-LEN(SUBSTITUTE(C202,"n",""))=F203,0,1)-IF(LEN(C202)-LEN(SUBSTITUTE(C202,"o",""))=F203,0,1)-IF(LEN(C202)-LEN(SUBSTITUTE(C202,"p",""))=F203,0,1)-IF(LEN(C202)-LEN(SUBSTITUTE(C202,"q",""))=F203,0,1)-IF(LEN(C202)-LEN(SUBSTITUTE(C202,"r",""))=F203,0,1)-IF(LEN(C202)-LEN(SUBSTITUTE(C202,"s",""))=F203,0,1)-IF(LEN(C202)-LEN(SUBSTITUTE(C202,"t",""))=F203,0,1)-IF(LEN(C202)-LEN(SUBSTITUTE(C202,"u",""))=F203,0,1)-IF(LEN(C202)-LEN(SUBSTITUTE(C202,"v",""))=F203,0,1)-IF(LEN(C202)-LEN(SUBSTITUTE(C202,"w",""))=F203,0,1)-IF(LEN(C202)-LEN(SUBSTITUTE(C202,"x",""))=F203,0,1)-IF(LEN(C202)-LEN(SUBSTITUTE(C202,"y",""))=F203,0,1)-IF(LEN(C202)-LEN(SUBSTITUTE(C202,"z",""))=F203,0,1),"")</f>
        <v>2</v>
      </c>
    </row>
    <row r="204" spans="1:8" x14ac:dyDescent="0.25">
      <c r="A204" s="2" t="s">
        <v>3050</v>
      </c>
      <c r="C204" t="str">
        <f t="shared" si="11"/>
        <v>zpsxeb</v>
      </c>
      <c r="E204" t="str">
        <f t="shared" si="12"/>
        <v/>
      </c>
      <c r="F204">
        <f t="shared" si="10"/>
        <v>0</v>
      </c>
      <c r="H204" t="str">
        <f>IF(C204="",26-IF(LEN(C203)-LEN(SUBSTITUTE(C203,"a",""))=F204,0,1)-IF(LEN(C203)-LEN(SUBSTITUTE(C203,"b",""))=F204,0,1)-IF(LEN(C203)-LEN(SUBSTITUTE(C203,"c",""))=F204,0,1)-IF(LEN(C203)-LEN(SUBSTITUTE(C203,"d",""))=F204,0,1)-IF(LEN(C203)-LEN(SUBSTITUTE(C203,"e",""))=F204,0,1)-IF(LEN(C203)-LEN(SUBSTITUTE(C203,"f",""))=F204,0,1)-IF(LEN(C203)-LEN(SUBSTITUTE(C203,"g",""))=F204,0,1)-IF(LEN(C203)-LEN(SUBSTITUTE(C203,"h",""))=F204,0,1)-IF(LEN(C203)-LEN(SUBSTITUTE(C203,"i",""))=F204,0,1)-IF(LEN(C203)-LEN(SUBSTITUTE(C203,"j",""))=F204,0,1)-IF(LEN(C203)-LEN(SUBSTITUTE(C203,"k",""))=F204,0,1)-IF(LEN(C203)-LEN(SUBSTITUTE(C203,"l",""))=F204,0,1)-IF(LEN(C203)-LEN(SUBSTITUTE(C203,"m",""))=F204,0,1)-IF(LEN(C203)-LEN(SUBSTITUTE(C203,"n",""))=F204,0,1)-IF(LEN(C203)-LEN(SUBSTITUTE(C203,"o",""))=F204,0,1)-IF(LEN(C203)-LEN(SUBSTITUTE(C203,"p",""))=F204,0,1)-IF(LEN(C203)-LEN(SUBSTITUTE(C203,"q",""))=F204,0,1)-IF(LEN(C203)-LEN(SUBSTITUTE(C203,"r",""))=F204,0,1)-IF(LEN(C203)-LEN(SUBSTITUTE(C203,"s",""))=F204,0,1)-IF(LEN(C203)-LEN(SUBSTITUTE(C203,"t",""))=F204,0,1)-IF(LEN(C203)-LEN(SUBSTITUTE(C203,"u",""))=F204,0,1)-IF(LEN(C203)-LEN(SUBSTITUTE(C203,"v",""))=F204,0,1)-IF(LEN(C203)-LEN(SUBSTITUTE(C203,"w",""))=F204,0,1)-IF(LEN(C203)-LEN(SUBSTITUTE(C203,"x",""))=F204,0,1)-IF(LEN(C203)-LEN(SUBSTITUTE(C203,"y",""))=F204,0,1)-IF(LEN(C203)-LEN(SUBSTITUTE(C203,"z",""))=F204,0,1),"")</f>
        <v/>
      </c>
    </row>
    <row r="205" spans="1:8" x14ac:dyDescent="0.25">
      <c r="A205" s="2" t="s">
        <v>3051</v>
      </c>
      <c r="C205" t="str">
        <f t="shared" si="11"/>
        <v>tgynfiwzpsxeb</v>
      </c>
      <c r="E205" t="str">
        <f t="shared" si="12"/>
        <v/>
      </c>
      <c r="F205">
        <f t="shared" si="10"/>
        <v>1</v>
      </c>
      <c r="H205" t="str">
        <f>IF(C205="",26-IF(LEN(C204)-LEN(SUBSTITUTE(C204,"a",""))=F205,0,1)-IF(LEN(C204)-LEN(SUBSTITUTE(C204,"b",""))=F205,0,1)-IF(LEN(C204)-LEN(SUBSTITUTE(C204,"c",""))=F205,0,1)-IF(LEN(C204)-LEN(SUBSTITUTE(C204,"d",""))=F205,0,1)-IF(LEN(C204)-LEN(SUBSTITUTE(C204,"e",""))=F205,0,1)-IF(LEN(C204)-LEN(SUBSTITUTE(C204,"f",""))=F205,0,1)-IF(LEN(C204)-LEN(SUBSTITUTE(C204,"g",""))=F205,0,1)-IF(LEN(C204)-LEN(SUBSTITUTE(C204,"h",""))=F205,0,1)-IF(LEN(C204)-LEN(SUBSTITUTE(C204,"i",""))=F205,0,1)-IF(LEN(C204)-LEN(SUBSTITUTE(C204,"j",""))=F205,0,1)-IF(LEN(C204)-LEN(SUBSTITUTE(C204,"k",""))=F205,0,1)-IF(LEN(C204)-LEN(SUBSTITUTE(C204,"l",""))=F205,0,1)-IF(LEN(C204)-LEN(SUBSTITUTE(C204,"m",""))=F205,0,1)-IF(LEN(C204)-LEN(SUBSTITUTE(C204,"n",""))=F205,0,1)-IF(LEN(C204)-LEN(SUBSTITUTE(C204,"o",""))=F205,0,1)-IF(LEN(C204)-LEN(SUBSTITUTE(C204,"p",""))=F205,0,1)-IF(LEN(C204)-LEN(SUBSTITUTE(C204,"q",""))=F205,0,1)-IF(LEN(C204)-LEN(SUBSTITUTE(C204,"r",""))=F205,0,1)-IF(LEN(C204)-LEN(SUBSTITUTE(C204,"s",""))=F205,0,1)-IF(LEN(C204)-LEN(SUBSTITUTE(C204,"t",""))=F205,0,1)-IF(LEN(C204)-LEN(SUBSTITUTE(C204,"u",""))=F205,0,1)-IF(LEN(C204)-LEN(SUBSTITUTE(C204,"v",""))=F205,0,1)-IF(LEN(C204)-LEN(SUBSTITUTE(C204,"w",""))=F205,0,1)-IF(LEN(C204)-LEN(SUBSTITUTE(C204,"x",""))=F205,0,1)-IF(LEN(C204)-LEN(SUBSTITUTE(C204,"y",""))=F205,0,1)-IF(LEN(C204)-LEN(SUBSTITUTE(C204,"z",""))=F205,0,1),"")</f>
        <v/>
      </c>
    </row>
    <row r="206" spans="1:8" x14ac:dyDescent="0.25">
      <c r="A206" s="2" t="s">
        <v>3052</v>
      </c>
      <c r="C206" t="str">
        <f t="shared" si="11"/>
        <v>zomvqutgynfiwzpsxeb</v>
      </c>
      <c r="E206" t="str">
        <f t="shared" si="12"/>
        <v/>
      </c>
      <c r="F206">
        <f t="shared" si="10"/>
        <v>2</v>
      </c>
      <c r="H206" t="str">
        <f>IF(C206="",26-IF(LEN(C205)-LEN(SUBSTITUTE(C205,"a",""))=F206,0,1)-IF(LEN(C205)-LEN(SUBSTITUTE(C205,"b",""))=F206,0,1)-IF(LEN(C205)-LEN(SUBSTITUTE(C205,"c",""))=F206,0,1)-IF(LEN(C205)-LEN(SUBSTITUTE(C205,"d",""))=F206,0,1)-IF(LEN(C205)-LEN(SUBSTITUTE(C205,"e",""))=F206,0,1)-IF(LEN(C205)-LEN(SUBSTITUTE(C205,"f",""))=F206,0,1)-IF(LEN(C205)-LEN(SUBSTITUTE(C205,"g",""))=F206,0,1)-IF(LEN(C205)-LEN(SUBSTITUTE(C205,"h",""))=F206,0,1)-IF(LEN(C205)-LEN(SUBSTITUTE(C205,"i",""))=F206,0,1)-IF(LEN(C205)-LEN(SUBSTITUTE(C205,"j",""))=F206,0,1)-IF(LEN(C205)-LEN(SUBSTITUTE(C205,"k",""))=F206,0,1)-IF(LEN(C205)-LEN(SUBSTITUTE(C205,"l",""))=F206,0,1)-IF(LEN(C205)-LEN(SUBSTITUTE(C205,"m",""))=F206,0,1)-IF(LEN(C205)-LEN(SUBSTITUTE(C205,"n",""))=F206,0,1)-IF(LEN(C205)-LEN(SUBSTITUTE(C205,"o",""))=F206,0,1)-IF(LEN(C205)-LEN(SUBSTITUTE(C205,"p",""))=F206,0,1)-IF(LEN(C205)-LEN(SUBSTITUTE(C205,"q",""))=F206,0,1)-IF(LEN(C205)-LEN(SUBSTITUTE(C205,"r",""))=F206,0,1)-IF(LEN(C205)-LEN(SUBSTITUTE(C205,"s",""))=F206,0,1)-IF(LEN(C205)-LEN(SUBSTITUTE(C205,"t",""))=F206,0,1)-IF(LEN(C205)-LEN(SUBSTITUTE(C205,"u",""))=F206,0,1)-IF(LEN(C205)-LEN(SUBSTITUTE(C205,"v",""))=F206,0,1)-IF(LEN(C205)-LEN(SUBSTITUTE(C205,"w",""))=F206,0,1)-IF(LEN(C205)-LEN(SUBSTITUTE(C205,"x",""))=F206,0,1)-IF(LEN(C205)-LEN(SUBSTITUTE(C205,"y",""))=F206,0,1)-IF(LEN(C205)-LEN(SUBSTITUTE(C205,"z",""))=F206,0,1),"")</f>
        <v/>
      </c>
    </row>
    <row r="207" spans="1:8" x14ac:dyDescent="0.25">
      <c r="A207" s="2" t="s">
        <v>3053</v>
      </c>
      <c r="C207" t="str">
        <f t="shared" si="11"/>
        <v>ludkzomvqutgynfiwzpsxeb</v>
      </c>
      <c r="E207" t="str">
        <f t="shared" si="12"/>
        <v/>
      </c>
      <c r="F207">
        <f t="shared" si="10"/>
        <v>3</v>
      </c>
      <c r="H207" t="str">
        <f>IF(C207="",26-IF(LEN(C206)-LEN(SUBSTITUTE(C206,"a",""))=F207,0,1)-IF(LEN(C206)-LEN(SUBSTITUTE(C206,"b",""))=F207,0,1)-IF(LEN(C206)-LEN(SUBSTITUTE(C206,"c",""))=F207,0,1)-IF(LEN(C206)-LEN(SUBSTITUTE(C206,"d",""))=F207,0,1)-IF(LEN(C206)-LEN(SUBSTITUTE(C206,"e",""))=F207,0,1)-IF(LEN(C206)-LEN(SUBSTITUTE(C206,"f",""))=F207,0,1)-IF(LEN(C206)-LEN(SUBSTITUTE(C206,"g",""))=F207,0,1)-IF(LEN(C206)-LEN(SUBSTITUTE(C206,"h",""))=F207,0,1)-IF(LEN(C206)-LEN(SUBSTITUTE(C206,"i",""))=F207,0,1)-IF(LEN(C206)-LEN(SUBSTITUTE(C206,"j",""))=F207,0,1)-IF(LEN(C206)-LEN(SUBSTITUTE(C206,"k",""))=F207,0,1)-IF(LEN(C206)-LEN(SUBSTITUTE(C206,"l",""))=F207,0,1)-IF(LEN(C206)-LEN(SUBSTITUTE(C206,"m",""))=F207,0,1)-IF(LEN(C206)-LEN(SUBSTITUTE(C206,"n",""))=F207,0,1)-IF(LEN(C206)-LEN(SUBSTITUTE(C206,"o",""))=F207,0,1)-IF(LEN(C206)-LEN(SUBSTITUTE(C206,"p",""))=F207,0,1)-IF(LEN(C206)-LEN(SUBSTITUTE(C206,"q",""))=F207,0,1)-IF(LEN(C206)-LEN(SUBSTITUTE(C206,"r",""))=F207,0,1)-IF(LEN(C206)-LEN(SUBSTITUTE(C206,"s",""))=F207,0,1)-IF(LEN(C206)-LEN(SUBSTITUTE(C206,"t",""))=F207,0,1)-IF(LEN(C206)-LEN(SUBSTITUTE(C206,"u",""))=F207,0,1)-IF(LEN(C206)-LEN(SUBSTITUTE(C206,"v",""))=F207,0,1)-IF(LEN(C206)-LEN(SUBSTITUTE(C206,"w",""))=F207,0,1)-IF(LEN(C206)-LEN(SUBSTITUTE(C206,"x",""))=F207,0,1)-IF(LEN(C206)-LEN(SUBSTITUTE(C206,"y",""))=F207,0,1)-IF(LEN(C206)-LEN(SUBSTITUTE(C206,"z",""))=F207,0,1),"")</f>
        <v/>
      </c>
    </row>
    <row r="208" spans="1:8" x14ac:dyDescent="0.25">
      <c r="A208" s="1"/>
      <c r="C208" t="str">
        <f t="shared" si="11"/>
        <v/>
      </c>
      <c r="E208">
        <f t="shared" si="12"/>
        <v>21</v>
      </c>
      <c r="F208">
        <f t="shared" si="10"/>
        <v>4</v>
      </c>
      <c r="H208">
        <f>IF(C208="",26-IF(LEN(C207)-LEN(SUBSTITUTE(C207,"a",""))=F208,0,1)-IF(LEN(C207)-LEN(SUBSTITUTE(C207,"b",""))=F208,0,1)-IF(LEN(C207)-LEN(SUBSTITUTE(C207,"c",""))=F208,0,1)-IF(LEN(C207)-LEN(SUBSTITUTE(C207,"d",""))=F208,0,1)-IF(LEN(C207)-LEN(SUBSTITUTE(C207,"e",""))=F208,0,1)-IF(LEN(C207)-LEN(SUBSTITUTE(C207,"f",""))=F208,0,1)-IF(LEN(C207)-LEN(SUBSTITUTE(C207,"g",""))=F208,0,1)-IF(LEN(C207)-LEN(SUBSTITUTE(C207,"h",""))=F208,0,1)-IF(LEN(C207)-LEN(SUBSTITUTE(C207,"i",""))=F208,0,1)-IF(LEN(C207)-LEN(SUBSTITUTE(C207,"j",""))=F208,0,1)-IF(LEN(C207)-LEN(SUBSTITUTE(C207,"k",""))=F208,0,1)-IF(LEN(C207)-LEN(SUBSTITUTE(C207,"l",""))=F208,0,1)-IF(LEN(C207)-LEN(SUBSTITUTE(C207,"m",""))=F208,0,1)-IF(LEN(C207)-LEN(SUBSTITUTE(C207,"n",""))=F208,0,1)-IF(LEN(C207)-LEN(SUBSTITUTE(C207,"o",""))=F208,0,1)-IF(LEN(C207)-LEN(SUBSTITUTE(C207,"p",""))=F208,0,1)-IF(LEN(C207)-LEN(SUBSTITUTE(C207,"q",""))=F208,0,1)-IF(LEN(C207)-LEN(SUBSTITUTE(C207,"r",""))=F208,0,1)-IF(LEN(C207)-LEN(SUBSTITUTE(C207,"s",""))=F208,0,1)-IF(LEN(C207)-LEN(SUBSTITUTE(C207,"t",""))=F208,0,1)-IF(LEN(C207)-LEN(SUBSTITUTE(C207,"u",""))=F208,0,1)-IF(LEN(C207)-LEN(SUBSTITUTE(C207,"v",""))=F208,0,1)-IF(LEN(C207)-LEN(SUBSTITUTE(C207,"w",""))=F208,0,1)-IF(LEN(C207)-LEN(SUBSTITUTE(C207,"x",""))=F208,0,1)-IF(LEN(C207)-LEN(SUBSTITUTE(C207,"y",""))=F208,0,1)-IF(LEN(C207)-LEN(SUBSTITUTE(C207,"z",""))=F208,0,1),"")</f>
        <v>0</v>
      </c>
    </row>
    <row r="209" spans="1:8" x14ac:dyDescent="0.25">
      <c r="A209" s="2" t="s">
        <v>2995</v>
      </c>
      <c r="C209" t="str">
        <f t="shared" si="11"/>
        <v>s</v>
      </c>
      <c r="E209" t="str">
        <f t="shared" si="12"/>
        <v/>
      </c>
      <c r="F209">
        <f t="shared" si="10"/>
        <v>0</v>
      </c>
      <c r="H209" t="str">
        <f>IF(C209="",26-IF(LEN(C208)-LEN(SUBSTITUTE(C208,"a",""))=F209,0,1)-IF(LEN(C208)-LEN(SUBSTITUTE(C208,"b",""))=F209,0,1)-IF(LEN(C208)-LEN(SUBSTITUTE(C208,"c",""))=F209,0,1)-IF(LEN(C208)-LEN(SUBSTITUTE(C208,"d",""))=F209,0,1)-IF(LEN(C208)-LEN(SUBSTITUTE(C208,"e",""))=F209,0,1)-IF(LEN(C208)-LEN(SUBSTITUTE(C208,"f",""))=F209,0,1)-IF(LEN(C208)-LEN(SUBSTITUTE(C208,"g",""))=F209,0,1)-IF(LEN(C208)-LEN(SUBSTITUTE(C208,"h",""))=F209,0,1)-IF(LEN(C208)-LEN(SUBSTITUTE(C208,"i",""))=F209,0,1)-IF(LEN(C208)-LEN(SUBSTITUTE(C208,"j",""))=F209,0,1)-IF(LEN(C208)-LEN(SUBSTITUTE(C208,"k",""))=F209,0,1)-IF(LEN(C208)-LEN(SUBSTITUTE(C208,"l",""))=F209,0,1)-IF(LEN(C208)-LEN(SUBSTITUTE(C208,"m",""))=F209,0,1)-IF(LEN(C208)-LEN(SUBSTITUTE(C208,"n",""))=F209,0,1)-IF(LEN(C208)-LEN(SUBSTITUTE(C208,"o",""))=F209,0,1)-IF(LEN(C208)-LEN(SUBSTITUTE(C208,"p",""))=F209,0,1)-IF(LEN(C208)-LEN(SUBSTITUTE(C208,"q",""))=F209,0,1)-IF(LEN(C208)-LEN(SUBSTITUTE(C208,"r",""))=F209,0,1)-IF(LEN(C208)-LEN(SUBSTITUTE(C208,"s",""))=F209,0,1)-IF(LEN(C208)-LEN(SUBSTITUTE(C208,"t",""))=F209,0,1)-IF(LEN(C208)-LEN(SUBSTITUTE(C208,"u",""))=F209,0,1)-IF(LEN(C208)-LEN(SUBSTITUTE(C208,"v",""))=F209,0,1)-IF(LEN(C208)-LEN(SUBSTITUTE(C208,"w",""))=F209,0,1)-IF(LEN(C208)-LEN(SUBSTITUTE(C208,"x",""))=F209,0,1)-IF(LEN(C208)-LEN(SUBSTITUTE(C208,"y",""))=F209,0,1)-IF(LEN(C208)-LEN(SUBSTITUTE(C208,"z",""))=F209,0,1),"")</f>
        <v/>
      </c>
    </row>
    <row r="210" spans="1:8" x14ac:dyDescent="0.25">
      <c r="A210" s="2" t="s">
        <v>2995</v>
      </c>
      <c r="C210" t="str">
        <f t="shared" si="11"/>
        <v>ss</v>
      </c>
      <c r="E210" t="str">
        <f t="shared" si="12"/>
        <v/>
      </c>
      <c r="F210">
        <f t="shared" si="10"/>
        <v>1</v>
      </c>
      <c r="H210" t="str">
        <f>IF(C210="",26-IF(LEN(C209)-LEN(SUBSTITUTE(C209,"a",""))=F210,0,1)-IF(LEN(C209)-LEN(SUBSTITUTE(C209,"b",""))=F210,0,1)-IF(LEN(C209)-LEN(SUBSTITUTE(C209,"c",""))=F210,0,1)-IF(LEN(C209)-LEN(SUBSTITUTE(C209,"d",""))=F210,0,1)-IF(LEN(C209)-LEN(SUBSTITUTE(C209,"e",""))=F210,0,1)-IF(LEN(C209)-LEN(SUBSTITUTE(C209,"f",""))=F210,0,1)-IF(LEN(C209)-LEN(SUBSTITUTE(C209,"g",""))=F210,0,1)-IF(LEN(C209)-LEN(SUBSTITUTE(C209,"h",""))=F210,0,1)-IF(LEN(C209)-LEN(SUBSTITUTE(C209,"i",""))=F210,0,1)-IF(LEN(C209)-LEN(SUBSTITUTE(C209,"j",""))=F210,0,1)-IF(LEN(C209)-LEN(SUBSTITUTE(C209,"k",""))=F210,0,1)-IF(LEN(C209)-LEN(SUBSTITUTE(C209,"l",""))=F210,0,1)-IF(LEN(C209)-LEN(SUBSTITUTE(C209,"m",""))=F210,0,1)-IF(LEN(C209)-LEN(SUBSTITUTE(C209,"n",""))=F210,0,1)-IF(LEN(C209)-LEN(SUBSTITUTE(C209,"o",""))=F210,0,1)-IF(LEN(C209)-LEN(SUBSTITUTE(C209,"p",""))=F210,0,1)-IF(LEN(C209)-LEN(SUBSTITUTE(C209,"q",""))=F210,0,1)-IF(LEN(C209)-LEN(SUBSTITUTE(C209,"r",""))=F210,0,1)-IF(LEN(C209)-LEN(SUBSTITUTE(C209,"s",""))=F210,0,1)-IF(LEN(C209)-LEN(SUBSTITUTE(C209,"t",""))=F210,0,1)-IF(LEN(C209)-LEN(SUBSTITUTE(C209,"u",""))=F210,0,1)-IF(LEN(C209)-LEN(SUBSTITUTE(C209,"v",""))=F210,0,1)-IF(LEN(C209)-LEN(SUBSTITUTE(C209,"w",""))=F210,0,1)-IF(LEN(C209)-LEN(SUBSTITUTE(C209,"x",""))=F210,0,1)-IF(LEN(C209)-LEN(SUBSTITUTE(C209,"y",""))=F210,0,1)-IF(LEN(C209)-LEN(SUBSTITUTE(C209,"z",""))=F210,0,1),"")</f>
        <v/>
      </c>
    </row>
    <row r="211" spans="1:8" x14ac:dyDescent="0.25">
      <c r="A211" s="1"/>
      <c r="C211" t="str">
        <f t="shared" si="11"/>
        <v/>
      </c>
      <c r="E211">
        <f t="shared" si="12"/>
        <v>1</v>
      </c>
      <c r="F211">
        <f t="shared" si="10"/>
        <v>2</v>
      </c>
      <c r="H211">
        <f>IF(C211="",26-IF(LEN(C210)-LEN(SUBSTITUTE(C210,"a",""))=F211,0,1)-IF(LEN(C210)-LEN(SUBSTITUTE(C210,"b",""))=F211,0,1)-IF(LEN(C210)-LEN(SUBSTITUTE(C210,"c",""))=F211,0,1)-IF(LEN(C210)-LEN(SUBSTITUTE(C210,"d",""))=F211,0,1)-IF(LEN(C210)-LEN(SUBSTITUTE(C210,"e",""))=F211,0,1)-IF(LEN(C210)-LEN(SUBSTITUTE(C210,"f",""))=F211,0,1)-IF(LEN(C210)-LEN(SUBSTITUTE(C210,"g",""))=F211,0,1)-IF(LEN(C210)-LEN(SUBSTITUTE(C210,"h",""))=F211,0,1)-IF(LEN(C210)-LEN(SUBSTITUTE(C210,"i",""))=F211,0,1)-IF(LEN(C210)-LEN(SUBSTITUTE(C210,"j",""))=F211,0,1)-IF(LEN(C210)-LEN(SUBSTITUTE(C210,"k",""))=F211,0,1)-IF(LEN(C210)-LEN(SUBSTITUTE(C210,"l",""))=F211,0,1)-IF(LEN(C210)-LEN(SUBSTITUTE(C210,"m",""))=F211,0,1)-IF(LEN(C210)-LEN(SUBSTITUTE(C210,"n",""))=F211,0,1)-IF(LEN(C210)-LEN(SUBSTITUTE(C210,"o",""))=F211,0,1)-IF(LEN(C210)-LEN(SUBSTITUTE(C210,"p",""))=F211,0,1)-IF(LEN(C210)-LEN(SUBSTITUTE(C210,"q",""))=F211,0,1)-IF(LEN(C210)-LEN(SUBSTITUTE(C210,"r",""))=F211,0,1)-IF(LEN(C210)-LEN(SUBSTITUTE(C210,"s",""))=F211,0,1)-IF(LEN(C210)-LEN(SUBSTITUTE(C210,"t",""))=F211,0,1)-IF(LEN(C210)-LEN(SUBSTITUTE(C210,"u",""))=F211,0,1)-IF(LEN(C210)-LEN(SUBSTITUTE(C210,"v",""))=F211,0,1)-IF(LEN(C210)-LEN(SUBSTITUTE(C210,"w",""))=F211,0,1)-IF(LEN(C210)-LEN(SUBSTITUTE(C210,"x",""))=F211,0,1)-IF(LEN(C210)-LEN(SUBSTITUTE(C210,"y",""))=F211,0,1)-IF(LEN(C210)-LEN(SUBSTITUTE(C210,"z",""))=F211,0,1),"")</f>
        <v>1</v>
      </c>
    </row>
    <row r="212" spans="1:8" x14ac:dyDescent="0.25">
      <c r="A212" s="2" t="s">
        <v>3054</v>
      </c>
      <c r="C212" t="str">
        <f t="shared" si="11"/>
        <v>wuon</v>
      </c>
      <c r="E212" t="str">
        <f t="shared" si="12"/>
        <v/>
      </c>
      <c r="F212">
        <f t="shared" si="10"/>
        <v>0</v>
      </c>
      <c r="H212" t="str">
        <f>IF(C212="",26-IF(LEN(C211)-LEN(SUBSTITUTE(C211,"a",""))=F212,0,1)-IF(LEN(C211)-LEN(SUBSTITUTE(C211,"b",""))=F212,0,1)-IF(LEN(C211)-LEN(SUBSTITUTE(C211,"c",""))=F212,0,1)-IF(LEN(C211)-LEN(SUBSTITUTE(C211,"d",""))=F212,0,1)-IF(LEN(C211)-LEN(SUBSTITUTE(C211,"e",""))=F212,0,1)-IF(LEN(C211)-LEN(SUBSTITUTE(C211,"f",""))=F212,0,1)-IF(LEN(C211)-LEN(SUBSTITUTE(C211,"g",""))=F212,0,1)-IF(LEN(C211)-LEN(SUBSTITUTE(C211,"h",""))=F212,0,1)-IF(LEN(C211)-LEN(SUBSTITUTE(C211,"i",""))=F212,0,1)-IF(LEN(C211)-LEN(SUBSTITUTE(C211,"j",""))=F212,0,1)-IF(LEN(C211)-LEN(SUBSTITUTE(C211,"k",""))=F212,0,1)-IF(LEN(C211)-LEN(SUBSTITUTE(C211,"l",""))=F212,0,1)-IF(LEN(C211)-LEN(SUBSTITUTE(C211,"m",""))=F212,0,1)-IF(LEN(C211)-LEN(SUBSTITUTE(C211,"n",""))=F212,0,1)-IF(LEN(C211)-LEN(SUBSTITUTE(C211,"o",""))=F212,0,1)-IF(LEN(C211)-LEN(SUBSTITUTE(C211,"p",""))=F212,0,1)-IF(LEN(C211)-LEN(SUBSTITUTE(C211,"q",""))=F212,0,1)-IF(LEN(C211)-LEN(SUBSTITUTE(C211,"r",""))=F212,0,1)-IF(LEN(C211)-LEN(SUBSTITUTE(C211,"s",""))=F212,0,1)-IF(LEN(C211)-LEN(SUBSTITUTE(C211,"t",""))=F212,0,1)-IF(LEN(C211)-LEN(SUBSTITUTE(C211,"u",""))=F212,0,1)-IF(LEN(C211)-LEN(SUBSTITUTE(C211,"v",""))=F212,0,1)-IF(LEN(C211)-LEN(SUBSTITUTE(C211,"w",""))=F212,0,1)-IF(LEN(C211)-LEN(SUBSTITUTE(C211,"x",""))=F212,0,1)-IF(LEN(C211)-LEN(SUBSTITUTE(C211,"y",""))=F212,0,1)-IF(LEN(C211)-LEN(SUBSTITUTE(C211,"z",""))=F212,0,1),"")</f>
        <v/>
      </c>
    </row>
    <row r="213" spans="1:8" x14ac:dyDescent="0.25">
      <c r="A213" s="2" t="s">
        <v>3055</v>
      </c>
      <c r="C213" t="str">
        <f t="shared" si="11"/>
        <v>ngwwuon</v>
      </c>
      <c r="E213" t="str">
        <f t="shared" si="12"/>
        <v/>
      </c>
      <c r="F213">
        <f t="shared" si="10"/>
        <v>1</v>
      </c>
      <c r="H213" t="str">
        <f>IF(C213="",26-IF(LEN(C212)-LEN(SUBSTITUTE(C212,"a",""))=F213,0,1)-IF(LEN(C212)-LEN(SUBSTITUTE(C212,"b",""))=F213,0,1)-IF(LEN(C212)-LEN(SUBSTITUTE(C212,"c",""))=F213,0,1)-IF(LEN(C212)-LEN(SUBSTITUTE(C212,"d",""))=F213,0,1)-IF(LEN(C212)-LEN(SUBSTITUTE(C212,"e",""))=F213,0,1)-IF(LEN(C212)-LEN(SUBSTITUTE(C212,"f",""))=F213,0,1)-IF(LEN(C212)-LEN(SUBSTITUTE(C212,"g",""))=F213,0,1)-IF(LEN(C212)-LEN(SUBSTITUTE(C212,"h",""))=F213,0,1)-IF(LEN(C212)-LEN(SUBSTITUTE(C212,"i",""))=F213,0,1)-IF(LEN(C212)-LEN(SUBSTITUTE(C212,"j",""))=F213,0,1)-IF(LEN(C212)-LEN(SUBSTITUTE(C212,"k",""))=F213,0,1)-IF(LEN(C212)-LEN(SUBSTITUTE(C212,"l",""))=F213,0,1)-IF(LEN(C212)-LEN(SUBSTITUTE(C212,"m",""))=F213,0,1)-IF(LEN(C212)-LEN(SUBSTITUTE(C212,"n",""))=F213,0,1)-IF(LEN(C212)-LEN(SUBSTITUTE(C212,"o",""))=F213,0,1)-IF(LEN(C212)-LEN(SUBSTITUTE(C212,"p",""))=F213,0,1)-IF(LEN(C212)-LEN(SUBSTITUTE(C212,"q",""))=F213,0,1)-IF(LEN(C212)-LEN(SUBSTITUTE(C212,"r",""))=F213,0,1)-IF(LEN(C212)-LEN(SUBSTITUTE(C212,"s",""))=F213,0,1)-IF(LEN(C212)-LEN(SUBSTITUTE(C212,"t",""))=F213,0,1)-IF(LEN(C212)-LEN(SUBSTITUTE(C212,"u",""))=F213,0,1)-IF(LEN(C212)-LEN(SUBSTITUTE(C212,"v",""))=F213,0,1)-IF(LEN(C212)-LEN(SUBSTITUTE(C212,"w",""))=F213,0,1)-IF(LEN(C212)-LEN(SUBSTITUTE(C212,"x",""))=F213,0,1)-IF(LEN(C212)-LEN(SUBSTITUTE(C212,"y",""))=F213,0,1)-IF(LEN(C212)-LEN(SUBSTITUTE(C212,"z",""))=F213,0,1),"")</f>
        <v/>
      </c>
    </row>
    <row r="214" spans="1:8" x14ac:dyDescent="0.25">
      <c r="A214" s="2" t="s">
        <v>3056</v>
      </c>
      <c r="C214" t="str">
        <f t="shared" si="11"/>
        <v>wnngwwuon</v>
      </c>
      <c r="E214" t="str">
        <f t="shared" si="12"/>
        <v/>
      </c>
      <c r="F214">
        <f t="shared" si="10"/>
        <v>2</v>
      </c>
      <c r="H214" t="str">
        <f>IF(C214="",26-IF(LEN(C213)-LEN(SUBSTITUTE(C213,"a",""))=F214,0,1)-IF(LEN(C213)-LEN(SUBSTITUTE(C213,"b",""))=F214,0,1)-IF(LEN(C213)-LEN(SUBSTITUTE(C213,"c",""))=F214,0,1)-IF(LEN(C213)-LEN(SUBSTITUTE(C213,"d",""))=F214,0,1)-IF(LEN(C213)-LEN(SUBSTITUTE(C213,"e",""))=F214,0,1)-IF(LEN(C213)-LEN(SUBSTITUTE(C213,"f",""))=F214,0,1)-IF(LEN(C213)-LEN(SUBSTITUTE(C213,"g",""))=F214,0,1)-IF(LEN(C213)-LEN(SUBSTITUTE(C213,"h",""))=F214,0,1)-IF(LEN(C213)-LEN(SUBSTITUTE(C213,"i",""))=F214,0,1)-IF(LEN(C213)-LEN(SUBSTITUTE(C213,"j",""))=F214,0,1)-IF(LEN(C213)-LEN(SUBSTITUTE(C213,"k",""))=F214,0,1)-IF(LEN(C213)-LEN(SUBSTITUTE(C213,"l",""))=F214,0,1)-IF(LEN(C213)-LEN(SUBSTITUTE(C213,"m",""))=F214,0,1)-IF(LEN(C213)-LEN(SUBSTITUTE(C213,"n",""))=F214,0,1)-IF(LEN(C213)-LEN(SUBSTITUTE(C213,"o",""))=F214,0,1)-IF(LEN(C213)-LEN(SUBSTITUTE(C213,"p",""))=F214,0,1)-IF(LEN(C213)-LEN(SUBSTITUTE(C213,"q",""))=F214,0,1)-IF(LEN(C213)-LEN(SUBSTITUTE(C213,"r",""))=F214,0,1)-IF(LEN(C213)-LEN(SUBSTITUTE(C213,"s",""))=F214,0,1)-IF(LEN(C213)-LEN(SUBSTITUTE(C213,"t",""))=F214,0,1)-IF(LEN(C213)-LEN(SUBSTITUTE(C213,"u",""))=F214,0,1)-IF(LEN(C213)-LEN(SUBSTITUTE(C213,"v",""))=F214,0,1)-IF(LEN(C213)-LEN(SUBSTITUTE(C213,"w",""))=F214,0,1)-IF(LEN(C213)-LEN(SUBSTITUTE(C213,"x",""))=F214,0,1)-IF(LEN(C213)-LEN(SUBSTITUTE(C213,"y",""))=F214,0,1)-IF(LEN(C213)-LEN(SUBSTITUTE(C213,"z",""))=F214,0,1),"")</f>
        <v/>
      </c>
    </row>
    <row r="215" spans="1:8" x14ac:dyDescent="0.25">
      <c r="A215" s="2" t="s">
        <v>3057</v>
      </c>
      <c r="C215" t="str">
        <f t="shared" si="11"/>
        <v>nwwnngwwuon</v>
      </c>
      <c r="E215" t="str">
        <f t="shared" si="12"/>
        <v/>
      </c>
      <c r="F215">
        <f t="shared" si="10"/>
        <v>3</v>
      </c>
      <c r="H215" t="str">
        <f>IF(C215="",26-IF(LEN(C214)-LEN(SUBSTITUTE(C214,"a",""))=F215,0,1)-IF(LEN(C214)-LEN(SUBSTITUTE(C214,"b",""))=F215,0,1)-IF(LEN(C214)-LEN(SUBSTITUTE(C214,"c",""))=F215,0,1)-IF(LEN(C214)-LEN(SUBSTITUTE(C214,"d",""))=F215,0,1)-IF(LEN(C214)-LEN(SUBSTITUTE(C214,"e",""))=F215,0,1)-IF(LEN(C214)-LEN(SUBSTITUTE(C214,"f",""))=F215,0,1)-IF(LEN(C214)-LEN(SUBSTITUTE(C214,"g",""))=F215,0,1)-IF(LEN(C214)-LEN(SUBSTITUTE(C214,"h",""))=F215,0,1)-IF(LEN(C214)-LEN(SUBSTITUTE(C214,"i",""))=F215,0,1)-IF(LEN(C214)-LEN(SUBSTITUTE(C214,"j",""))=F215,0,1)-IF(LEN(C214)-LEN(SUBSTITUTE(C214,"k",""))=F215,0,1)-IF(LEN(C214)-LEN(SUBSTITUTE(C214,"l",""))=F215,0,1)-IF(LEN(C214)-LEN(SUBSTITUTE(C214,"m",""))=F215,0,1)-IF(LEN(C214)-LEN(SUBSTITUTE(C214,"n",""))=F215,0,1)-IF(LEN(C214)-LEN(SUBSTITUTE(C214,"o",""))=F215,0,1)-IF(LEN(C214)-LEN(SUBSTITUTE(C214,"p",""))=F215,0,1)-IF(LEN(C214)-LEN(SUBSTITUTE(C214,"q",""))=F215,0,1)-IF(LEN(C214)-LEN(SUBSTITUTE(C214,"r",""))=F215,0,1)-IF(LEN(C214)-LEN(SUBSTITUTE(C214,"s",""))=F215,0,1)-IF(LEN(C214)-LEN(SUBSTITUTE(C214,"t",""))=F215,0,1)-IF(LEN(C214)-LEN(SUBSTITUTE(C214,"u",""))=F215,0,1)-IF(LEN(C214)-LEN(SUBSTITUTE(C214,"v",""))=F215,0,1)-IF(LEN(C214)-LEN(SUBSTITUTE(C214,"w",""))=F215,0,1)-IF(LEN(C214)-LEN(SUBSTITUTE(C214,"x",""))=F215,0,1)-IF(LEN(C214)-LEN(SUBSTITUTE(C214,"y",""))=F215,0,1)-IF(LEN(C214)-LEN(SUBSTITUTE(C214,"z",""))=F215,0,1),"")</f>
        <v/>
      </c>
    </row>
    <row r="216" spans="1:8" x14ac:dyDescent="0.25">
      <c r="A216" s="2" t="s">
        <v>3056</v>
      </c>
      <c r="C216" t="str">
        <f t="shared" si="11"/>
        <v>wnnwwnngwwuon</v>
      </c>
      <c r="E216" t="str">
        <f t="shared" si="12"/>
        <v/>
      </c>
      <c r="F216">
        <f t="shared" si="10"/>
        <v>4</v>
      </c>
      <c r="H216" t="str">
        <f>IF(C216="",26-IF(LEN(C215)-LEN(SUBSTITUTE(C215,"a",""))=F216,0,1)-IF(LEN(C215)-LEN(SUBSTITUTE(C215,"b",""))=F216,0,1)-IF(LEN(C215)-LEN(SUBSTITUTE(C215,"c",""))=F216,0,1)-IF(LEN(C215)-LEN(SUBSTITUTE(C215,"d",""))=F216,0,1)-IF(LEN(C215)-LEN(SUBSTITUTE(C215,"e",""))=F216,0,1)-IF(LEN(C215)-LEN(SUBSTITUTE(C215,"f",""))=F216,0,1)-IF(LEN(C215)-LEN(SUBSTITUTE(C215,"g",""))=F216,0,1)-IF(LEN(C215)-LEN(SUBSTITUTE(C215,"h",""))=F216,0,1)-IF(LEN(C215)-LEN(SUBSTITUTE(C215,"i",""))=F216,0,1)-IF(LEN(C215)-LEN(SUBSTITUTE(C215,"j",""))=F216,0,1)-IF(LEN(C215)-LEN(SUBSTITUTE(C215,"k",""))=F216,0,1)-IF(LEN(C215)-LEN(SUBSTITUTE(C215,"l",""))=F216,0,1)-IF(LEN(C215)-LEN(SUBSTITUTE(C215,"m",""))=F216,0,1)-IF(LEN(C215)-LEN(SUBSTITUTE(C215,"n",""))=F216,0,1)-IF(LEN(C215)-LEN(SUBSTITUTE(C215,"o",""))=F216,0,1)-IF(LEN(C215)-LEN(SUBSTITUTE(C215,"p",""))=F216,0,1)-IF(LEN(C215)-LEN(SUBSTITUTE(C215,"q",""))=F216,0,1)-IF(LEN(C215)-LEN(SUBSTITUTE(C215,"r",""))=F216,0,1)-IF(LEN(C215)-LEN(SUBSTITUTE(C215,"s",""))=F216,0,1)-IF(LEN(C215)-LEN(SUBSTITUTE(C215,"t",""))=F216,0,1)-IF(LEN(C215)-LEN(SUBSTITUTE(C215,"u",""))=F216,0,1)-IF(LEN(C215)-LEN(SUBSTITUTE(C215,"v",""))=F216,0,1)-IF(LEN(C215)-LEN(SUBSTITUTE(C215,"w",""))=F216,0,1)-IF(LEN(C215)-LEN(SUBSTITUTE(C215,"x",""))=F216,0,1)-IF(LEN(C215)-LEN(SUBSTITUTE(C215,"y",""))=F216,0,1)-IF(LEN(C215)-LEN(SUBSTITUTE(C215,"z",""))=F216,0,1),"")</f>
        <v/>
      </c>
    </row>
    <row r="217" spans="1:8" x14ac:dyDescent="0.25">
      <c r="A217" s="1"/>
      <c r="C217" t="str">
        <f t="shared" si="11"/>
        <v/>
      </c>
      <c r="E217">
        <f t="shared" si="12"/>
        <v>5</v>
      </c>
      <c r="F217">
        <f t="shared" si="10"/>
        <v>5</v>
      </c>
      <c r="H217">
        <f>IF(C217="",26-IF(LEN(C216)-LEN(SUBSTITUTE(C216,"a",""))=F217,0,1)-IF(LEN(C216)-LEN(SUBSTITUTE(C216,"b",""))=F217,0,1)-IF(LEN(C216)-LEN(SUBSTITUTE(C216,"c",""))=F217,0,1)-IF(LEN(C216)-LEN(SUBSTITUTE(C216,"d",""))=F217,0,1)-IF(LEN(C216)-LEN(SUBSTITUTE(C216,"e",""))=F217,0,1)-IF(LEN(C216)-LEN(SUBSTITUTE(C216,"f",""))=F217,0,1)-IF(LEN(C216)-LEN(SUBSTITUTE(C216,"g",""))=F217,0,1)-IF(LEN(C216)-LEN(SUBSTITUTE(C216,"h",""))=F217,0,1)-IF(LEN(C216)-LEN(SUBSTITUTE(C216,"i",""))=F217,0,1)-IF(LEN(C216)-LEN(SUBSTITUTE(C216,"j",""))=F217,0,1)-IF(LEN(C216)-LEN(SUBSTITUTE(C216,"k",""))=F217,0,1)-IF(LEN(C216)-LEN(SUBSTITUTE(C216,"l",""))=F217,0,1)-IF(LEN(C216)-LEN(SUBSTITUTE(C216,"m",""))=F217,0,1)-IF(LEN(C216)-LEN(SUBSTITUTE(C216,"n",""))=F217,0,1)-IF(LEN(C216)-LEN(SUBSTITUTE(C216,"o",""))=F217,0,1)-IF(LEN(C216)-LEN(SUBSTITUTE(C216,"p",""))=F217,0,1)-IF(LEN(C216)-LEN(SUBSTITUTE(C216,"q",""))=F217,0,1)-IF(LEN(C216)-LEN(SUBSTITUTE(C216,"r",""))=F217,0,1)-IF(LEN(C216)-LEN(SUBSTITUTE(C216,"s",""))=F217,0,1)-IF(LEN(C216)-LEN(SUBSTITUTE(C216,"t",""))=F217,0,1)-IF(LEN(C216)-LEN(SUBSTITUTE(C216,"u",""))=F217,0,1)-IF(LEN(C216)-LEN(SUBSTITUTE(C216,"v",""))=F217,0,1)-IF(LEN(C216)-LEN(SUBSTITUTE(C216,"w",""))=F217,0,1)-IF(LEN(C216)-LEN(SUBSTITUTE(C216,"x",""))=F217,0,1)-IF(LEN(C216)-LEN(SUBSTITUTE(C216,"y",""))=F217,0,1)-IF(LEN(C216)-LEN(SUBSTITUTE(C216,"z",""))=F217,0,1),"")</f>
        <v>2</v>
      </c>
    </row>
    <row r="218" spans="1:8" x14ac:dyDescent="0.25">
      <c r="A218" s="2" t="s">
        <v>3058</v>
      </c>
      <c r="C218" t="str">
        <f t="shared" si="11"/>
        <v>omrdjkzeb</v>
      </c>
      <c r="E218" t="str">
        <f t="shared" si="12"/>
        <v/>
      </c>
      <c r="F218">
        <f t="shared" si="10"/>
        <v>0</v>
      </c>
      <c r="H218" t="str">
        <f>IF(C218="",26-IF(LEN(C217)-LEN(SUBSTITUTE(C217,"a",""))=F218,0,1)-IF(LEN(C217)-LEN(SUBSTITUTE(C217,"b",""))=F218,0,1)-IF(LEN(C217)-LEN(SUBSTITUTE(C217,"c",""))=F218,0,1)-IF(LEN(C217)-LEN(SUBSTITUTE(C217,"d",""))=F218,0,1)-IF(LEN(C217)-LEN(SUBSTITUTE(C217,"e",""))=F218,0,1)-IF(LEN(C217)-LEN(SUBSTITUTE(C217,"f",""))=F218,0,1)-IF(LEN(C217)-LEN(SUBSTITUTE(C217,"g",""))=F218,0,1)-IF(LEN(C217)-LEN(SUBSTITUTE(C217,"h",""))=F218,0,1)-IF(LEN(C217)-LEN(SUBSTITUTE(C217,"i",""))=F218,0,1)-IF(LEN(C217)-LEN(SUBSTITUTE(C217,"j",""))=F218,0,1)-IF(LEN(C217)-LEN(SUBSTITUTE(C217,"k",""))=F218,0,1)-IF(LEN(C217)-LEN(SUBSTITUTE(C217,"l",""))=F218,0,1)-IF(LEN(C217)-LEN(SUBSTITUTE(C217,"m",""))=F218,0,1)-IF(LEN(C217)-LEN(SUBSTITUTE(C217,"n",""))=F218,0,1)-IF(LEN(C217)-LEN(SUBSTITUTE(C217,"o",""))=F218,0,1)-IF(LEN(C217)-LEN(SUBSTITUTE(C217,"p",""))=F218,0,1)-IF(LEN(C217)-LEN(SUBSTITUTE(C217,"q",""))=F218,0,1)-IF(LEN(C217)-LEN(SUBSTITUTE(C217,"r",""))=F218,0,1)-IF(LEN(C217)-LEN(SUBSTITUTE(C217,"s",""))=F218,0,1)-IF(LEN(C217)-LEN(SUBSTITUTE(C217,"t",""))=F218,0,1)-IF(LEN(C217)-LEN(SUBSTITUTE(C217,"u",""))=F218,0,1)-IF(LEN(C217)-LEN(SUBSTITUTE(C217,"v",""))=F218,0,1)-IF(LEN(C217)-LEN(SUBSTITUTE(C217,"w",""))=F218,0,1)-IF(LEN(C217)-LEN(SUBSTITUTE(C217,"x",""))=F218,0,1)-IF(LEN(C217)-LEN(SUBSTITUTE(C217,"y",""))=F218,0,1)-IF(LEN(C217)-LEN(SUBSTITUTE(C217,"z",""))=F218,0,1),"")</f>
        <v/>
      </c>
    </row>
    <row r="219" spans="1:8" x14ac:dyDescent="0.25">
      <c r="A219" s="2" t="s">
        <v>3059</v>
      </c>
      <c r="C219" t="str">
        <f t="shared" si="11"/>
        <v>ncdjuzborkmomrdjkzeb</v>
      </c>
      <c r="E219" t="str">
        <f t="shared" si="12"/>
        <v/>
      </c>
      <c r="F219">
        <f t="shared" si="10"/>
        <v>1</v>
      </c>
      <c r="H219" t="str">
        <f>IF(C219="",26-IF(LEN(C218)-LEN(SUBSTITUTE(C218,"a",""))=F219,0,1)-IF(LEN(C218)-LEN(SUBSTITUTE(C218,"b",""))=F219,0,1)-IF(LEN(C218)-LEN(SUBSTITUTE(C218,"c",""))=F219,0,1)-IF(LEN(C218)-LEN(SUBSTITUTE(C218,"d",""))=F219,0,1)-IF(LEN(C218)-LEN(SUBSTITUTE(C218,"e",""))=F219,0,1)-IF(LEN(C218)-LEN(SUBSTITUTE(C218,"f",""))=F219,0,1)-IF(LEN(C218)-LEN(SUBSTITUTE(C218,"g",""))=F219,0,1)-IF(LEN(C218)-LEN(SUBSTITUTE(C218,"h",""))=F219,0,1)-IF(LEN(C218)-LEN(SUBSTITUTE(C218,"i",""))=F219,0,1)-IF(LEN(C218)-LEN(SUBSTITUTE(C218,"j",""))=F219,0,1)-IF(LEN(C218)-LEN(SUBSTITUTE(C218,"k",""))=F219,0,1)-IF(LEN(C218)-LEN(SUBSTITUTE(C218,"l",""))=F219,0,1)-IF(LEN(C218)-LEN(SUBSTITUTE(C218,"m",""))=F219,0,1)-IF(LEN(C218)-LEN(SUBSTITUTE(C218,"n",""))=F219,0,1)-IF(LEN(C218)-LEN(SUBSTITUTE(C218,"o",""))=F219,0,1)-IF(LEN(C218)-LEN(SUBSTITUTE(C218,"p",""))=F219,0,1)-IF(LEN(C218)-LEN(SUBSTITUTE(C218,"q",""))=F219,0,1)-IF(LEN(C218)-LEN(SUBSTITUTE(C218,"r",""))=F219,0,1)-IF(LEN(C218)-LEN(SUBSTITUTE(C218,"s",""))=F219,0,1)-IF(LEN(C218)-LEN(SUBSTITUTE(C218,"t",""))=F219,0,1)-IF(LEN(C218)-LEN(SUBSTITUTE(C218,"u",""))=F219,0,1)-IF(LEN(C218)-LEN(SUBSTITUTE(C218,"v",""))=F219,0,1)-IF(LEN(C218)-LEN(SUBSTITUTE(C218,"w",""))=F219,0,1)-IF(LEN(C218)-LEN(SUBSTITUTE(C218,"x",""))=F219,0,1)-IF(LEN(C218)-LEN(SUBSTITUTE(C218,"y",""))=F219,0,1)-IF(LEN(C218)-LEN(SUBSTITUTE(C218,"z",""))=F219,0,1),"")</f>
        <v/>
      </c>
    </row>
    <row r="220" spans="1:8" x14ac:dyDescent="0.25">
      <c r="A220" s="2" t="s">
        <v>3060</v>
      </c>
      <c r="C220" t="str">
        <f t="shared" si="11"/>
        <v>zkebrdajmoncdjuzborkmomrdjkzeb</v>
      </c>
      <c r="E220" t="str">
        <f t="shared" si="12"/>
        <v/>
      </c>
      <c r="F220">
        <f t="shared" si="10"/>
        <v>2</v>
      </c>
      <c r="H220" t="str">
        <f>IF(C220="",26-IF(LEN(C219)-LEN(SUBSTITUTE(C219,"a",""))=F220,0,1)-IF(LEN(C219)-LEN(SUBSTITUTE(C219,"b",""))=F220,0,1)-IF(LEN(C219)-LEN(SUBSTITUTE(C219,"c",""))=F220,0,1)-IF(LEN(C219)-LEN(SUBSTITUTE(C219,"d",""))=F220,0,1)-IF(LEN(C219)-LEN(SUBSTITUTE(C219,"e",""))=F220,0,1)-IF(LEN(C219)-LEN(SUBSTITUTE(C219,"f",""))=F220,0,1)-IF(LEN(C219)-LEN(SUBSTITUTE(C219,"g",""))=F220,0,1)-IF(LEN(C219)-LEN(SUBSTITUTE(C219,"h",""))=F220,0,1)-IF(LEN(C219)-LEN(SUBSTITUTE(C219,"i",""))=F220,0,1)-IF(LEN(C219)-LEN(SUBSTITUTE(C219,"j",""))=F220,0,1)-IF(LEN(C219)-LEN(SUBSTITUTE(C219,"k",""))=F220,0,1)-IF(LEN(C219)-LEN(SUBSTITUTE(C219,"l",""))=F220,0,1)-IF(LEN(C219)-LEN(SUBSTITUTE(C219,"m",""))=F220,0,1)-IF(LEN(C219)-LEN(SUBSTITUTE(C219,"n",""))=F220,0,1)-IF(LEN(C219)-LEN(SUBSTITUTE(C219,"o",""))=F220,0,1)-IF(LEN(C219)-LEN(SUBSTITUTE(C219,"p",""))=F220,0,1)-IF(LEN(C219)-LEN(SUBSTITUTE(C219,"q",""))=F220,0,1)-IF(LEN(C219)-LEN(SUBSTITUTE(C219,"r",""))=F220,0,1)-IF(LEN(C219)-LEN(SUBSTITUTE(C219,"s",""))=F220,0,1)-IF(LEN(C219)-LEN(SUBSTITUTE(C219,"t",""))=F220,0,1)-IF(LEN(C219)-LEN(SUBSTITUTE(C219,"u",""))=F220,0,1)-IF(LEN(C219)-LEN(SUBSTITUTE(C219,"v",""))=F220,0,1)-IF(LEN(C219)-LEN(SUBSTITUTE(C219,"w",""))=F220,0,1)-IF(LEN(C219)-LEN(SUBSTITUTE(C219,"x",""))=F220,0,1)-IF(LEN(C219)-LEN(SUBSTITUTE(C219,"y",""))=F220,0,1)-IF(LEN(C219)-LEN(SUBSTITUTE(C219,"z",""))=F220,0,1),"")</f>
        <v/>
      </c>
    </row>
    <row r="221" spans="1:8" x14ac:dyDescent="0.25">
      <c r="A221" s="1"/>
      <c r="C221" t="str">
        <f t="shared" si="11"/>
        <v/>
      </c>
      <c r="E221">
        <f t="shared" si="12"/>
        <v>13</v>
      </c>
      <c r="F221">
        <f t="shared" si="10"/>
        <v>3</v>
      </c>
      <c r="H221">
        <f>IF(C221="",26-IF(LEN(C220)-LEN(SUBSTITUTE(C220,"a",""))=F221,0,1)-IF(LEN(C220)-LEN(SUBSTITUTE(C220,"b",""))=F221,0,1)-IF(LEN(C220)-LEN(SUBSTITUTE(C220,"c",""))=F221,0,1)-IF(LEN(C220)-LEN(SUBSTITUTE(C220,"d",""))=F221,0,1)-IF(LEN(C220)-LEN(SUBSTITUTE(C220,"e",""))=F221,0,1)-IF(LEN(C220)-LEN(SUBSTITUTE(C220,"f",""))=F221,0,1)-IF(LEN(C220)-LEN(SUBSTITUTE(C220,"g",""))=F221,0,1)-IF(LEN(C220)-LEN(SUBSTITUTE(C220,"h",""))=F221,0,1)-IF(LEN(C220)-LEN(SUBSTITUTE(C220,"i",""))=F221,0,1)-IF(LEN(C220)-LEN(SUBSTITUTE(C220,"j",""))=F221,0,1)-IF(LEN(C220)-LEN(SUBSTITUTE(C220,"k",""))=F221,0,1)-IF(LEN(C220)-LEN(SUBSTITUTE(C220,"l",""))=F221,0,1)-IF(LEN(C220)-LEN(SUBSTITUTE(C220,"m",""))=F221,0,1)-IF(LEN(C220)-LEN(SUBSTITUTE(C220,"n",""))=F221,0,1)-IF(LEN(C220)-LEN(SUBSTITUTE(C220,"o",""))=F221,0,1)-IF(LEN(C220)-LEN(SUBSTITUTE(C220,"p",""))=F221,0,1)-IF(LEN(C220)-LEN(SUBSTITUTE(C220,"q",""))=F221,0,1)-IF(LEN(C220)-LEN(SUBSTITUTE(C220,"r",""))=F221,0,1)-IF(LEN(C220)-LEN(SUBSTITUTE(C220,"s",""))=F221,0,1)-IF(LEN(C220)-LEN(SUBSTITUTE(C220,"t",""))=F221,0,1)-IF(LEN(C220)-LEN(SUBSTITUTE(C220,"u",""))=F221,0,1)-IF(LEN(C220)-LEN(SUBSTITUTE(C220,"v",""))=F221,0,1)-IF(LEN(C220)-LEN(SUBSTITUTE(C220,"w",""))=F221,0,1)-IF(LEN(C220)-LEN(SUBSTITUTE(C220,"x",""))=F221,0,1)-IF(LEN(C220)-LEN(SUBSTITUTE(C220,"y",""))=F221,0,1)-IF(LEN(C220)-LEN(SUBSTITUTE(C220,"z",""))=F221,0,1),"")</f>
        <v>8</v>
      </c>
    </row>
    <row r="222" spans="1:8" x14ac:dyDescent="0.25">
      <c r="A222" s="2" t="s">
        <v>3061</v>
      </c>
      <c r="C222" t="str">
        <f t="shared" si="11"/>
        <v>tjwaxm</v>
      </c>
      <c r="E222" t="str">
        <f t="shared" si="12"/>
        <v/>
      </c>
      <c r="F222">
        <f t="shared" si="10"/>
        <v>0</v>
      </c>
      <c r="H222" t="str">
        <f>IF(C222="",26-IF(LEN(C221)-LEN(SUBSTITUTE(C221,"a",""))=F222,0,1)-IF(LEN(C221)-LEN(SUBSTITUTE(C221,"b",""))=F222,0,1)-IF(LEN(C221)-LEN(SUBSTITUTE(C221,"c",""))=F222,0,1)-IF(LEN(C221)-LEN(SUBSTITUTE(C221,"d",""))=F222,0,1)-IF(LEN(C221)-LEN(SUBSTITUTE(C221,"e",""))=F222,0,1)-IF(LEN(C221)-LEN(SUBSTITUTE(C221,"f",""))=F222,0,1)-IF(LEN(C221)-LEN(SUBSTITUTE(C221,"g",""))=F222,0,1)-IF(LEN(C221)-LEN(SUBSTITUTE(C221,"h",""))=F222,0,1)-IF(LEN(C221)-LEN(SUBSTITUTE(C221,"i",""))=F222,0,1)-IF(LEN(C221)-LEN(SUBSTITUTE(C221,"j",""))=F222,0,1)-IF(LEN(C221)-LEN(SUBSTITUTE(C221,"k",""))=F222,0,1)-IF(LEN(C221)-LEN(SUBSTITUTE(C221,"l",""))=F222,0,1)-IF(LEN(C221)-LEN(SUBSTITUTE(C221,"m",""))=F222,0,1)-IF(LEN(C221)-LEN(SUBSTITUTE(C221,"n",""))=F222,0,1)-IF(LEN(C221)-LEN(SUBSTITUTE(C221,"o",""))=F222,0,1)-IF(LEN(C221)-LEN(SUBSTITUTE(C221,"p",""))=F222,0,1)-IF(LEN(C221)-LEN(SUBSTITUTE(C221,"q",""))=F222,0,1)-IF(LEN(C221)-LEN(SUBSTITUTE(C221,"r",""))=F222,0,1)-IF(LEN(C221)-LEN(SUBSTITUTE(C221,"s",""))=F222,0,1)-IF(LEN(C221)-LEN(SUBSTITUTE(C221,"t",""))=F222,0,1)-IF(LEN(C221)-LEN(SUBSTITUTE(C221,"u",""))=F222,0,1)-IF(LEN(C221)-LEN(SUBSTITUTE(C221,"v",""))=F222,0,1)-IF(LEN(C221)-LEN(SUBSTITUTE(C221,"w",""))=F222,0,1)-IF(LEN(C221)-LEN(SUBSTITUTE(C221,"x",""))=F222,0,1)-IF(LEN(C221)-LEN(SUBSTITUTE(C221,"y",""))=F222,0,1)-IF(LEN(C221)-LEN(SUBSTITUTE(C221,"z",""))=F222,0,1),"")</f>
        <v/>
      </c>
    </row>
    <row r="223" spans="1:8" x14ac:dyDescent="0.25">
      <c r="A223" s="2" t="s">
        <v>3062</v>
      </c>
      <c r="C223" t="str">
        <f t="shared" si="11"/>
        <v>iztwvodtjwaxm</v>
      </c>
      <c r="E223" t="str">
        <f t="shared" si="12"/>
        <v/>
      </c>
      <c r="F223">
        <f t="shared" si="10"/>
        <v>1</v>
      </c>
      <c r="H223" t="str">
        <f>IF(C223="",26-IF(LEN(C222)-LEN(SUBSTITUTE(C222,"a",""))=F223,0,1)-IF(LEN(C222)-LEN(SUBSTITUTE(C222,"b",""))=F223,0,1)-IF(LEN(C222)-LEN(SUBSTITUTE(C222,"c",""))=F223,0,1)-IF(LEN(C222)-LEN(SUBSTITUTE(C222,"d",""))=F223,0,1)-IF(LEN(C222)-LEN(SUBSTITUTE(C222,"e",""))=F223,0,1)-IF(LEN(C222)-LEN(SUBSTITUTE(C222,"f",""))=F223,0,1)-IF(LEN(C222)-LEN(SUBSTITUTE(C222,"g",""))=F223,0,1)-IF(LEN(C222)-LEN(SUBSTITUTE(C222,"h",""))=F223,0,1)-IF(LEN(C222)-LEN(SUBSTITUTE(C222,"i",""))=F223,0,1)-IF(LEN(C222)-LEN(SUBSTITUTE(C222,"j",""))=F223,0,1)-IF(LEN(C222)-LEN(SUBSTITUTE(C222,"k",""))=F223,0,1)-IF(LEN(C222)-LEN(SUBSTITUTE(C222,"l",""))=F223,0,1)-IF(LEN(C222)-LEN(SUBSTITUTE(C222,"m",""))=F223,0,1)-IF(LEN(C222)-LEN(SUBSTITUTE(C222,"n",""))=F223,0,1)-IF(LEN(C222)-LEN(SUBSTITUTE(C222,"o",""))=F223,0,1)-IF(LEN(C222)-LEN(SUBSTITUTE(C222,"p",""))=F223,0,1)-IF(LEN(C222)-LEN(SUBSTITUTE(C222,"q",""))=F223,0,1)-IF(LEN(C222)-LEN(SUBSTITUTE(C222,"r",""))=F223,0,1)-IF(LEN(C222)-LEN(SUBSTITUTE(C222,"s",""))=F223,0,1)-IF(LEN(C222)-LEN(SUBSTITUTE(C222,"t",""))=F223,0,1)-IF(LEN(C222)-LEN(SUBSTITUTE(C222,"u",""))=F223,0,1)-IF(LEN(C222)-LEN(SUBSTITUTE(C222,"v",""))=F223,0,1)-IF(LEN(C222)-LEN(SUBSTITUTE(C222,"w",""))=F223,0,1)-IF(LEN(C222)-LEN(SUBSTITUTE(C222,"x",""))=F223,0,1)-IF(LEN(C222)-LEN(SUBSTITUTE(C222,"y",""))=F223,0,1)-IF(LEN(C222)-LEN(SUBSTITUTE(C222,"z",""))=F223,0,1),"")</f>
        <v/>
      </c>
    </row>
    <row r="224" spans="1:8" x14ac:dyDescent="0.25">
      <c r="A224" s="2" t="s">
        <v>3063</v>
      </c>
      <c r="C224" t="str">
        <f t="shared" si="11"/>
        <v>wqtiztwvodtjwaxm</v>
      </c>
      <c r="E224" t="str">
        <f t="shared" si="12"/>
        <v/>
      </c>
      <c r="F224">
        <f t="shared" si="10"/>
        <v>2</v>
      </c>
      <c r="H224" t="str">
        <f>IF(C224="",26-IF(LEN(C223)-LEN(SUBSTITUTE(C223,"a",""))=F224,0,1)-IF(LEN(C223)-LEN(SUBSTITUTE(C223,"b",""))=F224,0,1)-IF(LEN(C223)-LEN(SUBSTITUTE(C223,"c",""))=F224,0,1)-IF(LEN(C223)-LEN(SUBSTITUTE(C223,"d",""))=F224,0,1)-IF(LEN(C223)-LEN(SUBSTITUTE(C223,"e",""))=F224,0,1)-IF(LEN(C223)-LEN(SUBSTITUTE(C223,"f",""))=F224,0,1)-IF(LEN(C223)-LEN(SUBSTITUTE(C223,"g",""))=F224,0,1)-IF(LEN(C223)-LEN(SUBSTITUTE(C223,"h",""))=F224,0,1)-IF(LEN(C223)-LEN(SUBSTITUTE(C223,"i",""))=F224,0,1)-IF(LEN(C223)-LEN(SUBSTITUTE(C223,"j",""))=F224,0,1)-IF(LEN(C223)-LEN(SUBSTITUTE(C223,"k",""))=F224,0,1)-IF(LEN(C223)-LEN(SUBSTITUTE(C223,"l",""))=F224,0,1)-IF(LEN(C223)-LEN(SUBSTITUTE(C223,"m",""))=F224,0,1)-IF(LEN(C223)-LEN(SUBSTITUTE(C223,"n",""))=F224,0,1)-IF(LEN(C223)-LEN(SUBSTITUTE(C223,"o",""))=F224,0,1)-IF(LEN(C223)-LEN(SUBSTITUTE(C223,"p",""))=F224,0,1)-IF(LEN(C223)-LEN(SUBSTITUTE(C223,"q",""))=F224,0,1)-IF(LEN(C223)-LEN(SUBSTITUTE(C223,"r",""))=F224,0,1)-IF(LEN(C223)-LEN(SUBSTITUTE(C223,"s",""))=F224,0,1)-IF(LEN(C223)-LEN(SUBSTITUTE(C223,"t",""))=F224,0,1)-IF(LEN(C223)-LEN(SUBSTITUTE(C223,"u",""))=F224,0,1)-IF(LEN(C223)-LEN(SUBSTITUTE(C223,"v",""))=F224,0,1)-IF(LEN(C223)-LEN(SUBSTITUTE(C223,"w",""))=F224,0,1)-IF(LEN(C223)-LEN(SUBSTITUTE(C223,"x",""))=F224,0,1)-IF(LEN(C223)-LEN(SUBSTITUTE(C223,"y",""))=F224,0,1)-IF(LEN(C223)-LEN(SUBSTITUTE(C223,"z",""))=F224,0,1),"")</f>
        <v/>
      </c>
    </row>
    <row r="225" spans="1:8" x14ac:dyDescent="0.25">
      <c r="A225" s="2" t="s">
        <v>3064</v>
      </c>
      <c r="C225" t="str">
        <f t="shared" si="11"/>
        <v>txwrwqtiztwvodtjwaxm</v>
      </c>
      <c r="E225" t="str">
        <f t="shared" si="12"/>
        <v/>
      </c>
      <c r="F225">
        <f t="shared" si="10"/>
        <v>3</v>
      </c>
      <c r="H225" t="str">
        <f>IF(C225="",26-IF(LEN(C224)-LEN(SUBSTITUTE(C224,"a",""))=F225,0,1)-IF(LEN(C224)-LEN(SUBSTITUTE(C224,"b",""))=F225,0,1)-IF(LEN(C224)-LEN(SUBSTITUTE(C224,"c",""))=F225,0,1)-IF(LEN(C224)-LEN(SUBSTITUTE(C224,"d",""))=F225,0,1)-IF(LEN(C224)-LEN(SUBSTITUTE(C224,"e",""))=F225,0,1)-IF(LEN(C224)-LEN(SUBSTITUTE(C224,"f",""))=F225,0,1)-IF(LEN(C224)-LEN(SUBSTITUTE(C224,"g",""))=F225,0,1)-IF(LEN(C224)-LEN(SUBSTITUTE(C224,"h",""))=F225,0,1)-IF(LEN(C224)-LEN(SUBSTITUTE(C224,"i",""))=F225,0,1)-IF(LEN(C224)-LEN(SUBSTITUTE(C224,"j",""))=F225,0,1)-IF(LEN(C224)-LEN(SUBSTITUTE(C224,"k",""))=F225,0,1)-IF(LEN(C224)-LEN(SUBSTITUTE(C224,"l",""))=F225,0,1)-IF(LEN(C224)-LEN(SUBSTITUTE(C224,"m",""))=F225,0,1)-IF(LEN(C224)-LEN(SUBSTITUTE(C224,"n",""))=F225,0,1)-IF(LEN(C224)-LEN(SUBSTITUTE(C224,"o",""))=F225,0,1)-IF(LEN(C224)-LEN(SUBSTITUTE(C224,"p",""))=F225,0,1)-IF(LEN(C224)-LEN(SUBSTITUTE(C224,"q",""))=F225,0,1)-IF(LEN(C224)-LEN(SUBSTITUTE(C224,"r",""))=F225,0,1)-IF(LEN(C224)-LEN(SUBSTITUTE(C224,"s",""))=F225,0,1)-IF(LEN(C224)-LEN(SUBSTITUTE(C224,"t",""))=F225,0,1)-IF(LEN(C224)-LEN(SUBSTITUTE(C224,"u",""))=F225,0,1)-IF(LEN(C224)-LEN(SUBSTITUTE(C224,"v",""))=F225,0,1)-IF(LEN(C224)-LEN(SUBSTITUTE(C224,"w",""))=F225,0,1)-IF(LEN(C224)-LEN(SUBSTITUTE(C224,"x",""))=F225,0,1)-IF(LEN(C224)-LEN(SUBSTITUTE(C224,"y",""))=F225,0,1)-IF(LEN(C224)-LEN(SUBSTITUTE(C224,"z",""))=F225,0,1),"")</f>
        <v/>
      </c>
    </row>
    <row r="226" spans="1:8" x14ac:dyDescent="0.25">
      <c r="A226" s="2" t="s">
        <v>3065</v>
      </c>
      <c r="C226" t="str">
        <f t="shared" si="11"/>
        <v>wttxwrwqtiztwvodtjwaxm</v>
      </c>
      <c r="E226" t="str">
        <f t="shared" si="12"/>
        <v/>
      </c>
      <c r="F226">
        <f t="shared" si="10"/>
        <v>4</v>
      </c>
      <c r="H226" t="str">
        <f>IF(C226="",26-IF(LEN(C225)-LEN(SUBSTITUTE(C225,"a",""))=F226,0,1)-IF(LEN(C225)-LEN(SUBSTITUTE(C225,"b",""))=F226,0,1)-IF(LEN(C225)-LEN(SUBSTITUTE(C225,"c",""))=F226,0,1)-IF(LEN(C225)-LEN(SUBSTITUTE(C225,"d",""))=F226,0,1)-IF(LEN(C225)-LEN(SUBSTITUTE(C225,"e",""))=F226,0,1)-IF(LEN(C225)-LEN(SUBSTITUTE(C225,"f",""))=F226,0,1)-IF(LEN(C225)-LEN(SUBSTITUTE(C225,"g",""))=F226,0,1)-IF(LEN(C225)-LEN(SUBSTITUTE(C225,"h",""))=F226,0,1)-IF(LEN(C225)-LEN(SUBSTITUTE(C225,"i",""))=F226,0,1)-IF(LEN(C225)-LEN(SUBSTITUTE(C225,"j",""))=F226,0,1)-IF(LEN(C225)-LEN(SUBSTITUTE(C225,"k",""))=F226,0,1)-IF(LEN(C225)-LEN(SUBSTITUTE(C225,"l",""))=F226,0,1)-IF(LEN(C225)-LEN(SUBSTITUTE(C225,"m",""))=F226,0,1)-IF(LEN(C225)-LEN(SUBSTITUTE(C225,"n",""))=F226,0,1)-IF(LEN(C225)-LEN(SUBSTITUTE(C225,"o",""))=F226,0,1)-IF(LEN(C225)-LEN(SUBSTITUTE(C225,"p",""))=F226,0,1)-IF(LEN(C225)-LEN(SUBSTITUTE(C225,"q",""))=F226,0,1)-IF(LEN(C225)-LEN(SUBSTITUTE(C225,"r",""))=F226,0,1)-IF(LEN(C225)-LEN(SUBSTITUTE(C225,"s",""))=F226,0,1)-IF(LEN(C225)-LEN(SUBSTITUTE(C225,"t",""))=F226,0,1)-IF(LEN(C225)-LEN(SUBSTITUTE(C225,"u",""))=F226,0,1)-IF(LEN(C225)-LEN(SUBSTITUTE(C225,"v",""))=F226,0,1)-IF(LEN(C225)-LEN(SUBSTITUTE(C225,"w",""))=F226,0,1)-IF(LEN(C225)-LEN(SUBSTITUTE(C225,"x",""))=F226,0,1)-IF(LEN(C225)-LEN(SUBSTITUTE(C225,"y",""))=F226,0,1)-IF(LEN(C225)-LEN(SUBSTITUTE(C225,"z",""))=F226,0,1),"")</f>
        <v/>
      </c>
    </row>
    <row r="227" spans="1:8" x14ac:dyDescent="0.25">
      <c r="A227" s="1"/>
      <c r="C227" t="str">
        <f t="shared" si="11"/>
        <v/>
      </c>
      <c r="E227">
        <f t="shared" si="12"/>
        <v>13</v>
      </c>
      <c r="F227">
        <f t="shared" si="10"/>
        <v>5</v>
      </c>
      <c r="H227">
        <f>IF(C227="",26-IF(LEN(C226)-LEN(SUBSTITUTE(C226,"a",""))=F227,0,1)-IF(LEN(C226)-LEN(SUBSTITUTE(C226,"b",""))=F227,0,1)-IF(LEN(C226)-LEN(SUBSTITUTE(C226,"c",""))=F227,0,1)-IF(LEN(C226)-LEN(SUBSTITUTE(C226,"d",""))=F227,0,1)-IF(LEN(C226)-LEN(SUBSTITUTE(C226,"e",""))=F227,0,1)-IF(LEN(C226)-LEN(SUBSTITUTE(C226,"f",""))=F227,0,1)-IF(LEN(C226)-LEN(SUBSTITUTE(C226,"g",""))=F227,0,1)-IF(LEN(C226)-LEN(SUBSTITUTE(C226,"h",""))=F227,0,1)-IF(LEN(C226)-LEN(SUBSTITUTE(C226,"i",""))=F227,0,1)-IF(LEN(C226)-LEN(SUBSTITUTE(C226,"j",""))=F227,0,1)-IF(LEN(C226)-LEN(SUBSTITUTE(C226,"k",""))=F227,0,1)-IF(LEN(C226)-LEN(SUBSTITUTE(C226,"l",""))=F227,0,1)-IF(LEN(C226)-LEN(SUBSTITUTE(C226,"m",""))=F227,0,1)-IF(LEN(C226)-LEN(SUBSTITUTE(C226,"n",""))=F227,0,1)-IF(LEN(C226)-LEN(SUBSTITUTE(C226,"o",""))=F227,0,1)-IF(LEN(C226)-LEN(SUBSTITUTE(C226,"p",""))=F227,0,1)-IF(LEN(C226)-LEN(SUBSTITUTE(C226,"q",""))=F227,0,1)-IF(LEN(C226)-LEN(SUBSTITUTE(C226,"r",""))=F227,0,1)-IF(LEN(C226)-LEN(SUBSTITUTE(C226,"s",""))=F227,0,1)-IF(LEN(C226)-LEN(SUBSTITUTE(C226,"t",""))=F227,0,1)-IF(LEN(C226)-LEN(SUBSTITUTE(C226,"u",""))=F227,0,1)-IF(LEN(C226)-LEN(SUBSTITUTE(C226,"v",""))=F227,0,1)-IF(LEN(C226)-LEN(SUBSTITUTE(C226,"w",""))=F227,0,1)-IF(LEN(C226)-LEN(SUBSTITUTE(C226,"x",""))=F227,0,1)-IF(LEN(C226)-LEN(SUBSTITUTE(C226,"y",""))=F227,0,1)-IF(LEN(C226)-LEN(SUBSTITUTE(C226,"z",""))=F227,0,1),"")</f>
        <v>2</v>
      </c>
    </row>
    <row r="228" spans="1:8" x14ac:dyDescent="0.25">
      <c r="A228" s="2" t="s">
        <v>3066</v>
      </c>
      <c r="C228" t="str">
        <f t="shared" si="11"/>
        <v>lpcbfwiksnvdhrqjut</v>
      </c>
      <c r="E228" t="str">
        <f t="shared" si="12"/>
        <v/>
      </c>
      <c r="F228">
        <f t="shared" si="10"/>
        <v>0</v>
      </c>
      <c r="H228" t="str">
        <f>IF(C228="",26-IF(LEN(C227)-LEN(SUBSTITUTE(C227,"a",""))=F228,0,1)-IF(LEN(C227)-LEN(SUBSTITUTE(C227,"b",""))=F228,0,1)-IF(LEN(C227)-LEN(SUBSTITUTE(C227,"c",""))=F228,0,1)-IF(LEN(C227)-LEN(SUBSTITUTE(C227,"d",""))=F228,0,1)-IF(LEN(C227)-LEN(SUBSTITUTE(C227,"e",""))=F228,0,1)-IF(LEN(C227)-LEN(SUBSTITUTE(C227,"f",""))=F228,0,1)-IF(LEN(C227)-LEN(SUBSTITUTE(C227,"g",""))=F228,0,1)-IF(LEN(C227)-LEN(SUBSTITUTE(C227,"h",""))=F228,0,1)-IF(LEN(C227)-LEN(SUBSTITUTE(C227,"i",""))=F228,0,1)-IF(LEN(C227)-LEN(SUBSTITUTE(C227,"j",""))=F228,0,1)-IF(LEN(C227)-LEN(SUBSTITUTE(C227,"k",""))=F228,0,1)-IF(LEN(C227)-LEN(SUBSTITUTE(C227,"l",""))=F228,0,1)-IF(LEN(C227)-LEN(SUBSTITUTE(C227,"m",""))=F228,0,1)-IF(LEN(C227)-LEN(SUBSTITUTE(C227,"n",""))=F228,0,1)-IF(LEN(C227)-LEN(SUBSTITUTE(C227,"o",""))=F228,0,1)-IF(LEN(C227)-LEN(SUBSTITUTE(C227,"p",""))=F228,0,1)-IF(LEN(C227)-LEN(SUBSTITUTE(C227,"q",""))=F228,0,1)-IF(LEN(C227)-LEN(SUBSTITUTE(C227,"r",""))=F228,0,1)-IF(LEN(C227)-LEN(SUBSTITUTE(C227,"s",""))=F228,0,1)-IF(LEN(C227)-LEN(SUBSTITUTE(C227,"t",""))=F228,0,1)-IF(LEN(C227)-LEN(SUBSTITUTE(C227,"u",""))=F228,0,1)-IF(LEN(C227)-LEN(SUBSTITUTE(C227,"v",""))=F228,0,1)-IF(LEN(C227)-LEN(SUBSTITUTE(C227,"w",""))=F228,0,1)-IF(LEN(C227)-LEN(SUBSTITUTE(C227,"x",""))=F228,0,1)-IF(LEN(C227)-LEN(SUBSTITUTE(C227,"y",""))=F228,0,1)-IF(LEN(C227)-LEN(SUBSTITUTE(C227,"z",""))=F228,0,1),"")</f>
        <v/>
      </c>
    </row>
    <row r="229" spans="1:8" x14ac:dyDescent="0.25">
      <c r="A229" s="2" t="s">
        <v>3067</v>
      </c>
      <c r="C229" t="str">
        <f t="shared" si="11"/>
        <v>punidbscqtrwjvkfhllpcbfwiksnvdhrqjut</v>
      </c>
      <c r="E229" t="str">
        <f t="shared" si="12"/>
        <v/>
      </c>
      <c r="F229">
        <f t="shared" si="10"/>
        <v>1</v>
      </c>
      <c r="H229" t="str">
        <f>IF(C229="",26-IF(LEN(C228)-LEN(SUBSTITUTE(C228,"a",""))=F229,0,1)-IF(LEN(C228)-LEN(SUBSTITUTE(C228,"b",""))=F229,0,1)-IF(LEN(C228)-LEN(SUBSTITUTE(C228,"c",""))=F229,0,1)-IF(LEN(C228)-LEN(SUBSTITUTE(C228,"d",""))=F229,0,1)-IF(LEN(C228)-LEN(SUBSTITUTE(C228,"e",""))=F229,0,1)-IF(LEN(C228)-LEN(SUBSTITUTE(C228,"f",""))=F229,0,1)-IF(LEN(C228)-LEN(SUBSTITUTE(C228,"g",""))=F229,0,1)-IF(LEN(C228)-LEN(SUBSTITUTE(C228,"h",""))=F229,0,1)-IF(LEN(C228)-LEN(SUBSTITUTE(C228,"i",""))=F229,0,1)-IF(LEN(C228)-LEN(SUBSTITUTE(C228,"j",""))=F229,0,1)-IF(LEN(C228)-LEN(SUBSTITUTE(C228,"k",""))=F229,0,1)-IF(LEN(C228)-LEN(SUBSTITUTE(C228,"l",""))=F229,0,1)-IF(LEN(C228)-LEN(SUBSTITUTE(C228,"m",""))=F229,0,1)-IF(LEN(C228)-LEN(SUBSTITUTE(C228,"n",""))=F229,0,1)-IF(LEN(C228)-LEN(SUBSTITUTE(C228,"o",""))=F229,0,1)-IF(LEN(C228)-LEN(SUBSTITUTE(C228,"p",""))=F229,0,1)-IF(LEN(C228)-LEN(SUBSTITUTE(C228,"q",""))=F229,0,1)-IF(LEN(C228)-LEN(SUBSTITUTE(C228,"r",""))=F229,0,1)-IF(LEN(C228)-LEN(SUBSTITUTE(C228,"s",""))=F229,0,1)-IF(LEN(C228)-LEN(SUBSTITUTE(C228,"t",""))=F229,0,1)-IF(LEN(C228)-LEN(SUBSTITUTE(C228,"u",""))=F229,0,1)-IF(LEN(C228)-LEN(SUBSTITUTE(C228,"v",""))=F229,0,1)-IF(LEN(C228)-LEN(SUBSTITUTE(C228,"w",""))=F229,0,1)-IF(LEN(C228)-LEN(SUBSTITUTE(C228,"x",""))=F229,0,1)-IF(LEN(C228)-LEN(SUBSTITUTE(C228,"y",""))=F229,0,1)-IF(LEN(C228)-LEN(SUBSTITUTE(C228,"z",""))=F229,0,1),"")</f>
        <v/>
      </c>
    </row>
    <row r="230" spans="1:8" x14ac:dyDescent="0.25">
      <c r="A230" s="2" t="s">
        <v>3068</v>
      </c>
      <c r="C230" t="str">
        <f t="shared" si="11"/>
        <v>vrcqukphwjsdbtflinpunidbscqtrwjvkfhllpcbfwiksnvdhrqjut</v>
      </c>
      <c r="E230" t="str">
        <f t="shared" si="12"/>
        <v/>
      </c>
      <c r="F230">
        <f t="shared" si="10"/>
        <v>2</v>
      </c>
      <c r="H230" t="str">
        <f>IF(C230="",26-IF(LEN(C229)-LEN(SUBSTITUTE(C229,"a",""))=F230,0,1)-IF(LEN(C229)-LEN(SUBSTITUTE(C229,"b",""))=F230,0,1)-IF(LEN(C229)-LEN(SUBSTITUTE(C229,"c",""))=F230,0,1)-IF(LEN(C229)-LEN(SUBSTITUTE(C229,"d",""))=F230,0,1)-IF(LEN(C229)-LEN(SUBSTITUTE(C229,"e",""))=F230,0,1)-IF(LEN(C229)-LEN(SUBSTITUTE(C229,"f",""))=F230,0,1)-IF(LEN(C229)-LEN(SUBSTITUTE(C229,"g",""))=F230,0,1)-IF(LEN(C229)-LEN(SUBSTITUTE(C229,"h",""))=F230,0,1)-IF(LEN(C229)-LEN(SUBSTITUTE(C229,"i",""))=F230,0,1)-IF(LEN(C229)-LEN(SUBSTITUTE(C229,"j",""))=F230,0,1)-IF(LEN(C229)-LEN(SUBSTITUTE(C229,"k",""))=F230,0,1)-IF(LEN(C229)-LEN(SUBSTITUTE(C229,"l",""))=F230,0,1)-IF(LEN(C229)-LEN(SUBSTITUTE(C229,"m",""))=F230,0,1)-IF(LEN(C229)-LEN(SUBSTITUTE(C229,"n",""))=F230,0,1)-IF(LEN(C229)-LEN(SUBSTITUTE(C229,"o",""))=F230,0,1)-IF(LEN(C229)-LEN(SUBSTITUTE(C229,"p",""))=F230,0,1)-IF(LEN(C229)-LEN(SUBSTITUTE(C229,"q",""))=F230,0,1)-IF(LEN(C229)-LEN(SUBSTITUTE(C229,"r",""))=F230,0,1)-IF(LEN(C229)-LEN(SUBSTITUTE(C229,"s",""))=F230,0,1)-IF(LEN(C229)-LEN(SUBSTITUTE(C229,"t",""))=F230,0,1)-IF(LEN(C229)-LEN(SUBSTITUTE(C229,"u",""))=F230,0,1)-IF(LEN(C229)-LEN(SUBSTITUTE(C229,"v",""))=F230,0,1)-IF(LEN(C229)-LEN(SUBSTITUTE(C229,"w",""))=F230,0,1)-IF(LEN(C229)-LEN(SUBSTITUTE(C229,"x",""))=F230,0,1)-IF(LEN(C229)-LEN(SUBSTITUTE(C229,"y",""))=F230,0,1)-IF(LEN(C229)-LEN(SUBSTITUTE(C229,"z",""))=F230,0,1),"")</f>
        <v/>
      </c>
    </row>
    <row r="231" spans="1:8" x14ac:dyDescent="0.25">
      <c r="A231" s="2" t="s">
        <v>3069</v>
      </c>
      <c r="C231" t="str">
        <f t="shared" si="11"/>
        <v>dvkwlgnhutsrcjbqipfvrcqukphwjsdbtflinpunidbscqtrwjvkfhllpcbfwiksnvdhrqjut</v>
      </c>
      <c r="E231" t="str">
        <f t="shared" si="12"/>
        <v/>
      </c>
      <c r="F231">
        <f t="shared" si="10"/>
        <v>3</v>
      </c>
      <c r="H231" t="str">
        <f>IF(C231="",26-IF(LEN(C230)-LEN(SUBSTITUTE(C230,"a",""))=F231,0,1)-IF(LEN(C230)-LEN(SUBSTITUTE(C230,"b",""))=F231,0,1)-IF(LEN(C230)-LEN(SUBSTITUTE(C230,"c",""))=F231,0,1)-IF(LEN(C230)-LEN(SUBSTITUTE(C230,"d",""))=F231,0,1)-IF(LEN(C230)-LEN(SUBSTITUTE(C230,"e",""))=F231,0,1)-IF(LEN(C230)-LEN(SUBSTITUTE(C230,"f",""))=F231,0,1)-IF(LEN(C230)-LEN(SUBSTITUTE(C230,"g",""))=F231,0,1)-IF(LEN(C230)-LEN(SUBSTITUTE(C230,"h",""))=F231,0,1)-IF(LEN(C230)-LEN(SUBSTITUTE(C230,"i",""))=F231,0,1)-IF(LEN(C230)-LEN(SUBSTITUTE(C230,"j",""))=F231,0,1)-IF(LEN(C230)-LEN(SUBSTITUTE(C230,"k",""))=F231,0,1)-IF(LEN(C230)-LEN(SUBSTITUTE(C230,"l",""))=F231,0,1)-IF(LEN(C230)-LEN(SUBSTITUTE(C230,"m",""))=F231,0,1)-IF(LEN(C230)-LEN(SUBSTITUTE(C230,"n",""))=F231,0,1)-IF(LEN(C230)-LEN(SUBSTITUTE(C230,"o",""))=F231,0,1)-IF(LEN(C230)-LEN(SUBSTITUTE(C230,"p",""))=F231,0,1)-IF(LEN(C230)-LEN(SUBSTITUTE(C230,"q",""))=F231,0,1)-IF(LEN(C230)-LEN(SUBSTITUTE(C230,"r",""))=F231,0,1)-IF(LEN(C230)-LEN(SUBSTITUTE(C230,"s",""))=F231,0,1)-IF(LEN(C230)-LEN(SUBSTITUTE(C230,"t",""))=F231,0,1)-IF(LEN(C230)-LEN(SUBSTITUTE(C230,"u",""))=F231,0,1)-IF(LEN(C230)-LEN(SUBSTITUTE(C230,"v",""))=F231,0,1)-IF(LEN(C230)-LEN(SUBSTITUTE(C230,"w",""))=F231,0,1)-IF(LEN(C230)-LEN(SUBSTITUTE(C230,"x",""))=F231,0,1)-IF(LEN(C230)-LEN(SUBSTITUTE(C230,"y",""))=F231,0,1)-IF(LEN(C230)-LEN(SUBSTITUTE(C230,"z",""))=F231,0,1),"")</f>
        <v/>
      </c>
    </row>
    <row r="232" spans="1:8" x14ac:dyDescent="0.25">
      <c r="A232" s="1"/>
      <c r="C232" t="str">
        <f t="shared" si="11"/>
        <v/>
      </c>
      <c r="E232">
        <f t="shared" si="12"/>
        <v>19</v>
      </c>
      <c r="F232">
        <f t="shared" si="10"/>
        <v>4</v>
      </c>
      <c r="H232">
        <f>IF(C232="",26-IF(LEN(C231)-LEN(SUBSTITUTE(C231,"a",""))=F232,0,1)-IF(LEN(C231)-LEN(SUBSTITUTE(C231,"b",""))=F232,0,1)-IF(LEN(C231)-LEN(SUBSTITUTE(C231,"c",""))=F232,0,1)-IF(LEN(C231)-LEN(SUBSTITUTE(C231,"d",""))=F232,0,1)-IF(LEN(C231)-LEN(SUBSTITUTE(C231,"e",""))=F232,0,1)-IF(LEN(C231)-LEN(SUBSTITUTE(C231,"f",""))=F232,0,1)-IF(LEN(C231)-LEN(SUBSTITUTE(C231,"g",""))=F232,0,1)-IF(LEN(C231)-LEN(SUBSTITUTE(C231,"h",""))=F232,0,1)-IF(LEN(C231)-LEN(SUBSTITUTE(C231,"i",""))=F232,0,1)-IF(LEN(C231)-LEN(SUBSTITUTE(C231,"j",""))=F232,0,1)-IF(LEN(C231)-LEN(SUBSTITUTE(C231,"k",""))=F232,0,1)-IF(LEN(C231)-LEN(SUBSTITUTE(C231,"l",""))=F232,0,1)-IF(LEN(C231)-LEN(SUBSTITUTE(C231,"m",""))=F232,0,1)-IF(LEN(C231)-LEN(SUBSTITUTE(C231,"n",""))=F232,0,1)-IF(LEN(C231)-LEN(SUBSTITUTE(C231,"o",""))=F232,0,1)-IF(LEN(C231)-LEN(SUBSTITUTE(C231,"p",""))=F232,0,1)-IF(LEN(C231)-LEN(SUBSTITUTE(C231,"q",""))=F232,0,1)-IF(LEN(C231)-LEN(SUBSTITUTE(C231,"r",""))=F232,0,1)-IF(LEN(C231)-LEN(SUBSTITUTE(C231,"s",""))=F232,0,1)-IF(LEN(C231)-LEN(SUBSTITUTE(C231,"t",""))=F232,0,1)-IF(LEN(C231)-LEN(SUBSTITUTE(C231,"u",""))=F232,0,1)-IF(LEN(C231)-LEN(SUBSTITUTE(C231,"v",""))=F232,0,1)-IF(LEN(C231)-LEN(SUBSTITUTE(C231,"w",""))=F232,0,1)-IF(LEN(C231)-LEN(SUBSTITUTE(C231,"x",""))=F232,0,1)-IF(LEN(C231)-LEN(SUBSTITUTE(C231,"y",""))=F232,0,1)-IF(LEN(C231)-LEN(SUBSTITUTE(C231,"z",""))=F232,0,1),"")</f>
        <v>18</v>
      </c>
    </row>
    <row r="233" spans="1:8" x14ac:dyDescent="0.25">
      <c r="A233" s="2" t="s">
        <v>3070</v>
      </c>
      <c r="C233" t="str">
        <f t="shared" si="11"/>
        <v>spzlowvtxdkjinfc</v>
      </c>
      <c r="E233" t="str">
        <f t="shared" si="12"/>
        <v/>
      </c>
      <c r="F233">
        <f t="shared" si="10"/>
        <v>0</v>
      </c>
      <c r="H233" t="str">
        <f>IF(C233="",26-IF(LEN(C232)-LEN(SUBSTITUTE(C232,"a",""))=F233,0,1)-IF(LEN(C232)-LEN(SUBSTITUTE(C232,"b",""))=F233,0,1)-IF(LEN(C232)-LEN(SUBSTITUTE(C232,"c",""))=F233,0,1)-IF(LEN(C232)-LEN(SUBSTITUTE(C232,"d",""))=F233,0,1)-IF(LEN(C232)-LEN(SUBSTITUTE(C232,"e",""))=F233,0,1)-IF(LEN(C232)-LEN(SUBSTITUTE(C232,"f",""))=F233,0,1)-IF(LEN(C232)-LEN(SUBSTITUTE(C232,"g",""))=F233,0,1)-IF(LEN(C232)-LEN(SUBSTITUTE(C232,"h",""))=F233,0,1)-IF(LEN(C232)-LEN(SUBSTITUTE(C232,"i",""))=F233,0,1)-IF(LEN(C232)-LEN(SUBSTITUTE(C232,"j",""))=F233,0,1)-IF(LEN(C232)-LEN(SUBSTITUTE(C232,"k",""))=F233,0,1)-IF(LEN(C232)-LEN(SUBSTITUTE(C232,"l",""))=F233,0,1)-IF(LEN(C232)-LEN(SUBSTITUTE(C232,"m",""))=F233,0,1)-IF(LEN(C232)-LEN(SUBSTITUTE(C232,"n",""))=F233,0,1)-IF(LEN(C232)-LEN(SUBSTITUTE(C232,"o",""))=F233,0,1)-IF(LEN(C232)-LEN(SUBSTITUTE(C232,"p",""))=F233,0,1)-IF(LEN(C232)-LEN(SUBSTITUTE(C232,"q",""))=F233,0,1)-IF(LEN(C232)-LEN(SUBSTITUTE(C232,"r",""))=F233,0,1)-IF(LEN(C232)-LEN(SUBSTITUTE(C232,"s",""))=F233,0,1)-IF(LEN(C232)-LEN(SUBSTITUTE(C232,"t",""))=F233,0,1)-IF(LEN(C232)-LEN(SUBSTITUTE(C232,"u",""))=F233,0,1)-IF(LEN(C232)-LEN(SUBSTITUTE(C232,"v",""))=F233,0,1)-IF(LEN(C232)-LEN(SUBSTITUTE(C232,"w",""))=F233,0,1)-IF(LEN(C232)-LEN(SUBSTITUTE(C232,"x",""))=F233,0,1)-IF(LEN(C232)-LEN(SUBSTITUTE(C232,"y",""))=F233,0,1)-IF(LEN(C232)-LEN(SUBSTITUTE(C232,"z",""))=F233,0,1),"")</f>
        <v/>
      </c>
    </row>
    <row r="234" spans="1:8" x14ac:dyDescent="0.25">
      <c r="A234" s="2" t="s">
        <v>3071</v>
      </c>
      <c r="C234" t="str">
        <f t="shared" si="11"/>
        <v>indjlksczxfptvospzlowvtxdkjinfc</v>
      </c>
      <c r="E234" t="str">
        <f t="shared" si="12"/>
        <v/>
      </c>
      <c r="F234">
        <f t="shared" si="10"/>
        <v>1</v>
      </c>
      <c r="H234" t="str">
        <f>IF(C234="",26-IF(LEN(C233)-LEN(SUBSTITUTE(C233,"a",""))=F234,0,1)-IF(LEN(C233)-LEN(SUBSTITUTE(C233,"b",""))=F234,0,1)-IF(LEN(C233)-LEN(SUBSTITUTE(C233,"c",""))=F234,0,1)-IF(LEN(C233)-LEN(SUBSTITUTE(C233,"d",""))=F234,0,1)-IF(LEN(C233)-LEN(SUBSTITUTE(C233,"e",""))=F234,0,1)-IF(LEN(C233)-LEN(SUBSTITUTE(C233,"f",""))=F234,0,1)-IF(LEN(C233)-LEN(SUBSTITUTE(C233,"g",""))=F234,0,1)-IF(LEN(C233)-LEN(SUBSTITUTE(C233,"h",""))=F234,0,1)-IF(LEN(C233)-LEN(SUBSTITUTE(C233,"i",""))=F234,0,1)-IF(LEN(C233)-LEN(SUBSTITUTE(C233,"j",""))=F234,0,1)-IF(LEN(C233)-LEN(SUBSTITUTE(C233,"k",""))=F234,0,1)-IF(LEN(C233)-LEN(SUBSTITUTE(C233,"l",""))=F234,0,1)-IF(LEN(C233)-LEN(SUBSTITUTE(C233,"m",""))=F234,0,1)-IF(LEN(C233)-LEN(SUBSTITUTE(C233,"n",""))=F234,0,1)-IF(LEN(C233)-LEN(SUBSTITUTE(C233,"o",""))=F234,0,1)-IF(LEN(C233)-LEN(SUBSTITUTE(C233,"p",""))=F234,0,1)-IF(LEN(C233)-LEN(SUBSTITUTE(C233,"q",""))=F234,0,1)-IF(LEN(C233)-LEN(SUBSTITUTE(C233,"r",""))=F234,0,1)-IF(LEN(C233)-LEN(SUBSTITUTE(C233,"s",""))=F234,0,1)-IF(LEN(C233)-LEN(SUBSTITUTE(C233,"t",""))=F234,0,1)-IF(LEN(C233)-LEN(SUBSTITUTE(C233,"u",""))=F234,0,1)-IF(LEN(C233)-LEN(SUBSTITUTE(C233,"v",""))=F234,0,1)-IF(LEN(C233)-LEN(SUBSTITUTE(C233,"w",""))=F234,0,1)-IF(LEN(C233)-LEN(SUBSTITUTE(C233,"x",""))=F234,0,1)-IF(LEN(C233)-LEN(SUBSTITUTE(C233,"y",""))=F234,0,1)-IF(LEN(C233)-LEN(SUBSTITUTE(C233,"z",""))=F234,0,1),"")</f>
        <v/>
      </c>
    </row>
    <row r="235" spans="1:8" x14ac:dyDescent="0.25">
      <c r="A235" s="2" t="s">
        <v>3072</v>
      </c>
      <c r="C235" t="str">
        <f t="shared" si="11"/>
        <v>czmaxkqnfpbvyshjdliotindjlksczxfptvospzlowvtxdkjinfc</v>
      </c>
      <c r="E235" t="str">
        <f t="shared" si="12"/>
        <v/>
      </c>
      <c r="F235">
        <f t="shared" si="10"/>
        <v>2</v>
      </c>
      <c r="H235" t="str">
        <f>IF(C235="",26-IF(LEN(C234)-LEN(SUBSTITUTE(C234,"a",""))=F235,0,1)-IF(LEN(C234)-LEN(SUBSTITUTE(C234,"b",""))=F235,0,1)-IF(LEN(C234)-LEN(SUBSTITUTE(C234,"c",""))=F235,0,1)-IF(LEN(C234)-LEN(SUBSTITUTE(C234,"d",""))=F235,0,1)-IF(LEN(C234)-LEN(SUBSTITUTE(C234,"e",""))=F235,0,1)-IF(LEN(C234)-LEN(SUBSTITUTE(C234,"f",""))=F235,0,1)-IF(LEN(C234)-LEN(SUBSTITUTE(C234,"g",""))=F235,0,1)-IF(LEN(C234)-LEN(SUBSTITUTE(C234,"h",""))=F235,0,1)-IF(LEN(C234)-LEN(SUBSTITUTE(C234,"i",""))=F235,0,1)-IF(LEN(C234)-LEN(SUBSTITUTE(C234,"j",""))=F235,0,1)-IF(LEN(C234)-LEN(SUBSTITUTE(C234,"k",""))=F235,0,1)-IF(LEN(C234)-LEN(SUBSTITUTE(C234,"l",""))=F235,0,1)-IF(LEN(C234)-LEN(SUBSTITUTE(C234,"m",""))=F235,0,1)-IF(LEN(C234)-LEN(SUBSTITUTE(C234,"n",""))=F235,0,1)-IF(LEN(C234)-LEN(SUBSTITUTE(C234,"o",""))=F235,0,1)-IF(LEN(C234)-LEN(SUBSTITUTE(C234,"p",""))=F235,0,1)-IF(LEN(C234)-LEN(SUBSTITUTE(C234,"q",""))=F235,0,1)-IF(LEN(C234)-LEN(SUBSTITUTE(C234,"r",""))=F235,0,1)-IF(LEN(C234)-LEN(SUBSTITUTE(C234,"s",""))=F235,0,1)-IF(LEN(C234)-LEN(SUBSTITUTE(C234,"t",""))=F235,0,1)-IF(LEN(C234)-LEN(SUBSTITUTE(C234,"u",""))=F235,0,1)-IF(LEN(C234)-LEN(SUBSTITUTE(C234,"v",""))=F235,0,1)-IF(LEN(C234)-LEN(SUBSTITUTE(C234,"w",""))=F235,0,1)-IF(LEN(C234)-LEN(SUBSTITUTE(C234,"x",""))=F235,0,1)-IF(LEN(C234)-LEN(SUBSTITUTE(C234,"y",""))=F235,0,1)-IF(LEN(C234)-LEN(SUBSTITUTE(C234,"z",""))=F235,0,1),"")</f>
        <v/>
      </c>
    </row>
    <row r="236" spans="1:8" x14ac:dyDescent="0.25">
      <c r="A236" s="1"/>
      <c r="C236" t="str">
        <f t="shared" si="11"/>
        <v/>
      </c>
      <c r="E236">
        <f t="shared" si="12"/>
        <v>22</v>
      </c>
      <c r="F236">
        <f t="shared" si="10"/>
        <v>3</v>
      </c>
      <c r="H236">
        <f>IF(C236="",26-IF(LEN(C235)-LEN(SUBSTITUTE(C235,"a",""))=F236,0,1)-IF(LEN(C235)-LEN(SUBSTITUTE(C235,"b",""))=F236,0,1)-IF(LEN(C235)-LEN(SUBSTITUTE(C235,"c",""))=F236,0,1)-IF(LEN(C235)-LEN(SUBSTITUTE(C235,"d",""))=F236,0,1)-IF(LEN(C235)-LEN(SUBSTITUTE(C235,"e",""))=F236,0,1)-IF(LEN(C235)-LEN(SUBSTITUTE(C235,"f",""))=F236,0,1)-IF(LEN(C235)-LEN(SUBSTITUTE(C235,"g",""))=F236,0,1)-IF(LEN(C235)-LEN(SUBSTITUTE(C235,"h",""))=F236,0,1)-IF(LEN(C235)-LEN(SUBSTITUTE(C235,"i",""))=F236,0,1)-IF(LEN(C235)-LEN(SUBSTITUTE(C235,"j",""))=F236,0,1)-IF(LEN(C235)-LEN(SUBSTITUTE(C235,"k",""))=F236,0,1)-IF(LEN(C235)-LEN(SUBSTITUTE(C235,"l",""))=F236,0,1)-IF(LEN(C235)-LEN(SUBSTITUTE(C235,"m",""))=F236,0,1)-IF(LEN(C235)-LEN(SUBSTITUTE(C235,"n",""))=F236,0,1)-IF(LEN(C235)-LEN(SUBSTITUTE(C235,"o",""))=F236,0,1)-IF(LEN(C235)-LEN(SUBSTITUTE(C235,"p",""))=F236,0,1)-IF(LEN(C235)-LEN(SUBSTITUTE(C235,"q",""))=F236,0,1)-IF(LEN(C235)-LEN(SUBSTITUTE(C235,"r",""))=F236,0,1)-IF(LEN(C235)-LEN(SUBSTITUTE(C235,"s",""))=F236,0,1)-IF(LEN(C235)-LEN(SUBSTITUTE(C235,"t",""))=F236,0,1)-IF(LEN(C235)-LEN(SUBSTITUTE(C235,"u",""))=F236,0,1)-IF(LEN(C235)-LEN(SUBSTITUTE(C235,"v",""))=F236,0,1)-IF(LEN(C235)-LEN(SUBSTITUTE(C235,"w",""))=F236,0,1)-IF(LEN(C235)-LEN(SUBSTITUTE(C235,"x",""))=F236,0,1)-IF(LEN(C235)-LEN(SUBSTITUTE(C235,"y",""))=F236,0,1)-IF(LEN(C235)-LEN(SUBSTITUTE(C235,"z",""))=F236,0,1),"")</f>
        <v>15</v>
      </c>
    </row>
    <row r="237" spans="1:8" x14ac:dyDescent="0.25">
      <c r="A237" s="2" t="s">
        <v>3073</v>
      </c>
      <c r="C237" t="str">
        <f t="shared" si="11"/>
        <v>aqspmnkxie</v>
      </c>
      <c r="E237" t="str">
        <f t="shared" si="12"/>
        <v/>
      </c>
      <c r="F237">
        <f t="shared" si="10"/>
        <v>0</v>
      </c>
      <c r="H237" t="str">
        <f>IF(C237="",26-IF(LEN(C236)-LEN(SUBSTITUTE(C236,"a",""))=F237,0,1)-IF(LEN(C236)-LEN(SUBSTITUTE(C236,"b",""))=F237,0,1)-IF(LEN(C236)-LEN(SUBSTITUTE(C236,"c",""))=F237,0,1)-IF(LEN(C236)-LEN(SUBSTITUTE(C236,"d",""))=F237,0,1)-IF(LEN(C236)-LEN(SUBSTITUTE(C236,"e",""))=F237,0,1)-IF(LEN(C236)-LEN(SUBSTITUTE(C236,"f",""))=F237,0,1)-IF(LEN(C236)-LEN(SUBSTITUTE(C236,"g",""))=F237,0,1)-IF(LEN(C236)-LEN(SUBSTITUTE(C236,"h",""))=F237,0,1)-IF(LEN(C236)-LEN(SUBSTITUTE(C236,"i",""))=F237,0,1)-IF(LEN(C236)-LEN(SUBSTITUTE(C236,"j",""))=F237,0,1)-IF(LEN(C236)-LEN(SUBSTITUTE(C236,"k",""))=F237,0,1)-IF(LEN(C236)-LEN(SUBSTITUTE(C236,"l",""))=F237,0,1)-IF(LEN(C236)-LEN(SUBSTITUTE(C236,"m",""))=F237,0,1)-IF(LEN(C236)-LEN(SUBSTITUTE(C236,"n",""))=F237,0,1)-IF(LEN(C236)-LEN(SUBSTITUTE(C236,"o",""))=F237,0,1)-IF(LEN(C236)-LEN(SUBSTITUTE(C236,"p",""))=F237,0,1)-IF(LEN(C236)-LEN(SUBSTITUTE(C236,"q",""))=F237,0,1)-IF(LEN(C236)-LEN(SUBSTITUTE(C236,"r",""))=F237,0,1)-IF(LEN(C236)-LEN(SUBSTITUTE(C236,"s",""))=F237,0,1)-IF(LEN(C236)-LEN(SUBSTITUTE(C236,"t",""))=F237,0,1)-IF(LEN(C236)-LEN(SUBSTITUTE(C236,"u",""))=F237,0,1)-IF(LEN(C236)-LEN(SUBSTITUTE(C236,"v",""))=F237,0,1)-IF(LEN(C236)-LEN(SUBSTITUTE(C236,"w",""))=F237,0,1)-IF(LEN(C236)-LEN(SUBSTITUTE(C236,"x",""))=F237,0,1)-IF(LEN(C236)-LEN(SUBSTITUTE(C236,"y",""))=F237,0,1)-IF(LEN(C236)-LEN(SUBSTITUTE(C236,"z",""))=F237,0,1),"")</f>
        <v/>
      </c>
    </row>
    <row r="238" spans="1:8" x14ac:dyDescent="0.25">
      <c r="A238" s="2" t="s">
        <v>3074</v>
      </c>
      <c r="C238" t="str">
        <f t="shared" si="11"/>
        <v>trjhfclyogdaqspmnkxie</v>
      </c>
      <c r="E238" t="str">
        <f t="shared" si="12"/>
        <v/>
      </c>
      <c r="F238">
        <f t="shared" si="10"/>
        <v>1</v>
      </c>
      <c r="H238" t="str">
        <f>IF(C238="",26-IF(LEN(C237)-LEN(SUBSTITUTE(C237,"a",""))=F238,0,1)-IF(LEN(C237)-LEN(SUBSTITUTE(C237,"b",""))=F238,0,1)-IF(LEN(C237)-LEN(SUBSTITUTE(C237,"c",""))=F238,0,1)-IF(LEN(C237)-LEN(SUBSTITUTE(C237,"d",""))=F238,0,1)-IF(LEN(C237)-LEN(SUBSTITUTE(C237,"e",""))=F238,0,1)-IF(LEN(C237)-LEN(SUBSTITUTE(C237,"f",""))=F238,0,1)-IF(LEN(C237)-LEN(SUBSTITUTE(C237,"g",""))=F238,0,1)-IF(LEN(C237)-LEN(SUBSTITUTE(C237,"h",""))=F238,0,1)-IF(LEN(C237)-LEN(SUBSTITUTE(C237,"i",""))=F238,0,1)-IF(LEN(C237)-LEN(SUBSTITUTE(C237,"j",""))=F238,0,1)-IF(LEN(C237)-LEN(SUBSTITUTE(C237,"k",""))=F238,0,1)-IF(LEN(C237)-LEN(SUBSTITUTE(C237,"l",""))=F238,0,1)-IF(LEN(C237)-LEN(SUBSTITUTE(C237,"m",""))=F238,0,1)-IF(LEN(C237)-LEN(SUBSTITUTE(C237,"n",""))=F238,0,1)-IF(LEN(C237)-LEN(SUBSTITUTE(C237,"o",""))=F238,0,1)-IF(LEN(C237)-LEN(SUBSTITUTE(C237,"p",""))=F238,0,1)-IF(LEN(C237)-LEN(SUBSTITUTE(C237,"q",""))=F238,0,1)-IF(LEN(C237)-LEN(SUBSTITUTE(C237,"r",""))=F238,0,1)-IF(LEN(C237)-LEN(SUBSTITUTE(C237,"s",""))=F238,0,1)-IF(LEN(C237)-LEN(SUBSTITUTE(C237,"t",""))=F238,0,1)-IF(LEN(C237)-LEN(SUBSTITUTE(C237,"u",""))=F238,0,1)-IF(LEN(C237)-LEN(SUBSTITUTE(C237,"v",""))=F238,0,1)-IF(LEN(C237)-LEN(SUBSTITUTE(C237,"w",""))=F238,0,1)-IF(LEN(C237)-LEN(SUBSTITUTE(C237,"x",""))=F238,0,1)-IF(LEN(C237)-LEN(SUBSTITUTE(C237,"y",""))=F238,0,1)-IF(LEN(C237)-LEN(SUBSTITUTE(C237,"z",""))=F238,0,1),"")</f>
        <v/>
      </c>
    </row>
    <row r="239" spans="1:8" x14ac:dyDescent="0.25">
      <c r="A239" s="2" t="s">
        <v>3075</v>
      </c>
      <c r="C239" t="str">
        <f t="shared" si="11"/>
        <v>zwavixpbeutrjhfclyogdaqspmnkxie</v>
      </c>
      <c r="E239" t="str">
        <f t="shared" si="12"/>
        <v/>
      </c>
      <c r="F239">
        <f t="shared" si="10"/>
        <v>2</v>
      </c>
      <c r="H239" t="str">
        <f>IF(C239="",26-IF(LEN(C238)-LEN(SUBSTITUTE(C238,"a",""))=F239,0,1)-IF(LEN(C238)-LEN(SUBSTITUTE(C238,"b",""))=F239,0,1)-IF(LEN(C238)-LEN(SUBSTITUTE(C238,"c",""))=F239,0,1)-IF(LEN(C238)-LEN(SUBSTITUTE(C238,"d",""))=F239,0,1)-IF(LEN(C238)-LEN(SUBSTITUTE(C238,"e",""))=F239,0,1)-IF(LEN(C238)-LEN(SUBSTITUTE(C238,"f",""))=F239,0,1)-IF(LEN(C238)-LEN(SUBSTITUTE(C238,"g",""))=F239,0,1)-IF(LEN(C238)-LEN(SUBSTITUTE(C238,"h",""))=F239,0,1)-IF(LEN(C238)-LEN(SUBSTITUTE(C238,"i",""))=F239,0,1)-IF(LEN(C238)-LEN(SUBSTITUTE(C238,"j",""))=F239,0,1)-IF(LEN(C238)-LEN(SUBSTITUTE(C238,"k",""))=F239,0,1)-IF(LEN(C238)-LEN(SUBSTITUTE(C238,"l",""))=F239,0,1)-IF(LEN(C238)-LEN(SUBSTITUTE(C238,"m",""))=F239,0,1)-IF(LEN(C238)-LEN(SUBSTITUTE(C238,"n",""))=F239,0,1)-IF(LEN(C238)-LEN(SUBSTITUTE(C238,"o",""))=F239,0,1)-IF(LEN(C238)-LEN(SUBSTITUTE(C238,"p",""))=F239,0,1)-IF(LEN(C238)-LEN(SUBSTITUTE(C238,"q",""))=F239,0,1)-IF(LEN(C238)-LEN(SUBSTITUTE(C238,"r",""))=F239,0,1)-IF(LEN(C238)-LEN(SUBSTITUTE(C238,"s",""))=F239,0,1)-IF(LEN(C238)-LEN(SUBSTITUTE(C238,"t",""))=F239,0,1)-IF(LEN(C238)-LEN(SUBSTITUTE(C238,"u",""))=F239,0,1)-IF(LEN(C238)-LEN(SUBSTITUTE(C238,"v",""))=F239,0,1)-IF(LEN(C238)-LEN(SUBSTITUTE(C238,"w",""))=F239,0,1)-IF(LEN(C238)-LEN(SUBSTITUTE(C238,"x",""))=F239,0,1)-IF(LEN(C238)-LEN(SUBSTITUTE(C238,"y",""))=F239,0,1)-IF(LEN(C238)-LEN(SUBSTITUTE(C238,"z",""))=F239,0,1),"")</f>
        <v/>
      </c>
    </row>
    <row r="240" spans="1:8" x14ac:dyDescent="0.25">
      <c r="A240" s="1"/>
      <c r="C240" t="str">
        <f t="shared" si="11"/>
        <v/>
      </c>
      <c r="E240">
        <f t="shared" si="12"/>
        <v>26</v>
      </c>
      <c r="F240">
        <f t="shared" si="10"/>
        <v>3</v>
      </c>
      <c r="H240">
        <f>IF(C240="",26-IF(LEN(C239)-LEN(SUBSTITUTE(C239,"a",""))=F240,0,1)-IF(LEN(C239)-LEN(SUBSTITUTE(C239,"b",""))=F240,0,1)-IF(LEN(C239)-LEN(SUBSTITUTE(C239,"c",""))=F240,0,1)-IF(LEN(C239)-LEN(SUBSTITUTE(C239,"d",""))=F240,0,1)-IF(LEN(C239)-LEN(SUBSTITUTE(C239,"e",""))=F240,0,1)-IF(LEN(C239)-LEN(SUBSTITUTE(C239,"f",""))=F240,0,1)-IF(LEN(C239)-LEN(SUBSTITUTE(C239,"g",""))=F240,0,1)-IF(LEN(C239)-LEN(SUBSTITUTE(C239,"h",""))=F240,0,1)-IF(LEN(C239)-LEN(SUBSTITUTE(C239,"i",""))=F240,0,1)-IF(LEN(C239)-LEN(SUBSTITUTE(C239,"j",""))=F240,0,1)-IF(LEN(C239)-LEN(SUBSTITUTE(C239,"k",""))=F240,0,1)-IF(LEN(C239)-LEN(SUBSTITUTE(C239,"l",""))=F240,0,1)-IF(LEN(C239)-LEN(SUBSTITUTE(C239,"m",""))=F240,0,1)-IF(LEN(C239)-LEN(SUBSTITUTE(C239,"n",""))=F240,0,1)-IF(LEN(C239)-LEN(SUBSTITUTE(C239,"o",""))=F240,0,1)-IF(LEN(C239)-LEN(SUBSTITUTE(C239,"p",""))=F240,0,1)-IF(LEN(C239)-LEN(SUBSTITUTE(C239,"q",""))=F240,0,1)-IF(LEN(C239)-LEN(SUBSTITUTE(C239,"r",""))=F240,0,1)-IF(LEN(C239)-LEN(SUBSTITUTE(C239,"s",""))=F240,0,1)-IF(LEN(C239)-LEN(SUBSTITUTE(C239,"t",""))=F240,0,1)-IF(LEN(C239)-LEN(SUBSTITUTE(C239,"u",""))=F240,0,1)-IF(LEN(C239)-LEN(SUBSTITUTE(C239,"v",""))=F240,0,1)-IF(LEN(C239)-LEN(SUBSTITUTE(C239,"w",""))=F240,0,1)-IF(LEN(C239)-LEN(SUBSTITUTE(C239,"x",""))=F240,0,1)-IF(LEN(C239)-LEN(SUBSTITUTE(C239,"y",""))=F240,0,1)-IF(LEN(C239)-LEN(SUBSTITUTE(C239,"z",""))=F240,0,1),"")</f>
        <v>0</v>
      </c>
    </row>
    <row r="241" spans="1:8" x14ac:dyDescent="0.25">
      <c r="A241" s="2" t="s">
        <v>3076</v>
      </c>
      <c r="C241" t="str">
        <f t="shared" si="11"/>
        <v>mozewqhxkduajgy</v>
      </c>
      <c r="E241" t="str">
        <f t="shared" si="12"/>
        <v/>
      </c>
      <c r="F241">
        <f t="shared" si="10"/>
        <v>0</v>
      </c>
      <c r="H241" t="str">
        <f>IF(C241="",26-IF(LEN(C240)-LEN(SUBSTITUTE(C240,"a",""))=F241,0,1)-IF(LEN(C240)-LEN(SUBSTITUTE(C240,"b",""))=F241,0,1)-IF(LEN(C240)-LEN(SUBSTITUTE(C240,"c",""))=F241,0,1)-IF(LEN(C240)-LEN(SUBSTITUTE(C240,"d",""))=F241,0,1)-IF(LEN(C240)-LEN(SUBSTITUTE(C240,"e",""))=F241,0,1)-IF(LEN(C240)-LEN(SUBSTITUTE(C240,"f",""))=F241,0,1)-IF(LEN(C240)-LEN(SUBSTITUTE(C240,"g",""))=F241,0,1)-IF(LEN(C240)-LEN(SUBSTITUTE(C240,"h",""))=F241,0,1)-IF(LEN(C240)-LEN(SUBSTITUTE(C240,"i",""))=F241,0,1)-IF(LEN(C240)-LEN(SUBSTITUTE(C240,"j",""))=F241,0,1)-IF(LEN(C240)-LEN(SUBSTITUTE(C240,"k",""))=F241,0,1)-IF(LEN(C240)-LEN(SUBSTITUTE(C240,"l",""))=F241,0,1)-IF(LEN(C240)-LEN(SUBSTITUTE(C240,"m",""))=F241,0,1)-IF(LEN(C240)-LEN(SUBSTITUTE(C240,"n",""))=F241,0,1)-IF(LEN(C240)-LEN(SUBSTITUTE(C240,"o",""))=F241,0,1)-IF(LEN(C240)-LEN(SUBSTITUTE(C240,"p",""))=F241,0,1)-IF(LEN(C240)-LEN(SUBSTITUTE(C240,"q",""))=F241,0,1)-IF(LEN(C240)-LEN(SUBSTITUTE(C240,"r",""))=F241,0,1)-IF(LEN(C240)-LEN(SUBSTITUTE(C240,"s",""))=F241,0,1)-IF(LEN(C240)-LEN(SUBSTITUTE(C240,"t",""))=F241,0,1)-IF(LEN(C240)-LEN(SUBSTITUTE(C240,"u",""))=F241,0,1)-IF(LEN(C240)-LEN(SUBSTITUTE(C240,"v",""))=F241,0,1)-IF(LEN(C240)-LEN(SUBSTITUTE(C240,"w",""))=F241,0,1)-IF(LEN(C240)-LEN(SUBSTITUTE(C240,"x",""))=F241,0,1)-IF(LEN(C240)-LEN(SUBSTITUTE(C240,"y",""))=F241,0,1)-IF(LEN(C240)-LEN(SUBSTITUTE(C240,"z",""))=F241,0,1),"")</f>
        <v/>
      </c>
    </row>
    <row r="242" spans="1:8" x14ac:dyDescent="0.25">
      <c r="A242" s="2" t="s">
        <v>3077</v>
      </c>
      <c r="C242" t="str">
        <f t="shared" si="11"/>
        <v>mogjekqnfuywzhxdamozewqhxkduajgy</v>
      </c>
      <c r="E242" t="str">
        <f t="shared" si="12"/>
        <v/>
      </c>
      <c r="F242">
        <f t="shared" si="10"/>
        <v>1</v>
      </c>
      <c r="H242" t="str">
        <f>IF(C242="",26-IF(LEN(C241)-LEN(SUBSTITUTE(C241,"a",""))=F242,0,1)-IF(LEN(C241)-LEN(SUBSTITUTE(C241,"b",""))=F242,0,1)-IF(LEN(C241)-LEN(SUBSTITUTE(C241,"c",""))=F242,0,1)-IF(LEN(C241)-LEN(SUBSTITUTE(C241,"d",""))=F242,0,1)-IF(LEN(C241)-LEN(SUBSTITUTE(C241,"e",""))=F242,0,1)-IF(LEN(C241)-LEN(SUBSTITUTE(C241,"f",""))=F242,0,1)-IF(LEN(C241)-LEN(SUBSTITUTE(C241,"g",""))=F242,0,1)-IF(LEN(C241)-LEN(SUBSTITUTE(C241,"h",""))=F242,0,1)-IF(LEN(C241)-LEN(SUBSTITUTE(C241,"i",""))=F242,0,1)-IF(LEN(C241)-LEN(SUBSTITUTE(C241,"j",""))=F242,0,1)-IF(LEN(C241)-LEN(SUBSTITUTE(C241,"k",""))=F242,0,1)-IF(LEN(C241)-LEN(SUBSTITUTE(C241,"l",""))=F242,0,1)-IF(LEN(C241)-LEN(SUBSTITUTE(C241,"m",""))=F242,0,1)-IF(LEN(C241)-LEN(SUBSTITUTE(C241,"n",""))=F242,0,1)-IF(LEN(C241)-LEN(SUBSTITUTE(C241,"o",""))=F242,0,1)-IF(LEN(C241)-LEN(SUBSTITUTE(C241,"p",""))=F242,0,1)-IF(LEN(C241)-LEN(SUBSTITUTE(C241,"q",""))=F242,0,1)-IF(LEN(C241)-LEN(SUBSTITUTE(C241,"r",""))=F242,0,1)-IF(LEN(C241)-LEN(SUBSTITUTE(C241,"s",""))=F242,0,1)-IF(LEN(C241)-LEN(SUBSTITUTE(C241,"t",""))=F242,0,1)-IF(LEN(C241)-LEN(SUBSTITUTE(C241,"u",""))=F242,0,1)-IF(LEN(C241)-LEN(SUBSTITUTE(C241,"v",""))=F242,0,1)-IF(LEN(C241)-LEN(SUBSTITUTE(C241,"w",""))=F242,0,1)-IF(LEN(C241)-LEN(SUBSTITUTE(C241,"x",""))=F242,0,1)-IF(LEN(C241)-LEN(SUBSTITUTE(C241,"y",""))=F242,0,1)-IF(LEN(C241)-LEN(SUBSTITUTE(C241,"z",""))=F242,0,1),"")</f>
        <v/>
      </c>
    </row>
    <row r="243" spans="1:8" x14ac:dyDescent="0.25">
      <c r="A243" s="2" t="s">
        <v>3078</v>
      </c>
      <c r="C243" t="str">
        <f t="shared" si="11"/>
        <v>ozhkaxegyumwqdjmogjekqnfuywzhxdamozewqhxkduajgy</v>
      </c>
      <c r="E243" t="str">
        <f t="shared" si="12"/>
        <v/>
      </c>
      <c r="F243">
        <f t="shared" si="10"/>
        <v>2</v>
      </c>
      <c r="H243" t="str">
        <f>IF(C243="",26-IF(LEN(C242)-LEN(SUBSTITUTE(C242,"a",""))=F243,0,1)-IF(LEN(C242)-LEN(SUBSTITUTE(C242,"b",""))=F243,0,1)-IF(LEN(C242)-LEN(SUBSTITUTE(C242,"c",""))=F243,0,1)-IF(LEN(C242)-LEN(SUBSTITUTE(C242,"d",""))=F243,0,1)-IF(LEN(C242)-LEN(SUBSTITUTE(C242,"e",""))=F243,0,1)-IF(LEN(C242)-LEN(SUBSTITUTE(C242,"f",""))=F243,0,1)-IF(LEN(C242)-LEN(SUBSTITUTE(C242,"g",""))=F243,0,1)-IF(LEN(C242)-LEN(SUBSTITUTE(C242,"h",""))=F243,0,1)-IF(LEN(C242)-LEN(SUBSTITUTE(C242,"i",""))=F243,0,1)-IF(LEN(C242)-LEN(SUBSTITUTE(C242,"j",""))=F243,0,1)-IF(LEN(C242)-LEN(SUBSTITUTE(C242,"k",""))=F243,0,1)-IF(LEN(C242)-LEN(SUBSTITUTE(C242,"l",""))=F243,0,1)-IF(LEN(C242)-LEN(SUBSTITUTE(C242,"m",""))=F243,0,1)-IF(LEN(C242)-LEN(SUBSTITUTE(C242,"n",""))=F243,0,1)-IF(LEN(C242)-LEN(SUBSTITUTE(C242,"o",""))=F243,0,1)-IF(LEN(C242)-LEN(SUBSTITUTE(C242,"p",""))=F243,0,1)-IF(LEN(C242)-LEN(SUBSTITUTE(C242,"q",""))=F243,0,1)-IF(LEN(C242)-LEN(SUBSTITUTE(C242,"r",""))=F243,0,1)-IF(LEN(C242)-LEN(SUBSTITUTE(C242,"s",""))=F243,0,1)-IF(LEN(C242)-LEN(SUBSTITUTE(C242,"t",""))=F243,0,1)-IF(LEN(C242)-LEN(SUBSTITUTE(C242,"u",""))=F243,0,1)-IF(LEN(C242)-LEN(SUBSTITUTE(C242,"v",""))=F243,0,1)-IF(LEN(C242)-LEN(SUBSTITUTE(C242,"w",""))=F243,0,1)-IF(LEN(C242)-LEN(SUBSTITUTE(C242,"x",""))=F243,0,1)-IF(LEN(C242)-LEN(SUBSTITUTE(C242,"y",""))=F243,0,1)-IF(LEN(C242)-LEN(SUBSTITUTE(C242,"z",""))=F243,0,1),"")</f>
        <v/>
      </c>
    </row>
    <row r="244" spans="1:8" x14ac:dyDescent="0.25">
      <c r="A244" s="2" t="s">
        <v>3079</v>
      </c>
      <c r="C244" t="str">
        <f t="shared" si="11"/>
        <v>ajdzogmehwqrkyuxozhkaxegyumwqdjmogjekqnfuywzhxdamozewqhxkduajgy</v>
      </c>
      <c r="E244" t="str">
        <f t="shared" si="12"/>
        <v/>
      </c>
      <c r="F244">
        <f t="shared" si="10"/>
        <v>3</v>
      </c>
      <c r="H244" t="str">
        <f>IF(C244="",26-IF(LEN(C243)-LEN(SUBSTITUTE(C243,"a",""))=F244,0,1)-IF(LEN(C243)-LEN(SUBSTITUTE(C243,"b",""))=F244,0,1)-IF(LEN(C243)-LEN(SUBSTITUTE(C243,"c",""))=F244,0,1)-IF(LEN(C243)-LEN(SUBSTITUTE(C243,"d",""))=F244,0,1)-IF(LEN(C243)-LEN(SUBSTITUTE(C243,"e",""))=F244,0,1)-IF(LEN(C243)-LEN(SUBSTITUTE(C243,"f",""))=F244,0,1)-IF(LEN(C243)-LEN(SUBSTITUTE(C243,"g",""))=F244,0,1)-IF(LEN(C243)-LEN(SUBSTITUTE(C243,"h",""))=F244,0,1)-IF(LEN(C243)-LEN(SUBSTITUTE(C243,"i",""))=F244,0,1)-IF(LEN(C243)-LEN(SUBSTITUTE(C243,"j",""))=F244,0,1)-IF(LEN(C243)-LEN(SUBSTITUTE(C243,"k",""))=F244,0,1)-IF(LEN(C243)-LEN(SUBSTITUTE(C243,"l",""))=F244,0,1)-IF(LEN(C243)-LEN(SUBSTITUTE(C243,"m",""))=F244,0,1)-IF(LEN(C243)-LEN(SUBSTITUTE(C243,"n",""))=F244,0,1)-IF(LEN(C243)-LEN(SUBSTITUTE(C243,"o",""))=F244,0,1)-IF(LEN(C243)-LEN(SUBSTITUTE(C243,"p",""))=F244,0,1)-IF(LEN(C243)-LEN(SUBSTITUTE(C243,"q",""))=F244,0,1)-IF(LEN(C243)-LEN(SUBSTITUTE(C243,"r",""))=F244,0,1)-IF(LEN(C243)-LEN(SUBSTITUTE(C243,"s",""))=F244,0,1)-IF(LEN(C243)-LEN(SUBSTITUTE(C243,"t",""))=F244,0,1)-IF(LEN(C243)-LEN(SUBSTITUTE(C243,"u",""))=F244,0,1)-IF(LEN(C243)-LEN(SUBSTITUTE(C243,"v",""))=F244,0,1)-IF(LEN(C243)-LEN(SUBSTITUTE(C243,"w",""))=F244,0,1)-IF(LEN(C243)-LEN(SUBSTITUTE(C243,"x",""))=F244,0,1)-IF(LEN(C243)-LEN(SUBSTITUTE(C243,"y",""))=F244,0,1)-IF(LEN(C243)-LEN(SUBSTITUTE(C243,"z",""))=F244,0,1),"")</f>
        <v/>
      </c>
    </row>
    <row r="245" spans="1:8" x14ac:dyDescent="0.25">
      <c r="A245" s="1"/>
      <c r="C245" t="str">
        <f t="shared" si="11"/>
        <v/>
      </c>
      <c r="E245">
        <f t="shared" si="12"/>
        <v>18</v>
      </c>
      <c r="F245">
        <f t="shared" si="10"/>
        <v>4</v>
      </c>
      <c r="H245">
        <f>IF(C245="",26-IF(LEN(C244)-LEN(SUBSTITUTE(C244,"a",""))=F245,0,1)-IF(LEN(C244)-LEN(SUBSTITUTE(C244,"b",""))=F245,0,1)-IF(LEN(C244)-LEN(SUBSTITUTE(C244,"c",""))=F245,0,1)-IF(LEN(C244)-LEN(SUBSTITUTE(C244,"d",""))=F245,0,1)-IF(LEN(C244)-LEN(SUBSTITUTE(C244,"e",""))=F245,0,1)-IF(LEN(C244)-LEN(SUBSTITUTE(C244,"f",""))=F245,0,1)-IF(LEN(C244)-LEN(SUBSTITUTE(C244,"g",""))=F245,0,1)-IF(LEN(C244)-LEN(SUBSTITUTE(C244,"h",""))=F245,0,1)-IF(LEN(C244)-LEN(SUBSTITUTE(C244,"i",""))=F245,0,1)-IF(LEN(C244)-LEN(SUBSTITUTE(C244,"j",""))=F245,0,1)-IF(LEN(C244)-LEN(SUBSTITUTE(C244,"k",""))=F245,0,1)-IF(LEN(C244)-LEN(SUBSTITUTE(C244,"l",""))=F245,0,1)-IF(LEN(C244)-LEN(SUBSTITUTE(C244,"m",""))=F245,0,1)-IF(LEN(C244)-LEN(SUBSTITUTE(C244,"n",""))=F245,0,1)-IF(LEN(C244)-LEN(SUBSTITUTE(C244,"o",""))=F245,0,1)-IF(LEN(C244)-LEN(SUBSTITUTE(C244,"p",""))=F245,0,1)-IF(LEN(C244)-LEN(SUBSTITUTE(C244,"q",""))=F245,0,1)-IF(LEN(C244)-LEN(SUBSTITUTE(C244,"r",""))=F245,0,1)-IF(LEN(C244)-LEN(SUBSTITUTE(C244,"s",""))=F245,0,1)-IF(LEN(C244)-LEN(SUBSTITUTE(C244,"t",""))=F245,0,1)-IF(LEN(C244)-LEN(SUBSTITUTE(C244,"u",""))=F245,0,1)-IF(LEN(C244)-LEN(SUBSTITUTE(C244,"v",""))=F245,0,1)-IF(LEN(C244)-LEN(SUBSTITUTE(C244,"w",""))=F245,0,1)-IF(LEN(C244)-LEN(SUBSTITUTE(C244,"x",""))=F245,0,1)-IF(LEN(C244)-LEN(SUBSTITUTE(C244,"y",""))=F245,0,1)-IF(LEN(C244)-LEN(SUBSTITUTE(C244,"z",""))=F245,0,1),"")</f>
        <v>15</v>
      </c>
    </row>
    <row r="246" spans="1:8" x14ac:dyDescent="0.25">
      <c r="A246" s="2" t="s">
        <v>3080</v>
      </c>
      <c r="C246" t="str">
        <f t="shared" si="11"/>
        <v>qemykxdwipjfa</v>
      </c>
      <c r="E246" t="str">
        <f t="shared" si="12"/>
        <v/>
      </c>
      <c r="F246">
        <f t="shared" si="10"/>
        <v>0</v>
      </c>
      <c r="H246" t="str">
        <f>IF(C246="",26-IF(LEN(C245)-LEN(SUBSTITUTE(C245,"a",""))=F246,0,1)-IF(LEN(C245)-LEN(SUBSTITUTE(C245,"b",""))=F246,0,1)-IF(LEN(C245)-LEN(SUBSTITUTE(C245,"c",""))=F246,0,1)-IF(LEN(C245)-LEN(SUBSTITUTE(C245,"d",""))=F246,0,1)-IF(LEN(C245)-LEN(SUBSTITUTE(C245,"e",""))=F246,0,1)-IF(LEN(C245)-LEN(SUBSTITUTE(C245,"f",""))=F246,0,1)-IF(LEN(C245)-LEN(SUBSTITUTE(C245,"g",""))=F246,0,1)-IF(LEN(C245)-LEN(SUBSTITUTE(C245,"h",""))=F246,0,1)-IF(LEN(C245)-LEN(SUBSTITUTE(C245,"i",""))=F246,0,1)-IF(LEN(C245)-LEN(SUBSTITUTE(C245,"j",""))=F246,0,1)-IF(LEN(C245)-LEN(SUBSTITUTE(C245,"k",""))=F246,0,1)-IF(LEN(C245)-LEN(SUBSTITUTE(C245,"l",""))=F246,0,1)-IF(LEN(C245)-LEN(SUBSTITUTE(C245,"m",""))=F246,0,1)-IF(LEN(C245)-LEN(SUBSTITUTE(C245,"n",""))=F246,0,1)-IF(LEN(C245)-LEN(SUBSTITUTE(C245,"o",""))=F246,0,1)-IF(LEN(C245)-LEN(SUBSTITUTE(C245,"p",""))=F246,0,1)-IF(LEN(C245)-LEN(SUBSTITUTE(C245,"q",""))=F246,0,1)-IF(LEN(C245)-LEN(SUBSTITUTE(C245,"r",""))=F246,0,1)-IF(LEN(C245)-LEN(SUBSTITUTE(C245,"s",""))=F246,0,1)-IF(LEN(C245)-LEN(SUBSTITUTE(C245,"t",""))=F246,0,1)-IF(LEN(C245)-LEN(SUBSTITUTE(C245,"u",""))=F246,0,1)-IF(LEN(C245)-LEN(SUBSTITUTE(C245,"v",""))=F246,0,1)-IF(LEN(C245)-LEN(SUBSTITUTE(C245,"w",""))=F246,0,1)-IF(LEN(C245)-LEN(SUBSTITUTE(C245,"x",""))=F246,0,1)-IF(LEN(C245)-LEN(SUBSTITUTE(C245,"y",""))=F246,0,1)-IF(LEN(C245)-LEN(SUBSTITUTE(C245,"z",""))=F246,0,1),"")</f>
        <v/>
      </c>
    </row>
    <row r="247" spans="1:8" x14ac:dyDescent="0.25">
      <c r="A247" s="2" t="s">
        <v>3081</v>
      </c>
      <c r="C247" t="str">
        <f t="shared" si="11"/>
        <v>wdxaplmeyfkiqjqemykxdwipjfa</v>
      </c>
      <c r="E247" t="str">
        <f t="shared" si="12"/>
        <v/>
      </c>
      <c r="F247">
        <f t="shared" si="10"/>
        <v>1</v>
      </c>
      <c r="H247" t="str">
        <f>IF(C247="",26-IF(LEN(C246)-LEN(SUBSTITUTE(C246,"a",""))=F247,0,1)-IF(LEN(C246)-LEN(SUBSTITUTE(C246,"b",""))=F247,0,1)-IF(LEN(C246)-LEN(SUBSTITUTE(C246,"c",""))=F247,0,1)-IF(LEN(C246)-LEN(SUBSTITUTE(C246,"d",""))=F247,0,1)-IF(LEN(C246)-LEN(SUBSTITUTE(C246,"e",""))=F247,0,1)-IF(LEN(C246)-LEN(SUBSTITUTE(C246,"f",""))=F247,0,1)-IF(LEN(C246)-LEN(SUBSTITUTE(C246,"g",""))=F247,0,1)-IF(LEN(C246)-LEN(SUBSTITUTE(C246,"h",""))=F247,0,1)-IF(LEN(C246)-LEN(SUBSTITUTE(C246,"i",""))=F247,0,1)-IF(LEN(C246)-LEN(SUBSTITUTE(C246,"j",""))=F247,0,1)-IF(LEN(C246)-LEN(SUBSTITUTE(C246,"k",""))=F247,0,1)-IF(LEN(C246)-LEN(SUBSTITUTE(C246,"l",""))=F247,0,1)-IF(LEN(C246)-LEN(SUBSTITUTE(C246,"m",""))=F247,0,1)-IF(LEN(C246)-LEN(SUBSTITUTE(C246,"n",""))=F247,0,1)-IF(LEN(C246)-LEN(SUBSTITUTE(C246,"o",""))=F247,0,1)-IF(LEN(C246)-LEN(SUBSTITUTE(C246,"p",""))=F247,0,1)-IF(LEN(C246)-LEN(SUBSTITUTE(C246,"q",""))=F247,0,1)-IF(LEN(C246)-LEN(SUBSTITUTE(C246,"r",""))=F247,0,1)-IF(LEN(C246)-LEN(SUBSTITUTE(C246,"s",""))=F247,0,1)-IF(LEN(C246)-LEN(SUBSTITUTE(C246,"t",""))=F247,0,1)-IF(LEN(C246)-LEN(SUBSTITUTE(C246,"u",""))=F247,0,1)-IF(LEN(C246)-LEN(SUBSTITUTE(C246,"v",""))=F247,0,1)-IF(LEN(C246)-LEN(SUBSTITUTE(C246,"w",""))=F247,0,1)-IF(LEN(C246)-LEN(SUBSTITUTE(C246,"x",""))=F247,0,1)-IF(LEN(C246)-LEN(SUBSTITUTE(C246,"y",""))=F247,0,1)-IF(LEN(C246)-LEN(SUBSTITUTE(C246,"z",""))=F247,0,1),"")</f>
        <v/>
      </c>
    </row>
    <row r="248" spans="1:8" x14ac:dyDescent="0.25">
      <c r="A248" s="2" t="s">
        <v>3082</v>
      </c>
      <c r="C248" t="str">
        <f t="shared" si="11"/>
        <v>xmqplaekifdwzjwdxaplmeyfkiqjqemykxdwipjfa</v>
      </c>
      <c r="E248" t="str">
        <f t="shared" si="12"/>
        <v/>
      </c>
      <c r="F248">
        <f t="shared" si="10"/>
        <v>2</v>
      </c>
      <c r="H248" t="str">
        <f>IF(C248="",26-IF(LEN(C247)-LEN(SUBSTITUTE(C247,"a",""))=F248,0,1)-IF(LEN(C247)-LEN(SUBSTITUTE(C247,"b",""))=F248,0,1)-IF(LEN(C247)-LEN(SUBSTITUTE(C247,"c",""))=F248,0,1)-IF(LEN(C247)-LEN(SUBSTITUTE(C247,"d",""))=F248,0,1)-IF(LEN(C247)-LEN(SUBSTITUTE(C247,"e",""))=F248,0,1)-IF(LEN(C247)-LEN(SUBSTITUTE(C247,"f",""))=F248,0,1)-IF(LEN(C247)-LEN(SUBSTITUTE(C247,"g",""))=F248,0,1)-IF(LEN(C247)-LEN(SUBSTITUTE(C247,"h",""))=F248,0,1)-IF(LEN(C247)-LEN(SUBSTITUTE(C247,"i",""))=F248,0,1)-IF(LEN(C247)-LEN(SUBSTITUTE(C247,"j",""))=F248,0,1)-IF(LEN(C247)-LEN(SUBSTITUTE(C247,"k",""))=F248,0,1)-IF(LEN(C247)-LEN(SUBSTITUTE(C247,"l",""))=F248,0,1)-IF(LEN(C247)-LEN(SUBSTITUTE(C247,"m",""))=F248,0,1)-IF(LEN(C247)-LEN(SUBSTITUTE(C247,"n",""))=F248,0,1)-IF(LEN(C247)-LEN(SUBSTITUTE(C247,"o",""))=F248,0,1)-IF(LEN(C247)-LEN(SUBSTITUTE(C247,"p",""))=F248,0,1)-IF(LEN(C247)-LEN(SUBSTITUTE(C247,"q",""))=F248,0,1)-IF(LEN(C247)-LEN(SUBSTITUTE(C247,"r",""))=F248,0,1)-IF(LEN(C247)-LEN(SUBSTITUTE(C247,"s",""))=F248,0,1)-IF(LEN(C247)-LEN(SUBSTITUTE(C247,"t",""))=F248,0,1)-IF(LEN(C247)-LEN(SUBSTITUTE(C247,"u",""))=F248,0,1)-IF(LEN(C247)-LEN(SUBSTITUTE(C247,"v",""))=F248,0,1)-IF(LEN(C247)-LEN(SUBSTITUTE(C247,"w",""))=F248,0,1)-IF(LEN(C247)-LEN(SUBSTITUTE(C247,"x",""))=F248,0,1)-IF(LEN(C247)-LEN(SUBSTITUTE(C247,"y",""))=F248,0,1)-IF(LEN(C247)-LEN(SUBSTITUTE(C247,"z",""))=F248,0,1),"")</f>
        <v/>
      </c>
    </row>
    <row r="249" spans="1:8" x14ac:dyDescent="0.25">
      <c r="A249" s="2" t="s">
        <v>3083</v>
      </c>
      <c r="C249" t="str">
        <f t="shared" si="11"/>
        <v>mjixwqzaedkfpxmqplaekifdwzjwdxaplmeyfkiqjqemykxdwipjfa</v>
      </c>
      <c r="E249" t="str">
        <f t="shared" si="12"/>
        <v/>
      </c>
      <c r="F249">
        <f t="shared" si="10"/>
        <v>3</v>
      </c>
      <c r="H249" t="str">
        <f>IF(C249="",26-IF(LEN(C248)-LEN(SUBSTITUTE(C248,"a",""))=F249,0,1)-IF(LEN(C248)-LEN(SUBSTITUTE(C248,"b",""))=F249,0,1)-IF(LEN(C248)-LEN(SUBSTITUTE(C248,"c",""))=F249,0,1)-IF(LEN(C248)-LEN(SUBSTITUTE(C248,"d",""))=F249,0,1)-IF(LEN(C248)-LEN(SUBSTITUTE(C248,"e",""))=F249,0,1)-IF(LEN(C248)-LEN(SUBSTITUTE(C248,"f",""))=F249,0,1)-IF(LEN(C248)-LEN(SUBSTITUTE(C248,"g",""))=F249,0,1)-IF(LEN(C248)-LEN(SUBSTITUTE(C248,"h",""))=F249,0,1)-IF(LEN(C248)-LEN(SUBSTITUTE(C248,"i",""))=F249,0,1)-IF(LEN(C248)-LEN(SUBSTITUTE(C248,"j",""))=F249,0,1)-IF(LEN(C248)-LEN(SUBSTITUTE(C248,"k",""))=F249,0,1)-IF(LEN(C248)-LEN(SUBSTITUTE(C248,"l",""))=F249,0,1)-IF(LEN(C248)-LEN(SUBSTITUTE(C248,"m",""))=F249,0,1)-IF(LEN(C248)-LEN(SUBSTITUTE(C248,"n",""))=F249,0,1)-IF(LEN(C248)-LEN(SUBSTITUTE(C248,"o",""))=F249,0,1)-IF(LEN(C248)-LEN(SUBSTITUTE(C248,"p",""))=F249,0,1)-IF(LEN(C248)-LEN(SUBSTITUTE(C248,"q",""))=F249,0,1)-IF(LEN(C248)-LEN(SUBSTITUTE(C248,"r",""))=F249,0,1)-IF(LEN(C248)-LEN(SUBSTITUTE(C248,"s",""))=F249,0,1)-IF(LEN(C248)-LEN(SUBSTITUTE(C248,"t",""))=F249,0,1)-IF(LEN(C248)-LEN(SUBSTITUTE(C248,"u",""))=F249,0,1)-IF(LEN(C248)-LEN(SUBSTITUTE(C248,"v",""))=F249,0,1)-IF(LEN(C248)-LEN(SUBSTITUTE(C248,"w",""))=F249,0,1)-IF(LEN(C248)-LEN(SUBSTITUTE(C248,"x",""))=F249,0,1)-IF(LEN(C248)-LEN(SUBSTITUTE(C248,"y",""))=F249,0,1)-IF(LEN(C248)-LEN(SUBSTITUTE(C248,"z",""))=F249,0,1),"")</f>
        <v/>
      </c>
    </row>
    <row r="250" spans="1:8" x14ac:dyDescent="0.25">
      <c r="A250" s="2" t="s">
        <v>3084</v>
      </c>
      <c r="C250" t="str">
        <f t="shared" si="11"/>
        <v>ofpmwxkqjeadimjixwqzaedkfpxmqplaekifdwzjwdxaplmeyfkiqjqemykxdwipjfa</v>
      </c>
      <c r="E250" t="str">
        <f t="shared" si="12"/>
        <v/>
      </c>
      <c r="F250">
        <f t="shared" si="10"/>
        <v>4</v>
      </c>
      <c r="H250" t="str">
        <f>IF(C250="",26-IF(LEN(C249)-LEN(SUBSTITUTE(C249,"a",""))=F250,0,1)-IF(LEN(C249)-LEN(SUBSTITUTE(C249,"b",""))=F250,0,1)-IF(LEN(C249)-LEN(SUBSTITUTE(C249,"c",""))=F250,0,1)-IF(LEN(C249)-LEN(SUBSTITUTE(C249,"d",""))=F250,0,1)-IF(LEN(C249)-LEN(SUBSTITUTE(C249,"e",""))=F250,0,1)-IF(LEN(C249)-LEN(SUBSTITUTE(C249,"f",""))=F250,0,1)-IF(LEN(C249)-LEN(SUBSTITUTE(C249,"g",""))=F250,0,1)-IF(LEN(C249)-LEN(SUBSTITUTE(C249,"h",""))=F250,0,1)-IF(LEN(C249)-LEN(SUBSTITUTE(C249,"i",""))=F250,0,1)-IF(LEN(C249)-LEN(SUBSTITUTE(C249,"j",""))=F250,0,1)-IF(LEN(C249)-LEN(SUBSTITUTE(C249,"k",""))=F250,0,1)-IF(LEN(C249)-LEN(SUBSTITUTE(C249,"l",""))=F250,0,1)-IF(LEN(C249)-LEN(SUBSTITUTE(C249,"m",""))=F250,0,1)-IF(LEN(C249)-LEN(SUBSTITUTE(C249,"n",""))=F250,0,1)-IF(LEN(C249)-LEN(SUBSTITUTE(C249,"o",""))=F250,0,1)-IF(LEN(C249)-LEN(SUBSTITUTE(C249,"p",""))=F250,0,1)-IF(LEN(C249)-LEN(SUBSTITUTE(C249,"q",""))=F250,0,1)-IF(LEN(C249)-LEN(SUBSTITUTE(C249,"r",""))=F250,0,1)-IF(LEN(C249)-LEN(SUBSTITUTE(C249,"s",""))=F250,0,1)-IF(LEN(C249)-LEN(SUBSTITUTE(C249,"t",""))=F250,0,1)-IF(LEN(C249)-LEN(SUBSTITUTE(C249,"u",""))=F250,0,1)-IF(LEN(C249)-LEN(SUBSTITUTE(C249,"v",""))=F250,0,1)-IF(LEN(C249)-LEN(SUBSTITUTE(C249,"w",""))=F250,0,1)-IF(LEN(C249)-LEN(SUBSTITUTE(C249,"x",""))=F250,0,1)-IF(LEN(C249)-LEN(SUBSTITUTE(C249,"y",""))=F250,0,1)-IF(LEN(C249)-LEN(SUBSTITUTE(C249,"z",""))=F250,0,1),"")</f>
        <v/>
      </c>
    </row>
    <row r="251" spans="1:8" x14ac:dyDescent="0.25">
      <c r="A251" s="1"/>
      <c r="C251" t="str">
        <f t="shared" si="11"/>
        <v/>
      </c>
      <c r="E251">
        <f t="shared" si="12"/>
        <v>16</v>
      </c>
      <c r="F251">
        <f t="shared" si="10"/>
        <v>5</v>
      </c>
      <c r="H251">
        <f>IF(C251="",26-IF(LEN(C250)-LEN(SUBSTITUTE(C250,"a",""))=F251,0,1)-IF(LEN(C250)-LEN(SUBSTITUTE(C250,"b",""))=F251,0,1)-IF(LEN(C250)-LEN(SUBSTITUTE(C250,"c",""))=F251,0,1)-IF(LEN(C250)-LEN(SUBSTITUTE(C250,"d",""))=F251,0,1)-IF(LEN(C250)-LEN(SUBSTITUTE(C250,"e",""))=F251,0,1)-IF(LEN(C250)-LEN(SUBSTITUTE(C250,"f",""))=F251,0,1)-IF(LEN(C250)-LEN(SUBSTITUTE(C250,"g",""))=F251,0,1)-IF(LEN(C250)-LEN(SUBSTITUTE(C250,"h",""))=F251,0,1)-IF(LEN(C250)-LEN(SUBSTITUTE(C250,"i",""))=F251,0,1)-IF(LEN(C250)-LEN(SUBSTITUTE(C250,"j",""))=F251,0,1)-IF(LEN(C250)-LEN(SUBSTITUTE(C250,"k",""))=F251,0,1)-IF(LEN(C250)-LEN(SUBSTITUTE(C250,"l",""))=F251,0,1)-IF(LEN(C250)-LEN(SUBSTITUTE(C250,"m",""))=F251,0,1)-IF(LEN(C250)-LEN(SUBSTITUTE(C250,"n",""))=F251,0,1)-IF(LEN(C250)-LEN(SUBSTITUTE(C250,"o",""))=F251,0,1)-IF(LEN(C250)-LEN(SUBSTITUTE(C250,"p",""))=F251,0,1)-IF(LEN(C250)-LEN(SUBSTITUTE(C250,"q",""))=F251,0,1)-IF(LEN(C250)-LEN(SUBSTITUTE(C250,"r",""))=F251,0,1)-IF(LEN(C250)-LEN(SUBSTITUTE(C250,"s",""))=F251,0,1)-IF(LEN(C250)-LEN(SUBSTITUTE(C250,"t",""))=F251,0,1)-IF(LEN(C250)-LEN(SUBSTITUTE(C250,"u",""))=F251,0,1)-IF(LEN(C250)-LEN(SUBSTITUTE(C250,"v",""))=F251,0,1)-IF(LEN(C250)-LEN(SUBSTITUTE(C250,"w",""))=F251,0,1)-IF(LEN(C250)-LEN(SUBSTITUTE(C250,"x",""))=F251,0,1)-IF(LEN(C250)-LEN(SUBSTITUTE(C250,"y",""))=F251,0,1)-IF(LEN(C250)-LEN(SUBSTITUTE(C250,"z",""))=F251,0,1),"")</f>
        <v>12</v>
      </c>
    </row>
    <row r="252" spans="1:8" x14ac:dyDescent="0.25">
      <c r="A252" s="2" t="s">
        <v>3085</v>
      </c>
      <c r="C252" t="str">
        <f t="shared" si="11"/>
        <v>gpjydb</v>
      </c>
      <c r="E252" t="str">
        <f t="shared" si="12"/>
        <v/>
      </c>
      <c r="F252">
        <f t="shared" si="10"/>
        <v>0</v>
      </c>
      <c r="H252" t="str">
        <f>IF(C252="",26-IF(LEN(C251)-LEN(SUBSTITUTE(C251,"a",""))=F252,0,1)-IF(LEN(C251)-LEN(SUBSTITUTE(C251,"b",""))=F252,0,1)-IF(LEN(C251)-LEN(SUBSTITUTE(C251,"c",""))=F252,0,1)-IF(LEN(C251)-LEN(SUBSTITUTE(C251,"d",""))=F252,0,1)-IF(LEN(C251)-LEN(SUBSTITUTE(C251,"e",""))=F252,0,1)-IF(LEN(C251)-LEN(SUBSTITUTE(C251,"f",""))=F252,0,1)-IF(LEN(C251)-LEN(SUBSTITUTE(C251,"g",""))=F252,0,1)-IF(LEN(C251)-LEN(SUBSTITUTE(C251,"h",""))=F252,0,1)-IF(LEN(C251)-LEN(SUBSTITUTE(C251,"i",""))=F252,0,1)-IF(LEN(C251)-LEN(SUBSTITUTE(C251,"j",""))=F252,0,1)-IF(LEN(C251)-LEN(SUBSTITUTE(C251,"k",""))=F252,0,1)-IF(LEN(C251)-LEN(SUBSTITUTE(C251,"l",""))=F252,0,1)-IF(LEN(C251)-LEN(SUBSTITUTE(C251,"m",""))=F252,0,1)-IF(LEN(C251)-LEN(SUBSTITUTE(C251,"n",""))=F252,0,1)-IF(LEN(C251)-LEN(SUBSTITUTE(C251,"o",""))=F252,0,1)-IF(LEN(C251)-LEN(SUBSTITUTE(C251,"p",""))=F252,0,1)-IF(LEN(C251)-LEN(SUBSTITUTE(C251,"q",""))=F252,0,1)-IF(LEN(C251)-LEN(SUBSTITUTE(C251,"r",""))=F252,0,1)-IF(LEN(C251)-LEN(SUBSTITUTE(C251,"s",""))=F252,0,1)-IF(LEN(C251)-LEN(SUBSTITUTE(C251,"t",""))=F252,0,1)-IF(LEN(C251)-LEN(SUBSTITUTE(C251,"u",""))=F252,0,1)-IF(LEN(C251)-LEN(SUBSTITUTE(C251,"v",""))=F252,0,1)-IF(LEN(C251)-LEN(SUBSTITUTE(C251,"w",""))=F252,0,1)-IF(LEN(C251)-LEN(SUBSTITUTE(C251,"x",""))=F252,0,1)-IF(LEN(C251)-LEN(SUBSTITUTE(C251,"y",""))=F252,0,1)-IF(LEN(C251)-LEN(SUBSTITUTE(C251,"z",""))=F252,0,1),"")</f>
        <v/>
      </c>
    </row>
    <row r="253" spans="1:8" x14ac:dyDescent="0.25">
      <c r="A253" s="2" t="s">
        <v>3086</v>
      </c>
      <c r="C253" t="str">
        <f t="shared" si="11"/>
        <v>jpystgkdgpjydb</v>
      </c>
      <c r="E253" t="str">
        <f t="shared" si="12"/>
        <v/>
      </c>
      <c r="F253">
        <f t="shared" si="10"/>
        <v>1</v>
      </c>
      <c r="H253" t="str">
        <f>IF(C253="",26-IF(LEN(C252)-LEN(SUBSTITUTE(C252,"a",""))=F253,0,1)-IF(LEN(C252)-LEN(SUBSTITUTE(C252,"b",""))=F253,0,1)-IF(LEN(C252)-LEN(SUBSTITUTE(C252,"c",""))=F253,0,1)-IF(LEN(C252)-LEN(SUBSTITUTE(C252,"d",""))=F253,0,1)-IF(LEN(C252)-LEN(SUBSTITUTE(C252,"e",""))=F253,0,1)-IF(LEN(C252)-LEN(SUBSTITUTE(C252,"f",""))=F253,0,1)-IF(LEN(C252)-LEN(SUBSTITUTE(C252,"g",""))=F253,0,1)-IF(LEN(C252)-LEN(SUBSTITUTE(C252,"h",""))=F253,0,1)-IF(LEN(C252)-LEN(SUBSTITUTE(C252,"i",""))=F253,0,1)-IF(LEN(C252)-LEN(SUBSTITUTE(C252,"j",""))=F253,0,1)-IF(LEN(C252)-LEN(SUBSTITUTE(C252,"k",""))=F253,0,1)-IF(LEN(C252)-LEN(SUBSTITUTE(C252,"l",""))=F253,0,1)-IF(LEN(C252)-LEN(SUBSTITUTE(C252,"m",""))=F253,0,1)-IF(LEN(C252)-LEN(SUBSTITUTE(C252,"n",""))=F253,0,1)-IF(LEN(C252)-LEN(SUBSTITUTE(C252,"o",""))=F253,0,1)-IF(LEN(C252)-LEN(SUBSTITUTE(C252,"p",""))=F253,0,1)-IF(LEN(C252)-LEN(SUBSTITUTE(C252,"q",""))=F253,0,1)-IF(LEN(C252)-LEN(SUBSTITUTE(C252,"r",""))=F253,0,1)-IF(LEN(C252)-LEN(SUBSTITUTE(C252,"s",""))=F253,0,1)-IF(LEN(C252)-LEN(SUBSTITUTE(C252,"t",""))=F253,0,1)-IF(LEN(C252)-LEN(SUBSTITUTE(C252,"u",""))=F253,0,1)-IF(LEN(C252)-LEN(SUBSTITUTE(C252,"v",""))=F253,0,1)-IF(LEN(C252)-LEN(SUBSTITUTE(C252,"w",""))=F253,0,1)-IF(LEN(C252)-LEN(SUBSTITUTE(C252,"x",""))=F253,0,1)-IF(LEN(C252)-LEN(SUBSTITUTE(C252,"y",""))=F253,0,1)-IF(LEN(C252)-LEN(SUBSTITUTE(C252,"z",""))=F253,0,1),"")</f>
        <v/>
      </c>
    </row>
    <row r="254" spans="1:8" x14ac:dyDescent="0.25">
      <c r="A254" s="2" t="s">
        <v>3087</v>
      </c>
      <c r="C254" t="str">
        <f t="shared" si="11"/>
        <v>gzjdpyjpystgkdgpjydb</v>
      </c>
      <c r="E254" t="str">
        <f t="shared" si="12"/>
        <v/>
      </c>
      <c r="F254">
        <f t="shared" si="10"/>
        <v>2</v>
      </c>
      <c r="H254" t="str">
        <f>IF(C254="",26-IF(LEN(C253)-LEN(SUBSTITUTE(C253,"a",""))=F254,0,1)-IF(LEN(C253)-LEN(SUBSTITUTE(C253,"b",""))=F254,0,1)-IF(LEN(C253)-LEN(SUBSTITUTE(C253,"c",""))=F254,0,1)-IF(LEN(C253)-LEN(SUBSTITUTE(C253,"d",""))=F254,0,1)-IF(LEN(C253)-LEN(SUBSTITUTE(C253,"e",""))=F254,0,1)-IF(LEN(C253)-LEN(SUBSTITUTE(C253,"f",""))=F254,0,1)-IF(LEN(C253)-LEN(SUBSTITUTE(C253,"g",""))=F254,0,1)-IF(LEN(C253)-LEN(SUBSTITUTE(C253,"h",""))=F254,0,1)-IF(LEN(C253)-LEN(SUBSTITUTE(C253,"i",""))=F254,0,1)-IF(LEN(C253)-LEN(SUBSTITUTE(C253,"j",""))=F254,0,1)-IF(LEN(C253)-LEN(SUBSTITUTE(C253,"k",""))=F254,0,1)-IF(LEN(C253)-LEN(SUBSTITUTE(C253,"l",""))=F254,0,1)-IF(LEN(C253)-LEN(SUBSTITUTE(C253,"m",""))=F254,0,1)-IF(LEN(C253)-LEN(SUBSTITUTE(C253,"n",""))=F254,0,1)-IF(LEN(C253)-LEN(SUBSTITUTE(C253,"o",""))=F254,0,1)-IF(LEN(C253)-LEN(SUBSTITUTE(C253,"p",""))=F254,0,1)-IF(LEN(C253)-LEN(SUBSTITUTE(C253,"q",""))=F254,0,1)-IF(LEN(C253)-LEN(SUBSTITUTE(C253,"r",""))=F254,0,1)-IF(LEN(C253)-LEN(SUBSTITUTE(C253,"s",""))=F254,0,1)-IF(LEN(C253)-LEN(SUBSTITUTE(C253,"t",""))=F254,0,1)-IF(LEN(C253)-LEN(SUBSTITUTE(C253,"u",""))=F254,0,1)-IF(LEN(C253)-LEN(SUBSTITUTE(C253,"v",""))=F254,0,1)-IF(LEN(C253)-LEN(SUBSTITUTE(C253,"w",""))=F254,0,1)-IF(LEN(C253)-LEN(SUBSTITUTE(C253,"x",""))=F254,0,1)-IF(LEN(C253)-LEN(SUBSTITUTE(C253,"y",""))=F254,0,1)-IF(LEN(C253)-LEN(SUBSTITUTE(C253,"z",""))=F254,0,1),"")</f>
        <v/>
      </c>
    </row>
    <row r="255" spans="1:8" x14ac:dyDescent="0.25">
      <c r="A255" s="2" t="s">
        <v>3088</v>
      </c>
      <c r="C255" t="str">
        <f t="shared" si="11"/>
        <v>jpgydgzjdpyjpystgkdgpjydb</v>
      </c>
      <c r="E255" t="str">
        <f t="shared" si="12"/>
        <v/>
      </c>
      <c r="F255">
        <f t="shared" si="10"/>
        <v>3</v>
      </c>
      <c r="H255" t="str">
        <f>IF(C255="",26-IF(LEN(C254)-LEN(SUBSTITUTE(C254,"a",""))=F255,0,1)-IF(LEN(C254)-LEN(SUBSTITUTE(C254,"b",""))=F255,0,1)-IF(LEN(C254)-LEN(SUBSTITUTE(C254,"c",""))=F255,0,1)-IF(LEN(C254)-LEN(SUBSTITUTE(C254,"d",""))=F255,0,1)-IF(LEN(C254)-LEN(SUBSTITUTE(C254,"e",""))=F255,0,1)-IF(LEN(C254)-LEN(SUBSTITUTE(C254,"f",""))=F255,0,1)-IF(LEN(C254)-LEN(SUBSTITUTE(C254,"g",""))=F255,0,1)-IF(LEN(C254)-LEN(SUBSTITUTE(C254,"h",""))=F255,0,1)-IF(LEN(C254)-LEN(SUBSTITUTE(C254,"i",""))=F255,0,1)-IF(LEN(C254)-LEN(SUBSTITUTE(C254,"j",""))=F255,0,1)-IF(LEN(C254)-LEN(SUBSTITUTE(C254,"k",""))=F255,0,1)-IF(LEN(C254)-LEN(SUBSTITUTE(C254,"l",""))=F255,0,1)-IF(LEN(C254)-LEN(SUBSTITUTE(C254,"m",""))=F255,0,1)-IF(LEN(C254)-LEN(SUBSTITUTE(C254,"n",""))=F255,0,1)-IF(LEN(C254)-LEN(SUBSTITUTE(C254,"o",""))=F255,0,1)-IF(LEN(C254)-LEN(SUBSTITUTE(C254,"p",""))=F255,0,1)-IF(LEN(C254)-LEN(SUBSTITUTE(C254,"q",""))=F255,0,1)-IF(LEN(C254)-LEN(SUBSTITUTE(C254,"r",""))=F255,0,1)-IF(LEN(C254)-LEN(SUBSTITUTE(C254,"s",""))=F255,0,1)-IF(LEN(C254)-LEN(SUBSTITUTE(C254,"t",""))=F255,0,1)-IF(LEN(C254)-LEN(SUBSTITUTE(C254,"u",""))=F255,0,1)-IF(LEN(C254)-LEN(SUBSTITUTE(C254,"v",""))=F255,0,1)-IF(LEN(C254)-LEN(SUBSTITUTE(C254,"w",""))=F255,0,1)-IF(LEN(C254)-LEN(SUBSTITUTE(C254,"x",""))=F255,0,1)-IF(LEN(C254)-LEN(SUBSTITUTE(C254,"y",""))=F255,0,1)-IF(LEN(C254)-LEN(SUBSTITUTE(C254,"z",""))=F255,0,1),"")</f>
        <v/>
      </c>
    </row>
    <row r="256" spans="1:8" x14ac:dyDescent="0.25">
      <c r="A256" s="2" t="s">
        <v>3089</v>
      </c>
      <c r="C256" t="str">
        <f t="shared" si="11"/>
        <v>pgjydxhjpgydgzjdpyjpystgkdgpjydb</v>
      </c>
      <c r="E256" t="str">
        <f t="shared" si="12"/>
        <v/>
      </c>
      <c r="F256">
        <f t="shared" si="10"/>
        <v>4</v>
      </c>
      <c r="H256" t="str">
        <f>IF(C256="",26-IF(LEN(C255)-LEN(SUBSTITUTE(C255,"a",""))=F256,0,1)-IF(LEN(C255)-LEN(SUBSTITUTE(C255,"b",""))=F256,0,1)-IF(LEN(C255)-LEN(SUBSTITUTE(C255,"c",""))=F256,0,1)-IF(LEN(C255)-LEN(SUBSTITUTE(C255,"d",""))=F256,0,1)-IF(LEN(C255)-LEN(SUBSTITUTE(C255,"e",""))=F256,0,1)-IF(LEN(C255)-LEN(SUBSTITUTE(C255,"f",""))=F256,0,1)-IF(LEN(C255)-LEN(SUBSTITUTE(C255,"g",""))=F256,0,1)-IF(LEN(C255)-LEN(SUBSTITUTE(C255,"h",""))=F256,0,1)-IF(LEN(C255)-LEN(SUBSTITUTE(C255,"i",""))=F256,0,1)-IF(LEN(C255)-LEN(SUBSTITUTE(C255,"j",""))=F256,0,1)-IF(LEN(C255)-LEN(SUBSTITUTE(C255,"k",""))=F256,0,1)-IF(LEN(C255)-LEN(SUBSTITUTE(C255,"l",""))=F256,0,1)-IF(LEN(C255)-LEN(SUBSTITUTE(C255,"m",""))=F256,0,1)-IF(LEN(C255)-LEN(SUBSTITUTE(C255,"n",""))=F256,0,1)-IF(LEN(C255)-LEN(SUBSTITUTE(C255,"o",""))=F256,0,1)-IF(LEN(C255)-LEN(SUBSTITUTE(C255,"p",""))=F256,0,1)-IF(LEN(C255)-LEN(SUBSTITUTE(C255,"q",""))=F256,0,1)-IF(LEN(C255)-LEN(SUBSTITUTE(C255,"r",""))=F256,0,1)-IF(LEN(C255)-LEN(SUBSTITUTE(C255,"s",""))=F256,0,1)-IF(LEN(C255)-LEN(SUBSTITUTE(C255,"t",""))=F256,0,1)-IF(LEN(C255)-LEN(SUBSTITUTE(C255,"u",""))=F256,0,1)-IF(LEN(C255)-LEN(SUBSTITUTE(C255,"v",""))=F256,0,1)-IF(LEN(C255)-LEN(SUBSTITUTE(C255,"w",""))=F256,0,1)-IF(LEN(C255)-LEN(SUBSTITUTE(C255,"x",""))=F256,0,1)-IF(LEN(C255)-LEN(SUBSTITUTE(C255,"y",""))=F256,0,1)-IF(LEN(C255)-LEN(SUBSTITUTE(C255,"z",""))=F256,0,1),"")</f>
        <v/>
      </c>
    </row>
    <row r="257" spans="1:8" x14ac:dyDescent="0.25">
      <c r="A257" s="1"/>
      <c r="C257" t="str">
        <f t="shared" si="11"/>
        <v/>
      </c>
      <c r="E257">
        <f t="shared" si="12"/>
        <v>12</v>
      </c>
      <c r="F257">
        <f t="shared" si="10"/>
        <v>5</v>
      </c>
      <c r="H257">
        <f>IF(C257="",26-IF(LEN(C256)-LEN(SUBSTITUTE(C256,"a",""))=F257,0,1)-IF(LEN(C256)-LEN(SUBSTITUTE(C256,"b",""))=F257,0,1)-IF(LEN(C256)-LEN(SUBSTITUTE(C256,"c",""))=F257,0,1)-IF(LEN(C256)-LEN(SUBSTITUTE(C256,"d",""))=F257,0,1)-IF(LEN(C256)-LEN(SUBSTITUTE(C256,"e",""))=F257,0,1)-IF(LEN(C256)-LEN(SUBSTITUTE(C256,"f",""))=F257,0,1)-IF(LEN(C256)-LEN(SUBSTITUTE(C256,"g",""))=F257,0,1)-IF(LEN(C256)-LEN(SUBSTITUTE(C256,"h",""))=F257,0,1)-IF(LEN(C256)-LEN(SUBSTITUTE(C256,"i",""))=F257,0,1)-IF(LEN(C256)-LEN(SUBSTITUTE(C256,"j",""))=F257,0,1)-IF(LEN(C256)-LEN(SUBSTITUTE(C256,"k",""))=F257,0,1)-IF(LEN(C256)-LEN(SUBSTITUTE(C256,"l",""))=F257,0,1)-IF(LEN(C256)-LEN(SUBSTITUTE(C256,"m",""))=F257,0,1)-IF(LEN(C256)-LEN(SUBSTITUTE(C256,"n",""))=F257,0,1)-IF(LEN(C256)-LEN(SUBSTITUTE(C256,"o",""))=F257,0,1)-IF(LEN(C256)-LEN(SUBSTITUTE(C256,"p",""))=F257,0,1)-IF(LEN(C256)-LEN(SUBSTITUTE(C256,"q",""))=F257,0,1)-IF(LEN(C256)-LEN(SUBSTITUTE(C256,"r",""))=F257,0,1)-IF(LEN(C256)-LEN(SUBSTITUTE(C256,"s",""))=F257,0,1)-IF(LEN(C256)-LEN(SUBSTITUTE(C256,"t",""))=F257,0,1)-IF(LEN(C256)-LEN(SUBSTITUTE(C256,"u",""))=F257,0,1)-IF(LEN(C256)-LEN(SUBSTITUTE(C256,"v",""))=F257,0,1)-IF(LEN(C256)-LEN(SUBSTITUTE(C256,"w",""))=F257,0,1)-IF(LEN(C256)-LEN(SUBSTITUTE(C256,"x",""))=F257,0,1)-IF(LEN(C256)-LEN(SUBSTITUTE(C256,"y",""))=F257,0,1)-IF(LEN(C256)-LEN(SUBSTITUTE(C256,"z",""))=F257,0,1),"")</f>
        <v>5</v>
      </c>
    </row>
    <row r="258" spans="1:8" x14ac:dyDescent="0.25">
      <c r="A258" s="2" t="s">
        <v>3090</v>
      </c>
      <c r="C258" t="str">
        <f t="shared" si="11"/>
        <v>drockgqe</v>
      </c>
      <c r="E258" t="str">
        <f t="shared" si="12"/>
        <v/>
      </c>
      <c r="F258">
        <f t="shared" si="10"/>
        <v>0</v>
      </c>
      <c r="H258" t="str">
        <f>IF(C258="",26-IF(LEN(C257)-LEN(SUBSTITUTE(C257,"a",""))=F258,0,1)-IF(LEN(C257)-LEN(SUBSTITUTE(C257,"b",""))=F258,0,1)-IF(LEN(C257)-LEN(SUBSTITUTE(C257,"c",""))=F258,0,1)-IF(LEN(C257)-LEN(SUBSTITUTE(C257,"d",""))=F258,0,1)-IF(LEN(C257)-LEN(SUBSTITUTE(C257,"e",""))=F258,0,1)-IF(LEN(C257)-LEN(SUBSTITUTE(C257,"f",""))=F258,0,1)-IF(LEN(C257)-LEN(SUBSTITUTE(C257,"g",""))=F258,0,1)-IF(LEN(C257)-LEN(SUBSTITUTE(C257,"h",""))=F258,0,1)-IF(LEN(C257)-LEN(SUBSTITUTE(C257,"i",""))=F258,0,1)-IF(LEN(C257)-LEN(SUBSTITUTE(C257,"j",""))=F258,0,1)-IF(LEN(C257)-LEN(SUBSTITUTE(C257,"k",""))=F258,0,1)-IF(LEN(C257)-LEN(SUBSTITUTE(C257,"l",""))=F258,0,1)-IF(LEN(C257)-LEN(SUBSTITUTE(C257,"m",""))=F258,0,1)-IF(LEN(C257)-LEN(SUBSTITUTE(C257,"n",""))=F258,0,1)-IF(LEN(C257)-LEN(SUBSTITUTE(C257,"o",""))=F258,0,1)-IF(LEN(C257)-LEN(SUBSTITUTE(C257,"p",""))=F258,0,1)-IF(LEN(C257)-LEN(SUBSTITUTE(C257,"q",""))=F258,0,1)-IF(LEN(C257)-LEN(SUBSTITUTE(C257,"r",""))=F258,0,1)-IF(LEN(C257)-LEN(SUBSTITUTE(C257,"s",""))=F258,0,1)-IF(LEN(C257)-LEN(SUBSTITUTE(C257,"t",""))=F258,0,1)-IF(LEN(C257)-LEN(SUBSTITUTE(C257,"u",""))=F258,0,1)-IF(LEN(C257)-LEN(SUBSTITUTE(C257,"v",""))=F258,0,1)-IF(LEN(C257)-LEN(SUBSTITUTE(C257,"w",""))=F258,0,1)-IF(LEN(C257)-LEN(SUBSTITUTE(C257,"x",""))=F258,0,1)-IF(LEN(C257)-LEN(SUBSTITUTE(C257,"y",""))=F258,0,1)-IF(LEN(C257)-LEN(SUBSTITUTE(C257,"z",""))=F258,0,1),"")</f>
        <v/>
      </c>
    </row>
    <row r="259" spans="1:8" x14ac:dyDescent="0.25">
      <c r="A259" s="2" t="s">
        <v>3091</v>
      </c>
      <c r="C259" t="str">
        <f t="shared" si="11"/>
        <v>evanghozbidrockgqe</v>
      </c>
      <c r="E259" t="str">
        <f t="shared" si="12"/>
        <v/>
      </c>
      <c r="F259">
        <f t="shared" si="10"/>
        <v>1</v>
      </c>
      <c r="H259" t="str">
        <f>IF(C259="",26-IF(LEN(C258)-LEN(SUBSTITUTE(C258,"a",""))=F259,0,1)-IF(LEN(C258)-LEN(SUBSTITUTE(C258,"b",""))=F259,0,1)-IF(LEN(C258)-LEN(SUBSTITUTE(C258,"c",""))=F259,0,1)-IF(LEN(C258)-LEN(SUBSTITUTE(C258,"d",""))=F259,0,1)-IF(LEN(C258)-LEN(SUBSTITUTE(C258,"e",""))=F259,0,1)-IF(LEN(C258)-LEN(SUBSTITUTE(C258,"f",""))=F259,0,1)-IF(LEN(C258)-LEN(SUBSTITUTE(C258,"g",""))=F259,0,1)-IF(LEN(C258)-LEN(SUBSTITUTE(C258,"h",""))=F259,0,1)-IF(LEN(C258)-LEN(SUBSTITUTE(C258,"i",""))=F259,0,1)-IF(LEN(C258)-LEN(SUBSTITUTE(C258,"j",""))=F259,0,1)-IF(LEN(C258)-LEN(SUBSTITUTE(C258,"k",""))=F259,0,1)-IF(LEN(C258)-LEN(SUBSTITUTE(C258,"l",""))=F259,0,1)-IF(LEN(C258)-LEN(SUBSTITUTE(C258,"m",""))=F259,0,1)-IF(LEN(C258)-LEN(SUBSTITUTE(C258,"n",""))=F259,0,1)-IF(LEN(C258)-LEN(SUBSTITUTE(C258,"o",""))=F259,0,1)-IF(LEN(C258)-LEN(SUBSTITUTE(C258,"p",""))=F259,0,1)-IF(LEN(C258)-LEN(SUBSTITUTE(C258,"q",""))=F259,0,1)-IF(LEN(C258)-LEN(SUBSTITUTE(C258,"r",""))=F259,0,1)-IF(LEN(C258)-LEN(SUBSTITUTE(C258,"s",""))=F259,0,1)-IF(LEN(C258)-LEN(SUBSTITUTE(C258,"t",""))=F259,0,1)-IF(LEN(C258)-LEN(SUBSTITUTE(C258,"u",""))=F259,0,1)-IF(LEN(C258)-LEN(SUBSTITUTE(C258,"v",""))=F259,0,1)-IF(LEN(C258)-LEN(SUBSTITUTE(C258,"w",""))=F259,0,1)-IF(LEN(C258)-LEN(SUBSTITUTE(C258,"x",""))=F259,0,1)-IF(LEN(C258)-LEN(SUBSTITUTE(C258,"y",""))=F259,0,1)-IF(LEN(C258)-LEN(SUBSTITUTE(C258,"z",""))=F259,0,1),"")</f>
        <v/>
      </c>
    </row>
    <row r="260" spans="1:8" x14ac:dyDescent="0.25">
      <c r="A260" s="1"/>
      <c r="C260" t="str">
        <f t="shared" si="11"/>
        <v/>
      </c>
      <c r="E260">
        <f t="shared" si="12"/>
        <v>15</v>
      </c>
      <c r="F260">
        <f t="shared" ref="F260:F323" si="13">IF(A259="",0,F259+1)</f>
        <v>2</v>
      </c>
      <c r="H260">
        <f>IF(C260="",26-IF(LEN(C259)-LEN(SUBSTITUTE(C259,"a",""))=F260,0,1)-IF(LEN(C259)-LEN(SUBSTITUTE(C259,"b",""))=F260,0,1)-IF(LEN(C259)-LEN(SUBSTITUTE(C259,"c",""))=F260,0,1)-IF(LEN(C259)-LEN(SUBSTITUTE(C259,"d",""))=F260,0,1)-IF(LEN(C259)-LEN(SUBSTITUTE(C259,"e",""))=F260,0,1)-IF(LEN(C259)-LEN(SUBSTITUTE(C259,"f",""))=F260,0,1)-IF(LEN(C259)-LEN(SUBSTITUTE(C259,"g",""))=F260,0,1)-IF(LEN(C259)-LEN(SUBSTITUTE(C259,"h",""))=F260,0,1)-IF(LEN(C259)-LEN(SUBSTITUTE(C259,"i",""))=F260,0,1)-IF(LEN(C259)-LEN(SUBSTITUTE(C259,"j",""))=F260,0,1)-IF(LEN(C259)-LEN(SUBSTITUTE(C259,"k",""))=F260,0,1)-IF(LEN(C259)-LEN(SUBSTITUTE(C259,"l",""))=F260,0,1)-IF(LEN(C259)-LEN(SUBSTITUTE(C259,"m",""))=F260,0,1)-IF(LEN(C259)-LEN(SUBSTITUTE(C259,"n",""))=F260,0,1)-IF(LEN(C259)-LEN(SUBSTITUTE(C259,"o",""))=F260,0,1)-IF(LEN(C259)-LEN(SUBSTITUTE(C259,"p",""))=F260,0,1)-IF(LEN(C259)-LEN(SUBSTITUTE(C259,"q",""))=F260,0,1)-IF(LEN(C259)-LEN(SUBSTITUTE(C259,"r",""))=F260,0,1)-IF(LEN(C259)-LEN(SUBSTITUTE(C259,"s",""))=F260,0,1)-IF(LEN(C259)-LEN(SUBSTITUTE(C259,"t",""))=F260,0,1)-IF(LEN(C259)-LEN(SUBSTITUTE(C259,"u",""))=F260,0,1)-IF(LEN(C259)-LEN(SUBSTITUTE(C259,"v",""))=F260,0,1)-IF(LEN(C259)-LEN(SUBSTITUTE(C259,"w",""))=F260,0,1)-IF(LEN(C259)-LEN(SUBSTITUTE(C259,"x",""))=F260,0,1)-IF(LEN(C259)-LEN(SUBSTITUTE(C259,"y",""))=F260,0,1)-IF(LEN(C259)-LEN(SUBSTITUTE(C259,"z",""))=F260,0,1),"")</f>
        <v>3</v>
      </c>
    </row>
    <row r="261" spans="1:8" x14ac:dyDescent="0.25">
      <c r="A261" s="2" t="s">
        <v>3092</v>
      </c>
      <c r="C261" t="str">
        <f t="shared" si="11"/>
        <v>kfg</v>
      </c>
      <c r="E261" t="str">
        <f t="shared" si="12"/>
        <v/>
      </c>
      <c r="F261">
        <f t="shared" si="13"/>
        <v>0</v>
      </c>
      <c r="H261" t="str">
        <f>IF(C261="",26-IF(LEN(C260)-LEN(SUBSTITUTE(C260,"a",""))=F261,0,1)-IF(LEN(C260)-LEN(SUBSTITUTE(C260,"b",""))=F261,0,1)-IF(LEN(C260)-LEN(SUBSTITUTE(C260,"c",""))=F261,0,1)-IF(LEN(C260)-LEN(SUBSTITUTE(C260,"d",""))=F261,0,1)-IF(LEN(C260)-LEN(SUBSTITUTE(C260,"e",""))=F261,0,1)-IF(LEN(C260)-LEN(SUBSTITUTE(C260,"f",""))=F261,0,1)-IF(LEN(C260)-LEN(SUBSTITUTE(C260,"g",""))=F261,0,1)-IF(LEN(C260)-LEN(SUBSTITUTE(C260,"h",""))=F261,0,1)-IF(LEN(C260)-LEN(SUBSTITUTE(C260,"i",""))=F261,0,1)-IF(LEN(C260)-LEN(SUBSTITUTE(C260,"j",""))=F261,0,1)-IF(LEN(C260)-LEN(SUBSTITUTE(C260,"k",""))=F261,0,1)-IF(LEN(C260)-LEN(SUBSTITUTE(C260,"l",""))=F261,0,1)-IF(LEN(C260)-LEN(SUBSTITUTE(C260,"m",""))=F261,0,1)-IF(LEN(C260)-LEN(SUBSTITUTE(C260,"n",""))=F261,0,1)-IF(LEN(C260)-LEN(SUBSTITUTE(C260,"o",""))=F261,0,1)-IF(LEN(C260)-LEN(SUBSTITUTE(C260,"p",""))=F261,0,1)-IF(LEN(C260)-LEN(SUBSTITUTE(C260,"q",""))=F261,0,1)-IF(LEN(C260)-LEN(SUBSTITUTE(C260,"r",""))=F261,0,1)-IF(LEN(C260)-LEN(SUBSTITUTE(C260,"s",""))=F261,0,1)-IF(LEN(C260)-LEN(SUBSTITUTE(C260,"t",""))=F261,0,1)-IF(LEN(C260)-LEN(SUBSTITUTE(C260,"u",""))=F261,0,1)-IF(LEN(C260)-LEN(SUBSTITUTE(C260,"v",""))=F261,0,1)-IF(LEN(C260)-LEN(SUBSTITUTE(C260,"w",""))=F261,0,1)-IF(LEN(C260)-LEN(SUBSTITUTE(C260,"x",""))=F261,0,1)-IF(LEN(C260)-LEN(SUBSTITUTE(C260,"y",""))=F261,0,1)-IF(LEN(C260)-LEN(SUBSTITUTE(C260,"z",""))=F261,0,1),"")</f>
        <v/>
      </c>
    </row>
    <row r="262" spans="1:8" x14ac:dyDescent="0.25">
      <c r="A262" s="2" t="s">
        <v>3093</v>
      </c>
      <c r="C262" t="str">
        <f t="shared" si="11"/>
        <v>lmfwigkfg</v>
      </c>
      <c r="E262" t="str">
        <f t="shared" si="12"/>
        <v/>
      </c>
      <c r="F262">
        <f t="shared" si="13"/>
        <v>1</v>
      </c>
      <c r="H262" t="str">
        <f>IF(C262="",26-IF(LEN(C261)-LEN(SUBSTITUTE(C261,"a",""))=F262,0,1)-IF(LEN(C261)-LEN(SUBSTITUTE(C261,"b",""))=F262,0,1)-IF(LEN(C261)-LEN(SUBSTITUTE(C261,"c",""))=F262,0,1)-IF(LEN(C261)-LEN(SUBSTITUTE(C261,"d",""))=F262,0,1)-IF(LEN(C261)-LEN(SUBSTITUTE(C261,"e",""))=F262,0,1)-IF(LEN(C261)-LEN(SUBSTITUTE(C261,"f",""))=F262,0,1)-IF(LEN(C261)-LEN(SUBSTITUTE(C261,"g",""))=F262,0,1)-IF(LEN(C261)-LEN(SUBSTITUTE(C261,"h",""))=F262,0,1)-IF(LEN(C261)-LEN(SUBSTITUTE(C261,"i",""))=F262,0,1)-IF(LEN(C261)-LEN(SUBSTITUTE(C261,"j",""))=F262,0,1)-IF(LEN(C261)-LEN(SUBSTITUTE(C261,"k",""))=F262,0,1)-IF(LEN(C261)-LEN(SUBSTITUTE(C261,"l",""))=F262,0,1)-IF(LEN(C261)-LEN(SUBSTITUTE(C261,"m",""))=F262,0,1)-IF(LEN(C261)-LEN(SUBSTITUTE(C261,"n",""))=F262,0,1)-IF(LEN(C261)-LEN(SUBSTITUTE(C261,"o",""))=F262,0,1)-IF(LEN(C261)-LEN(SUBSTITUTE(C261,"p",""))=F262,0,1)-IF(LEN(C261)-LEN(SUBSTITUTE(C261,"q",""))=F262,0,1)-IF(LEN(C261)-LEN(SUBSTITUTE(C261,"r",""))=F262,0,1)-IF(LEN(C261)-LEN(SUBSTITUTE(C261,"s",""))=F262,0,1)-IF(LEN(C261)-LEN(SUBSTITUTE(C261,"t",""))=F262,0,1)-IF(LEN(C261)-LEN(SUBSTITUTE(C261,"u",""))=F262,0,1)-IF(LEN(C261)-LEN(SUBSTITUTE(C261,"v",""))=F262,0,1)-IF(LEN(C261)-LEN(SUBSTITUTE(C261,"w",""))=F262,0,1)-IF(LEN(C261)-LEN(SUBSTITUTE(C261,"x",""))=F262,0,1)-IF(LEN(C261)-LEN(SUBSTITUTE(C261,"y",""))=F262,0,1)-IF(LEN(C261)-LEN(SUBSTITUTE(C261,"z",""))=F262,0,1),"")</f>
        <v/>
      </c>
    </row>
    <row r="263" spans="1:8" x14ac:dyDescent="0.25">
      <c r="A263" s="2" t="s">
        <v>3094</v>
      </c>
      <c r="C263" t="str">
        <f t="shared" ref="C263:C326" si="14">IF(A263="","",_xlfn.CONCAT(A263,C262))</f>
        <v>gflmfwigkfg</v>
      </c>
      <c r="E263" t="str">
        <f t="shared" si="12"/>
        <v/>
      </c>
      <c r="F263">
        <f t="shared" si="13"/>
        <v>2</v>
      </c>
      <c r="H263" t="str">
        <f>IF(C263="",26-IF(LEN(C262)-LEN(SUBSTITUTE(C262,"a",""))=F263,0,1)-IF(LEN(C262)-LEN(SUBSTITUTE(C262,"b",""))=F263,0,1)-IF(LEN(C262)-LEN(SUBSTITUTE(C262,"c",""))=F263,0,1)-IF(LEN(C262)-LEN(SUBSTITUTE(C262,"d",""))=F263,0,1)-IF(LEN(C262)-LEN(SUBSTITUTE(C262,"e",""))=F263,0,1)-IF(LEN(C262)-LEN(SUBSTITUTE(C262,"f",""))=F263,0,1)-IF(LEN(C262)-LEN(SUBSTITUTE(C262,"g",""))=F263,0,1)-IF(LEN(C262)-LEN(SUBSTITUTE(C262,"h",""))=F263,0,1)-IF(LEN(C262)-LEN(SUBSTITUTE(C262,"i",""))=F263,0,1)-IF(LEN(C262)-LEN(SUBSTITUTE(C262,"j",""))=F263,0,1)-IF(LEN(C262)-LEN(SUBSTITUTE(C262,"k",""))=F263,0,1)-IF(LEN(C262)-LEN(SUBSTITUTE(C262,"l",""))=F263,0,1)-IF(LEN(C262)-LEN(SUBSTITUTE(C262,"m",""))=F263,0,1)-IF(LEN(C262)-LEN(SUBSTITUTE(C262,"n",""))=F263,0,1)-IF(LEN(C262)-LEN(SUBSTITUTE(C262,"o",""))=F263,0,1)-IF(LEN(C262)-LEN(SUBSTITUTE(C262,"p",""))=F263,0,1)-IF(LEN(C262)-LEN(SUBSTITUTE(C262,"q",""))=F263,0,1)-IF(LEN(C262)-LEN(SUBSTITUTE(C262,"r",""))=F263,0,1)-IF(LEN(C262)-LEN(SUBSTITUTE(C262,"s",""))=F263,0,1)-IF(LEN(C262)-LEN(SUBSTITUTE(C262,"t",""))=F263,0,1)-IF(LEN(C262)-LEN(SUBSTITUTE(C262,"u",""))=F263,0,1)-IF(LEN(C262)-LEN(SUBSTITUTE(C262,"v",""))=F263,0,1)-IF(LEN(C262)-LEN(SUBSTITUTE(C262,"w",""))=F263,0,1)-IF(LEN(C262)-LEN(SUBSTITUTE(C262,"x",""))=F263,0,1)-IF(LEN(C262)-LEN(SUBSTITUTE(C262,"y",""))=F263,0,1)-IF(LEN(C262)-LEN(SUBSTITUTE(C262,"z",""))=F263,0,1),"")</f>
        <v/>
      </c>
    </row>
    <row r="264" spans="1:8" x14ac:dyDescent="0.25">
      <c r="A264" s="2" t="s">
        <v>3095</v>
      </c>
      <c r="C264" t="str">
        <f t="shared" si="14"/>
        <v>fgsjgflmfwigkfg</v>
      </c>
      <c r="E264" t="str">
        <f t="shared" ref="E264:E327" si="15">IF(C264="",26-ISERR(FIND("a",C263))-ISERR(FIND("b",C263))-ISERR(FIND("c",C263))-ISERR(FIND("d",C263))-ISERR(FIND("e",C263))-ISERR(FIND("f",C263))-ISERR(FIND("g",C263))-ISERR(FIND("h",C263))-ISERR(FIND("i",C263))-ISERR(FIND("j",C263))-ISERR(FIND("k",C263))-ISERR(FIND("l",C263))-ISERR(FIND("m",C263))-ISERR(FIND("n",C263))-ISERR(FIND("o",C263))-ISERR(FIND("p",C263))-ISERR(FIND("q",C263))-ISERR(FIND("r",C263))-ISERR(FIND("s",C263))-ISERR(FIND("t",C263))-ISERR(FIND("u",C263))-ISERR(FIND("v",C263))-ISERR(FIND("w",C263))-ISERR(FIND("x",C263))-ISERR(FIND("y",C263))-ISERR(FIND("z",C263)),"")</f>
        <v/>
      </c>
      <c r="F264">
        <f t="shared" si="13"/>
        <v>3</v>
      </c>
      <c r="H264" t="str">
        <f>IF(C264="",26-IF(LEN(C263)-LEN(SUBSTITUTE(C263,"a",""))=F264,0,1)-IF(LEN(C263)-LEN(SUBSTITUTE(C263,"b",""))=F264,0,1)-IF(LEN(C263)-LEN(SUBSTITUTE(C263,"c",""))=F264,0,1)-IF(LEN(C263)-LEN(SUBSTITUTE(C263,"d",""))=F264,0,1)-IF(LEN(C263)-LEN(SUBSTITUTE(C263,"e",""))=F264,0,1)-IF(LEN(C263)-LEN(SUBSTITUTE(C263,"f",""))=F264,0,1)-IF(LEN(C263)-LEN(SUBSTITUTE(C263,"g",""))=F264,0,1)-IF(LEN(C263)-LEN(SUBSTITUTE(C263,"h",""))=F264,0,1)-IF(LEN(C263)-LEN(SUBSTITUTE(C263,"i",""))=F264,0,1)-IF(LEN(C263)-LEN(SUBSTITUTE(C263,"j",""))=F264,0,1)-IF(LEN(C263)-LEN(SUBSTITUTE(C263,"k",""))=F264,0,1)-IF(LEN(C263)-LEN(SUBSTITUTE(C263,"l",""))=F264,0,1)-IF(LEN(C263)-LEN(SUBSTITUTE(C263,"m",""))=F264,0,1)-IF(LEN(C263)-LEN(SUBSTITUTE(C263,"n",""))=F264,0,1)-IF(LEN(C263)-LEN(SUBSTITUTE(C263,"o",""))=F264,0,1)-IF(LEN(C263)-LEN(SUBSTITUTE(C263,"p",""))=F264,0,1)-IF(LEN(C263)-LEN(SUBSTITUTE(C263,"q",""))=F264,0,1)-IF(LEN(C263)-LEN(SUBSTITUTE(C263,"r",""))=F264,0,1)-IF(LEN(C263)-LEN(SUBSTITUTE(C263,"s",""))=F264,0,1)-IF(LEN(C263)-LEN(SUBSTITUTE(C263,"t",""))=F264,0,1)-IF(LEN(C263)-LEN(SUBSTITUTE(C263,"u",""))=F264,0,1)-IF(LEN(C263)-LEN(SUBSTITUTE(C263,"v",""))=F264,0,1)-IF(LEN(C263)-LEN(SUBSTITUTE(C263,"w",""))=F264,0,1)-IF(LEN(C263)-LEN(SUBSTITUTE(C263,"x",""))=F264,0,1)-IF(LEN(C263)-LEN(SUBSTITUTE(C263,"y",""))=F264,0,1)-IF(LEN(C263)-LEN(SUBSTITUTE(C263,"z",""))=F264,0,1),"")</f>
        <v/>
      </c>
    </row>
    <row r="265" spans="1:8" x14ac:dyDescent="0.25">
      <c r="A265" s="1"/>
      <c r="C265" t="str">
        <f t="shared" si="14"/>
        <v/>
      </c>
      <c r="E265">
        <f t="shared" si="15"/>
        <v>9</v>
      </c>
      <c r="F265">
        <f t="shared" si="13"/>
        <v>4</v>
      </c>
      <c r="H265">
        <f>IF(C265="",26-IF(LEN(C264)-LEN(SUBSTITUTE(C264,"a",""))=F265,0,1)-IF(LEN(C264)-LEN(SUBSTITUTE(C264,"b",""))=F265,0,1)-IF(LEN(C264)-LEN(SUBSTITUTE(C264,"c",""))=F265,0,1)-IF(LEN(C264)-LEN(SUBSTITUTE(C264,"d",""))=F265,0,1)-IF(LEN(C264)-LEN(SUBSTITUTE(C264,"e",""))=F265,0,1)-IF(LEN(C264)-LEN(SUBSTITUTE(C264,"f",""))=F265,0,1)-IF(LEN(C264)-LEN(SUBSTITUTE(C264,"g",""))=F265,0,1)-IF(LEN(C264)-LEN(SUBSTITUTE(C264,"h",""))=F265,0,1)-IF(LEN(C264)-LEN(SUBSTITUTE(C264,"i",""))=F265,0,1)-IF(LEN(C264)-LEN(SUBSTITUTE(C264,"j",""))=F265,0,1)-IF(LEN(C264)-LEN(SUBSTITUTE(C264,"k",""))=F265,0,1)-IF(LEN(C264)-LEN(SUBSTITUTE(C264,"l",""))=F265,0,1)-IF(LEN(C264)-LEN(SUBSTITUTE(C264,"m",""))=F265,0,1)-IF(LEN(C264)-LEN(SUBSTITUTE(C264,"n",""))=F265,0,1)-IF(LEN(C264)-LEN(SUBSTITUTE(C264,"o",""))=F265,0,1)-IF(LEN(C264)-LEN(SUBSTITUTE(C264,"p",""))=F265,0,1)-IF(LEN(C264)-LEN(SUBSTITUTE(C264,"q",""))=F265,0,1)-IF(LEN(C264)-LEN(SUBSTITUTE(C264,"r",""))=F265,0,1)-IF(LEN(C264)-LEN(SUBSTITUTE(C264,"s",""))=F265,0,1)-IF(LEN(C264)-LEN(SUBSTITUTE(C264,"t",""))=F265,0,1)-IF(LEN(C264)-LEN(SUBSTITUTE(C264,"u",""))=F265,0,1)-IF(LEN(C264)-LEN(SUBSTITUTE(C264,"v",""))=F265,0,1)-IF(LEN(C264)-LEN(SUBSTITUTE(C264,"w",""))=F265,0,1)-IF(LEN(C264)-LEN(SUBSTITUTE(C264,"x",""))=F265,0,1)-IF(LEN(C264)-LEN(SUBSTITUTE(C264,"y",""))=F265,0,1)-IF(LEN(C264)-LEN(SUBSTITUTE(C264,"z",""))=F265,0,1),"")</f>
        <v>2</v>
      </c>
    </row>
    <row r="266" spans="1:8" x14ac:dyDescent="0.25">
      <c r="A266" s="2" t="s">
        <v>3096</v>
      </c>
      <c r="C266" t="str">
        <f t="shared" si="14"/>
        <v>zjfnabowyrtmxcgl</v>
      </c>
      <c r="E266" t="str">
        <f t="shared" si="15"/>
        <v/>
      </c>
      <c r="F266">
        <f t="shared" si="13"/>
        <v>0</v>
      </c>
      <c r="H266" t="str">
        <f>IF(C266="",26-IF(LEN(C265)-LEN(SUBSTITUTE(C265,"a",""))=F266,0,1)-IF(LEN(C265)-LEN(SUBSTITUTE(C265,"b",""))=F266,0,1)-IF(LEN(C265)-LEN(SUBSTITUTE(C265,"c",""))=F266,0,1)-IF(LEN(C265)-LEN(SUBSTITUTE(C265,"d",""))=F266,0,1)-IF(LEN(C265)-LEN(SUBSTITUTE(C265,"e",""))=F266,0,1)-IF(LEN(C265)-LEN(SUBSTITUTE(C265,"f",""))=F266,0,1)-IF(LEN(C265)-LEN(SUBSTITUTE(C265,"g",""))=F266,0,1)-IF(LEN(C265)-LEN(SUBSTITUTE(C265,"h",""))=F266,0,1)-IF(LEN(C265)-LEN(SUBSTITUTE(C265,"i",""))=F266,0,1)-IF(LEN(C265)-LEN(SUBSTITUTE(C265,"j",""))=F266,0,1)-IF(LEN(C265)-LEN(SUBSTITUTE(C265,"k",""))=F266,0,1)-IF(LEN(C265)-LEN(SUBSTITUTE(C265,"l",""))=F266,0,1)-IF(LEN(C265)-LEN(SUBSTITUTE(C265,"m",""))=F266,0,1)-IF(LEN(C265)-LEN(SUBSTITUTE(C265,"n",""))=F266,0,1)-IF(LEN(C265)-LEN(SUBSTITUTE(C265,"o",""))=F266,0,1)-IF(LEN(C265)-LEN(SUBSTITUTE(C265,"p",""))=F266,0,1)-IF(LEN(C265)-LEN(SUBSTITUTE(C265,"q",""))=F266,0,1)-IF(LEN(C265)-LEN(SUBSTITUTE(C265,"r",""))=F266,0,1)-IF(LEN(C265)-LEN(SUBSTITUTE(C265,"s",""))=F266,0,1)-IF(LEN(C265)-LEN(SUBSTITUTE(C265,"t",""))=F266,0,1)-IF(LEN(C265)-LEN(SUBSTITUTE(C265,"u",""))=F266,0,1)-IF(LEN(C265)-LEN(SUBSTITUTE(C265,"v",""))=F266,0,1)-IF(LEN(C265)-LEN(SUBSTITUTE(C265,"w",""))=F266,0,1)-IF(LEN(C265)-LEN(SUBSTITUTE(C265,"x",""))=F266,0,1)-IF(LEN(C265)-LEN(SUBSTITUTE(C265,"y",""))=F266,0,1)-IF(LEN(C265)-LEN(SUBSTITUTE(C265,"z",""))=F266,0,1),"")</f>
        <v/>
      </c>
    </row>
    <row r="267" spans="1:8" x14ac:dyDescent="0.25">
      <c r="A267" s="2" t="s">
        <v>3097</v>
      </c>
      <c r="C267" t="str">
        <f t="shared" si="14"/>
        <v>ycrjxazgfowbitlnmzjfnabowyrtmxcgl</v>
      </c>
      <c r="E267" t="str">
        <f t="shared" si="15"/>
        <v/>
      </c>
      <c r="F267">
        <f t="shared" si="13"/>
        <v>1</v>
      </c>
      <c r="H267" t="str">
        <f>IF(C267="",26-IF(LEN(C266)-LEN(SUBSTITUTE(C266,"a",""))=F267,0,1)-IF(LEN(C266)-LEN(SUBSTITUTE(C266,"b",""))=F267,0,1)-IF(LEN(C266)-LEN(SUBSTITUTE(C266,"c",""))=F267,0,1)-IF(LEN(C266)-LEN(SUBSTITUTE(C266,"d",""))=F267,0,1)-IF(LEN(C266)-LEN(SUBSTITUTE(C266,"e",""))=F267,0,1)-IF(LEN(C266)-LEN(SUBSTITUTE(C266,"f",""))=F267,0,1)-IF(LEN(C266)-LEN(SUBSTITUTE(C266,"g",""))=F267,0,1)-IF(LEN(C266)-LEN(SUBSTITUTE(C266,"h",""))=F267,0,1)-IF(LEN(C266)-LEN(SUBSTITUTE(C266,"i",""))=F267,0,1)-IF(LEN(C266)-LEN(SUBSTITUTE(C266,"j",""))=F267,0,1)-IF(LEN(C266)-LEN(SUBSTITUTE(C266,"k",""))=F267,0,1)-IF(LEN(C266)-LEN(SUBSTITUTE(C266,"l",""))=F267,0,1)-IF(LEN(C266)-LEN(SUBSTITUTE(C266,"m",""))=F267,0,1)-IF(LEN(C266)-LEN(SUBSTITUTE(C266,"n",""))=F267,0,1)-IF(LEN(C266)-LEN(SUBSTITUTE(C266,"o",""))=F267,0,1)-IF(LEN(C266)-LEN(SUBSTITUTE(C266,"p",""))=F267,0,1)-IF(LEN(C266)-LEN(SUBSTITUTE(C266,"q",""))=F267,0,1)-IF(LEN(C266)-LEN(SUBSTITUTE(C266,"r",""))=F267,0,1)-IF(LEN(C266)-LEN(SUBSTITUTE(C266,"s",""))=F267,0,1)-IF(LEN(C266)-LEN(SUBSTITUTE(C266,"t",""))=F267,0,1)-IF(LEN(C266)-LEN(SUBSTITUTE(C266,"u",""))=F267,0,1)-IF(LEN(C266)-LEN(SUBSTITUTE(C266,"v",""))=F267,0,1)-IF(LEN(C266)-LEN(SUBSTITUTE(C266,"w",""))=F267,0,1)-IF(LEN(C266)-LEN(SUBSTITUTE(C266,"x",""))=F267,0,1)-IF(LEN(C266)-LEN(SUBSTITUTE(C266,"y",""))=F267,0,1)-IF(LEN(C266)-LEN(SUBSTITUTE(C266,"z",""))=F267,0,1),"")</f>
        <v/>
      </c>
    </row>
    <row r="268" spans="1:8" x14ac:dyDescent="0.25">
      <c r="A268" s="2" t="s">
        <v>3098</v>
      </c>
      <c r="C268" t="str">
        <f t="shared" si="14"/>
        <v>hrlwegxokbqzatcnjfmyycrjxazgfowbitlnmzjfnabowyrtmxcgl</v>
      </c>
      <c r="E268" t="str">
        <f t="shared" si="15"/>
        <v/>
      </c>
      <c r="F268">
        <f t="shared" si="13"/>
        <v>2</v>
      </c>
      <c r="H268" t="str">
        <f>IF(C268="",26-IF(LEN(C267)-LEN(SUBSTITUTE(C267,"a",""))=F268,0,1)-IF(LEN(C267)-LEN(SUBSTITUTE(C267,"b",""))=F268,0,1)-IF(LEN(C267)-LEN(SUBSTITUTE(C267,"c",""))=F268,0,1)-IF(LEN(C267)-LEN(SUBSTITUTE(C267,"d",""))=F268,0,1)-IF(LEN(C267)-LEN(SUBSTITUTE(C267,"e",""))=F268,0,1)-IF(LEN(C267)-LEN(SUBSTITUTE(C267,"f",""))=F268,0,1)-IF(LEN(C267)-LEN(SUBSTITUTE(C267,"g",""))=F268,0,1)-IF(LEN(C267)-LEN(SUBSTITUTE(C267,"h",""))=F268,0,1)-IF(LEN(C267)-LEN(SUBSTITUTE(C267,"i",""))=F268,0,1)-IF(LEN(C267)-LEN(SUBSTITUTE(C267,"j",""))=F268,0,1)-IF(LEN(C267)-LEN(SUBSTITUTE(C267,"k",""))=F268,0,1)-IF(LEN(C267)-LEN(SUBSTITUTE(C267,"l",""))=F268,0,1)-IF(LEN(C267)-LEN(SUBSTITUTE(C267,"m",""))=F268,0,1)-IF(LEN(C267)-LEN(SUBSTITUTE(C267,"n",""))=F268,0,1)-IF(LEN(C267)-LEN(SUBSTITUTE(C267,"o",""))=F268,0,1)-IF(LEN(C267)-LEN(SUBSTITUTE(C267,"p",""))=F268,0,1)-IF(LEN(C267)-LEN(SUBSTITUTE(C267,"q",""))=F268,0,1)-IF(LEN(C267)-LEN(SUBSTITUTE(C267,"r",""))=F268,0,1)-IF(LEN(C267)-LEN(SUBSTITUTE(C267,"s",""))=F268,0,1)-IF(LEN(C267)-LEN(SUBSTITUTE(C267,"t",""))=F268,0,1)-IF(LEN(C267)-LEN(SUBSTITUTE(C267,"u",""))=F268,0,1)-IF(LEN(C267)-LEN(SUBSTITUTE(C267,"v",""))=F268,0,1)-IF(LEN(C267)-LEN(SUBSTITUTE(C267,"w",""))=F268,0,1)-IF(LEN(C267)-LEN(SUBSTITUTE(C267,"x",""))=F268,0,1)-IF(LEN(C267)-LEN(SUBSTITUTE(C267,"y",""))=F268,0,1)-IF(LEN(C267)-LEN(SUBSTITUTE(C267,"z",""))=F268,0,1),"")</f>
        <v/>
      </c>
    </row>
    <row r="269" spans="1:8" x14ac:dyDescent="0.25">
      <c r="A269" s="2" t="s">
        <v>3099</v>
      </c>
      <c r="C269" t="str">
        <f t="shared" si="14"/>
        <v>jcobagxflzntymwrhrlwegxokbqzatcnjfmyycrjxazgfowbitlnmzjfnabowyrtmxcgl</v>
      </c>
      <c r="E269" t="str">
        <f t="shared" si="15"/>
        <v/>
      </c>
      <c r="F269">
        <f t="shared" si="13"/>
        <v>3</v>
      </c>
      <c r="H269" t="str">
        <f>IF(C269="",26-IF(LEN(C268)-LEN(SUBSTITUTE(C268,"a",""))=F269,0,1)-IF(LEN(C268)-LEN(SUBSTITUTE(C268,"b",""))=F269,0,1)-IF(LEN(C268)-LEN(SUBSTITUTE(C268,"c",""))=F269,0,1)-IF(LEN(C268)-LEN(SUBSTITUTE(C268,"d",""))=F269,0,1)-IF(LEN(C268)-LEN(SUBSTITUTE(C268,"e",""))=F269,0,1)-IF(LEN(C268)-LEN(SUBSTITUTE(C268,"f",""))=F269,0,1)-IF(LEN(C268)-LEN(SUBSTITUTE(C268,"g",""))=F269,0,1)-IF(LEN(C268)-LEN(SUBSTITUTE(C268,"h",""))=F269,0,1)-IF(LEN(C268)-LEN(SUBSTITUTE(C268,"i",""))=F269,0,1)-IF(LEN(C268)-LEN(SUBSTITUTE(C268,"j",""))=F269,0,1)-IF(LEN(C268)-LEN(SUBSTITUTE(C268,"k",""))=F269,0,1)-IF(LEN(C268)-LEN(SUBSTITUTE(C268,"l",""))=F269,0,1)-IF(LEN(C268)-LEN(SUBSTITUTE(C268,"m",""))=F269,0,1)-IF(LEN(C268)-LEN(SUBSTITUTE(C268,"n",""))=F269,0,1)-IF(LEN(C268)-LEN(SUBSTITUTE(C268,"o",""))=F269,0,1)-IF(LEN(C268)-LEN(SUBSTITUTE(C268,"p",""))=F269,0,1)-IF(LEN(C268)-LEN(SUBSTITUTE(C268,"q",""))=F269,0,1)-IF(LEN(C268)-LEN(SUBSTITUTE(C268,"r",""))=F269,0,1)-IF(LEN(C268)-LEN(SUBSTITUTE(C268,"s",""))=F269,0,1)-IF(LEN(C268)-LEN(SUBSTITUTE(C268,"t",""))=F269,0,1)-IF(LEN(C268)-LEN(SUBSTITUTE(C268,"u",""))=F269,0,1)-IF(LEN(C268)-LEN(SUBSTITUTE(C268,"v",""))=F269,0,1)-IF(LEN(C268)-LEN(SUBSTITUTE(C268,"w",""))=F269,0,1)-IF(LEN(C268)-LEN(SUBSTITUTE(C268,"x",""))=F269,0,1)-IF(LEN(C268)-LEN(SUBSTITUTE(C268,"y",""))=F269,0,1)-IF(LEN(C268)-LEN(SUBSTITUTE(C268,"z",""))=F269,0,1),"")</f>
        <v/>
      </c>
    </row>
    <row r="270" spans="1:8" x14ac:dyDescent="0.25">
      <c r="A270" s="2" t="s">
        <v>3100</v>
      </c>
      <c r="C270" t="str">
        <f t="shared" si="14"/>
        <v>grzotfxcymlwavbunjjcobagxflzntymwrhrlwegxokbqzatcnjfmyycrjxazgfowbitlnmzjfnabowyrtmxcgl</v>
      </c>
      <c r="E270" t="str">
        <f t="shared" si="15"/>
        <v/>
      </c>
      <c r="F270">
        <f t="shared" si="13"/>
        <v>4</v>
      </c>
      <c r="H270" t="str">
        <f>IF(C270="",26-IF(LEN(C269)-LEN(SUBSTITUTE(C269,"a",""))=F270,0,1)-IF(LEN(C269)-LEN(SUBSTITUTE(C269,"b",""))=F270,0,1)-IF(LEN(C269)-LEN(SUBSTITUTE(C269,"c",""))=F270,0,1)-IF(LEN(C269)-LEN(SUBSTITUTE(C269,"d",""))=F270,0,1)-IF(LEN(C269)-LEN(SUBSTITUTE(C269,"e",""))=F270,0,1)-IF(LEN(C269)-LEN(SUBSTITUTE(C269,"f",""))=F270,0,1)-IF(LEN(C269)-LEN(SUBSTITUTE(C269,"g",""))=F270,0,1)-IF(LEN(C269)-LEN(SUBSTITUTE(C269,"h",""))=F270,0,1)-IF(LEN(C269)-LEN(SUBSTITUTE(C269,"i",""))=F270,0,1)-IF(LEN(C269)-LEN(SUBSTITUTE(C269,"j",""))=F270,0,1)-IF(LEN(C269)-LEN(SUBSTITUTE(C269,"k",""))=F270,0,1)-IF(LEN(C269)-LEN(SUBSTITUTE(C269,"l",""))=F270,0,1)-IF(LEN(C269)-LEN(SUBSTITUTE(C269,"m",""))=F270,0,1)-IF(LEN(C269)-LEN(SUBSTITUTE(C269,"n",""))=F270,0,1)-IF(LEN(C269)-LEN(SUBSTITUTE(C269,"o",""))=F270,0,1)-IF(LEN(C269)-LEN(SUBSTITUTE(C269,"p",""))=F270,0,1)-IF(LEN(C269)-LEN(SUBSTITUTE(C269,"q",""))=F270,0,1)-IF(LEN(C269)-LEN(SUBSTITUTE(C269,"r",""))=F270,0,1)-IF(LEN(C269)-LEN(SUBSTITUTE(C269,"s",""))=F270,0,1)-IF(LEN(C269)-LEN(SUBSTITUTE(C269,"t",""))=F270,0,1)-IF(LEN(C269)-LEN(SUBSTITUTE(C269,"u",""))=F270,0,1)-IF(LEN(C269)-LEN(SUBSTITUTE(C269,"v",""))=F270,0,1)-IF(LEN(C269)-LEN(SUBSTITUTE(C269,"w",""))=F270,0,1)-IF(LEN(C269)-LEN(SUBSTITUTE(C269,"x",""))=F270,0,1)-IF(LEN(C269)-LEN(SUBSTITUTE(C269,"y",""))=F270,0,1)-IF(LEN(C269)-LEN(SUBSTITUTE(C269,"z",""))=F270,0,1),"")</f>
        <v/>
      </c>
    </row>
    <row r="271" spans="1:8" x14ac:dyDescent="0.25">
      <c r="A271" s="1"/>
      <c r="C271" t="str">
        <f t="shared" si="14"/>
        <v/>
      </c>
      <c r="E271">
        <f t="shared" si="15"/>
        <v>23</v>
      </c>
      <c r="F271">
        <f t="shared" si="13"/>
        <v>5</v>
      </c>
      <c r="H271">
        <f>IF(C271="",26-IF(LEN(C270)-LEN(SUBSTITUTE(C270,"a",""))=F271,0,1)-IF(LEN(C270)-LEN(SUBSTITUTE(C270,"b",""))=F271,0,1)-IF(LEN(C270)-LEN(SUBSTITUTE(C270,"c",""))=F271,0,1)-IF(LEN(C270)-LEN(SUBSTITUTE(C270,"d",""))=F271,0,1)-IF(LEN(C270)-LEN(SUBSTITUTE(C270,"e",""))=F271,0,1)-IF(LEN(C270)-LEN(SUBSTITUTE(C270,"f",""))=F271,0,1)-IF(LEN(C270)-LEN(SUBSTITUTE(C270,"g",""))=F271,0,1)-IF(LEN(C270)-LEN(SUBSTITUTE(C270,"h",""))=F271,0,1)-IF(LEN(C270)-LEN(SUBSTITUTE(C270,"i",""))=F271,0,1)-IF(LEN(C270)-LEN(SUBSTITUTE(C270,"j",""))=F271,0,1)-IF(LEN(C270)-LEN(SUBSTITUTE(C270,"k",""))=F271,0,1)-IF(LEN(C270)-LEN(SUBSTITUTE(C270,"l",""))=F271,0,1)-IF(LEN(C270)-LEN(SUBSTITUTE(C270,"m",""))=F271,0,1)-IF(LEN(C270)-LEN(SUBSTITUTE(C270,"n",""))=F271,0,1)-IF(LEN(C270)-LEN(SUBSTITUTE(C270,"o",""))=F271,0,1)-IF(LEN(C270)-LEN(SUBSTITUTE(C270,"p",""))=F271,0,1)-IF(LEN(C270)-LEN(SUBSTITUTE(C270,"q",""))=F271,0,1)-IF(LEN(C270)-LEN(SUBSTITUTE(C270,"r",""))=F271,0,1)-IF(LEN(C270)-LEN(SUBSTITUTE(C270,"s",""))=F271,0,1)-IF(LEN(C270)-LEN(SUBSTITUTE(C270,"t",""))=F271,0,1)-IF(LEN(C270)-LEN(SUBSTITUTE(C270,"u",""))=F271,0,1)-IF(LEN(C270)-LEN(SUBSTITUTE(C270,"v",""))=F271,0,1)-IF(LEN(C270)-LEN(SUBSTITUTE(C270,"w",""))=F271,0,1)-IF(LEN(C270)-LEN(SUBSTITUTE(C270,"x",""))=F271,0,1)-IF(LEN(C270)-LEN(SUBSTITUTE(C270,"y",""))=F271,0,1)-IF(LEN(C270)-LEN(SUBSTITUTE(C270,"z",""))=F271,0,1),"")</f>
        <v>16</v>
      </c>
    </row>
    <row r="272" spans="1:8" x14ac:dyDescent="0.25">
      <c r="A272" s="2" t="s">
        <v>3101</v>
      </c>
      <c r="C272" t="str">
        <f t="shared" si="14"/>
        <v>iamdhcgfynqzos</v>
      </c>
      <c r="E272" t="str">
        <f t="shared" si="15"/>
        <v/>
      </c>
      <c r="F272">
        <f t="shared" si="13"/>
        <v>0</v>
      </c>
      <c r="H272" t="str">
        <f>IF(C272="",26-IF(LEN(C271)-LEN(SUBSTITUTE(C271,"a",""))=F272,0,1)-IF(LEN(C271)-LEN(SUBSTITUTE(C271,"b",""))=F272,0,1)-IF(LEN(C271)-LEN(SUBSTITUTE(C271,"c",""))=F272,0,1)-IF(LEN(C271)-LEN(SUBSTITUTE(C271,"d",""))=F272,0,1)-IF(LEN(C271)-LEN(SUBSTITUTE(C271,"e",""))=F272,0,1)-IF(LEN(C271)-LEN(SUBSTITUTE(C271,"f",""))=F272,0,1)-IF(LEN(C271)-LEN(SUBSTITUTE(C271,"g",""))=F272,0,1)-IF(LEN(C271)-LEN(SUBSTITUTE(C271,"h",""))=F272,0,1)-IF(LEN(C271)-LEN(SUBSTITUTE(C271,"i",""))=F272,0,1)-IF(LEN(C271)-LEN(SUBSTITUTE(C271,"j",""))=F272,0,1)-IF(LEN(C271)-LEN(SUBSTITUTE(C271,"k",""))=F272,0,1)-IF(LEN(C271)-LEN(SUBSTITUTE(C271,"l",""))=F272,0,1)-IF(LEN(C271)-LEN(SUBSTITUTE(C271,"m",""))=F272,0,1)-IF(LEN(C271)-LEN(SUBSTITUTE(C271,"n",""))=F272,0,1)-IF(LEN(C271)-LEN(SUBSTITUTE(C271,"o",""))=F272,0,1)-IF(LEN(C271)-LEN(SUBSTITUTE(C271,"p",""))=F272,0,1)-IF(LEN(C271)-LEN(SUBSTITUTE(C271,"q",""))=F272,0,1)-IF(LEN(C271)-LEN(SUBSTITUTE(C271,"r",""))=F272,0,1)-IF(LEN(C271)-LEN(SUBSTITUTE(C271,"s",""))=F272,0,1)-IF(LEN(C271)-LEN(SUBSTITUTE(C271,"t",""))=F272,0,1)-IF(LEN(C271)-LEN(SUBSTITUTE(C271,"u",""))=F272,0,1)-IF(LEN(C271)-LEN(SUBSTITUTE(C271,"v",""))=F272,0,1)-IF(LEN(C271)-LEN(SUBSTITUTE(C271,"w",""))=F272,0,1)-IF(LEN(C271)-LEN(SUBSTITUTE(C271,"x",""))=F272,0,1)-IF(LEN(C271)-LEN(SUBSTITUTE(C271,"y",""))=F272,0,1)-IF(LEN(C271)-LEN(SUBSTITUTE(C271,"z",""))=F272,0,1),"")</f>
        <v/>
      </c>
    </row>
    <row r="273" spans="1:8" x14ac:dyDescent="0.25">
      <c r="A273" s="2" t="s">
        <v>3102</v>
      </c>
      <c r="C273" t="str">
        <f t="shared" si="14"/>
        <v>gyszifcnavdolhqmiamdhcgfynqzos</v>
      </c>
      <c r="E273" t="str">
        <f t="shared" si="15"/>
        <v/>
      </c>
      <c r="F273">
        <f t="shared" si="13"/>
        <v>1</v>
      </c>
      <c r="H273" t="str">
        <f>IF(C273="",26-IF(LEN(C272)-LEN(SUBSTITUTE(C272,"a",""))=F273,0,1)-IF(LEN(C272)-LEN(SUBSTITUTE(C272,"b",""))=F273,0,1)-IF(LEN(C272)-LEN(SUBSTITUTE(C272,"c",""))=F273,0,1)-IF(LEN(C272)-LEN(SUBSTITUTE(C272,"d",""))=F273,0,1)-IF(LEN(C272)-LEN(SUBSTITUTE(C272,"e",""))=F273,0,1)-IF(LEN(C272)-LEN(SUBSTITUTE(C272,"f",""))=F273,0,1)-IF(LEN(C272)-LEN(SUBSTITUTE(C272,"g",""))=F273,0,1)-IF(LEN(C272)-LEN(SUBSTITUTE(C272,"h",""))=F273,0,1)-IF(LEN(C272)-LEN(SUBSTITUTE(C272,"i",""))=F273,0,1)-IF(LEN(C272)-LEN(SUBSTITUTE(C272,"j",""))=F273,0,1)-IF(LEN(C272)-LEN(SUBSTITUTE(C272,"k",""))=F273,0,1)-IF(LEN(C272)-LEN(SUBSTITUTE(C272,"l",""))=F273,0,1)-IF(LEN(C272)-LEN(SUBSTITUTE(C272,"m",""))=F273,0,1)-IF(LEN(C272)-LEN(SUBSTITUTE(C272,"n",""))=F273,0,1)-IF(LEN(C272)-LEN(SUBSTITUTE(C272,"o",""))=F273,0,1)-IF(LEN(C272)-LEN(SUBSTITUTE(C272,"p",""))=F273,0,1)-IF(LEN(C272)-LEN(SUBSTITUTE(C272,"q",""))=F273,0,1)-IF(LEN(C272)-LEN(SUBSTITUTE(C272,"r",""))=F273,0,1)-IF(LEN(C272)-LEN(SUBSTITUTE(C272,"s",""))=F273,0,1)-IF(LEN(C272)-LEN(SUBSTITUTE(C272,"t",""))=F273,0,1)-IF(LEN(C272)-LEN(SUBSTITUTE(C272,"u",""))=F273,0,1)-IF(LEN(C272)-LEN(SUBSTITUTE(C272,"v",""))=F273,0,1)-IF(LEN(C272)-LEN(SUBSTITUTE(C272,"w",""))=F273,0,1)-IF(LEN(C272)-LEN(SUBSTITUTE(C272,"x",""))=F273,0,1)-IF(LEN(C272)-LEN(SUBSTITUTE(C272,"y",""))=F273,0,1)-IF(LEN(C272)-LEN(SUBSTITUTE(C272,"z",""))=F273,0,1),"")</f>
        <v/>
      </c>
    </row>
    <row r="274" spans="1:8" x14ac:dyDescent="0.25">
      <c r="A274" s="2" t="s">
        <v>3103</v>
      </c>
      <c r="C274" t="str">
        <f t="shared" si="14"/>
        <v>qmnwziuropsacdgyhgyszifcnavdolhqmiamdhcgfynqzos</v>
      </c>
      <c r="E274" t="str">
        <f t="shared" si="15"/>
        <v/>
      </c>
      <c r="F274">
        <f t="shared" si="13"/>
        <v>2</v>
      </c>
      <c r="H274" t="str">
        <f>IF(C274="",26-IF(LEN(C273)-LEN(SUBSTITUTE(C273,"a",""))=F274,0,1)-IF(LEN(C273)-LEN(SUBSTITUTE(C273,"b",""))=F274,0,1)-IF(LEN(C273)-LEN(SUBSTITUTE(C273,"c",""))=F274,0,1)-IF(LEN(C273)-LEN(SUBSTITUTE(C273,"d",""))=F274,0,1)-IF(LEN(C273)-LEN(SUBSTITUTE(C273,"e",""))=F274,0,1)-IF(LEN(C273)-LEN(SUBSTITUTE(C273,"f",""))=F274,0,1)-IF(LEN(C273)-LEN(SUBSTITUTE(C273,"g",""))=F274,0,1)-IF(LEN(C273)-LEN(SUBSTITUTE(C273,"h",""))=F274,0,1)-IF(LEN(C273)-LEN(SUBSTITUTE(C273,"i",""))=F274,0,1)-IF(LEN(C273)-LEN(SUBSTITUTE(C273,"j",""))=F274,0,1)-IF(LEN(C273)-LEN(SUBSTITUTE(C273,"k",""))=F274,0,1)-IF(LEN(C273)-LEN(SUBSTITUTE(C273,"l",""))=F274,0,1)-IF(LEN(C273)-LEN(SUBSTITUTE(C273,"m",""))=F274,0,1)-IF(LEN(C273)-LEN(SUBSTITUTE(C273,"n",""))=F274,0,1)-IF(LEN(C273)-LEN(SUBSTITUTE(C273,"o",""))=F274,0,1)-IF(LEN(C273)-LEN(SUBSTITUTE(C273,"p",""))=F274,0,1)-IF(LEN(C273)-LEN(SUBSTITUTE(C273,"q",""))=F274,0,1)-IF(LEN(C273)-LEN(SUBSTITUTE(C273,"r",""))=F274,0,1)-IF(LEN(C273)-LEN(SUBSTITUTE(C273,"s",""))=F274,0,1)-IF(LEN(C273)-LEN(SUBSTITUTE(C273,"t",""))=F274,0,1)-IF(LEN(C273)-LEN(SUBSTITUTE(C273,"u",""))=F274,0,1)-IF(LEN(C273)-LEN(SUBSTITUTE(C273,"v",""))=F274,0,1)-IF(LEN(C273)-LEN(SUBSTITUTE(C273,"w",""))=F274,0,1)-IF(LEN(C273)-LEN(SUBSTITUTE(C273,"x",""))=F274,0,1)-IF(LEN(C273)-LEN(SUBSTITUTE(C273,"y",""))=F274,0,1)-IF(LEN(C273)-LEN(SUBSTITUTE(C273,"z",""))=F274,0,1),"")</f>
        <v/>
      </c>
    </row>
    <row r="275" spans="1:8" x14ac:dyDescent="0.25">
      <c r="A275" s="1"/>
      <c r="C275" t="str">
        <f t="shared" si="14"/>
        <v/>
      </c>
      <c r="E275">
        <f t="shared" si="15"/>
        <v>20</v>
      </c>
      <c r="F275">
        <f t="shared" si="13"/>
        <v>3</v>
      </c>
      <c r="H275">
        <f>IF(C275="",26-IF(LEN(C274)-LEN(SUBSTITUTE(C274,"a",""))=F275,0,1)-IF(LEN(C274)-LEN(SUBSTITUTE(C274,"b",""))=F275,0,1)-IF(LEN(C274)-LEN(SUBSTITUTE(C274,"c",""))=F275,0,1)-IF(LEN(C274)-LEN(SUBSTITUTE(C274,"d",""))=F275,0,1)-IF(LEN(C274)-LEN(SUBSTITUTE(C274,"e",""))=F275,0,1)-IF(LEN(C274)-LEN(SUBSTITUTE(C274,"f",""))=F275,0,1)-IF(LEN(C274)-LEN(SUBSTITUTE(C274,"g",""))=F275,0,1)-IF(LEN(C274)-LEN(SUBSTITUTE(C274,"h",""))=F275,0,1)-IF(LEN(C274)-LEN(SUBSTITUTE(C274,"i",""))=F275,0,1)-IF(LEN(C274)-LEN(SUBSTITUTE(C274,"j",""))=F275,0,1)-IF(LEN(C274)-LEN(SUBSTITUTE(C274,"k",""))=F275,0,1)-IF(LEN(C274)-LEN(SUBSTITUTE(C274,"l",""))=F275,0,1)-IF(LEN(C274)-LEN(SUBSTITUTE(C274,"m",""))=F275,0,1)-IF(LEN(C274)-LEN(SUBSTITUTE(C274,"n",""))=F275,0,1)-IF(LEN(C274)-LEN(SUBSTITUTE(C274,"o",""))=F275,0,1)-IF(LEN(C274)-LEN(SUBSTITUTE(C274,"p",""))=F275,0,1)-IF(LEN(C274)-LEN(SUBSTITUTE(C274,"q",""))=F275,0,1)-IF(LEN(C274)-LEN(SUBSTITUTE(C274,"r",""))=F275,0,1)-IF(LEN(C274)-LEN(SUBSTITUTE(C274,"s",""))=F275,0,1)-IF(LEN(C274)-LEN(SUBSTITUTE(C274,"t",""))=F275,0,1)-IF(LEN(C274)-LEN(SUBSTITUTE(C274,"u",""))=F275,0,1)-IF(LEN(C274)-LEN(SUBSTITUTE(C274,"v",""))=F275,0,1)-IF(LEN(C274)-LEN(SUBSTITUTE(C274,"w",""))=F275,0,1)-IF(LEN(C274)-LEN(SUBSTITUTE(C274,"x",""))=F275,0,1)-IF(LEN(C274)-LEN(SUBSTITUTE(C274,"y",""))=F275,0,1)-IF(LEN(C274)-LEN(SUBSTITUTE(C274,"z",""))=F275,0,1),"")</f>
        <v>13</v>
      </c>
    </row>
    <row r="276" spans="1:8" x14ac:dyDescent="0.25">
      <c r="A276" s="2" t="s">
        <v>3104</v>
      </c>
      <c r="C276" t="str">
        <f t="shared" si="14"/>
        <v>mwlgcedjtknxsuy</v>
      </c>
      <c r="E276" t="str">
        <f t="shared" si="15"/>
        <v/>
      </c>
      <c r="F276">
        <f t="shared" si="13"/>
        <v>0</v>
      </c>
      <c r="H276" t="str">
        <f>IF(C276="",26-IF(LEN(C275)-LEN(SUBSTITUTE(C275,"a",""))=F276,0,1)-IF(LEN(C275)-LEN(SUBSTITUTE(C275,"b",""))=F276,0,1)-IF(LEN(C275)-LEN(SUBSTITUTE(C275,"c",""))=F276,0,1)-IF(LEN(C275)-LEN(SUBSTITUTE(C275,"d",""))=F276,0,1)-IF(LEN(C275)-LEN(SUBSTITUTE(C275,"e",""))=F276,0,1)-IF(LEN(C275)-LEN(SUBSTITUTE(C275,"f",""))=F276,0,1)-IF(LEN(C275)-LEN(SUBSTITUTE(C275,"g",""))=F276,0,1)-IF(LEN(C275)-LEN(SUBSTITUTE(C275,"h",""))=F276,0,1)-IF(LEN(C275)-LEN(SUBSTITUTE(C275,"i",""))=F276,0,1)-IF(LEN(C275)-LEN(SUBSTITUTE(C275,"j",""))=F276,0,1)-IF(LEN(C275)-LEN(SUBSTITUTE(C275,"k",""))=F276,0,1)-IF(LEN(C275)-LEN(SUBSTITUTE(C275,"l",""))=F276,0,1)-IF(LEN(C275)-LEN(SUBSTITUTE(C275,"m",""))=F276,0,1)-IF(LEN(C275)-LEN(SUBSTITUTE(C275,"n",""))=F276,0,1)-IF(LEN(C275)-LEN(SUBSTITUTE(C275,"o",""))=F276,0,1)-IF(LEN(C275)-LEN(SUBSTITUTE(C275,"p",""))=F276,0,1)-IF(LEN(C275)-LEN(SUBSTITUTE(C275,"q",""))=F276,0,1)-IF(LEN(C275)-LEN(SUBSTITUTE(C275,"r",""))=F276,0,1)-IF(LEN(C275)-LEN(SUBSTITUTE(C275,"s",""))=F276,0,1)-IF(LEN(C275)-LEN(SUBSTITUTE(C275,"t",""))=F276,0,1)-IF(LEN(C275)-LEN(SUBSTITUTE(C275,"u",""))=F276,0,1)-IF(LEN(C275)-LEN(SUBSTITUTE(C275,"v",""))=F276,0,1)-IF(LEN(C275)-LEN(SUBSTITUTE(C275,"w",""))=F276,0,1)-IF(LEN(C275)-LEN(SUBSTITUTE(C275,"x",""))=F276,0,1)-IF(LEN(C275)-LEN(SUBSTITUTE(C275,"y",""))=F276,0,1)-IF(LEN(C275)-LEN(SUBSTITUTE(C275,"z",""))=F276,0,1),"")</f>
        <v/>
      </c>
    </row>
    <row r="277" spans="1:8" x14ac:dyDescent="0.25">
      <c r="A277" s="2" t="s">
        <v>3105</v>
      </c>
      <c r="C277" t="str">
        <f t="shared" si="14"/>
        <v>estmwlxuydjkcimwlgcedjtknxsuy</v>
      </c>
      <c r="E277" t="str">
        <f t="shared" si="15"/>
        <v/>
      </c>
      <c r="F277">
        <f t="shared" si="13"/>
        <v>1</v>
      </c>
      <c r="H277" t="str">
        <f>IF(C277="",26-IF(LEN(C276)-LEN(SUBSTITUTE(C276,"a",""))=F277,0,1)-IF(LEN(C276)-LEN(SUBSTITUTE(C276,"b",""))=F277,0,1)-IF(LEN(C276)-LEN(SUBSTITUTE(C276,"c",""))=F277,0,1)-IF(LEN(C276)-LEN(SUBSTITUTE(C276,"d",""))=F277,0,1)-IF(LEN(C276)-LEN(SUBSTITUTE(C276,"e",""))=F277,0,1)-IF(LEN(C276)-LEN(SUBSTITUTE(C276,"f",""))=F277,0,1)-IF(LEN(C276)-LEN(SUBSTITUTE(C276,"g",""))=F277,0,1)-IF(LEN(C276)-LEN(SUBSTITUTE(C276,"h",""))=F277,0,1)-IF(LEN(C276)-LEN(SUBSTITUTE(C276,"i",""))=F277,0,1)-IF(LEN(C276)-LEN(SUBSTITUTE(C276,"j",""))=F277,0,1)-IF(LEN(C276)-LEN(SUBSTITUTE(C276,"k",""))=F277,0,1)-IF(LEN(C276)-LEN(SUBSTITUTE(C276,"l",""))=F277,0,1)-IF(LEN(C276)-LEN(SUBSTITUTE(C276,"m",""))=F277,0,1)-IF(LEN(C276)-LEN(SUBSTITUTE(C276,"n",""))=F277,0,1)-IF(LEN(C276)-LEN(SUBSTITUTE(C276,"o",""))=F277,0,1)-IF(LEN(C276)-LEN(SUBSTITUTE(C276,"p",""))=F277,0,1)-IF(LEN(C276)-LEN(SUBSTITUTE(C276,"q",""))=F277,0,1)-IF(LEN(C276)-LEN(SUBSTITUTE(C276,"r",""))=F277,0,1)-IF(LEN(C276)-LEN(SUBSTITUTE(C276,"s",""))=F277,0,1)-IF(LEN(C276)-LEN(SUBSTITUTE(C276,"t",""))=F277,0,1)-IF(LEN(C276)-LEN(SUBSTITUTE(C276,"u",""))=F277,0,1)-IF(LEN(C276)-LEN(SUBSTITUTE(C276,"v",""))=F277,0,1)-IF(LEN(C276)-LEN(SUBSTITUTE(C276,"w",""))=F277,0,1)-IF(LEN(C276)-LEN(SUBSTITUTE(C276,"x",""))=F277,0,1)-IF(LEN(C276)-LEN(SUBSTITUTE(C276,"y",""))=F277,0,1)-IF(LEN(C276)-LEN(SUBSTITUTE(C276,"z",""))=F277,0,1),"")</f>
        <v/>
      </c>
    </row>
    <row r="278" spans="1:8" x14ac:dyDescent="0.25">
      <c r="A278" s="2" t="s">
        <v>3106</v>
      </c>
      <c r="C278" t="str">
        <f t="shared" si="14"/>
        <v>hctlyawmxkjseudestmwlxuydjkcimwlgcedjtknxsuy</v>
      </c>
      <c r="E278" t="str">
        <f t="shared" si="15"/>
        <v/>
      </c>
      <c r="F278">
        <f t="shared" si="13"/>
        <v>2</v>
      </c>
      <c r="H278" t="str">
        <f>IF(C278="",26-IF(LEN(C277)-LEN(SUBSTITUTE(C277,"a",""))=F278,0,1)-IF(LEN(C277)-LEN(SUBSTITUTE(C277,"b",""))=F278,0,1)-IF(LEN(C277)-LEN(SUBSTITUTE(C277,"c",""))=F278,0,1)-IF(LEN(C277)-LEN(SUBSTITUTE(C277,"d",""))=F278,0,1)-IF(LEN(C277)-LEN(SUBSTITUTE(C277,"e",""))=F278,0,1)-IF(LEN(C277)-LEN(SUBSTITUTE(C277,"f",""))=F278,0,1)-IF(LEN(C277)-LEN(SUBSTITUTE(C277,"g",""))=F278,0,1)-IF(LEN(C277)-LEN(SUBSTITUTE(C277,"h",""))=F278,0,1)-IF(LEN(C277)-LEN(SUBSTITUTE(C277,"i",""))=F278,0,1)-IF(LEN(C277)-LEN(SUBSTITUTE(C277,"j",""))=F278,0,1)-IF(LEN(C277)-LEN(SUBSTITUTE(C277,"k",""))=F278,0,1)-IF(LEN(C277)-LEN(SUBSTITUTE(C277,"l",""))=F278,0,1)-IF(LEN(C277)-LEN(SUBSTITUTE(C277,"m",""))=F278,0,1)-IF(LEN(C277)-LEN(SUBSTITUTE(C277,"n",""))=F278,0,1)-IF(LEN(C277)-LEN(SUBSTITUTE(C277,"o",""))=F278,0,1)-IF(LEN(C277)-LEN(SUBSTITUTE(C277,"p",""))=F278,0,1)-IF(LEN(C277)-LEN(SUBSTITUTE(C277,"q",""))=F278,0,1)-IF(LEN(C277)-LEN(SUBSTITUTE(C277,"r",""))=F278,0,1)-IF(LEN(C277)-LEN(SUBSTITUTE(C277,"s",""))=F278,0,1)-IF(LEN(C277)-LEN(SUBSTITUTE(C277,"t",""))=F278,0,1)-IF(LEN(C277)-LEN(SUBSTITUTE(C277,"u",""))=F278,0,1)-IF(LEN(C277)-LEN(SUBSTITUTE(C277,"v",""))=F278,0,1)-IF(LEN(C277)-LEN(SUBSTITUTE(C277,"w",""))=F278,0,1)-IF(LEN(C277)-LEN(SUBSTITUTE(C277,"x",""))=F278,0,1)-IF(LEN(C277)-LEN(SUBSTITUTE(C277,"y",""))=F278,0,1)-IF(LEN(C277)-LEN(SUBSTITUTE(C277,"z",""))=F278,0,1),"")</f>
        <v/>
      </c>
    </row>
    <row r="279" spans="1:8" x14ac:dyDescent="0.25">
      <c r="A279" s="2" t="s">
        <v>3107</v>
      </c>
      <c r="C279" t="str">
        <f t="shared" si="14"/>
        <v>jutsxdycwlkmiehctlyawmxkjseudestmwlxuydjkcimwlgcedjtknxsuy</v>
      </c>
      <c r="E279" t="str">
        <f t="shared" si="15"/>
        <v/>
      </c>
      <c r="F279">
        <f t="shared" si="13"/>
        <v>3</v>
      </c>
      <c r="H279" t="str">
        <f>IF(C279="",26-IF(LEN(C278)-LEN(SUBSTITUTE(C278,"a",""))=F279,0,1)-IF(LEN(C278)-LEN(SUBSTITUTE(C278,"b",""))=F279,0,1)-IF(LEN(C278)-LEN(SUBSTITUTE(C278,"c",""))=F279,0,1)-IF(LEN(C278)-LEN(SUBSTITUTE(C278,"d",""))=F279,0,1)-IF(LEN(C278)-LEN(SUBSTITUTE(C278,"e",""))=F279,0,1)-IF(LEN(C278)-LEN(SUBSTITUTE(C278,"f",""))=F279,0,1)-IF(LEN(C278)-LEN(SUBSTITUTE(C278,"g",""))=F279,0,1)-IF(LEN(C278)-LEN(SUBSTITUTE(C278,"h",""))=F279,0,1)-IF(LEN(C278)-LEN(SUBSTITUTE(C278,"i",""))=F279,0,1)-IF(LEN(C278)-LEN(SUBSTITUTE(C278,"j",""))=F279,0,1)-IF(LEN(C278)-LEN(SUBSTITUTE(C278,"k",""))=F279,0,1)-IF(LEN(C278)-LEN(SUBSTITUTE(C278,"l",""))=F279,0,1)-IF(LEN(C278)-LEN(SUBSTITUTE(C278,"m",""))=F279,0,1)-IF(LEN(C278)-LEN(SUBSTITUTE(C278,"n",""))=F279,0,1)-IF(LEN(C278)-LEN(SUBSTITUTE(C278,"o",""))=F279,0,1)-IF(LEN(C278)-LEN(SUBSTITUTE(C278,"p",""))=F279,0,1)-IF(LEN(C278)-LEN(SUBSTITUTE(C278,"q",""))=F279,0,1)-IF(LEN(C278)-LEN(SUBSTITUTE(C278,"r",""))=F279,0,1)-IF(LEN(C278)-LEN(SUBSTITUTE(C278,"s",""))=F279,0,1)-IF(LEN(C278)-LEN(SUBSTITUTE(C278,"t",""))=F279,0,1)-IF(LEN(C278)-LEN(SUBSTITUTE(C278,"u",""))=F279,0,1)-IF(LEN(C278)-LEN(SUBSTITUTE(C278,"v",""))=F279,0,1)-IF(LEN(C278)-LEN(SUBSTITUTE(C278,"w",""))=F279,0,1)-IF(LEN(C278)-LEN(SUBSTITUTE(C278,"x",""))=F279,0,1)-IF(LEN(C278)-LEN(SUBSTITUTE(C278,"y",""))=F279,0,1)-IF(LEN(C278)-LEN(SUBSTITUTE(C278,"z",""))=F279,0,1),"")</f>
        <v/>
      </c>
    </row>
    <row r="280" spans="1:8" x14ac:dyDescent="0.25">
      <c r="A280" s="2" t="s">
        <v>3108</v>
      </c>
      <c r="C280" t="str">
        <f t="shared" si="14"/>
        <v>mtwqyskbflxjzvcdeuojutsxdycwlkmiehctlyawmxkjseudestmwlxuydjkcimwlgcedjtknxsuy</v>
      </c>
      <c r="E280" t="str">
        <f t="shared" si="15"/>
        <v/>
      </c>
      <c r="F280">
        <f t="shared" si="13"/>
        <v>4</v>
      </c>
      <c r="H280" t="str">
        <f>IF(C280="",26-IF(LEN(C279)-LEN(SUBSTITUTE(C279,"a",""))=F280,0,1)-IF(LEN(C279)-LEN(SUBSTITUTE(C279,"b",""))=F280,0,1)-IF(LEN(C279)-LEN(SUBSTITUTE(C279,"c",""))=F280,0,1)-IF(LEN(C279)-LEN(SUBSTITUTE(C279,"d",""))=F280,0,1)-IF(LEN(C279)-LEN(SUBSTITUTE(C279,"e",""))=F280,0,1)-IF(LEN(C279)-LEN(SUBSTITUTE(C279,"f",""))=F280,0,1)-IF(LEN(C279)-LEN(SUBSTITUTE(C279,"g",""))=F280,0,1)-IF(LEN(C279)-LEN(SUBSTITUTE(C279,"h",""))=F280,0,1)-IF(LEN(C279)-LEN(SUBSTITUTE(C279,"i",""))=F280,0,1)-IF(LEN(C279)-LEN(SUBSTITUTE(C279,"j",""))=F280,0,1)-IF(LEN(C279)-LEN(SUBSTITUTE(C279,"k",""))=F280,0,1)-IF(LEN(C279)-LEN(SUBSTITUTE(C279,"l",""))=F280,0,1)-IF(LEN(C279)-LEN(SUBSTITUTE(C279,"m",""))=F280,0,1)-IF(LEN(C279)-LEN(SUBSTITUTE(C279,"n",""))=F280,0,1)-IF(LEN(C279)-LEN(SUBSTITUTE(C279,"o",""))=F280,0,1)-IF(LEN(C279)-LEN(SUBSTITUTE(C279,"p",""))=F280,0,1)-IF(LEN(C279)-LEN(SUBSTITUTE(C279,"q",""))=F280,0,1)-IF(LEN(C279)-LEN(SUBSTITUTE(C279,"r",""))=F280,0,1)-IF(LEN(C279)-LEN(SUBSTITUTE(C279,"s",""))=F280,0,1)-IF(LEN(C279)-LEN(SUBSTITUTE(C279,"t",""))=F280,0,1)-IF(LEN(C279)-LEN(SUBSTITUTE(C279,"u",""))=F280,0,1)-IF(LEN(C279)-LEN(SUBSTITUTE(C279,"v",""))=F280,0,1)-IF(LEN(C279)-LEN(SUBSTITUTE(C279,"w",""))=F280,0,1)-IF(LEN(C279)-LEN(SUBSTITUTE(C279,"x",""))=F280,0,1)-IF(LEN(C279)-LEN(SUBSTITUTE(C279,"y",""))=F280,0,1)-IF(LEN(C279)-LEN(SUBSTITUTE(C279,"z",""))=F280,0,1),"")</f>
        <v/>
      </c>
    </row>
    <row r="281" spans="1:8" x14ac:dyDescent="0.25">
      <c r="A281" s="1"/>
      <c r="C281" t="str">
        <f t="shared" si="14"/>
        <v/>
      </c>
      <c r="E281">
        <f t="shared" si="15"/>
        <v>24</v>
      </c>
      <c r="F281">
        <f t="shared" si="13"/>
        <v>5</v>
      </c>
      <c r="H281">
        <f>IF(C281="",26-IF(LEN(C280)-LEN(SUBSTITUTE(C280,"a",""))=F281,0,1)-IF(LEN(C280)-LEN(SUBSTITUTE(C280,"b",""))=F281,0,1)-IF(LEN(C280)-LEN(SUBSTITUTE(C280,"c",""))=F281,0,1)-IF(LEN(C280)-LEN(SUBSTITUTE(C280,"d",""))=F281,0,1)-IF(LEN(C280)-LEN(SUBSTITUTE(C280,"e",""))=F281,0,1)-IF(LEN(C280)-LEN(SUBSTITUTE(C280,"f",""))=F281,0,1)-IF(LEN(C280)-LEN(SUBSTITUTE(C280,"g",""))=F281,0,1)-IF(LEN(C280)-LEN(SUBSTITUTE(C280,"h",""))=F281,0,1)-IF(LEN(C280)-LEN(SUBSTITUTE(C280,"i",""))=F281,0,1)-IF(LEN(C280)-LEN(SUBSTITUTE(C280,"j",""))=F281,0,1)-IF(LEN(C280)-LEN(SUBSTITUTE(C280,"k",""))=F281,0,1)-IF(LEN(C280)-LEN(SUBSTITUTE(C280,"l",""))=F281,0,1)-IF(LEN(C280)-LEN(SUBSTITUTE(C280,"m",""))=F281,0,1)-IF(LEN(C280)-LEN(SUBSTITUTE(C280,"n",""))=F281,0,1)-IF(LEN(C280)-LEN(SUBSTITUTE(C280,"o",""))=F281,0,1)-IF(LEN(C280)-LEN(SUBSTITUTE(C280,"p",""))=F281,0,1)-IF(LEN(C280)-LEN(SUBSTITUTE(C280,"q",""))=F281,0,1)-IF(LEN(C280)-LEN(SUBSTITUTE(C280,"r",""))=F281,0,1)-IF(LEN(C280)-LEN(SUBSTITUTE(C280,"s",""))=F281,0,1)-IF(LEN(C280)-LEN(SUBSTITUTE(C280,"t",""))=F281,0,1)-IF(LEN(C280)-LEN(SUBSTITUTE(C280,"u",""))=F281,0,1)-IF(LEN(C280)-LEN(SUBSTITUTE(C280,"v",""))=F281,0,1)-IF(LEN(C280)-LEN(SUBSTITUTE(C280,"w",""))=F281,0,1)-IF(LEN(C280)-LEN(SUBSTITUTE(C280,"x",""))=F281,0,1)-IF(LEN(C280)-LEN(SUBSTITUTE(C280,"y",""))=F281,0,1)-IF(LEN(C280)-LEN(SUBSTITUTE(C280,"z",""))=F281,0,1),"")</f>
        <v>13</v>
      </c>
    </row>
    <row r="282" spans="1:8" x14ac:dyDescent="0.25">
      <c r="A282" s="2" t="s">
        <v>3109</v>
      </c>
      <c r="C282" t="str">
        <f t="shared" si="14"/>
        <v>sdfwjm</v>
      </c>
      <c r="E282" t="str">
        <f t="shared" si="15"/>
        <v/>
      </c>
      <c r="F282">
        <f t="shared" si="13"/>
        <v>0</v>
      </c>
      <c r="H282" t="str">
        <f>IF(C282="",26-IF(LEN(C281)-LEN(SUBSTITUTE(C281,"a",""))=F282,0,1)-IF(LEN(C281)-LEN(SUBSTITUTE(C281,"b",""))=F282,0,1)-IF(LEN(C281)-LEN(SUBSTITUTE(C281,"c",""))=F282,0,1)-IF(LEN(C281)-LEN(SUBSTITUTE(C281,"d",""))=F282,0,1)-IF(LEN(C281)-LEN(SUBSTITUTE(C281,"e",""))=F282,0,1)-IF(LEN(C281)-LEN(SUBSTITUTE(C281,"f",""))=F282,0,1)-IF(LEN(C281)-LEN(SUBSTITUTE(C281,"g",""))=F282,0,1)-IF(LEN(C281)-LEN(SUBSTITUTE(C281,"h",""))=F282,0,1)-IF(LEN(C281)-LEN(SUBSTITUTE(C281,"i",""))=F282,0,1)-IF(LEN(C281)-LEN(SUBSTITUTE(C281,"j",""))=F282,0,1)-IF(LEN(C281)-LEN(SUBSTITUTE(C281,"k",""))=F282,0,1)-IF(LEN(C281)-LEN(SUBSTITUTE(C281,"l",""))=F282,0,1)-IF(LEN(C281)-LEN(SUBSTITUTE(C281,"m",""))=F282,0,1)-IF(LEN(C281)-LEN(SUBSTITUTE(C281,"n",""))=F282,0,1)-IF(LEN(C281)-LEN(SUBSTITUTE(C281,"o",""))=F282,0,1)-IF(LEN(C281)-LEN(SUBSTITUTE(C281,"p",""))=F282,0,1)-IF(LEN(C281)-LEN(SUBSTITUTE(C281,"q",""))=F282,0,1)-IF(LEN(C281)-LEN(SUBSTITUTE(C281,"r",""))=F282,0,1)-IF(LEN(C281)-LEN(SUBSTITUTE(C281,"s",""))=F282,0,1)-IF(LEN(C281)-LEN(SUBSTITUTE(C281,"t",""))=F282,0,1)-IF(LEN(C281)-LEN(SUBSTITUTE(C281,"u",""))=F282,0,1)-IF(LEN(C281)-LEN(SUBSTITUTE(C281,"v",""))=F282,0,1)-IF(LEN(C281)-LEN(SUBSTITUTE(C281,"w",""))=F282,0,1)-IF(LEN(C281)-LEN(SUBSTITUTE(C281,"x",""))=F282,0,1)-IF(LEN(C281)-LEN(SUBSTITUTE(C281,"y",""))=F282,0,1)-IF(LEN(C281)-LEN(SUBSTITUTE(C281,"z",""))=F282,0,1),"")</f>
        <v/>
      </c>
    </row>
    <row r="283" spans="1:8" x14ac:dyDescent="0.25">
      <c r="A283" s="2" t="s">
        <v>3110</v>
      </c>
      <c r="C283" t="str">
        <f t="shared" si="14"/>
        <v>wdsmsdfwjm</v>
      </c>
      <c r="E283" t="str">
        <f t="shared" si="15"/>
        <v/>
      </c>
      <c r="F283">
        <f t="shared" si="13"/>
        <v>1</v>
      </c>
      <c r="H283" t="str">
        <f>IF(C283="",26-IF(LEN(C282)-LEN(SUBSTITUTE(C282,"a",""))=F283,0,1)-IF(LEN(C282)-LEN(SUBSTITUTE(C282,"b",""))=F283,0,1)-IF(LEN(C282)-LEN(SUBSTITUTE(C282,"c",""))=F283,0,1)-IF(LEN(C282)-LEN(SUBSTITUTE(C282,"d",""))=F283,0,1)-IF(LEN(C282)-LEN(SUBSTITUTE(C282,"e",""))=F283,0,1)-IF(LEN(C282)-LEN(SUBSTITUTE(C282,"f",""))=F283,0,1)-IF(LEN(C282)-LEN(SUBSTITUTE(C282,"g",""))=F283,0,1)-IF(LEN(C282)-LEN(SUBSTITUTE(C282,"h",""))=F283,0,1)-IF(LEN(C282)-LEN(SUBSTITUTE(C282,"i",""))=F283,0,1)-IF(LEN(C282)-LEN(SUBSTITUTE(C282,"j",""))=F283,0,1)-IF(LEN(C282)-LEN(SUBSTITUTE(C282,"k",""))=F283,0,1)-IF(LEN(C282)-LEN(SUBSTITUTE(C282,"l",""))=F283,0,1)-IF(LEN(C282)-LEN(SUBSTITUTE(C282,"m",""))=F283,0,1)-IF(LEN(C282)-LEN(SUBSTITUTE(C282,"n",""))=F283,0,1)-IF(LEN(C282)-LEN(SUBSTITUTE(C282,"o",""))=F283,0,1)-IF(LEN(C282)-LEN(SUBSTITUTE(C282,"p",""))=F283,0,1)-IF(LEN(C282)-LEN(SUBSTITUTE(C282,"q",""))=F283,0,1)-IF(LEN(C282)-LEN(SUBSTITUTE(C282,"r",""))=F283,0,1)-IF(LEN(C282)-LEN(SUBSTITUTE(C282,"s",""))=F283,0,1)-IF(LEN(C282)-LEN(SUBSTITUTE(C282,"t",""))=F283,0,1)-IF(LEN(C282)-LEN(SUBSTITUTE(C282,"u",""))=F283,0,1)-IF(LEN(C282)-LEN(SUBSTITUTE(C282,"v",""))=F283,0,1)-IF(LEN(C282)-LEN(SUBSTITUTE(C282,"w",""))=F283,0,1)-IF(LEN(C282)-LEN(SUBSTITUTE(C282,"x",""))=F283,0,1)-IF(LEN(C282)-LEN(SUBSTITUTE(C282,"y",""))=F283,0,1)-IF(LEN(C282)-LEN(SUBSTITUTE(C282,"z",""))=F283,0,1),"")</f>
        <v/>
      </c>
    </row>
    <row r="284" spans="1:8" x14ac:dyDescent="0.25">
      <c r="A284" s="2" t="s">
        <v>3111</v>
      </c>
      <c r="C284" t="str">
        <f t="shared" si="14"/>
        <v>ygmqsxdeiwdsmsdfwjm</v>
      </c>
      <c r="E284" t="str">
        <f t="shared" si="15"/>
        <v/>
      </c>
      <c r="F284">
        <f t="shared" si="13"/>
        <v>2</v>
      </c>
      <c r="H284" t="str">
        <f>IF(C284="",26-IF(LEN(C283)-LEN(SUBSTITUTE(C283,"a",""))=F284,0,1)-IF(LEN(C283)-LEN(SUBSTITUTE(C283,"b",""))=F284,0,1)-IF(LEN(C283)-LEN(SUBSTITUTE(C283,"c",""))=F284,0,1)-IF(LEN(C283)-LEN(SUBSTITUTE(C283,"d",""))=F284,0,1)-IF(LEN(C283)-LEN(SUBSTITUTE(C283,"e",""))=F284,0,1)-IF(LEN(C283)-LEN(SUBSTITUTE(C283,"f",""))=F284,0,1)-IF(LEN(C283)-LEN(SUBSTITUTE(C283,"g",""))=F284,0,1)-IF(LEN(C283)-LEN(SUBSTITUTE(C283,"h",""))=F284,0,1)-IF(LEN(C283)-LEN(SUBSTITUTE(C283,"i",""))=F284,0,1)-IF(LEN(C283)-LEN(SUBSTITUTE(C283,"j",""))=F284,0,1)-IF(LEN(C283)-LEN(SUBSTITUTE(C283,"k",""))=F284,0,1)-IF(LEN(C283)-LEN(SUBSTITUTE(C283,"l",""))=F284,0,1)-IF(LEN(C283)-LEN(SUBSTITUTE(C283,"m",""))=F284,0,1)-IF(LEN(C283)-LEN(SUBSTITUTE(C283,"n",""))=F284,0,1)-IF(LEN(C283)-LEN(SUBSTITUTE(C283,"o",""))=F284,0,1)-IF(LEN(C283)-LEN(SUBSTITUTE(C283,"p",""))=F284,0,1)-IF(LEN(C283)-LEN(SUBSTITUTE(C283,"q",""))=F284,0,1)-IF(LEN(C283)-LEN(SUBSTITUTE(C283,"r",""))=F284,0,1)-IF(LEN(C283)-LEN(SUBSTITUTE(C283,"s",""))=F284,0,1)-IF(LEN(C283)-LEN(SUBSTITUTE(C283,"t",""))=F284,0,1)-IF(LEN(C283)-LEN(SUBSTITUTE(C283,"u",""))=F284,0,1)-IF(LEN(C283)-LEN(SUBSTITUTE(C283,"v",""))=F284,0,1)-IF(LEN(C283)-LEN(SUBSTITUTE(C283,"w",""))=F284,0,1)-IF(LEN(C283)-LEN(SUBSTITUTE(C283,"x",""))=F284,0,1)-IF(LEN(C283)-LEN(SUBSTITUTE(C283,"y",""))=F284,0,1)-IF(LEN(C283)-LEN(SUBSTITUTE(C283,"z",""))=F284,0,1),"")</f>
        <v/>
      </c>
    </row>
    <row r="285" spans="1:8" x14ac:dyDescent="0.25">
      <c r="A285" s="1"/>
      <c r="C285" t="str">
        <f t="shared" si="14"/>
        <v/>
      </c>
      <c r="E285">
        <f t="shared" si="15"/>
        <v>12</v>
      </c>
      <c r="F285">
        <f t="shared" si="13"/>
        <v>3</v>
      </c>
      <c r="H285">
        <f>IF(C285="",26-IF(LEN(C284)-LEN(SUBSTITUTE(C284,"a",""))=F285,0,1)-IF(LEN(C284)-LEN(SUBSTITUTE(C284,"b",""))=F285,0,1)-IF(LEN(C284)-LEN(SUBSTITUTE(C284,"c",""))=F285,0,1)-IF(LEN(C284)-LEN(SUBSTITUTE(C284,"d",""))=F285,0,1)-IF(LEN(C284)-LEN(SUBSTITUTE(C284,"e",""))=F285,0,1)-IF(LEN(C284)-LEN(SUBSTITUTE(C284,"f",""))=F285,0,1)-IF(LEN(C284)-LEN(SUBSTITUTE(C284,"g",""))=F285,0,1)-IF(LEN(C284)-LEN(SUBSTITUTE(C284,"h",""))=F285,0,1)-IF(LEN(C284)-LEN(SUBSTITUTE(C284,"i",""))=F285,0,1)-IF(LEN(C284)-LEN(SUBSTITUTE(C284,"j",""))=F285,0,1)-IF(LEN(C284)-LEN(SUBSTITUTE(C284,"k",""))=F285,0,1)-IF(LEN(C284)-LEN(SUBSTITUTE(C284,"l",""))=F285,0,1)-IF(LEN(C284)-LEN(SUBSTITUTE(C284,"m",""))=F285,0,1)-IF(LEN(C284)-LEN(SUBSTITUTE(C284,"n",""))=F285,0,1)-IF(LEN(C284)-LEN(SUBSTITUTE(C284,"o",""))=F285,0,1)-IF(LEN(C284)-LEN(SUBSTITUTE(C284,"p",""))=F285,0,1)-IF(LEN(C284)-LEN(SUBSTITUTE(C284,"q",""))=F285,0,1)-IF(LEN(C284)-LEN(SUBSTITUTE(C284,"r",""))=F285,0,1)-IF(LEN(C284)-LEN(SUBSTITUTE(C284,"s",""))=F285,0,1)-IF(LEN(C284)-LEN(SUBSTITUTE(C284,"t",""))=F285,0,1)-IF(LEN(C284)-LEN(SUBSTITUTE(C284,"u",""))=F285,0,1)-IF(LEN(C284)-LEN(SUBSTITUTE(C284,"v",""))=F285,0,1)-IF(LEN(C284)-LEN(SUBSTITUTE(C284,"w",""))=F285,0,1)-IF(LEN(C284)-LEN(SUBSTITUTE(C284,"x",""))=F285,0,1)-IF(LEN(C284)-LEN(SUBSTITUTE(C284,"y",""))=F285,0,1)-IF(LEN(C284)-LEN(SUBSTITUTE(C284,"z",""))=F285,0,1),"")</f>
        <v>3</v>
      </c>
    </row>
    <row r="286" spans="1:8" x14ac:dyDescent="0.25">
      <c r="A286" s="2" t="s">
        <v>3112</v>
      </c>
      <c r="C286" t="str">
        <f t="shared" si="14"/>
        <v>u</v>
      </c>
      <c r="E286" t="str">
        <f t="shared" si="15"/>
        <v/>
      </c>
      <c r="F286">
        <f t="shared" si="13"/>
        <v>0</v>
      </c>
      <c r="H286" t="str">
        <f>IF(C286="",26-IF(LEN(C285)-LEN(SUBSTITUTE(C285,"a",""))=F286,0,1)-IF(LEN(C285)-LEN(SUBSTITUTE(C285,"b",""))=F286,0,1)-IF(LEN(C285)-LEN(SUBSTITUTE(C285,"c",""))=F286,0,1)-IF(LEN(C285)-LEN(SUBSTITUTE(C285,"d",""))=F286,0,1)-IF(LEN(C285)-LEN(SUBSTITUTE(C285,"e",""))=F286,0,1)-IF(LEN(C285)-LEN(SUBSTITUTE(C285,"f",""))=F286,0,1)-IF(LEN(C285)-LEN(SUBSTITUTE(C285,"g",""))=F286,0,1)-IF(LEN(C285)-LEN(SUBSTITUTE(C285,"h",""))=F286,0,1)-IF(LEN(C285)-LEN(SUBSTITUTE(C285,"i",""))=F286,0,1)-IF(LEN(C285)-LEN(SUBSTITUTE(C285,"j",""))=F286,0,1)-IF(LEN(C285)-LEN(SUBSTITUTE(C285,"k",""))=F286,0,1)-IF(LEN(C285)-LEN(SUBSTITUTE(C285,"l",""))=F286,0,1)-IF(LEN(C285)-LEN(SUBSTITUTE(C285,"m",""))=F286,0,1)-IF(LEN(C285)-LEN(SUBSTITUTE(C285,"n",""))=F286,0,1)-IF(LEN(C285)-LEN(SUBSTITUTE(C285,"o",""))=F286,0,1)-IF(LEN(C285)-LEN(SUBSTITUTE(C285,"p",""))=F286,0,1)-IF(LEN(C285)-LEN(SUBSTITUTE(C285,"q",""))=F286,0,1)-IF(LEN(C285)-LEN(SUBSTITUTE(C285,"r",""))=F286,0,1)-IF(LEN(C285)-LEN(SUBSTITUTE(C285,"s",""))=F286,0,1)-IF(LEN(C285)-LEN(SUBSTITUTE(C285,"t",""))=F286,0,1)-IF(LEN(C285)-LEN(SUBSTITUTE(C285,"u",""))=F286,0,1)-IF(LEN(C285)-LEN(SUBSTITUTE(C285,"v",""))=F286,0,1)-IF(LEN(C285)-LEN(SUBSTITUTE(C285,"w",""))=F286,0,1)-IF(LEN(C285)-LEN(SUBSTITUTE(C285,"x",""))=F286,0,1)-IF(LEN(C285)-LEN(SUBSTITUTE(C285,"y",""))=F286,0,1)-IF(LEN(C285)-LEN(SUBSTITUTE(C285,"z",""))=F286,0,1),"")</f>
        <v/>
      </c>
    </row>
    <row r="287" spans="1:8" x14ac:dyDescent="0.25">
      <c r="A287" s="2" t="s">
        <v>3112</v>
      </c>
      <c r="C287" t="str">
        <f t="shared" si="14"/>
        <v>uu</v>
      </c>
      <c r="E287" t="str">
        <f t="shared" si="15"/>
        <v/>
      </c>
      <c r="F287">
        <f t="shared" si="13"/>
        <v>1</v>
      </c>
      <c r="H287" t="str">
        <f>IF(C287="",26-IF(LEN(C286)-LEN(SUBSTITUTE(C286,"a",""))=F287,0,1)-IF(LEN(C286)-LEN(SUBSTITUTE(C286,"b",""))=F287,0,1)-IF(LEN(C286)-LEN(SUBSTITUTE(C286,"c",""))=F287,0,1)-IF(LEN(C286)-LEN(SUBSTITUTE(C286,"d",""))=F287,0,1)-IF(LEN(C286)-LEN(SUBSTITUTE(C286,"e",""))=F287,0,1)-IF(LEN(C286)-LEN(SUBSTITUTE(C286,"f",""))=F287,0,1)-IF(LEN(C286)-LEN(SUBSTITUTE(C286,"g",""))=F287,0,1)-IF(LEN(C286)-LEN(SUBSTITUTE(C286,"h",""))=F287,0,1)-IF(LEN(C286)-LEN(SUBSTITUTE(C286,"i",""))=F287,0,1)-IF(LEN(C286)-LEN(SUBSTITUTE(C286,"j",""))=F287,0,1)-IF(LEN(C286)-LEN(SUBSTITUTE(C286,"k",""))=F287,0,1)-IF(LEN(C286)-LEN(SUBSTITUTE(C286,"l",""))=F287,0,1)-IF(LEN(C286)-LEN(SUBSTITUTE(C286,"m",""))=F287,0,1)-IF(LEN(C286)-LEN(SUBSTITUTE(C286,"n",""))=F287,0,1)-IF(LEN(C286)-LEN(SUBSTITUTE(C286,"o",""))=F287,0,1)-IF(LEN(C286)-LEN(SUBSTITUTE(C286,"p",""))=F287,0,1)-IF(LEN(C286)-LEN(SUBSTITUTE(C286,"q",""))=F287,0,1)-IF(LEN(C286)-LEN(SUBSTITUTE(C286,"r",""))=F287,0,1)-IF(LEN(C286)-LEN(SUBSTITUTE(C286,"s",""))=F287,0,1)-IF(LEN(C286)-LEN(SUBSTITUTE(C286,"t",""))=F287,0,1)-IF(LEN(C286)-LEN(SUBSTITUTE(C286,"u",""))=F287,0,1)-IF(LEN(C286)-LEN(SUBSTITUTE(C286,"v",""))=F287,0,1)-IF(LEN(C286)-LEN(SUBSTITUTE(C286,"w",""))=F287,0,1)-IF(LEN(C286)-LEN(SUBSTITUTE(C286,"x",""))=F287,0,1)-IF(LEN(C286)-LEN(SUBSTITUTE(C286,"y",""))=F287,0,1)-IF(LEN(C286)-LEN(SUBSTITUTE(C286,"z",""))=F287,0,1),"")</f>
        <v/>
      </c>
    </row>
    <row r="288" spans="1:8" x14ac:dyDescent="0.25">
      <c r="A288" s="2" t="s">
        <v>3112</v>
      </c>
      <c r="C288" t="str">
        <f t="shared" si="14"/>
        <v>uuu</v>
      </c>
      <c r="E288" t="str">
        <f t="shared" si="15"/>
        <v/>
      </c>
      <c r="F288">
        <f t="shared" si="13"/>
        <v>2</v>
      </c>
      <c r="H288" t="str">
        <f>IF(C288="",26-IF(LEN(C287)-LEN(SUBSTITUTE(C287,"a",""))=F288,0,1)-IF(LEN(C287)-LEN(SUBSTITUTE(C287,"b",""))=F288,0,1)-IF(LEN(C287)-LEN(SUBSTITUTE(C287,"c",""))=F288,0,1)-IF(LEN(C287)-LEN(SUBSTITUTE(C287,"d",""))=F288,0,1)-IF(LEN(C287)-LEN(SUBSTITUTE(C287,"e",""))=F288,0,1)-IF(LEN(C287)-LEN(SUBSTITUTE(C287,"f",""))=F288,0,1)-IF(LEN(C287)-LEN(SUBSTITUTE(C287,"g",""))=F288,0,1)-IF(LEN(C287)-LEN(SUBSTITUTE(C287,"h",""))=F288,0,1)-IF(LEN(C287)-LEN(SUBSTITUTE(C287,"i",""))=F288,0,1)-IF(LEN(C287)-LEN(SUBSTITUTE(C287,"j",""))=F288,0,1)-IF(LEN(C287)-LEN(SUBSTITUTE(C287,"k",""))=F288,0,1)-IF(LEN(C287)-LEN(SUBSTITUTE(C287,"l",""))=F288,0,1)-IF(LEN(C287)-LEN(SUBSTITUTE(C287,"m",""))=F288,0,1)-IF(LEN(C287)-LEN(SUBSTITUTE(C287,"n",""))=F288,0,1)-IF(LEN(C287)-LEN(SUBSTITUTE(C287,"o",""))=F288,0,1)-IF(LEN(C287)-LEN(SUBSTITUTE(C287,"p",""))=F288,0,1)-IF(LEN(C287)-LEN(SUBSTITUTE(C287,"q",""))=F288,0,1)-IF(LEN(C287)-LEN(SUBSTITUTE(C287,"r",""))=F288,0,1)-IF(LEN(C287)-LEN(SUBSTITUTE(C287,"s",""))=F288,0,1)-IF(LEN(C287)-LEN(SUBSTITUTE(C287,"t",""))=F288,0,1)-IF(LEN(C287)-LEN(SUBSTITUTE(C287,"u",""))=F288,0,1)-IF(LEN(C287)-LEN(SUBSTITUTE(C287,"v",""))=F288,0,1)-IF(LEN(C287)-LEN(SUBSTITUTE(C287,"w",""))=F288,0,1)-IF(LEN(C287)-LEN(SUBSTITUTE(C287,"x",""))=F288,0,1)-IF(LEN(C287)-LEN(SUBSTITUTE(C287,"y",""))=F288,0,1)-IF(LEN(C287)-LEN(SUBSTITUTE(C287,"z",""))=F288,0,1),"")</f>
        <v/>
      </c>
    </row>
    <row r="289" spans="1:8" x14ac:dyDescent="0.25">
      <c r="A289" s="1"/>
      <c r="C289" t="str">
        <f t="shared" si="14"/>
        <v/>
      </c>
      <c r="E289">
        <f t="shared" si="15"/>
        <v>1</v>
      </c>
      <c r="F289">
        <f t="shared" si="13"/>
        <v>3</v>
      </c>
      <c r="H289">
        <f>IF(C289="",26-IF(LEN(C288)-LEN(SUBSTITUTE(C288,"a",""))=F289,0,1)-IF(LEN(C288)-LEN(SUBSTITUTE(C288,"b",""))=F289,0,1)-IF(LEN(C288)-LEN(SUBSTITUTE(C288,"c",""))=F289,0,1)-IF(LEN(C288)-LEN(SUBSTITUTE(C288,"d",""))=F289,0,1)-IF(LEN(C288)-LEN(SUBSTITUTE(C288,"e",""))=F289,0,1)-IF(LEN(C288)-LEN(SUBSTITUTE(C288,"f",""))=F289,0,1)-IF(LEN(C288)-LEN(SUBSTITUTE(C288,"g",""))=F289,0,1)-IF(LEN(C288)-LEN(SUBSTITUTE(C288,"h",""))=F289,0,1)-IF(LEN(C288)-LEN(SUBSTITUTE(C288,"i",""))=F289,0,1)-IF(LEN(C288)-LEN(SUBSTITUTE(C288,"j",""))=F289,0,1)-IF(LEN(C288)-LEN(SUBSTITUTE(C288,"k",""))=F289,0,1)-IF(LEN(C288)-LEN(SUBSTITUTE(C288,"l",""))=F289,0,1)-IF(LEN(C288)-LEN(SUBSTITUTE(C288,"m",""))=F289,0,1)-IF(LEN(C288)-LEN(SUBSTITUTE(C288,"n",""))=F289,0,1)-IF(LEN(C288)-LEN(SUBSTITUTE(C288,"o",""))=F289,0,1)-IF(LEN(C288)-LEN(SUBSTITUTE(C288,"p",""))=F289,0,1)-IF(LEN(C288)-LEN(SUBSTITUTE(C288,"q",""))=F289,0,1)-IF(LEN(C288)-LEN(SUBSTITUTE(C288,"r",""))=F289,0,1)-IF(LEN(C288)-LEN(SUBSTITUTE(C288,"s",""))=F289,0,1)-IF(LEN(C288)-LEN(SUBSTITUTE(C288,"t",""))=F289,0,1)-IF(LEN(C288)-LEN(SUBSTITUTE(C288,"u",""))=F289,0,1)-IF(LEN(C288)-LEN(SUBSTITUTE(C288,"v",""))=F289,0,1)-IF(LEN(C288)-LEN(SUBSTITUTE(C288,"w",""))=F289,0,1)-IF(LEN(C288)-LEN(SUBSTITUTE(C288,"x",""))=F289,0,1)-IF(LEN(C288)-LEN(SUBSTITUTE(C288,"y",""))=F289,0,1)-IF(LEN(C288)-LEN(SUBSTITUTE(C288,"z",""))=F289,0,1),"")</f>
        <v>1</v>
      </c>
    </row>
    <row r="290" spans="1:8" x14ac:dyDescent="0.25">
      <c r="A290" s="2" t="s">
        <v>3113</v>
      </c>
      <c r="C290" t="str">
        <f t="shared" si="14"/>
        <v>dutb</v>
      </c>
      <c r="E290" t="str">
        <f t="shared" si="15"/>
        <v/>
      </c>
      <c r="F290">
        <f t="shared" si="13"/>
        <v>0</v>
      </c>
      <c r="H290" t="str">
        <f>IF(C290="",26-IF(LEN(C289)-LEN(SUBSTITUTE(C289,"a",""))=F290,0,1)-IF(LEN(C289)-LEN(SUBSTITUTE(C289,"b",""))=F290,0,1)-IF(LEN(C289)-LEN(SUBSTITUTE(C289,"c",""))=F290,0,1)-IF(LEN(C289)-LEN(SUBSTITUTE(C289,"d",""))=F290,0,1)-IF(LEN(C289)-LEN(SUBSTITUTE(C289,"e",""))=F290,0,1)-IF(LEN(C289)-LEN(SUBSTITUTE(C289,"f",""))=F290,0,1)-IF(LEN(C289)-LEN(SUBSTITUTE(C289,"g",""))=F290,0,1)-IF(LEN(C289)-LEN(SUBSTITUTE(C289,"h",""))=F290,0,1)-IF(LEN(C289)-LEN(SUBSTITUTE(C289,"i",""))=F290,0,1)-IF(LEN(C289)-LEN(SUBSTITUTE(C289,"j",""))=F290,0,1)-IF(LEN(C289)-LEN(SUBSTITUTE(C289,"k",""))=F290,0,1)-IF(LEN(C289)-LEN(SUBSTITUTE(C289,"l",""))=F290,0,1)-IF(LEN(C289)-LEN(SUBSTITUTE(C289,"m",""))=F290,0,1)-IF(LEN(C289)-LEN(SUBSTITUTE(C289,"n",""))=F290,0,1)-IF(LEN(C289)-LEN(SUBSTITUTE(C289,"o",""))=F290,0,1)-IF(LEN(C289)-LEN(SUBSTITUTE(C289,"p",""))=F290,0,1)-IF(LEN(C289)-LEN(SUBSTITUTE(C289,"q",""))=F290,0,1)-IF(LEN(C289)-LEN(SUBSTITUTE(C289,"r",""))=F290,0,1)-IF(LEN(C289)-LEN(SUBSTITUTE(C289,"s",""))=F290,0,1)-IF(LEN(C289)-LEN(SUBSTITUTE(C289,"t",""))=F290,0,1)-IF(LEN(C289)-LEN(SUBSTITUTE(C289,"u",""))=F290,0,1)-IF(LEN(C289)-LEN(SUBSTITUTE(C289,"v",""))=F290,0,1)-IF(LEN(C289)-LEN(SUBSTITUTE(C289,"w",""))=F290,0,1)-IF(LEN(C289)-LEN(SUBSTITUTE(C289,"x",""))=F290,0,1)-IF(LEN(C289)-LEN(SUBSTITUTE(C289,"y",""))=F290,0,1)-IF(LEN(C289)-LEN(SUBSTITUTE(C289,"z",""))=F290,0,1),"")</f>
        <v/>
      </c>
    </row>
    <row r="291" spans="1:8" x14ac:dyDescent="0.25">
      <c r="A291" s="2" t="s">
        <v>3114</v>
      </c>
      <c r="C291" t="str">
        <f t="shared" si="14"/>
        <v>dubtdutb</v>
      </c>
      <c r="E291" t="str">
        <f t="shared" si="15"/>
        <v/>
      </c>
      <c r="F291">
        <f t="shared" si="13"/>
        <v>1</v>
      </c>
      <c r="H291" t="str">
        <f>IF(C291="",26-IF(LEN(C290)-LEN(SUBSTITUTE(C290,"a",""))=F291,0,1)-IF(LEN(C290)-LEN(SUBSTITUTE(C290,"b",""))=F291,0,1)-IF(LEN(C290)-LEN(SUBSTITUTE(C290,"c",""))=F291,0,1)-IF(LEN(C290)-LEN(SUBSTITUTE(C290,"d",""))=F291,0,1)-IF(LEN(C290)-LEN(SUBSTITUTE(C290,"e",""))=F291,0,1)-IF(LEN(C290)-LEN(SUBSTITUTE(C290,"f",""))=F291,0,1)-IF(LEN(C290)-LEN(SUBSTITUTE(C290,"g",""))=F291,0,1)-IF(LEN(C290)-LEN(SUBSTITUTE(C290,"h",""))=F291,0,1)-IF(LEN(C290)-LEN(SUBSTITUTE(C290,"i",""))=F291,0,1)-IF(LEN(C290)-LEN(SUBSTITUTE(C290,"j",""))=F291,0,1)-IF(LEN(C290)-LEN(SUBSTITUTE(C290,"k",""))=F291,0,1)-IF(LEN(C290)-LEN(SUBSTITUTE(C290,"l",""))=F291,0,1)-IF(LEN(C290)-LEN(SUBSTITUTE(C290,"m",""))=F291,0,1)-IF(LEN(C290)-LEN(SUBSTITUTE(C290,"n",""))=F291,0,1)-IF(LEN(C290)-LEN(SUBSTITUTE(C290,"o",""))=F291,0,1)-IF(LEN(C290)-LEN(SUBSTITUTE(C290,"p",""))=F291,0,1)-IF(LEN(C290)-LEN(SUBSTITUTE(C290,"q",""))=F291,0,1)-IF(LEN(C290)-LEN(SUBSTITUTE(C290,"r",""))=F291,0,1)-IF(LEN(C290)-LEN(SUBSTITUTE(C290,"s",""))=F291,0,1)-IF(LEN(C290)-LEN(SUBSTITUTE(C290,"t",""))=F291,0,1)-IF(LEN(C290)-LEN(SUBSTITUTE(C290,"u",""))=F291,0,1)-IF(LEN(C290)-LEN(SUBSTITUTE(C290,"v",""))=F291,0,1)-IF(LEN(C290)-LEN(SUBSTITUTE(C290,"w",""))=F291,0,1)-IF(LEN(C290)-LEN(SUBSTITUTE(C290,"x",""))=F291,0,1)-IF(LEN(C290)-LEN(SUBSTITUTE(C290,"y",""))=F291,0,1)-IF(LEN(C290)-LEN(SUBSTITUTE(C290,"z",""))=F291,0,1),"")</f>
        <v/>
      </c>
    </row>
    <row r="292" spans="1:8" x14ac:dyDescent="0.25">
      <c r="A292" s="2" t="s">
        <v>3113</v>
      </c>
      <c r="C292" t="str">
        <f t="shared" si="14"/>
        <v>dutbdubtdutb</v>
      </c>
      <c r="E292" t="str">
        <f t="shared" si="15"/>
        <v/>
      </c>
      <c r="F292">
        <f t="shared" si="13"/>
        <v>2</v>
      </c>
      <c r="H292" t="str">
        <f>IF(C292="",26-IF(LEN(C291)-LEN(SUBSTITUTE(C291,"a",""))=F292,0,1)-IF(LEN(C291)-LEN(SUBSTITUTE(C291,"b",""))=F292,0,1)-IF(LEN(C291)-LEN(SUBSTITUTE(C291,"c",""))=F292,0,1)-IF(LEN(C291)-LEN(SUBSTITUTE(C291,"d",""))=F292,0,1)-IF(LEN(C291)-LEN(SUBSTITUTE(C291,"e",""))=F292,0,1)-IF(LEN(C291)-LEN(SUBSTITUTE(C291,"f",""))=F292,0,1)-IF(LEN(C291)-LEN(SUBSTITUTE(C291,"g",""))=F292,0,1)-IF(LEN(C291)-LEN(SUBSTITUTE(C291,"h",""))=F292,0,1)-IF(LEN(C291)-LEN(SUBSTITUTE(C291,"i",""))=F292,0,1)-IF(LEN(C291)-LEN(SUBSTITUTE(C291,"j",""))=F292,0,1)-IF(LEN(C291)-LEN(SUBSTITUTE(C291,"k",""))=F292,0,1)-IF(LEN(C291)-LEN(SUBSTITUTE(C291,"l",""))=F292,0,1)-IF(LEN(C291)-LEN(SUBSTITUTE(C291,"m",""))=F292,0,1)-IF(LEN(C291)-LEN(SUBSTITUTE(C291,"n",""))=F292,0,1)-IF(LEN(C291)-LEN(SUBSTITUTE(C291,"o",""))=F292,0,1)-IF(LEN(C291)-LEN(SUBSTITUTE(C291,"p",""))=F292,0,1)-IF(LEN(C291)-LEN(SUBSTITUTE(C291,"q",""))=F292,0,1)-IF(LEN(C291)-LEN(SUBSTITUTE(C291,"r",""))=F292,0,1)-IF(LEN(C291)-LEN(SUBSTITUTE(C291,"s",""))=F292,0,1)-IF(LEN(C291)-LEN(SUBSTITUTE(C291,"t",""))=F292,0,1)-IF(LEN(C291)-LEN(SUBSTITUTE(C291,"u",""))=F292,0,1)-IF(LEN(C291)-LEN(SUBSTITUTE(C291,"v",""))=F292,0,1)-IF(LEN(C291)-LEN(SUBSTITUTE(C291,"w",""))=F292,0,1)-IF(LEN(C291)-LEN(SUBSTITUTE(C291,"x",""))=F292,0,1)-IF(LEN(C291)-LEN(SUBSTITUTE(C291,"y",""))=F292,0,1)-IF(LEN(C291)-LEN(SUBSTITUTE(C291,"z",""))=F292,0,1),"")</f>
        <v/>
      </c>
    </row>
    <row r="293" spans="1:8" x14ac:dyDescent="0.25">
      <c r="A293" s="2" t="s">
        <v>3115</v>
      </c>
      <c r="C293" t="str">
        <f t="shared" si="14"/>
        <v>tdudutbdubtdutb</v>
      </c>
      <c r="E293" t="str">
        <f t="shared" si="15"/>
        <v/>
      </c>
      <c r="F293">
        <f t="shared" si="13"/>
        <v>3</v>
      </c>
      <c r="H293" t="str">
        <f>IF(C293="",26-IF(LEN(C292)-LEN(SUBSTITUTE(C292,"a",""))=F293,0,1)-IF(LEN(C292)-LEN(SUBSTITUTE(C292,"b",""))=F293,0,1)-IF(LEN(C292)-LEN(SUBSTITUTE(C292,"c",""))=F293,0,1)-IF(LEN(C292)-LEN(SUBSTITUTE(C292,"d",""))=F293,0,1)-IF(LEN(C292)-LEN(SUBSTITUTE(C292,"e",""))=F293,0,1)-IF(LEN(C292)-LEN(SUBSTITUTE(C292,"f",""))=F293,0,1)-IF(LEN(C292)-LEN(SUBSTITUTE(C292,"g",""))=F293,0,1)-IF(LEN(C292)-LEN(SUBSTITUTE(C292,"h",""))=F293,0,1)-IF(LEN(C292)-LEN(SUBSTITUTE(C292,"i",""))=F293,0,1)-IF(LEN(C292)-LEN(SUBSTITUTE(C292,"j",""))=F293,0,1)-IF(LEN(C292)-LEN(SUBSTITUTE(C292,"k",""))=F293,0,1)-IF(LEN(C292)-LEN(SUBSTITUTE(C292,"l",""))=F293,0,1)-IF(LEN(C292)-LEN(SUBSTITUTE(C292,"m",""))=F293,0,1)-IF(LEN(C292)-LEN(SUBSTITUTE(C292,"n",""))=F293,0,1)-IF(LEN(C292)-LEN(SUBSTITUTE(C292,"o",""))=F293,0,1)-IF(LEN(C292)-LEN(SUBSTITUTE(C292,"p",""))=F293,0,1)-IF(LEN(C292)-LEN(SUBSTITUTE(C292,"q",""))=F293,0,1)-IF(LEN(C292)-LEN(SUBSTITUTE(C292,"r",""))=F293,0,1)-IF(LEN(C292)-LEN(SUBSTITUTE(C292,"s",""))=F293,0,1)-IF(LEN(C292)-LEN(SUBSTITUTE(C292,"t",""))=F293,0,1)-IF(LEN(C292)-LEN(SUBSTITUTE(C292,"u",""))=F293,0,1)-IF(LEN(C292)-LEN(SUBSTITUTE(C292,"v",""))=F293,0,1)-IF(LEN(C292)-LEN(SUBSTITUTE(C292,"w",""))=F293,0,1)-IF(LEN(C292)-LEN(SUBSTITUTE(C292,"x",""))=F293,0,1)-IF(LEN(C292)-LEN(SUBSTITUTE(C292,"y",""))=F293,0,1)-IF(LEN(C292)-LEN(SUBSTITUTE(C292,"z",""))=F293,0,1),"")</f>
        <v/>
      </c>
    </row>
    <row r="294" spans="1:8" x14ac:dyDescent="0.25">
      <c r="A294" s="2" t="s">
        <v>3116</v>
      </c>
      <c r="C294" t="str">
        <f t="shared" si="14"/>
        <v>idtutdudutbdubtdutb</v>
      </c>
      <c r="E294" t="str">
        <f t="shared" si="15"/>
        <v/>
      </c>
      <c r="F294">
        <f t="shared" si="13"/>
        <v>4</v>
      </c>
      <c r="H294" t="str">
        <f>IF(C294="",26-IF(LEN(C293)-LEN(SUBSTITUTE(C293,"a",""))=F294,0,1)-IF(LEN(C293)-LEN(SUBSTITUTE(C293,"b",""))=F294,0,1)-IF(LEN(C293)-LEN(SUBSTITUTE(C293,"c",""))=F294,0,1)-IF(LEN(C293)-LEN(SUBSTITUTE(C293,"d",""))=F294,0,1)-IF(LEN(C293)-LEN(SUBSTITUTE(C293,"e",""))=F294,0,1)-IF(LEN(C293)-LEN(SUBSTITUTE(C293,"f",""))=F294,0,1)-IF(LEN(C293)-LEN(SUBSTITUTE(C293,"g",""))=F294,0,1)-IF(LEN(C293)-LEN(SUBSTITUTE(C293,"h",""))=F294,0,1)-IF(LEN(C293)-LEN(SUBSTITUTE(C293,"i",""))=F294,0,1)-IF(LEN(C293)-LEN(SUBSTITUTE(C293,"j",""))=F294,0,1)-IF(LEN(C293)-LEN(SUBSTITUTE(C293,"k",""))=F294,0,1)-IF(LEN(C293)-LEN(SUBSTITUTE(C293,"l",""))=F294,0,1)-IF(LEN(C293)-LEN(SUBSTITUTE(C293,"m",""))=F294,0,1)-IF(LEN(C293)-LEN(SUBSTITUTE(C293,"n",""))=F294,0,1)-IF(LEN(C293)-LEN(SUBSTITUTE(C293,"o",""))=F294,0,1)-IF(LEN(C293)-LEN(SUBSTITUTE(C293,"p",""))=F294,0,1)-IF(LEN(C293)-LEN(SUBSTITUTE(C293,"q",""))=F294,0,1)-IF(LEN(C293)-LEN(SUBSTITUTE(C293,"r",""))=F294,0,1)-IF(LEN(C293)-LEN(SUBSTITUTE(C293,"s",""))=F294,0,1)-IF(LEN(C293)-LEN(SUBSTITUTE(C293,"t",""))=F294,0,1)-IF(LEN(C293)-LEN(SUBSTITUTE(C293,"u",""))=F294,0,1)-IF(LEN(C293)-LEN(SUBSTITUTE(C293,"v",""))=F294,0,1)-IF(LEN(C293)-LEN(SUBSTITUTE(C293,"w",""))=F294,0,1)-IF(LEN(C293)-LEN(SUBSTITUTE(C293,"x",""))=F294,0,1)-IF(LEN(C293)-LEN(SUBSTITUTE(C293,"y",""))=F294,0,1)-IF(LEN(C293)-LEN(SUBSTITUTE(C293,"z",""))=F294,0,1),"")</f>
        <v/>
      </c>
    </row>
    <row r="295" spans="1:8" x14ac:dyDescent="0.25">
      <c r="A295" s="1"/>
      <c r="C295" t="str">
        <f t="shared" si="14"/>
        <v/>
      </c>
      <c r="E295">
        <f t="shared" si="15"/>
        <v>5</v>
      </c>
      <c r="F295">
        <f t="shared" si="13"/>
        <v>5</v>
      </c>
      <c r="H295">
        <f>IF(C295="",26-IF(LEN(C294)-LEN(SUBSTITUTE(C294,"a",""))=F295,0,1)-IF(LEN(C294)-LEN(SUBSTITUTE(C294,"b",""))=F295,0,1)-IF(LEN(C294)-LEN(SUBSTITUTE(C294,"c",""))=F295,0,1)-IF(LEN(C294)-LEN(SUBSTITUTE(C294,"d",""))=F295,0,1)-IF(LEN(C294)-LEN(SUBSTITUTE(C294,"e",""))=F295,0,1)-IF(LEN(C294)-LEN(SUBSTITUTE(C294,"f",""))=F295,0,1)-IF(LEN(C294)-LEN(SUBSTITUTE(C294,"g",""))=F295,0,1)-IF(LEN(C294)-LEN(SUBSTITUTE(C294,"h",""))=F295,0,1)-IF(LEN(C294)-LEN(SUBSTITUTE(C294,"i",""))=F295,0,1)-IF(LEN(C294)-LEN(SUBSTITUTE(C294,"j",""))=F295,0,1)-IF(LEN(C294)-LEN(SUBSTITUTE(C294,"k",""))=F295,0,1)-IF(LEN(C294)-LEN(SUBSTITUTE(C294,"l",""))=F295,0,1)-IF(LEN(C294)-LEN(SUBSTITUTE(C294,"m",""))=F295,0,1)-IF(LEN(C294)-LEN(SUBSTITUTE(C294,"n",""))=F295,0,1)-IF(LEN(C294)-LEN(SUBSTITUTE(C294,"o",""))=F295,0,1)-IF(LEN(C294)-LEN(SUBSTITUTE(C294,"p",""))=F295,0,1)-IF(LEN(C294)-LEN(SUBSTITUTE(C294,"q",""))=F295,0,1)-IF(LEN(C294)-LEN(SUBSTITUTE(C294,"r",""))=F295,0,1)-IF(LEN(C294)-LEN(SUBSTITUTE(C294,"s",""))=F295,0,1)-IF(LEN(C294)-LEN(SUBSTITUTE(C294,"t",""))=F295,0,1)-IF(LEN(C294)-LEN(SUBSTITUTE(C294,"u",""))=F295,0,1)-IF(LEN(C294)-LEN(SUBSTITUTE(C294,"v",""))=F295,0,1)-IF(LEN(C294)-LEN(SUBSTITUTE(C294,"w",""))=F295,0,1)-IF(LEN(C294)-LEN(SUBSTITUTE(C294,"x",""))=F295,0,1)-IF(LEN(C294)-LEN(SUBSTITUTE(C294,"y",""))=F295,0,1)-IF(LEN(C294)-LEN(SUBSTITUTE(C294,"z",""))=F295,0,1),"")</f>
        <v>3</v>
      </c>
    </row>
    <row r="296" spans="1:8" x14ac:dyDescent="0.25">
      <c r="A296" s="2" t="s">
        <v>3117</v>
      </c>
      <c r="C296" t="str">
        <f t="shared" si="14"/>
        <v>sqpfzwlvcjtx</v>
      </c>
      <c r="E296" t="str">
        <f t="shared" si="15"/>
        <v/>
      </c>
      <c r="F296">
        <f t="shared" si="13"/>
        <v>0</v>
      </c>
      <c r="H296" t="str">
        <f>IF(C296="",26-IF(LEN(C295)-LEN(SUBSTITUTE(C295,"a",""))=F296,0,1)-IF(LEN(C295)-LEN(SUBSTITUTE(C295,"b",""))=F296,0,1)-IF(LEN(C295)-LEN(SUBSTITUTE(C295,"c",""))=F296,0,1)-IF(LEN(C295)-LEN(SUBSTITUTE(C295,"d",""))=F296,0,1)-IF(LEN(C295)-LEN(SUBSTITUTE(C295,"e",""))=F296,0,1)-IF(LEN(C295)-LEN(SUBSTITUTE(C295,"f",""))=F296,0,1)-IF(LEN(C295)-LEN(SUBSTITUTE(C295,"g",""))=F296,0,1)-IF(LEN(C295)-LEN(SUBSTITUTE(C295,"h",""))=F296,0,1)-IF(LEN(C295)-LEN(SUBSTITUTE(C295,"i",""))=F296,0,1)-IF(LEN(C295)-LEN(SUBSTITUTE(C295,"j",""))=F296,0,1)-IF(LEN(C295)-LEN(SUBSTITUTE(C295,"k",""))=F296,0,1)-IF(LEN(C295)-LEN(SUBSTITUTE(C295,"l",""))=F296,0,1)-IF(LEN(C295)-LEN(SUBSTITUTE(C295,"m",""))=F296,0,1)-IF(LEN(C295)-LEN(SUBSTITUTE(C295,"n",""))=F296,0,1)-IF(LEN(C295)-LEN(SUBSTITUTE(C295,"o",""))=F296,0,1)-IF(LEN(C295)-LEN(SUBSTITUTE(C295,"p",""))=F296,0,1)-IF(LEN(C295)-LEN(SUBSTITUTE(C295,"q",""))=F296,0,1)-IF(LEN(C295)-LEN(SUBSTITUTE(C295,"r",""))=F296,0,1)-IF(LEN(C295)-LEN(SUBSTITUTE(C295,"s",""))=F296,0,1)-IF(LEN(C295)-LEN(SUBSTITUTE(C295,"t",""))=F296,0,1)-IF(LEN(C295)-LEN(SUBSTITUTE(C295,"u",""))=F296,0,1)-IF(LEN(C295)-LEN(SUBSTITUTE(C295,"v",""))=F296,0,1)-IF(LEN(C295)-LEN(SUBSTITUTE(C295,"w",""))=F296,0,1)-IF(LEN(C295)-LEN(SUBSTITUTE(C295,"x",""))=F296,0,1)-IF(LEN(C295)-LEN(SUBSTITUTE(C295,"y",""))=F296,0,1)-IF(LEN(C295)-LEN(SUBSTITUTE(C295,"z",""))=F296,0,1),"")</f>
        <v/>
      </c>
    </row>
    <row r="297" spans="1:8" x14ac:dyDescent="0.25">
      <c r="A297" s="2" t="s">
        <v>3118</v>
      </c>
      <c r="C297" t="str">
        <f t="shared" si="14"/>
        <v>haivsqpfzwlvcjtx</v>
      </c>
      <c r="E297" t="str">
        <f t="shared" si="15"/>
        <v/>
      </c>
      <c r="F297">
        <f t="shared" si="13"/>
        <v>1</v>
      </c>
      <c r="H297" t="str">
        <f>IF(C297="",26-IF(LEN(C296)-LEN(SUBSTITUTE(C296,"a",""))=F297,0,1)-IF(LEN(C296)-LEN(SUBSTITUTE(C296,"b",""))=F297,0,1)-IF(LEN(C296)-LEN(SUBSTITUTE(C296,"c",""))=F297,0,1)-IF(LEN(C296)-LEN(SUBSTITUTE(C296,"d",""))=F297,0,1)-IF(LEN(C296)-LEN(SUBSTITUTE(C296,"e",""))=F297,0,1)-IF(LEN(C296)-LEN(SUBSTITUTE(C296,"f",""))=F297,0,1)-IF(LEN(C296)-LEN(SUBSTITUTE(C296,"g",""))=F297,0,1)-IF(LEN(C296)-LEN(SUBSTITUTE(C296,"h",""))=F297,0,1)-IF(LEN(C296)-LEN(SUBSTITUTE(C296,"i",""))=F297,0,1)-IF(LEN(C296)-LEN(SUBSTITUTE(C296,"j",""))=F297,0,1)-IF(LEN(C296)-LEN(SUBSTITUTE(C296,"k",""))=F297,0,1)-IF(LEN(C296)-LEN(SUBSTITUTE(C296,"l",""))=F297,0,1)-IF(LEN(C296)-LEN(SUBSTITUTE(C296,"m",""))=F297,0,1)-IF(LEN(C296)-LEN(SUBSTITUTE(C296,"n",""))=F297,0,1)-IF(LEN(C296)-LEN(SUBSTITUTE(C296,"o",""))=F297,0,1)-IF(LEN(C296)-LEN(SUBSTITUTE(C296,"p",""))=F297,0,1)-IF(LEN(C296)-LEN(SUBSTITUTE(C296,"q",""))=F297,0,1)-IF(LEN(C296)-LEN(SUBSTITUTE(C296,"r",""))=F297,0,1)-IF(LEN(C296)-LEN(SUBSTITUTE(C296,"s",""))=F297,0,1)-IF(LEN(C296)-LEN(SUBSTITUTE(C296,"t",""))=F297,0,1)-IF(LEN(C296)-LEN(SUBSTITUTE(C296,"u",""))=F297,0,1)-IF(LEN(C296)-LEN(SUBSTITUTE(C296,"v",""))=F297,0,1)-IF(LEN(C296)-LEN(SUBSTITUTE(C296,"w",""))=F297,0,1)-IF(LEN(C296)-LEN(SUBSTITUTE(C296,"x",""))=F297,0,1)-IF(LEN(C296)-LEN(SUBSTITUTE(C296,"y",""))=F297,0,1)-IF(LEN(C296)-LEN(SUBSTITUTE(C296,"z",""))=F297,0,1),"")</f>
        <v/>
      </c>
    </row>
    <row r="298" spans="1:8" x14ac:dyDescent="0.25">
      <c r="A298" s="2" t="s">
        <v>3119</v>
      </c>
      <c r="C298" t="str">
        <f t="shared" si="14"/>
        <v>dveyohgbhaivsqpfzwlvcjtx</v>
      </c>
      <c r="E298" t="str">
        <f t="shared" si="15"/>
        <v/>
      </c>
      <c r="F298">
        <f t="shared" si="13"/>
        <v>2</v>
      </c>
      <c r="H298" t="str">
        <f>IF(C298="",26-IF(LEN(C297)-LEN(SUBSTITUTE(C297,"a",""))=F298,0,1)-IF(LEN(C297)-LEN(SUBSTITUTE(C297,"b",""))=F298,0,1)-IF(LEN(C297)-LEN(SUBSTITUTE(C297,"c",""))=F298,0,1)-IF(LEN(C297)-LEN(SUBSTITUTE(C297,"d",""))=F298,0,1)-IF(LEN(C297)-LEN(SUBSTITUTE(C297,"e",""))=F298,0,1)-IF(LEN(C297)-LEN(SUBSTITUTE(C297,"f",""))=F298,0,1)-IF(LEN(C297)-LEN(SUBSTITUTE(C297,"g",""))=F298,0,1)-IF(LEN(C297)-LEN(SUBSTITUTE(C297,"h",""))=F298,0,1)-IF(LEN(C297)-LEN(SUBSTITUTE(C297,"i",""))=F298,0,1)-IF(LEN(C297)-LEN(SUBSTITUTE(C297,"j",""))=F298,0,1)-IF(LEN(C297)-LEN(SUBSTITUTE(C297,"k",""))=F298,0,1)-IF(LEN(C297)-LEN(SUBSTITUTE(C297,"l",""))=F298,0,1)-IF(LEN(C297)-LEN(SUBSTITUTE(C297,"m",""))=F298,0,1)-IF(LEN(C297)-LEN(SUBSTITUTE(C297,"n",""))=F298,0,1)-IF(LEN(C297)-LEN(SUBSTITUTE(C297,"o",""))=F298,0,1)-IF(LEN(C297)-LEN(SUBSTITUTE(C297,"p",""))=F298,0,1)-IF(LEN(C297)-LEN(SUBSTITUTE(C297,"q",""))=F298,0,1)-IF(LEN(C297)-LEN(SUBSTITUTE(C297,"r",""))=F298,0,1)-IF(LEN(C297)-LEN(SUBSTITUTE(C297,"s",""))=F298,0,1)-IF(LEN(C297)-LEN(SUBSTITUTE(C297,"t",""))=F298,0,1)-IF(LEN(C297)-LEN(SUBSTITUTE(C297,"u",""))=F298,0,1)-IF(LEN(C297)-LEN(SUBSTITUTE(C297,"v",""))=F298,0,1)-IF(LEN(C297)-LEN(SUBSTITUTE(C297,"w",""))=F298,0,1)-IF(LEN(C297)-LEN(SUBSTITUTE(C297,"x",""))=F298,0,1)-IF(LEN(C297)-LEN(SUBSTITUTE(C297,"y",""))=F298,0,1)-IF(LEN(C297)-LEN(SUBSTITUTE(C297,"z",""))=F298,0,1),"")</f>
        <v/>
      </c>
    </row>
    <row r="299" spans="1:8" x14ac:dyDescent="0.25">
      <c r="A299" s="2" t="s">
        <v>3120</v>
      </c>
      <c r="C299" t="str">
        <f t="shared" si="14"/>
        <v>kuvhmdveyohgbhaivsqpfzwlvcjtx</v>
      </c>
      <c r="E299" t="str">
        <f t="shared" si="15"/>
        <v/>
      </c>
      <c r="F299">
        <f t="shared" si="13"/>
        <v>3</v>
      </c>
      <c r="H299" t="str">
        <f>IF(C299="",26-IF(LEN(C298)-LEN(SUBSTITUTE(C298,"a",""))=F299,0,1)-IF(LEN(C298)-LEN(SUBSTITUTE(C298,"b",""))=F299,0,1)-IF(LEN(C298)-LEN(SUBSTITUTE(C298,"c",""))=F299,0,1)-IF(LEN(C298)-LEN(SUBSTITUTE(C298,"d",""))=F299,0,1)-IF(LEN(C298)-LEN(SUBSTITUTE(C298,"e",""))=F299,0,1)-IF(LEN(C298)-LEN(SUBSTITUTE(C298,"f",""))=F299,0,1)-IF(LEN(C298)-LEN(SUBSTITUTE(C298,"g",""))=F299,0,1)-IF(LEN(C298)-LEN(SUBSTITUTE(C298,"h",""))=F299,0,1)-IF(LEN(C298)-LEN(SUBSTITUTE(C298,"i",""))=F299,0,1)-IF(LEN(C298)-LEN(SUBSTITUTE(C298,"j",""))=F299,0,1)-IF(LEN(C298)-LEN(SUBSTITUTE(C298,"k",""))=F299,0,1)-IF(LEN(C298)-LEN(SUBSTITUTE(C298,"l",""))=F299,0,1)-IF(LEN(C298)-LEN(SUBSTITUTE(C298,"m",""))=F299,0,1)-IF(LEN(C298)-LEN(SUBSTITUTE(C298,"n",""))=F299,0,1)-IF(LEN(C298)-LEN(SUBSTITUTE(C298,"o",""))=F299,0,1)-IF(LEN(C298)-LEN(SUBSTITUTE(C298,"p",""))=F299,0,1)-IF(LEN(C298)-LEN(SUBSTITUTE(C298,"q",""))=F299,0,1)-IF(LEN(C298)-LEN(SUBSTITUTE(C298,"r",""))=F299,0,1)-IF(LEN(C298)-LEN(SUBSTITUTE(C298,"s",""))=F299,0,1)-IF(LEN(C298)-LEN(SUBSTITUTE(C298,"t",""))=F299,0,1)-IF(LEN(C298)-LEN(SUBSTITUTE(C298,"u",""))=F299,0,1)-IF(LEN(C298)-LEN(SUBSTITUTE(C298,"v",""))=F299,0,1)-IF(LEN(C298)-LEN(SUBSTITUTE(C298,"w",""))=F299,0,1)-IF(LEN(C298)-LEN(SUBSTITUTE(C298,"x",""))=F299,0,1)-IF(LEN(C298)-LEN(SUBSTITUTE(C298,"y",""))=F299,0,1)-IF(LEN(C298)-LEN(SUBSTITUTE(C298,"z",""))=F299,0,1),"")</f>
        <v/>
      </c>
    </row>
    <row r="300" spans="1:8" x14ac:dyDescent="0.25">
      <c r="A300" s="2" t="s">
        <v>3121</v>
      </c>
      <c r="C300" t="str">
        <f t="shared" si="14"/>
        <v>vikkuvhmdveyohgbhaivsqpfzwlvcjtx</v>
      </c>
      <c r="E300" t="str">
        <f t="shared" si="15"/>
        <v/>
      </c>
      <c r="F300">
        <f t="shared" si="13"/>
        <v>4</v>
      </c>
      <c r="H300" t="str">
        <f>IF(C300="",26-IF(LEN(C299)-LEN(SUBSTITUTE(C299,"a",""))=F300,0,1)-IF(LEN(C299)-LEN(SUBSTITUTE(C299,"b",""))=F300,0,1)-IF(LEN(C299)-LEN(SUBSTITUTE(C299,"c",""))=F300,0,1)-IF(LEN(C299)-LEN(SUBSTITUTE(C299,"d",""))=F300,0,1)-IF(LEN(C299)-LEN(SUBSTITUTE(C299,"e",""))=F300,0,1)-IF(LEN(C299)-LEN(SUBSTITUTE(C299,"f",""))=F300,0,1)-IF(LEN(C299)-LEN(SUBSTITUTE(C299,"g",""))=F300,0,1)-IF(LEN(C299)-LEN(SUBSTITUTE(C299,"h",""))=F300,0,1)-IF(LEN(C299)-LEN(SUBSTITUTE(C299,"i",""))=F300,0,1)-IF(LEN(C299)-LEN(SUBSTITUTE(C299,"j",""))=F300,0,1)-IF(LEN(C299)-LEN(SUBSTITUTE(C299,"k",""))=F300,0,1)-IF(LEN(C299)-LEN(SUBSTITUTE(C299,"l",""))=F300,0,1)-IF(LEN(C299)-LEN(SUBSTITUTE(C299,"m",""))=F300,0,1)-IF(LEN(C299)-LEN(SUBSTITUTE(C299,"n",""))=F300,0,1)-IF(LEN(C299)-LEN(SUBSTITUTE(C299,"o",""))=F300,0,1)-IF(LEN(C299)-LEN(SUBSTITUTE(C299,"p",""))=F300,0,1)-IF(LEN(C299)-LEN(SUBSTITUTE(C299,"q",""))=F300,0,1)-IF(LEN(C299)-LEN(SUBSTITUTE(C299,"r",""))=F300,0,1)-IF(LEN(C299)-LEN(SUBSTITUTE(C299,"s",""))=F300,0,1)-IF(LEN(C299)-LEN(SUBSTITUTE(C299,"t",""))=F300,0,1)-IF(LEN(C299)-LEN(SUBSTITUTE(C299,"u",""))=F300,0,1)-IF(LEN(C299)-LEN(SUBSTITUTE(C299,"v",""))=F300,0,1)-IF(LEN(C299)-LEN(SUBSTITUTE(C299,"w",""))=F300,0,1)-IF(LEN(C299)-LEN(SUBSTITUTE(C299,"x",""))=F300,0,1)-IF(LEN(C299)-LEN(SUBSTITUTE(C299,"y",""))=F300,0,1)-IF(LEN(C299)-LEN(SUBSTITUTE(C299,"z",""))=F300,0,1),"")</f>
        <v/>
      </c>
    </row>
    <row r="301" spans="1:8" x14ac:dyDescent="0.25">
      <c r="A301" s="1"/>
      <c r="C301" t="str">
        <f t="shared" si="14"/>
        <v/>
      </c>
      <c r="E301">
        <f t="shared" si="15"/>
        <v>24</v>
      </c>
      <c r="F301">
        <f t="shared" si="13"/>
        <v>5</v>
      </c>
      <c r="H301">
        <f>IF(C301="",26-IF(LEN(C300)-LEN(SUBSTITUTE(C300,"a",""))=F301,0,1)-IF(LEN(C300)-LEN(SUBSTITUTE(C300,"b",""))=F301,0,1)-IF(LEN(C300)-LEN(SUBSTITUTE(C300,"c",""))=F301,0,1)-IF(LEN(C300)-LEN(SUBSTITUTE(C300,"d",""))=F301,0,1)-IF(LEN(C300)-LEN(SUBSTITUTE(C300,"e",""))=F301,0,1)-IF(LEN(C300)-LEN(SUBSTITUTE(C300,"f",""))=F301,0,1)-IF(LEN(C300)-LEN(SUBSTITUTE(C300,"g",""))=F301,0,1)-IF(LEN(C300)-LEN(SUBSTITUTE(C300,"h",""))=F301,0,1)-IF(LEN(C300)-LEN(SUBSTITUTE(C300,"i",""))=F301,0,1)-IF(LEN(C300)-LEN(SUBSTITUTE(C300,"j",""))=F301,0,1)-IF(LEN(C300)-LEN(SUBSTITUTE(C300,"k",""))=F301,0,1)-IF(LEN(C300)-LEN(SUBSTITUTE(C300,"l",""))=F301,0,1)-IF(LEN(C300)-LEN(SUBSTITUTE(C300,"m",""))=F301,0,1)-IF(LEN(C300)-LEN(SUBSTITUTE(C300,"n",""))=F301,0,1)-IF(LEN(C300)-LEN(SUBSTITUTE(C300,"o",""))=F301,0,1)-IF(LEN(C300)-LEN(SUBSTITUTE(C300,"p",""))=F301,0,1)-IF(LEN(C300)-LEN(SUBSTITUTE(C300,"q",""))=F301,0,1)-IF(LEN(C300)-LEN(SUBSTITUTE(C300,"r",""))=F301,0,1)-IF(LEN(C300)-LEN(SUBSTITUTE(C300,"s",""))=F301,0,1)-IF(LEN(C300)-LEN(SUBSTITUTE(C300,"t",""))=F301,0,1)-IF(LEN(C300)-LEN(SUBSTITUTE(C300,"u",""))=F301,0,1)-IF(LEN(C300)-LEN(SUBSTITUTE(C300,"v",""))=F301,0,1)-IF(LEN(C300)-LEN(SUBSTITUTE(C300,"w",""))=F301,0,1)-IF(LEN(C300)-LEN(SUBSTITUTE(C300,"x",""))=F301,0,1)-IF(LEN(C300)-LEN(SUBSTITUTE(C300,"y",""))=F301,0,1)-IF(LEN(C300)-LEN(SUBSTITUTE(C300,"z",""))=F301,0,1),"")</f>
        <v>1</v>
      </c>
    </row>
    <row r="302" spans="1:8" x14ac:dyDescent="0.25">
      <c r="A302" s="2" t="s">
        <v>3122</v>
      </c>
      <c r="C302" t="str">
        <f t="shared" si="14"/>
        <v>myzxofuacqsgi</v>
      </c>
      <c r="E302" t="str">
        <f t="shared" si="15"/>
        <v/>
      </c>
      <c r="F302">
        <f t="shared" si="13"/>
        <v>0</v>
      </c>
      <c r="H302" t="str">
        <f>IF(C302="",26-IF(LEN(C301)-LEN(SUBSTITUTE(C301,"a",""))=F302,0,1)-IF(LEN(C301)-LEN(SUBSTITUTE(C301,"b",""))=F302,0,1)-IF(LEN(C301)-LEN(SUBSTITUTE(C301,"c",""))=F302,0,1)-IF(LEN(C301)-LEN(SUBSTITUTE(C301,"d",""))=F302,0,1)-IF(LEN(C301)-LEN(SUBSTITUTE(C301,"e",""))=F302,0,1)-IF(LEN(C301)-LEN(SUBSTITUTE(C301,"f",""))=F302,0,1)-IF(LEN(C301)-LEN(SUBSTITUTE(C301,"g",""))=F302,0,1)-IF(LEN(C301)-LEN(SUBSTITUTE(C301,"h",""))=F302,0,1)-IF(LEN(C301)-LEN(SUBSTITUTE(C301,"i",""))=F302,0,1)-IF(LEN(C301)-LEN(SUBSTITUTE(C301,"j",""))=F302,0,1)-IF(LEN(C301)-LEN(SUBSTITUTE(C301,"k",""))=F302,0,1)-IF(LEN(C301)-LEN(SUBSTITUTE(C301,"l",""))=F302,0,1)-IF(LEN(C301)-LEN(SUBSTITUTE(C301,"m",""))=F302,0,1)-IF(LEN(C301)-LEN(SUBSTITUTE(C301,"n",""))=F302,0,1)-IF(LEN(C301)-LEN(SUBSTITUTE(C301,"o",""))=F302,0,1)-IF(LEN(C301)-LEN(SUBSTITUTE(C301,"p",""))=F302,0,1)-IF(LEN(C301)-LEN(SUBSTITUTE(C301,"q",""))=F302,0,1)-IF(LEN(C301)-LEN(SUBSTITUTE(C301,"r",""))=F302,0,1)-IF(LEN(C301)-LEN(SUBSTITUTE(C301,"s",""))=F302,0,1)-IF(LEN(C301)-LEN(SUBSTITUTE(C301,"t",""))=F302,0,1)-IF(LEN(C301)-LEN(SUBSTITUTE(C301,"u",""))=F302,0,1)-IF(LEN(C301)-LEN(SUBSTITUTE(C301,"v",""))=F302,0,1)-IF(LEN(C301)-LEN(SUBSTITUTE(C301,"w",""))=F302,0,1)-IF(LEN(C301)-LEN(SUBSTITUTE(C301,"x",""))=F302,0,1)-IF(LEN(C301)-LEN(SUBSTITUTE(C301,"y",""))=F302,0,1)-IF(LEN(C301)-LEN(SUBSTITUTE(C301,"z",""))=F302,0,1),"")</f>
        <v/>
      </c>
    </row>
    <row r="303" spans="1:8" x14ac:dyDescent="0.25">
      <c r="A303" s="2" t="s">
        <v>3123</v>
      </c>
      <c r="C303" t="str">
        <f t="shared" si="14"/>
        <v>kcamifojuybgqsmyzxofuacqsgi</v>
      </c>
      <c r="E303" t="str">
        <f t="shared" si="15"/>
        <v/>
      </c>
      <c r="F303">
        <f t="shared" si="13"/>
        <v>1</v>
      </c>
      <c r="H303" t="str">
        <f>IF(C303="",26-IF(LEN(C302)-LEN(SUBSTITUTE(C302,"a",""))=F303,0,1)-IF(LEN(C302)-LEN(SUBSTITUTE(C302,"b",""))=F303,0,1)-IF(LEN(C302)-LEN(SUBSTITUTE(C302,"c",""))=F303,0,1)-IF(LEN(C302)-LEN(SUBSTITUTE(C302,"d",""))=F303,0,1)-IF(LEN(C302)-LEN(SUBSTITUTE(C302,"e",""))=F303,0,1)-IF(LEN(C302)-LEN(SUBSTITUTE(C302,"f",""))=F303,0,1)-IF(LEN(C302)-LEN(SUBSTITUTE(C302,"g",""))=F303,0,1)-IF(LEN(C302)-LEN(SUBSTITUTE(C302,"h",""))=F303,0,1)-IF(LEN(C302)-LEN(SUBSTITUTE(C302,"i",""))=F303,0,1)-IF(LEN(C302)-LEN(SUBSTITUTE(C302,"j",""))=F303,0,1)-IF(LEN(C302)-LEN(SUBSTITUTE(C302,"k",""))=F303,0,1)-IF(LEN(C302)-LEN(SUBSTITUTE(C302,"l",""))=F303,0,1)-IF(LEN(C302)-LEN(SUBSTITUTE(C302,"m",""))=F303,0,1)-IF(LEN(C302)-LEN(SUBSTITUTE(C302,"n",""))=F303,0,1)-IF(LEN(C302)-LEN(SUBSTITUTE(C302,"o",""))=F303,0,1)-IF(LEN(C302)-LEN(SUBSTITUTE(C302,"p",""))=F303,0,1)-IF(LEN(C302)-LEN(SUBSTITUTE(C302,"q",""))=F303,0,1)-IF(LEN(C302)-LEN(SUBSTITUTE(C302,"r",""))=F303,0,1)-IF(LEN(C302)-LEN(SUBSTITUTE(C302,"s",""))=F303,0,1)-IF(LEN(C302)-LEN(SUBSTITUTE(C302,"t",""))=F303,0,1)-IF(LEN(C302)-LEN(SUBSTITUTE(C302,"u",""))=F303,0,1)-IF(LEN(C302)-LEN(SUBSTITUTE(C302,"v",""))=F303,0,1)-IF(LEN(C302)-LEN(SUBSTITUTE(C302,"w",""))=F303,0,1)-IF(LEN(C302)-LEN(SUBSTITUTE(C302,"x",""))=F303,0,1)-IF(LEN(C302)-LEN(SUBSTITUTE(C302,"y",""))=F303,0,1)-IF(LEN(C302)-LEN(SUBSTITUTE(C302,"z",""))=F303,0,1),"")</f>
        <v/>
      </c>
    </row>
    <row r="304" spans="1:8" x14ac:dyDescent="0.25">
      <c r="A304" s="1"/>
      <c r="C304" t="str">
        <f t="shared" si="14"/>
        <v/>
      </c>
      <c r="E304">
        <f t="shared" si="15"/>
        <v>16</v>
      </c>
      <c r="F304">
        <f t="shared" si="13"/>
        <v>2</v>
      </c>
      <c r="H304">
        <f>IF(C304="",26-IF(LEN(C303)-LEN(SUBSTITUTE(C303,"a",""))=F304,0,1)-IF(LEN(C303)-LEN(SUBSTITUTE(C303,"b",""))=F304,0,1)-IF(LEN(C303)-LEN(SUBSTITUTE(C303,"c",""))=F304,0,1)-IF(LEN(C303)-LEN(SUBSTITUTE(C303,"d",""))=F304,0,1)-IF(LEN(C303)-LEN(SUBSTITUTE(C303,"e",""))=F304,0,1)-IF(LEN(C303)-LEN(SUBSTITUTE(C303,"f",""))=F304,0,1)-IF(LEN(C303)-LEN(SUBSTITUTE(C303,"g",""))=F304,0,1)-IF(LEN(C303)-LEN(SUBSTITUTE(C303,"h",""))=F304,0,1)-IF(LEN(C303)-LEN(SUBSTITUTE(C303,"i",""))=F304,0,1)-IF(LEN(C303)-LEN(SUBSTITUTE(C303,"j",""))=F304,0,1)-IF(LEN(C303)-LEN(SUBSTITUTE(C303,"k",""))=F304,0,1)-IF(LEN(C303)-LEN(SUBSTITUTE(C303,"l",""))=F304,0,1)-IF(LEN(C303)-LEN(SUBSTITUTE(C303,"m",""))=F304,0,1)-IF(LEN(C303)-LEN(SUBSTITUTE(C303,"n",""))=F304,0,1)-IF(LEN(C303)-LEN(SUBSTITUTE(C303,"o",""))=F304,0,1)-IF(LEN(C303)-LEN(SUBSTITUTE(C303,"p",""))=F304,0,1)-IF(LEN(C303)-LEN(SUBSTITUTE(C303,"q",""))=F304,0,1)-IF(LEN(C303)-LEN(SUBSTITUTE(C303,"r",""))=F304,0,1)-IF(LEN(C303)-LEN(SUBSTITUTE(C303,"s",""))=F304,0,1)-IF(LEN(C303)-LEN(SUBSTITUTE(C303,"t",""))=F304,0,1)-IF(LEN(C303)-LEN(SUBSTITUTE(C303,"u",""))=F304,0,1)-IF(LEN(C303)-LEN(SUBSTITUTE(C303,"v",""))=F304,0,1)-IF(LEN(C303)-LEN(SUBSTITUTE(C303,"w",""))=F304,0,1)-IF(LEN(C303)-LEN(SUBSTITUTE(C303,"x",""))=F304,0,1)-IF(LEN(C303)-LEN(SUBSTITUTE(C303,"y",""))=F304,0,1)-IF(LEN(C303)-LEN(SUBSTITUTE(C303,"z",""))=F304,0,1),"")</f>
        <v>11</v>
      </c>
    </row>
    <row r="305" spans="1:8" x14ac:dyDescent="0.25">
      <c r="A305" s="2" t="s">
        <v>3124</v>
      </c>
      <c r="C305" t="str">
        <f t="shared" si="14"/>
        <v>mthngfuvykwci</v>
      </c>
      <c r="E305" t="str">
        <f t="shared" si="15"/>
        <v/>
      </c>
      <c r="F305">
        <f t="shared" si="13"/>
        <v>0</v>
      </c>
      <c r="H305" t="str">
        <f>IF(C305="",26-IF(LEN(C304)-LEN(SUBSTITUTE(C304,"a",""))=F305,0,1)-IF(LEN(C304)-LEN(SUBSTITUTE(C304,"b",""))=F305,0,1)-IF(LEN(C304)-LEN(SUBSTITUTE(C304,"c",""))=F305,0,1)-IF(LEN(C304)-LEN(SUBSTITUTE(C304,"d",""))=F305,0,1)-IF(LEN(C304)-LEN(SUBSTITUTE(C304,"e",""))=F305,0,1)-IF(LEN(C304)-LEN(SUBSTITUTE(C304,"f",""))=F305,0,1)-IF(LEN(C304)-LEN(SUBSTITUTE(C304,"g",""))=F305,0,1)-IF(LEN(C304)-LEN(SUBSTITUTE(C304,"h",""))=F305,0,1)-IF(LEN(C304)-LEN(SUBSTITUTE(C304,"i",""))=F305,0,1)-IF(LEN(C304)-LEN(SUBSTITUTE(C304,"j",""))=F305,0,1)-IF(LEN(C304)-LEN(SUBSTITUTE(C304,"k",""))=F305,0,1)-IF(LEN(C304)-LEN(SUBSTITUTE(C304,"l",""))=F305,0,1)-IF(LEN(C304)-LEN(SUBSTITUTE(C304,"m",""))=F305,0,1)-IF(LEN(C304)-LEN(SUBSTITUTE(C304,"n",""))=F305,0,1)-IF(LEN(C304)-LEN(SUBSTITUTE(C304,"o",""))=F305,0,1)-IF(LEN(C304)-LEN(SUBSTITUTE(C304,"p",""))=F305,0,1)-IF(LEN(C304)-LEN(SUBSTITUTE(C304,"q",""))=F305,0,1)-IF(LEN(C304)-LEN(SUBSTITUTE(C304,"r",""))=F305,0,1)-IF(LEN(C304)-LEN(SUBSTITUTE(C304,"s",""))=F305,0,1)-IF(LEN(C304)-LEN(SUBSTITUTE(C304,"t",""))=F305,0,1)-IF(LEN(C304)-LEN(SUBSTITUTE(C304,"u",""))=F305,0,1)-IF(LEN(C304)-LEN(SUBSTITUTE(C304,"v",""))=F305,0,1)-IF(LEN(C304)-LEN(SUBSTITUTE(C304,"w",""))=F305,0,1)-IF(LEN(C304)-LEN(SUBSTITUTE(C304,"x",""))=F305,0,1)-IF(LEN(C304)-LEN(SUBSTITUTE(C304,"y",""))=F305,0,1)-IF(LEN(C304)-LEN(SUBSTITUTE(C304,"z",""))=F305,0,1),"")</f>
        <v/>
      </c>
    </row>
    <row r="306" spans="1:8" x14ac:dyDescent="0.25">
      <c r="A306" s="2" t="s">
        <v>3125</v>
      </c>
      <c r="C306" t="str">
        <f t="shared" si="14"/>
        <v>numzktjydcxwiomthngfuvykwci</v>
      </c>
      <c r="E306" t="str">
        <f t="shared" si="15"/>
        <v/>
      </c>
      <c r="F306">
        <f t="shared" si="13"/>
        <v>1</v>
      </c>
      <c r="H306" t="str">
        <f>IF(C306="",26-IF(LEN(C305)-LEN(SUBSTITUTE(C305,"a",""))=F306,0,1)-IF(LEN(C305)-LEN(SUBSTITUTE(C305,"b",""))=F306,0,1)-IF(LEN(C305)-LEN(SUBSTITUTE(C305,"c",""))=F306,0,1)-IF(LEN(C305)-LEN(SUBSTITUTE(C305,"d",""))=F306,0,1)-IF(LEN(C305)-LEN(SUBSTITUTE(C305,"e",""))=F306,0,1)-IF(LEN(C305)-LEN(SUBSTITUTE(C305,"f",""))=F306,0,1)-IF(LEN(C305)-LEN(SUBSTITUTE(C305,"g",""))=F306,0,1)-IF(LEN(C305)-LEN(SUBSTITUTE(C305,"h",""))=F306,0,1)-IF(LEN(C305)-LEN(SUBSTITUTE(C305,"i",""))=F306,0,1)-IF(LEN(C305)-LEN(SUBSTITUTE(C305,"j",""))=F306,0,1)-IF(LEN(C305)-LEN(SUBSTITUTE(C305,"k",""))=F306,0,1)-IF(LEN(C305)-LEN(SUBSTITUTE(C305,"l",""))=F306,0,1)-IF(LEN(C305)-LEN(SUBSTITUTE(C305,"m",""))=F306,0,1)-IF(LEN(C305)-LEN(SUBSTITUTE(C305,"n",""))=F306,0,1)-IF(LEN(C305)-LEN(SUBSTITUTE(C305,"o",""))=F306,0,1)-IF(LEN(C305)-LEN(SUBSTITUTE(C305,"p",""))=F306,0,1)-IF(LEN(C305)-LEN(SUBSTITUTE(C305,"q",""))=F306,0,1)-IF(LEN(C305)-LEN(SUBSTITUTE(C305,"r",""))=F306,0,1)-IF(LEN(C305)-LEN(SUBSTITUTE(C305,"s",""))=F306,0,1)-IF(LEN(C305)-LEN(SUBSTITUTE(C305,"t",""))=F306,0,1)-IF(LEN(C305)-LEN(SUBSTITUTE(C305,"u",""))=F306,0,1)-IF(LEN(C305)-LEN(SUBSTITUTE(C305,"v",""))=F306,0,1)-IF(LEN(C305)-LEN(SUBSTITUTE(C305,"w",""))=F306,0,1)-IF(LEN(C305)-LEN(SUBSTITUTE(C305,"x",""))=F306,0,1)-IF(LEN(C305)-LEN(SUBSTITUTE(C305,"y",""))=F306,0,1)-IF(LEN(C305)-LEN(SUBSTITUTE(C305,"z",""))=F306,0,1),"")</f>
        <v/>
      </c>
    </row>
    <row r="307" spans="1:8" x14ac:dyDescent="0.25">
      <c r="A307" s="1"/>
      <c r="C307" t="str">
        <f t="shared" si="14"/>
        <v/>
      </c>
      <c r="E307">
        <f t="shared" si="15"/>
        <v>18</v>
      </c>
      <c r="F307">
        <f t="shared" si="13"/>
        <v>2</v>
      </c>
      <c r="H307">
        <f>IF(C307="",26-IF(LEN(C306)-LEN(SUBSTITUTE(C306,"a",""))=F307,0,1)-IF(LEN(C306)-LEN(SUBSTITUTE(C306,"b",""))=F307,0,1)-IF(LEN(C306)-LEN(SUBSTITUTE(C306,"c",""))=F307,0,1)-IF(LEN(C306)-LEN(SUBSTITUTE(C306,"d",""))=F307,0,1)-IF(LEN(C306)-LEN(SUBSTITUTE(C306,"e",""))=F307,0,1)-IF(LEN(C306)-LEN(SUBSTITUTE(C306,"f",""))=F307,0,1)-IF(LEN(C306)-LEN(SUBSTITUTE(C306,"g",""))=F307,0,1)-IF(LEN(C306)-LEN(SUBSTITUTE(C306,"h",""))=F307,0,1)-IF(LEN(C306)-LEN(SUBSTITUTE(C306,"i",""))=F307,0,1)-IF(LEN(C306)-LEN(SUBSTITUTE(C306,"j",""))=F307,0,1)-IF(LEN(C306)-LEN(SUBSTITUTE(C306,"k",""))=F307,0,1)-IF(LEN(C306)-LEN(SUBSTITUTE(C306,"l",""))=F307,0,1)-IF(LEN(C306)-LEN(SUBSTITUTE(C306,"m",""))=F307,0,1)-IF(LEN(C306)-LEN(SUBSTITUTE(C306,"n",""))=F307,0,1)-IF(LEN(C306)-LEN(SUBSTITUTE(C306,"o",""))=F307,0,1)-IF(LEN(C306)-LEN(SUBSTITUTE(C306,"p",""))=F307,0,1)-IF(LEN(C306)-LEN(SUBSTITUTE(C306,"q",""))=F307,0,1)-IF(LEN(C306)-LEN(SUBSTITUTE(C306,"r",""))=F307,0,1)-IF(LEN(C306)-LEN(SUBSTITUTE(C306,"s",""))=F307,0,1)-IF(LEN(C306)-LEN(SUBSTITUTE(C306,"t",""))=F307,0,1)-IF(LEN(C306)-LEN(SUBSTITUTE(C306,"u",""))=F307,0,1)-IF(LEN(C306)-LEN(SUBSTITUTE(C306,"v",""))=F307,0,1)-IF(LEN(C306)-LEN(SUBSTITUTE(C306,"w",""))=F307,0,1)-IF(LEN(C306)-LEN(SUBSTITUTE(C306,"x",""))=F307,0,1)-IF(LEN(C306)-LEN(SUBSTITUTE(C306,"y",""))=F307,0,1)-IF(LEN(C306)-LEN(SUBSTITUTE(C306,"z",""))=F307,0,1),"")</f>
        <v>9</v>
      </c>
    </row>
    <row r="308" spans="1:8" x14ac:dyDescent="0.25">
      <c r="A308" s="2" t="s">
        <v>3126</v>
      </c>
      <c r="C308" t="str">
        <f t="shared" si="14"/>
        <v>aspdgtikq</v>
      </c>
      <c r="E308" t="str">
        <f t="shared" si="15"/>
        <v/>
      </c>
      <c r="F308">
        <f t="shared" si="13"/>
        <v>0</v>
      </c>
      <c r="H308" t="str">
        <f>IF(C308="",26-IF(LEN(C307)-LEN(SUBSTITUTE(C307,"a",""))=F308,0,1)-IF(LEN(C307)-LEN(SUBSTITUTE(C307,"b",""))=F308,0,1)-IF(LEN(C307)-LEN(SUBSTITUTE(C307,"c",""))=F308,0,1)-IF(LEN(C307)-LEN(SUBSTITUTE(C307,"d",""))=F308,0,1)-IF(LEN(C307)-LEN(SUBSTITUTE(C307,"e",""))=F308,0,1)-IF(LEN(C307)-LEN(SUBSTITUTE(C307,"f",""))=F308,0,1)-IF(LEN(C307)-LEN(SUBSTITUTE(C307,"g",""))=F308,0,1)-IF(LEN(C307)-LEN(SUBSTITUTE(C307,"h",""))=F308,0,1)-IF(LEN(C307)-LEN(SUBSTITUTE(C307,"i",""))=F308,0,1)-IF(LEN(C307)-LEN(SUBSTITUTE(C307,"j",""))=F308,0,1)-IF(LEN(C307)-LEN(SUBSTITUTE(C307,"k",""))=F308,0,1)-IF(LEN(C307)-LEN(SUBSTITUTE(C307,"l",""))=F308,0,1)-IF(LEN(C307)-LEN(SUBSTITUTE(C307,"m",""))=F308,0,1)-IF(LEN(C307)-LEN(SUBSTITUTE(C307,"n",""))=F308,0,1)-IF(LEN(C307)-LEN(SUBSTITUTE(C307,"o",""))=F308,0,1)-IF(LEN(C307)-LEN(SUBSTITUTE(C307,"p",""))=F308,0,1)-IF(LEN(C307)-LEN(SUBSTITUTE(C307,"q",""))=F308,0,1)-IF(LEN(C307)-LEN(SUBSTITUTE(C307,"r",""))=F308,0,1)-IF(LEN(C307)-LEN(SUBSTITUTE(C307,"s",""))=F308,0,1)-IF(LEN(C307)-LEN(SUBSTITUTE(C307,"t",""))=F308,0,1)-IF(LEN(C307)-LEN(SUBSTITUTE(C307,"u",""))=F308,0,1)-IF(LEN(C307)-LEN(SUBSTITUTE(C307,"v",""))=F308,0,1)-IF(LEN(C307)-LEN(SUBSTITUTE(C307,"w",""))=F308,0,1)-IF(LEN(C307)-LEN(SUBSTITUTE(C307,"x",""))=F308,0,1)-IF(LEN(C307)-LEN(SUBSTITUTE(C307,"y",""))=F308,0,1)-IF(LEN(C307)-LEN(SUBSTITUTE(C307,"z",""))=F308,0,1),"")</f>
        <v/>
      </c>
    </row>
    <row r="309" spans="1:8" x14ac:dyDescent="0.25">
      <c r="A309" s="2" t="s">
        <v>3127</v>
      </c>
      <c r="C309" t="str">
        <f t="shared" si="14"/>
        <v>qpkgdtisaaspdgtikq</v>
      </c>
      <c r="E309" t="str">
        <f t="shared" si="15"/>
        <v/>
      </c>
      <c r="F309">
        <f t="shared" si="13"/>
        <v>1</v>
      </c>
      <c r="H309" t="str">
        <f>IF(C309="",26-IF(LEN(C308)-LEN(SUBSTITUTE(C308,"a",""))=F309,0,1)-IF(LEN(C308)-LEN(SUBSTITUTE(C308,"b",""))=F309,0,1)-IF(LEN(C308)-LEN(SUBSTITUTE(C308,"c",""))=F309,0,1)-IF(LEN(C308)-LEN(SUBSTITUTE(C308,"d",""))=F309,0,1)-IF(LEN(C308)-LEN(SUBSTITUTE(C308,"e",""))=F309,0,1)-IF(LEN(C308)-LEN(SUBSTITUTE(C308,"f",""))=F309,0,1)-IF(LEN(C308)-LEN(SUBSTITUTE(C308,"g",""))=F309,0,1)-IF(LEN(C308)-LEN(SUBSTITUTE(C308,"h",""))=F309,0,1)-IF(LEN(C308)-LEN(SUBSTITUTE(C308,"i",""))=F309,0,1)-IF(LEN(C308)-LEN(SUBSTITUTE(C308,"j",""))=F309,0,1)-IF(LEN(C308)-LEN(SUBSTITUTE(C308,"k",""))=F309,0,1)-IF(LEN(C308)-LEN(SUBSTITUTE(C308,"l",""))=F309,0,1)-IF(LEN(C308)-LEN(SUBSTITUTE(C308,"m",""))=F309,0,1)-IF(LEN(C308)-LEN(SUBSTITUTE(C308,"n",""))=F309,0,1)-IF(LEN(C308)-LEN(SUBSTITUTE(C308,"o",""))=F309,0,1)-IF(LEN(C308)-LEN(SUBSTITUTE(C308,"p",""))=F309,0,1)-IF(LEN(C308)-LEN(SUBSTITUTE(C308,"q",""))=F309,0,1)-IF(LEN(C308)-LEN(SUBSTITUTE(C308,"r",""))=F309,0,1)-IF(LEN(C308)-LEN(SUBSTITUTE(C308,"s",""))=F309,0,1)-IF(LEN(C308)-LEN(SUBSTITUTE(C308,"t",""))=F309,0,1)-IF(LEN(C308)-LEN(SUBSTITUTE(C308,"u",""))=F309,0,1)-IF(LEN(C308)-LEN(SUBSTITUTE(C308,"v",""))=F309,0,1)-IF(LEN(C308)-LEN(SUBSTITUTE(C308,"w",""))=F309,0,1)-IF(LEN(C308)-LEN(SUBSTITUTE(C308,"x",""))=F309,0,1)-IF(LEN(C308)-LEN(SUBSTITUTE(C308,"y",""))=F309,0,1)-IF(LEN(C308)-LEN(SUBSTITUTE(C308,"z",""))=F309,0,1),"")</f>
        <v/>
      </c>
    </row>
    <row r="310" spans="1:8" x14ac:dyDescent="0.25">
      <c r="A310" s="2" t="s">
        <v>3128</v>
      </c>
      <c r="C310" t="str">
        <f t="shared" si="14"/>
        <v>qsgkdptiaqpkgdtisaaspdgtikq</v>
      </c>
      <c r="E310" t="str">
        <f t="shared" si="15"/>
        <v/>
      </c>
      <c r="F310">
        <f t="shared" si="13"/>
        <v>2</v>
      </c>
      <c r="H310" t="str">
        <f>IF(C310="",26-IF(LEN(C309)-LEN(SUBSTITUTE(C309,"a",""))=F310,0,1)-IF(LEN(C309)-LEN(SUBSTITUTE(C309,"b",""))=F310,0,1)-IF(LEN(C309)-LEN(SUBSTITUTE(C309,"c",""))=F310,0,1)-IF(LEN(C309)-LEN(SUBSTITUTE(C309,"d",""))=F310,0,1)-IF(LEN(C309)-LEN(SUBSTITUTE(C309,"e",""))=F310,0,1)-IF(LEN(C309)-LEN(SUBSTITUTE(C309,"f",""))=F310,0,1)-IF(LEN(C309)-LEN(SUBSTITUTE(C309,"g",""))=F310,0,1)-IF(LEN(C309)-LEN(SUBSTITUTE(C309,"h",""))=F310,0,1)-IF(LEN(C309)-LEN(SUBSTITUTE(C309,"i",""))=F310,0,1)-IF(LEN(C309)-LEN(SUBSTITUTE(C309,"j",""))=F310,0,1)-IF(LEN(C309)-LEN(SUBSTITUTE(C309,"k",""))=F310,0,1)-IF(LEN(C309)-LEN(SUBSTITUTE(C309,"l",""))=F310,0,1)-IF(LEN(C309)-LEN(SUBSTITUTE(C309,"m",""))=F310,0,1)-IF(LEN(C309)-LEN(SUBSTITUTE(C309,"n",""))=F310,0,1)-IF(LEN(C309)-LEN(SUBSTITUTE(C309,"o",""))=F310,0,1)-IF(LEN(C309)-LEN(SUBSTITUTE(C309,"p",""))=F310,0,1)-IF(LEN(C309)-LEN(SUBSTITUTE(C309,"q",""))=F310,0,1)-IF(LEN(C309)-LEN(SUBSTITUTE(C309,"r",""))=F310,0,1)-IF(LEN(C309)-LEN(SUBSTITUTE(C309,"s",""))=F310,0,1)-IF(LEN(C309)-LEN(SUBSTITUTE(C309,"t",""))=F310,0,1)-IF(LEN(C309)-LEN(SUBSTITUTE(C309,"u",""))=F310,0,1)-IF(LEN(C309)-LEN(SUBSTITUTE(C309,"v",""))=F310,0,1)-IF(LEN(C309)-LEN(SUBSTITUTE(C309,"w",""))=F310,0,1)-IF(LEN(C309)-LEN(SUBSTITUTE(C309,"x",""))=F310,0,1)-IF(LEN(C309)-LEN(SUBSTITUTE(C309,"y",""))=F310,0,1)-IF(LEN(C309)-LEN(SUBSTITUTE(C309,"z",""))=F310,0,1),"")</f>
        <v/>
      </c>
    </row>
    <row r="311" spans="1:8" x14ac:dyDescent="0.25">
      <c r="A311" s="2" t="s">
        <v>3129</v>
      </c>
      <c r="C311" t="str">
        <f t="shared" si="14"/>
        <v>pqtuakzdigxsqsgkdptiaqpkgdtisaaspdgtikq</v>
      </c>
      <c r="E311" t="str">
        <f t="shared" si="15"/>
        <v/>
      </c>
      <c r="F311">
        <f t="shared" si="13"/>
        <v>3</v>
      </c>
      <c r="H311" t="str">
        <f>IF(C311="",26-IF(LEN(C310)-LEN(SUBSTITUTE(C310,"a",""))=F311,0,1)-IF(LEN(C310)-LEN(SUBSTITUTE(C310,"b",""))=F311,0,1)-IF(LEN(C310)-LEN(SUBSTITUTE(C310,"c",""))=F311,0,1)-IF(LEN(C310)-LEN(SUBSTITUTE(C310,"d",""))=F311,0,1)-IF(LEN(C310)-LEN(SUBSTITUTE(C310,"e",""))=F311,0,1)-IF(LEN(C310)-LEN(SUBSTITUTE(C310,"f",""))=F311,0,1)-IF(LEN(C310)-LEN(SUBSTITUTE(C310,"g",""))=F311,0,1)-IF(LEN(C310)-LEN(SUBSTITUTE(C310,"h",""))=F311,0,1)-IF(LEN(C310)-LEN(SUBSTITUTE(C310,"i",""))=F311,0,1)-IF(LEN(C310)-LEN(SUBSTITUTE(C310,"j",""))=F311,0,1)-IF(LEN(C310)-LEN(SUBSTITUTE(C310,"k",""))=F311,0,1)-IF(LEN(C310)-LEN(SUBSTITUTE(C310,"l",""))=F311,0,1)-IF(LEN(C310)-LEN(SUBSTITUTE(C310,"m",""))=F311,0,1)-IF(LEN(C310)-LEN(SUBSTITUTE(C310,"n",""))=F311,0,1)-IF(LEN(C310)-LEN(SUBSTITUTE(C310,"o",""))=F311,0,1)-IF(LEN(C310)-LEN(SUBSTITUTE(C310,"p",""))=F311,0,1)-IF(LEN(C310)-LEN(SUBSTITUTE(C310,"q",""))=F311,0,1)-IF(LEN(C310)-LEN(SUBSTITUTE(C310,"r",""))=F311,0,1)-IF(LEN(C310)-LEN(SUBSTITUTE(C310,"s",""))=F311,0,1)-IF(LEN(C310)-LEN(SUBSTITUTE(C310,"t",""))=F311,0,1)-IF(LEN(C310)-LEN(SUBSTITUTE(C310,"u",""))=F311,0,1)-IF(LEN(C310)-LEN(SUBSTITUTE(C310,"v",""))=F311,0,1)-IF(LEN(C310)-LEN(SUBSTITUTE(C310,"w",""))=F311,0,1)-IF(LEN(C310)-LEN(SUBSTITUTE(C310,"x",""))=F311,0,1)-IF(LEN(C310)-LEN(SUBSTITUTE(C310,"y",""))=F311,0,1)-IF(LEN(C310)-LEN(SUBSTITUTE(C310,"z",""))=F311,0,1),"")</f>
        <v/>
      </c>
    </row>
    <row r="312" spans="1:8" x14ac:dyDescent="0.25">
      <c r="A312" s="2" t="s">
        <v>3130</v>
      </c>
      <c r="C312" t="str">
        <f t="shared" si="14"/>
        <v>pdkqtiasgpqtuakzdigxsqsgkdptiaqpkgdtisaaspdgtikq</v>
      </c>
      <c r="E312" t="str">
        <f t="shared" si="15"/>
        <v/>
      </c>
      <c r="F312">
        <f t="shared" si="13"/>
        <v>4</v>
      </c>
      <c r="H312" t="str">
        <f>IF(C312="",26-IF(LEN(C311)-LEN(SUBSTITUTE(C311,"a",""))=F312,0,1)-IF(LEN(C311)-LEN(SUBSTITUTE(C311,"b",""))=F312,0,1)-IF(LEN(C311)-LEN(SUBSTITUTE(C311,"c",""))=F312,0,1)-IF(LEN(C311)-LEN(SUBSTITUTE(C311,"d",""))=F312,0,1)-IF(LEN(C311)-LEN(SUBSTITUTE(C311,"e",""))=F312,0,1)-IF(LEN(C311)-LEN(SUBSTITUTE(C311,"f",""))=F312,0,1)-IF(LEN(C311)-LEN(SUBSTITUTE(C311,"g",""))=F312,0,1)-IF(LEN(C311)-LEN(SUBSTITUTE(C311,"h",""))=F312,0,1)-IF(LEN(C311)-LEN(SUBSTITUTE(C311,"i",""))=F312,0,1)-IF(LEN(C311)-LEN(SUBSTITUTE(C311,"j",""))=F312,0,1)-IF(LEN(C311)-LEN(SUBSTITUTE(C311,"k",""))=F312,0,1)-IF(LEN(C311)-LEN(SUBSTITUTE(C311,"l",""))=F312,0,1)-IF(LEN(C311)-LEN(SUBSTITUTE(C311,"m",""))=F312,0,1)-IF(LEN(C311)-LEN(SUBSTITUTE(C311,"n",""))=F312,0,1)-IF(LEN(C311)-LEN(SUBSTITUTE(C311,"o",""))=F312,0,1)-IF(LEN(C311)-LEN(SUBSTITUTE(C311,"p",""))=F312,0,1)-IF(LEN(C311)-LEN(SUBSTITUTE(C311,"q",""))=F312,0,1)-IF(LEN(C311)-LEN(SUBSTITUTE(C311,"r",""))=F312,0,1)-IF(LEN(C311)-LEN(SUBSTITUTE(C311,"s",""))=F312,0,1)-IF(LEN(C311)-LEN(SUBSTITUTE(C311,"t",""))=F312,0,1)-IF(LEN(C311)-LEN(SUBSTITUTE(C311,"u",""))=F312,0,1)-IF(LEN(C311)-LEN(SUBSTITUTE(C311,"v",""))=F312,0,1)-IF(LEN(C311)-LEN(SUBSTITUTE(C311,"w",""))=F312,0,1)-IF(LEN(C311)-LEN(SUBSTITUTE(C311,"x",""))=F312,0,1)-IF(LEN(C311)-LEN(SUBSTITUTE(C311,"y",""))=F312,0,1)-IF(LEN(C311)-LEN(SUBSTITUTE(C311,"z",""))=F312,0,1),"")</f>
        <v/>
      </c>
    </row>
    <row r="313" spans="1:8" x14ac:dyDescent="0.25">
      <c r="A313" s="1"/>
      <c r="C313" t="str">
        <f t="shared" si="14"/>
        <v/>
      </c>
      <c r="E313">
        <f t="shared" si="15"/>
        <v>12</v>
      </c>
      <c r="F313">
        <f t="shared" si="13"/>
        <v>5</v>
      </c>
      <c r="H313">
        <f>IF(C313="",26-IF(LEN(C312)-LEN(SUBSTITUTE(C312,"a",""))=F313,0,1)-IF(LEN(C312)-LEN(SUBSTITUTE(C312,"b",""))=F313,0,1)-IF(LEN(C312)-LEN(SUBSTITUTE(C312,"c",""))=F313,0,1)-IF(LEN(C312)-LEN(SUBSTITUTE(C312,"d",""))=F313,0,1)-IF(LEN(C312)-LEN(SUBSTITUTE(C312,"e",""))=F313,0,1)-IF(LEN(C312)-LEN(SUBSTITUTE(C312,"f",""))=F313,0,1)-IF(LEN(C312)-LEN(SUBSTITUTE(C312,"g",""))=F313,0,1)-IF(LEN(C312)-LEN(SUBSTITUTE(C312,"h",""))=F313,0,1)-IF(LEN(C312)-LEN(SUBSTITUTE(C312,"i",""))=F313,0,1)-IF(LEN(C312)-LEN(SUBSTITUTE(C312,"j",""))=F313,0,1)-IF(LEN(C312)-LEN(SUBSTITUTE(C312,"k",""))=F313,0,1)-IF(LEN(C312)-LEN(SUBSTITUTE(C312,"l",""))=F313,0,1)-IF(LEN(C312)-LEN(SUBSTITUTE(C312,"m",""))=F313,0,1)-IF(LEN(C312)-LEN(SUBSTITUTE(C312,"n",""))=F313,0,1)-IF(LEN(C312)-LEN(SUBSTITUTE(C312,"o",""))=F313,0,1)-IF(LEN(C312)-LEN(SUBSTITUTE(C312,"p",""))=F313,0,1)-IF(LEN(C312)-LEN(SUBSTITUTE(C312,"q",""))=F313,0,1)-IF(LEN(C312)-LEN(SUBSTITUTE(C312,"r",""))=F313,0,1)-IF(LEN(C312)-LEN(SUBSTITUTE(C312,"s",""))=F313,0,1)-IF(LEN(C312)-LEN(SUBSTITUTE(C312,"t",""))=F313,0,1)-IF(LEN(C312)-LEN(SUBSTITUTE(C312,"u",""))=F313,0,1)-IF(LEN(C312)-LEN(SUBSTITUTE(C312,"v",""))=F313,0,1)-IF(LEN(C312)-LEN(SUBSTITUTE(C312,"w",""))=F313,0,1)-IF(LEN(C312)-LEN(SUBSTITUTE(C312,"x",""))=F313,0,1)-IF(LEN(C312)-LEN(SUBSTITUTE(C312,"y",""))=F313,0,1)-IF(LEN(C312)-LEN(SUBSTITUTE(C312,"z",""))=F313,0,1),"")</f>
        <v>9</v>
      </c>
    </row>
    <row r="314" spans="1:8" x14ac:dyDescent="0.25">
      <c r="A314" s="2" t="s">
        <v>3131</v>
      </c>
      <c r="C314" t="str">
        <f t="shared" si="14"/>
        <v>fityomxdwlscjazhkqp</v>
      </c>
      <c r="E314" t="str">
        <f t="shared" si="15"/>
        <v/>
      </c>
      <c r="F314">
        <f t="shared" si="13"/>
        <v>0</v>
      </c>
      <c r="H314" t="str">
        <f>IF(C314="",26-IF(LEN(C313)-LEN(SUBSTITUTE(C313,"a",""))=F314,0,1)-IF(LEN(C313)-LEN(SUBSTITUTE(C313,"b",""))=F314,0,1)-IF(LEN(C313)-LEN(SUBSTITUTE(C313,"c",""))=F314,0,1)-IF(LEN(C313)-LEN(SUBSTITUTE(C313,"d",""))=F314,0,1)-IF(LEN(C313)-LEN(SUBSTITUTE(C313,"e",""))=F314,0,1)-IF(LEN(C313)-LEN(SUBSTITUTE(C313,"f",""))=F314,0,1)-IF(LEN(C313)-LEN(SUBSTITUTE(C313,"g",""))=F314,0,1)-IF(LEN(C313)-LEN(SUBSTITUTE(C313,"h",""))=F314,0,1)-IF(LEN(C313)-LEN(SUBSTITUTE(C313,"i",""))=F314,0,1)-IF(LEN(C313)-LEN(SUBSTITUTE(C313,"j",""))=F314,0,1)-IF(LEN(C313)-LEN(SUBSTITUTE(C313,"k",""))=F314,0,1)-IF(LEN(C313)-LEN(SUBSTITUTE(C313,"l",""))=F314,0,1)-IF(LEN(C313)-LEN(SUBSTITUTE(C313,"m",""))=F314,0,1)-IF(LEN(C313)-LEN(SUBSTITUTE(C313,"n",""))=F314,0,1)-IF(LEN(C313)-LEN(SUBSTITUTE(C313,"o",""))=F314,0,1)-IF(LEN(C313)-LEN(SUBSTITUTE(C313,"p",""))=F314,0,1)-IF(LEN(C313)-LEN(SUBSTITUTE(C313,"q",""))=F314,0,1)-IF(LEN(C313)-LEN(SUBSTITUTE(C313,"r",""))=F314,0,1)-IF(LEN(C313)-LEN(SUBSTITUTE(C313,"s",""))=F314,0,1)-IF(LEN(C313)-LEN(SUBSTITUTE(C313,"t",""))=F314,0,1)-IF(LEN(C313)-LEN(SUBSTITUTE(C313,"u",""))=F314,0,1)-IF(LEN(C313)-LEN(SUBSTITUTE(C313,"v",""))=F314,0,1)-IF(LEN(C313)-LEN(SUBSTITUTE(C313,"w",""))=F314,0,1)-IF(LEN(C313)-LEN(SUBSTITUTE(C313,"x",""))=F314,0,1)-IF(LEN(C313)-LEN(SUBSTITUTE(C313,"y",""))=F314,0,1)-IF(LEN(C313)-LEN(SUBSTITUTE(C313,"z",""))=F314,0,1),"")</f>
        <v/>
      </c>
    </row>
    <row r="315" spans="1:8" x14ac:dyDescent="0.25">
      <c r="A315" s="2" t="s">
        <v>3132</v>
      </c>
      <c r="C315" t="str">
        <f t="shared" si="14"/>
        <v>pmzrcjhvntsobfqfityomxdwlscjazhkqp</v>
      </c>
      <c r="E315" t="str">
        <f t="shared" si="15"/>
        <v/>
      </c>
      <c r="F315">
        <f t="shared" si="13"/>
        <v>1</v>
      </c>
      <c r="H315" t="str">
        <f>IF(C315="",26-IF(LEN(C314)-LEN(SUBSTITUTE(C314,"a",""))=F315,0,1)-IF(LEN(C314)-LEN(SUBSTITUTE(C314,"b",""))=F315,0,1)-IF(LEN(C314)-LEN(SUBSTITUTE(C314,"c",""))=F315,0,1)-IF(LEN(C314)-LEN(SUBSTITUTE(C314,"d",""))=F315,0,1)-IF(LEN(C314)-LEN(SUBSTITUTE(C314,"e",""))=F315,0,1)-IF(LEN(C314)-LEN(SUBSTITUTE(C314,"f",""))=F315,0,1)-IF(LEN(C314)-LEN(SUBSTITUTE(C314,"g",""))=F315,0,1)-IF(LEN(C314)-LEN(SUBSTITUTE(C314,"h",""))=F315,0,1)-IF(LEN(C314)-LEN(SUBSTITUTE(C314,"i",""))=F315,0,1)-IF(LEN(C314)-LEN(SUBSTITUTE(C314,"j",""))=F315,0,1)-IF(LEN(C314)-LEN(SUBSTITUTE(C314,"k",""))=F315,0,1)-IF(LEN(C314)-LEN(SUBSTITUTE(C314,"l",""))=F315,0,1)-IF(LEN(C314)-LEN(SUBSTITUTE(C314,"m",""))=F315,0,1)-IF(LEN(C314)-LEN(SUBSTITUTE(C314,"n",""))=F315,0,1)-IF(LEN(C314)-LEN(SUBSTITUTE(C314,"o",""))=F315,0,1)-IF(LEN(C314)-LEN(SUBSTITUTE(C314,"p",""))=F315,0,1)-IF(LEN(C314)-LEN(SUBSTITUTE(C314,"q",""))=F315,0,1)-IF(LEN(C314)-LEN(SUBSTITUTE(C314,"r",""))=F315,0,1)-IF(LEN(C314)-LEN(SUBSTITUTE(C314,"s",""))=F315,0,1)-IF(LEN(C314)-LEN(SUBSTITUTE(C314,"t",""))=F315,0,1)-IF(LEN(C314)-LEN(SUBSTITUTE(C314,"u",""))=F315,0,1)-IF(LEN(C314)-LEN(SUBSTITUTE(C314,"v",""))=F315,0,1)-IF(LEN(C314)-LEN(SUBSTITUTE(C314,"w",""))=F315,0,1)-IF(LEN(C314)-LEN(SUBSTITUTE(C314,"x",""))=F315,0,1)-IF(LEN(C314)-LEN(SUBSTITUTE(C314,"y",""))=F315,0,1)-IF(LEN(C314)-LEN(SUBSTITUTE(C314,"z",""))=F315,0,1),"")</f>
        <v/>
      </c>
    </row>
    <row r="316" spans="1:8" x14ac:dyDescent="0.25">
      <c r="A316" s="2" t="s">
        <v>3133</v>
      </c>
      <c r="C316" t="str">
        <f t="shared" si="14"/>
        <v>shztqgmrjofcppmzrcjhvntsobfqfityomxdwlscjazhkqp</v>
      </c>
      <c r="E316" t="str">
        <f t="shared" si="15"/>
        <v/>
      </c>
      <c r="F316">
        <f t="shared" si="13"/>
        <v>2</v>
      </c>
      <c r="H316" t="str">
        <f>IF(C316="",26-IF(LEN(C315)-LEN(SUBSTITUTE(C315,"a",""))=F316,0,1)-IF(LEN(C315)-LEN(SUBSTITUTE(C315,"b",""))=F316,0,1)-IF(LEN(C315)-LEN(SUBSTITUTE(C315,"c",""))=F316,0,1)-IF(LEN(C315)-LEN(SUBSTITUTE(C315,"d",""))=F316,0,1)-IF(LEN(C315)-LEN(SUBSTITUTE(C315,"e",""))=F316,0,1)-IF(LEN(C315)-LEN(SUBSTITUTE(C315,"f",""))=F316,0,1)-IF(LEN(C315)-LEN(SUBSTITUTE(C315,"g",""))=F316,0,1)-IF(LEN(C315)-LEN(SUBSTITUTE(C315,"h",""))=F316,0,1)-IF(LEN(C315)-LEN(SUBSTITUTE(C315,"i",""))=F316,0,1)-IF(LEN(C315)-LEN(SUBSTITUTE(C315,"j",""))=F316,0,1)-IF(LEN(C315)-LEN(SUBSTITUTE(C315,"k",""))=F316,0,1)-IF(LEN(C315)-LEN(SUBSTITUTE(C315,"l",""))=F316,0,1)-IF(LEN(C315)-LEN(SUBSTITUTE(C315,"m",""))=F316,0,1)-IF(LEN(C315)-LEN(SUBSTITUTE(C315,"n",""))=F316,0,1)-IF(LEN(C315)-LEN(SUBSTITUTE(C315,"o",""))=F316,0,1)-IF(LEN(C315)-LEN(SUBSTITUTE(C315,"p",""))=F316,0,1)-IF(LEN(C315)-LEN(SUBSTITUTE(C315,"q",""))=F316,0,1)-IF(LEN(C315)-LEN(SUBSTITUTE(C315,"r",""))=F316,0,1)-IF(LEN(C315)-LEN(SUBSTITUTE(C315,"s",""))=F316,0,1)-IF(LEN(C315)-LEN(SUBSTITUTE(C315,"t",""))=F316,0,1)-IF(LEN(C315)-LEN(SUBSTITUTE(C315,"u",""))=F316,0,1)-IF(LEN(C315)-LEN(SUBSTITUTE(C315,"v",""))=F316,0,1)-IF(LEN(C315)-LEN(SUBSTITUTE(C315,"w",""))=F316,0,1)-IF(LEN(C315)-LEN(SUBSTITUTE(C315,"x",""))=F316,0,1)-IF(LEN(C315)-LEN(SUBSTITUTE(C315,"y",""))=F316,0,1)-IF(LEN(C315)-LEN(SUBSTITUTE(C315,"z",""))=F316,0,1),"")</f>
        <v/>
      </c>
    </row>
    <row r="317" spans="1:8" x14ac:dyDescent="0.25">
      <c r="A317" s="2" t="s">
        <v>3134</v>
      </c>
      <c r="C317" t="str">
        <f t="shared" si="14"/>
        <v>jmcngqhoputzefsshztqgmrjofcppmzrcjhvntsobfqfityomxdwlscjazhkqp</v>
      </c>
      <c r="E317" t="str">
        <f t="shared" si="15"/>
        <v/>
      </c>
      <c r="F317">
        <f t="shared" si="13"/>
        <v>3</v>
      </c>
      <c r="H317" t="str">
        <f>IF(C317="",26-IF(LEN(C316)-LEN(SUBSTITUTE(C316,"a",""))=F317,0,1)-IF(LEN(C316)-LEN(SUBSTITUTE(C316,"b",""))=F317,0,1)-IF(LEN(C316)-LEN(SUBSTITUTE(C316,"c",""))=F317,0,1)-IF(LEN(C316)-LEN(SUBSTITUTE(C316,"d",""))=F317,0,1)-IF(LEN(C316)-LEN(SUBSTITUTE(C316,"e",""))=F317,0,1)-IF(LEN(C316)-LEN(SUBSTITUTE(C316,"f",""))=F317,0,1)-IF(LEN(C316)-LEN(SUBSTITUTE(C316,"g",""))=F317,0,1)-IF(LEN(C316)-LEN(SUBSTITUTE(C316,"h",""))=F317,0,1)-IF(LEN(C316)-LEN(SUBSTITUTE(C316,"i",""))=F317,0,1)-IF(LEN(C316)-LEN(SUBSTITUTE(C316,"j",""))=F317,0,1)-IF(LEN(C316)-LEN(SUBSTITUTE(C316,"k",""))=F317,0,1)-IF(LEN(C316)-LEN(SUBSTITUTE(C316,"l",""))=F317,0,1)-IF(LEN(C316)-LEN(SUBSTITUTE(C316,"m",""))=F317,0,1)-IF(LEN(C316)-LEN(SUBSTITUTE(C316,"n",""))=F317,0,1)-IF(LEN(C316)-LEN(SUBSTITUTE(C316,"o",""))=F317,0,1)-IF(LEN(C316)-LEN(SUBSTITUTE(C316,"p",""))=F317,0,1)-IF(LEN(C316)-LEN(SUBSTITUTE(C316,"q",""))=F317,0,1)-IF(LEN(C316)-LEN(SUBSTITUTE(C316,"r",""))=F317,0,1)-IF(LEN(C316)-LEN(SUBSTITUTE(C316,"s",""))=F317,0,1)-IF(LEN(C316)-LEN(SUBSTITUTE(C316,"t",""))=F317,0,1)-IF(LEN(C316)-LEN(SUBSTITUTE(C316,"u",""))=F317,0,1)-IF(LEN(C316)-LEN(SUBSTITUTE(C316,"v",""))=F317,0,1)-IF(LEN(C316)-LEN(SUBSTITUTE(C316,"w",""))=F317,0,1)-IF(LEN(C316)-LEN(SUBSTITUTE(C316,"x",""))=F317,0,1)-IF(LEN(C316)-LEN(SUBSTITUTE(C316,"y",""))=F317,0,1)-IF(LEN(C316)-LEN(SUBSTITUTE(C316,"z",""))=F317,0,1),"")</f>
        <v/>
      </c>
    </row>
    <row r="318" spans="1:8" x14ac:dyDescent="0.25">
      <c r="A318" s="1"/>
      <c r="C318" t="str">
        <f t="shared" si="14"/>
        <v/>
      </c>
      <c r="E318">
        <f t="shared" si="15"/>
        <v>26</v>
      </c>
      <c r="F318">
        <f t="shared" si="13"/>
        <v>4</v>
      </c>
      <c r="H318">
        <f>IF(C318="",26-IF(LEN(C317)-LEN(SUBSTITUTE(C317,"a",""))=F318,0,1)-IF(LEN(C317)-LEN(SUBSTITUTE(C317,"b",""))=F318,0,1)-IF(LEN(C317)-LEN(SUBSTITUTE(C317,"c",""))=F318,0,1)-IF(LEN(C317)-LEN(SUBSTITUTE(C317,"d",""))=F318,0,1)-IF(LEN(C317)-LEN(SUBSTITUTE(C317,"e",""))=F318,0,1)-IF(LEN(C317)-LEN(SUBSTITUTE(C317,"f",""))=F318,0,1)-IF(LEN(C317)-LEN(SUBSTITUTE(C317,"g",""))=F318,0,1)-IF(LEN(C317)-LEN(SUBSTITUTE(C317,"h",""))=F318,0,1)-IF(LEN(C317)-LEN(SUBSTITUTE(C317,"i",""))=F318,0,1)-IF(LEN(C317)-LEN(SUBSTITUTE(C317,"j",""))=F318,0,1)-IF(LEN(C317)-LEN(SUBSTITUTE(C317,"k",""))=F318,0,1)-IF(LEN(C317)-LEN(SUBSTITUTE(C317,"l",""))=F318,0,1)-IF(LEN(C317)-LEN(SUBSTITUTE(C317,"m",""))=F318,0,1)-IF(LEN(C317)-LEN(SUBSTITUTE(C317,"n",""))=F318,0,1)-IF(LEN(C317)-LEN(SUBSTITUTE(C317,"o",""))=F318,0,1)-IF(LEN(C317)-LEN(SUBSTITUTE(C317,"p",""))=F318,0,1)-IF(LEN(C317)-LEN(SUBSTITUTE(C317,"q",""))=F318,0,1)-IF(LEN(C317)-LEN(SUBSTITUTE(C317,"r",""))=F318,0,1)-IF(LEN(C317)-LEN(SUBSTITUTE(C317,"s",""))=F318,0,1)-IF(LEN(C317)-LEN(SUBSTITUTE(C317,"t",""))=F318,0,1)-IF(LEN(C317)-LEN(SUBSTITUTE(C317,"u",""))=F318,0,1)-IF(LEN(C317)-LEN(SUBSTITUTE(C317,"v",""))=F318,0,1)-IF(LEN(C317)-LEN(SUBSTITUTE(C317,"w",""))=F318,0,1)-IF(LEN(C317)-LEN(SUBSTITUTE(C317,"x",""))=F318,0,1)-IF(LEN(C317)-LEN(SUBSTITUTE(C317,"y",""))=F318,0,1)-IF(LEN(C317)-LEN(SUBSTITUTE(C317,"z",""))=F318,0,1),"")</f>
        <v>11</v>
      </c>
    </row>
    <row r="319" spans="1:8" x14ac:dyDescent="0.25">
      <c r="A319" s="2" t="s">
        <v>3135</v>
      </c>
      <c r="C319" t="str">
        <f t="shared" si="14"/>
        <v>whjgxi</v>
      </c>
      <c r="E319" t="str">
        <f t="shared" si="15"/>
        <v/>
      </c>
      <c r="F319">
        <f t="shared" si="13"/>
        <v>0</v>
      </c>
      <c r="H319" t="str">
        <f>IF(C319="",26-IF(LEN(C318)-LEN(SUBSTITUTE(C318,"a",""))=F319,0,1)-IF(LEN(C318)-LEN(SUBSTITUTE(C318,"b",""))=F319,0,1)-IF(LEN(C318)-LEN(SUBSTITUTE(C318,"c",""))=F319,0,1)-IF(LEN(C318)-LEN(SUBSTITUTE(C318,"d",""))=F319,0,1)-IF(LEN(C318)-LEN(SUBSTITUTE(C318,"e",""))=F319,0,1)-IF(LEN(C318)-LEN(SUBSTITUTE(C318,"f",""))=F319,0,1)-IF(LEN(C318)-LEN(SUBSTITUTE(C318,"g",""))=F319,0,1)-IF(LEN(C318)-LEN(SUBSTITUTE(C318,"h",""))=F319,0,1)-IF(LEN(C318)-LEN(SUBSTITUTE(C318,"i",""))=F319,0,1)-IF(LEN(C318)-LEN(SUBSTITUTE(C318,"j",""))=F319,0,1)-IF(LEN(C318)-LEN(SUBSTITUTE(C318,"k",""))=F319,0,1)-IF(LEN(C318)-LEN(SUBSTITUTE(C318,"l",""))=F319,0,1)-IF(LEN(C318)-LEN(SUBSTITUTE(C318,"m",""))=F319,0,1)-IF(LEN(C318)-LEN(SUBSTITUTE(C318,"n",""))=F319,0,1)-IF(LEN(C318)-LEN(SUBSTITUTE(C318,"o",""))=F319,0,1)-IF(LEN(C318)-LEN(SUBSTITUTE(C318,"p",""))=F319,0,1)-IF(LEN(C318)-LEN(SUBSTITUTE(C318,"q",""))=F319,0,1)-IF(LEN(C318)-LEN(SUBSTITUTE(C318,"r",""))=F319,0,1)-IF(LEN(C318)-LEN(SUBSTITUTE(C318,"s",""))=F319,0,1)-IF(LEN(C318)-LEN(SUBSTITUTE(C318,"t",""))=F319,0,1)-IF(LEN(C318)-LEN(SUBSTITUTE(C318,"u",""))=F319,0,1)-IF(LEN(C318)-LEN(SUBSTITUTE(C318,"v",""))=F319,0,1)-IF(LEN(C318)-LEN(SUBSTITUTE(C318,"w",""))=F319,0,1)-IF(LEN(C318)-LEN(SUBSTITUTE(C318,"x",""))=F319,0,1)-IF(LEN(C318)-LEN(SUBSTITUTE(C318,"y",""))=F319,0,1)-IF(LEN(C318)-LEN(SUBSTITUTE(C318,"z",""))=F319,0,1),"")</f>
        <v/>
      </c>
    </row>
    <row r="320" spans="1:8" x14ac:dyDescent="0.25">
      <c r="A320" s="2" t="s">
        <v>3136</v>
      </c>
      <c r="C320" t="str">
        <f t="shared" si="14"/>
        <v>wxjoihgwhjgxi</v>
      </c>
      <c r="E320" t="str">
        <f t="shared" si="15"/>
        <v/>
      </c>
      <c r="F320">
        <f t="shared" si="13"/>
        <v>1</v>
      </c>
      <c r="H320" t="str">
        <f>IF(C320="",26-IF(LEN(C319)-LEN(SUBSTITUTE(C319,"a",""))=F320,0,1)-IF(LEN(C319)-LEN(SUBSTITUTE(C319,"b",""))=F320,0,1)-IF(LEN(C319)-LEN(SUBSTITUTE(C319,"c",""))=F320,0,1)-IF(LEN(C319)-LEN(SUBSTITUTE(C319,"d",""))=F320,0,1)-IF(LEN(C319)-LEN(SUBSTITUTE(C319,"e",""))=F320,0,1)-IF(LEN(C319)-LEN(SUBSTITUTE(C319,"f",""))=F320,0,1)-IF(LEN(C319)-LEN(SUBSTITUTE(C319,"g",""))=F320,0,1)-IF(LEN(C319)-LEN(SUBSTITUTE(C319,"h",""))=F320,0,1)-IF(LEN(C319)-LEN(SUBSTITUTE(C319,"i",""))=F320,0,1)-IF(LEN(C319)-LEN(SUBSTITUTE(C319,"j",""))=F320,0,1)-IF(LEN(C319)-LEN(SUBSTITUTE(C319,"k",""))=F320,0,1)-IF(LEN(C319)-LEN(SUBSTITUTE(C319,"l",""))=F320,0,1)-IF(LEN(C319)-LEN(SUBSTITUTE(C319,"m",""))=F320,0,1)-IF(LEN(C319)-LEN(SUBSTITUTE(C319,"n",""))=F320,0,1)-IF(LEN(C319)-LEN(SUBSTITUTE(C319,"o",""))=F320,0,1)-IF(LEN(C319)-LEN(SUBSTITUTE(C319,"p",""))=F320,0,1)-IF(LEN(C319)-LEN(SUBSTITUTE(C319,"q",""))=F320,0,1)-IF(LEN(C319)-LEN(SUBSTITUTE(C319,"r",""))=F320,0,1)-IF(LEN(C319)-LEN(SUBSTITUTE(C319,"s",""))=F320,0,1)-IF(LEN(C319)-LEN(SUBSTITUTE(C319,"t",""))=F320,0,1)-IF(LEN(C319)-LEN(SUBSTITUTE(C319,"u",""))=F320,0,1)-IF(LEN(C319)-LEN(SUBSTITUTE(C319,"v",""))=F320,0,1)-IF(LEN(C319)-LEN(SUBSTITUTE(C319,"w",""))=F320,0,1)-IF(LEN(C319)-LEN(SUBSTITUTE(C319,"x",""))=F320,0,1)-IF(LEN(C319)-LEN(SUBSTITUTE(C319,"y",""))=F320,0,1)-IF(LEN(C319)-LEN(SUBSTITUTE(C319,"z",""))=F320,0,1),"")</f>
        <v/>
      </c>
    </row>
    <row r="321" spans="1:8" x14ac:dyDescent="0.25">
      <c r="A321" s="2" t="s">
        <v>3137</v>
      </c>
      <c r="C321" t="str">
        <f t="shared" si="14"/>
        <v>gxjwihwxjoihgwhjgxi</v>
      </c>
      <c r="E321" t="str">
        <f t="shared" si="15"/>
        <v/>
      </c>
      <c r="F321">
        <f t="shared" si="13"/>
        <v>2</v>
      </c>
      <c r="H321" t="str">
        <f>IF(C321="",26-IF(LEN(C320)-LEN(SUBSTITUTE(C320,"a",""))=F321,0,1)-IF(LEN(C320)-LEN(SUBSTITUTE(C320,"b",""))=F321,0,1)-IF(LEN(C320)-LEN(SUBSTITUTE(C320,"c",""))=F321,0,1)-IF(LEN(C320)-LEN(SUBSTITUTE(C320,"d",""))=F321,0,1)-IF(LEN(C320)-LEN(SUBSTITUTE(C320,"e",""))=F321,0,1)-IF(LEN(C320)-LEN(SUBSTITUTE(C320,"f",""))=F321,0,1)-IF(LEN(C320)-LEN(SUBSTITUTE(C320,"g",""))=F321,0,1)-IF(LEN(C320)-LEN(SUBSTITUTE(C320,"h",""))=F321,0,1)-IF(LEN(C320)-LEN(SUBSTITUTE(C320,"i",""))=F321,0,1)-IF(LEN(C320)-LEN(SUBSTITUTE(C320,"j",""))=F321,0,1)-IF(LEN(C320)-LEN(SUBSTITUTE(C320,"k",""))=F321,0,1)-IF(LEN(C320)-LEN(SUBSTITUTE(C320,"l",""))=F321,0,1)-IF(LEN(C320)-LEN(SUBSTITUTE(C320,"m",""))=F321,0,1)-IF(LEN(C320)-LEN(SUBSTITUTE(C320,"n",""))=F321,0,1)-IF(LEN(C320)-LEN(SUBSTITUTE(C320,"o",""))=F321,0,1)-IF(LEN(C320)-LEN(SUBSTITUTE(C320,"p",""))=F321,0,1)-IF(LEN(C320)-LEN(SUBSTITUTE(C320,"q",""))=F321,0,1)-IF(LEN(C320)-LEN(SUBSTITUTE(C320,"r",""))=F321,0,1)-IF(LEN(C320)-LEN(SUBSTITUTE(C320,"s",""))=F321,0,1)-IF(LEN(C320)-LEN(SUBSTITUTE(C320,"t",""))=F321,0,1)-IF(LEN(C320)-LEN(SUBSTITUTE(C320,"u",""))=F321,0,1)-IF(LEN(C320)-LEN(SUBSTITUTE(C320,"v",""))=F321,0,1)-IF(LEN(C320)-LEN(SUBSTITUTE(C320,"w",""))=F321,0,1)-IF(LEN(C320)-LEN(SUBSTITUTE(C320,"x",""))=F321,0,1)-IF(LEN(C320)-LEN(SUBSTITUTE(C320,"y",""))=F321,0,1)-IF(LEN(C320)-LEN(SUBSTITUTE(C320,"z",""))=F321,0,1),"")</f>
        <v/>
      </c>
    </row>
    <row r="322" spans="1:8" x14ac:dyDescent="0.25">
      <c r="A322" s="1"/>
      <c r="C322" t="str">
        <f t="shared" si="14"/>
        <v/>
      </c>
      <c r="E322">
        <f t="shared" si="15"/>
        <v>7</v>
      </c>
      <c r="F322">
        <f t="shared" si="13"/>
        <v>3</v>
      </c>
      <c r="H322">
        <f>IF(C322="",26-IF(LEN(C321)-LEN(SUBSTITUTE(C321,"a",""))=F322,0,1)-IF(LEN(C321)-LEN(SUBSTITUTE(C321,"b",""))=F322,0,1)-IF(LEN(C321)-LEN(SUBSTITUTE(C321,"c",""))=F322,0,1)-IF(LEN(C321)-LEN(SUBSTITUTE(C321,"d",""))=F322,0,1)-IF(LEN(C321)-LEN(SUBSTITUTE(C321,"e",""))=F322,0,1)-IF(LEN(C321)-LEN(SUBSTITUTE(C321,"f",""))=F322,0,1)-IF(LEN(C321)-LEN(SUBSTITUTE(C321,"g",""))=F322,0,1)-IF(LEN(C321)-LEN(SUBSTITUTE(C321,"h",""))=F322,0,1)-IF(LEN(C321)-LEN(SUBSTITUTE(C321,"i",""))=F322,0,1)-IF(LEN(C321)-LEN(SUBSTITUTE(C321,"j",""))=F322,0,1)-IF(LEN(C321)-LEN(SUBSTITUTE(C321,"k",""))=F322,0,1)-IF(LEN(C321)-LEN(SUBSTITUTE(C321,"l",""))=F322,0,1)-IF(LEN(C321)-LEN(SUBSTITUTE(C321,"m",""))=F322,0,1)-IF(LEN(C321)-LEN(SUBSTITUTE(C321,"n",""))=F322,0,1)-IF(LEN(C321)-LEN(SUBSTITUTE(C321,"o",""))=F322,0,1)-IF(LEN(C321)-LEN(SUBSTITUTE(C321,"p",""))=F322,0,1)-IF(LEN(C321)-LEN(SUBSTITUTE(C321,"q",""))=F322,0,1)-IF(LEN(C321)-LEN(SUBSTITUTE(C321,"r",""))=F322,0,1)-IF(LEN(C321)-LEN(SUBSTITUTE(C321,"s",""))=F322,0,1)-IF(LEN(C321)-LEN(SUBSTITUTE(C321,"t",""))=F322,0,1)-IF(LEN(C321)-LEN(SUBSTITUTE(C321,"u",""))=F322,0,1)-IF(LEN(C321)-LEN(SUBSTITUTE(C321,"v",""))=F322,0,1)-IF(LEN(C321)-LEN(SUBSTITUTE(C321,"w",""))=F322,0,1)-IF(LEN(C321)-LEN(SUBSTITUTE(C321,"x",""))=F322,0,1)-IF(LEN(C321)-LEN(SUBSTITUTE(C321,"y",""))=F322,0,1)-IF(LEN(C321)-LEN(SUBSTITUTE(C321,"z",""))=F322,0,1),"")</f>
        <v>6</v>
      </c>
    </row>
    <row r="323" spans="1:8" x14ac:dyDescent="0.25">
      <c r="A323" s="2" t="s">
        <v>3138</v>
      </c>
      <c r="C323" t="str">
        <f t="shared" si="14"/>
        <v>hirpefgxsa</v>
      </c>
      <c r="E323" t="str">
        <f t="shared" si="15"/>
        <v/>
      </c>
      <c r="F323">
        <f t="shared" si="13"/>
        <v>0</v>
      </c>
      <c r="H323" t="str">
        <f>IF(C323="",26-IF(LEN(C322)-LEN(SUBSTITUTE(C322,"a",""))=F323,0,1)-IF(LEN(C322)-LEN(SUBSTITUTE(C322,"b",""))=F323,0,1)-IF(LEN(C322)-LEN(SUBSTITUTE(C322,"c",""))=F323,0,1)-IF(LEN(C322)-LEN(SUBSTITUTE(C322,"d",""))=F323,0,1)-IF(LEN(C322)-LEN(SUBSTITUTE(C322,"e",""))=F323,0,1)-IF(LEN(C322)-LEN(SUBSTITUTE(C322,"f",""))=F323,0,1)-IF(LEN(C322)-LEN(SUBSTITUTE(C322,"g",""))=F323,0,1)-IF(LEN(C322)-LEN(SUBSTITUTE(C322,"h",""))=F323,0,1)-IF(LEN(C322)-LEN(SUBSTITUTE(C322,"i",""))=F323,0,1)-IF(LEN(C322)-LEN(SUBSTITUTE(C322,"j",""))=F323,0,1)-IF(LEN(C322)-LEN(SUBSTITUTE(C322,"k",""))=F323,0,1)-IF(LEN(C322)-LEN(SUBSTITUTE(C322,"l",""))=F323,0,1)-IF(LEN(C322)-LEN(SUBSTITUTE(C322,"m",""))=F323,0,1)-IF(LEN(C322)-LEN(SUBSTITUTE(C322,"n",""))=F323,0,1)-IF(LEN(C322)-LEN(SUBSTITUTE(C322,"o",""))=F323,0,1)-IF(LEN(C322)-LEN(SUBSTITUTE(C322,"p",""))=F323,0,1)-IF(LEN(C322)-LEN(SUBSTITUTE(C322,"q",""))=F323,0,1)-IF(LEN(C322)-LEN(SUBSTITUTE(C322,"r",""))=F323,0,1)-IF(LEN(C322)-LEN(SUBSTITUTE(C322,"s",""))=F323,0,1)-IF(LEN(C322)-LEN(SUBSTITUTE(C322,"t",""))=F323,0,1)-IF(LEN(C322)-LEN(SUBSTITUTE(C322,"u",""))=F323,0,1)-IF(LEN(C322)-LEN(SUBSTITUTE(C322,"v",""))=F323,0,1)-IF(LEN(C322)-LEN(SUBSTITUTE(C322,"w",""))=F323,0,1)-IF(LEN(C322)-LEN(SUBSTITUTE(C322,"x",""))=F323,0,1)-IF(LEN(C322)-LEN(SUBSTITUTE(C322,"y",""))=F323,0,1)-IF(LEN(C322)-LEN(SUBSTITUTE(C322,"z",""))=F323,0,1),"")</f>
        <v/>
      </c>
    </row>
    <row r="324" spans="1:8" x14ac:dyDescent="0.25">
      <c r="A324" s="2" t="s">
        <v>3139</v>
      </c>
      <c r="C324" t="str">
        <f t="shared" si="14"/>
        <v>gahfytkzhirpefgxsa</v>
      </c>
      <c r="E324" t="str">
        <f t="shared" si="15"/>
        <v/>
      </c>
      <c r="F324">
        <f t="shared" ref="F324:F387" si="16">IF(A323="",0,F323+1)</f>
        <v>1</v>
      </c>
      <c r="H324" t="str">
        <f>IF(C324="",26-IF(LEN(C323)-LEN(SUBSTITUTE(C323,"a",""))=F324,0,1)-IF(LEN(C323)-LEN(SUBSTITUTE(C323,"b",""))=F324,0,1)-IF(LEN(C323)-LEN(SUBSTITUTE(C323,"c",""))=F324,0,1)-IF(LEN(C323)-LEN(SUBSTITUTE(C323,"d",""))=F324,0,1)-IF(LEN(C323)-LEN(SUBSTITUTE(C323,"e",""))=F324,0,1)-IF(LEN(C323)-LEN(SUBSTITUTE(C323,"f",""))=F324,0,1)-IF(LEN(C323)-LEN(SUBSTITUTE(C323,"g",""))=F324,0,1)-IF(LEN(C323)-LEN(SUBSTITUTE(C323,"h",""))=F324,0,1)-IF(LEN(C323)-LEN(SUBSTITUTE(C323,"i",""))=F324,0,1)-IF(LEN(C323)-LEN(SUBSTITUTE(C323,"j",""))=F324,0,1)-IF(LEN(C323)-LEN(SUBSTITUTE(C323,"k",""))=F324,0,1)-IF(LEN(C323)-LEN(SUBSTITUTE(C323,"l",""))=F324,0,1)-IF(LEN(C323)-LEN(SUBSTITUTE(C323,"m",""))=F324,0,1)-IF(LEN(C323)-LEN(SUBSTITUTE(C323,"n",""))=F324,0,1)-IF(LEN(C323)-LEN(SUBSTITUTE(C323,"o",""))=F324,0,1)-IF(LEN(C323)-LEN(SUBSTITUTE(C323,"p",""))=F324,0,1)-IF(LEN(C323)-LEN(SUBSTITUTE(C323,"q",""))=F324,0,1)-IF(LEN(C323)-LEN(SUBSTITUTE(C323,"r",""))=F324,0,1)-IF(LEN(C323)-LEN(SUBSTITUTE(C323,"s",""))=F324,0,1)-IF(LEN(C323)-LEN(SUBSTITUTE(C323,"t",""))=F324,0,1)-IF(LEN(C323)-LEN(SUBSTITUTE(C323,"u",""))=F324,0,1)-IF(LEN(C323)-LEN(SUBSTITUTE(C323,"v",""))=F324,0,1)-IF(LEN(C323)-LEN(SUBSTITUTE(C323,"w",""))=F324,0,1)-IF(LEN(C323)-LEN(SUBSTITUTE(C323,"x",""))=F324,0,1)-IF(LEN(C323)-LEN(SUBSTITUTE(C323,"y",""))=F324,0,1)-IF(LEN(C323)-LEN(SUBSTITUTE(C323,"z",""))=F324,0,1),"")</f>
        <v/>
      </c>
    </row>
    <row r="325" spans="1:8" x14ac:dyDescent="0.25">
      <c r="A325" s="2" t="s">
        <v>3140</v>
      </c>
      <c r="C325" t="str">
        <f t="shared" si="14"/>
        <v>qdjlzvwfahggahfytkzhirpefgxsa</v>
      </c>
      <c r="E325" t="str">
        <f t="shared" si="15"/>
        <v/>
      </c>
      <c r="F325">
        <f t="shared" si="16"/>
        <v>2</v>
      </c>
      <c r="H325" t="str">
        <f>IF(C325="",26-IF(LEN(C324)-LEN(SUBSTITUTE(C324,"a",""))=F325,0,1)-IF(LEN(C324)-LEN(SUBSTITUTE(C324,"b",""))=F325,0,1)-IF(LEN(C324)-LEN(SUBSTITUTE(C324,"c",""))=F325,0,1)-IF(LEN(C324)-LEN(SUBSTITUTE(C324,"d",""))=F325,0,1)-IF(LEN(C324)-LEN(SUBSTITUTE(C324,"e",""))=F325,0,1)-IF(LEN(C324)-LEN(SUBSTITUTE(C324,"f",""))=F325,0,1)-IF(LEN(C324)-LEN(SUBSTITUTE(C324,"g",""))=F325,0,1)-IF(LEN(C324)-LEN(SUBSTITUTE(C324,"h",""))=F325,0,1)-IF(LEN(C324)-LEN(SUBSTITUTE(C324,"i",""))=F325,0,1)-IF(LEN(C324)-LEN(SUBSTITUTE(C324,"j",""))=F325,0,1)-IF(LEN(C324)-LEN(SUBSTITUTE(C324,"k",""))=F325,0,1)-IF(LEN(C324)-LEN(SUBSTITUTE(C324,"l",""))=F325,0,1)-IF(LEN(C324)-LEN(SUBSTITUTE(C324,"m",""))=F325,0,1)-IF(LEN(C324)-LEN(SUBSTITUTE(C324,"n",""))=F325,0,1)-IF(LEN(C324)-LEN(SUBSTITUTE(C324,"o",""))=F325,0,1)-IF(LEN(C324)-LEN(SUBSTITUTE(C324,"p",""))=F325,0,1)-IF(LEN(C324)-LEN(SUBSTITUTE(C324,"q",""))=F325,0,1)-IF(LEN(C324)-LEN(SUBSTITUTE(C324,"r",""))=F325,0,1)-IF(LEN(C324)-LEN(SUBSTITUTE(C324,"s",""))=F325,0,1)-IF(LEN(C324)-LEN(SUBSTITUTE(C324,"t",""))=F325,0,1)-IF(LEN(C324)-LEN(SUBSTITUTE(C324,"u",""))=F325,0,1)-IF(LEN(C324)-LEN(SUBSTITUTE(C324,"v",""))=F325,0,1)-IF(LEN(C324)-LEN(SUBSTITUTE(C324,"w",""))=F325,0,1)-IF(LEN(C324)-LEN(SUBSTITUTE(C324,"x",""))=F325,0,1)-IF(LEN(C324)-LEN(SUBSTITUTE(C324,"y",""))=F325,0,1)-IF(LEN(C324)-LEN(SUBSTITUTE(C324,"z",""))=F325,0,1),"")</f>
        <v/>
      </c>
    </row>
    <row r="326" spans="1:8" x14ac:dyDescent="0.25">
      <c r="A326" s="2" t="s">
        <v>3141</v>
      </c>
      <c r="C326" t="str">
        <f t="shared" si="14"/>
        <v>hbaofwgvcqdjlzvwfahggahfytkzhirpefgxsa</v>
      </c>
      <c r="E326" t="str">
        <f t="shared" si="15"/>
        <v/>
      </c>
      <c r="F326">
        <f t="shared" si="16"/>
        <v>3</v>
      </c>
      <c r="H326" t="str">
        <f>IF(C326="",26-IF(LEN(C325)-LEN(SUBSTITUTE(C325,"a",""))=F326,0,1)-IF(LEN(C325)-LEN(SUBSTITUTE(C325,"b",""))=F326,0,1)-IF(LEN(C325)-LEN(SUBSTITUTE(C325,"c",""))=F326,0,1)-IF(LEN(C325)-LEN(SUBSTITUTE(C325,"d",""))=F326,0,1)-IF(LEN(C325)-LEN(SUBSTITUTE(C325,"e",""))=F326,0,1)-IF(LEN(C325)-LEN(SUBSTITUTE(C325,"f",""))=F326,0,1)-IF(LEN(C325)-LEN(SUBSTITUTE(C325,"g",""))=F326,0,1)-IF(LEN(C325)-LEN(SUBSTITUTE(C325,"h",""))=F326,0,1)-IF(LEN(C325)-LEN(SUBSTITUTE(C325,"i",""))=F326,0,1)-IF(LEN(C325)-LEN(SUBSTITUTE(C325,"j",""))=F326,0,1)-IF(LEN(C325)-LEN(SUBSTITUTE(C325,"k",""))=F326,0,1)-IF(LEN(C325)-LEN(SUBSTITUTE(C325,"l",""))=F326,0,1)-IF(LEN(C325)-LEN(SUBSTITUTE(C325,"m",""))=F326,0,1)-IF(LEN(C325)-LEN(SUBSTITUTE(C325,"n",""))=F326,0,1)-IF(LEN(C325)-LEN(SUBSTITUTE(C325,"o",""))=F326,0,1)-IF(LEN(C325)-LEN(SUBSTITUTE(C325,"p",""))=F326,0,1)-IF(LEN(C325)-LEN(SUBSTITUTE(C325,"q",""))=F326,0,1)-IF(LEN(C325)-LEN(SUBSTITUTE(C325,"r",""))=F326,0,1)-IF(LEN(C325)-LEN(SUBSTITUTE(C325,"s",""))=F326,0,1)-IF(LEN(C325)-LEN(SUBSTITUTE(C325,"t",""))=F326,0,1)-IF(LEN(C325)-LEN(SUBSTITUTE(C325,"u",""))=F326,0,1)-IF(LEN(C325)-LEN(SUBSTITUTE(C325,"v",""))=F326,0,1)-IF(LEN(C325)-LEN(SUBSTITUTE(C325,"w",""))=F326,0,1)-IF(LEN(C325)-LEN(SUBSTITUTE(C325,"x",""))=F326,0,1)-IF(LEN(C325)-LEN(SUBSTITUTE(C325,"y",""))=F326,0,1)-IF(LEN(C325)-LEN(SUBSTITUTE(C325,"z",""))=F326,0,1),"")</f>
        <v/>
      </c>
    </row>
    <row r="327" spans="1:8" x14ac:dyDescent="0.25">
      <c r="A327" s="1"/>
      <c r="C327" t="str">
        <f t="shared" ref="C327:C390" si="17">IF(A327="","",_xlfn.CONCAT(A327,C326))</f>
        <v/>
      </c>
      <c r="E327">
        <f t="shared" si="15"/>
        <v>23</v>
      </c>
      <c r="F327">
        <f t="shared" si="16"/>
        <v>4</v>
      </c>
      <c r="H327">
        <f>IF(C327="",26-IF(LEN(C326)-LEN(SUBSTITUTE(C326,"a",""))=F327,0,1)-IF(LEN(C326)-LEN(SUBSTITUTE(C326,"b",""))=F327,0,1)-IF(LEN(C326)-LEN(SUBSTITUTE(C326,"c",""))=F327,0,1)-IF(LEN(C326)-LEN(SUBSTITUTE(C326,"d",""))=F327,0,1)-IF(LEN(C326)-LEN(SUBSTITUTE(C326,"e",""))=F327,0,1)-IF(LEN(C326)-LEN(SUBSTITUTE(C326,"f",""))=F327,0,1)-IF(LEN(C326)-LEN(SUBSTITUTE(C326,"g",""))=F327,0,1)-IF(LEN(C326)-LEN(SUBSTITUTE(C326,"h",""))=F327,0,1)-IF(LEN(C326)-LEN(SUBSTITUTE(C326,"i",""))=F327,0,1)-IF(LEN(C326)-LEN(SUBSTITUTE(C326,"j",""))=F327,0,1)-IF(LEN(C326)-LEN(SUBSTITUTE(C326,"k",""))=F327,0,1)-IF(LEN(C326)-LEN(SUBSTITUTE(C326,"l",""))=F327,0,1)-IF(LEN(C326)-LEN(SUBSTITUTE(C326,"m",""))=F327,0,1)-IF(LEN(C326)-LEN(SUBSTITUTE(C326,"n",""))=F327,0,1)-IF(LEN(C326)-LEN(SUBSTITUTE(C326,"o",""))=F327,0,1)-IF(LEN(C326)-LEN(SUBSTITUTE(C326,"p",""))=F327,0,1)-IF(LEN(C326)-LEN(SUBSTITUTE(C326,"q",""))=F327,0,1)-IF(LEN(C326)-LEN(SUBSTITUTE(C326,"r",""))=F327,0,1)-IF(LEN(C326)-LEN(SUBSTITUTE(C326,"s",""))=F327,0,1)-IF(LEN(C326)-LEN(SUBSTITUTE(C326,"t",""))=F327,0,1)-IF(LEN(C326)-LEN(SUBSTITUTE(C326,"u",""))=F327,0,1)-IF(LEN(C326)-LEN(SUBSTITUTE(C326,"v",""))=F327,0,1)-IF(LEN(C326)-LEN(SUBSTITUTE(C326,"w",""))=F327,0,1)-IF(LEN(C326)-LEN(SUBSTITUTE(C326,"x",""))=F327,0,1)-IF(LEN(C326)-LEN(SUBSTITUTE(C326,"y",""))=F327,0,1)-IF(LEN(C326)-LEN(SUBSTITUTE(C326,"z",""))=F327,0,1),"")</f>
        <v>4</v>
      </c>
    </row>
    <row r="328" spans="1:8" x14ac:dyDescent="0.25">
      <c r="A328" s="2" t="s">
        <v>3142</v>
      </c>
      <c r="C328" t="str">
        <f t="shared" si="17"/>
        <v>dhcnfgy</v>
      </c>
      <c r="E328" t="str">
        <f t="shared" ref="E328:E391" si="18">IF(C328="",26-ISERR(FIND("a",C327))-ISERR(FIND("b",C327))-ISERR(FIND("c",C327))-ISERR(FIND("d",C327))-ISERR(FIND("e",C327))-ISERR(FIND("f",C327))-ISERR(FIND("g",C327))-ISERR(FIND("h",C327))-ISERR(FIND("i",C327))-ISERR(FIND("j",C327))-ISERR(FIND("k",C327))-ISERR(FIND("l",C327))-ISERR(FIND("m",C327))-ISERR(FIND("n",C327))-ISERR(FIND("o",C327))-ISERR(FIND("p",C327))-ISERR(FIND("q",C327))-ISERR(FIND("r",C327))-ISERR(FIND("s",C327))-ISERR(FIND("t",C327))-ISERR(FIND("u",C327))-ISERR(FIND("v",C327))-ISERR(FIND("w",C327))-ISERR(FIND("x",C327))-ISERR(FIND("y",C327))-ISERR(FIND("z",C327)),"")</f>
        <v/>
      </c>
      <c r="F328">
        <f t="shared" si="16"/>
        <v>0</v>
      </c>
      <c r="H328" t="str">
        <f>IF(C328="",26-IF(LEN(C327)-LEN(SUBSTITUTE(C327,"a",""))=F328,0,1)-IF(LEN(C327)-LEN(SUBSTITUTE(C327,"b",""))=F328,0,1)-IF(LEN(C327)-LEN(SUBSTITUTE(C327,"c",""))=F328,0,1)-IF(LEN(C327)-LEN(SUBSTITUTE(C327,"d",""))=F328,0,1)-IF(LEN(C327)-LEN(SUBSTITUTE(C327,"e",""))=F328,0,1)-IF(LEN(C327)-LEN(SUBSTITUTE(C327,"f",""))=F328,0,1)-IF(LEN(C327)-LEN(SUBSTITUTE(C327,"g",""))=F328,0,1)-IF(LEN(C327)-LEN(SUBSTITUTE(C327,"h",""))=F328,0,1)-IF(LEN(C327)-LEN(SUBSTITUTE(C327,"i",""))=F328,0,1)-IF(LEN(C327)-LEN(SUBSTITUTE(C327,"j",""))=F328,0,1)-IF(LEN(C327)-LEN(SUBSTITUTE(C327,"k",""))=F328,0,1)-IF(LEN(C327)-LEN(SUBSTITUTE(C327,"l",""))=F328,0,1)-IF(LEN(C327)-LEN(SUBSTITUTE(C327,"m",""))=F328,0,1)-IF(LEN(C327)-LEN(SUBSTITUTE(C327,"n",""))=F328,0,1)-IF(LEN(C327)-LEN(SUBSTITUTE(C327,"o",""))=F328,0,1)-IF(LEN(C327)-LEN(SUBSTITUTE(C327,"p",""))=F328,0,1)-IF(LEN(C327)-LEN(SUBSTITUTE(C327,"q",""))=F328,0,1)-IF(LEN(C327)-LEN(SUBSTITUTE(C327,"r",""))=F328,0,1)-IF(LEN(C327)-LEN(SUBSTITUTE(C327,"s",""))=F328,0,1)-IF(LEN(C327)-LEN(SUBSTITUTE(C327,"t",""))=F328,0,1)-IF(LEN(C327)-LEN(SUBSTITUTE(C327,"u",""))=F328,0,1)-IF(LEN(C327)-LEN(SUBSTITUTE(C327,"v",""))=F328,0,1)-IF(LEN(C327)-LEN(SUBSTITUTE(C327,"w",""))=F328,0,1)-IF(LEN(C327)-LEN(SUBSTITUTE(C327,"x",""))=F328,0,1)-IF(LEN(C327)-LEN(SUBSTITUTE(C327,"y",""))=F328,0,1)-IF(LEN(C327)-LEN(SUBSTITUTE(C327,"z",""))=F328,0,1),"")</f>
        <v/>
      </c>
    </row>
    <row r="329" spans="1:8" x14ac:dyDescent="0.25">
      <c r="A329" s="2" t="s">
        <v>3143</v>
      </c>
      <c r="C329" t="str">
        <f t="shared" si="17"/>
        <v>fyhdgcdhcnfgy</v>
      </c>
      <c r="E329" t="str">
        <f t="shared" si="18"/>
        <v/>
      </c>
      <c r="F329">
        <f t="shared" si="16"/>
        <v>1</v>
      </c>
      <c r="H329" t="str">
        <f>IF(C329="",26-IF(LEN(C328)-LEN(SUBSTITUTE(C328,"a",""))=F329,0,1)-IF(LEN(C328)-LEN(SUBSTITUTE(C328,"b",""))=F329,0,1)-IF(LEN(C328)-LEN(SUBSTITUTE(C328,"c",""))=F329,0,1)-IF(LEN(C328)-LEN(SUBSTITUTE(C328,"d",""))=F329,0,1)-IF(LEN(C328)-LEN(SUBSTITUTE(C328,"e",""))=F329,0,1)-IF(LEN(C328)-LEN(SUBSTITUTE(C328,"f",""))=F329,0,1)-IF(LEN(C328)-LEN(SUBSTITUTE(C328,"g",""))=F329,0,1)-IF(LEN(C328)-LEN(SUBSTITUTE(C328,"h",""))=F329,0,1)-IF(LEN(C328)-LEN(SUBSTITUTE(C328,"i",""))=F329,0,1)-IF(LEN(C328)-LEN(SUBSTITUTE(C328,"j",""))=F329,0,1)-IF(LEN(C328)-LEN(SUBSTITUTE(C328,"k",""))=F329,0,1)-IF(LEN(C328)-LEN(SUBSTITUTE(C328,"l",""))=F329,0,1)-IF(LEN(C328)-LEN(SUBSTITUTE(C328,"m",""))=F329,0,1)-IF(LEN(C328)-LEN(SUBSTITUTE(C328,"n",""))=F329,0,1)-IF(LEN(C328)-LEN(SUBSTITUTE(C328,"o",""))=F329,0,1)-IF(LEN(C328)-LEN(SUBSTITUTE(C328,"p",""))=F329,0,1)-IF(LEN(C328)-LEN(SUBSTITUTE(C328,"q",""))=F329,0,1)-IF(LEN(C328)-LEN(SUBSTITUTE(C328,"r",""))=F329,0,1)-IF(LEN(C328)-LEN(SUBSTITUTE(C328,"s",""))=F329,0,1)-IF(LEN(C328)-LEN(SUBSTITUTE(C328,"t",""))=F329,0,1)-IF(LEN(C328)-LEN(SUBSTITUTE(C328,"u",""))=F329,0,1)-IF(LEN(C328)-LEN(SUBSTITUTE(C328,"v",""))=F329,0,1)-IF(LEN(C328)-LEN(SUBSTITUTE(C328,"w",""))=F329,0,1)-IF(LEN(C328)-LEN(SUBSTITUTE(C328,"x",""))=F329,0,1)-IF(LEN(C328)-LEN(SUBSTITUTE(C328,"y",""))=F329,0,1)-IF(LEN(C328)-LEN(SUBSTITUTE(C328,"z",""))=F329,0,1),"")</f>
        <v/>
      </c>
    </row>
    <row r="330" spans="1:8" x14ac:dyDescent="0.25">
      <c r="A330" s="2" t="s">
        <v>3144</v>
      </c>
      <c r="C330" t="str">
        <f t="shared" si="17"/>
        <v>gyctdhffyhdgcdhcnfgy</v>
      </c>
      <c r="E330" t="str">
        <f t="shared" si="18"/>
        <v/>
      </c>
      <c r="F330">
        <f t="shared" si="16"/>
        <v>2</v>
      </c>
      <c r="H330" t="str">
        <f>IF(C330="",26-IF(LEN(C329)-LEN(SUBSTITUTE(C329,"a",""))=F330,0,1)-IF(LEN(C329)-LEN(SUBSTITUTE(C329,"b",""))=F330,0,1)-IF(LEN(C329)-LEN(SUBSTITUTE(C329,"c",""))=F330,0,1)-IF(LEN(C329)-LEN(SUBSTITUTE(C329,"d",""))=F330,0,1)-IF(LEN(C329)-LEN(SUBSTITUTE(C329,"e",""))=F330,0,1)-IF(LEN(C329)-LEN(SUBSTITUTE(C329,"f",""))=F330,0,1)-IF(LEN(C329)-LEN(SUBSTITUTE(C329,"g",""))=F330,0,1)-IF(LEN(C329)-LEN(SUBSTITUTE(C329,"h",""))=F330,0,1)-IF(LEN(C329)-LEN(SUBSTITUTE(C329,"i",""))=F330,0,1)-IF(LEN(C329)-LEN(SUBSTITUTE(C329,"j",""))=F330,0,1)-IF(LEN(C329)-LEN(SUBSTITUTE(C329,"k",""))=F330,0,1)-IF(LEN(C329)-LEN(SUBSTITUTE(C329,"l",""))=F330,0,1)-IF(LEN(C329)-LEN(SUBSTITUTE(C329,"m",""))=F330,0,1)-IF(LEN(C329)-LEN(SUBSTITUTE(C329,"n",""))=F330,0,1)-IF(LEN(C329)-LEN(SUBSTITUTE(C329,"o",""))=F330,0,1)-IF(LEN(C329)-LEN(SUBSTITUTE(C329,"p",""))=F330,0,1)-IF(LEN(C329)-LEN(SUBSTITUTE(C329,"q",""))=F330,0,1)-IF(LEN(C329)-LEN(SUBSTITUTE(C329,"r",""))=F330,0,1)-IF(LEN(C329)-LEN(SUBSTITUTE(C329,"s",""))=F330,0,1)-IF(LEN(C329)-LEN(SUBSTITUTE(C329,"t",""))=F330,0,1)-IF(LEN(C329)-LEN(SUBSTITUTE(C329,"u",""))=F330,0,1)-IF(LEN(C329)-LEN(SUBSTITUTE(C329,"v",""))=F330,0,1)-IF(LEN(C329)-LEN(SUBSTITUTE(C329,"w",""))=F330,0,1)-IF(LEN(C329)-LEN(SUBSTITUTE(C329,"x",""))=F330,0,1)-IF(LEN(C329)-LEN(SUBSTITUTE(C329,"y",""))=F330,0,1)-IF(LEN(C329)-LEN(SUBSTITUTE(C329,"z",""))=F330,0,1),"")</f>
        <v/>
      </c>
    </row>
    <row r="331" spans="1:8" x14ac:dyDescent="0.25">
      <c r="A331" s="1"/>
      <c r="C331" t="str">
        <f t="shared" si="17"/>
        <v/>
      </c>
      <c r="E331">
        <f t="shared" si="18"/>
        <v>8</v>
      </c>
      <c r="F331">
        <f t="shared" si="16"/>
        <v>3</v>
      </c>
      <c r="H331">
        <f>IF(C331="",26-IF(LEN(C330)-LEN(SUBSTITUTE(C330,"a",""))=F331,0,1)-IF(LEN(C330)-LEN(SUBSTITUTE(C330,"b",""))=F331,0,1)-IF(LEN(C330)-LEN(SUBSTITUTE(C330,"c",""))=F331,0,1)-IF(LEN(C330)-LEN(SUBSTITUTE(C330,"d",""))=F331,0,1)-IF(LEN(C330)-LEN(SUBSTITUTE(C330,"e",""))=F331,0,1)-IF(LEN(C330)-LEN(SUBSTITUTE(C330,"f",""))=F331,0,1)-IF(LEN(C330)-LEN(SUBSTITUTE(C330,"g",""))=F331,0,1)-IF(LEN(C330)-LEN(SUBSTITUTE(C330,"h",""))=F331,0,1)-IF(LEN(C330)-LEN(SUBSTITUTE(C330,"i",""))=F331,0,1)-IF(LEN(C330)-LEN(SUBSTITUTE(C330,"j",""))=F331,0,1)-IF(LEN(C330)-LEN(SUBSTITUTE(C330,"k",""))=F331,0,1)-IF(LEN(C330)-LEN(SUBSTITUTE(C330,"l",""))=F331,0,1)-IF(LEN(C330)-LEN(SUBSTITUTE(C330,"m",""))=F331,0,1)-IF(LEN(C330)-LEN(SUBSTITUTE(C330,"n",""))=F331,0,1)-IF(LEN(C330)-LEN(SUBSTITUTE(C330,"o",""))=F331,0,1)-IF(LEN(C330)-LEN(SUBSTITUTE(C330,"p",""))=F331,0,1)-IF(LEN(C330)-LEN(SUBSTITUTE(C330,"q",""))=F331,0,1)-IF(LEN(C330)-LEN(SUBSTITUTE(C330,"r",""))=F331,0,1)-IF(LEN(C330)-LEN(SUBSTITUTE(C330,"s",""))=F331,0,1)-IF(LEN(C330)-LEN(SUBSTITUTE(C330,"t",""))=F331,0,1)-IF(LEN(C330)-LEN(SUBSTITUTE(C330,"u",""))=F331,0,1)-IF(LEN(C330)-LEN(SUBSTITUTE(C330,"v",""))=F331,0,1)-IF(LEN(C330)-LEN(SUBSTITUTE(C330,"w",""))=F331,0,1)-IF(LEN(C330)-LEN(SUBSTITUTE(C330,"x",""))=F331,0,1)-IF(LEN(C330)-LEN(SUBSTITUTE(C330,"y",""))=F331,0,1)-IF(LEN(C330)-LEN(SUBSTITUTE(C330,"z",""))=F331,0,1),"")</f>
        <v>6</v>
      </c>
    </row>
    <row r="332" spans="1:8" x14ac:dyDescent="0.25">
      <c r="A332" s="2" t="s">
        <v>3145</v>
      </c>
      <c r="C332" t="str">
        <f t="shared" si="17"/>
        <v>hbmconewlqgsdzk</v>
      </c>
      <c r="E332" t="str">
        <f t="shared" si="18"/>
        <v/>
      </c>
      <c r="F332">
        <f t="shared" si="16"/>
        <v>0</v>
      </c>
      <c r="H332" t="str">
        <f>IF(C332="",26-IF(LEN(C331)-LEN(SUBSTITUTE(C331,"a",""))=F332,0,1)-IF(LEN(C331)-LEN(SUBSTITUTE(C331,"b",""))=F332,0,1)-IF(LEN(C331)-LEN(SUBSTITUTE(C331,"c",""))=F332,0,1)-IF(LEN(C331)-LEN(SUBSTITUTE(C331,"d",""))=F332,0,1)-IF(LEN(C331)-LEN(SUBSTITUTE(C331,"e",""))=F332,0,1)-IF(LEN(C331)-LEN(SUBSTITUTE(C331,"f",""))=F332,0,1)-IF(LEN(C331)-LEN(SUBSTITUTE(C331,"g",""))=F332,0,1)-IF(LEN(C331)-LEN(SUBSTITUTE(C331,"h",""))=F332,0,1)-IF(LEN(C331)-LEN(SUBSTITUTE(C331,"i",""))=F332,0,1)-IF(LEN(C331)-LEN(SUBSTITUTE(C331,"j",""))=F332,0,1)-IF(LEN(C331)-LEN(SUBSTITUTE(C331,"k",""))=F332,0,1)-IF(LEN(C331)-LEN(SUBSTITUTE(C331,"l",""))=F332,0,1)-IF(LEN(C331)-LEN(SUBSTITUTE(C331,"m",""))=F332,0,1)-IF(LEN(C331)-LEN(SUBSTITUTE(C331,"n",""))=F332,0,1)-IF(LEN(C331)-LEN(SUBSTITUTE(C331,"o",""))=F332,0,1)-IF(LEN(C331)-LEN(SUBSTITUTE(C331,"p",""))=F332,0,1)-IF(LEN(C331)-LEN(SUBSTITUTE(C331,"q",""))=F332,0,1)-IF(LEN(C331)-LEN(SUBSTITUTE(C331,"r",""))=F332,0,1)-IF(LEN(C331)-LEN(SUBSTITUTE(C331,"s",""))=F332,0,1)-IF(LEN(C331)-LEN(SUBSTITUTE(C331,"t",""))=F332,0,1)-IF(LEN(C331)-LEN(SUBSTITUTE(C331,"u",""))=F332,0,1)-IF(LEN(C331)-LEN(SUBSTITUTE(C331,"v",""))=F332,0,1)-IF(LEN(C331)-LEN(SUBSTITUTE(C331,"w",""))=F332,0,1)-IF(LEN(C331)-LEN(SUBSTITUTE(C331,"x",""))=F332,0,1)-IF(LEN(C331)-LEN(SUBSTITUTE(C331,"y",""))=F332,0,1)-IF(LEN(C331)-LEN(SUBSTITUTE(C331,"z",""))=F332,0,1),"")</f>
        <v/>
      </c>
    </row>
    <row r="333" spans="1:8" x14ac:dyDescent="0.25">
      <c r="A333" s="2" t="s">
        <v>3146</v>
      </c>
      <c r="C333" t="str">
        <f t="shared" si="17"/>
        <v>jqflbowkdsgchbmconewlqgsdzk</v>
      </c>
      <c r="E333" t="str">
        <f t="shared" si="18"/>
        <v/>
      </c>
      <c r="F333">
        <f t="shared" si="16"/>
        <v>1</v>
      </c>
      <c r="H333" t="str">
        <f>IF(C333="",26-IF(LEN(C332)-LEN(SUBSTITUTE(C332,"a",""))=F333,0,1)-IF(LEN(C332)-LEN(SUBSTITUTE(C332,"b",""))=F333,0,1)-IF(LEN(C332)-LEN(SUBSTITUTE(C332,"c",""))=F333,0,1)-IF(LEN(C332)-LEN(SUBSTITUTE(C332,"d",""))=F333,0,1)-IF(LEN(C332)-LEN(SUBSTITUTE(C332,"e",""))=F333,0,1)-IF(LEN(C332)-LEN(SUBSTITUTE(C332,"f",""))=F333,0,1)-IF(LEN(C332)-LEN(SUBSTITUTE(C332,"g",""))=F333,0,1)-IF(LEN(C332)-LEN(SUBSTITUTE(C332,"h",""))=F333,0,1)-IF(LEN(C332)-LEN(SUBSTITUTE(C332,"i",""))=F333,0,1)-IF(LEN(C332)-LEN(SUBSTITUTE(C332,"j",""))=F333,0,1)-IF(LEN(C332)-LEN(SUBSTITUTE(C332,"k",""))=F333,0,1)-IF(LEN(C332)-LEN(SUBSTITUTE(C332,"l",""))=F333,0,1)-IF(LEN(C332)-LEN(SUBSTITUTE(C332,"m",""))=F333,0,1)-IF(LEN(C332)-LEN(SUBSTITUTE(C332,"n",""))=F333,0,1)-IF(LEN(C332)-LEN(SUBSTITUTE(C332,"o",""))=F333,0,1)-IF(LEN(C332)-LEN(SUBSTITUTE(C332,"p",""))=F333,0,1)-IF(LEN(C332)-LEN(SUBSTITUTE(C332,"q",""))=F333,0,1)-IF(LEN(C332)-LEN(SUBSTITUTE(C332,"r",""))=F333,0,1)-IF(LEN(C332)-LEN(SUBSTITUTE(C332,"s",""))=F333,0,1)-IF(LEN(C332)-LEN(SUBSTITUTE(C332,"t",""))=F333,0,1)-IF(LEN(C332)-LEN(SUBSTITUTE(C332,"u",""))=F333,0,1)-IF(LEN(C332)-LEN(SUBSTITUTE(C332,"v",""))=F333,0,1)-IF(LEN(C332)-LEN(SUBSTITUTE(C332,"w",""))=F333,0,1)-IF(LEN(C332)-LEN(SUBSTITUTE(C332,"x",""))=F333,0,1)-IF(LEN(C332)-LEN(SUBSTITUTE(C332,"y",""))=F333,0,1)-IF(LEN(C332)-LEN(SUBSTITUTE(C332,"z",""))=F333,0,1),"")</f>
        <v/>
      </c>
    </row>
    <row r="334" spans="1:8" x14ac:dyDescent="0.25">
      <c r="A334" s="2" t="s">
        <v>3147</v>
      </c>
      <c r="C334" t="str">
        <f t="shared" si="17"/>
        <v>hwkobvdcsqeilgnjqflbowkdsgchbmconewlqgsdzk</v>
      </c>
      <c r="E334" t="str">
        <f t="shared" si="18"/>
        <v/>
      </c>
      <c r="F334">
        <f t="shared" si="16"/>
        <v>2</v>
      </c>
      <c r="H334" t="str">
        <f>IF(C334="",26-IF(LEN(C333)-LEN(SUBSTITUTE(C333,"a",""))=F334,0,1)-IF(LEN(C333)-LEN(SUBSTITUTE(C333,"b",""))=F334,0,1)-IF(LEN(C333)-LEN(SUBSTITUTE(C333,"c",""))=F334,0,1)-IF(LEN(C333)-LEN(SUBSTITUTE(C333,"d",""))=F334,0,1)-IF(LEN(C333)-LEN(SUBSTITUTE(C333,"e",""))=F334,0,1)-IF(LEN(C333)-LEN(SUBSTITUTE(C333,"f",""))=F334,0,1)-IF(LEN(C333)-LEN(SUBSTITUTE(C333,"g",""))=F334,0,1)-IF(LEN(C333)-LEN(SUBSTITUTE(C333,"h",""))=F334,0,1)-IF(LEN(C333)-LEN(SUBSTITUTE(C333,"i",""))=F334,0,1)-IF(LEN(C333)-LEN(SUBSTITUTE(C333,"j",""))=F334,0,1)-IF(LEN(C333)-LEN(SUBSTITUTE(C333,"k",""))=F334,0,1)-IF(LEN(C333)-LEN(SUBSTITUTE(C333,"l",""))=F334,0,1)-IF(LEN(C333)-LEN(SUBSTITUTE(C333,"m",""))=F334,0,1)-IF(LEN(C333)-LEN(SUBSTITUTE(C333,"n",""))=F334,0,1)-IF(LEN(C333)-LEN(SUBSTITUTE(C333,"o",""))=F334,0,1)-IF(LEN(C333)-LEN(SUBSTITUTE(C333,"p",""))=F334,0,1)-IF(LEN(C333)-LEN(SUBSTITUTE(C333,"q",""))=F334,0,1)-IF(LEN(C333)-LEN(SUBSTITUTE(C333,"r",""))=F334,0,1)-IF(LEN(C333)-LEN(SUBSTITUTE(C333,"s",""))=F334,0,1)-IF(LEN(C333)-LEN(SUBSTITUTE(C333,"t",""))=F334,0,1)-IF(LEN(C333)-LEN(SUBSTITUTE(C333,"u",""))=F334,0,1)-IF(LEN(C333)-LEN(SUBSTITUTE(C333,"v",""))=F334,0,1)-IF(LEN(C333)-LEN(SUBSTITUTE(C333,"w",""))=F334,0,1)-IF(LEN(C333)-LEN(SUBSTITUTE(C333,"x",""))=F334,0,1)-IF(LEN(C333)-LEN(SUBSTITUTE(C333,"y",""))=F334,0,1)-IF(LEN(C333)-LEN(SUBSTITUTE(C333,"z",""))=F334,0,1),"")</f>
        <v/>
      </c>
    </row>
    <row r="335" spans="1:8" x14ac:dyDescent="0.25">
      <c r="A335" s="2" t="s">
        <v>3148</v>
      </c>
      <c r="C335" t="str">
        <f t="shared" si="17"/>
        <v>lkcogsaypdwxbqhwkobvdcsqeilgnjqflbowkdsgchbmconewlqgsdzk</v>
      </c>
      <c r="E335" t="str">
        <f t="shared" si="18"/>
        <v/>
      </c>
      <c r="F335">
        <f t="shared" si="16"/>
        <v>3</v>
      </c>
      <c r="H335" t="str">
        <f>IF(C335="",26-IF(LEN(C334)-LEN(SUBSTITUTE(C334,"a",""))=F335,0,1)-IF(LEN(C334)-LEN(SUBSTITUTE(C334,"b",""))=F335,0,1)-IF(LEN(C334)-LEN(SUBSTITUTE(C334,"c",""))=F335,0,1)-IF(LEN(C334)-LEN(SUBSTITUTE(C334,"d",""))=F335,0,1)-IF(LEN(C334)-LEN(SUBSTITUTE(C334,"e",""))=F335,0,1)-IF(LEN(C334)-LEN(SUBSTITUTE(C334,"f",""))=F335,0,1)-IF(LEN(C334)-LEN(SUBSTITUTE(C334,"g",""))=F335,0,1)-IF(LEN(C334)-LEN(SUBSTITUTE(C334,"h",""))=F335,0,1)-IF(LEN(C334)-LEN(SUBSTITUTE(C334,"i",""))=F335,0,1)-IF(LEN(C334)-LEN(SUBSTITUTE(C334,"j",""))=F335,0,1)-IF(LEN(C334)-LEN(SUBSTITUTE(C334,"k",""))=F335,0,1)-IF(LEN(C334)-LEN(SUBSTITUTE(C334,"l",""))=F335,0,1)-IF(LEN(C334)-LEN(SUBSTITUTE(C334,"m",""))=F335,0,1)-IF(LEN(C334)-LEN(SUBSTITUTE(C334,"n",""))=F335,0,1)-IF(LEN(C334)-LEN(SUBSTITUTE(C334,"o",""))=F335,0,1)-IF(LEN(C334)-LEN(SUBSTITUTE(C334,"p",""))=F335,0,1)-IF(LEN(C334)-LEN(SUBSTITUTE(C334,"q",""))=F335,0,1)-IF(LEN(C334)-LEN(SUBSTITUTE(C334,"r",""))=F335,0,1)-IF(LEN(C334)-LEN(SUBSTITUTE(C334,"s",""))=F335,0,1)-IF(LEN(C334)-LEN(SUBSTITUTE(C334,"t",""))=F335,0,1)-IF(LEN(C334)-LEN(SUBSTITUTE(C334,"u",""))=F335,0,1)-IF(LEN(C334)-LEN(SUBSTITUTE(C334,"v",""))=F335,0,1)-IF(LEN(C334)-LEN(SUBSTITUTE(C334,"w",""))=F335,0,1)-IF(LEN(C334)-LEN(SUBSTITUTE(C334,"x",""))=F335,0,1)-IF(LEN(C334)-LEN(SUBSTITUTE(C334,"y",""))=F335,0,1)-IF(LEN(C334)-LEN(SUBSTITUTE(C334,"z",""))=F335,0,1),"")</f>
        <v/>
      </c>
    </row>
    <row r="336" spans="1:8" x14ac:dyDescent="0.25">
      <c r="A336" s="1"/>
      <c r="C336" t="str">
        <f t="shared" si="17"/>
        <v/>
      </c>
      <c r="E336">
        <f t="shared" si="18"/>
        <v>23</v>
      </c>
      <c r="F336">
        <f t="shared" si="16"/>
        <v>4</v>
      </c>
      <c r="H336">
        <f>IF(C336="",26-IF(LEN(C335)-LEN(SUBSTITUTE(C335,"a",""))=F336,0,1)-IF(LEN(C335)-LEN(SUBSTITUTE(C335,"b",""))=F336,0,1)-IF(LEN(C335)-LEN(SUBSTITUTE(C335,"c",""))=F336,0,1)-IF(LEN(C335)-LEN(SUBSTITUTE(C335,"d",""))=F336,0,1)-IF(LEN(C335)-LEN(SUBSTITUTE(C335,"e",""))=F336,0,1)-IF(LEN(C335)-LEN(SUBSTITUTE(C335,"f",""))=F336,0,1)-IF(LEN(C335)-LEN(SUBSTITUTE(C335,"g",""))=F336,0,1)-IF(LEN(C335)-LEN(SUBSTITUTE(C335,"h",""))=F336,0,1)-IF(LEN(C335)-LEN(SUBSTITUTE(C335,"i",""))=F336,0,1)-IF(LEN(C335)-LEN(SUBSTITUTE(C335,"j",""))=F336,0,1)-IF(LEN(C335)-LEN(SUBSTITUTE(C335,"k",""))=F336,0,1)-IF(LEN(C335)-LEN(SUBSTITUTE(C335,"l",""))=F336,0,1)-IF(LEN(C335)-LEN(SUBSTITUTE(C335,"m",""))=F336,0,1)-IF(LEN(C335)-LEN(SUBSTITUTE(C335,"n",""))=F336,0,1)-IF(LEN(C335)-LEN(SUBSTITUTE(C335,"o",""))=F336,0,1)-IF(LEN(C335)-LEN(SUBSTITUTE(C335,"p",""))=F336,0,1)-IF(LEN(C335)-LEN(SUBSTITUTE(C335,"q",""))=F336,0,1)-IF(LEN(C335)-LEN(SUBSTITUTE(C335,"r",""))=F336,0,1)-IF(LEN(C335)-LEN(SUBSTITUTE(C335,"s",""))=F336,0,1)-IF(LEN(C335)-LEN(SUBSTITUTE(C335,"t",""))=F336,0,1)-IF(LEN(C335)-LEN(SUBSTITUTE(C335,"u",""))=F336,0,1)-IF(LEN(C335)-LEN(SUBSTITUTE(C335,"v",""))=F336,0,1)-IF(LEN(C335)-LEN(SUBSTITUTE(C335,"w",""))=F336,0,1)-IF(LEN(C335)-LEN(SUBSTITUTE(C335,"x",""))=F336,0,1)-IF(LEN(C335)-LEN(SUBSTITUTE(C335,"y",""))=F336,0,1)-IF(LEN(C335)-LEN(SUBSTITUTE(C335,"z",""))=F336,0,1),"")</f>
        <v>10</v>
      </c>
    </row>
    <row r="337" spans="1:8" x14ac:dyDescent="0.25">
      <c r="A337" s="2" t="s">
        <v>3149</v>
      </c>
      <c r="C337" t="str">
        <f t="shared" si="17"/>
        <v>enzrdgqyu</v>
      </c>
      <c r="E337" t="str">
        <f t="shared" si="18"/>
        <v/>
      </c>
      <c r="F337">
        <f t="shared" si="16"/>
        <v>0</v>
      </c>
      <c r="H337" t="str">
        <f>IF(C337="",26-IF(LEN(C336)-LEN(SUBSTITUTE(C336,"a",""))=F337,0,1)-IF(LEN(C336)-LEN(SUBSTITUTE(C336,"b",""))=F337,0,1)-IF(LEN(C336)-LEN(SUBSTITUTE(C336,"c",""))=F337,0,1)-IF(LEN(C336)-LEN(SUBSTITUTE(C336,"d",""))=F337,0,1)-IF(LEN(C336)-LEN(SUBSTITUTE(C336,"e",""))=F337,0,1)-IF(LEN(C336)-LEN(SUBSTITUTE(C336,"f",""))=F337,0,1)-IF(LEN(C336)-LEN(SUBSTITUTE(C336,"g",""))=F337,0,1)-IF(LEN(C336)-LEN(SUBSTITUTE(C336,"h",""))=F337,0,1)-IF(LEN(C336)-LEN(SUBSTITUTE(C336,"i",""))=F337,0,1)-IF(LEN(C336)-LEN(SUBSTITUTE(C336,"j",""))=F337,0,1)-IF(LEN(C336)-LEN(SUBSTITUTE(C336,"k",""))=F337,0,1)-IF(LEN(C336)-LEN(SUBSTITUTE(C336,"l",""))=F337,0,1)-IF(LEN(C336)-LEN(SUBSTITUTE(C336,"m",""))=F337,0,1)-IF(LEN(C336)-LEN(SUBSTITUTE(C336,"n",""))=F337,0,1)-IF(LEN(C336)-LEN(SUBSTITUTE(C336,"o",""))=F337,0,1)-IF(LEN(C336)-LEN(SUBSTITUTE(C336,"p",""))=F337,0,1)-IF(LEN(C336)-LEN(SUBSTITUTE(C336,"q",""))=F337,0,1)-IF(LEN(C336)-LEN(SUBSTITUTE(C336,"r",""))=F337,0,1)-IF(LEN(C336)-LEN(SUBSTITUTE(C336,"s",""))=F337,0,1)-IF(LEN(C336)-LEN(SUBSTITUTE(C336,"t",""))=F337,0,1)-IF(LEN(C336)-LEN(SUBSTITUTE(C336,"u",""))=F337,0,1)-IF(LEN(C336)-LEN(SUBSTITUTE(C336,"v",""))=F337,0,1)-IF(LEN(C336)-LEN(SUBSTITUTE(C336,"w",""))=F337,0,1)-IF(LEN(C336)-LEN(SUBSTITUTE(C336,"x",""))=F337,0,1)-IF(LEN(C336)-LEN(SUBSTITUTE(C336,"y",""))=F337,0,1)-IF(LEN(C336)-LEN(SUBSTITUTE(C336,"z",""))=F337,0,1),"")</f>
        <v/>
      </c>
    </row>
    <row r="338" spans="1:8" x14ac:dyDescent="0.25">
      <c r="A338" s="2" t="s">
        <v>3150</v>
      </c>
      <c r="C338" t="str">
        <f t="shared" si="17"/>
        <v>gvqrtoihlajenzrdgqyu</v>
      </c>
      <c r="E338" t="str">
        <f t="shared" si="18"/>
        <v/>
      </c>
      <c r="F338">
        <f t="shared" si="16"/>
        <v>1</v>
      </c>
      <c r="H338" t="str">
        <f>IF(C338="",26-IF(LEN(C337)-LEN(SUBSTITUTE(C337,"a",""))=F338,0,1)-IF(LEN(C337)-LEN(SUBSTITUTE(C337,"b",""))=F338,0,1)-IF(LEN(C337)-LEN(SUBSTITUTE(C337,"c",""))=F338,0,1)-IF(LEN(C337)-LEN(SUBSTITUTE(C337,"d",""))=F338,0,1)-IF(LEN(C337)-LEN(SUBSTITUTE(C337,"e",""))=F338,0,1)-IF(LEN(C337)-LEN(SUBSTITUTE(C337,"f",""))=F338,0,1)-IF(LEN(C337)-LEN(SUBSTITUTE(C337,"g",""))=F338,0,1)-IF(LEN(C337)-LEN(SUBSTITUTE(C337,"h",""))=F338,0,1)-IF(LEN(C337)-LEN(SUBSTITUTE(C337,"i",""))=F338,0,1)-IF(LEN(C337)-LEN(SUBSTITUTE(C337,"j",""))=F338,0,1)-IF(LEN(C337)-LEN(SUBSTITUTE(C337,"k",""))=F338,0,1)-IF(LEN(C337)-LEN(SUBSTITUTE(C337,"l",""))=F338,0,1)-IF(LEN(C337)-LEN(SUBSTITUTE(C337,"m",""))=F338,0,1)-IF(LEN(C337)-LEN(SUBSTITUTE(C337,"n",""))=F338,0,1)-IF(LEN(C337)-LEN(SUBSTITUTE(C337,"o",""))=F338,0,1)-IF(LEN(C337)-LEN(SUBSTITUTE(C337,"p",""))=F338,0,1)-IF(LEN(C337)-LEN(SUBSTITUTE(C337,"q",""))=F338,0,1)-IF(LEN(C337)-LEN(SUBSTITUTE(C337,"r",""))=F338,0,1)-IF(LEN(C337)-LEN(SUBSTITUTE(C337,"s",""))=F338,0,1)-IF(LEN(C337)-LEN(SUBSTITUTE(C337,"t",""))=F338,0,1)-IF(LEN(C337)-LEN(SUBSTITUTE(C337,"u",""))=F338,0,1)-IF(LEN(C337)-LEN(SUBSTITUTE(C337,"v",""))=F338,0,1)-IF(LEN(C337)-LEN(SUBSTITUTE(C337,"w",""))=F338,0,1)-IF(LEN(C337)-LEN(SUBSTITUTE(C337,"x",""))=F338,0,1)-IF(LEN(C337)-LEN(SUBSTITUTE(C337,"y",""))=F338,0,1)-IF(LEN(C337)-LEN(SUBSTITUTE(C337,"z",""))=F338,0,1),"")</f>
        <v/>
      </c>
    </row>
    <row r="339" spans="1:8" x14ac:dyDescent="0.25">
      <c r="A339" s="2" t="s">
        <v>3151</v>
      </c>
      <c r="C339" t="str">
        <f t="shared" si="17"/>
        <v>qrgsgvqrtoihlajenzrdgqyu</v>
      </c>
      <c r="E339" t="str">
        <f t="shared" si="18"/>
        <v/>
      </c>
      <c r="F339">
        <f t="shared" si="16"/>
        <v>2</v>
      </c>
      <c r="H339" t="str">
        <f>IF(C339="",26-IF(LEN(C338)-LEN(SUBSTITUTE(C338,"a",""))=F339,0,1)-IF(LEN(C338)-LEN(SUBSTITUTE(C338,"b",""))=F339,0,1)-IF(LEN(C338)-LEN(SUBSTITUTE(C338,"c",""))=F339,0,1)-IF(LEN(C338)-LEN(SUBSTITUTE(C338,"d",""))=F339,0,1)-IF(LEN(C338)-LEN(SUBSTITUTE(C338,"e",""))=F339,0,1)-IF(LEN(C338)-LEN(SUBSTITUTE(C338,"f",""))=F339,0,1)-IF(LEN(C338)-LEN(SUBSTITUTE(C338,"g",""))=F339,0,1)-IF(LEN(C338)-LEN(SUBSTITUTE(C338,"h",""))=F339,0,1)-IF(LEN(C338)-LEN(SUBSTITUTE(C338,"i",""))=F339,0,1)-IF(LEN(C338)-LEN(SUBSTITUTE(C338,"j",""))=F339,0,1)-IF(LEN(C338)-LEN(SUBSTITUTE(C338,"k",""))=F339,0,1)-IF(LEN(C338)-LEN(SUBSTITUTE(C338,"l",""))=F339,0,1)-IF(LEN(C338)-LEN(SUBSTITUTE(C338,"m",""))=F339,0,1)-IF(LEN(C338)-LEN(SUBSTITUTE(C338,"n",""))=F339,0,1)-IF(LEN(C338)-LEN(SUBSTITUTE(C338,"o",""))=F339,0,1)-IF(LEN(C338)-LEN(SUBSTITUTE(C338,"p",""))=F339,0,1)-IF(LEN(C338)-LEN(SUBSTITUTE(C338,"q",""))=F339,0,1)-IF(LEN(C338)-LEN(SUBSTITUTE(C338,"r",""))=F339,0,1)-IF(LEN(C338)-LEN(SUBSTITUTE(C338,"s",""))=F339,0,1)-IF(LEN(C338)-LEN(SUBSTITUTE(C338,"t",""))=F339,0,1)-IF(LEN(C338)-LEN(SUBSTITUTE(C338,"u",""))=F339,0,1)-IF(LEN(C338)-LEN(SUBSTITUTE(C338,"v",""))=F339,0,1)-IF(LEN(C338)-LEN(SUBSTITUTE(C338,"w",""))=F339,0,1)-IF(LEN(C338)-LEN(SUBSTITUTE(C338,"x",""))=F339,0,1)-IF(LEN(C338)-LEN(SUBSTITUTE(C338,"y",""))=F339,0,1)-IF(LEN(C338)-LEN(SUBSTITUTE(C338,"z",""))=F339,0,1),"")</f>
        <v/>
      </c>
    </row>
    <row r="340" spans="1:8" x14ac:dyDescent="0.25">
      <c r="A340" s="2" t="s">
        <v>3152</v>
      </c>
      <c r="C340" t="str">
        <f t="shared" si="17"/>
        <v>qpeurgzkxnqrgsgvqrtoihlajenzrdgqyu</v>
      </c>
      <c r="E340" t="str">
        <f t="shared" si="18"/>
        <v/>
      </c>
      <c r="F340">
        <f t="shared" si="16"/>
        <v>3</v>
      </c>
      <c r="H340" t="str">
        <f>IF(C340="",26-IF(LEN(C339)-LEN(SUBSTITUTE(C339,"a",""))=F340,0,1)-IF(LEN(C339)-LEN(SUBSTITUTE(C339,"b",""))=F340,0,1)-IF(LEN(C339)-LEN(SUBSTITUTE(C339,"c",""))=F340,0,1)-IF(LEN(C339)-LEN(SUBSTITUTE(C339,"d",""))=F340,0,1)-IF(LEN(C339)-LEN(SUBSTITUTE(C339,"e",""))=F340,0,1)-IF(LEN(C339)-LEN(SUBSTITUTE(C339,"f",""))=F340,0,1)-IF(LEN(C339)-LEN(SUBSTITUTE(C339,"g",""))=F340,0,1)-IF(LEN(C339)-LEN(SUBSTITUTE(C339,"h",""))=F340,0,1)-IF(LEN(C339)-LEN(SUBSTITUTE(C339,"i",""))=F340,0,1)-IF(LEN(C339)-LEN(SUBSTITUTE(C339,"j",""))=F340,0,1)-IF(LEN(C339)-LEN(SUBSTITUTE(C339,"k",""))=F340,0,1)-IF(LEN(C339)-LEN(SUBSTITUTE(C339,"l",""))=F340,0,1)-IF(LEN(C339)-LEN(SUBSTITUTE(C339,"m",""))=F340,0,1)-IF(LEN(C339)-LEN(SUBSTITUTE(C339,"n",""))=F340,0,1)-IF(LEN(C339)-LEN(SUBSTITUTE(C339,"o",""))=F340,0,1)-IF(LEN(C339)-LEN(SUBSTITUTE(C339,"p",""))=F340,0,1)-IF(LEN(C339)-LEN(SUBSTITUTE(C339,"q",""))=F340,0,1)-IF(LEN(C339)-LEN(SUBSTITUTE(C339,"r",""))=F340,0,1)-IF(LEN(C339)-LEN(SUBSTITUTE(C339,"s",""))=F340,0,1)-IF(LEN(C339)-LEN(SUBSTITUTE(C339,"t",""))=F340,0,1)-IF(LEN(C339)-LEN(SUBSTITUTE(C339,"u",""))=F340,0,1)-IF(LEN(C339)-LEN(SUBSTITUTE(C339,"v",""))=F340,0,1)-IF(LEN(C339)-LEN(SUBSTITUTE(C339,"w",""))=F340,0,1)-IF(LEN(C339)-LEN(SUBSTITUTE(C339,"x",""))=F340,0,1)-IF(LEN(C339)-LEN(SUBSTITUTE(C339,"y",""))=F340,0,1)-IF(LEN(C339)-LEN(SUBSTITUTE(C339,"z",""))=F340,0,1),"")</f>
        <v/>
      </c>
    </row>
    <row r="341" spans="1:8" x14ac:dyDescent="0.25">
      <c r="A341" s="1"/>
      <c r="C341" t="str">
        <f t="shared" si="17"/>
        <v/>
      </c>
      <c r="E341">
        <f t="shared" si="18"/>
        <v>21</v>
      </c>
      <c r="F341">
        <f t="shared" si="16"/>
        <v>4</v>
      </c>
      <c r="H341">
        <f>IF(C341="",26-IF(LEN(C340)-LEN(SUBSTITUTE(C340,"a",""))=F341,0,1)-IF(LEN(C340)-LEN(SUBSTITUTE(C340,"b",""))=F341,0,1)-IF(LEN(C340)-LEN(SUBSTITUTE(C340,"c",""))=F341,0,1)-IF(LEN(C340)-LEN(SUBSTITUTE(C340,"d",""))=F341,0,1)-IF(LEN(C340)-LEN(SUBSTITUTE(C340,"e",""))=F341,0,1)-IF(LEN(C340)-LEN(SUBSTITUTE(C340,"f",""))=F341,0,1)-IF(LEN(C340)-LEN(SUBSTITUTE(C340,"g",""))=F341,0,1)-IF(LEN(C340)-LEN(SUBSTITUTE(C340,"h",""))=F341,0,1)-IF(LEN(C340)-LEN(SUBSTITUTE(C340,"i",""))=F341,0,1)-IF(LEN(C340)-LEN(SUBSTITUTE(C340,"j",""))=F341,0,1)-IF(LEN(C340)-LEN(SUBSTITUTE(C340,"k",""))=F341,0,1)-IF(LEN(C340)-LEN(SUBSTITUTE(C340,"l",""))=F341,0,1)-IF(LEN(C340)-LEN(SUBSTITUTE(C340,"m",""))=F341,0,1)-IF(LEN(C340)-LEN(SUBSTITUTE(C340,"n",""))=F341,0,1)-IF(LEN(C340)-LEN(SUBSTITUTE(C340,"o",""))=F341,0,1)-IF(LEN(C340)-LEN(SUBSTITUTE(C340,"p",""))=F341,0,1)-IF(LEN(C340)-LEN(SUBSTITUTE(C340,"q",""))=F341,0,1)-IF(LEN(C340)-LEN(SUBSTITUTE(C340,"r",""))=F341,0,1)-IF(LEN(C340)-LEN(SUBSTITUTE(C340,"s",""))=F341,0,1)-IF(LEN(C340)-LEN(SUBSTITUTE(C340,"t",""))=F341,0,1)-IF(LEN(C340)-LEN(SUBSTITUTE(C340,"u",""))=F341,0,1)-IF(LEN(C340)-LEN(SUBSTITUTE(C340,"v",""))=F341,0,1)-IF(LEN(C340)-LEN(SUBSTITUTE(C340,"w",""))=F341,0,1)-IF(LEN(C340)-LEN(SUBSTITUTE(C340,"x",""))=F341,0,1)-IF(LEN(C340)-LEN(SUBSTITUTE(C340,"y",""))=F341,0,1)-IF(LEN(C340)-LEN(SUBSTITUTE(C340,"z",""))=F341,0,1),"")</f>
        <v>3</v>
      </c>
    </row>
    <row r="342" spans="1:8" x14ac:dyDescent="0.25">
      <c r="A342" s="2" t="s">
        <v>3153</v>
      </c>
      <c r="C342" t="str">
        <f t="shared" si="17"/>
        <v>grjdenycstpfbihqo</v>
      </c>
      <c r="E342" t="str">
        <f t="shared" si="18"/>
        <v/>
      </c>
      <c r="F342">
        <f t="shared" si="16"/>
        <v>0</v>
      </c>
      <c r="H342" t="str">
        <f>IF(C342="",26-IF(LEN(C341)-LEN(SUBSTITUTE(C341,"a",""))=F342,0,1)-IF(LEN(C341)-LEN(SUBSTITUTE(C341,"b",""))=F342,0,1)-IF(LEN(C341)-LEN(SUBSTITUTE(C341,"c",""))=F342,0,1)-IF(LEN(C341)-LEN(SUBSTITUTE(C341,"d",""))=F342,0,1)-IF(LEN(C341)-LEN(SUBSTITUTE(C341,"e",""))=F342,0,1)-IF(LEN(C341)-LEN(SUBSTITUTE(C341,"f",""))=F342,0,1)-IF(LEN(C341)-LEN(SUBSTITUTE(C341,"g",""))=F342,0,1)-IF(LEN(C341)-LEN(SUBSTITUTE(C341,"h",""))=F342,0,1)-IF(LEN(C341)-LEN(SUBSTITUTE(C341,"i",""))=F342,0,1)-IF(LEN(C341)-LEN(SUBSTITUTE(C341,"j",""))=F342,0,1)-IF(LEN(C341)-LEN(SUBSTITUTE(C341,"k",""))=F342,0,1)-IF(LEN(C341)-LEN(SUBSTITUTE(C341,"l",""))=F342,0,1)-IF(LEN(C341)-LEN(SUBSTITUTE(C341,"m",""))=F342,0,1)-IF(LEN(C341)-LEN(SUBSTITUTE(C341,"n",""))=F342,0,1)-IF(LEN(C341)-LEN(SUBSTITUTE(C341,"o",""))=F342,0,1)-IF(LEN(C341)-LEN(SUBSTITUTE(C341,"p",""))=F342,0,1)-IF(LEN(C341)-LEN(SUBSTITUTE(C341,"q",""))=F342,0,1)-IF(LEN(C341)-LEN(SUBSTITUTE(C341,"r",""))=F342,0,1)-IF(LEN(C341)-LEN(SUBSTITUTE(C341,"s",""))=F342,0,1)-IF(LEN(C341)-LEN(SUBSTITUTE(C341,"t",""))=F342,0,1)-IF(LEN(C341)-LEN(SUBSTITUTE(C341,"u",""))=F342,0,1)-IF(LEN(C341)-LEN(SUBSTITUTE(C341,"v",""))=F342,0,1)-IF(LEN(C341)-LEN(SUBSTITUTE(C341,"w",""))=F342,0,1)-IF(LEN(C341)-LEN(SUBSTITUTE(C341,"x",""))=F342,0,1)-IF(LEN(C341)-LEN(SUBSTITUTE(C341,"y",""))=F342,0,1)-IF(LEN(C341)-LEN(SUBSTITUTE(C341,"z",""))=F342,0,1),"")</f>
        <v/>
      </c>
    </row>
    <row r="343" spans="1:8" x14ac:dyDescent="0.25">
      <c r="A343" s="2" t="s">
        <v>3154</v>
      </c>
      <c r="C343" t="str">
        <f t="shared" si="17"/>
        <v>bfkhlgjrpeysomtvidqcgrjdenycstpfbihqo</v>
      </c>
      <c r="E343" t="str">
        <f t="shared" si="18"/>
        <v/>
      </c>
      <c r="F343">
        <f t="shared" si="16"/>
        <v>1</v>
      </c>
      <c r="H343" t="str">
        <f>IF(C343="",26-IF(LEN(C342)-LEN(SUBSTITUTE(C342,"a",""))=F343,0,1)-IF(LEN(C342)-LEN(SUBSTITUTE(C342,"b",""))=F343,0,1)-IF(LEN(C342)-LEN(SUBSTITUTE(C342,"c",""))=F343,0,1)-IF(LEN(C342)-LEN(SUBSTITUTE(C342,"d",""))=F343,0,1)-IF(LEN(C342)-LEN(SUBSTITUTE(C342,"e",""))=F343,0,1)-IF(LEN(C342)-LEN(SUBSTITUTE(C342,"f",""))=F343,0,1)-IF(LEN(C342)-LEN(SUBSTITUTE(C342,"g",""))=F343,0,1)-IF(LEN(C342)-LEN(SUBSTITUTE(C342,"h",""))=F343,0,1)-IF(LEN(C342)-LEN(SUBSTITUTE(C342,"i",""))=F343,0,1)-IF(LEN(C342)-LEN(SUBSTITUTE(C342,"j",""))=F343,0,1)-IF(LEN(C342)-LEN(SUBSTITUTE(C342,"k",""))=F343,0,1)-IF(LEN(C342)-LEN(SUBSTITUTE(C342,"l",""))=F343,0,1)-IF(LEN(C342)-LEN(SUBSTITUTE(C342,"m",""))=F343,0,1)-IF(LEN(C342)-LEN(SUBSTITUTE(C342,"n",""))=F343,0,1)-IF(LEN(C342)-LEN(SUBSTITUTE(C342,"o",""))=F343,0,1)-IF(LEN(C342)-LEN(SUBSTITUTE(C342,"p",""))=F343,0,1)-IF(LEN(C342)-LEN(SUBSTITUTE(C342,"q",""))=F343,0,1)-IF(LEN(C342)-LEN(SUBSTITUTE(C342,"r",""))=F343,0,1)-IF(LEN(C342)-LEN(SUBSTITUTE(C342,"s",""))=F343,0,1)-IF(LEN(C342)-LEN(SUBSTITUTE(C342,"t",""))=F343,0,1)-IF(LEN(C342)-LEN(SUBSTITUTE(C342,"u",""))=F343,0,1)-IF(LEN(C342)-LEN(SUBSTITUTE(C342,"v",""))=F343,0,1)-IF(LEN(C342)-LEN(SUBSTITUTE(C342,"w",""))=F343,0,1)-IF(LEN(C342)-LEN(SUBSTITUTE(C342,"x",""))=F343,0,1)-IF(LEN(C342)-LEN(SUBSTITUTE(C342,"y",""))=F343,0,1)-IF(LEN(C342)-LEN(SUBSTITUTE(C342,"z",""))=F343,0,1),"")</f>
        <v/>
      </c>
    </row>
    <row r="344" spans="1:8" x14ac:dyDescent="0.25">
      <c r="A344" s="1"/>
      <c r="C344" t="str">
        <f t="shared" si="17"/>
        <v/>
      </c>
      <c r="E344">
        <f t="shared" si="18"/>
        <v>21</v>
      </c>
      <c r="F344">
        <f t="shared" si="16"/>
        <v>2</v>
      </c>
      <c r="H344">
        <f>IF(C344="",26-IF(LEN(C343)-LEN(SUBSTITUTE(C343,"a",""))=F344,0,1)-IF(LEN(C343)-LEN(SUBSTITUTE(C343,"b",""))=F344,0,1)-IF(LEN(C343)-LEN(SUBSTITUTE(C343,"c",""))=F344,0,1)-IF(LEN(C343)-LEN(SUBSTITUTE(C343,"d",""))=F344,0,1)-IF(LEN(C343)-LEN(SUBSTITUTE(C343,"e",""))=F344,0,1)-IF(LEN(C343)-LEN(SUBSTITUTE(C343,"f",""))=F344,0,1)-IF(LEN(C343)-LEN(SUBSTITUTE(C343,"g",""))=F344,0,1)-IF(LEN(C343)-LEN(SUBSTITUTE(C343,"h",""))=F344,0,1)-IF(LEN(C343)-LEN(SUBSTITUTE(C343,"i",""))=F344,0,1)-IF(LEN(C343)-LEN(SUBSTITUTE(C343,"j",""))=F344,0,1)-IF(LEN(C343)-LEN(SUBSTITUTE(C343,"k",""))=F344,0,1)-IF(LEN(C343)-LEN(SUBSTITUTE(C343,"l",""))=F344,0,1)-IF(LEN(C343)-LEN(SUBSTITUTE(C343,"m",""))=F344,0,1)-IF(LEN(C343)-LEN(SUBSTITUTE(C343,"n",""))=F344,0,1)-IF(LEN(C343)-LEN(SUBSTITUTE(C343,"o",""))=F344,0,1)-IF(LEN(C343)-LEN(SUBSTITUTE(C343,"p",""))=F344,0,1)-IF(LEN(C343)-LEN(SUBSTITUTE(C343,"q",""))=F344,0,1)-IF(LEN(C343)-LEN(SUBSTITUTE(C343,"r",""))=F344,0,1)-IF(LEN(C343)-LEN(SUBSTITUTE(C343,"s",""))=F344,0,1)-IF(LEN(C343)-LEN(SUBSTITUTE(C343,"t",""))=F344,0,1)-IF(LEN(C343)-LEN(SUBSTITUTE(C343,"u",""))=F344,0,1)-IF(LEN(C343)-LEN(SUBSTITUTE(C343,"v",""))=F344,0,1)-IF(LEN(C343)-LEN(SUBSTITUTE(C343,"w",""))=F344,0,1)-IF(LEN(C343)-LEN(SUBSTITUTE(C343,"x",""))=F344,0,1)-IF(LEN(C343)-LEN(SUBSTITUTE(C343,"y",""))=F344,0,1)-IF(LEN(C343)-LEN(SUBSTITUTE(C343,"z",""))=F344,0,1),"")</f>
        <v>16</v>
      </c>
    </row>
    <row r="345" spans="1:8" x14ac:dyDescent="0.25">
      <c r="A345" s="2" t="s">
        <v>3155</v>
      </c>
      <c r="C345" t="str">
        <f t="shared" si="17"/>
        <v>fxmqujr</v>
      </c>
      <c r="E345" t="str">
        <f t="shared" si="18"/>
        <v/>
      </c>
      <c r="F345">
        <f t="shared" si="16"/>
        <v>0</v>
      </c>
      <c r="H345" t="str">
        <f>IF(C345="",26-IF(LEN(C344)-LEN(SUBSTITUTE(C344,"a",""))=F345,0,1)-IF(LEN(C344)-LEN(SUBSTITUTE(C344,"b",""))=F345,0,1)-IF(LEN(C344)-LEN(SUBSTITUTE(C344,"c",""))=F345,0,1)-IF(LEN(C344)-LEN(SUBSTITUTE(C344,"d",""))=F345,0,1)-IF(LEN(C344)-LEN(SUBSTITUTE(C344,"e",""))=F345,0,1)-IF(LEN(C344)-LEN(SUBSTITUTE(C344,"f",""))=F345,0,1)-IF(LEN(C344)-LEN(SUBSTITUTE(C344,"g",""))=F345,0,1)-IF(LEN(C344)-LEN(SUBSTITUTE(C344,"h",""))=F345,0,1)-IF(LEN(C344)-LEN(SUBSTITUTE(C344,"i",""))=F345,0,1)-IF(LEN(C344)-LEN(SUBSTITUTE(C344,"j",""))=F345,0,1)-IF(LEN(C344)-LEN(SUBSTITUTE(C344,"k",""))=F345,0,1)-IF(LEN(C344)-LEN(SUBSTITUTE(C344,"l",""))=F345,0,1)-IF(LEN(C344)-LEN(SUBSTITUTE(C344,"m",""))=F345,0,1)-IF(LEN(C344)-LEN(SUBSTITUTE(C344,"n",""))=F345,0,1)-IF(LEN(C344)-LEN(SUBSTITUTE(C344,"o",""))=F345,0,1)-IF(LEN(C344)-LEN(SUBSTITUTE(C344,"p",""))=F345,0,1)-IF(LEN(C344)-LEN(SUBSTITUTE(C344,"q",""))=F345,0,1)-IF(LEN(C344)-LEN(SUBSTITUTE(C344,"r",""))=F345,0,1)-IF(LEN(C344)-LEN(SUBSTITUTE(C344,"s",""))=F345,0,1)-IF(LEN(C344)-LEN(SUBSTITUTE(C344,"t",""))=F345,0,1)-IF(LEN(C344)-LEN(SUBSTITUTE(C344,"u",""))=F345,0,1)-IF(LEN(C344)-LEN(SUBSTITUTE(C344,"v",""))=F345,0,1)-IF(LEN(C344)-LEN(SUBSTITUTE(C344,"w",""))=F345,0,1)-IF(LEN(C344)-LEN(SUBSTITUTE(C344,"x",""))=F345,0,1)-IF(LEN(C344)-LEN(SUBSTITUTE(C344,"y",""))=F345,0,1)-IF(LEN(C344)-LEN(SUBSTITUTE(C344,"z",""))=F345,0,1),"")</f>
        <v/>
      </c>
    </row>
    <row r="346" spans="1:8" x14ac:dyDescent="0.25">
      <c r="A346" s="2" t="s">
        <v>3156</v>
      </c>
      <c r="C346" t="str">
        <f t="shared" si="17"/>
        <v>wmvghurfxmqujr</v>
      </c>
      <c r="E346" t="str">
        <f t="shared" si="18"/>
        <v/>
      </c>
      <c r="F346">
        <f t="shared" si="16"/>
        <v>1</v>
      </c>
      <c r="H346" t="str">
        <f>IF(C346="",26-IF(LEN(C345)-LEN(SUBSTITUTE(C345,"a",""))=F346,0,1)-IF(LEN(C345)-LEN(SUBSTITUTE(C345,"b",""))=F346,0,1)-IF(LEN(C345)-LEN(SUBSTITUTE(C345,"c",""))=F346,0,1)-IF(LEN(C345)-LEN(SUBSTITUTE(C345,"d",""))=F346,0,1)-IF(LEN(C345)-LEN(SUBSTITUTE(C345,"e",""))=F346,0,1)-IF(LEN(C345)-LEN(SUBSTITUTE(C345,"f",""))=F346,0,1)-IF(LEN(C345)-LEN(SUBSTITUTE(C345,"g",""))=F346,0,1)-IF(LEN(C345)-LEN(SUBSTITUTE(C345,"h",""))=F346,0,1)-IF(LEN(C345)-LEN(SUBSTITUTE(C345,"i",""))=F346,0,1)-IF(LEN(C345)-LEN(SUBSTITUTE(C345,"j",""))=F346,0,1)-IF(LEN(C345)-LEN(SUBSTITUTE(C345,"k",""))=F346,0,1)-IF(LEN(C345)-LEN(SUBSTITUTE(C345,"l",""))=F346,0,1)-IF(LEN(C345)-LEN(SUBSTITUTE(C345,"m",""))=F346,0,1)-IF(LEN(C345)-LEN(SUBSTITUTE(C345,"n",""))=F346,0,1)-IF(LEN(C345)-LEN(SUBSTITUTE(C345,"o",""))=F346,0,1)-IF(LEN(C345)-LEN(SUBSTITUTE(C345,"p",""))=F346,0,1)-IF(LEN(C345)-LEN(SUBSTITUTE(C345,"q",""))=F346,0,1)-IF(LEN(C345)-LEN(SUBSTITUTE(C345,"r",""))=F346,0,1)-IF(LEN(C345)-LEN(SUBSTITUTE(C345,"s",""))=F346,0,1)-IF(LEN(C345)-LEN(SUBSTITUTE(C345,"t",""))=F346,0,1)-IF(LEN(C345)-LEN(SUBSTITUTE(C345,"u",""))=F346,0,1)-IF(LEN(C345)-LEN(SUBSTITUTE(C345,"v",""))=F346,0,1)-IF(LEN(C345)-LEN(SUBSTITUTE(C345,"w",""))=F346,0,1)-IF(LEN(C345)-LEN(SUBSTITUTE(C345,"x",""))=F346,0,1)-IF(LEN(C345)-LEN(SUBSTITUTE(C345,"y",""))=F346,0,1)-IF(LEN(C345)-LEN(SUBSTITUTE(C345,"z",""))=F346,0,1),"")</f>
        <v/>
      </c>
    </row>
    <row r="347" spans="1:8" x14ac:dyDescent="0.25">
      <c r="A347" s="2" t="s">
        <v>3157</v>
      </c>
      <c r="C347" t="str">
        <f t="shared" si="17"/>
        <v>dpaeykowmvghurfxmqujr</v>
      </c>
      <c r="E347" t="str">
        <f t="shared" si="18"/>
        <v/>
      </c>
      <c r="F347">
        <f t="shared" si="16"/>
        <v>2</v>
      </c>
      <c r="H347" t="str">
        <f>IF(C347="",26-IF(LEN(C346)-LEN(SUBSTITUTE(C346,"a",""))=F347,0,1)-IF(LEN(C346)-LEN(SUBSTITUTE(C346,"b",""))=F347,0,1)-IF(LEN(C346)-LEN(SUBSTITUTE(C346,"c",""))=F347,0,1)-IF(LEN(C346)-LEN(SUBSTITUTE(C346,"d",""))=F347,0,1)-IF(LEN(C346)-LEN(SUBSTITUTE(C346,"e",""))=F347,0,1)-IF(LEN(C346)-LEN(SUBSTITUTE(C346,"f",""))=F347,0,1)-IF(LEN(C346)-LEN(SUBSTITUTE(C346,"g",""))=F347,0,1)-IF(LEN(C346)-LEN(SUBSTITUTE(C346,"h",""))=F347,0,1)-IF(LEN(C346)-LEN(SUBSTITUTE(C346,"i",""))=F347,0,1)-IF(LEN(C346)-LEN(SUBSTITUTE(C346,"j",""))=F347,0,1)-IF(LEN(C346)-LEN(SUBSTITUTE(C346,"k",""))=F347,0,1)-IF(LEN(C346)-LEN(SUBSTITUTE(C346,"l",""))=F347,0,1)-IF(LEN(C346)-LEN(SUBSTITUTE(C346,"m",""))=F347,0,1)-IF(LEN(C346)-LEN(SUBSTITUTE(C346,"n",""))=F347,0,1)-IF(LEN(C346)-LEN(SUBSTITUTE(C346,"o",""))=F347,0,1)-IF(LEN(C346)-LEN(SUBSTITUTE(C346,"p",""))=F347,0,1)-IF(LEN(C346)-LEN(SUBSTITUTE(C346,"q",""))=F347,0,1)-IF(LEN(C346)-LEN(SUBSTITUTE(C346,"r",""))=F347,0,1)-IF(LEN(C346)-LEN(SUBSTITUTE(C346,"s",""))=F347,0,1)-IF(LEN(C346)-LEN(SUBSTITUTE(C346,"t",""))=F347,0,1)-IF(LEN(C346)-LEN(SUBSTITUTE(C346,"u",""))=F347,0,1)-IF(LEN(C346)-LEN(SUBSTITUTE(C346,"v",""))=F347,0,1)-IF(LEN(C346)-LEN(SUBSTITUTE(C346,"w",""))=F347,0,1)-IF(LEN(C346)-LEN(SUBSTITUTE(C346,"x",""))=F347,0,1)-IF(LEN(C346)-LEN(SUBSTITUTE(C346,"y",""))=F347,0,1)-IF(LEN(C346)-LEN(SUBSTITUTE(C346,"z",""))=F347,0,1),"")</f>
        <v/>
      </c>
    </row>
    <row r="348" spans="1:8" x14ac:dyDescent="0.25">
      <c r="A348" s="1"/>
      <c r="C348" t="str">
        <f t="shared" si="17"/>
        <v/>
      </c>
      <c r="E348">
        <f t="shared" si="18"/>
        <v>18</v>
      </c>
      <c r="F348">
        <f t="shared" si="16"/>
        <v>3</v>
      </c>
      <c r="H348">
        <f>IF(C348="",26-IF(LEN(C347)-LEN(SUBSTITUTE(C347,"a",""))=F348,0,1)-IF(LEN(C347)-LEN(SUBSTITUTE(C347,"b",""))=F348,0,1)-IF(LEN(C347)-LEN(SUBSTITUTE(C347,"c",""))=F348,0,1)-IF(LEN(C347)-LEN(SUBSTITUTE(C347,"d",""))=F348,0,1)-IF(LEN(C347)-LEN(SUBSTITUTE(C347,"e",""))=F348,0,1)-IF(LEN(C347)-LEN(SUBSTITUTE(C347,"f",""))=F348,0,1)-IF(LEN(C347)-LEN(SUBSTITUTE(C347,"g",""))=F348,0,1)-IF(LEN(C347)-LEN(SUBSTITUTE(C347,"h",""))=F348,0,1)-IF(LEN(C347)-LEN(SUBSTITUTE(C347,"i",""))=F348,0,1)-IF(LEN(C347)-LEN(SUBSTITUTE(C347,"j",""))=F348,0,1)-IF(LEN(C347)-LEN(SUBSTITUTE(C347,"k",""))=F348,0,1)-IF(LEN(C347)-LEN(SUBSTITUTE(C347,"l",""))=F348,0,1)-IF(LEN(C347)-LEN(SUBSTITUTE(C347,"m",""))=F348,0,1)-IF(LEN(C347)-LEN(SUBSTITUTE(C347,"n",""))=F348,0,1)-IF(LEN(C347)-LEN(SUBSTITUTE(C347,"o",""))=F348,0,1)-IF(LEN(C347)-LEN(SUBSTITUTE(C347,"p",""))=F348,0,1)-IF(LEN(C347)-LEN(SUBSTITUTE(C347,"q",""))=F348,0,1)-IF(LEN(C347)-LEN(SUBSTITUTE(C347,"r",""))=F348,0,1)-IF(LEN(C347)-LEN(SUBSTITUTE(C347,"s",""))=F348,0,1)-IF(LEN(C347)-LEN(SUBSTITUTE(C347,"t",""))=F348,0,1)-IF(LEN(C347)-LEN(SUBSTITUTE(C347,"u",""))=F348,0,1)-IF(LEN(C347)-LEN(SUBSTITUTE(C347,"v",""))=F348,0,1)-IF(LEN(C347)-LEN(SUBSTITUTE(C347,"w",""))=F348,0,1)-IF(LEN(C347)-LEN(SUBSTITUTE(C347,"x",""))=F348,0,1)-IF(LEN(C347)-LEN(SUBSTITUTE(C347,"y",""))=F348,0,1)-IF(LEN(C347)-LEN(SUBSTITUTE(C347,"z",""))=F348,0,1),"")</f>
        <v>0</v>
      </c>
    </row>
    <row r="349" spans="1:8" x14ac:dyDescent="0.25">
      <c r="A349" s="2" t="s">
        <v>3158</v>
      </c>
      <c r="C349" t="str">
        <f t="shared" si="17"/>
        <v>untpyr</v>
      </c>
      <c r="E349" t="str">
        <f t="shared" si="18"/>
        <v/>
      </c>
      <c r="F349">
        <f t="shared" si="16"/>
        <v>0</v>
      </c>
      <c r="H349" t="str">
        <f>IF(C349="",26-IF(LEN(C348)-LEN(SUBSTITUTE(C348,"a",""))=F349,0,1)-IF(LEN(C348)-LEN(SUBSTITUTE(C348,"b",""))=F349,0,1)-IF(LEN(C348)-LEN(SUBSTITUTE(C348,"c",""))=F349,0,1)-IF(LEN(C348)-LEN(SUBSTITUTE(C348,"d",""))=F349,0,1)-IF(LEN(C348)-LEN(SUBSTITUTE(C348,"e",""))=F349,0,1)-IF(LEN(C348)-LEN(SUBSTITUTE(C348,"f",""))=F349,0,1)-IF(LEN(C348)-LEN(SUBSTITUTE(C348,"g",""))=F349,0,1)-IF(LEN(C348)-LEN(SUBSTITUTE(C348,"h",""))=F349,0,1)-IF(LEN(C348)-LEN(SUBSTITUTE(C348,"i",""))=F349,0,1)-IF(LEN(C348)-LEN(SUBSTITUTE(C348,"j",""))=F349,0,1)-IF(LEN(C348)-LEN(SUBSTITUTE(C348,"k",""))=F349,0,1)-IF(LEN(C348)-LEN(SUBSTITUTE(C348,"l",""))=F349,0,1)-IF(LEN(C348)-LEN(SUBSTITUTE(C348,"m",""))=F349,0,1)-IF(LEN(C348)-LEN(SUBSTITUTE(C348,"n",""))=F349,0,1)-IF(LEN(C348)-LEN(SUBSTITUTE(C348,"o",""))=F349,0,1)-IF(LEN(C348)-LEN(SUBSTITUTE(C348,"p",""))=F349,0,1)-IF(LEN(C348)-LEN(SUBSTITUTE(C348,"q",""))=F349,0,1)-IF(LEN(C348)-LEN(SUBSTITUTE(C348,"r",""))=F349,0,1)-IF(LEN(C348)-LEN(SUBSTITUTE(C348,"s",""))=F349,0,1)-IF(LEN(C348)-LEN(SUBSTITUTE(C348,"t",""))=F349,0,1)-IF(LEN(C348)-LEN(SUBSTITUTE(C348,"u",""))=F349,0,1)-IF(LEN(C348)-LEN(SUBSTITUTE(C348,"v",""))=F349,0,1)-IF(LEN(C348)-LEN(SUBSTITUTE(C348,"w",""))=F349,0,1)-IF(LEN(C348)-LEN(SUBSTITUTE(C348,"x",""))=F349,0,1)-IF(LEN(C348)-LEN(SUBSTITUTE(C348,"y",""))=F349,0,1)-IF(LEN(C348)-LEN(SUBSTITUTE(C348,"z",""))=F349,0,1),"")</f>
        <v/>
      </c>
    </row>
    <row r="350" spans="1:8" x14ac:dyDescent="0.25">
      <c r="A350" s="2" t="s">
        <v>3159</v>
      </c>
      <c r="C350" t="str">
        <f t="shared" si="17"/>
        <v>urtpynuntpyr</v>
      </c>
      <c r="E350" t="str">
        <f t="shared" si="18"/>
        <v/>
      </c>
      <c r="F350">
        <f t="shared" si="16"/>
        <v>1</v>
      </c>
      <c r="H350" t="str">
        <f>IF(C350="",26-IF(LEN(C349)-LEN(SUBSTITUTE(C349,"a",""))=F350,0,1)-IF(LEN(C349)-LEN(SUBSTITUTE(C349,"b",""))=F350,0,1)-IF(LEN(C349)-LEN(SUBSTITUTE(C349,"c",""))=F350,0,1)-IF(LEN(C349)-LEN(SUBSTITUTE(C349,"d",""))=F350,0,1)-IF(LEN(C349)-LEN(SUBSTITUTE(C349,"e",""))=F350,0,1)-IF(LEN(C349)-LEN(SUBSTITUTE(C349,"f",""))=F350,0,1)-IF(LEN(C349)-LEN(SUBSTITUTE(C349,"g",""))=F350,0,1)-IF(LEN(C349)-LEN(SUBSTITUTE(C349,"h",""))=F350,0,1)-IF(LEN(C349)-LEN(SUBSTITUTE(C349,"i",""))=F350,0,1)-IF(LEN(C349)-LEN(SUBSTITUTE(C349,"j",""))=F350,0,1)-IF(LEN(C349)-LEN(SUBSTITUTE(C349,"k",""))=F350,0,1)-IF(LEN(C349)-LEN(SUBSTITUTE(C349,"l",""))=F350,0,1)-IF(LEN(C349)-LEN(SUBSTITUTE(C349,"m",""))=F350,0,1)-IF(LEN(C349)-LEN(SUBSTITUTE(C349,"n",""))=F350,0,1)-IF(LEN(C349)-LEN(SUBSTITUTE(C349,"o",""))=F350,0,1)-IF(LEN(C349)-LEN(SUBSTITUTE(C349,"p",""))=F350,0,1)-IF(LEN(C349)-LEN(SUBSTITUTE(C349,"q",""))=F350,0,1)-IF(LEN(C349)-LEN(SUBSTITUTE(C349,"r",""))=F350,0,1)-IF(LEN(C349)-LEN(SUBSTITUTE(C349,"s",""))=F350,0,1)-IF(LEN(C349)-LEN(SUBSTITUTE(C349,"t",""))=F350,0,1)-IF(LEN(C349)-LEN(SUBSTITUTE(C349,"u",""))=F350,0,1)-IF(LEN(C349)-LEN(SUBSTITUTE(C349,"v",""))=F350,0,1)-IF(LEN(C349)-LEN(SUBSTITUTE(C349,"w",""))=F350,0,1)-IF(LEN(C349)-LEN(SUBSTITUTE(C349,"x",""))=F350,0,1)-IF(LEN(C349)-LEN(SUBSTITUTE(C349,"y",""))=F350,0,1)-IF(LEN(C349)-LEN(SUBSTITUTE(C349,"z",""))=F350,0,1),"")</f>
        <v/>
      </c>
    </row>
    <row r="351" spans="1:8" x14ac:dyDescent="0.25">
      <c r="A351" s="2" t="s">
        <v>3160</v>
      </c>
      <c r="C351" t="str">
        <f t="shared" si="17"/>
        <v>apnutryurtpynuntpyr</v>
      </c>
      <c r="E351" t="str">
        <f t="shared" si="18"/>
        <v/>
      </c>
      <c r="F351">
        <f t="shared" si="16"/>
        <v>2</v>
      </c>
      <c r="H351" t="str">
        <f>IF(C351="",26-IF(LEN(C350)-LEN(SUBSTITUTE(C350,"a",""))=F351,0,1)-IF(LEN(C350)-LEN(SUBSTITUTE(C350,"b",""))=F351,0,1)-IF(LEN(C350)-LEN(SUBSTITUTE(C350,"c",""))=F351,0,1)-IF(LEN(C350)-LEN(SUBSTITUTE(C350,"d",""))=F351,0,1)-IF(LEN(C350)-LEN(SUBSTITUTE(C350,"e",""))=F351,0,1)-IF(LEN(C350)-LEN(SUBSTITUTE(C350,"f",""))=F351,0,1)-IF(LEN(C350)-LEN(SUBSTITUTE(C350,"g",""))=F351,0,1)-IF(LEN(C350)-LEN(SUBSTITUTE(C350,"h",""))=F351,0,1)-IF(LEN(C350)-LEN(SUBSTITUTE(C350,"i",""))=F351,0,1)-IF(LEN(C350)-LEN(SUBSTITUTE(C350,"j",""))=F351,0,1)-IF(LEN(C350)-LEN(SUBSTITUTE(C350,"k",""))=F351,0,1)-IF(LEN(C350)-LEN(SUBSTITUTE(C350,"l",""))=F351,0,1)-IF(LEN(C350)-LEN(SUBSTITUTE(C350,"m",""))=F351,0,1)-IF(LEN(C350)-LEN(SUBSTITUTE(C350,"n",""))=F351,0,1)-IF(LEN(C350)-LEN(SUBSTITUTE(C350,"o",""))=F351,0,1)-IF(LEN(C350)-LEN(SUBSTITUTE(C350,"p",""))=F351,0,1)-IF(LEN(C350)-LEN(SUBSTITUTE(C350,"q",""))=F351,0,1)-IF(LEN(C350)-LEN(SUBSTITUTE(C350,"r",""))=F351,0,1)-IF(LEN(C350)-LEN(SUBSTITUTE(C350,"s",""))=F351,0,1)-IF(LEN(C350)-LEN(SUBSTITUTE(C350,"t",""))=F351,0,1)-IF(LEN(C350)-LEN(SUBSTITUTE(C350,"u",""))=F351,0,1)-IF(LEN(C350)-LEN(SUBSTITUTE(C350,"v",""))=F351,0,1)-IF(LEN(C350)-LEN(SUBSTITUTE(C350,"w",""))=F351,0,1)-IF(LEN(C350)-LEN(SUBSTITUTE(C350,"x",""))=F351,0,1)-IF(LEN(C350)-LEN(SUBSTITUTE(C350,"y",""))=F351,0,1)-IF(LEN(C350)-LEN(SUBSTITUTE(C350,"z",""))=F351,0,1),"")</f>
        <v/>
      </c>
    </row>
    <row r="352" spans="1:8" x14ac:dyDescent="0.25">
      <c r="A352" s="2" t="s">
        <v>3161</v>
      </c>
      <c r="C352" t="str">
        <f t="shared" si="17"/>
        <v>uptyrnapnutryurtpynuntpyr</v>
      </c>
      <c r="E352" t="str">
        <f t="shared" si="18"/>
        <v/>
      </c>
      <c r="F352">
        <f t="shared" si="16"/>
        <v>3</v>
      </c>
      <c r="H352" t="str">
        <f>IF(C352="",26-IF(LEN(C351)-LEN(SUBSTITUTE(C351,"a",""))=F352,0,1)-IF(LEN(C351)-LEN(SUBSTITUTE(C351,"b",""))=F352,0,1)-IF(LEN(C351)-LEN(SUBSTITUTE(C351,"c",""))=F352,0,1)-IF(LEN(C351)-LEN(SUBSTITUTE(C351,"d",""))=F352,0,1)-IF(LEN(C351)-LEN(SUBSTITUTE(C351,"e",""))=F352,0,1)-IF(LEN(C351)-LEN(SUBSTITUTE(C351,"f",""))=F352,0,1)-IF(LEN(C351)-LEN(SUBSTITUTE(C351,"g",""))=F352,0,1)-IF(LEN(C351)-LEN(SUBSTITUTE(C351,"h",""))=F352,0,1)-IF(LEN(C351)-LEN(SUBSTITUTE(C351,"i",""))=F352,0,1)-IF(LEN(C351)-LEN(SUBSTITUTE(C351,"j",""))=F352,0,1)-IF(LEN(C351)-LEN(SUBSTITUTE(C351,"k",""))=F352,0,1)-IF(LEN(C351)-LEN(SUBSTITUTE(C351,"l",""))=F352,0,1)-IF(LEN(C351)-LEN(SUBSTITUTE(C351,"m",""))=F352,0,1)-IF(LEN(C351)-LEN(SUBSTITUTE(C351,"n",""))=F352,0,1)-IF(LEN(C351)-LEN(SUBSTITUTE(C351,"o",""))=F352,0,1)-IF(LEN(C351)-LEN(SUBSTITUTE(C351,"p",""))=F352,0,1)-IF(LEN(C351)-LEN(SUBSTITUTE(C351,"q",""))=F352,0,1)-IF(LEN(C351)-LEN(SUBSTITUTE(C351,"r",""))=F352,0,1)-IF(LEN(C351)-LEN(SUBSTITUTE(C351,"s",""))=F352,0,1)-IF(LEN(C351)-LEN(SUBSTITUTE(C351,"t",""))=F352,0,1)-IF(LEN(C351)-LEN(SUBSTITUTE(C351,"u",""))=F352,0,1)-IF(LEN(C351)-LEN(SUBSTITUTE(C351,"v",""))=F352,0,1)-IF(LEN(C351)-LEN(SUBSTITUTE(C351,"w",""))=F352,0,1)-IF(LEN(C351)-LEN(SUBSTITUTE(C351,"x",""))=F352,0,1)-IF(LEN(C351)-LEN(SUBSTITUTE(C351,"y",""))=F352,0,1)-IF(LEN(C351)-LEN(SUBSTITUTE(C351,"z",""))=F352,0,1),"")</f>
        <v/>
      </c>
    </row>
    <row r="353" spans="1:8" x14ac:dyDescent="0.25">
      <c r="A353" s="2" t="s">
        <v>3162</v>
      </c>
      <c r="C353" t="str">
        <f t="shared" si="17"/>
        <v>nustyrepguptyrnapnutryurtpynuntpyr</v>
      </c>
      <c r="E353" t="str">
        <f t="shared" si="18"/>
        <v/>
      </c>
      <c r="F353">
        <f t="shared" si="16"/>
        <v>4</v>
      </c>
      <c r="H353" t="str">
        <f>IF(C353="",26-IF(LEN(C352)-LEN(SUBSTITUTE(C352,"a",""))=F353,0,1)-IF(LEN(C352)-LEN(SUBSTITUTE(C352,"b",""))=F353,0,1)-IF(LEN(C352)-LEN(SUBSTITUTE(C352,"c",""))=F353,0,1)-IF(LEN(C352)-LEN(SUBSTITUTE(C352,"d",""))=F353,0,1)-IF(LEN(C352)-LEN(SUBSTITUTE(C352,"e",""))=F353,0,1)-IF(LEN(C352)-LEN(SUBSTITUTE(C352,"f",""))=F353,0,1)-IF(LEN(C352)-LEN(SUBSTITUTE(C352,"g",""))=F353,0,1)-IF(LEN(C352)-LEN(SUBSTITUTE(C352,"h",""))=F353,0,1)-IF(LEN(C352)-LEN(SUBSTITUTE(C352,"i",""))=F353,0,1)-IF(LEN(C352)-LEN(SUBSTITUTE(C352,"j",""))=F353,0,1)-IF(LEN(C352)-LEN(SUBSTITUTE(C352,"k",""))=F353,0,1)-IF(LEN(C352)-LEN(SUBSTITUTE(C352,"l",""))=F353,0,1)-IF(LEN(C352)-LEN(SUBSTITUTE(C352,"m",""))=F353,0,1)-IF(LEN(C352)-LEN(SUBSTITUTE(C352,"n",""))=F353,0,1)-IF(LEN(C352)-LEN(SUBSTITUTE(C352,"o",""))=F353,0,1)-IF(LEN(C352)-LEN(SUBSTITUTE(C352,"p",""))=F353,0,1)-IF(LEN(C352)-LEN(SUBSTITUTE(C352,"q",""))=F353,0,1)-IF(LEN(C352)-LEN(SUBSTITUTE(C352,"r",""))=F353,0,1)-IF(LEN(C352)-LEN(SUBSTITUTE(C352,"s",""))=F353,0,1)-IF(LEN(C352)-LEN(SUBSTITUTE(C352,"t",""))=F353,0,1)-IF(LEN(C352)-LEN(SUBSTITUTE(C352,"u",""))=F353,0,1)-IF(LEN(C352)-LEN(SUBSTITUTE(C352,"v",""))=F353,0,1)-IF(LEN(C352)-LEN(SUBSTITUTE(C352,"w",""))=F353,0,1)-IF(LEN(C352)-LEN(SUBSTITUTE(C352,"x",""))=F353,0,1)-IF(LEN(C352)-LEN(SUBSTITUTE(C352,"y",""))=F353,0,1)-IF(LEN(C352)-LEN(SUBSTITUTE(C352,"z",""))=F353,0,1),"")</f>
        <v/>
      </c>
    </row>
    <row r="354" spans="1:8" x14ac:dyDescent="0.25">
      <c r="A354" s="1"/>
      <c r="C354" t="str">
        <f t="shared" si="17"/>
        <v/>
      </c>
      <c r="E354">
        <f t="shared" si="18"/>
        <v>10</v>
      </c>
      <c r="F354">
        <f t="shared" si="16"/>
        <v>5</v>
      </c>
      <c r="H354">
        <f>IF(C354="",26-IF(LEN(C353)-LEN(SUBSTITUTE(C353,"a",""))=F354,0,1)-IF(LEN(C353)-LEN(SUBSTITUTE(C353,"b",""))=F354,0,1)-IF(LEN(C353)-LEN(SUBSTITUTE(C353,"c",""))=F354,0,1)-IF(LEN(C353)-LEN(SUBSTITUTE(C353,"d",""))=F354,0,1)-IF(LEN(C353)-LEN(SUBSTITUTE(C353,"e",""))=F354,0,1)-IF(LEN(C353)-LEN(SUBSTITUTE(C353,"f",""))=F354,0,1)-IF(LEN(C353)-LEN(SUBSTITUTE(C353,"g",""))=F354,0,1)-IF(LEN(C353)-LEN(SUBSTITUTE(C353,"h",""))=F354,0,1)-IF(LEN(C353)-LEN(SUBSTITUTE(C353,"i",""))=F354,0,1)-IF(LEN(C353)-LEN(SUBSTITUTE(C353,"j",""))=F354,0,1)-IF(LEN(C353)-LEN(SUBSTITUTE(C353,"k",""))=F354,0,1)-IF(LEN(C353)-LEN(SUBSTITUTE(C353,"l",""))=F354,0,1)-IF(LEN(C353)-LEN(SUBSTITUTE(C353,"m",""))=F354,0,1)-IF(LEN(C353)-LEN(SUBSTITUTE(C353,"n",""))=F354,0,1)-IF(LEN(C353)-LEN(SUBSTITUTE(C353,"o",""))=F354,0,1)-IF(LEN(C353)-LEN(SUBSTITUTE(C353,"p",""))=F354,0,1)-IF(LEN(C353)-LEN(SUBSTITUTE(C353,"q",""))=F354,0,1)-IF(LEN(C353)-LEN(SUBSTITUTE(C353,"r",""))=F354,0,1)-IF(LEN(C353)-LEN(SUBSTITUTE(C353,"s",""))=F354,0,1)-IF(LEN(C353)-LEN(SUBSTITUTE(C353,"t",""))=F354,0,1)-IF(LEN(C353)-LEN(SUBSTITUTE(C353,"u",""))=F354,0,1)-IF(LEN(C353)-LEN(SUBSTITUTE(C353,"v",""))=F354,0,1)-IF(LEN(C353)-LEN(SUBSTITUTE(C353,"w",""))=F354,0,1)-IF(LEN(C353)-LEN(SUBSTITUTE(C353,"x",""))=F354,0,1)-IF(LEN(C353)-LEN(SUBSTITUTE(C353,"y",""))=F354,0,1)-IF(LEN(C353)-LEN(SUBSTITUTE(C353,"z",""))=F354,0,1),"")</f>
        <v>6</v>
      </c>
    </row>
    <row r="355" spans="1:8" x14ac:dyDescent="0.25">
      <c r="A355" s="2" t="s">
        <v>3163</v>
      </c>
      <c r="C355" t="str">
        <f t="shared" si="17"/>
        <v>ofualjwvq</v>
      </c>
      <c r="E355" t="str">
        <f t="shared" si="18"/>
        <v/>
      </c>
      <c r="F355">
        <f t="shared" si="16"/>
        <v>0</v>
      </c>
      <c r="H355" t="str">
        <f>IF(C355="",26-IF(LEN(C354)-LEN(SUBSTITUTE(C354,"a",""))=F355,0,1)-IF(LEN(C354)-LEN(SUBSTITUTE(C354,"b",""))=F355,0,1)-IF(LEN(C354)-LEN(SUBSTITUTE(C354,"c",""))=F355,0,1)-IF(LEN(C354)-LEN(SUBSTITUTE(C354,"d",""))=F355,0,1)-IF(LEN(C354)-LEN(SUBSTITUTE(C354,"e",""))=F355,0,1)-IF(LEN(C354)-LEN(SUBSTITUTE(C354,"f",""))=F355,0,1)-IF(LEN(C354)-LEN(SUBSTITUTE(C354,"g",""))=F355,0,1)-IF(LEN(C354)-LEN(SUBSTITUTE(C354,"h",""))=F355,0,1)-IF(LEN(C354)-LEN(SUBSTITUTE(C354,"i",""))=F355,0,1)-IF(LEN(C354)-LEN(SUBSTITUTE(C354,"j",""))=F355,0,1)-IF(LEN(C354)-LEN(SUBSTITUTE(C354,"k",""))=F355,0,1)-IF(LEN(C354)-LEN(SUBSTITUTE(C354,"l",""))=F355,0,1)-IF(LEN(C354)-LEN(SUBSTITUTE(C354,"m",""))=F355,0,1)-IF(LEN(C354)-LEN(SUBSTITUTE(C354,"n",""))=F355,0,1)-IF(LEN(C354)-LEN(SUBSTITUTE(C354,"o",""))=F355,0,1)-IF(LEN(C354)-LEN(SUBSTITUTE(C354,"p",""))=F355,0,1)-IF(LEN(C354)-LEN(SUBSTITUTE(C354,"q",""))=F355,0,1)-IF(LEN(C354)-LEN(SUBSTITUTE(C354,"r",""))=F355,0,1)-IF(LEN(C354)-LEN(SUBSTITUTE(C354,"s",""))=F355,0,1)-IF(LEN(C354)-LEN(SUBSTITUTE(C354,"t",""))=F355,0,1)-IF(LEN(C354)-LEN(SUBSTITUTE(C354,"u",""))=F355,0,1)-IF(LEN(C354)-LEN(SUBSTITUTE(C354,"v",""))=F355,0,1)-IF(LEN(C354)-LEN(SUBSTITUTE(C354,"w",""))=F355,0,1)-IF(LEN(C354)-LEN(SUBSTITUTE(C354,"x",""))=F355,0,1)-IF(LEN(C354)-LEN(SUBSTITUTE(C354,"y",""))=F355,0,1)-IF(LEN(C354)-LEN(SUBSTITUTE(C354,"z",""))=F355,0,1),"")</f>
        <v/>
      </c>
    </row>
    <row r="356" spans="1:8" x14ac:dyDescent="0.25">
      <c r="A356" s="2" t="s">
        <v>3164</v>
      </c>
      <c r="C356" t="str">
        <f t="shared" si="17"/>
        <v>jeyoqruofualjwvq</v>
      </c>
      <c r="E356" t="str">
        <f t="shared" si="18"/>
        <v/>
      </c>
      <c r="F356">
        <f t="shared" si="16"/>
        <v>1</v>
      </c>
      <c r="H356" t="str">
        <f>IF(C356="",26-IF(LEN(C355)-LEN(SUBSTITUTE(C355,"a",""))=F356,0,1)-IF(LEN(C355)-LEN(SUBSTITUTE(C355,"b",""))=F356,0,1)-IF(LEN(C355)-LEN(SUBSTITUTE(C355,"c",""))=F356,0,1)-IF(LEN(C355)-LEN(SUBSTITUTE(C355,"d",""))=F356,0,1)-IF(LEN(C355)-LEN(SUBSTITUTE(C355,"e",""))=F356,0,1)-IF(LEN(C355)-LEN(SUBSTITUTE(C355,"f",""))=F356,0,1)-IF(LEN(C355)-LEN(SUBSTITUTE(C355,"g",""))=F356,0,1)-IF(LEN(C355)-LEN(SUBSTITUTE(C355,"h",""))=F356,0,1)-IF(LEN(C355)-LEN(SUBSTITUTE(C355,"i",""))=F356,0,1)-IF(LEN(C355)-LEN(SUBSTITUTE(C355,"j",""))=F356,0,1)-IF(LEN(C355)-LEN(SUBSTITUTE(C355,"k",""))=F356,0,1)-IF(LEN(C355)-LEN(SUBSTITUTE(C355,"l",""))=F356,0,1)-IF(LEN(C355)-LEN(SUBSTITUTE(C355,"m",""))=F356,0,1)-IF(LEN(C355)-LEN(SUBSTITUTE(C355,"n",""))=F356,0,1)-IF(LEN(C355)-LEN(SUBSTITUTE(C355,"o",""))=F356,0,1)-IF(LEN(C355)-LEN(SUBSTITUTE(C355,"p",""))=F356,0,1)-IF(LEN(C355)-LEN(SUBSTITUTE(C355,"q",""))=F356,0,1)-IF(LEN(C355)-LEN(SUBSTITUTE(C355,"r",""))=F356,0,1)-IF(LEN(C355)-LEN(SUBSTITUTE(C355,"s",""))=F356,0,1)-IF(LEN(C355)-LEN(SUBSTITUTE(C355,"t",""))=F356,0,1)-IF(LEN(C355)-LEN(SUBSTITUTE(C355,"u",""))=F356,0,1)-IF(LEN(C355)-LEN(SUBSTITUTE(C355,"v",""))=F356,0,1)-IF(LEN(C355)-LEN(SUBSTITUTE(C355,"w",""))=F356,0,1)-IF(LEN(C355)-LEN(SUBSTITUTE(C355,"x",""))=F356,0,1)-IF(LEN(C355)-LEN(SUBSTITUTE(C355,"y",""))=F356,0,1)-IF(LEN(C355)-LEN(SUBSTITUTE(C355,"z",""))=F356,0,1),"")</f>
        <v/>
      </c>
    </row>
    <row r="357" spans="1:8" x14ac:dyDescent="0.25">
      <c r="A357" s="2" t="s">
        <v>3165</v>
      </c>
      <c r="C357" t="str">
        <f t="shared" si="17"/>
        <v>yuxqiojjeyoqruofualjwvq</v>
      </c>
      <c r="E357" t="str">
        <f t="shared" si="18"/>
        <v/>
      </c>
      <c r="F357">
        <f t="shared" si="16"/>
        <v>2</v>
      </c>
      <c r="H357" t="str">
        <f>IF(C357="",26-IF(LEN(C356)-LEN(SUBSTITUTE(C356,"a",""))=F357,0,1)-IF(LEN(C356)-LEN(SUBSTITUTE(C356,"b",""))=F357,0,1)-IF(LEN(C356)-LEN(SUBSTITUTE(C356,"c",""))=F357,0,1)-IF(LEN(C356)-LEN(SUBSTITUTE(C356,"d",""))=F357,0,1)-IF(LEN(C356)-LEN(SUBSTITUTE(C356,"e",""))=F357,0,1)-IF(LEN(C356)-LEN(SUBSTITUTE(C356,"f",""))=F357,0,1)-IF(LEN(C356)-LEN(SUBSTITUTE(C356,"g",""))=F357,0,1)-IF(LEN(C356)-LEN(SUBSTITUTE(C356,"h",""))=F357,0,1)-IF(LEN(C356)-LEN(SUBSTITUTE(C356,"i",""))=F357,0,1)-IF(LEN(C356)-LEN(SUBSTITUTE(C356,"j",""))=F357,0,1)-IF(LEN(C356)-LEN(SUBSTITUTE(C356,"k",""))=F357,0,1)-IF(LEN(C356)-LEN(SUBSTITUTE(C356,"l",""))=F357,0,1)-IF(LEN(C356)-LEN(SUBSTITUTE(C356,"m",""))=F357,0,1)-IF(LEN(C356)-LEN(SUBSTITUTE(C356,"n",""))=F357,0,1)-IF(LEN(C356)-LEN(SUBSTITUTE(C356,"o",""))=F357,0,1)-IF(LEN(C356)-LEN(SUBSTITUTE(C356,"p",""))=F357,0,1)-IF(LEN(C356)-LEN(SUBSTITUTE(C356,"q",""))=F357,0,1)-IF(LEN(C356)-LEN(SUBSTITUTE(C356,"r",""))=F357,0,1)-IF(LEN(C356)-LEN(SUBSTITUTE(C356,"s",""))=F357,0,1)-IF(LEN(C356)-LEN(SUBSTITUTE(C356,"t",""))=F357,0,1)-IF(LEN(C356)-LEN(SUBSTITUTE(C356,"u",""))=F357,0,1)-IF(LEN(C356)-LEN(SUBSTITUTE(C356,"v",""))=F357,0,1)-IF(LEN(C356)-LEN(SUBSTITUTE(C356,"w",""))=F357,0,1)-IF(LEN(C356)-LEN(SUBSTITUTE(C356,"x",""))=F357,0,1)-IF(LEN(C356)-LEN(SUBSTITUTE(C356,"y",""))=F357,0,1)-IF(LEN(C356)-LEN(SUBSTITUTE(C356,"z",""))=F357,0,1),"")</f>
        <v/>
      </c>
    </row>
    <row r="358" spans="1:8" x14ac:dyDescent="0.25">
      <c r="A358" s="2" t="s">
        <v>3166</v>
      </c>
      <c r="C358" t="str">
        <f t="shared" si="17"/>
        <v>ushtogmdpqjcknbyuxqiojjeyoqruofualjwvq</v>
      </c>
      <c r="E358" t="str">
        <f t="shared" si="18"/>
        <v/>
      </c>
      <c r="F358">
        <f t="shared" si="16"/>
        <v>3</v>
      </c>
      <c r="H358" t="str">
        <f>IF(C358="",26-IF(LEN(C357)-LEN(SUBSTITUTE(C357,"a",""))=F358,0,1)-IF(LEN(C357)-LEN(SUBSTITUTE(C357,"b",""))=F358,0,1)-IF(LEN(C357)-LEN(SUBSTITUTE(C357,"c",""))=F358,0,1)-IF(LEN(C357)-LEN(SUBSTITUTE(C357,"d",""))=F358,0,1)-IF(LEN(C357)-LEN(SUBSTITUTE(C357,"e",""))=F358,0,1)-IF(LEN(C357)-LEN(SUBSTITUTE(C357,"f",""))=F358,0,1)-IF(LEN(C357)-LEN(SUBSTITUTE(C357,"g",""))=F358,0,1)-IF(LEN(C357)-LEN(SUBSTITUTE(C357,"h",""))=F358,0,1)-IF(LEN(C357)-LEN(SUBSTITUTE(C357,"i",""))=F358,0,1)-IF(LEN(C357)-LEN(SUBSTITUTE(C357,"j",""))=F358,0,1)-IF(LEN(C357)-LEN(SUBSTITUTE(C357,"k",""))=F358,0,1)-IF(LEN(C357)-LEN(SUBSTITUTE(C357,"l",""))=F358,0,1)-IF(LEN(C357)-LEN(SUBSTITUTE(C357,"m",""))=F358,0,1)-IF(LEN(C357)-LEN(SUBSTITUTE(C357,"n",""))=F358,0,1)-IF(LEN(C357)-LEN(SUBSTITUTE(C357,"o",""))=F358,0,1)-IF(LEN(C357)-LEN(SUBSTITUTE(C357,"p",""))=F358,0,1)-IF(LEN(C357)-LEN(SUBSTITUTE(C357,"q",""))=F358,0,1)-IF(LEN(C357)-LEN(SUBSTITUTE(C357,"r",""))=F358,0,1)-IF(LEN(C357)-LEN(SUBSTITUTE(C357,"s",""))=F358,0,1)-IF(LEN(C357)-LEN(SUBSTITUTE(C357,"t",""))=F358,0,1)-IF(LEN(C357)-LEN(SUBSTITUTE(C357,"u",""))=F358,0,1)-IF(LEN(C357)-LEN(SUBSTITUTE(C357,"v",""))=F358,0,1)-IF(LEN(C357)-LEN(SUBSTITUTE(C357,"w",""))=F358,0,1)-IF(LEN(C357)-LEN(SUBSTITUTE(C357,"x",""))=F358,0,1)-IF(LEN(C357)-LEN(SUBSTITUTE(C357,"y",""))=F358,0,1)-IF(LEN(C357)-LEN(SUBSTITUTE(C357,"z",""))=F358,0,1),"")</f>
        <v/>
      </c>
    </row>
    <row r="359" spans="1:8" x14ac:dyDescent="0.25">
      <c r="A359" s="1"/>
      <c r="C359" t="str">
        <f t="shared" si="17"/>
        <v/>
      </c>
      <c r="E359">
        <f t="shared" si="18"/>
        <v>25</v>
      </c>
      <c r="F359">
        <f t="shared" si="16"/>
        <v>4</v>
      </c>
      <c r="H359">
        <f>IF(C359="",26-IF(LEN(C358)-LEN(SUBSTITUTE(C358,"a",""))=F359,0,1)-IF(LEN(C358)-LEN(SUBSTITUTE(C358,"b",""))=F359,0,1)-IF(LEN(C358)-LEN(SUBSTITUTE(C358,"c",""))=F359,0,1)-IF(LEN(C358)-LEN(SUBSTITUTE(C358,"d",""))=F359,0,1)-IF(LEN(C358)-LEN(SUBSTITUTE(C358,"e",""))=F359,0,1)-IF(LEN(C358)-LEN(SUBSTITUTE(C358,"f",""))=F359,0,1)-IF(LEN(C358)-LEN(SUBSTITUTE(C358,"g",""))=F359,0,1)-IF(LEN(C358)-LEN(SUBSTITUTE(C358,"h",""))=F359,0,1)-IF(LEN(C358)-LEN(SUBSTITUTE(C358,"i",""))=F359,0,1)-IF(LEN(C358)-LEN(SUBSTITUTE(C358,"j",""))=F359,0,1)-IF(LEN(C358)-LEN(SUBSTITUTE(C358,"k",""))=F359,0,1)-IF(LEN(C358)-LEN(SUBSTITUTE(C358,"l",""))=F359,0,1)-IF(LEN(C358)-LEN(SUBSTITUTE(C358,"m",""))=F359,0,1)-IF(LEN(C358)-LEN(SUBSTITUTE(C358,"n",""))=F359,0,1)-IF(LEN(C358)-LEN(SUBSTITUTE(C358,"o",""))=F359,0,1)-IF(LEN(C358)-LEN(SUBSTITUTE(C358,"p",""))=F359,0,1)-IF(LEN(C358)-LEN(SUBSTITUTE(C358,"q",""))=F359,0,1)-IF(LEN(C358)-LEN(SUBSTITUTE(C358,"r",""))=F359,0,1)-IF(LEN(C358)-LEN(SUBSTITUTE(C358,"s",""))=F359,0,1)-IF(LEN(C358)-LEN(SUBSTITUTE(C358,"t",""))=F359,0,1)-IF(LEN(C358)-LEN(SUBSTITUTE(C358,"u",""))=F359,0,1)-IF(LEN(C358)-LEN(SUBSTITUTE(C358,"v",""))=F359,0,1)-IF(LEN(C358)-LEN(SUBSTITUTE(C358,"w",""))=F359,0,1)-IF(LEN(C358)-LEN(SUBSTITUTE(C358,"x",""))=F359,0,1)-IF(LEN(C358)-LEN(SUBSTITUTE(C358,"y",""))=F359,0,1)-IF(LEN(C358)-LEN(SUBSTITUTE(C358,"z",""))=F359,0,1),"")</f>
        <v>4</v>
      </c>
    </row>
    <row r="360" spans="1:8" x14ac:dyDescent="0.25">
      <c r="A360" s="2" t="s">
        <v>3167</v>
      </c>
      <c r="C360" t="str">
        <f t="shared" si="17"/>
        <v>txeyfwrhl</v>
      </c>
      <c r="E360" t="str">
        <f t="shared" si="18"/>
        <v/>
      </c>
      <c r="F360">
        <f t="shared" si="16"/>
        <v>0</v>
      </c>
      <c r="H360" t="str">
        <f>IF(C360="",26-IF(LEN(C359)-LEN(SUBSTITUTE(C359,"a",""))=F360,0,1)-IF(LEN(C359)-LEN(SUBSTITUTE(C359,"b",""))=F360,0,1)-IF(LEN(C359)-LEN(SUBSTITUTE(C359,"c",""))=F360,0,1)-IF(LEN(C359)-LEN(SUBSTITUTE(C359,"d",""))=F360,0,1)-IF(LEN(C359)-LEN(SUBSTITUTE(C359,"e",""))=F360,0,1)-IF(LEN(C359)-LEN(SUBSTITUTE(C359,"f",""))=F360,0,1)-IF(LEN(C359)-LEN(SUBSTITUTE(C359,"g",""))=F360,0,1)-IF(LEN(C359)-LEN(SUBSTITUTE(C359,"h",""))=F360,0,1)-IF(LEN(C359)-LEN(SUBSTITUTE(C359,"i",""))=F360,0,1)-IF(LEN(C359)-LEN(SUBSTITUTE(C359,"j",""))=F360,0,1)-IF(LEN(C359)-LEN(SUBSTITUTE(C359,"k",""))=F360,0,1)-IF(LEN(C359)-LEN(SUBSTITUTE(C359,"l",""))=F360,0,1)-IF(LEN(C359)-LEN(SUBSTITUTE(C359,"m",""))=F360,0,1)-IF(LEN(C359)-LEN(SUBSTITUTE(C359,"n",""))=F360,0,1)-IF(LEN(C359)-LEN(SUBSTITUTE(C359,"o",""))=F360,0,1)-IF(LEN(C359)-LEN(SUBSTITUTE(C359,"p",""))=F360,0,1)-IF(LEN(C359)-LEN(SUBSTITUTE(C359,"q",""))=F360,0,1)-IF(LEN(C359)-LEN(SUBSTITUTE(C359,"r",""))=F360,0,1)-IF(LEN(C359)-LEN(SUBSTITUTE(C359,"s",""))=F360,0,1)-IF(LEN(C359)-LEN(SUBSTITUTE(C359,"t",""))=F360,0,1)-IF(LEN(C359)-LEN(SUBSTITUTE(C359,"u",""))=F360,0,1)-IF(LEN(C359)-LEN(SUBSTITUTE(C359,"v",""))=F360,0,1)-IF(LEN(C359)-LEN(SUBSTITUTE(C359,"w",""))=F360,0,1)-IF(LEN(C359)-LEN(SUBSTITUTE(C359,"x",""))=F360,0,1)-IF(LEN(C359)-LEN(SUBSTITUTE(C359,"y",""))=F360,0,1)-IF(LEN(C359)-LEN(SUBSTITUTE(C359,"z",""))=F360,0,1),"")</f>
        <v/>
      </c>
    </row>
    <row r="361" spans="1:8" x14ac:dyDescent="0.25">
      <c r="A361" s="2" t="s">
        <v>3168</v>
      </c>
      <c r="C361" t="str">
        <f t="shared" si="17"/>
        <v>xrhfytelwtxeyfwrhl</v>
      </c>
      <c r="E361" t="str">
        <f t="shared" si="18"/>
        <v/>
      </c>
      <c r="F361">
        <f t="shared" si="16"/>
        <v>1</v>
      </c>
      <c r="H361" t="str">
        <f>IF(C361="",26-IF(LEN(C360)-LEN(SUBSTITUTE(C360,"a",""))=F361,0,1)-IF(LEN(C360)-LEN(SUBSTITUTE(C360,"b",""))=F361,0,1)-IF(LEN(C360)-LEN(SUBSTITUTE(C360,"c",""))=F361,0,1)-IF(LEN(C360)-LEN(SUBSTITUTE(C360,"d",""))=F361,0,1)-IF(LEN(C360)-LEN(SUBSTITUTE(C360,"e",""))=F361,0,1)-IF(LEN(C360)-LEN(SUBSTITUTE(C360,"f",""))=F361,0,1)-IF(LEN(C360)-LEN(SUBSTITUTE(C360,"g",""))=F361,0,1)-IF(LEN(C360)-LEN(SUBSTITUTE(C360,"h",""))=F361,0,1)-IF(LEN(C360)-LEN(SUBSTITUTE(C360,"i",""))=F361,0,1)-IF(LEN(C360)-LEN(SUBSTITUTE(C360,"j",""))=F361,0,1)-IF(LEN(C360)-LEN(SUBSTITUTE(C360,"k",""))=F361,0,1)-IF(LEN(C360)-LEN(SUBSTITUTE(C360,"l",""))=F361,0,1)-IF(LEN(C360)-LEN(SUBSTITUTE(C360,"m",""))=F361,0,1)-IF(LEN(C360)-LEN(SUBSTITUTE(C360,"n",""))=F361,0,1)-IF(LEN(C360)-LEN(SUBSTITUTE(C360,"o",""))=F361,0,1)-IF(LEN(C360)-LEN(SUBSTITUTE(C360,"p",""))=F361,0,1)-IF(LEN(C360)-LEN(SUBSTITUTE(C360,"q",""))=F361,0,1)-IF(LEN(C360)-LEN(SUBSTITUTE(C360,"r",""))=F361,0,1)-IF(LEN(C360)-LEN(SUBSTITUTE(C360,"s",""))=F361,0,1)-IF(LEN(C360)-LEN(SUBSTITUTE(C360,"t",""))=F361,0,1)-IF(LEN(C360)-LEN(SUBSTITUTE(C360,"u",""))=F361,0,1)-IF(LEN(C360)-LEN(SUBSTITUTE(C360,"v",""))=F361,0,1)-IF(LEN(C360)-LEN(SUBSTITUTE(C360,"w",""))=F361,0,1)-IF(LEN(C360)-LEN(SUBSTITUTE(C360,"x",""))=F361,0,1)-IF(LEN(C360)-LEN(SUBSTITUTE(C360,"y",""))=F361,0,1)-IF(LEN(C360)-LEN(SUBSTITUTE(C360,"z",""))=F361,0,1),"")</f>
        <v/>
      </c>
    </row>
    <row r="362" spans="1:8" x14ac:dyDescent="0.25">
      <c r="A362" s="1"/>
      <c r="C362" t="str">
        <f t="shared" si="17"/>
        <v/>
      </c>
      <c r="E362">
        <f t="shared" si="18"/>
        <v>9</v>
      </c>
      <c r="F362">
        <f t="shared" si="16"/>
        <v>2</v>
      </c>
      <c r="H362">
        <f>IF(C362="",26-IF(LEN(C361)-LEN(SUBSTITUTE(C361,"a",""))=F362,0,1)-IF(LEN(C361)-LEN(SUBSTITUTE(C361,"b",""))=F362,0,1)-IF(LEN(C361)-LEN(SUBSTITUTE(C361,"c",""))=F362,0,1)-IF(LEN(C361)-LEN(SUBSTITUTE(C361,"d",""))=F362,0,1)-IF(LEN(C361)-LEN(SUBSTITUTE(C361,"e",""))=F362,0,1)-IF(LEN(C361)-LEN(SUBSTITUTE(C361,"f",""))=F362,0,1)-IF(LEN(C361)-LEN(SUBSTITUTE(C361,"g",""))=F362,0,1)-IF(LEN(C361)-LEN(SUBSTITUTE(C361,"h",""))=F362,0,1)-IF(LEN(C361)-LEN(SUBSTITUTE(C361,"i",""))=F362,0,1)-IF(LEN(C361)-LEN(SUBSTITUTE(C361,"j",""))=F362,0,1)-IF(LEN(C361)-LEN(SUBSTITUTE(C361,"k",""))=F362,0,1)-IF(LEN(C361)-LEN(SUBSTITUTE(C361,"l",""))=F362,0,1)-IF(LEN(C361)-LEN(SUBSTITUTE(C361,"m",""))=F362,0,1)-IF(LEN(C361)-LEN(SUBSTITUTE(C361,"n",""))=F362,0,1)-IF(LEN(C361)-LEN(SUBSTITUTE(C361,"o",""))=F362,0,1)-IF(LEN(C361)-LEN(SUBSTITUTE(C361,"p",""))=F362,0,1)-IF(LEN(C361)-LEN(SUBSTITUTE(C361,"q",""))=F362,0,1)-IF(LEN(C361)-LEN(SUBSTITUTE(C361,"r",""))=F362,0,1)-IF(LEN(C361)-LEN(SUBSTITUTE(C361,"s",""))=F362,0,1)-IF(LEN(C361)-LEN(SUBSTITUTE(C361,"t",""))=F362,0,1)-IF(LEN(C361)-LEN(SUBSTITUTE(C361,"u",""))=F362,0,1)-IF(LEN(C361)-LEN(SUBSTITUTE(C361,"v",""))=F362,0,1)-IF(LEN(C361)-LEN(SUBSTITUTE(C361,"w",""))=F362,0,1)-IF(LEN(C361)-LEN(SUBSTITUTE(C361,"x",""))=F362,0,1)-IF(LEN(C361)-LEN(SUBSTITUTE(C361,"y",""))=F362,0,1)-IF(LEN(C361)-LEN(SUBSTITUTE(C361,"z",""))=F362,0,1),"")</f>
        <v>9</v>
      </c>
    </row>
    <row r="363" spans="1:8" x14ac:dyDescent="0.25">
      <c r="A363" s="2" t="s">
        <v>3169</v>
      </c>
      <c r="C363" t="str">
        <f t="shared" si="17"/>
        <v>nu</v>
      </c>
      <c r="E363" t="str">
        <f t="shared" si="18"/>
        <v/>
      </c>
      <c r="F363">
        <f t="shared" si="16"/>
        <v>0</v>
      </c>
      <c r="H363" t="str">
        <f>IF(C363="",26-IF(LEN(C362)-LEN(SUBSTITUTE(C362,"a",""))=F363,0,1)-IF(LEN(C362)-LEN(SUBSTITUTE(C362,"b",""))=F363,0,1)-IF(LEN(C362)-LEN(SUBSTITUTE(C362,"c",""))=F363,0,1)-IF(LEN(C362)-LEN(SUBSTITUTE(C362,"d",""))=F363,0,1)-IF(LEN(C362)-LEN(SUBSTITUTE(C362,"e",""))=F363,0,1)-IF(LEN(C362)-LEN(SUBSTITUTE(C362,"f",""))=F363,0,1)-IF(LEN(C362)-LEN(SUBSTITUTE(C362,"g",""))=F363,0,1)-IF(LEN(C362)-LEN(SUBSTITUTE(C362,"h",""))=F363,0,1)-IF(LEN(C362)-LEN(SUBSTITUTE(C362,"i",""))=F363,0,1)-IF(LEN(C362)-LEN(SUBSTITUTE(C362,"j",""))=F363,0,1)-IF(LEN(C362)-LEN(SUBSTITUTE(C362,"k",""))=F363,0,1)-IF(LEN(C362)-LEN(SUBSTITUTE(C362,"l",""))=F363,0,1)-IF(LEN(C362)-LEN(SUBSTITUTE(C362,"m",""))=F363,0,1)-IF(LEN(C362)-LEN(SUBSTITUTE(C362,"n",""))=F363,0,1)-IF(LEN(C362)-LEN(SUBSTITUTE(C362,"o",""))=F363,0,1)-IF(LEN(C362)-LEN(SUBSTITUTE(C362,"p",""))=F363,0,1)-IF(LEN(C362)-LEN(SUBSTITUTE(C362,"q",""))=F363,0,1)-IF(LEN(C362)-LEN(SUBSTITUTE(C362,"r",""))=F363,0,1)-IF(LEN(C362)-LEN(SUBSTITUTE(C362,"s",""))=F363,0,1)-IF(LEN(C362)-LEN(SUBSTITUTE(C362,"t",""))=F363,0,1)-IF(LEN(C362)-LEN(SUBSTITUTE(C362,"u",""))=F363,0,1)-IF(LEN(C362)-LEN(SUBSTITUTE(C362,"v",""))=F363,0,1)-IF(LEN(C362)-LEN(SUBSTITUTE(C362,"w",""))=F363,0,1)-IF(LEN(C362)-LEN(SUBSTITUTE(C362,"x",""))=F363,0,1)-IF(LEN(C362)-LEN(SUBSTITUTE(C362,"y",""))=F363,0,1)-IF(LEN(C362)-LEN(SUBSTITUTE(C362,"z",""))=F363,0,1),"")</f>
        <v/>
      </c>
    </row>
    <row r="364" spans="1:8" x14ac:dyDescent="0.25">
      <c r="A364" s="2" t="s">
        <v>3170</v>
      </c>
      <c r="C364" t="str">
        <f t="shared" si="17"/>
        <v>niunu</v>
      </c>
      <c r="E364" t="str">
        <f t="shared" si="18"/>
        <v/>
      </c>
      <c r="F364">
        <f t="shared" si="16"/>
        <v>1</v>
      </c>
      <c r="H364" t="str">
        <f>IF(C364="",26-IF(LEN(C363)-LEN(SUBSTITUTE(C363,"a",""))=F364,0,1)-IF(LEN(C363)-LEN(SUBSTITUTE(C363,"b",""))=F364,0,1)-IF(LEN(C363)-LEN(SUBSTITUTE(C363,"c",""))=F364,0,1)-IF(LEN(C363)-LEN(SUBSTITUTE(C363,"d",""))=F364,0,1)-IF(LEN(C363)-LEN(SUBSTITUTE(C363,"e",""))=F364,0,1)-IF(LEN(C363)-LEN(SUBSTITUTE(C363,"f",""))=F364,0,1)-IF(LEN(C363)-LEN(SUBSTITUTE(C363,"g",""))=F364,0,1)-IF(LEN(C363)-LEN(SUBSTITUTE(C363,"h",""))=F364,0,1)-IF(LEN(C363)-LEN(SUBSTITUTE(C363,"i",""))=F364,0,1)-IF(LEN(C363)-LEN(SUBSTITUTE(C363,"j",""))=F364,0,1)-IF(LEN(C363)-LEN(SUBSTITUTE(C363,"k",""))=F364,0,1)-IF(LEN(C363)-LEN(SUBSTITUTE(C363,"l",""))=F364,0,1)-IF(LEN(C363)-LEN(SUBSTITUTE(C363,"m",""))=F364,0,1)-IF(LEN(C363)-LEN(SUBSTITUTE(C363,"n",""))=F364,0,1)-IF(LEN(C363)-LEN(SUBSTITUTE(C363,"o",""))=F364,0,1)-IF(LEN(C363)-LEN(SUBSTITUTE(C363,"p",""))=F364,0,1)-IF(LEN(C363)-LEN(SUBSTITUTE(C363,"q",""))=F364,0,1)-IF(LEN(C363)-LEN(SUBSTITUTE(C363,"r",""))=F364,0,1)-IF(LEN(C363)-LEN(SUBSTITUTE(C363,"s",""))=F364,0,1)-IF(LEN(C363)-LEN(SUBSTITUTE(C363,"t",""))=F364,0,1)-IF(LEN(C363)-LEN(SUBSTITUTE(C363,"u",""))=F364,0,1)-IF(LEN(C363)-LEN(SUBSTITUTE(C363,"v",""))=F364,0,1)-IF(LEN(C363)-LEN(SUBSTITUTE(C363,"w",""))=F364,0,1)-IF(LEN(C363)-LEN(SUBSTITUTE(C363,"x",""))=F364,0,1)-IF(LEN(C363)-LEN(SUBSTITUTE(C363,"y",""))=F364,0,1)-IF(LEN(C363)-LEN(SUBSTITUTE(C363,"z",""))=F364,0,1),"")</f>
        <v/>
      </c>
    </row>
    <row r="365" spans="1:8" x14ac:dyDescent="0.25">
      <c r="A365" s="1"/>
      <c r="C365" t="str">
        <f t="shared" si="17"/>
        <v/>
      </c>
      <c r="E365">
        <f t="shared" si="18"/>
        <v>3</v>
      </c>
      <c r="F365">
        <f t="shared" si="16"/>
        <v>2</v>
      </c>
      <c r="H365">
        <f>IF(C365="",26-IF(LEN(C364)-LEN(SUBSTITUTE(C364,"a",""))=F365,0,1)-IF(LEN(C364)-LEN(SUBSTITUTE(C364,"b",""))=F365,0,1)-IF(LEN(C364)-LEN(SUBSTITUTE(C364,"c",""))=F365,0,1)-IF(LEN(C364)-LEN(SUBSTITUTE(C364,"d",""))=F365,0,1)-IF(LEN(C364)-LEN(SUBSTITUTE(C364,"e",""))=F365,0,1)-IF(LEN(C364)-LEN(SUBSTITUTE(C364,"f",""))=F365,0,1)-IF(LEN(C364)-LEN(SUBSTITUTE(C364,"g",""))=F365,0,1)-IF(LEN(C364)-LEN(SUBSTITUTE(C364,"h",""))=F365,0,1)-IF(LEN(C364)-LEN(SUBSTITUTE(C364,"i",""))=F365,0,1)-IF(LEN(C364)-LEN(SUBSTITUTE(C364,"j",""))=F365,0,1)-IF(LEN(C364)-LEN(SUBSTITUTE(C364,"k",""))=F365,0,1)-IF(LEN(C364)-LEN(SUBSTITUTE(C364,"l",""))=F365,0,1)-IF(LEN(C364)-LEN(SUBSTITUTE(C364,"m",""))=F365,0,1)-IF(LEN(C364)-LEN(SUBSTITUTE(C364,"n",""))=F365,0,1)-IF(LEN(C364)-LEN(SUBSTITUTE(C364,"o",""))=F365,0,1)-IF(LEN(C364)-LEN(SUBSTITUTE(C364,"p",""))=F365,0,1)-IF(LEN(C364)-LEN(SUBSTITUTE(C364,"q",""))=F365,0,1)-IF(LEN(C364)-LEN(SUBSTITUTE(C364,"r",""))=F365,0,1)-IF(LEN(C364)-LEN(SUBSTITUTE(C364,"s",""))=F365,0,1)-IF(LEN(C364)-LEN(SUBSTITUTE(C364,"t",""))=F365,0,1)-IF(LEN(C364)-LEN(SUBSTITUTE(C364,"u",""))=F365,0,1)-IF(LEN(C364)-LEN(SUBSTITUTE(C364,"v",""))=F365,0,1)-IF(LEN(C364)-LEN(SUBSTITUTE(C364,"w",""))=F365,0,1)-IF(LEN(C364)-LEN(SUBSTITUTE(C364,"x",""))=F365,0,1)-IF(LEN(C364)-LEN(SUBSTITUTE(C364,"y",""))=F365,0,1)-IF(LEN(C364)-LEN(SUBSTITUTE(C364,"z",""))=F365,0,1),"")</f>
        <v>2</v>
      </c>
    </row>
    <row r="366" spans="1:8" x14ac:dyDescent="0.25">
      <c r="A366" s="2" t="s">
        <v>3171</v>
      </c>
      <c r="C366" t="str">
        <f t="shared" si="17"/>
        <v>rbmuneiz</v>
      </c>
      <c r="E366" t="str">
        <f t="shared" si="18"/>
        <v/>
      </c>
      <c r="F366">
        <f t="shared" si="16"/>
        <v>0</v>
      </c>
      <c r="H366" t="str">
        <f>IF(C366="",26-IF(LEN(C365)-LEN(SUBSTITUTE(C365,"a",""))=F366,0,1)-IF(LEN(C365)-LEN(SUBSTITUTE(C365,"b",""))=F366,0,1)-IF(LEN(C365)-LEN(SUBSTITUTE(C365,"c",""))=F366,0,1)-IF(LEN(C365)-LEN(SUBSTITUTE(C365,"d",""))=F366,0,1)-IF(LEN(C365)-LEN(SUBSTITUTE(C365,"e",""))=F366,0,1)-IF(LEN(C365)-LEN(SUBSTITUTE(C365,"f",""))=F366,0,1)-IF(LEN(C365)-LEN(SUBSTITUTE(C365,"g",""))=F366,0,1)-IF(LEN(C365)-LEN(SUBSTITUTE(C365,"h",""))=F366,0,1)-IF(LEN(C365)-LEN(SUBSTITUTE(C365,"i",""))=F366,0,1)-IF(LEN(C365)-LEN(SUBSTITUTE(C365,"j",""))=F366,0,1)-IF(LEN(C365)-LEN(SUBSTITUTE(C365,"k",""))=F366,0,1)-IF(LEN(C365)-LEN(SUBSTITUTE(C365,"l",""))=F366,0,1)-IF(LEN(C365)-LEN(SUBSTITUTE(C365,"m",""))=F366,0,1)-IF(LEN(C365)-LEN(SUBSTITUTE(C365,"n",""))=F366,0,1)-IF(LEN(C365)-LEN(SUBSTITUTE(C365,"o",""))=F366,0,1)-IF(LEN(C365)-LEN(SUBSTITUTE(C365,"p",""))=F366,0,1)-IF(LEN(C365)-LEN(SUBSTITUTE(C365,"q",""))=F366,0,1)-IF(LEN(C365)-LEN(SUBSTITUTE(C365,"r",""))=F366,0,1)-IF(LEN(C365)-LEN(SUBSTITUTE(C365,"s",""))=F366,0,1)-IF(LEN(C365)-LEN(SUBSTITUTE(C365,"t",""))=F366,0,1)-IF(LEN(C365)-LEN(SUBSTITUTE(C365,"u",""))=F366,0,1)-IF(LEN(C365)-LEN(SUBSTITUTE(C365,"v",""))=F366,0,1)-IF(LEN(C365)-LEN(SUBSTITUTE(C365,"w",""))=F366,0,1)-IF(LEN(C365)-LEN(SUBSTITUTE(C365,"x",""))=F366,0,1)-IF(LEN(C365)-LEN(SUBSTITUTE(C365,"y",""))=F366,0,1)-IF(LEN(C365)-LEN(SUBSTITUTE(C365,"z",""))=F366,0,1),"")</f>
        <v/>
      </c>
    </row>
    <row r="367" spans="1:8" x14ac:dyDescent="0.25">
      <c r="A367" s="2" t="s">
        <v>3172</v>
      </c>
      <c r="C367" t="str">
        <f t="shared" si="17"/>
        <v>neibzurmrbmuneiz</v>
      </c>
      <c r="E367" t="str">
        <f t="shared" si="18"/>
        <v/>
      </c>
      <c r="F367">
        <f t="shared" si="16"/>
        <v>1</v>
      </c>
      <c r="H367" t="str">
        <f>IF(C367="",26-IF(LEN(C366)-LEN(SUBSTITUTE(C366,"a",""))=F367,0,1)-IF(LEN(C366)-LEN(SUBSTITUTE(C366,"b",""))=F367,0,1)-IF(LEN(C366)-LEN(SUBSTITUTE(C366,"c",""))=F367,0,1)-IF(LEN(C366)-LEN(SUBSTITUTE(C366,"d",""))=F367,0,1)-IF(LEN(C366)-LEN(SUBSTITUTE(C366,"e",""))=F367,0,1)-IF(LEN(C366)-LEN(SUBSTITUTE(C366,"f",""))=F367,0,1)-IF(LEN(C366)-LEN(SUBSTITUTE(C366,"g",""))=F367,0,1)-IF(LEN(C366)-LEN(SUBSTITUTE(C366,"h",""))=F367,0,1)-IF(LEN(C366)-LEN(SUBSTITUTE(C366,"i",""))=F367,0,1)-IF(LEN(C366)-LEN(SUBSTITUTE(C366,"j",""))=F367,0,1)-IF(LEN(C366)-LEN(SUBSTITUTE(C366,"k",""))=F367,0,1)-IF(LEN(C366)-LEN(SUBSTITUTE(C366,"l",""))=F367,0,1)-IF(LEN(C366)-LEN(SUBSTITUTE(C366,"m",""))=F367,0,1)-IF(LEN(C366)-LEN(SUBSTITUTE(C366,"n",""))=F367,0,1)-IF(LEN(C366)-LEN(SUBSTITUTE(C366,"o",""))=F367,0,1)-IF(LEN(C366)-LEN(SUBSTITUTE(C366,"p",""))=F367,0,1)-IF(LEN(C366)-LEN(SUBSTITUTE(C366,"q",""))=F367,0,1)-IF(LEN(C366)-LEN(SUBSTITUTE(C366,"r",""))=F367,0,1)-IF(LEN(C366)-LEN(SUBSTITUTE(C366,"s",""))=F367,0,1)-IF(LEN(C366)-LEN(SUBSTITUTE(C366,"t",""))=F367,0,1)-IF(LEN(C366)-LEN(SUBSTITUTE(C366,"u",""))=F367,0,1)-IF(LEN(C366)-LEN(SUBSTITUTE(C366,"v",""))=F367,0,1)-IF(LEN(C366)-LEN(SUBSTITUTE(C366,"w",""))=F367,0,1)-IF(LEN(C366)-LEN(SUBSTITUTE(C366,"x",""))=F367,0,1)-IF(LEN(C366)-LEN(SUBSTITUTE(C366,"y",""))=F367,0,1)-IF(LEN(C366)-LEN(SUBSTITUTE(C366,"z",""))=F367,0,1),"")</f>
        <v/>
      </c>
    </row>
    <row r="368" spans="1:8" x14ac:dyDescent="0.25">
      <c r="A368" s="2" t="s">
        <v>3173</v>
      </c>
      <c r="C368" t="str">
        <f t="shared" si="17"/>
        <v>mnerbizuneibzurmrbmuneiz</v>
      </c>
      <c r="E368" t="str">
        <f t="shared" si="18"/>
        <v/>
      </c>
      <c r="F368">
        <f t="shared" si="16"/>
        <v>2</v>
      </c>
      <c r="H368" t="str">
        <f>IF(C368="",26-IF(LEN(C367)-LEN(SUBSTITUTE(C367,"a",""))=F368,0,1)-IF(LEN(C367)-LEN(SUBSTITUTE(C367,"b",""))=F368,0,1)-IF(LEN(C367)-LEN(SUBSTITUTE(C367,"c",""))=F368,0,1)-IF(LEN(C367)-LEN(SUBSTITUTE(C367,"d",""))=F368,0,1)-IF(LEN(C367)-LEN(SUBSTITUTE(C367,"e",""))=F368,0,1)-IF(LEN(C367)-LEN(SUBSTITUTE(C367,"f",""))=F368,0,1)-IF(LEN(C367)-LEN(SUBSTITUTE(C367,"g",""))=F368,0,1)-IF(LEN(C367)-LEN(SUBSTITUTE(C367,"h",""))=F368,0,1)-IF(LEN(C367)-LEN(SUBSTITUTE(C367,"i",""))=F368,0,1)-IF(LEN(C367)-LEN(SUBSTITUTE(C367,"j",""))=F368,0,1)-IF(LEN(C367)-LEN(SUBSTITUTE(C367,"k",""))=F368,0,1)-IF(LEN(C367)-LEN(SUBSTITUTE(C367,"l",""))=F368,0,1)-IF(LEN(C367)-LEN(SUBSTITUTE(C367,"m",""))=F368,0,1)-IF(LEN(C367)-LEN(SUBSTITUTE(C367,"n",""))=F368,0,1)-IF(LEN(C367)-LEN(SUBSTITUTE(C367,"o",""))=F368,0,1)-IF(LEN(C367)-LEN(SUBSTITUTE(C367,"p",""))=F368,0,1)-IF(LEN(C367)-LEN(SUBSTITUTE(C367,"q",""))=F368,0,1)-IF(LEN(C367)-LEN(SUBSTITUTE(C367,"r",""))=F368,0,1)-IF(LEN(C367)-LEN(SUBSTITUTE(C367,"s",""))=F368,0,1)-IF(LEN(C367)-LEN(SUBSTITUTE(C367,"t",""))=F368,0,1)-IF(LEN(C367)-LEN(SUBSTITUTE(C367,"u",""))=F368,0,1)-IF(LEN(C367)-LEN(SUBSTITUTE(C367,"v",""))=F368,0,1)-IF(LEN(C367)-LEN(SUBSTITUTE(C367,"w",""))=F368,0,1)-IF(LEN(C367)-LEN(SUBSTITUTE(C367,"x",""))=F368,0,1)-IF(LEN(C367)-LEN(SUBSTITUTE(C367,"y",""))=F368,0,1)-IF(LEN(C367)-LEN(SUBSTITUTE(C367,"z",""))=F368,0,1),"")</f>
        <v/>
      </c>
    </row>
    <row r="369" spans="1:8" x14ac:dyDescent="0.25">
      <c r="A369" s="1"/>
      <c r="C369" t="str">
        <f t="shared" si="17"/>
        <v/>
      </c>
      <c r="E369">
        <f t="shared" si="18"/>
        <v>8</v>
      </c>
      <c r="F369">
        <f t="shared" si="16"/>
        <v>3</v>
      </c>
      <c r="H369">
        <f>IF(C369="",26-IF(LEN(C368)-LEN(SUBSTITUTE(C368,"a",""))=F369,0,1)-IF(LEN(C368)-LEN(SUBSTITUTE(C368,"b",""))=F369,0,1)-IF(LEN(C368)-LEN(SUBSTITUTE(C368,"c",""))=F369,0,1)-IF(LEN(C368)-LEN(SUBSTITUTE(C368,"d",""))=F369,0,1)-IF(LEN(C368)-LEN(SUBSTITUTE(C368,"e",""))=F369,0,1)-IF(LEN(C368)-LEN(SUBSTITUTE(C368,"f",""))=F369,0,1)-IF(LEN(C368)-LEN(SUBSTITUTE(C368,"g",""))=F369,0,1)-IF(LEN(C368)-LEN(SUBSTITUTE(C368,"h",""))=F369,0,1)-IF(LEN(C368)-LEN(SUBSTITUTE(C368,"i",""))=F369,0,1)-IF(LEN(C368)-LEN(SUBSTITUTE(C368,"j",""))=F369,0,1)-IF(LEN(C368)-LEN(SUBSTITUTE(C368,"k",""))=F369,0,1)-IF(LEN(C368)-LEN(SUBSTITUTE(C368,"l",""))=F369,0,1)-IF(LEN(C368)-LEN(SUBSTITUTE(C368,"m",""))=F369,0,1)-IF(LEN(C368)-LEN(SUBSTITUTE(C368,"n",""))=F369,0,1)-IF(LEN(C368)-LEN(SUBSTITUTE(C368,"o",""))=F369,0,1)-IF(LEN(C368)-LEN(SUBSTITUTE(C368,"p",""))=F369,0,1)-IF(LEN(C368)-LEN(SUBSTITUTE(C368,"q",""))=F369,0,1)-IF(LEN(C368)-LEN(SUBSTITUTE(C368,"r",""))=F369,0,1)-IF(LEN(C368)-LEN(SUBSTITUTE(C368,"s",""))=F369,0,1)-IF(LEN(C368)-LEN(SUBSTITUTE(C368,"t",""))=F369,0,1)-IF(LEN(C368)-LEN(SUBSTITUTE(C368,"u",""))=F369,0,1)-IF(LEN(C368)-LEN(SUBSTITUTE(C368,"v",""))=F369,0,1)-IF(LEN(C368)-LEN(SUBSTITUTE(C368,"w",""))=F369,0,1)-IF(LEN(C368)-LEN(SUBSTITUTE(C368,"x",""))=F369,0,1)-IF(LEN(C368)-LEN(SUBSTITUTE(C368,"y",""))=F369,0,1)-IF(LEN(C368)-LEN(SUBSTITUTE(C368,"z",""))=F369,0,1),"")</f>
        <v>8</v>
      </c>
    </row>
    <row r="370" spans="1:8" x14ac:dyDescent="0.25">
      <c r="A370" s="2" t="s">
        <v>3174</v>
      </c>
      <c r="C370" t="str">
        <f t="shared" si="17"/>
        <v>mvtkp</v>
      </c>
      <c r="E370" t="str">
        <f t="shared" si="18"/>
        <v/>
      </c>
      <c r="F370">
        <f t="shared" si="16"/>
        <v>0</v>
      </c>
      <c r="H370" t="str">
        <f>IF(C370="",26-IF(LEN(C369)-LEN(SUBSTITUTE(C369,"a",""))=F370,0,1)-IF(LEN(C369)-LEN(SUBSTITUTE(C369,"b",""))=F370,0,1)-IF(LEN(C369)-LEN(SUBSTITUTE(C369,"c",""))=F370,0,1)-IF(LEN(C369)-LEN(SUBSTITUTE(C369,"d",""))=F370,0,1)-IF(LEN(C369)-LEN(SUBSTITUTE(C369,"e",""))=F370,0,1)-IF(LEN(C369)-LEN(SUBSTITUTE(C369,"f",""))=F370,0,1)-IF(LEN(C369)-LEN(SUBSTITUTE(C369,"g",""))=F370,0,1)-IF(LEN(C369)-LEN(SUBSTITUTE(C369,"h",""))=F370,0,1)-IF(LEN(C369)-LEN(SUBSTITUTE(C369,"i",""))=F370,0,1)-IF(LEN(C369)-LEN(SUBSTITUTE(C369,"j",""))=F370,0,1)-IF(LEN(C369)-LEN(SUBSTITUTE(C369,"k",""))=F370,0,1)-IF(LEN(C369)-LEN(SUBSTITUTE(C369,"l",""))=F370,0,1)-IF(LEN(C369)-LEN(SUBSTITUTE(C369,"m",""))=F370,0,1)-IF(LEN(C369)-LEN(SUBSTITUTE(C369,"n",""))=F370,0,1)-IF(LEN(C369)-LEN(SUBSTITUTE(C369,"o",""))=F370,0,1)-IF(LEN(C369)-LEN(SUBSTITUTE(C369,"p",""))=F370,0,1)-IF(LEN(C369)-LEN(SUBSTITUTE(C369,"q",""))=F370,0,1)-IF(LEN(C369)-LEN(SUBSTITUTE(C369,"r",""))=F370,0,1)-IF(LEN(C369)-LEN(SUBSTITUTE(C369,"s",""))=F370,0,1)-IF(LEN(C369)-LEN(SUBSTITUTE(C369,"t",""))=F370,0,1)-IF(LEN(C369)-LEN(SUBSTITUTE(C369,"u",""))=F370,0,1)-IF(LEN(C369)-LEN(SUBSTITUTE(C369,"v",""))=F370,0,1)-IF(LEN(C369)-LEN(SUBSTITUTE(C369,"w",""))=F370,0,1)-IF(LEN(C369)-LEN(SUBSTITUTE(C369,"x",""))=F370,0,1)-IF(LEN(C369)-LEN(SUBSTITUTE(C369,"y",""))=F370,0,1)-IF(LEN(C369)-LEN(SUBSTITUTE(C369,"z",""))=F370,0,1),"")</f>
        <v/>
      </c>
    </row>
    <row r="371" spans="1:8" x14ac:dyDescent="0.25">
      <c r="A371" s="2" t="s">
        <v>3175</v>
      </c>
      <c r="C371" t="str">
        <f t="shared" si="17"/>
        <v>vmpkztmvtkp</v>
      </c>
      <c r="E371" t="str">
        <f t="shared" si="18"/>
        <v/>
      </c>
      <c r="F371">
        <f t="shared" si="16"/>
        <v>1</v>
      </c>
      <c r="H371" t="str">
        <f>IF(C371="",26-IF(LEN(C370)-LEN(SUBSTITUTE(C370,"a",""))=F371,0,1)-IF(LEN(C370)-LEN(SUBSTITUTE(C370,"b",""))=F371,0,1)-IF(LEN(C370)-LEN(SUBSTITUTE(C370,"c",""))=F371,0,1)-IF(LEN(C370)-LEN(SUBSTITUTE(C370,"d",""))=F371,0,1)-IF(LEN(C370)-LEN(SUBSTITUTE(C370,"e",""))=F371,0,1)-IF(LEN(C370)-LEN(SUBSTITUTE(C370,"f",""))=F371,0,1)-IF(LEN(C370)-LEN(SUBSTITUTE(C370,"g",""))=F371,0,1)-IF(LEN(C370)-LEN(SUBSTITUTE(C370,"h",""))=F371,0,1)-IF(LEN(C370)-LEN(SUBSTITUTE(C370,"i",""))=F371,0,1)-IF(LEN(C370)-LEN(SUBSTITUTE(C370,"j",""))=F371,0,1)-IF(LEN(C370)-LEN(SUBSTITUTE(C370,"k",""))=F371,0,1)-IF(LEN(C370)-LEN(SUBSTITUTE(C370,"l",""))=F371,0,1)-IF(LEN(C370)-LEN(SUBSTITUTE(C370,"m",""))=F371,0,1)-IF(LEN(C370)-LEN(SUBSTITUTE(C370,"n",""))=F371,0,1)-IF(LEN(C370)-LEN(SUBSTITUTE(C370,"o",""))=F371,0,1)-IF(LEN(C370)-LEN(SUBSTITUTE(C370,"p",""))=F371,0,1)-IF(LEN(C370)-LEN(SUBSTITUTE(C370,"q",""))=F371,0,1)-IF(LEN(C370)-LEN(SUBSTITUTE(C370,"r",""))=F371,0,1)-IF(LEN(C370)-LEN(SUBSTITUTE(C370,"s",""))=F371,0,1)-IF(LEN(C370)-LEN(SUBSTITUTE(C370,"t",""))=F371,0,1)-IF(LEN(C370)-LEN(SUBSTITUTE(C370,"u",""))=F371,0,1)-IF(LEN(C370)-LEN(SUBSTITUTE(C370,"v",""))=F371,0,1)-IF(LEN(C370)-LEN(SUBSTITUTE(C370,"w",""))=F371,0,1)-IF(LEN(C370)-LEN(SUBSTITUTE(C370,"x",""))=F371,0,1)-IF(LEN(C370)-LEN(SUBSTITUTE(C370,"y",""))=F371,0,1)-IF(LEN(C370)-LEN(SUBSTITUTE(C370,"z",""))=F371,0,1),"")</f>
        <v/>
      </c>
    </row>
    <row r="372" spans="1:8" x14ac:dyDescent="0.25">
      <c r="A372" s="2" t="s">
        <v>3176</v>
      </c>
      <c r="C372" t="str">
        <f t="shared" si="17"/>
        <v>mpvktvmpkztmvtkp</v>
      </c>
      <c r="E372" t="str">
        <f t="shared" si="18"/>
        <v/>
      </c>
      <c r="F372">
        <f t="shared" si="16"/>
        <v>2</v>
      </c>
      <c r="H372" t="str">
        <f>IF(C372="",26-IF(LEN(C371)-LEN(SUBSTITUTE(C371,"a",""))=F372,0,1)-IF(LEN(C371)-LEN(SUBSTITUTE(C371,"b",""))=F372,0,1)-IF(LEN(C371)-LEN(SUBSTITUTE(C371,"c",""))=F372,0,1)-IF(LEN(C371)-LEN(SUBSTITUTE(C371,"d",""))=F372,0,1)-IF(LEN(C371)-LEN(SUBSTITUTE(C371,"e",""))=F372,0,1)-IF(LEN(C371)-LEN(SUBSTITUTE(C371,"f",""))=F372,0,1)-IF(LEN(C371)-LEN(SUBSTITUTE(C371,"g",""))=F372,0,1)-IF(LEN(C371)-LEN(SUBSTITUTE(C371,"h",""))=F372,0,1)-IF(LEN(C371)-LEN(SUBSTITUTE(C371,"i",""))=F372,0,1)-IF(LEN(C371)-LEN(SUBSTITUTE(C371,"j",""))=F372,0,1)-IF(LEN(C371)-LEN(SUBSTITUTE(C371,"k",""))=F372,0,1)-IF(LEN(C371)-LEN(SUBSTITUTE(C371,"l",""))=F372,0,1)-IF(LEN(C371)-LEN(SUBSTITUTE(C371,"m",""))=F372,0,1)-IF(LEN(C371)-LEN(SUBSTITUTE(C371,"n",""))=F372,0,1)-IF(LEN(C371)-LEN(SUBSTITUTE(C371,"o",""))=F372,0,1)-IF(LEN(C371)-LEN(SUBSTITUTE(C371,"p",""))=F372,0,1)-IF(LEN(C371)-LEN(SUBSTITUTE(C371,"q",""))=F372,0,1)-IF(LEN(C371)-LEN(SUBSTITUTE(C371,"r",""))=F372,0,1)-IF(LEN(C371)-LEN(SUBSTITUTE(C371,"s",""))=F372,0,1)-IF(LEN(C371)-LEN(SUBSTITUTE(C371,"t",""))=F372,0,1)-IF(LEN(C371)-LEN(SUBSTITUTE(C371,"u",""))=F372,0,1)-IF(LEN(C371)-LEN(SUBSTITUTE(C371,"v",""))=F372,0,1)-IF(LEN(C371)-LEN(SUBSTITUTE(C371,"w",""))=F372,0,1)-IF(LEN(C371)-LEN(SUBSTITUTE(C371,"x",""))=F372,0,1)-IF(LEN(C371)-LEN(SUBSTITUTE(C371,"y",""))=F372,0,1)-IF(LEN(C371)-LEN(SUBSTITUTE(C371,"z",""))=F372,0,1),"")</f>
        <v/>
      </c>
    </row>
    <row r="373" spans="1:8" x14ac:dyDescent="0.25">
      <c r="A373" s="1"/>
      <c r="C373" t="str">
        <f t="shared" si="17"/>
        <v/>
      </c>
      <c r="E373">
        <f t="shared" si="18"/>
        <v>6</v>
      </c>
      <c r="F373">
        <f t="shared" si="16"/>
        <v>3</v>
      </c>
      <c r="H373">
        <f>IF(C373="",26-IF(LEN(C372)-LEN(SUBSTITUTE(C372,"a",""))=F373,0,1)-IF(LEN(C372)-LEN(SUBSTITUTE(C372,"b",""))=F373,0,1)-IF(LEN(C372)-LEN(SUBSTITUTE(C372,"c",""))=F373,0,1)-IF(LEN(C372)-LEN(SUBSTITUTE(C372,"d",""))=F373,0,1)-IF(LEN(C372)-LEN(SUBSTITUTE(C372,"e",""))=F373,0,1)-IF(LEN(C372)-LEN(SUBSTITUTE(C372,"f",""))=F373,0,1)-IF(LEN(C372)-LEN(SUBSTITUTE(C372,"g",""))=F373,0,1)-IF(LEN(C372)-LEN(SUBSTITUTE(C372,"h",""))=F373,0,1)-IF(LEN(C372)-LEN(SUBSTITUTE(C372,"i",""))=F373,0,1)-IF(LEN(C372)-LEN(SUBSTITUTE(C372,"j",""))=F373,0,1)-IF(LEN(C372)-LEN(SUBSTITUTE(C372,"k",""))=F373,0,1)-IF(LEN(C372)-LEN(SUBSTITUTE(C372,"l",""))=F373,0,1)-IF(LEN(C372)-LEN(SUBSTITUTE(C372,"m",""))=F373,0,1)-IF(LEN(C372)-LEN(SUBSTITUTE(C372,"n",""))=F373,0,1)-IF(LEN(C372)-LEN(SUBSTITUTE(C372,"o",""))=F373,0,1)-IF(LEN(C372)-LEN(SUBSTITUTE(C372,"p",""))=F373,0,1)-IF(LEN(C372)-LEN(SUBSTITUTE(C372,"q",""))=F373,0,1)-IF(LEN(C372)-LEN(SUBSTITUTE(C372,"r",""))=F373,0,1)-IF(LEN(C372)-LEN(SUBSTITUTE(C372,"s",""))=F373,0,1)-IF(LEN(C372)-LEN(SUBSTITUTE(C372,"t",""))=F373,0,1)-IF(LEN(C372)-LEN(SUBSTITUTE(C372,"u",""))=F373,0,1)-IF(LEN(C372)-LEN(SUBSTITUTE(C372,"v",""))=F373,0,1)-IF(LEN(C372)-LEN(SUBSTITUTE(C372,"w",""))=F373,0,1)-IF(LEN(C372)-LEN(SUBSTITUTE(C372,"x",""))=F373,0,1)-IF(LEN(C372)-LEN(SUBSTITUTE(C372,"y",""))=F373,0,1)-IF(LEN(C372)-LEN(SUBSTITUTE(C372,"z",""))=F373,0,1),"")</f>
        <v>5</v>
      </c>
    </row>
    <row r="374" spans="1:8" x14ac:dyDescent="0.25">
      <c r="A374" s="2" t="s">
        <v>3177</v>
      </c>
      <c r="C374" t="str">
        <f t="shared" si="17"/>
        <v>vakc</v>
      </c>
      <c r="E374" t="str">
        <f t="shared" si="18"/>
        <v/>
      </c>
      <c r="F374">
        <f t="shared" si="16"/>
        <v>0</v>
      </c>
      <c r="H374" t="str">
        <f>IF(C374="",26-IF(LEN(C373)-LEN(SUBSTITUTE(C373,"a",""))=F374,0,1)-IF(LEN(C373)-LEN(SUBSTITUTE(C373,"b",""))=F374,0,1)-IF(LEN(C373)-LEN(SUBSTITUTE(C373,"c",""))=F374,0,1)-IF(LEN(C373)-LEN(SUBSTITUTE(C373,"d",""))=F374,0,1)-IF(LEN(C373)-LEN(SUBSTITUTE(C373,"e",""))=F374,0,1)-IF(LEN(C373)-LEN(SUBSTITUTE(C373,"f",""))=F374,0,1)-IF(LEN(C373)-LEN(SUBSTITUTE(C373,"g",""))=F374,0,1)-IF(LEN(C373)-LEN(SUBSTITUTE(C373,"h",""))=F374,0,1)-IF(LEN(C373)-LEN(SUBSTITUTE(C373,"i",""))=F374,0,1)-IF(LEN(C373)-LEN(SUBSTITUTE(C373,"j",""))=F374,0,1)-IF(LEN(C373)-LEN(SUBSTITUTE(C373,"k",""))=F374,0,1)-IF(LEN(C373)-LEN(SUBSTITUTE(C373,"l",""))=F374,0,1)-IF(LEN(C373)-LEN(SUBSTITUTE(C373,"m",""))=F374,0,1)-IF(LEN(C373)-LEN(SUBSTITUTE(C373,"n",""))=F374,0,1)-IF(LEN(C373)-LEN(SUBSTITUTE(C373,"o",""))=F374,0,1)-IF(LEN(C373)-LEN(SUBSTITUTE(C373,"p",""))=F374,0,1)-IF(LEN(C373)-LEN(SUBSTITUTE(C373,"q",""))=F374,0,1)-IF(LEN(C373)-LEN(SUBSTITUTE(C373,"r",""))=F374,0,1)-IF(LEN(C373)-LEN(SUBSTITUTE(C373,"s",""))=F374,0,1)-IF(LEN(C373)-LEN(SUBSTITUTE(C373,"t",""))=F374,0,1)-IF(LEN(C373)-LEN(SUBSTITUTE(C373,"u",""))=F374,0,1)-IF(LEN(C373)-LEN(SUBSTITUTE(C373,"v",""))=F374,0,1)-IF(LEN(C373)-LEN(SUBSTITUTE(C373,"w",""))=F374,0,1)-IF(LEN(C373)-LEN(SUBSTITUTE(C373,"x",""))=F374,0,1)-IF(LEN(C373)-LEN(SUBSTITUTE(C373,"y",""))=F374,0,1)-IF(LEN(C373)-LEN(SUBSTITUTE(C373,"z",""))=F374,0,1),"")</f>
        <v/>
      </c>
    </row>
    <row r="375" spans="1:8" x14ac:dyDescent="0.25">
      <c r="A375" s="2" t="s">
        <v>3178</v>
      </c>
      <c r="C375" t="str">
        <f t="shared" si="17"/>
        <v>erqvakc</v>
      </c>
      <c r="E375" t="str">
        <f t="shared" si="18"/>
        <v/>
      </c>
      <c r="F375">
        <f t="shared" si="16"/>
        <v>1</v>
      </c>
      <c r="H375" t="str">
        <f>IF(C375="",26-IF(LEN(C374)-LEN(SUBSTITUTE(C374,"a",""))=F375,0,1)-IF(LEN(C374)-LEN(SUBSTITUTE(C374,"b",""))=F375,0,1)-IF(LEN(C374)-LEN(SUBSTITUTE(C374,"c",""))=F375,0,1)-IF(LEN(C374)-LEN(SUBSTITUTE(C374,"d",""))=F375,0,1)-IF(LEN(C374)-LEN(SUBSTITUTE(C374,"e",""))=F375,0,1)-IF(LEN(C374)-LEN(SUBSTITUTE(C374,"f",""))=F375,0,1)-IF(LEN(C374)-LEN(SUBSTITUTE(C374,"g",""))=F375,0,1)-IF(LEN(C374)-LEN(SUBSTITUTE(C374,"h",""))=F375,0,1)-IF(LEN(C374)-LEN(SUBSTITUTE(C374,"i",""))=F375,0,1)-IF(LEN(C374)-LEN(SUBSTITUTE(C374,"j",""))=F375,0,1)-IF(LEN(C374)-LEN(SUBSTITUTE(C374,"k",""))=F375,0,1)-IF(LEN(C374)-LEN(SUBSTITUTE(C374,"l",""))=F375,0,1)-IF(LEN(C374)-LEN(SUBSTITUTE(C374,"m",""))=F375,0,1)-IF(LEN(C374)-LEN(SUBSTITUTE(C374,"n",""))=F375,0,1)-IF(LEN(C374)-LEN(SUBSTITUTE(C374,"o",""))=F375,0,1)-IF(LEN(C374)-LEN(SUBSTITUTE(C374,"p",""))=F375,0,1)-IF(LEN(C374)-LEN(SUBSTITUTE(C374,"q",""))=F375,0,1)-IF(LEN(C374)-LEN(SUBSTITUTE(C374,"r",""))=F375,0,1)-IF(LEN(C374)-LEN(SUBSTITUTE(C374,"s",""))=F375,0,1)-IF(LEN(C374)-LEN(SUBSTITUTE(C374,"t",""))=F375,0,1)-IF(LEN(C374)-LEN(SUBSTITUTE(C374,"u",""))=F375,0,1)-IF(LEN(C374)-LEN(SUBSTITUTE(C374,"v",""))=F375,0,1)-IF(LEN(C374)-LEN(SUBSTITUTE(C374,"w",""))=F375,0,1)-IF(LEN(C374)-LEN(SUBSTITUTE(C374,"x",""))=F375,0,1)-IF(LEN(C374)-LEN(SUBSTITUTE(C374,"y",""))=F375,0,1)-IF(LEN(C374)-LEN(SUBSTITUTE(C374,"z",""))=F375,0,1),"")</f>
        <v/>
      </c>
    </row>
    <row r="376" spans="1:8" x14ac:dyDescent="0.25">
      <c r="A376" s="2" t="s">
        <v>2980</v>
      </c>
      <c r="C376" t="str">
        <f t="shared" si="17"/>
        <v>berqvakc</v>
      </c>
      <c r="E376" t="str">
        <f t="shared" si="18"/>
        <v/>
      </c>
      <c r="F376">
        <f t="shared" si="16"/>
        <v>2</v>
      </c>
      <c r="H376" t="str">
        <f>IF(C376="",26-IF(LEN(C375)-LEN(SUBSTITUTE(C375,"a",""))=F376,0,1)-IF(LEN(C375)-LEN(SUBSTITUTE(C375,"b",""))=F376,0,1)-IF(LEN(C375)-LEN(SUBSTITUTE(C375,"c",""))=F376,0,1)-IF(LEN(C375)-LEN(SUBSTITUTE(C375,"d",""))=F376,0,1)-IF(LEN(C375)-LEN(SUBSTITUTE(C375,"e",""))=F376,0,1)-IF(LEN(C375)-LEN(SUBSTITUTE(C375,"f",""))=F376,0,1)-IF(LEN(C375)-LEN(SUBSTITUTE(C375,"g",""))=F376,0,1)-IF(LEN(C375)-LEN(SUBSTITUTE(C375,"h",""))=F376,0,1)-IF(LEN(C375)-LEN(SUBSTITUTE(C375,"i",""))=F376,0,1)-IF(LEN(C375)-LEN(SUBSTITUTE(C375,"j",""))=F376,0,1)-IF(LEN(C375)-LEN(SUBSTITUTE(C375,"k",""))=F376,0,1)-IF(LEN(C375)-LEN(SUBSTITUTE(C375,"l",""))=F376,0,1)-IF(LEN(C375)-LEN(SUBSTITUTE(C375,"m",""))=F376,0,1)-IF(LEN(C375)-LEN(SUBSTITUTE(C375,"n",""))=F376,0,1)-IF(LEN(C375)-LEN(SUBSTITUTE(C375,"o",""))=F376,0,1)-IF(LEN(C375)-LEN(SUBSTITUTE(C375,"p",""))=F376,0,1)-IF(LEN(C375)-LEN(SUBSTITUTE(C375,"q",""))=F376,0,1)-IF(LEN(C375)-LEN(SUBSTITUTE(C375,"r",""))=F376,0,1)-IF(LEN(C375)-LEN(SUBSTITUTE(C375,"s",""))=F376,0,1)-IF(LEN(C375)-LEN(SUBSTITUTE(C375,"t",""))=F376,0,1)-IF(LEN(C375)-LEN(SUBSTITUTE(C375,"u",""))=F376,0,1)-IF(LEN(C375)-LEN(SUBSTITUTE(C375,"v",""))=F376,0,1)-IF(LEN(C375)-LEN(SUBSTITUTE(C375,"w",""))=F376,0,1)-IF(LEN(C375)-LEN(SUBSTITUTE(C375,"x",""))=F376,0,1)-IF(LEN(C375)-LEN(SUBSTITUTE(C375,"y",""))=F376,0,1)-IF(LEN(C375)-LEN(SUBSTITUTE(C375,"z",""))=F376,0,1),"")</f>
        <v/>
      </c>
    </row>
    <row r="377" spans="1:8" x14ac:dyDescent="0.25">
      <c r="A377" s="2" t="s">
        <v>3179</v>
      </c>
      <c r="C377" t="str">
        <f t="shared" si="17"/>
        <v>ijftomxyberqvakc</v>
      </c>
      <c r="E377" t="str">
        <f t="shared" si="18"/>
        <v/>
      </c>
      <c r="F377">
        <f t="shared" si="16"/>
        <v>3</v>
      </c>
      <c r="H377" t="str">
        <f>IF(C377="",26-IF(LEN(C376)-LEN(SUBSTITUTE(C376,"a",""))=F377,0,1)-IF(LEN(C376)-LEN(SUBSTITUTE(C376,"b",""))=F377,0,1)-IF(LEN(C376)-LEN(SUBSTITUTE(C376,"c",""))=F377,0,1)-IF(LEN(C376)-LEN(SUBSTITUTE(C376,"d",""))=F377,0,1)-IF(LEN(C376)-LEN(SUBSTITUTE(C376,"e",""))=F377,0,1)-IF(LEN(C376)-LEN(SUBSTITUTE(C376,"f",""))=F377,0,1)-IF(LEN(C376)-LEN(SUBSTITUTE(C376,"g",""))=F377,0,1)-IF(LEN(C376)-LEN(SUBSTITUTE(C376,"h",""))=F377,0,1)-IF(LEN(C376)-LEN(SUBSTITUTE(C376,"i",""))=F377,0,1)-IF(LEN(C376)-LEN(SUBSTITUTE(C376,"j",""))=F377,0,1)-IF(LEN(C376)-LEN(SUBSTITUTE(C376,"k",""))=F377,0,1)-IF(LEN(C376)-LEN(SUBSTITUTE(C376,"l",""))=F377,0,1)-IF(LEN(C376)-LEN(SUBSTITUTE(C376,"m",""))=F377,0,1)-IF(LEN(C376)-LEN(SUBSTITUTE(C376,"n",""))=F377,0,1)-IF(LEN(C376)-LEN(SUBSTITUTE(C376,"o",""))=F377,0,1)-IF(LEN(C376)-LEN(SUBSTITUTE(C376,"p",""))=F377,0,1)-IF(LEN(C376)-LEN(SUBSTITUTE(C376,"q",""))=F377,0,1)-IF(LEN(C376)-LEN(SUBSTITUTE(C376,"r",""))=F377,0,1)-IF(LEN(C376)-LEN(SUBSTITUTE(C376,"s",""))=F377,0,1)-IF(LEN(C376)-LEN(SUBSTITUTE(C376,"t",""))=F377,0,1)-IF(LEN(C376)-LEN(SUBSTITUTE(C376,"u",""))=F377,0,1)-IF(LEN(C376)-LEN(SUBSTITUTE(C376,"v",""))=F377,0,1)-IF(LEN(C376)-LEN(SUBSTITUTE(C376,"w",""))=F377,0,1)-IF(LEN(C376)-LEN(SUBSTITUTE(C376,"x",""))=F377,0,1)-IF(LEN(C376)-LEN(SUBSTITUTE(C376,"y",""))=F377,0,1)-IF(LEN(C376)-LEN(SUBSTITUTE(C376,"z",""))=F377,0,1),"")</f>
        <v/>
      </c>
    </row>
    <row r="378" spans="1:8" x14ac:dyDescent="0.25">
      <c r="A378" s="2" t="s">
        <v>3180</v>
      </c>
      <c r="C378" t="str">
        <f t="shared" si="17"/>
        <v>zsgijftomxyberqvakc</v>
      </c>
      <c r="E378" t="str">
        <f t="shared" si="18"/>
        <v/>
      </c>
      <c r="F378">
        <f t="shared" si="16"/>
        <v>4</v>
      </c>
      <c r="H378" t="str">
        <f>IF(C378="",26-IF(LEN(C377)-LEN(SUBSTITUTE(C377,"a",""))=F378,0,1)-IF(LEN(C377)-LEN(SUBSTITUTE(C377,"b",""))=F378,0,1)-IF(LEN(C377)-LEN(SUBSTITUTE(C377,"c",""))=F378,0,1)-IF(LEN(C377)-LEN(SUBSTITUTE(C377,"d",""))=F378,0,1)-IF(LEN(C377)-LEN(SUBSTITUTE(C377,"e",""))=F378,0,1)-IF(LEN(C377)-LEN(SUBSTITUTE(C377,"f",""))=F378,0,1)-IF(LEN(C377)-LEN(SUBSTITUTE(C377,"g",""))=F378,0,1)-IF(LEN(C377)-LEN(SUBSTITUTE(C377,"h",""))=F378,0,1)-IF(LEN(C377)-LEN(SUBSTITUTE(C377,"i",""))=F378,0,1)-IF(LEN(C377)-LEN(SUBSTITUTE(C377,"j",""))=F378,0,1)-IF(LEN(C377)-LEN(SUBSTITUTE(C377,"k",""))=F378,0,1)-IF(LEN(C377)-LEN(SUBSTITUTE(C377,"l",""))=F378,0,1)-IF(LEN(C377)-LEN(SUBSTITUTE(C377,"m",""))=F378,0,1)-IF(LEN(C377)-LEN(SUBSTITUTE(C377,"n",""))=F378,0,1)-IF(LEN(C377)-LEN(SUBSTITUTE(C377,"o",""))=F378,0,1)-IF(LEN(C377)-LEN(SUBSTITUTE(C377,"p",""))=F378,0,1)-IF(LEN(C377)-LEN(SUBSTITUTE(C377,"q",""))=F378,0,1)-IF(LEN(C377)-LEN(SUBSTITUTE(C377,"r",""))=F378,0,1)-IF(LEN(C377)-LEN(SUBSTITUTE(C377,"s",""))=F378,0,1)-IF(LEN(C377)-LEN(SUBSTITUTE(C377,"t",""))=F378,0,1)-IF(LEN(C377)-LEN(SUBSTITUTE(C377,"u",""))=F378,0,1)-IF(LEN(C377)-LEN(SUBSTITUTE(C377,"v",""))=F378,0,1)-IF(LEN(C377)-LEN(SUBSTITUTE(C377,"w",""))=F378,0,1)-IF(LEN(C377)-LEN(SUBSTITUTE(C377,"x",""))=F378,0,1)-IF(LEN(C377)-LEN(SUBSTITUTE(C377,"y",""))=F378,0,1)-IF(LEN(C377)-LEN(SUBSTITUTE(C377,"z",""))=F378,0,1),"")</f>
        <v/>
      </c>
    </row>
    <row r="379" spans="1:8" x14ac:dyDescent="0.25">
      <c r="A379" s="1"/>
      <c r="C379" t="str">
        <f t="shared" si="17"/>
        <v/>
      </c>
      <c r="E379">
        <f t="shared" si="18"/>
        <v>19</v>
      </c>
      <c r="F379">
        <f t="shared" si="16"/>
        <v>5</v>
      </c>
      <c r="H379">
        <f>IF(C379="",26-IF(LEN(C378)-LEN(SUBSTITUTE(C378,"a",""))=F379,0,1)-IF(LEN(C378)-LEN(SUBSTITUTE(C378,"b",""))=F379,0,1)-IF(LEN(C378)-LEN(SUBSTITUTE(C378,"c",""))=F379,0,1)-IF(LEN(C378)-LEN(SUBSTITUTE(C378,"d",""))=F379,0,1)-IF(LEN(C378)-LEN(SUBSTITUTE(C378,"e",""))=F379,0,1)-IF(LEN(C378)-LEN(SUBSTITUTE(C378,"f",""))=F379,0,1)-IF(LEN(C378)-LEN(SUBSTITUTE(C378,"g",""))=F379,0,1)-IF(LEN(C378)-LEN(SUBSTITUTE(C378,"h",""))=F379,0,1)-IF(LEN(C378)-LEN(SUBSTITUTE(C378,"i",""))=F379,0,1)-IF(LEN(C378)-LEN(SUBSTITUTE(C378,"j",""))=F379,0,1)-IF(LEN(C378)-LEN(SUBSTITUTE(C378,"k",""))=F379,0,1)-IF(LEN(C378)-LEN(SUBSTITUTE(C378,"l",""))=F379,0,1)-IF(LEN(C378)-LEN(SUBSTITUTE(C378,"m",""))=F379,0,1)-IF(LEN(C378)-LEN(SUBSTITUTE(C378,"n",""))=F379,0,1)-IF(LEN(C378)-LEN(SUBSTITUTE(C378,"o",""))=F379,0,1)-IF(LEN(C378)-LEN(SUBSTITUTE(C378,"p",""))=F379,0,1)-IF(LEN(C378)-LEN(SUBSTITUTE(C378,"q",""))=F379,0,1)-IF(LEN(C378)-LEN(SUBSTITUTE(C378,"r",""))=F379,0,1)-IF(LEN(C378)-LEN(SUBSTITUTE(C378,"s",""))=F379,0,1)-IF(LEN(C378)-LEN(SUBSTITUTE(C378,"t",""))=F379,0,1)-IF(LEN(C378)-LEN(SUBSTITUTE(C378,"u",""))=F379,0,1)-IF(LEN(C378)-LEN(SUBSTITUTE(C378,"v",""))=F379,0,1)-IF(LEN(C378)-LEN(SUBSTITUTE(C378,"w",""))=F379,0,1)-IF(LEN(C378)-LEN(SUBSTITUTE(C378,"x",""))=F379,0,1)-IF(LEN(C378)-LEN(SUBSTITUTE(C378,"y",""))=F379,0,1)-IF(LEN(C378)-LEN(SUBSTITUTE(C378,"z",""))=F379,0,1),"")</f>
        <v>0</v>
      </c>
    </row>
    <row r="380" spans="1:8" x14ac:dyDescent="0.25">
      <c r="A380" s="2" t="s">
        <v>3181</v>
      </c>
      <c r="C380" t="str">
        <f t="shared" si="17"/>
        <v>yptu</v>
      </c>
      <c r="E380" t="str">
        <f t="shared" si="18"/>
        <v/>
      </c>
      <c r="F380">
        <f t="shared" si="16"/>
        <v>0</v>
      </c>
      <c r="H380" t="str">
        <f>IF(C380="",26-IF(LEN(C379)-LEN(SUBSTITUTE(C379,"a",""))=F380,0,1)-IF(LEN(C379)-LEN(SUBSTITUTE(C379,"b",""))=F380,0,1)-IF(LEN(C379)-LEN(SUBSTITUTE(C379,"c",""))=F380,0,1)-IF(LEN(C379)-LEN(SUBSTITUTE(C379,"d",""))=F380,0,1)-IF(LEN(C379)-LEN(SUBSTITUTE(C379,"e",""))=F380,0,1)-IF(LEN(C379)-LEN(SUBSTITUTE(C379,"f",""))=F380,0,1)-IF(LEN(C379)-LEN(SUBSTITUTE(C379,"g",""))=F380,0,1)-IF(LEN(C379)-LEN(SUBSTITUTE(C379,"h",""))=F380,0,1)-IF(LEN(C379)-LEN(SUBSTITUTE(C379,"i",""))=F380,0,1)-IF(LEN(C379)-LEN(SUBSTITUTE(C379,"j",""))=F380,0,1)-IF(LEN(C379)-LEN(SUBSTITUTE(C379,"k",""))=F380,0,1)-IF(LEN(C379)-LEN(SUBSTITUTE(C379,"l",""))=F380,0,1)-IF(LEN(C379)-LEN(SUBSTITUTE(C379,"m",""))=F380,0,1)-IF(LEN(C379)-LEN(SUBSTITUTE(C379,"n",""))=F380,0,1)-IF(LEN(C379)-LEN(SUBSTITUTE(C379,"o",""))=F380,0,1)-IF(LEN(C379)-LEN(SUBSTITUTE(C379,"p",""))=F380,0,1)-IF(LEN(C379)-LEN(SUBSTITUTE(C379,"q",""))=F380,0,1)-IF(LEN(C379)-LEN(SUBSTITUTE(C379,"r",""))=F380,0,1)-IF(LEN(C379)-LEN(SUBSTITUTE(C379,"s",""))=F380,0,1)-IF(LEN(C379)-LEN(SUBSTITUTE(C379,"t",""))=F380,0,1)-IF(LEN(C379)-LEN(SUBSTITUTE(C379,"u",""))=F380,0,1)-IF(LEN(C379)-LEN(SUBSTITUTE(C379,"v",""))=F380,0,1)-IF(LEN(C379)-LEN(SUBSTITUTE(C379,"w",""))=F380,0,1)-IF(LEN(C379)-LEN(SUBSTITUTE(C379,"x",""))=F380,0,1)-IF(LEN(C379)-LEN(SUBSTITUTE(C379,"y",""))=F380,0,1)-IF(LEN(C379)-LEN(SUBSTITUTE(C379,"z",""))=F380,0,1),"")</f>
        <v/>
      </c>
    </row>
    <row r="381" spans="1:8" x14ac:dyDescent="0.25">
      <c r="A381" s="2" t="s">
        <v>3182</v>
      </c>
      <c r="C381" t="str">
        <f t="shared" si="17"/>
        <v>tpayoubyptu</v>
      </c>
      <c r="E381" t="str">
        <f t="shared" si="18"/>
        <v/>
      </c>
      <c r="F381">
        <f t="shared" si="16"/>
        <v>1</v>
      </c>
      <c r="H381" t="str">
        <f>IF(C381="",26-IF(LEN(C380)-LEN(SUBSTITUTE(C380,"a",""))=F381,0,1)-IF(LEN(C380)-LEN(SUBSTITUTE(C380,"b",""))=F381,0,1)-IF(LEN(C380)-LEN(SUBSTITUTE(C380,"c",""))=F381,0,1)-IF(LEN(C380)-LEN(SUBSTITUTE(C380,"d",""))=F381,0,1)-IF(LEN(C380)-LEN(SUBSTITUTE(C380,"e",""))=F381,0,1)-IF(LEN(C380)-LEN(SUBSTITUTE(C380,"f",""))=F381,0,1)-IF(LEN(C380)-LEN(SUBSTITUTE(C380,"g",""))=F381,0,1)-IF(LEN(C380)-LEN(SUBSTITUTE(C380,"h",""))=F381,0,1)-IF(LEN(C380)-LEN(SUBSTITUTE(C380,"i",""))=F381,0,1)-IF(LEN(C380)-LEN(SUBSTITUTE(C380,"j",""))=F381,0,1)-IF(LEN(C380)-LEN(SUBSTITUTE(C380,"k",""))=F381,0,1)-IF(LEN(C380)-LEN(SUBSTITUTE(C380,"l",""))=F381,0,1)-IF(LEN(C380)-LEN(SUBSTITUTE(C380,"m",""))=F381,0,1)-IF(LEN(C380)-LEN(SUBSTITUTE(C380,"n",""))=F381,0,1)-IF(LEN(C380)-LEN(SUBSTITUTE(C380,"o",""))=F381,0,1)-IF(LEN(C380)-LEN(SUBSTITUTE(C380,"p",""))=F381,0,1)-IF(LEN(C380)-LEN(SUBSTITUTE(C380,"q",""))=F381,0,1)-IF(LEN(C380)-LEN(SUBSTITUTE(C380,"r",""))=F381,0,1)-IF(LEN(C380)-LEN(SUBSTITUTE(C380,"s",""))=F381,0,1)-IF(LEN(C380)-LEN(SUBSTITUTE(C380,"t",""))=F381,0,1)-IF(LEN(C380)-LEN(SUBSTITUTE(C380,"u",""))=F381,0,1)-IF(LEN(C380)-LEN(SUBSTITUTE(C380,"v",""))=F381,0,1)-IF(LEN(C380)-LEN(SUBSTITUTE(C380,"w",""))=F381,0,1)-IF(LEN(C380)-LEN(SUBSTITUTE(C380,"x",""))=F381,0,1)-IF(LEN(C380)-LEN(SUBSTITUTE(C380,"y",""))=F381,0,1)-IF(LEN(C380)-LEN(SUBSTITUTE(C380,"z",""))=F381,0,1),"")</f>
        <v/>
      </c>
    </row>
    <row r="382" spans="1:8" x14ac:dyDescent="0.25">
      <c r="A382" s="1"/>
      <c r="C382" t="str">
        <f t="shared" si="17"/>
        <v/>
      </c>
      <c r="E382">
        <f t="shared" si="18"/>
        <v>7</v>
      </c>
      <c r="F382">
        <f t="shared" si="16"/>
        <v>2</v>
      </c>
      <c r="H382">
        <f>IF(C382="",26-IF(LEN(C381)-LEN(SUBSTITUTE(C381,"a",""))=F382,0,1)-IF(LEN(C381)-LEN(SUBSTITUTE(C381,"b",""))=F382,0,1)-IF(LEN(C381)-LEN(SUBSTITUTE(C381,"c",""))=F382,0,1)-IF(LEN(C381)-LEN(SUBSTITUTE(C381,"d",""))=F382,0,1)-IF(LEN(C381)-LEN(SUBSTITUTE(C381,"e",""))=F382,0,1)-IF(LEN(C381)-LEN(SUBSTITUTE(C381,"f",""))=F382,0,1)-IF(LEN(C381)-LEN(SUBSTITUTE(C381,"g",""))=F382,0,1)-IF(LEN(C381)-LEN(SUBSTITUTE(C381,"h",""))=F382,0,1)-IF(LEN(C381)-LEN(SUBSTITUTE(C381,"i",""))=F382,0,1)-IF(LEN(C381)-LEN(SUBSTITUTE(C381,"j",""))=F382,0,1)-IF(LEN(C381)-LEN(SUBSTITUTE(C381,"k",""))=F382,0,1)-IF(LEN(C381)-LEN(SUBSTITUTE(C381,"l",""))=F382,0,1)-IF(LEN(C381)-LEN(SUBSTITUTE(C381,"m",""))=F382,0,1)-IF(LEN(C381)-LEN(SUBSTITUTE(C381,"n",""))=F382,0,1)-IF(LEN(C381)-LEN(SUBSTITUTE(C381,"o",""))=F382,0,1)-IF(LEN(C381)-LEN(SUBSTITUTE(C381,"p",""))=F382,0,1)-IF(LEN(C381)-LEN(SUBSTITUTE(C381,"q",""))=F382,0,1)-IF(LEN(C381)-LEN(SUBSTITUTE(C381,"r",""))=F382,0,1)-IF(LEN(C381)-LEN(SUBSTITUTE(C381,"s",""))=F382,0,1)-IF(LEN(C381)-LEN(SUBSTITUTE(C381,"t",""))=F382,0,1)-IF(LEN(C381)-LEN(SUBSTITUTE(C381,"u",""))=F382,0,1)-IF(LEN(C381)-LEN(SUBSTITUTE(C381,"v",""))=F382,0,1)-IF(LEN(C381)-LEN(SUBSTITUTE(C381,"w",""))=F382,0,1)-IF(LEN(C381)-LEN(SUBSTITUTE(C381,"x",""))=F382,0,1)-IF(LEN(C381)-LEN(SUBSTITUTE(C381,"y",""))=F382,0,1)-IF(LEN(C381)-LEN(SUBSTITUTE(C381,"z",""))=F382,0,1),"")</f>
        <v>4</v>
      </c>
    </row>
    <row r="383" spans="1:8" x14ac:dyDescent="0.25">
      <c r="A383" s="2" t="s">
        <v>3183</v>
      </c>
      <c r="C383" t="str">
        <f t="shared" si="17"/>
        <v>zsqvdfw</v>
      </c>
      <c r="E383" t="str">
        <f t="shared" si="18"/>
        <v/>
      </c>
      <c r="F383">
        <f t="shared" si="16"/>
        <v>0</v>
      </c>
      <c r="H383" t="str">
        <f>IF(C383="",26-IF(LEN(C382)-LEN(SUBSTITUTE(C382,"a",""))=F383,0,1)-IF(LEN(C382)-LEN(SUBSTITUTE(C382,"b",""))=F383,0,1)-IF(LEN(C382)-LEN(SUBSTITUTE(C382,"c",""))=F383,0,1)-IF(LEN(C382)-LEN(SUBSTITUTE(C382,"d",""))=F383,0,1)-IF(LEN(C382)-LEN(SUBSTITUTE(C382,"e",""))=F383,0,1)-IF(LEN(C382)-LEN(SUBSTITUTE(C382,"f",""))=F383,0,1)-IF(LEN(C382)-LEN(SUBSTITUTE(C382,"g",""))=F383,0,1)-IF(LEN(C382)-LEN(SUBSTITUTE(C382,"h",""))=F383,0,1)-IF(LEN(C382)-LEN(SUBSTITUTE(C382,"i",""))=F383,0,1)-IF(LEN(C382)-LEN(SUBSTITUTE(C382,"j",""))=F383,0,1)-IF(LEN(C382)-LEN(SUBSTITUTE(C382,"k",""))=F383,0,1)-IF(LEN(C382)-LEN(SUBSTITUTE(C382,"l",""))=F383,0,1)-IF(LEN(C382)-LEN(SUBSTITUTE(C382,"m",""))=F383,0,1)-IF(LEN(C382)-LEN(SUBSTITUTE(C382,"n",""))=F383,0,1)-IF(LEN(C382)-LEN(SUBSTITUTE(C382,"o",""))=F383,0,1)-IF(LEN(C382)-LEN(SUBSTITUTE(C382,"p",""))=F383,0,1)-IF(LEN(C382)-LEN(SUBSTITUTE(C382,"q",""))=F383,0,1)-IF(LEN(C382)-LEN(SUBSTITUTE(C382,"r",""))=F383,0,1)-IF(LEN(C382)-LEN(SUBSTITUTE(C382,"s",""))=F383,0,1)-IF(LEN(C382)-LEN(SUBSTITUTE(C382,"t",""))=F383,0,1)-IF(LEN(C382)-LEN(SUBSTITUTE(C382,"u",""))=F383,0,1)-IF(LEN(C382)-LEN(SUBSTITUTE(C382,"v",""))=F383,0,1)-IF(LEN(C382)-LEN(SUBSTITUTE(C382,"w",""))=F383,0,1)-IF(LEN(C382)-LEN(SUBSTITUTE(C382,"x",""))=F383,0,1)-IF(LEN(C382)-LEN(SUBSTITUTE(C382,"y",""))=F383,0,1)-IF(LEN(C382)-LEN(SUBSTITUTE(C382,"z",""))=F383,0,1),"")</f>
        <v/>
      </c>
    </row>
    <row r="384" spans="1:8" x14ac:dyDescent="0.25">
      <c r="A384" s="2" t="s">
        <v>3184</v>
      </c>
      <c r="C384" t="str">
        <f t="shared" si="17"/>
        <v>zdswvfqzsqvdfw</v>
      </c>
      <c r="E384" t="str">
        <f t="shared" si="18"/>
        <v/>
      </c>
      <c r="F384">
        <f t="shared" si="16"/>
        <v>1</v>
      </c>
      <c r="H384" t="str">
        <f>IF(C384="",26-IF(LEN(C383)-LEN(SUBSTITUTE(C383,"a",""))=F384,0,1)-IF(LEN(C383)-LEN(SUBSTITUTE(C383,"b",""))=F384,0,1)-IF(LEN(C383)-LEN(SUBSTITUTE(C383,"c",""))=F384,0,1)-IF(LEN(C383)-LEN(SUBSTITUTE(C383,"d",""))=F384,0,1)-IF(LEN(C383)-LEN(SUBSTITUTE(C383,"e",""))=F384,0,1)-IF(LEN(C383)-LEN(SUBSTITUTE(C383,"f",""))=F384,0,1)-IF(LEN(C383)-LEN(SUBSTITUTE(C383,"g",""))=F384,0,1)-IF(LEN(C383)-LEN(SUBSTITUTE(C383,"h",""))=F384,0,1)-IF(LEN(C383)-LEN(SUBSTITUTE(C383,"i",""))=F384,0,1)-IF(LEN(C383)-LEN(SUBSTITUTE(C383,"j",""))=F384,0,1)-IF(LEN(C383)-LEN(SUBSTITUTE(C383,"k",""))=F384,0,1)-IF(LEN(C383)-LEN(SUBSTITUTE(C383,"l",""))=F384,0,1)-IF(LEN(C383)-LEN(SUBSTITUTE(C383,"m",""))=F384,0,1)-IF(LEN(C383)-LEN(SUBSTITUTE(C383,"n",""))=F384,0,1)-IF(LEN(C383)-LEN(SUBSTITUTE(C383,"o",""))=F384,0,1)-IF(LEN(C383)-LEN(SUBSTITUTE(C383,"p",""))=F384,0,1)-IF(LEN(C383)-LEN(SUBSTITUTE(C383,"q",""))=F384,0,1)-IF(LEN(C383)-LEN(SUBSTITUTE(C383,"r",""))=F384,0,1)-IF(LEN(C383)-LEN(SUBSTITUTE(C383,"s",""))=F384,0,1)-IF(LEN(C383)-LEN(SUBSTITUTE(C383,"t",""))=F384,0,1)-IF(LEN(C383)-LEN(SUBSTITUTE(C383,"u",""))=F384,0,1)-IF(LEN(C383)-LEN(SUBSTITUTE(C383,"v",""))=F384,0,1)-IF(LEN(C383)-LEN(SUBSTITUTE(C383,"w",""))=F384,0,1)-IF(LEN(C383)-LEN(SUBSTITUTE(C383,"x",""))=F384,0,1)-IF(LEN(C383)-LEN(SUBSTITUTE(C383,"y",""))=F384,0,1)-IF(LEN(C383)-LEN(SUBSTITUTE(C383,"z",""))=F384,0,1),"")</f>
        <v/>
      </c>
    </row>
    <row r="385" spans="1:8" x14ac:dyDescent="0.25">
      <c r="A385" s="2" t="s">
        <v>3185</v>
      </c>
      <c r="C385" t="str">
        <f t="shared" si="17"/>
        <v>qzwsfdvzdswvfqzsqvdfw</v>
      </c>
      <c r="E385" t="str">
        <f t="shared" si="18"/>
        <v/>
      </c>
      <c r="F385">
        <f t="shared" si="16"/>
        <v>2</v>
      </c>
      <c r="H385" t="str">
        <f>IF(C385="",26-IF(LEN(C384)-LEN(SUBSTITUTE(C384,"a",""))=F385,0,1)-IF(LEN(C384)-LEN(SUBSTITUTE(C384,"b",""))=F385,0,1)-IF(LEN(C384)-LEN(SUBSTITUTE(C384,"c",""))=F385,0,1)-IF(LEN(C384)-LEN(SUBSTITUTE(C384,"d",""))=F385,0,1)-IF(LEN(C384)-LEN(SUBSTITUTE(C384,"e",""))=F385,0,1)-IF(LEN(C384)-LEN(SUBSTITUTE(C384,"f",""))=F385,0,1)-IF(LEN(C384)-LEN(SUBSTITUTE(C384,"g",""))=F385,0,1)-IF(LEN(C384)-LEN(SUBSTITUTE(C384,"h",""))=F385,0,1)-IF(LEN(C384)-LEN(SUBSTITUTE(C384,"i",""))=F385,0,1)-IF(LEN(C384)-LEN(SUBSTITUTE(C384,"j",""))=F385,0,1)-IF(LEN(C384)-LEN(SUBSTITUTE(C384,"k",""))=F385,0,1)-IF(LEN(C384)-LEN(SUBSTITUTE(C384,"l",""))=F385,0,1)-IF(LEN(C384)-LEN(SUBSTITUTE(C384,"m",""))=F385,0,1)-IF(LEN(C384)-LEN(SUBSTITUTE(C384,"n",""))=F385,0,1)-IF(LEN(C384)-LEN(SUBSTITUTE(C384,"o",""))=F385,0,1)-IF(LEN(C384)-LEN(SUBSTITUTE(C384,"p",""))=F385,0,1)-IF(LEN(C384)-LEN(SUBSTITUTE(C384,"q",""))=F385,0,1)-IF(LEN(C384)-LEN(SUBSTITUTE(C384,"r",""))=F385,0,1)-IF(LEN(C384)-LEN(SUBSTITUTE(C384,"s",""))=F385,0,1)-IF(LEN(C384)-LEN(SUBSTITUTE(C384,"t",""))=F385,0,1)-IF(LEN(C384)-LEN(SUBSTITUTE(C384,"u",""))=F385,0,1)-IF(LEN(C384)-LEN(SUBSTITUTE(C384,"v",""))=F385,0,1)-IF(LEN(C384)-LEN(SUBSTITUTE(C384,"w",""))=F385,0,1)-IF(LEN(C384)-LEN(SUBSTITUTE(C384,"x",""))=F385,0,1)-IF(LEN(C384)-LEN(SUBSTITUTE(C384,"y",""))=F385,0,1)-IF(LEN(C384)-LEN(SUBSTITUTE(C384,"z",""))=F385,0,1),"")</f>
        <v/>
      </c>
    </row>
    <row r="386" spans="1:8" x14ac:dyDescent="0.25">
      <c r="A386" s="2" t="s">
        <v>3186</v>
      </c>
      <c r="C386" t="str">
        <f t="shared" si="17"/>
        <v>qwzdfsvqzwsfdvzdswvfqzsqvdfw</v>
      </c>
      <c r="E386" t="str">
        <f t="shared" si="18"/>
        <v/>
      </c>
      <c r="F386">
        <f t="shared" si="16"/>
        <v>3</v>
      </c>
      <c r="H386" t="str">
        <f>IF(C386="",26-IF(LEN(C385)-LEN(SUBSTITUTE(C385,"a",""))=F386,0,1)-IF(LEN(C385)-LEN(SUBSTITUTE(C385,"b",""))=F386,0,1)-IF(LEN(C385)-LEN(SUBSTITUTE(C385,"c",""))=F386,0,1)-IF(LEN(C385)-LEN(SUBSTITUTE(C385,"d",""))=F386,0,1)-IF(LEN(C385)-LEN(SUBSTITUTE(C385,"e",""))=F386,0,1)-IF(LEN(C385)-LEN(SUBSTITUTE(C385,"f",""))=F386,0,1)-IF(LEN(C385)-LEN(SUBSTITUTE(C385,"g",""))=F386,0,1)-IF(LEN(C385)-LEN(SUBSTITUTE(C385,"h",""))=F386,0,1)-IF(LEN(C385)-LEN(SUBSTITUTE(C385,"i",""))=F386,0,1)-IF(LEN(C385)-LEN(SUBSTITUTE(C385,"j",""))=F386,0,1)-IF(LEN(C385)-LEN(SUBSTITUTE(C385,"k",""))=F386,0,1)-IF(LEN(C385)-LEN(SUBSTITUTE(C385,"l",""))=F386,0,1)-IF(LEN(C385)-LEN(SUBSTITUTE(C385,"m",""))=F386,0,1)-IF(LEN(C385)-LEN(SUBSTITUTE(C385,"n",""))=F386,0,1)-IF(LEN(C385)-LEN(SUBSTITUTE(C385,"o",""))=F386,0,1)-IF(LEN(C385)-LEN(SUBSTITUTE(C385,"p",""))=F386,0,1)-IF(LEN(C385)-LEN(SUBSTITUTE(C385,"q",""))=F386,0,1)-IF(LEN(C385)-LEN(SUBSTITUTE(C385,"r",""))=F386,0,1)-IF(LEN(C385)-LEN(SUBSTITUTE(C385,"s",""))=F386,0,1)-IF(LEN(C385)-LEN(SUBSTITUTE(C385,"t",""))=F386,0,1)-IF(LEN(C385)-LEN(SUBSTITUTE(C385,"u",""))=F386,0,1)-IF(LEN(C385)-LEN(SUBSTITUTE(C385,"v",""))=F386,0,1)-IF(LEN(C385)-LEN(SUBSTITUTE(C385,"w",""))=F386,0,1)-IF(LEN(C385)-LEN(SUBSTITUTE(C385,"x",""))=F386,0,1)-IF(LEN(C385)-LEN(SUBSTITUTE(C385,"y",""))=F386,0,1)-IF(LEN(C385)-LEN(SUBSTITUTE(C385,"z",""))=F386,0,1),"")</f>
        <v/>
      </c>
    </row>
    <row r="387" spans="1:8" x14ac:dyDescent="0.25">
      <c r="A387" s="1"/>
      <c r="C387" t="str">
        <f t="shared" si="17"/>
        <v/>
      </c>
      <c r="E387">
        <f t="shared" si="18"/>
        <v>7</v>
      </c>
      <c r="F387">
        <f t="shared" si="16"/>
        <v>4</v>
      </c>
      <c r="H387">
        <f>IF(C387="",26-IF(LEN(C386)-LEN(SUBSTITUTE(C386,"a",""))=F387,0,1)-IF(LEN(C386)-LEN(SUBSTITUTE(C386,"b",""))=F387,0,1)-IF(LEN(C386)-LEN(SUBSTITUTE(C386,"c",""))=F387,0,1)-IF(LEN(C386)-LEN(SUBSTITUTE(C386,"d",""))=F387,0,1)-IF(LEN(C386)-LEN(SUBSTITUTE(C386,"e",""))=F387,0,1)-IF(LEN(C386)-LEN(SUBSTITUTE(C386,"f",""))=F387,0,1)-IF(LEN(C386)-LEN(SUBSTITUTE(C386,"g",""))=F387,0,1)-IF(LEN(C386)-LEN(SUBSTITUTE(C386,"h",""))=F387,0,1)-IF(LEN(C386)-LEN(SUBSTITUTE(C386,"i",""))=F387,0,1)-IF(LEN(C386)-LEN(SUBSTITUTE(C386,"j",""))=F387,0,1)-IF(LEN(C386)-LEN(SUBSTITUTE(C386,"k",""))=F387,0,1)-IF(LEN(C386)-LEN(SUBSTITUTE(C386,"l",""))=F387,0,1)-IF(LEN(C386)-LEN(SUBSTITUTE(C386,"m",""))=F387,0,1)-IF(LEN(C386)-LEN(SUBSTITUTE(C386,"n",""))=F387,0,1)-IF(LEN(C386)-LEN(SUBSTITUTE(C386,"o",""))=F387,0,1)-IF(LEN(C386)-LEN(SUBSTITUTE(C386,"p",""))=F387,0,1)-IF(LEN(C386)-LEN(SUBSTITUTE(C386,"q",""))=F387,0,1)-IF(LEN(C386)-LEN(SUBSTITUTE(C386,"r",""))=F387,0,1)-IF(LEN(C386)-LEN(SUBSTITUTE(C386,"s",""))=F387,0,1)-IF(LEN(C386)-LEN(SUBSTITUTE(C386,"t",""))=F387,0,1)-IF(LEN(C386)-LEN(SUBSTITUTE(C386,"u",""))=F387,0,1)-IF(LEN(C386)-LEN(SUBSTITUTE(C386,"v",""))=F387,0,1)-IF(LEN(C386)-LEN(SUBSTITUTE(C386,"w",""))=F387,0,1)-IF(LEN(C386)-LEN(SUBSTITUTE(C386,"x",""))=F387,0,1)-IF(LEN(C386)-LEN(SUBSTITUTE(C386,"y",""))=F387,0,1)-IF(LEN(C386)-LEN(SUBSTITUTE(C386,"z",""))=F387,0,1),"")</f>
        <v>7</v>
      </c>
    </row>
    <row r="388" spans="1:8" x14ac:dyDescent="0.25">
      <c r="A388" s="2" t="s">
        <v>3187</v>
      </c>
      <c r="C388" t="str">
        <f t="shared" si="17"/>
        <v>pbwvzadgyturskqoefncxhmjl</v>
      </c>
      <c r="E388" t="str">
        <f t="shared" si="18"/>
        <v/>
      </c>
      <c r="F388">
        <f t="shared" ref="F388:F451" si="19">IF(A387="",0,F387+1)</f>
        <v>0</v>
      </c>
      <c r="H388" t="str">
        <f>IF(C388="",26-IF(LEN(C387)-LEN(SUBSTITUTE(C387,"a",""))=F388,0,1)-IF(LEN(C387)-LEN(SUBSTITUTE(C387,"b",""))=F388,0,1)-IF(LEN(C387)-LEN(SUBSTITUTE(C387,"c",""))=F388,0,1)-IF(LEN(C387)-LEN(SUBSTITUTE(C387,"d",""))=F388,0,1)-IF(LEN(C387)-LEN(SUBSTITUTE(C387,"e",""))=F388,0,1)-IF(LEN(C387)-LEN(SUBSTITUTE(C387,"f",""))=F388,0,1)-IF(LEN(C387)-LEN(SUBSTITUTE(C387,"g",""))=F388,0,1)-IF(LEN(C387)-LEN(SUBSTITUTE(C387,"h",""))=F388,0,1)-IF(LEN(C387)-LEN(SUBSTITUTE(C387,"i",""))=F388,0,1)-IF(LEN(C387)-LEN(SUBSTITUTE(C387,"j",""))=F388,0,1)-IF(LEN(C387)-LEN(SUBSTITUTE(C387,"k",""))=F388,0,1)-IF(LEN(C387)-LEN(SUBSTITUTE(C387,"l",""))=F388,0,1)-IF(LEN(C387)-LEN(SUBSTITUTE(C387,"m",""))=F388,0,1)-IF(LEN(C387)-LEN(SUBSTITUTE(C387,"n",""))=F388,0,1)-IF(LEN(C387)-LEN(SUBSTITUTE(C387,"o",""))=F388,0,1)-IF(LEN(C387)-LEN(SUBSTITUTE(C387,"p",""))=F388,0,1)-IF(LEN(C387)-LEN(SUBSTITUTE(C387,"q",""))=F388,0,1)-IF(LEN(C387)-LEN(SUBSTITUTE(C387,"r",""))=F388,0,1)-IF(LEN(C387)-LEN(SUBSTITUTE(C387,"s",""))=F388,0,1)-IF(LEN(C387)-LEN(SUBSTITUTE(C387,"t",""))=F388,0,1)-IF(LEN(C387)-LEN(SUBSTITUTE(C387,"u",""))=F388,0,1)-IF(LEN(C387)-LEN(SUBSTITUTE(C387,"v",""))=F388,0,1)-IF(LEN(C387)-LEN(SUBSTITUTE(C387,"w",""))=F388,0,1)-IF(LEN(C387)-LEN(SUBSTITUTE(C387,"x",""))=F388,0,1)-IF(LEN(C387)-LEN(SUBSTITUTE(C387,"y",""))=F388,0,1)-IF(LEN(C387)-LEN(SUBSTITUTE(C387,"z",""))=F388,0,1),"")</f>
        <v/>
      </c>
    </row>
    <row r="389" spans="1:8" x14ac:dyDescent="0.25">
      <c r="A389" s="2" t="s">
        <v>3188</v>
      </c>
      <c r="C389" t="str">
        <f t="shared" si="17"/>
        <v>thazxruyscfqndvpjklbgomwepbwvzadgyturskqoefncxhmjl</v>
      </c>
      <c r="E389" t="str">
        <f t="shared" si="18"/>
        <v/>
      </c>
      <c r="F389">
        <f t="shared" si="19"/>
        <v>1</v>
      </c>
      <c r="H389" t="str">
        <f>IF(C389="",26-IF(LEN(C388)-LEN(SUBSTITUTE(C388,"a",""))=F389,0,1)-IF(LEN(C388)-LEN(SUBSTITUTE(C388,"b",""))=F389,0,1)-IF(LEN(C388)-LEN(SUBSTITUTE(C388,"c",""))=F389,0,1)-IF(LEN(C388)-LEN(SUBSTITUTE(C388,"d",""))=F389,0,1)-IF(LEN(C388)-LEN(SUBSTITUTE(C388,"e",""))=F389,0,1)-IF(LEN(C388)-LEN(SUBSTITUTE(C388,"f",""))=F389,0,1)-IF(LEN(C388)-LEN(SUBSTITUTE(C388,"g",""))=F389,0,1)-IF(LEN(C388)-LEN(SUBSTITUTE(C388,"h",""))=F389,0,1)-IF(LEN(C388)-LEN(SUBSTITUTE(C388,"i",""))=F389,0,1)-IF(LEN(C388)-LEN(SUBSTITUTE(C388,"j",""))=F389,0,1)-IF(LEN(C388)-LEN(SUBSTITUTE(C388,"k",""))=F389,0,1)-IF(LEN(C388)-LEN(SUBSTITUTE(C388,"l",""))=F389,0,1)-IF(LEN(C388)-LEN(SUBSTITUTE(C388,"m",""))=F389,0,1)-IF(LEN(C388)-LEN(SUBSTITUTE(C388,"n",""))=F389,0,1)-IF(LEN(C388)-LEN(SUBSTITUTE(C388,"o",""))=F389,0,1)-IF(LEN(C388)-LEN(SUBSTITUTE(C388,"p",""))=F389,0,1)-IF(LEN(C388)-LEN(SUBSTITUTE(C388,"q",""))=F389,0,1)-IF(LEN(C388)-LEN(SUBSTITUTE(C388,"r",""))=F389,0,1)-IF(LEN(C388)-LEN(SUBSTITUTE(C388,"s",""))=F389,0,1)-IF(LEN(C388)-LEN(SUBSTITUTE(C388,"t",""))=F389,0,1)-IF(LEN(C388)-LEN(SUBSTITUTE(C388,"u",""))=F389,0,1)-IF(LEN(C388)-LEN(SUBSTITUTE(C388,"v",""))=F389,0,1)-IF(LEN(C388)-LEN(SUBSTITUTE(C388,"w",""))=F389,0,1)-IF(LEN(C388)-LEN(SUBSTITUTE(C388,"x",""))=F389,0,1)-IF(LEN(C388)-LEN(SUBSTITUTE(C388,"y",""))=F389,0,1)-IF(LEN(C388)-LEN(SUBSTITUTE(C388,"z",""))=F389,0,1),"")</f>
        <v/>
      </c>
    </row>
    <row r="390" spans="1:8" x14ac:dyDescent="0.25">
      <c r="A390" s="1"/>
      <c r="C390" t="str">
        <f t="shared" si="17"/>
        <v/>
      </c>
      <c r="E390">
        <f t="shared" si="18"/>
        <v>25</v>
      </c>
      <c r="F390">
        <f t="shared" si="19"/>
        <v>2</v>
      </c>
      <c r="H390">
        <f>IF(C390="",26-IF(LEN(C389)-LEN(SUBSTITUTE(C389,"a",""))=F390,0,1)-IF(LEN(C389)-LEN(SUBSTITUTE(C389,"b",""))=F390,0,1)-IF(LEN(C389)-LEN(SUBSTITUTE(C389,"c",""))=F390,0,1)-IF(LEN(C389)-LEN(SUBSTITUTE(C389,"d",""))=F390,0,1)-IF(LEN(C389)-LEN(SUBSTITUTE(C389,"e",""))=F390,0,1)-IF(LEN(C389)-LEN(SUBSTITUTE(C389,"f",""))=F390,0,1)-IF(LEN(C389)-LEN(SUBSTITUTE(C389,"g",""))=F390,0,1)-IF(LEN(C389)-LEN(SUBSTITUTE(C389,"h",""))=F390,0,1)-IF(LEN(C389)-LEN(SUBSTITUTE(C389,"i",""))=F390,0,1)-IF(LEN(C389)-LEN(SUBSTITUTE(C389,"j",""))=F390,0,1)-IF(LEN(C389)-LEN(SUBSTITUTE(C389,"k",""))=F390,0,1)-IF(LEN(C389)-LEN(SUBSTITUTE(C389,"l",""))=F390,0,1)-IF(LEN(C389)-LEN(SUBSTITUTE(C389,"m",""))=F390,0,1)-IF(LEN(C389)-LEN(SUBSTITUTE(C389,"n",""))=F390,0,1)-IF(LEN(C389)-LEN(SUBSTITUTE(C389,"o",""))=F390,0,1)-IF(LEN(C389)-LEN(SUBSTITUTE(C389,"p",""))=F390,0,1)-IF(LEN(C389)-LEN(SUBSTITUTE(C389,"q",""))=F390,0,1)-IF(LEN(C389)-LEN(SUBSTITUTE(C389,"r",""))=F390,0,1)-IF(LEN(C389)-LEN(SUBSTITUTE(C389,"s",""))=F390,0,1)-IF(LEN(C389)-LEN(SUBSTITUTE(C389,"t",""))=F390,0,1)-IF(LEN(C389)-LEN(SUBSTITUTE(C389,"u",""))=F390,0,1)-IF(LEN(C389)-LEN(SUBSTITUTE(C389,"v",""))=F390,0,1)-IF(LEN(C389)-LEN(SUBSTITUTE(C389,"w",""))=F390,0,1)-IF(LEN(C389)-LEN(SUBSTITUTE(C389,"x",""))=F390,0,1)-IF(LEN(C389)-LEN(SUBSTITUTE(C389,"y",""))=F390,0,1)-IF(LEN(C389)-LEN(SUBSTITUTE(C389,"z",""))=F390,0,1),"")</f>
        <v>25</v>
      </c>
    </row>
    <row r="391" spans="1:8" x14ac:dyDescent="0.25">
      <c r="A391" s="2" t="s">
        <v>3189</v>
      </c>
      <c r="C391" t="str">
        <f t="shared" ref="C391:C454" si="20">IF(A391="","",_xlfn.CONCAT(A391,C390))</f>
        <v>xnomrqyzpe</v>
      </c>
      <c r="E391" t="str">
        <f t="shared" si="18"/>
        <v/>
      </c>
      <c r="F391">
        <f t="shared" si="19"/>
        <v>0</v>
      </c>
      <c r="H391" t="str">
        <f>IF(C391="",26-IF(LEN(C390)-LEN(SUBSTITUTE(C390,"a",""))=F391,0,1)-IF(LEN(C390)-LEN(SUBSTITUTE(C390,"b",""))=F391,0,1)-IF(LEN(C390)-LEN(SUBSTITUTE(C390,"c",""))=F391,0,1)-IF(LEN(C390)-LEN(SUBSTITUTE(C390,"d",""))=F391,0,1)-IF(LEN(C390)-LEN(SUBSTITUTE(C390,"e",""))=F391,0,1)-IF(LEN(C390)-LEN(SUBSTITUTE(C390,"f",""))=F391,0,1)-IF(LEN(C390)-LEN(SUBSTITUTE(C390,"g",""))=F391,0,1)-IF(LEN(C390)-LEN(SUBSTITUTE(C390,"h",""))=F391,0,1)-IF(LEN(C390)-LEN(SUBSTITUTE(C390,"i",""))=F391,0,1)-IF(LEN(C390)-LEN(SUBSTITUTE(C390,"j",""))=F391,0,1)-IF(LEN(C390)-LEN(SUBSTITUTE(C390,"k",""))=F391,0,1)-IF(LEN(C390)-LEN(SUBSTITUTE(C390,"l",""))=F391,0,1)-IF(LEN(C390)-LEN(SUBSTITUTE(C390,"m",""))=F391,0,1)-IF(LEN(C390)-LEN(SUBSTITUTE(C390,"n",""))=F391,0,1)-IF(LEN(C390)-LEN(SUBSTITUTE(C390,"o",""))=F391,0,1)-IF(LEN(C390)-LEN(SUBSTITUTE(C390,"p",""))=F391,0,1)-IF(LEN(C390)-LEN(SUBSTITUTE(C390,"q",""))=F391,0,1)-IF(LEN(C390)-LEN(SUBSTITUTE(C390,"r",""))=F391,0,1)-IF(LEN(C390)-LEN(SUBSTITUTE(C390,"s",""))=F391,0,1)-IF(LEN(C390)-LEN(SUBSTITUTE(C390,"t",""))=F391,0,1)-IF(LEN(C390)-LEN(SUBSTITUTE(C390,"u",""))=F391,0,1)-IF(LEN(C390)-LEN(SUBSTITUTE(C390,"v",""))=F391,0,1)-IF(LEN(C390)-LEN(SUBSTITUTE(C390,"w",""))=F391,0,1)-IF(LEN(C390)-LEN(SUBSTITUTE(C390,"x",""))=F391,0,1)-IF(LEN(C390)-LEN(SUBSTITUTE(C390,"y",""))=F391,0,1)-IF(LEN(C390)-LEN(SUBSTITUTE(C390,"z",""))=F391,0,1),"")</f>
        <v/>
      </c>
    </row>
    <row r="392" spans="1:8" x14ac:dyDescent="0.25">
      <c r="A392" s="2" t="s">
        <v>3190</v>
      </c>
      <c r="C392" t="str">
        <f t="shared" si="20"/>
        <v>ieudmxroqvbnzxnomrqyzpe</v>
      </c>
      <c r="E392" t="str">
        <f t="shared" ref="E392:E455" si="21">IF(C392="",26-ISERR(FIND("a",C391))-ISERR(FIND("b",C391))-ISERR(FIND("c",C391))-ISERR(FIND("d",C391))-ISERR(FIND("e",C391))-ISERR(FIND("f",C391))-ISERR(FIND("g",C391))-ISERR(FIND("h",C391))-ISERR(FIND("i",C391))-ISERR(FIND("j",C391))-ISERR(FIND("k",C391))-ISERR(FIND("l",C391))-ISERR(FIND("m",C391))-ISERR(FIND("n",C391))-ISERR(FIND("o",C391))-ISERR(FIND("p",C391))-ISERR(FIND("q",C391))-ISERR(FIND("r",C391))-ISERR(FIND("s",C391))-ISERR(FIND("t",C391))-ISERR(FIND("u",C391))-ISERR(FIND("v",C391))-ISERR(FIND("w",C391))-ISERR(FIND("x",C391))-ISERR(FIND("y",C391))-ISERR(FIND("z",C391)),"")</f>
        <v/>
      </c>
      <c r="F392">
        <f t="shared" si="19"/>
        <v>1</v>
      </c>
      <c r="H392" t="str">
        <f>IF(C392="",26-IF(LEN(C391)-LEN(SUBSTITUTE(C391,"a",""))=F392,0,1)-IF(LEN(C391)-LEN(SUBSTITUTE(C391,"b",""))=F392,0,1)-IF(LEN(C391)-LEN(SUBSTITUTE(C391,"c",""))=F392,0,1)-IF(LEN(C391)-LEN(SUBSTITUTE(C391,"d",""))=F392,0,1)-IF(LEN(C391)-LEN(SUBSTITUTE(C391,"e",""))=F392,0,1)-IF(LEN(C391)-LEN(SUBSTITUTE(C391,"f",""))=F392,0,1)-IF(LEN(C391)-LEN(SUBSTITUTE(C391,"g",""))=F392,0,1)-IF(LEN(C391)-LEN(SUBSTITUTE(C391,"h",""))=F392,0,1)-IF(LEN(C391)-LEN(SUBSTITUTE(C391,"i",""))=F392,0,1)-IF(LEN(C391)-LEN(SUBSTITUTE(C391,"j",""))=F392,0,1)-IF(LEN(C391)-LEN(SUBSTITUTE(C391,"k",""))=F392,0,1)-IF(LEN(C391)-LEN(SUBSTITUTE(C391,"l",""))=F392,0,1)-IF(LEN(C391)-LEN(SUBSTITUTE(C391,"m",""))=F392,0,1)-IF(LEN(C391)-LEN(SUBSTITUTE(C391,"n",""))=F392,0,1)-IF(LEN(C391)-LEN(SUBSTITUTE(C391,"o",""))=F392,0,1)-IF(LEN(C391)-LEN(SUBSTITUTE(C391,"p",""))=F392,0,1)-IF(LEN(C391)-LEN(SUBSTITUTE(C391,"q",""))=F392,0,1)-IF(LEN(C391)-LEN(SUBSTITUTE(C391,"r",""))=F392,0,1)-IF(LEN(C391)-LEN(SUBSTITUTE(C391,"s",""))=F392,0,1)-IF(LEN(C391)-LEN(SUBSTITUTE(C391,"t",""))=F392,0,1)-IF(LEN(C391)-LEN(SUBSTITUTE(C391,"u",""))=F392,0,1)-IF(LEN(C391)-LEN(SUBSTITUTE(C391,"v",""))=F392,0,1)-IF(LEN(C391)-LEN(SUBSTITUTE(C391,"w",""))=F392,0,1)-IF(LEN(C391)-LEN(SUBSTITUTE(C391,"x",""))=F392,0,1)-IF(LEN(C391)-LEN(SUBSTITUTE(C391,"y",""))=F392,0,1)-IF(LEN(C391)-LEN(SUBSTITUTE(C391,"z",""))=F392,0,1),"")</f>
        <v/>
      </c>
    </row>
    <row r="393" spans="1:8" x14ac:dyDescent="0.25">
      <c r="A393" s="1"/>
      <c r="C393" t="str">
        <f t="shared" si="20"/>
        <v/>
      </c>
      <c r="E393">
        <f t="shared" si="21"/>
        <v>15</v>
      </c>
      <c r="F393">
        <f t="shared" si="19"/>
        <v>2</v>
      </c>
      <c r="H393">
        <f>IF(C393="",26-IF(LEN(C392)-LEN(SUBSTITUTE(C392,"a",""))=F393,0,1)-IF(LEN(C392)-LEN(SUBSTITUTE(C392,"b",""))=F393,0,1)-IF(LEN(C392)-LEN(SUBSTITUTE(C392,"c",""))=F393,0,1)-IF(LEN(C392)-LEN(SUBSTITUTE(C392,"d",""))=F393,0,1)-IF(LEN(C392)-LEN(SUBSTITUTE(C392,"e",""))=F393,0,1)-IF(LEN(C392)-LEN(SUBSTITUTE(C392,"f",""))=F393,0,1)-IF(LEN(C392)-LEN(SUBSTITUTE(C392,"g",""))=F393,0,1)-IF(LEN(C392)-LEN(SUBSTITUTE(C392,"h",""))=F393,0,1)-IF(LEN(C392)-LEN(SUBSTITUTE(C392,"i",""))=F393,0,1)-IF(LEN(C392)-LEN(SUBSTITUTE(C392,"j",""))=F393,0,1)-IF(LEN(C392)-LEN(SUBSTITUTE(C392,"k",""))=F393,0,1)-IF(LEN(C392)-LEN(SUBSTITUTE(C392,"l",""))=F393,0,1)-IF(LEN(C392)-LEN(SUBSTITUTE(C392,"m",""))=F393,0,1)-IF(LEN(C392)-LEN(SUBSTITUTE(C392,"n",""))=F393,0,1)-IF(LEN(C392)-LEN(SUBSTITUTE(C392,"o",""))=F393,0,1)-IF(LEN(C392)-LEN(SUBSTITUTE(C392,"p",""))=F393,0,1)-IF(LEN(C392)-LEN(SUBSTITUTE(C392,"q",""))=F393,0,1)-IF(LEN(C392)-LEN(SUBSTITUTE(C392,"r",""))=F393,0,1)-IF(LEN(C392)-LEN(SUBSTITUTE(C392,"s",""))=F393,0,1)-IF(LEN(C392)-LEN(SUBSTITUTE(C392,"t",""))=F393,0,1)-IF(LEN(C392)-LEN(SUBSTITUTE(C392,"u",""))=F393,0,1)-IF(LEN(C392)-LEN(SUBSTITUTE(C392,"v",""))=F393,0,1)-IF(LEN(C392)-LEN(SUBSTITUTE(C392,"w",""))=F393,0,1)-IF(LEN(C392)-LEN(SUBSTITUTE(C392,"x",""))=F393,0,1)-IF(LEN(C392)-LEN(SUBSTITUTE(C392,"y",""))=F393,0,1)-IF(LEN(C392)-LEN(SUBSTITUTE(C392,"z",""))=F393,0,1),"")</f>
        <v>8</v>
      </c>
    </row>
    <row r="394" spans="1:8" x14ac:dyDescent="0.25">
      <c r="A394" s="2" t="s">
        <v>3191</v>
      </c>
      <c r="C394" t="str">
        <f t="shared" si="20"/>
        <v>cldqr</v>
      </c>
      <c r="E394" t="str">
        <f t="shared" si="21"/>
        <v/>
      </c>
      <c r="F394">
        <f t="shared" si="19"/>
        <v>0</v>
      </c>
      <c r="H394" t="str">
        <f>IF(C394="",26-IF(LEN(C393)-LEN(SUBSTITUTE(C393,"a",""))=F394,0,1)-IF(LEN(C393)-LEN(SUBSTITUTE(C393,"b",""))=F394,0,1)-IF(LEN(C393)-LEN(SUBSTITUTE(C393,"c",""))=F394,0,1)-IF(LEN(C393)-LEN(SUBSTITUTE(C393,"d",""))=F394,0,1)-IF(LEN(C393)-LEN(SUBSTITUTE(C393,"e",""))=F394,0,1)-IF(LEN(C393)-LEN(SUBSTITUTE(C393,"f",""))=F394,0,1)-IF(LEN(C393)-LEN(SUBSTITUTE(C393,"g",""))=F394,0,1)-IF(LEN(C393)-LEN(SUBSTITUTE(C393,"h",""))=F394,0,1)-IF(LEN(C393)-LEN(SUBSTITUTE(C393,"i",""))=F394,0,1)-IF(LEN(C393)-LEN(SUBSTITUTE(C393,"j",""))=F394,0,1)-IF(LEN(C393)-LEN(SUBSTITUTE(C393,"k",""))=F394,0,1)-IF(LEN(C393)-LEN(SUBSTITUTE(C393,"l",""))=F394,0,1)-IF(LEN(C393)-LEN(SUBSTITUTE(C393,"m",""))=F394,0,1)-IF(LEN(C393)-LEN(SUBSTITUTE(C393,"n",""))=F394,0,1)-IF(LEN(C393)-LEN(SUBSTITUTE(C393,"o",""))=F394,0,1)-IF(LEN(C393)-LEN(SUBSTITUTE(C393,"p",""))=F394,0,1)-IF(LEN(C393)-LEN(SUBSTITUTE(C393,"q",""))=F394,0,1)-IF(LEN(C393)-LEN(SUBSTITUTE(C393,"r",""))=F394,0,1)-IF(LEN(C393)-LEN(SUBSTITUTE(C393,"s",""))=F394,0,1)-IF(LEN(C393)-LEN(SUBSTITUTE(C393,"t",""))=F394,0,1)-IF(LEN(C393)-LEN(SUBSTITUTE(C393,"u",""))=F394,0,1)-IF(LEN(C393)-LEN(SUBSTITUTE(C393,"v",""))=F394,0,1)-IF(LEN(C393)-LEN(SUBSTITUTE(C393,"w",""))=F394,0,1)-IF(LEN(C393)-LEN(SUBSTITUTE(C393,"x",""))=F394,0,1)-IF(LEN(C393)-LEN(SUBSTITUTE(C393,"y",""))=F394,0,1)-IF(LEN(C393)-LEN(SUBSTITUTE(C393,"z",""))=F394,0,1),"")</f>
        <v/>
      </c>
    </row>
    <row r="395" spans="1:8" x14ac:dyDescent="0.25">
      <c r="A395" s="2" t="s">
        <v>3192</v>
      </c>
      <c r="C395" t="str">
        <f t="shared" si="20"/>
        <v>ecdqrcldqr</v>
      </c>
      <c r="E395" t="str">
        <f t="shared" si="21"/>
        <v/>
      </c>
      <c r="F395">
        <f t="shared" si="19"/>
        <v>1</v>
      </c>
      <c r="H395" t="str">
        <f>IF(C395="",26-IF(LEN(C394)-LEN(SUBSTITUTE(C394,"a",""))=F395,0,1)-IF(LEN(C394)-LEN(SUBSTITUTE(C394,"b",""))=F395,0,1)-IF(LEN(C394)-LEN(SUBSTITUTE(C394,"c",""))=F395,0,1)-IF(LEN(C394)-LEN(SUBSTITUTE(C394,"d",""))=F395,0,1)-IF(LEN(C394)-LEN(SUBSTITUTE(C394,"e",""))=F395,0,1)-IF(LEN(C394)-LEN(SUBSTITUTE(C394,"f",""))=F395,0,1)-IF(LEN(C394)-LEN(SUBSTITUTE(C394,"g",""))=F395,0,1)-IF(LEN(C394)-LEN(SUBSTITUTE(C394,"h",""))=F395,0,1)-IF(LEN(C394)-LEN(SUBSTITUTE(C394,"i",""))=F395,0,1)-IF(LEN(C394)-LEN(SUBSTITUTE(C394,"j",""))=F395,0,1)-IF(LEN(C394)-LEN(SUBSTITUTE(C394,"k",""))=F395,0,1)-IF(LEN(C394)-LEN(SUBSTITUTE(C394,"l",""))=F395,0,1)-IF(LEN(C394)-LEN(SUBSTITUTE(C394,"m",""))=F395,0,1)-IF(LEN(C394)-LEN(SUBSTITUTE(C394,"n",""))=F395,0,1)-IF(LEN(C394)-LEN(SUBSTITUTE(C394,"o",""))=F395,0,1)-IF(LEN(C394)-LEN(SUBSTITUTE(C394,"p",""))=F395,0,1)-IF(LEN(C394)-LEN(SUBSTITUTE(C394,"q",""))=F395,0,1)-IF(LEN(C394)-LEN(SUBSTITUTE(C394,"r",""))=F395,0,1)-IF(LEN(C394)-LEN(SUBSTITUTE(C394,"s",""))=F395,0,1)-IF(LEN(C394)-LEN(SUBSTITUTE(C394,"t",""))=F395,0,1)-IF(LEN(C394)-LEN(SUBSTITUTE(C394,"u",""))=F395,0,1)-IF(LEN(C394)-LEN(SUBSTITUTE(C394,"v",""))=F395,0,1)-IF(LEN(C394)-LEN(SUBSTITUTE(C394,"w",""))=F395,0,1)-IF(LEN(C394)-LEN(SUBSTITUTE(C394,"x",""))=F395,0,1)-IF(LEN(C394)-LEN(SUBSTITUTE(C394,"y",""))=F395,0,1)-IF(LEN(C394)-LEN(SUBSTITUTE(C394,"z",""))=F395,0,1),"")</f>
        <v/>
      </c>
    </row>
    <row r="396" spans="1:8" x14ac:dyDescent="0.25">
      <c r="A396" s="2" t="s">
        <v>3193</v>
      </c>
      <c r="C396" t="str">
        <f t="shared" si="20"/>
        <v>ercqdecdqrcldqr</v>
      </c>
      <c r="E396" t="str">
        <f t="shared" si="21"/>
        <v/>
      </c>
      <c r="F396">
        <f t="shared" si="19"/>
        <v>2</v>
      </c>
      <c r="H396" t="str">
        <f>IF(C396="",26-IF(LEN(C395)-LEN(SUBSTITUTE(C395,"a",""))=F396,0,1)-IF(LEN(C395)-LEN(SUBSTITUTE(C395,"b",""))=F396,0,1)-IF(LEN(C395)-LEN(SUBSTITUTE(C395,"c",""))=F396,0,1)-IF(LEN(C395)-LEN(SUBSTITUTE(C395,"d",""))=F396,0,1)-IF(LEN(C395)-LEN(SUBSTITUTE(C395,"e",""))=F396,0,1)-IF(LEN(C395)-LEN(SUBSTITUTE(C395,"f",""))=F396,0,1)-IF(LEN(C395)-LEN(SUBSTITUTE(C395,"g",""))=F396,0,1)-IF(LEN(C395)-LEN(SUBSTITUTE(C395,"h",""))=F396,0,1)-IF(LEN(C395)-LEN(SUBSTITUTE(C395,"i",""))=F396,0,1)-IF(LEN(C395)-LEN(SUBSTITUTE(C395,"j",""))=F396,0,1)-IF(LEN(C395)-LEN(SUBSTITUTE(C395,"k",""))=F396,0,1)-IF(LEN(C395)-LEN(SUBSTITUTE(C395,"l",""))=F396,0,1)-IF(LEN(C395)-LEN(SUBSTITUTE(C395,"m",""))=F396,0,1)-IF(LEN(C395)-LEN(SUBSTITUTE(C395,"n",""))=F396,0,1)-IF(LEN(C395)-LEN(SUBSTITUTE(C395,"o",""))=F396,0,1)-IF(LEN(C395)-LEN(SUBSTITUTE(C395,"p",""))=F396,0,1)-IF(LEN(C395)-LEN(SUBSTITUTE(C395,"q",""))=F396,0,1)-IF(LEN(C395)-LEN(SUBSTITUTE(C395,"r",""))=F396,0,1)-IF(LEN(C395)-LEN(SUBSTITUTE(C395,"s",""))=F396,0,1)-IF(LEN(C395)-LEN(SUBSTITUTE(C395,"t",""))=F396,0,1)-IF(LEN(C395)-LEN(SUBSTITUTE(C395,"u",""))=F396,0,1)-IF(LEN(C395)-LEN(SUBSTITUTE(C395,"v",""))=F396,0,1)-IF(LEN(C395)-LEN(SUBSTITUTE(C395,"w",""))=F396,0,1)-IF(LEN(C395)-LEN(SUBSTITUTE(C395,"x",""))=F396,0,1)-IF(LEN(C395)-LEN(SUBSTITUTE(C395,"y",""))=F396,0,1)-IF(LEN(C395)-LEN(SUBSTITUTE(C395,"z",""))=F396,0,1),"")</f>
        <v/>
      </c>
    </row>
    <row r="397" spans="1:8" x14ac:dyDescent="0.25">
      <c r="A397" s="2" t="s">
        <v>3194</v>
      </c>
      <c r="C397" t="str">
        <f t="shared" si="20"/>
        <v>cdwrqercqdecdqrcldqr</v>
      </c>
      <c r="E397" t="str">
        <f t="shared" si="21"/>
        <v/>
      </c>
      <c r="F397">
        <f t="shared" si="19"/>
        <v>3</v>
      </c>
      <c r="H397" t="str">
        <f>IF(C397="",26-IF(LEN(C396)-LEN(SUBSTITUTE(C396,"a",""))=F397,0,1)-IF(LEN(C396)-LEN(SUBSTITUTE(C396,"b",""))=F397,0,1)-IF(LEN(C396)-LEN(SUBSTITUTE(C396,"c",""))=F397,0,1)-IF(LEN(C396)-LEN(SUBSTITUTE(C396,"d",""))=F397,0,1)-IF(LEN(C396)-LEN(SUBSTITUTE(C396,"e",""))=F397,0,1)-IF(LEN(C396)-LEN(SUBSTITUTE(C396,"f",""))=F397,0,1)-IF(LEN(C396)-LEN(SUBSTITUTE(C396,"g",""))=F397,0,1)-IF(LEN(C396)-LEN(SUBSTITUTE(C396,"h",""))=F397,0,1)-IF(LEN(C396)-LEN(SUBSTITUTE(C396,"i",""))=F397,0,1)-IF(LEN(C396)-LEN(SUBSTITUTE(C396,"j",""))=F397,0,1)-IF(LEN(C396)-LEN(SUBSTITUTE(C396,"k",""))=F397,0,1)-IF(LEN(C396)-LEN(SUBSTITUTE(C396,"l",""))=F397,0,1)-IF(LEN(C396)-LEN(SUBSTITUTE(C396,"m",""))=F397,0,1)-IF(LEN(C396)-LEN(SUBSTITUTE(C396,"n",""))=F397,0,1)-IF(LEN(C396)-LEN(SUBSTITUTE(C396,"o",""))=F397,0,1)-IF(LEN(C396)-LEN(SUBSTITUTE(C396,"p",""))=F397,0,1)-IF(LEN(C396)-LEN(SUBSTITUTE(C396,"q",""))=F397,0,1)-IF(LEN(C396)-LEN(SUBSTITUTE(C396,"r",""))=F397,0,1)-IF(LEN(C396)-LEN(SUBSTITUTE(C396,"s",""))=F397,0,1)-IF(LEN(C396)-LEN(SUBSTITUTE(C396,"t",""))=F397,0,1)-IF(LEN(C396)-LEN(SUBSTITUTE(C396,"u",""))=F397,0,1)-IF(LEN(C396)-LEN(SUBSTITUTE(C396,"v",""))=F397,0,1)-IF(LEN(C396)-LEN(SUBSTITUTE(C396,"w",""))=F397,0,1)-IF(LEN(C396)-LEN(SUBSTITUTE(C396,"x",""))=F397,0,1)-IF(LEN(C396)-LEN(SUBSTITUTE(C396,"y",""))=F397,0,1)-IF(LEN(C396)-LEN(SUBSTITUTE(C396,"z",""))=F397,0,1),"")</f>
        <v/>
      </c>
    </row>
    <row r="398" spans="1:8" x14ac:dyDescent="0.25">
      <c r="A398" s="1"/>
      <c r="C398" t="str">
        <f t="shared" si="20"/>
        <v/>
      </c>
      <c r="E398">
        <f t="shared" si="21"/>
        <v>7</v>
      </c>
      <c r="F398">
        <f t="shared" si="19"/>
        <v>4</v>
      </c>
      <c r="H398">
        <f>IF(C398="",26-IF(LEN(C397)-LEN(SUBSTITUTE(C397,"a",""))=F398,0,1)-IF(LEN(C397)-LEN(SUBSTITUTE(C397,"b",""))=F398,0,1)-IF(LEN(C397)-LEN(SUBSTITUTE(C397,"c",""))=F398,0,1)-IF(LEN(C397)-LEN(SUBSTITUTE(C397,"d",""))=F398,0,1)-IF(LEN(C397)-LEN(SUBSTITUTE(C397,"e",""))=F398,0,1)-IF(LEN(C397)-LEN(SUBSTITUTE(C397,"f",""))=F398,0,1)-IF(LEN(C397)-LEN(SUBSTITUTE(C397,"g",""))=F398,0,1)-IF(LEN(C397)-LEN(SUBSTITUTE(C397,"h",""))=F398,0,1)-IF(LEN(C397)-LEN(SUBSTITUTE(C397,"i",""))=F398,0,1)-IF(LEN(C397)-LEN(SUBSTITUTE(C397,"j",""))=F398,0,1)-IF(LEN(C397)-LEN(SUBSTITUTE(C397,"k",""))=F398,0,1)-IF(LEN(C397)-LEN(SUBSTITUTE(C397,"l",""))=F398,0,1)-IF(LEN(C397)-LEN(SUBSTITUTE(C397,"m",""))=F398,0,1)-IF(LEN(C397)-LEN(SUBSTITUTE(C397,"n",""))=F398,0,1)-IF(LEN(C397)-LEN(SUBSTITUTE(C397,"o",""))=F398,0,1)-IF(LEN(C397)-LEN(SUBSTITUTE(C397,"p",""))=F398,0,1)-IF(LEN(C397)-LEN(SUBSTITUTE(C397,"q",""))=F398,0,1)-IF(LEN(C397)-LEN(SUBSTITUTE(C397,"r",""))=F398,0,1)-IF(LEN(C397)-LEN(SUBSTITUTE(C397,"s",""))=F398,0,1)-IF(LEN(C397)-LEN(SUBSTITUTE(C397,"t",""))=F398,0,1)-IF(LEN(C397)-LEN(SUBSTITUTE(C397,"u",""))=F398,0,1)-IF(LEN(C397)-LEN(SUBSTITUTE(C397,"v",""))=F398,0,1)-IF(LEN(C397)-LEN(SUBSTITUTE(C397,"w",""))=F398,0,1)-IF(LEN(C397)-LEN(SUBSTITUTE(C397,"x",""))=F398,0,1)-IF(LEN(C397)-LEN(SUBSTITUTE(C397,"y",""))=F398,0,1)-IF(LEN(C397)-LEN(SUBSTITUTE(C397,"z",""))=F398,0,1),"")</f>
        <v>4</v>
      </c>
    </row>
    <row r="399" spans="1:8" x14ac:dyDescent="0.25">
      <c r="A399" s="2" t="s">
        <v>3195</v>
      </c>
      <c r="C399" t="str">
        <f t="shared" si="20"/>
        <v>kwzqcagfxvhjromti</v>
      </c>
      <c r="E399" t="str">
        <f t="shared" si="21"/>
        <v/>
      </c>
      <c r="F399">
        <f t="shared" si="19"/>
        <v>0</v>
      </c>
      <c r="H399" t="str">
        <f>IF(C399="",26-IF(LEN(C398)-LEN(SUBSTITUTE(C398,"a",""))=F399,0,1)-IF(LEN(C398)-LEN(SUBSTITUTE(C398,"b",""))=F399,0,1)-IF(LEN(C398)-LEN(SUBSTITUTE(C398,"c",""))=F399,0,1)-IF(LEN(C398)-LEN(SUBSTITUTE(C398,"d",""))=F399,0,1)-IF(LEN(C398)-LEN(SUBSTITUTE(C398,"e",""))=F399,0,1)-IF(LEN(C398)-LEN(SUBSTITUTE(C398,"f",""))=F399,0,1)-IF(LEN(C398)-LEN(SUBSTITUTE(C398,"g",""))=F399,0,1)-IF(LEN(C398)-LEN(SUBSTITUTE(C398,"h",""))=F399,0,1)-IF(LEN(C398)-LEN(SUBSTITUTE(C398,"i",""))=F399,0,1)-IF(LEN(C398)-LEN(SUBSTITUTE(C398,"j",""))=F399,0,1)-IF(LEN(C398)-LEN(SUBSTITUTE(C398,"k",""))=F399,0,1)-IF(LEN(C398)-LEN(SUBSTITUTE(C398,"l",""))=F399,0,1)-IF(LEN(C398)-LEN(SUBSTITUTE(C398,"m",""))=F399,0,1)-IF(LEN(C398)-LEN(SUBSTITUTE(C398,"n",""))=F399,0,1)-IF(LEN(C398)-LEN(SUBSTITUTE(C398,"o",""))=F399,0,1)-IF(LEN(C398)-LEN(SUBSTITUTE(C398,"p",""))=F399,0,1)-IF(LEN(C398)-LEN(SUBSTITUTE(C398,"q",""))=F399,0,1)-IF(LEN(C398)-LEN(SUBSTITUTE(C398,"r",""))=F399,0,1)-IF(LEN(C398)-LEN(SUBSTITUTE(C398,"s",""))=F399,0,1)-IF(LEN(C398)-LEN(SUBSTITUTE(C398,"t",""))=F399,0,1)-IF(LEN(C398)-LEN(SUBSTITUTE(C398,"u",""))=F399,0,1)-IF(LEN(C398)-LEN(SUBSTITUTE(C398,"v",""))=F399,0,1)-IF(LEN(C398)-LEN(SUBSTITUTE(C398,"w",""))=F399,0,1)-IF(LEN(C398)-LEN(SUBSTITUTE(C398,"x",""))=F399,0,1)-IF(LEN(C398)-LEN(SUBSTITUTE(C398,"y",""))=F399,0,1)-IF(LEN(C398)-LEN(SUBSTITUTE(C398,"z",""))=F399,0,1),"")</f>
        <v/>
      </c>
    </row>
    <row r="400" spans="1:8" x14ac:dyDescent="0.25">
      <c r="A400" s="2" t="s">
        <v>3196</v>
      </c>
      <c r="C400" t="str">
        <f t="shared" si="20"/>
        <v>hfsjcqxibokgravztmwkwzqcagfxvhjromti</v>
      </c>
      <c r="E400" t="str">
        <f t="shared" si="21"/>
        <v/>
      </c>
      <c r="F400">
        <f t="shared" si="19"/>
        <v>1</v>
      </c>
      <c r="H400" t="str">
        <f>IF(C400="",26-IF(LEN(C399)-LEN(SUBSTITUTE(C399,"a",""))=F400,0,1)-IF(LEN(C399)-LEN(SUBSTITUTE(C399,"b",""))=F400,0,1)-IF(LEN(C399)-LEN(SUBSTITUTE(C399,"c",""))=F400,0,1)-IF(LEN(C399)-LEN(SUBSTITUTE(C399,"d",""))=F400,0,1)-IF(LEN(C399)-LEN(SUBSTITUTE(C399,"e",""))=F400,0,1)-IF(LEN(C399)-LEN(SUBSTITUTE(C399,"f",""))=F400,0,1)-IF(LEN(C399)-LEN(SUBSTITUTE(C399,"g",""))=F400,0,1)-IF(LEN(C399)-LEN(SUBSTITUTE(C399,"h",""))=F400,0,1)-IF(LEN(C399)-LEN(SUBSTITUTE(C399,"i",""))=F400,0,1)-IF(LEN(C399)-LEN(SUBSTITUTE(C399,"j",""))=F400,0,1)-IF(LEN(C399)-LEN(SUBSTITUTE(C399,"k",""))=F400,0,1)-IF(LEN(C399)-LEN(SUBSTITUTE(C399,"l",""))=F400,0,1)-IF(LEN(C399)-LEN(SUBSTITUTE(C399,"m",""))=F400,0,1)-IF(LEN(C399)-LEN(SUBSTITUTE(C399,"n",""))=F400,0,1)-IF(LEN(C399)-LEN(SUBSTITUTE(C399,"o",""))=F400,0,1)-IF(LEN(C399)-LEN(SUBSTITUTE(C399,"p",""))=F400,0,1)-IF(LEN(C399)-LEN(SUBSTITUTE(C399,"q",""))=F400,0,1)-IF(LEN(C399)-LEN(SUBSTITUTE(C399,"r",""))=F400,0,1)-IF(LEN(C399)-LEN(SUBSTITUTE(C399,"s",""))=F400,0,1)-IF(LEN(C399)-LEN(SUBSTITUTE(C399,"t",""))=F400,0,1)-IF(LEN(C399)-LEN(SUBSTITUTE(C399,"u",""))=F400,0,1)-IF(LEN(C399)-LEN(SUBSTITUTE(C399,"v",""))=F400,0,1)-IF(LEN(C399)-LEN(SUBSTITUTE(C399,"w",""))=F400,0,1)-IF(LEN(C399)-LEN(SUBSTITUTE(C399,"x",""))=F400,0,1)-IF(LEN(C399)-LEN(SUBSTITUTE(C399,"y",""))=F400,0,1)-IF(LEN(C399)-LEN(SUBSTITUTE(C399,"z",""))=F400,0,1),"")</f>
        <v/>
      </c>
    </row>
    <row r="401" spans="1:8" x14ac:dyDescent="0.25">
      <c r="A401" s="2" t="s">
        <v>3197</v>
      </c>
      <c r="C401" t="str">
        <f t="shared" si="20"/>
        <v>atkrogwjcxvfmzhiqhfsjcqxibokgravztmwkwzqcagfxvhjromti</v>
      </c>
      <c r="E401" t="str">
        <f t="shared" si="21"/>
        <v/>
      </c>
      <c r="F401">
        <f t="shared" si="19"/>
        <v>2</v>
      </c>
      <c r="H401" t="str">
        <f>IF(C401="",26-IF(LEN(C400)-LEN(SUBSTITUTE(C400,"a",""))=F401,0,1)-IF(LEN(C400)-LEN(SUBSTITUTE(C400,"b",""))=F401,0,1)-IF(LEN(C400)-LEN(SUBSTITUTE(C400,"c",""))=F401,0,1)-IF(LEN(C400)-LEN(SUBSTITUTE(C400,"d",""))=F401,0,1)-IF(LEN(C400)-LEN(SUBSTITUTE(C400,"e",""))=F401,0,1)-IF(LEN(C400)-LEN(SUBSTITUTE(C400,"f",""))=F401,0,1)-IF(LEN(C400)-LEN(SUBSTITUTE(C400,"g",""))=F401,0,1)-IF(LEN(C400)-LEN(SUBSTITUTE(C400,"h",""))=F401,0,1)-IF(LEN(C400)-LEN(SUBSTITUTE(C400,"i",""))=F401,0,1)-IF(LEN(C400)-LEN(SUBSTITUTE(C400,"j",""))=F401,0,1)-IF(LEN(C400)-LEN(SUBSTITUTE(C400,"k",""))=F401,0,1)-IF(LEN(C400)-LEN(SUBSTITUTE(C400,"l",""))=F401,0,1)-IF(LEN(C400)-LEN(SUBSTITUTE(C400,"m",""))=F401,0,1)-IF(LEN(C400)-LEN(SUBSTITUTE(C400,"n",""))=F401,0,1)-IF(LEN(C400)-LEN(SUBSTITUTE(C400,"o",""))=F401,0,1)-IF(LEN(C400)-LEN(SUBSTITUTE(C400,"p",""))=F401,0,1)-IF(LEN(C400)-LEN(SUBSTITUTE(C400,"q",""))=F401,0,1)-IF(LEN(C400)-LEN(SUBSTITUTE(C400,"r",""))=F401,0,1)-IF(LEN(C400)-LEN(SUBSTITUTE(C400,"s",""))=F401,0,1)-IF(LEN(C400)-LEN(SUBSTITUTE(C400,"t",""))=F401,0,1)-IF(LEN(C400)-LEN(SUBSTITUTE(C400,"u",""))=F401,0,1)-IF(LEN(C400)-LEN(SUBSTITUTE(C400,"v",""))=F401,0,1)-IF(LEN(C400)-LEN(SUBSTITUTE(C400,"w",""))=F401,0,1)-IF(LEN(C400)-LEN(SUBSTITUTE(C400,"x",""))=F401,0,1)-IF(LEN(C400)-LEN(SUBSTITUTE(C400,"y",""))=F401,0,1)-IF(LEN(C400)-LEN(SUBSTITUTE(C400,"z",""))=F401,0,1),"")</f>
        <v/>
      </c>
    </row>
    <row r="402" spans="1:8" x14ac:dyDescent="0.25">
      <c r="A402" s="2" t="s">
        <v>3198</v>
      </c>
      <c r="C402" t="str">
        <f t="shared" si="20"/>
        <v>gwhztkxacfvrimqojatkrogwjcxvfmzhiqhfsjcqxibokgravztmwkwzqcagfxvhjromti</v>
      </c>
      <c r="E402" t="str">
        <f t="shared" si="21"/>
        <v/>
      </c>
      <c r="F402">
        <f t="shared" si="19"/>
        <v>3</v>
      </c>
      <c r="H402" t="str">
        <f>IF(C402="",26-IF(LEN(C401)-LEN(SUBSTITUTE(C401,"a",""))=F402,0,1)-IF(LEN(C401)-LEN(SUBSTITUTE(C401,"b",""))=F402,0,1)-IF(LEN(C401)-LEN(SUBSTITUTE(C401,"c",""))=F402,0,1)-IF(LEN(C401)-LEN(SUBSTITUTE(C401,"d",""))=F402,0,1)-IF(LEN(C401)-LEN(SUBSTITUTE(C401,"e",""))=F402,0,1)-IF(LEN(C401)-LEN(SUBSTITUTE(C401,"f",""))=F402,0,1)-IF(LEN(C401)-LEN(SUBSTITUTE(C401,"g",""))=F402,0,1)-IF(LEN(C401)-LEN(SUBSTITUTE(C401,"h",""))=F402,0,1)-IF(LEN(C401)-LEN(SUBSTITUTE(C401,"i",""))=F402,0,1)-IF(LEN(C401)-LEN(SUBSTITUTE(C401,"j",""))=F402,0,1)-IF(LEN(C401)-LEN(SUBSTITUTE(C401,"k",""))=F402,0,1)-IF(LEN(C401)-LEN(SUBSTITUTE(C401,"l",""))=F402,0,1)-IF(LEN(C401)-LEN(SUBSTITUTE(C401,"m",""))=F402,0,1)-IF(LEN(C401)-LEN(SUBSTITUTE(C401,"n",""))=F402,0,1)-IF(LEN(C401)-LEN(SUBSTITUTE(C401,"o",""))=F402,0,1)-IF(LEN(C401)-LEN(SUBSTITUTE(C401,"p",""))=F402,0,1)-IF(LEN(C401)-LEN(SUBSTITUTE(C401,"q",""))=F402,0,1)-IF(LEN(C401)-LEN(SUBSTITUTE(C401,"r",""))=F402,0,1)-IF(LEN(C401)-LEN(SUBSTITUTE(C401,"s",""))=F402,0,1)-IF(LEN(C401)-LEN(SUBSTITUTE(C401,"t",""))=F402,0,1)-IF(LEN(C401)-LEN(SUBSTITUTE(C401,"u",""))=F402,0,1)-IF(LEN(C401)-LEN(SUBSTITUTE(C401,"v",""))=F402,0,1)-IF(LEN(C401)-LEN(SUBSTITUTE(C401,"w",""))=F402,0,1)-IF(LEN(C401)-LEN(SUBSTITUTE(C401,"x",""))=F402,0,1)-IF(LEN(C401)-LEN(SUBSTITUTE(C401,"y",""))=F402,0,1)-IF(LEN(C401)-LEN(SUBSTITUTE(C401,"z",""))=F402,0,1),"")</f>
        <v/>
      </c>
    </row>
    <row r="403" spans="1:8" x14ac:dyDescent="0.25">
      <c r="A403" s="1"/>
      <c r="C403" t="str">
        <f t="shared" si="20"/>
        <v/>
      </c>
      <c r="E403">
        <f t="shared" si="21"/>
        <v>19</v>
      </c>
      <c r="F403">
        <f t="shared" si="19"/>
        <v>4</v>
      </c>
      <c r="H403">
        <f>IF(C403="",26-IF(LEN(C402)-LEN(SUBSTITUTE(C402,"a",""))=F403,0,1)-IF(LEN(C402)-LEN(SUBSTITUTE(C402,"b",""))=F403,0,1)-IF(LEN(C402)-LEN(SUBSTITUTE(C402,"c",""))=F403,0,1)-IF(LEN(C402)-LEN(SUBSTITUTE(C402,"d",""))=F403,0,1)-IF(LEN(C402)-LEN(SUBSTITUTE(C402,"e",""))=F403,0,1)-IF(LEN(C402)-LEN(SUBSTITUTE(C402,"f",""))=F403,0,1)-IF(LEN(C402)-LEN(SUBSTITUTE(C402,"g",""))=F403,0,1)-IF(LEN(C402)-LEN(SUBSTITUTE(C402,"h",""))=F403,0,1)-IF(LEN(C402)-LEN(SUBSTITUTE(C402,"i",""))=F403,0,1)-IF(LEN(C402)-LEN(SUBSTITUTE(C402,"j",""))=F403,0,1)-IF(LEN(C402)-LEN(SUBSTITUTE(C402,"k",""))=F403,0,1)-IF(LEN(C402)-LEN(SUBSTITUTE(C402,"l",""))=F403,0,1)-IF(LEN(C402)-LEN(SUBSTITUTE(C402,"m",""))=F403,0,1)-IF(LEN(C402)-LEN(SUBSTITUTE(C402,"n",""))=F403,0,1)-IF(LEN(C402)-LEN(SUBSTITUTE(C402,"o",""))=F403,0,1)-IF(LEN(C402)-LEN(SUBSTITUTE(C402,"p",""))=F403,0,1)-IF(LEN(C402)-LEN(SUBSTITUTE(C402,"q",""))=F403,0,1)-IF(LEN(C402)-LEN(SUBSTITUTE(C402,"r",""))=F403,0,1)-IF(LEN(C402)-LEN(SUBSTITUTE(C402,"s",""))=F403,0,1)-IF(LEN(C402)-LEN(SUBSTITUTE(C402,"t",""))=F403,0,1)-IF(LEN(C402)-LEN(SUBSTITUTE(C402,"u",""))=F403,0,1)-IF(LEN(C402)-LEN(SUBSTITUTE(C402,"v",""))=F403,0,1)-IF(LEN(C402)-LEN(SUBSTITUTE(C402,"w",""))=F403,0,1)-IF(LEN(C402)-LEN(SUBSTITUTE(C402,"x",""))=F403,0,1)-IF(LEN(C402)-LEN(SUBSTITUTE(C402,"y",""))=F403,0,1)-IF(LEN(C402)-LEN(SUBSTITUTE(C402,"z",""))=F403,0,1),"")</f>
        <v>17</v>
      </c>
    </row>
    <row r="404" spans="1:8" x14ac:dyDescent="0.25">
      <c r="A404" s="2" t="s">
        <v>3199</v>
      </c>
      <c r="C404" t="str">
        <f t="shared" si="20"/>
        <v>ztbqli</v>
      </c>
      <c r="E404" t="str">
        <f t="shared" si="21"/>
        <v/>
      </c>
      <c r="F404">
        <f t="shared" si="19"/>
        <v>0</v>
      </c>
      <c r="H404" t="str">
        <f>IF(C404="",26-IF(LEN(C403)-LEN(SUBSTITUTE(C403,"a",""))=F404,0,1)-IF(LEN(C403)-LEN(SUBSTITUTE(C403,"b",""))=F404,0,1)-IF(LEN(C403)-LEN(SUBSTITUTE(C403,"c",""))=F404,0,1)-IF(LEN(C403)-LEN(SUBSTITUTE(C403,"d",""))=F404,0,1)-IF(LEN(C403)-LEN(SUBSTITUTE(C403,"e",""))=F404,0,1)-IF(LEN(C403)-LEN(SUBSTITUTE(C403,"f",""))=F404,0,1)-IF(LEN(C403)-LEN(SUBSTITUTE(C403,"g",""))=F404,0,1)-IF(LEN(C403)-LEN(SUBSTITUTE(C403,"h",""))=F404,0,1)-IF(LEN(C403)-LEN(SUBSTITUTE(C403,"i",""))=F404,0,1)-IF(LEN(C403)-LEN(SUBSTITUTE(C403,"j",""))=F404,0,1)-IF(LEN(C403)-LEN(SUBSTITUTE(C403,"k",""))=F404,0,1)-IF(LEN(C403)-LEN(SUBSTITUTE(C403,"l",""))=F404,0,1)-IF(LEN(C403)-LEN(SUBSTITUTE(C403,"m",""))=F404,0,1)-IF(LEN(C403)-LEN(SUBSTITUTE(C403,"n",""))=F404,0,1)-IF(LEN(C403)-LEN(SUBSTITUTE(C403,"o",""))=F404,0,1)-IF(LEN(C403)-LEN(SUBSTITUTE(C403,"p",""))=F404,0,1)-IF(LEN(C403)-LEN(SUBSTITUTE(C403,"q",""))=F404,0,1)-IF(LEN(C403)-LEN(SUBSTITUTE(C403,"r",""))=F404,0,1)-IF(LEN(C403)-LEN(SUBSTITUTE(C403,"s",""))=F404,0,1)-IF(LEN(C403)-LEN(SUBSTITUTE(C403,"t",""))=F404,0,1)-IF(LEN(C403)-LEN(SUBSTITUTE(C403,"u",""))=F404,0,1)-IF(LEN(C403)-LEN(SUBSTITUTE(C403,"v",""))=F404,0,1)-IF(LEN(C403)-LEN(SUBSTITUTE(C403,"w",""))=F404,0,1)-IF(LEN(C403)-LEN(SUBSTITUTE(C403,"x",""))=F404,0,1)-IF(LEN(C403)-LEN(SUBSTITUTE(C403,"y",""))=F404,0,1)-IF(LEN(C403)-LEN(SUBSTITUTE(C403,"z",""))=F404,0,1),"")</f>
        <v/>
      </c>
    </row>
    <row r="405" spans="1:8" x14ac:dyDescent="0.25">
      <c r="A405" s="2" t="s">
        <v>3200</v>
      </c>
      <c r="C405" t="str">
        <f t="shared" si="20"/>
        <v>lobdrhgtztbqli</v>
      </c>
      <c r="E405" t="str">
        <f t="shared" si="21"/>
        <v/>
      </c>
      <c r="F405">
        <f t="shared" si="19"/>
        <v>1</v>
      </c>
      <c r="H405" t="str">
        <f>IF(C405="",26-IF(LEN(C404)-LEN(SUBSTITUTE(C404,"a",""))=F405,0,1)-IF(LEN(C404)-LEN(SUBSTITUTE(C404,"b",""))=F405,0,1)-IF(LEN(C404)-LEN(SUBSTITUTE(C404,"c",""))=F405,0,1)-IF(LEN(C404)-LEN(SUBSTITUTE(C404,"d",""))=F405,0,1)-IF(LEN(C404)-LEN(SUBSTITUTE(C404,"e",""))=F405,0,1)-IF(LEN(C404)-LEN(SUBSTITUTE(C404,"f",""))=F405,0,1)-IF(LEN(C404)-LEN(SUBSTITUTE(C404,"g",""))=F405,0,1)-IF(LEN(C404)-LEN(SUBSTITUTE(C404,"h",""))=F405,0,1)-IF(LEN(C404)-LEN(SUBSTITUTE(C404,"i",""))=F405,0,1)-IF(LEN(C404)-LEN(SUBSTITUTE(C404,"j",""))=F405,0,1)-IF(LEN(C404)-LEN(SUBSTITUTE(C404,"k",""))=F405,0,1)-IF(LEN(C404)-LEN(SUBSTITUTE(C404,"l",""))=F405,0,1)-IF(LEN(C404)-LEN(SUBSTITUTE(C404,"m",""))=F405,0,1)-IF(LEN(C404)-LEN(SUBSTITUTE(C404,"n",""))=F405,0,1)-IF(LEN(C404)-LEN(SUBSTITUTE(C404,"o",""))=F405,0,1)-IF(LEN(C404)-LEN(SUBSTITUTE(C404,"p",""))=F405,0,1)-IF(LEN(C404)-LEN(SUBSTITUTE(C404,"q",""))=F405,0,1)-IF(LEN(C404)-LEN(SUBSTITUTE(C404,"r",""))=F405,0,1)-IF(LEN(C404)-LEN(SUBSTITUTE(C404,"s",""))=F405,0,1)-IF(LEN(C404)-LEN(SUBSTITUTE(C404,"t",""))=F405,0,1)-IF(LEN(C404)-LEN(SUBSTITUTE(C404,"u",""))=F405,0,1)-IF(LEN(C404)-LEN(SUBSTITUTE(C404,"v",""))=F405,0,1)-IF(LEN(C404)-LEN(SUBSTITUTE(C404,"w",""))=F405,0,1)-IF(LEN(C404)-LEN(SUBSTITUTE(C404,"x",""))=F405,0,1)-IF(LEN(C404)-LEN(SUBSTITUTE(C404,"y",""))=F405,0,1)-IF(LEN(C404)-LEN(SUBSTITUTE(C404,"z",""))=F405,0,1),"")</f>
        <v/>
      </c>
    </row>
    <row r="406" spans="1:8" x14ac:dyDescent="0.25">
      <c r="A406" s="2" t="s">
        <v>3201</v>
      </c>
      <c r="C406" t="str">
        <f t="shared" si="20"/>
        <v>rbltoyhlobdrhgtztbqli</v>
      </c>
      <c r="E406" t="str">
        <f t="shared" si="21"/>
        <v/>
      </c>
      <c r="F406">
        <f t="shared" si="19"/>
        <v>2</v>
      </c>
      <c r="H406" t="str">
        <f>IF(C406="",26-IF(LEN(C405)-LEN(SUBSTITUTE(C405,"a",""))=F406,0,1)-IF(LEN(C405)-LEN(SUBSTITUTE(C405,"b",""))=F406,0,1)-IF(LEN(C405)-LEN(SUBSTITUTE(C405,"c",""))=F406,0,1)-IF(LEN(C405)-LEN(SUBSTITUTE(C405,"d",""))=F406,0,1)-IF(LEN(C405)-LEN(SUBSTITUTE(C405,"e",""))=F406,0,1)-IF(LEN(C405)-LEN(SUBSTITUTE(C405,"f",""))=F406,0,1)-IF(LEN(C405)-LEN(SUBSTITUTE(C405,"g",""))=F406,0,1)-IF(LEN(C405)-LEN(SUBSTITUTE(C405,"h",""))=F406,0,1)-IF(LEN(C405)-LEN(SUBSTITUTE(C405,"i",""))=F406,0,1)-IF(LEN(C405)-LEN(SUBSTITUTE(C405,"j",""))=F406,0,1)-IF(LEN(C405)-LEN(SUBSTITUTE(C405,"k",""))=F406,0,1)-IF(LEN(C405)-LEN(SUBSTITUTE(C405,"l",""))=F406,0,1)-IF(LEN(C405)-LEN(SUBSTITUTE(C405,"m",""))=F406,0,1)-IF(LEN(C405)-LEN(SUBSTITUTE(C405,"n",""))=F406,0,1)-IF(LEN(C405)-LEN(SUBSTITUTE(C405,"o",""))=F406,0,1)-IF(LEN(C405)-LEN(SUBSTITUTE(C405,"p",""))=F406,0,1)-IF(LEN(C405)-LEN(SUBSTITUTE(C405,"q",""))=F406,0,1)-IF(LEN(C405)-LEN(SUBSTITUTE(C405,"r",""))=F406,0,1)-IF(LEN(C405)-LEN(SUBSTITUTE(C405,"s",""))=F406,0,1)-IF(LEN(C405)-LEN(SUBSTITUTE(C405,"t",""))=F406,0,1)-IF(LEN(C405)-LEN(SUBSTITUTE(C405,"u",""))=F406,0,1)-IF(LEN(C405)-LEN(SUBSTITUTE(C405,"v",""))=F406,0,1)-IF(LEN(C405)-LEN(SUBSTITUTE(C405,"w",""))=F406,0,1)-IF(LEN(C405)-LEN(SUBSTITUTE(C405,"x",""))=F406,0,1)-IF(LEN(C405)-LEN(SUBSTITUTE(C405,"y",""))=F406,0,1)-IF(LEN(C405)-LEN(SUBSTITUTE(C405,"z",""))=F406,0,1),"")</f>
        <v/>
      </c>
    </row>
    <row r="407" spans="1:8" x14ac:dyDescent="0.25">
      <c r="A407" s="1"/>
      <c r="C407" t="str">
        <f t="shared" si="20"/>
        <v/>
      </c>
      <c r="E407">
        <f t="shared" si="21"/>
        <v>12</v>
      </c>
      <c r="F407">
        <f t="shared" si="19"/>
        <v>3</v>
      </c>
      <c r="H407">
        <f>IF(C407="",26-IF(LEN(C406)-LEN(SUBSTITUTE(C406,"a",""))=F407,0,1)-IF(LEN(C406)-LEN(SUBSTITUTE(C406,"b",""))=F407,0,1)-IF(LEN(C406)-LEN(SUBSTITUTE(C406,"c",""))=F407,0,1)-IF(LEN(C406)-LEN(SUBSTITUTE(C406,"d",""))=F407,0,1)-IF(LEN(C406)-LEN(SUBSTITUTE(C406,"e",""))=F407,0,1)-IF(LEN(C406)-LEN(SUBSTITUTE(C406,"f",""))=F407,0,1)-IF(LEN(C406)-LEN(SUBSTITUTE(C406,"g",""))=F407,0,1)-IF(LEN(C406)-LEN(SUBSTITUTE(C406,"h",""))=F407,0,1)-IF(LEN(C406)-LEN(SUBSTITUTE(C406,"i",""))=F407,0,1)-IF(LEN(C406)-LEN(SUBSTITUTE(C406,"j",""))=F407,0,1)-IF(LEN(C406)-LEN(SUBSTITUTE(C406,"k",""))=F407,0,1)-IF(LEN(C406)-LEN(SUBSTITUTE(C406,"l",""))=F407,0,1)-IF(LEN(C406)-LEN(SUBSTITUTE(C406,"m",""))=F407,0,1)-IF(LEN(C406)-LEN(SUBSTITUTE(C406,"n",""))=F407,0,1)-IF(LEN(C406)-LEN(SUBSTITUTE(C406,"o",""))=F407,0,1)-IF(LEN(C406)-LEN(SUBSTITUTE(C406,"p",""))=F407,0,1)-IF(LEN(C406)-LEN(SUBSTITUTE(C406,"q",""))=F407,0,1)-IF(LEN(C406)-LEN(SUBSTITUTE(C406,"r",""))=F407,0,1)-IF(LEN(C406)-LEN(SUBSTITUTE(C406,"s",""))=F407,0,1)-IF(LEN(C406)-LEN(SUBSTITUTE(C406,"t",""))=F407,0,1)-IF(LEN(C406)-LEN(SUBSTITUTE(C406,"u",""))=F407,0,1)-IF(LEN(C406)-LEN(SUBSTITUTE(C406,"v",""))=F407,0,1)-IF(LEN(C406)-LEN(SUBSTITUTE(C406,"w",""))=F407,0,1)-IF(LEN(C406)-LEN(SUBSTITUTE(C406,"x",""))=F407,0,1)-IF(LEN(C406)-LEN(SUBSTITUTE(C406,"y",""))=F407,0,1)-IF(LEN(C406)-LEN(SUBSTITUTE(C406,"z",""))=F407,0,1),"")</f>
        <v>3</v>
      </c>
    </row>
    <row r="408" spans="1:8" x14ac:dyDescent="0.25">
      <c r="A408" s="2" t="s">
        <v>3202</v>
      </c>
      <c r="C408" t="str">
        <f t="shared" si="20"/>
        <v>wfh</v>
      </c>
      <c r="E408" t="str">
        <f t="shared" si="21"/>
        <v/>
      </c>
      <c r="F408">
        <f t="shared" si="19"/>
        <v>0</v>
      </c>
      <c r="H408" t="str">
        <f>IF(C408="",26-IF(LEN(C407)-LEN(SUBSTITUTE(C407,"a",""))=F408,0,1)-IF(LEN(C407)-LEN(SUBSTITUTE(C407,"b",""))=F408,0,1)-IF(LEN(C407)-LEN(SUBSTITUTE(C407,"c",""))=F408,0,1)-IF(LEN(C407)-LEN(SUBSTITUTE(C407,"d",""))=F408,0,1)-IF(LEN(C407)-LEN(SUBSTITUTE(C407,"e",""))=F408,0,1)-IF(LEN(C407)-LEN(SUBSTITUTE(C407,"f",""))=F408,0,1)-IF(LEN(C407)-LEN(SUBSTITUTE(C407,"g",""))=F408,0,1)-IF(LEN(C407)-LEN(SUBSTITUTE(C407,"h",""))=F408,0,1)-IF(LEN(C407)-LEN(SUBSTITUTE(C407,"i",""))=F408,0,1)-IF(LEN(C407)-LEN(SUBSTITUTE(C407,"j",""))=F408,0,1)-IF(LEN(C407)-LEN(SUBSTITUTE(C407,"k",""))=F408,0,1)-IF(LEN(C407)-LEN(SUBSTITUTE(C407,"l",""))=F408,0,1)-IF(LEN(C407)-LEN(SUBSTITUTE(C407,"m",""))=F408,0,1)-IF(LEN(C407)-LEN(SUBSTITUTE(C407,"n",""))=F408,0,1)-IF(LEN(C407)-LEN(SUBSTITUTE(C407,"o",""))=F408,0,1)-IF(LEN(C407)-LEN(SUBSTITUTE(C407,"p",""))=F408,0,1)-IF(LEN(C407)-LEN(SUBSTITUTE(C407,"q",""))=F408,0,1)-IF(LEN(C407)-LEN(SUBSTITUTE(C407,"r",""))=F408,0,1)-IF(LEN(C407)-LEN(SUBSTITUTE(C407,"s",""))=F408,0,1)-IF(LEN(C407)-LEN(SUBSTITUTE(C407,"t",""))=F408,0,1)-IF(LEN(C407)-LEN(SUBSTITUTE(C407,"u",""))=F408,0,1)-IF(LEN(C407)-LEN(SUBSTITUTE(C407,"v",""))=F408,0,1)-IF(LEN(C407)-LEN(SUBSTITUTE(C407,"w",""))=F408,0,1)-IF(LEN(C407)-LEN(SUBSTITUTE(C407,"x",""))=F408,0,1)-IF(LEN(C407)-LEN(SUBSTITUTE(C407,"y",""))=F408,0,1)-IF(LEN(C407)-LEN(SUBSTITUTE(C407,"z",""))=F408,0,1),"")</f>
        <v/>
      </c>
    </row>
    <row r="409" spans="1:8" x14ac:dyDescent="0.25">
      <c r="A409" s="2" t="s">
        <v>3203</v>
      </c>
      <c r="C409" t="str">
        <f t="shared" si="20"/>
        <v>fhwfh</v>
      </c>
      <c r="E409" t="str">
        <f t="shared" si="21"/>
        <v/>
      </c>
      <c r="F409">
        <f t="shared" si="19"/>
        <v>1</v>
      </c>
      <c r="H409" t="str">
        <f>IF(C409="",26-IF(LEN(C408)-LEN(SUBSTITUTE(C408,"a",""))=F409,0,1)-IF(LEN(C408)-LEN(SUBSTITUTE(C408,"b",""))=F409,0,1)-IF(LEN(C408)-LEN(SUBSTITUTE(C408,"c",""))=F409,0,1)-IF(LEN(C408)-LEN(SUBSTITUTE(C408,"d",""))=F409,0,1)-IF(LEN(C408)-LEN(SUBSTITUTE(C408,"e",""))=F409,0,1)-IF(LEN(C408)-LEN(SUBSTITUTE(C408,"f",""))=F409,0,1)-IF(LEN(C408)-LEN(SUBSTITUTE(C408,"g",""))=F409,0,1)-IF(LEN(C408)-LEN(SUBSTITUTE(C408,"h",""))=F409,0,1)-IF(LEN(C408)-LEN(SUBSTITUTE(C408,"i",""))=F409,0,1)-IF(LEN(C408)-LEN(SUBSTITUTE(C408,"j",""))=F409,0,1)-IF(LEN(C408)-LEN(SUBSTITUTE(C408,"k",""))=F409,0,1)-IF(LEN(C408)-LEN(SUBSTITUTE(C408,"l",""))=F409,0,1)-IF(LEN(C408)-LEN(SUBSTITUTE(C408,"m",""))=F409,0,1)-IF(LEN(C408)-LEN(SUBSTITUTE(C408,"n",""))=F409,0,1)-IF(LEN(C408)-LEN(SUBSTITUTE(C408,"o",""))=F409,0,1)-IF(LEN(C408)-LEN(SUBSTITUTE(C408,"p",""))=F409,0,1)-IF(LEN(C408)-LEN(SUBSTITUTE(C408,"q",""))=F409,0,1)-IF(LEN(C408)-LEN(SUBSTITUTE(C408,"r",""))=F409,0,1)-IF(LEN(C408)-LEN(SUBSTITUTE(C408,"s",""))=F409,0,1)-IF(LEN(C408)-LEN(SUBSTITUTE(C408,"t",""))=F409,0,1)-IF(LEN(C408)-LEN(SUBSTITUTE(C408,"u",""))=F409,0,1)-IF(LEN(C408)-LEN(SUBSTITUTE(C408,"v",""))=F409,0,1)-IF(LEN(C408)-LEN(SUBSTITUTE(C408,"w",""))=F409,0,1)-IF(LEN(C408)-LEN(SUBSTITUTE(C408,"x",""))=F409,0,1)-IF(LEN(C408)-LEN(SUBSTITUTE(C408,"y",""))=F409,0,1)-IF(LEN(C408)-LEN(SUBSTITUTE(C408,"z",""))=F409,0,1),"")</f>
        <v/>
      </c>
    </row>
    <row r="410" spans="1:8" x14ac:dyDescent="0.25">
      <c r="A410" s="2" t="s">
        <v>3204</v>
      </c>
      <c r="C410" t="str">
        <f t="shared" si="20"/>
        <v>hffhwfh</v>
      </c>
      <c r="E410" t="str">
        <f t="shared" si="21"/>
        <v/>
      </c>
      <c r="F410">
        <f t="shared" si="19"/>
        <v>2</v>
      </c>
      <c r="H410" t="str">
        <f>IF(C410="",26-IF(LEN(C409)-LEN(SUBSTITUTE(C409,"a",""))=F410,0,1)-IF(LEN(C409)-LEN(SUBSTITUTE(C409,"b",""))=F410,0,1)-IF(LEN(C409)-LEN(SUBSTITUTE(C409,"c",""))=F410,0,1)-IF(LEN(C409)-LEN(SUBSTITUTE(C409,"d",""))=F410,0,1)-IF(LEN(C409)-LEN(SUBSTITUTE(C409,"e",""))=F410,0,1)-IF(LEN(C409)-LEN(SUBSTITUTE(C409,"f",""))=F410,0,1)-IF(LEN(C409)-LEN(SUBSTITUTE(C409,"g",""))=F410,0,1)-IF(LEN(C409)-LEN(SUBSTITUTE(C409,"h",""))=F410,0,1)-IF(LEN(C409)-LEN(SUBSTITUTE(C409,"i",""))=F410,0,1)-IF(LEN(C409)-LEN(SUBSTITUTE(C409,"j",""))=F410,0,1)-IF(LEN(C409)-LEN(SUBSTITUTE(C409,"k",""))=F410,0,1)-IF(LEN(C409)-LEN(SUBSTITUTE(C409,"l",""))=F410,0,1)-IF(LEN(C409)-LEN(SUBSTITUTE(C409,"m",""))=F410,0,1)-IF(LEN(C409)-LEN(SUBSTITUTE(C409,"n",""))=F410,0,1)-IF(LEN(C409)-LEN(SUBSTITUTE(C409,"o",""))=F410,0,1)-IF(LEN(C409)-LEN(SUBSTITUTE(C409,"p",""))=F410,0,1)-IF(LEN(C409)-LEN(SUBSTITUTE(C409,"q",""))=F410,0,1)-IF(LEN(C409)-LEN(SUBSTITUTE(C409,"r",""))=F410,0,1)-IF(LEN(C409)-LEN(SUBSTITUTE(C409,"s",""))=F410,0,1)-IF(LEN(C409)-LEN(SUBSTITUTE(C409,"t",""))=F410,0,1)-IF(LEN(C409)-LEN(SUBSTITUTE(C409,"u",""))=F410,0,1)-IF(LEN(C409)-LEN(SUBSTITUTE(C409,"v",""))=F410,0,1)-IF(LEN(C409)-LEN(SUBSTITUTE(C409,"w",""))=F410,0,1)-IF(LEN(C409)-LEN(SUBSTITUTE(C409,"x",""))=F410,0,1)-IF(LEN(C409)-LEN(SUBSTITUTE(C409,"y",""))=F410,0,1)-IF(LEN(C409)-LEN(SUBSTITUTE(C409,"z",""))=F410,0,1),"")</f>
        <v/>
      </c>
    </row>
    <row r="411" spans="1:8" x14ac:dyDescent="0.25">
      <c r="A411" s="2" t="s">
        <v>3203</v>
      </c>
      <c r="C411" t="str">
        <f t="shared" si="20"/>
        <v>fhhffhwfh</v>
      </c>
      <c r="E411" t="str">
        <f t="shared" si="21"/>
        <v/>
      </c>
      <c r="F411">
        <f t="shared" si="19"/>
        <v>3</v>
      </c>
      <c r="H411" t="str">
        <f>IF(C411="",26-IF(LEN(C410)-LEN(SUBSTITUTE(C410,"a",""))=F411,0,1)-IF(LEN(C410)-LEN(SUBSTITUTE(C410,"b",""))=F411,0,1)-IF(LEN(C410)-LEN(SUBSTITUTE(C410,"c",""))=F411,0,1)-IF(LEN(C410)-LEN(SUBSTITUTE(C410,"d",""))=F411,0,1)-IF(LEN(C410)-LEN(SUBSTITUTE(C410,"e",""))=F411,0,1)-IF(LEN(C410)-LEN(SUBSTITUTE(C410,"f",""))=F411,0,1)-IF(LEN(C410)-LEN(SUBSTITUTE(C410,"g",""))=F411,0,1)-IF(LEN(C410)-LEN(SUBSTITUTE(C410,"h",""))=F411,0,1)-IF(LEN(C410)-LEN(SUBSTITUTE(C410,"i",""))=F411,0,1)-IF(LEN(C410)-LEN(SUBSTITUTE(C410,"j",""))=F411,0,1)-IF(LEN(C410)-LEN(SUBSTITUTE(C410,"k",""))=F411,0,1)-IF(LEN(C410)-LEN(SUBSTITUTE(C410,"l",""))=F411,0,1)-IF(LEN(C410)-LEN(SUBSTITUTE(C410,"m",""))=F411,0,1)-IF(LEN(C410)-LEN(SUBSTITUTE(C410,"n",""))=F411,0,1)-IF(LEN(C410)-LEN(SUBSTITUTE(C410,"o",""))=F411,0,1)-IF(LEN(C410)-LEN(SUBSTITUTE(C410,"p",""))=F411,0,1)-IF(LEN(C410)-LEN(SUBSTITUTE(C410,"q",""))=F411,0,1)-IF(LEN(C410)-LEN(SUBSTITUTE(C410,"r",""))=F411,0,1)-IF(LEN(C410)-LEN(SUBSTITUTE(C410,"s",""))=F411,0,1)-IF(LEN(C410)-LEN(SUBSTITUTE(C410,"t",""))=F411,0,1)-IF(LEN(C410)-LEN(SUBSTITUTE(C410,"u",""))=F411,0,1)-IF(LEN(C410)-LEN(SUBSTITUTE(C410,"v",""))=F411,0,1)-IF(LEN(C410)-LEN(SUBSTITUTE(C410,"w",""))=F411,0,1)-IF(LEN(C410)-LEN(SUBSTITUTE(C410,"x",""))=F411,0,1)-IF(LEN(C410)-LEN(SUBSTITUTE(C410,"y",""))=F411,0,1)-IF(LEN(C410)-LEN(SUBSTITUTE(C410,"z",""))=F411,0,1),"")</f>
        <v/>
      </c>
    </row>
    <row r="412" spans="1:8" x14ac:dyDescent="0.25">
      <c r="A412" s="1"/>
      <c r="C412" t="str">
        <f t="shared" si="20"/>
        <v/>
      </c>
      <c r="E412">
        <f t="shared" si="21"/>
        <v>3</v>
      </c>
      <c r="F412">
        <f t="shared" si="19"/>
        <v>4</v>
      </c>
      <c r="H412">
        <f>IF(C412="",26-IF(LEN(C411)-LEN(SUBSTITUTE(C411,"a",""))=F412,0,1)-IF(LEN(C411)-LEN(SUBSTITUTE(C411,"b",""))=F412,0,1)-IF(LEN(C411)-LEN(SUBSTITUTE(C411,"c",""))=F412,0,1)-IF(LEN(C411)-LEN(SUBSTITUTE(C411,"d",""))=F412,0,1)-IF(LEN(C411)-LEN(SUBSTITUTE(C411,"e",""))=F412,0,1)-IF(LEN(C411)-LEN(SUBSTITUTE(C411,"f",""))=F412,0,1)-IF(LEN(C411)-LEN(SUBSTITUTE(C411,"g",""))=F412,0,1)-IF(LEN(C411)-LEN(SUBSTITUTE(C411,"h",""))=F412,0,1)-IF(LEN(C411)-LEN(SUBSTITUTE(C411,"i",""))=F412,0,1)-IF(LEN(C411)-LEN(SUBSTITUTE(C411,"j",""))=F412,0,1)-IF(LEN(C411)-LEN(SUBSTITUTE(C411,"k",""))=F412,0,1)-IF(LEN(C411)-LEN(SUBSTITUTE(C411,"l",""))=F412,0,1)-IF(LEN(C411)-LEN(SUBSTITUTE(C411,"m",""))=F412,0,1)-IF(LEN(C411)-LEN(SUBSTITUTE(C411,"n",""))=F412,0,1)-IF(LEN(C411)-LEN(SUBSTITUTE(C411,"o",""))=F412,0,1)-IF(LEN(C411)-LEN(SUBSTITUTE(C411,"p",""))=F412,0,1)-IF(LEN(C411)-LEN(SUBSTITUTE(C411,"q",""))=F412,0,1)-IF(LEN(C411)-LEN(SUBSTITUTE(C411,"r",""))=F412,0,1)-IF(LEN(C411)-LEN(SUBSTITUTE(C411,"s",""))=F412,0,1)-IF(LEN(C411)-LEN(SUBSTITUTE(C411,"t",""))=F412,0,1)-IF(LEN(C411)-LEN(SUBSTITUTE(C411,"u",""))=F412,0,1)-IF(LEN(C411)-LEN(SUBSTITUTE(C411,"v",""))=F412,0,1)-IF(LEN(C411)-LEN(SUBSTITUTE(C411,"w",""))=F412,0,1)-IF(LEN(C411)-LEN(SUBSTITUTE(C411,"x",""))=F412,0,1)-IF(LEN(C411)-LEN(SUBSTITUTE(C411,"y",""))=F412,0,1)-IF(LEN(C411)-LEN(SUBSTITUTE(C411,"z",""))=F412,0,1),"")</f>
        <v>2</v>
      </c>
    </row>
    <row r="413" spans="1:8" x14ac:dyDescent="0.25">
      <c r="A413" s="2" t="s">
        <v>3205</v>
      </c>
      <c r="C413" t="str">
        <f t="shared" si="20"/>
        <v>rnxkztpmi</v>
      </c>
      <c r="E413" t="str">
        <f t="shared" si="21"/>
        <v/>
      </c>
      <c r="F413">
        <f t="shared" si="19"/>
        <v>0</v>
      </c>
      <c r="H413" t="str">
        <f>IF(C413="",26-IF(LEN(C412)-LEN(SUBSTITUTE(C412,"a",""))=F413,0,1)-IF(LEN(C412)-LEN(SUBSTITUTE(C412,"b",""))=F413,0,1)-IF(LEN(C412)-LEN(SUBSTITUTE(C412,"c",""))=F413,0,1)-IF(LEN(C412)-LEN(SUBSTITUTE(C412,"d",""))=F413,0,1)-IF(LEN(C412)-LEN(SUBSTITUTE(C412,"e",""))=F413,0,1)-IF(LEN(C412)-LEN(SUBSTITUTE(C412,"f",""))=F413,0,1)-IF(LEN(C412)-LEN(SUBSTITUTE(C412,"g",""))=F413,0,1)-IF(LEN(C412)-LEN(SUBSTITUTE(C412,"h",""))=F413,0,1)-IF(LEN(C412)-LEN(SUBSTITUTE(C412,"i",""))=F413,0,1)-IF(LEN(C412)-LEN(SUBSTITUTE(C412,"j",""))=F413,0,1)-IF(LEN(C412)-LEN(SUBSTITUTE(C412,"k",""))=F413,0,1)-IF(LEN(C412)-LEN(SUBSTITUTE(C412,"l",""))=F413,0,1)-IF(LEN(C412)-LEN(SUBSTITUTE(C412,"m",""))=F413,0,1)-IF(LEN(C412)-LEN(SUBSTITUTE(C412,"n",""))=F413,0,1)-IF(LEN(C412)-LEN(SUBSTITUTE(C412,"o",""))=F413,0,1)-IF(LEN(C412)-LEN(SUBSTITUTE(C412,"p",""))=F413,0,1)-IF(LEN(C412)-LEN(SUBSTITUTE(C412,"q",""))=F413,0,1)-IF(LEN(C412)-LEN(SUBSTITUTE(C412,"r",""))=F413,0,1)-IF(LEN(C412)-LEN(SUBSTITUTE(C412,"s",""))=F413,0,1)-IF(LEN(C412)-LEN(SUBSTITUTE(C412,"t",""))=F413,0,1)-IF(LEN(C412)-LEN(SUBSTITUTE(C412,"u",""))=F413,0,1)-IF(LEN(C412)-LEN(SUBSTITUTE(C412,"v",""))=F413,0,1)-IF(LEN(C412)-LEN(SUBSTITUTE(C412,"w",""))=F413,0,1)-IF(LEN(C412)-LEN(SUBSTITUTE(C412,"x",""))=F413,0,1)-IF(LEN(C412)-LEN(SUBSTITUTE(C412,"y",""))=F413,0,1)-IF(LEN(C412)-LEN(SUBSTITUTE(C412,"z",""))=F413,0,1),"")</f>
        <v/>
      </c>
    </row>
    <row r="414" spans="1:8" x14ac:dyDescent="0.25">
      <c r="A414" s="2" t="s">
        <v>3206</v>
      </c>
      <c r="C414" t="str">
        <f t="shared" si="20"/>
        <v>umzigxnhrnxkztpmi</v>
      </c>
      <c r="E414" t="str">
        <f t="shared" si="21"/>
        <v/>
      </c>
      <c r="F414">
        <f t="shared" si="19"/>
        <v>1</v>
      </c>
      <c r="H414" t="str">
        <f>IF(C414="",26-IF(LEN(C413)-LEN(SUBSTITUTE(C413,"a",""))=F414,0,1)-IF(LEN(C413)-LEN(SUBSTITUTE(C413,"b",""))=F414,0,1)-IF(LEN(C413)-LEN(SUBSTITUTE(C413,"c",""))=F414,0,1)-IF(LEN(C413)-LEN(SUBSTITUTE(C413,"d",""))=F414,0,1)-IF(LEN(C413)-LEN(SUBSTITUTE(C413,"e",""))=F414,0,1)-IF(LEN(C413)-LEN(SUBSTITUTE(C413,"f",""))=F414,0,1)-IF(LEN(C413)-LEN(SUBSTITUTE(C413,"g",""))=F414,0,1)-IF(LEN(C413)-LEN(SUBSTITUTE(C413,"h",""))=F414,0,1)-IF(LEN(C413)-LEN(SUBSTITUTE(C413,"i",""))=F414,0,1)-IF(LEN(C413)-LEN(SUBSTITUTE(C413,"j",""))=F414,0,1)-IF(LEN(C413)-LEN(SUBSTITUTE(C413,"k",""))=F414,0,1)-IF(LEN(C413)-LEN(SUBSTITUTE(C413,"l",""))=F414,0,1)-IF(LEN(C413)-LEN(SUBSTITUTE(C413,"m",""))=F414,0,1)-IF(LEN(C413)-LEN(SUBSTITUTE(C413,"n",""))=F414,0,1)-IF(LEN(C413)-LEN(SUBSTITUTE(C413,"o",""))=F414,0,1)-IF(LEN(C413)-LEN(SUBSTITUTE(C413,"p",""))=F414,0,1)-IF(LEN(C413)-LEN(SUBSTITUTE(C413,"q",""))=F414,0,1)-IF(LEN(C413)-LEN(SUBSTITUTE(C413,"r",""))=F414,0,1)-IF(LEN(C413)-LEN(SUBSTITUTE(C413,"s",""))=F414,0,1)-IF(LEN(C413)-LEN(SUBSTITUTE(C413,"t",""))=F414,0,1)-IF(LEN(C413)-LEN(SUBSTITUTE(C413,"u",""))=F414,0,1)-IF(LEN(C413)-LEN(SUBSTITUTE(C413,"v",""))=F414,0,1)-IF(LEN(C413)-LEN(SUBSTITUTE(C413,"w",""))=F414,0,1)-IF(LEN(C413)-LEN(SUBSTITUTE(C413,"x",""))=F414,0,1)-IF(LEN(C413)-LEN(SUBSTITUTE(C413,"y",""))=F414,0,1)-IF(LEN(C413)-LEN(SUBSTITUTE(C413,"z",""))=F414,0,1),"")</f>
        <v/>
      </c>
    </row>
    <row r="415" spans="1:8" x14ac:dyDescent="0.25">
      <c r="A415" s="2" t="s">
        <v>3207</v>
      </c>
      <c r="C415" t="str">
        <f t="shared" si="20"/>
        <v>zyxilqnsmumzigxnhrnxkztpmi</v>
      </c>
      <c r="E415" t="str">
        <f t="shared" si="21"/>
        <v/>
      </c>
      <c r="F415">
        <f t="shared" si="19"/>
        <v>2</v>
      </c>
      <c r="H415" t="str">
        <f>IF(C415="",26-IF(LEN(C414)-LEN(SUBSTITUTE(C414,"a",""))=F415,0,1)-IF(LEN(C414)-LEN(SUBSTITUTE(C414,"b",""))=F415,0,1)-IF(LEN(C414)-LEN(SUBSTITUTE(C414,"c",""))=F415,0,1)-IF(LEN(C414)-LEN(SUBSTITUTE(C414,"d",""))=F415,0,1)-IF(LEN(C414)-LEN(SUBSTITUTE(C414,"e",""))=F415,0,1)-IF(LEN(C414)-LEN(SUBSTITUTE(C414,"f",""))=F415,0,1)-IF(LEN(C414)-LEN(SUBSTITUTE(C414,"g",""))=F415,0,1)-IF(LEN(C414)-LEN(SUBSTITUTE(C414,"h",""))=F415,0,1)-IF(LEN(C414)-LEN(SUBSTITUTE(C414,"i",""))=F415,0,1)-IF(LEN(C414)-LEN(SUBSTITUTE(C414,"j",""))=F415,0,1)-IF(LEN(C414)-LEN(SUBSTITUTE(C414,"k",""))=F415,0,1)-IF(LEN(C414)-LEN(SUBSTITUTE(C414,"l",""))=F415,0,1)-IF(LEN(C414)-LEN(SUBSTITUTE(C414,"m",""))=F415,0,1)-IF(LEN(C414)-LEN(SUBSTITUTE(C414,"n",""))=F415,0,1)-IF(LEN(C414)-LEN(SUBSTITUTE(C414,"o",""))=F415,0,1)-IF(LEN(C414)-LEN(SUBSTITUTE(C414,"p",""))=F415,0,1)-IF(LEN(C414)-LEN(SUBSTITUTE(C414,"q",""))=F415,0,1)-IF(LEN(C414)-LEN(SUBSTITUTE(C414,"r",""))=F415,0,1)-IF(LEN(C414)-LEN(SUBSTITUTE(C414,"s",""))=F415,0,1)-IF(LEN(C414)-LEN(SUBSTITUTE(C414,"t",""))=F415,0,1)-IF(LEN(C414)-LEN(SUBSTITUTE(C414,"u",""))=F415,0,1)-IF(LEN(C414)-LEN(SUBSTITUTE(C414,"v",""))=F415,0,1)-IF(LEN(C414)-LEN(SUBSTITUTE(C414,"w",""))=F415,0,1)-IF(LEN(C414)-LEN(SUBSTITUTE(C414,"x",""))=F415,0,1)-IF(LEN(C414)-LEN(SUBSTITUTE(C414,"y",""))=F415,0,1)-IF(LEN(C414)-LEN(SUBSTITUTE(C414,"z",""))=F415,0,1),"")</f>
        <v/>
      </c>
    </row>
    <row r="416" spans="1:8" x14ac:dyDescent="0.25">
      <c r="A416" s="1"/>
      <c r="C416" t="str">
        <f t="shared" si="20"/>
        <v/>
      </c>
      <c r="E416">
        <f t="shared" si="21"/>
        <v>16</v>
      </c>
      <c r="F416">
        <f t="shared" si="19"/>
        <v>3</v>
      </c>
      <c r="H416">
        <f>IF(C416="",26-IF(LEN(C415)-LEN(SUBSTITUTE(C415,"a",""))=F416,0,1)-IF(LEN(C415)-LEN(SUBSTITUTE(C415,"b",""))=F416,0,1)-IF(LEN(C415)-LEN(SUBSTITUTE(C415,"c",""))=F416,0,1)-IF(LEN(C415)-LEN(SUBSTITUTE(C415,"d",""))=F416,0,1)-IF(LEN(C415)-LEN(SUBSTITUTE(C415,"e",""))=F416,0,1)-IF(LEN(C415)-LEN(SUBSTITUTE(C415,"f",""))=F416,0,1)-IF(LEN(C415)-LEN(SUBSTITUTE(C415,"g",""))=F416,0,1)-IF(LEN(C415)-LEN(SUBSTITUTE(C415,"h",""))=F416,0,1)-IF(LEN(C415)-LEN(SUBSTITUTE(C415,"i",""))=F416,0,1)-IF(LEN(C415)-LEN(SUBSTITUTE(C415,"j",""))=F416,0,1)-IF(LEN(C415)-LEN(SUBSTITUTE(C415,"k",""))=F416,0,1)-IF(LEN(C415)-LEN(SUBSTITUTE(C415,"l",""))=F416,0,1)-IF(LEN(C415)-LEN(SUBSTITUTE(C415,"m",""))=F416,0,1)-IF(LEN(C415)-LEN(SUBSTITUTE(C415,"n",""))=F416,0,1)-IF(LEN(C415)-LEN(SUBSTITUTE(C415,"o",""))=F416,0,1)-IF(LEN(C415)-LEN(SUBSTITUTE(C415,"p",""))=F416,0,1)-IF(LEN(C415)-LEN(SUBSTITUTE(C415,"q",""))=F416,0,1)-IF(LEN(C415)-LEN(SUBSTITUTE(C415,"r",""))=F416,0,1)-IF(LEN(C415)-LEN(SUBSTITUTE(C415,"s",""))=F416,0,1)-IF(LEN(C415)-LEN(SUBSTITUTE(C415,"t",""))=F416,0,1)-IF(LEN(C415)-LEN(SUBSTITUTE(C415,"u",""))=F416,0,1)-IF(LEN(C415)-LEN(SUBSTITUTE(C415,"v",""))=F416,0,1)-IF(LEN(C415)-LEN(SUBSTITUTE(C415,"w",""))=F416,0,1)-IF(LEN(C415)-LEN(SUBSTITUTE(C415,"x",""))=F416,0,1)-IF(LEN(C415)-LEN(SUBSTITUTE(C415,"y",""))=F416,0,1)-IF(LEN(C415)-LEN(SUBSTITUTE(C415,"z",""))=F416,0,1),"")</f>
        <v>5</v>
      </c>
    </row>
    <row r="417" spans="1:8" x14ac:dyDescent="0.25">
      <c r="A417" s="2" t="s">
        <v>3208</v>
      </c>
      <c r="C417" t="str">
        <f t="shared" si="20"/>
        <v>iox</v>
      </c>
      <c r="E417" t="str">
        <f t="shared" si="21"/>
        <v/>
      </c>
      <c r="F417">
        <f t="shared" si="19"/>
        <v>0</v>
      </c>
      <c r="H417" t="str">
        <f>IF(C417="",26-IF(LEN(C416)-LEN(SUBSTITUTE(C416,"a",""))=F417,0,1)-IF(LEN(C416)-LEN(SUBSTITUTE(C416,"b",""))=F417,0,1)-IF(LEN(C416)-LEN(SUBSTITUTE(C416,"c",""))=F417,0,1)-IF(LEN(C416)-LEN(SUBSTITUTE(C416,"d",""))=F417,0,1)-IF(LEN(C416)-LEN(SUBSTITUTE(C416,"e",""))=F417,0,1)-IF(LEN(C416)-LEN(SUBSTITUTE(C416,"f",""))=F417,0,1)-IF(LEN(C416)-LEN(SUBSTITUTE(C416,"g",""))=F417,0,1)-IF(LEN(C416)-LEN(SUBSTITUTE(C416,"h",""))=F417,0,1)-IF(LEN(C416)-LEN(SUBSTITUTE(C416,"i",""))=F417,0,1)-IF(LEN(C416)-LEN(SUBSTITUTE(C416,"j",""))=F417,0,1)-IF(LEN(C416)-LEN(SUBSTITUTE(C416,"k",""))=F417,0,1)-IF(LEN(C416)-LEN(SUBSTITUTE(C416,"l",""))=F417,0,1)-IF(LEN(C416)-LEN(SUBSTITUTE(C416,"m",""))=F417,0,1)-IF(LEN(C416)-LEN(SUBSTITUTE(C416,"n",""))=F417,0,1)-IF(LEN(C416)-LEN(SUBSTITUTE(C416,"o",""))=F417,0,1)-IF(LEN(C416)-LEN(SUBSTITUTE(C416,"p",""))=F417,0,1)-IF(LEN(C416)-LEN(SUBSTITUTE(C416,"q",""))=F417,0,1)-IF(LEN(C416)-LEN(SUBSTITUTE(C416,"r",""))=F417,0,1)-IF(LEN(C416)-LEN(SUBSTITUTE(C416,"s",""))=F417,0,1)-IF(LEN(C416)-LEN(SUBSTITUTE(C416,"t",""))=F417,0,1)-IF(LEN(C416)-LEN(SUBSTITUTE(C416,"u",""))=F417,0,1)-IF(LEN(C416)-LEN(SUBSTITUTE(C416,"v",""))=F417,0,1)-IF(LEN(C416)-LEN(SUBSTITUTE(C416,"w",""))=F417,0,1)-IF(LEN(C416)-LEN(SUBSTITUTE(C416,"x",""))=F417,0,1)-IF(LEN(C416)-LEN(SUBSTITUTE(C416,"y",""))=F417,0,1)-IF(LEN(C416)-LEN(SUBSTITUTE(C416,"z",""))=F417,0,1),"")</f>
        <v/>
      </c>
    </row>
    <row r="418" spans="1:8" x14ac:dyDescent="0.25">
      <c r="A418" s="2" t="s">
        <v>3209</v>
      </c>
      <c r="C418" t="str">
        <f t="shared" si="20"/>
        <v>oiiox</v>
      </c>
      <c r="E418" t="str">
        <f t="shared" si="21"/>
        <v/>
      </c>
      <c r="F418">
        <f t="shared" si="19"/>
        <v>1</v>
      </c>
      <c r="H418" t="str">
        <f>IF(C418="",26-IF(LEN(C417)-LEN(SUBSTITUTE(C417,"a",""))=F418,0,1)-IF(LEN(C417)-LEN(SUBSTITUTE(C417,"b",""))=F418,0,1)-IF(LEN(C417)-LEN(SUBSTITUTE(C417,"c",""))=F418,0,1)-IF(LEN(C417)-LEN(SUBSTITUTE(C417,"d",""))=F418,0,1)-IF(LEN(C417)-LEN(SUBSTITUTE(C417,"e",""))=F418,0,1)-IF(LEN(C417)-LEN(SUBSTITUTE(C417,"f",""))=F418,0,1)-IF(LEN(C417)-LEN(SUBSTITUTE(C417,"g",""))=F418,0,1)-IF(LEN(C417)-LEN(SUBSTITUTE(C417,"h",""))=F418,0,1)-IF(LEN(C417)-LEN(SUBSTITUTE(C417,"i",""))=F418,0,1)-IF(LEN(C417)-LEN(SUBSTITUTE(C417,"j",""))=F418,0,1)-IF(LEN(C417)-LEN(SUBSTITUTE(C417,"k",""))=F418,0,1)-IF(LEN(C417)-LEN(SUBSTITUTE(C417,"l",""))=F418,0,1)-IF(LEN(C417)-LEN(SUBSTITUTE(C417,"m",""))=F418,0,1)-IF(LEN(C417)-LEN(SUBSTITUTE(C417,"n",""))=F418,0,1)-IF(LEN(C417)-LEN(SUBSTITUTE(C417,"o",""))=F418,0,1)-IF(LEN(C417)-LEN(SUBSTITUTE(C417,"p",""))=F418,0,1)-IF(LEN(C417)-LEN(SUBSTITUTE(C417,"q",""))=F418,0,1)-IF(LEN(C417)-LEN(SUBSTITUTE(C417,"r",""))=F418,0,1)-IF(LEN(C417)-LEN(SUBSTITUTE(C417,"s",""))=F418,0,1)-IF(LEN(C417)-LEN(SUBSTITUTE(C417,"t",""))=F418,0,1)-IF(LEN(C417)-LEN(SUBSTITUTE(C417,"u",""))=F418,0,1)-IF(LEN(C417)-LEN(SUBSTITUTE(C417,"v",""))=F418,0,1)-IF(LEN(C417)-LEN(SUBSTITUTE(C417,"w",""))=F418,0,1)-IF(LEN(C417)-LEN(SUBSTITUTE(C417,"x",""))=F418,0,1)-IF(LEN(C417)-LEN(SUBSTITUTE(C417,"y",""))=F418,0,1)-IF(LEN(C417)-LEN(SUBSTITUTE(C417,"z",""))=F418,0,1),"")</f>
        <v/>
      </c>
    </row>
    <row r="419" spans="1:8" x14ac:dyDescent="0.25">
      <c r="A419" s="1"/>
      <c r="C419" t="str">
        <f t="shared" si="20"/>
        <v/>
      </c>
      <c r="E419">
        <f t="shared" si="21"/>
        <v>3</v>
      </c>
      <c r="F419">
        <f t="shared" si="19"/>
        <v>2</v>
      </c>
      <c r="H419">
        <f>IF(C419="",26-IF(LEN(C418)-LEN(SUBSTITUTE(C418,"a",""))=F419,0,1)-IF(LEN(C418)-LEN(SUBSTITUTE(C418,"b",""))=F419,0,1)-IF(LEN(C418)-LEN(SUBSTITUTE(C418,"c",""))=F419,0,1)-IF(LEN(C418)-LEN(SUBSTITUTE(C418,"d",""))=F419,0,1)-IF(LEN(C418)-LEN(SUBSTITUTE(C418,"e",""))=F419,0,1)-IF(LEN(C418)-LEN(SUBSTITUTE(C418,"f",""))=F419,0,1)-IF(LEN(C418)-LEN(SUBSTITUTE(C418,"g",""))=F419,0,1)-IF(LEN(C418)-LEN(SUBSTITUTE(C418,"h",""))=F419,0,1)-IF(LEN(C418)-LEN(SUBSTITUTE(C418,"i",""))=F419,0,1)-IF(LEN(C418)-LEN(SUBSTITUTE(C418,"j",""))=F419,0,1)-IF(LEN(C418)-LEN(SUBSTITUTE(C418,"k",""))=F419,0,1)-IF(LEN(C418)-LEN(SUBSTITUTE(C418,"l",""))=F419,0,1)-IF(LEN(C418)-LEN(SUBSTITUTE(C418,"m",""))=F419,0,1)-IF(LEN(C418)-LEN(SUBSTITUTE(C418,"n",""))=F419,0,1)-IF(LEN(C418)-LEN(SUBSTITUTE(C418,"o",""))=F419,0,1)-IF(LEN(C418)-LEN(SUBSTITUTE(C418,"p",""))=F419,0,1)-IF(LEN(C418)-LEN(SUBSTITUTE(C418,"q",""))=F419,0,1)-IF(LEN(C418)-LEN(SUBSTITUTE(C418,"r",""))=F419,0,1)-IF(LEN(C418)-LEN(SUBSTITUTE(C418,"s",""))=F419,0,1)-IF(LEN(C418)-LEN(SUBSTITUTE(C418,"t",""))=F419,0,1)-IF(LEN(C418)-LEN(SUBSTITUTE(C418,"u",""))=F419,0,1)-IF(LEN(C418)-LEN(SUBSTITUTE(C418,"v",""))=F419,0,1)-IF(LEN(C418)-LEN(SUBSTITUTE(C418,"w",""))=F419,0,1)-IF(LEN(C418)-LEN(SUBSTITUTE(C418,"x",""))=F419,0,1)-IF(LEN(C418)-LEN(SUBSTITUTE(C418,"y",""))=F419,0,1)-IF(LEN(C418)-LEN(SUBSTITUTE(C418,"z",""))=F419,0,1),"")</f>
        <v>2</v>
      </c>
    </row>
    <row r="420" spans="1:8" x14ac:dyDescent="0.25">
      <c r="A420" s="2" t="s">
        <v>3210</v>
      </c>
      <c r="C420" t="str">
        <f t="shared" si="20"/>
        <v>ovugqjpxkshczewmr</v>
      </c>
      <c r="E420" t="str">
        <f t="shared" si="21"/>
        <v/>
      </c>
      <c r="F420">
        <f t="shared" si="19"/>
        <v>0</v>
      </c>
      <c r="H420" t="str">
        <f>IF(C420="",26-IF(LEN(C419)-LEN(SUBSTITUTE(C419,"a",""))=F420,0,1)-IF(LEN(C419)-LEN(SUBSTITUTE(C419,"b",""))=F420,0,1)-IF(LEN(C419)-LEN(SUBSTITUTE(C419,"c",""))=F420,0,1)-IF(LEN(C419)-LEN(SUBSTITUTE(C419,"d",""))=F420,0,1)-IF(LEN(C419)-LEN(SUBSTITUTE(C419,"e",""))=F420,0,1)-IF(LEN(C419)-LEN(SUBSTITUTE(C419,"f",""))=F420,0,1)-IF(LEN(C419)-LEN(SUBSTITUTE(C419,"g",""))=F420,0,1)-IF(LEN(C419)-LEN(SUBSTITUTE(C419,"h",""))=F420,0,1)-IF(LEN(C419)-LEN(SUBSTITUTE(C419,"i",""))=F420,0,1)-IF(LEN(C419)-LEN(SUBSTITUTE(C419,"j",""))=F420,0,1)-IF(LEN(C419)-LEN(SUBSTITUTE(C419,"k",""))=F420,0,1)-IF(LEN(C419)-LEN(SUBSTITUTE(C419,"l",""))=F420,0,1)-IF(LEN(C419)-LEN(SUBSTITUTE(C419,"m",""))=F420,0,1)-IF(LEN(C419)-LEN(SUBSTITUTE(C419,"n",""))=F420,0,1)-IF(LEN(C419)-LEN(SUBSTITUTE(C419,"o",""))=F420,0,1)-IF(LEN(C419)-LEN(SUBSTITUTE(C419,"p",""))=F420,0,1)-IF(LEN(C419)-LEN(SUBSTITUTE(C419,"q",""))=F420,0,1)-IF(LEN(C419)-LEN(SUBSTITUTE(C419,"r",""))=F420,0,1)-IF(LEN(C419)-LEN(SUBSTITUTE(C419,"s",""))=F420,0,1)-IF(LEN(C419)-LEN(SUBSTITUTE(C419,"t",""))=F420,0,1)-IF(LEN(C419)-LEN(SUBSTITUTE(C419,"u",""))=F420,0,1)-IF(LEN(C419)-LEN(SUBSTITUTE(C419,"v",""))=F420,0,1)-IF(LEN(C419)-LEN(SUBSTITUTE(C419,"w",""))=F420,0,1)-IF(LEN(C419)-LEN(SUBSTITUTE(C419,"x",""))=F420,0,1)-IF(LEN(C419)-LEN(SUBSTITUTE(C419,"y",""))=F420,0,1)-IF(LEN(C419)-LEN(SUBSTITUTE(C419,"z",""))=F420,0,1),"")</f>
        <v/>
      </c>
    </row>
    <row r="421" spans="1:8" x14ac:dyDescent="0.25">
      <c r="A421" s="2" t="s">
        <v>3211</v>
      </c>
      <c r="C421" t="str">
        <f t="shared" si="20"/>
        <v>smpgxuqzlehkwrvaocjovugqjpxkshczewmr</v>
      </c>
      <c r="E421" t="str">
        <f t="shared" si="21"/>
        <v/>
      </c>
      <c r="F421">
        <f t="shared" si="19"/>
        <v>1</v>
      </c>
      <c r="H421" t="str">
        <f>IF(C421="",26-IF(LEN(C420)-LEN(SUBSTITUTE(C420,"a",""))=F421,0,1)-IF(LEN(C420)-LEN(SUBSTITUTE(C420,"b",""))=F421,0,1)-IF(LEN(C420)-LEN(SUBSTITUTE(C420,"c",""))=F421,0,1)-IF(LEN(C420)-LEN(SUBSTITUTE(C420,"d",""))=F421,0,1)-IF(LEN(C420)-LEN(SUBSTITUTE(C420,"e",""))=F421,0,1)-IF(LEN(C420)-LEN(SUBSTITUTE(C420,"f",""))=F421,0,1)-IF(LEN(C420)-LEN(SUBSTITUTE(C420,"g",""))=F421,0,1)-IF(LEN(C420)-LEN(SUBSTITUTE(C420,"h",""))=F421,0,1)-IF(LEN(C420)-LEN(SUBSTITUTE(C420,"i",""))=F421,0,1)-IF(LEN(C420)-LEN(SUBSTITUTE(C420,"j",""))=F421,0,1)-IF(LEN(C420)-LEN(SUBSTITUTE(C420,"k",""))=F421,0,1)-IF(LEN(C420)-LEN(SUBSTITUTE(C420,"l",""))=F421,0,1)-IF(LEN(C420)-LEN(SUBSTITUTE(C420,"m",""))=F421,0,1)-IF(LEN(C420)-LEN(SUBSTITUTE(C420,"n",""))=F421,0,1)-IF(LEN(C420)-LEN(SUBSTITUTE(C420,"o",""))=F421,0,1)-IF(LEN(C420)-LEN(SUBSTITUTE(C420,"p",""))=F421,0,1)-IF(LEN(C420)-LEN(SUBSTITUTE(C420,"q",""))=F421,0,1)-IF(LEN(C420)-LEN(SUBSTITUTE(C420,"r",""))=F421,0,1)-IF(LEN(C420)-LEN(SUBSTITUTE(C420,"s",""))=F421,0,1)-IF(LEN(C420)-LEN(SUBSTITUTE(C420,"t",""))=F421,0,1)-IF(LEN(C420)-LEN(SUBSTITUTE(C420,"u",""))=F421,0,1)-IF(LEN(C420)-LEN(SUBSTITUTE(C420,"v",""))=F421,0,1)-IF(LEN(C420)-LEN(SUBSTITUTE(C420,"w",""))=F421,0,1)-IF(LEN(C420)-LEN(SUBSTITUTE(C420,"x",""))=F421,0,1)-IF(LEN(C420)-LEN(SUBSTITUTE(C420,"y",""))=F421,0,1)-IF(LEN(C420)-LEN(SUBSTITUTE(C420,"z",""))=F421,0,1),"")</f>
        <v/>
      </c>
    </row>
    <row r="422" spans="1:8" x14ac:dyDescent="0.25">
      <c r="A422" s="2" t="s">
        <v>3212</v>
      </c>
      <c r="C422" t="str">
        <f t="shared" si="20"/>
        <v>civspxkmhjwuzegoqrsmpgxuqzlehkwrvaocjovugqjpxkshczewmr</v>
      </c>
      <c r="E422" t="str">
        <f t="shared" si="21"/>
        <v/>
      </c>
      <c r="F422">
        <f t="shared" si="19"/>
        <v>2</v>
      </c>
      <c r="H422" t="str">
        <f>IF(C422="",26-IF(LEN(C421)-LEN(SUBSTITUTE(C421,"a",""))=F422,0,1)-IF(LEN(C421)-LEN(SUBSTITUTE(C421,"b",""))=F422,0,1)-IF(LEN(C421)-LEN(SUBSTITUTE(C421,"c",""))=F422,0,1)-IF(LEN(C421)-LEN(SUBSTITUTE(C421,"d",""))=F422,0,1)-IF(LEN(C421)-LEN(SUBSTITUTE(C421,"e",""))=F422,0,1)-IF(LEN(C421)-LEN(SUBSTITUTE(C421,"f",""))=F422,0,1)-IF(LEN(C421)-LEN(SUBSTITUTE(C421,"g",""))=F422,0,1)-IF(LEN(C421)-LEN(SUBSTITUTE(C421,"h",""))=F422,0,1)-IF(LEN(C421)-LEN(SUBSTITUTE(C421,"i",""))=F422,0,1)-IF(LEN(C421)-LEN(SUBSTITUTE(C421,"j",""))=F422,0,1)-IF(LEN(C421)-LEN(SUBSTITUTE(C421,"k",""))=F422,0,1)-IF(LEN(C421)-LEN(SUBSTITUTE(C421,"l",""))=F422,0,1)-IF(LEN(C421)-LEN(SUBSTITUTE(C421,"m",""))=F422,0,1)-IF(LEN(C421)-LEN(SUBSTITUTE(C421,"n",""))=F422,0,1)-IF(LEN(C421)-LEN(SUBSTITUTE(C421,"o",""))=F422,0,1)-IF(LEN(C421)-LEN(SUBSTITUTE(C421,"p",""))=F422,0,1)-IF(LEN(C421)-LEN(SUBSTITUTE(C421,"q",""))=F422,0,1)-IF(LEN(C421)-LEN(SUBSTITUTE(C421,"r",""))=F422,0,1)-IF(LEN(C421)-LEN(SUBSTITUTE(C421,"s",""))=F422,0,1)-IF(LEN(C421)-LEN(SUBSTITUTE(C421,"t",""))=F422,0,1)-IF(LEN(C421)-LEN(SUBSTITUTE(C421,"u",""))=F422,0,1)-IF(LEN(C421)-LEN(SUBSTITUTE(C421,"v",""))=F422,0,1)-IF(LEN(C421)-LEN(SUBSTITUTE(C421,"w",""))=F422,0,1)-IF(LEN(C421)-LEN(SUBSTITUTE(C421,"x",""))=F422,0,1)-IF(LEN(C421)-LEN(SUBSTITUTE(C421,"y",""))=F422,0,1)-IF(LEN(C421)-LEN(SUBSTITUTE(C421,"z",""))=F422,0,1),"")</f>
        <v/>
      </c>
    </row>
    <row r="423" spans="1:8" x14ac:dyDescent="0.25">
      <c r="A423" s="2" t="s">
        <v>3213</v>
      </c>
      <c r="C423" t="str">
        <f t="shared" si="20"/>
        <v>jergszqvhkxucpomwcivspxkmhjwuzegoqrsmpgxuqzlehkwrvaocjovugqjpxkshczewmr</v>
      </c>
      <c r="E423" t="str">
        <f t="shared" si="21"/>
        <v/>
      </c>
      <c r="F423">
        <f t="shared" si="19"/>
        <v>3</v>
      </c>
      <c r="H423" t="str">
        <f>IF(C423="",26-IF(LEN(C422)-LEN(SUBSTITUTE(C422,"a",""))=F423,0,1)-IF(LEN(C422)-LEN(SUBSTITUTE(C422,"b",""))=F423,0,1)-IF(LEN(C422)-LEN(SUBSTITUTE(C422,"c",""))=F423,0,1)-IF(LEN(C422)-LEN(SUBSTITUTE(C422,"d",""))=F423,0,1)-IF(LEN(C422)-LEN(SUBSTITUTE(C422,"e",""))=F423,0,1)-IF(LEN(C422)-LEN(SUBSTITUTE(C422,"f",""))=F423,0,1)-IF(LEN(C422)-LEN(SUBSTITUTE(C422,"g",""))=F423,0,1)-IF(LEN(C422)-LEN(SUBSTITUTE(C422,"h",""))=F423,0,1)-IF(LEN(C422)-LEN(SUBSTITUTE(C422,"i",""))=F423,0,1)-IF(LEN(C422)-LEN(SUBSTITUTE(C422,"j",""))=F423,0,1)-IF(LEN(C422)-LEN(SUBSTITUTE(C422,"k",""))=F423,0,1)-IF(LEN(C422)-LEN(SUBSTITUTE(C422,"l",""))=F423,0,1)-IF(LEN(C422)-LEN(SUBSTITUTE(C422,"m",""))=F423,0,1)-IF(LEN(C422)-LEN(SUBSTITUTE(C422,"n",""))=F423,0,1)-IF(LEN(C422)-LEN(SUBSTITUTE(C422,"o",""))=F423,0,1)-IF(LEN(C422)-LEN(SUBSTITUTE(C422,"p",""))=F423,0,1)-IF(LEN(C422)-LEN(SUBSTITUTE(C422,"q",""))=F423,0,1)-IF(LEN(C422)-LEN(SUBSTITUTE(C422,"r",""))=F423,0,1)-IF(LEN(C422)-LEN(SUBSTITUTE(C422,"s",""))=F423,0,1)-IF(LEN(C422)-LEN(SUBSTITUTE(C422,"t",""))=F423,0,1)-IF(LEN(C422)-LEN(SUBSTITUTE(C422,"u",""))=F423,0,1)-IF(LEN(C422)-LEN(SUBSTITUTE(C422,"v",""))=F423,0,1)-IF(LEN(C422)-LEN(SUBSTITUTE(C422,"w",""))=F423,0,1)-IF(LEN(C422)-LEN(SUBSTITUTE(C422,"x",""))=F423,0,1)-IF(LEN(C422)-LEN(SUBSTITUTE(C422,"y",""))=F423,0,1)-IF(LEN(C422)-LEN(SUBSTITUTE(C422,"z",""))=F423,0,1),"")</f>
        <v/>
      </c>
    </row>
    <row r="424" spans="1:8" x14ac:dyDescent="0.25">
      <c r="A424" s="1"/>
      <c r="C424" t="str">
        <f t="shared" si="20"/>
        <v/>
      </c>
      <c r="E424">
        <f t="shared" si="21"/>
        <v>20</v>
      </c>
      <c r="F424">
        <f t="shared" si="19"/>
        <v>4</v>
      </c>
      <c r="H424">
        <f>IF(C424="",26-IF(LEN(C423)-LEN(SUBSTITUTE(C423,"a",""))=F424,0,1)-IF(LEN(C423)-LEN(SUBSTITUTE(C423,"b",""))=F424,0,1)-IF(LEN(C423)-LEN(SUBSTITUTE(C423,"c",""))=F424,0,1)-IF(LEN(C423)-LEN(SUBSTITUTE(C423,"d",""))=F424,0,1)-IF(LEN(C423)-LEN(SUBSTITUTE(C423,"e",""))=F424,0,1)-IF(LEN(C423)-LEN(SUBSTITUTE(C423,"f",""))=F424,0,1)-IF(LEN(C423)-LEN(SUBSTITUTE(C423,"g",""))=F424,0,1)-IF(LEN(C423)-LEN(SUBSTITUTE(C423,"h",""))=F424,0,1)-IF(LEN(C423)-LEN(SUBSTITUTE(C423,"i",""))=F424,0,1)-IF(LEN(C423)-LEN(SUBSTITUTE(C423,"j",""))=F424,0,1)-IF(LEN(C423)-LEN(SUBSTITUTE(C423,"k",""))=F424,0,1)-IF(LEN(C423)-LEN(SUBSTITUTE(C423,"l",""))=F424,0,1)-IF(LEN(C423)-LEN(SUBSTITUTE(C423,"m",""))=F424,0,1)-IF(LEN(C423)-LEN(SUBSTITUTE(C423,"n",""))=F424,0,1)-IF(LEN(C423)-LEN(SUBSTITUTE(C423,"o",""))=F424,0,1)-IF(LEN(C423)-LEN(SUBSTITUTE(C423,"p",""))=F424,0,1)-IF(LEN(C423)-LEN(SUBSTITUTE(C423,"q",""))=F424,0,1)-IF(LEN(C423)-LEN(SUBSTITUTE(C423,"r",""))=F424,0,1)-IF(LEN(C423)-LEN(SUBSTITUTE(C423,"s",""))=F424,0,1)-IF(LEN(C423)-LEN(SUBSTITUTE(C423,"t",""))=F424,0,1)-IF(LEN(C423)-LEN(SUBSTITUTE(C423,"u",""))=F424,0,1)-IF(LEN(C423)-LEN(SUBSTITUTE(C423,"v",""))=F424,0,1)-IF(LEN(C423)-LEN(SUBSTITUTE(C423,"w",""))=F424,0,1)-IF(LEN(C423)-LEN(SUBSTITUTE(C423,"x",""))=F424,0,1)-IF(LEN(C423)-LEN(SUBSTITUTE(C423,"y",""))=F424,0,1)-IF(LEN(C423)-LEN(SUBSTITUTE(C423,"z",""))=F424,0,1),"")</f>
        <v>17</v>
      </c>
    </row>
    <row r="425" spans="1:8" x14ac:dyDescent="0.25">
      <c r="A425" s="2" t="s">
        <v>3214</v>
      </c>
      <c r="C425" t="str">
        <f t="shared" si="20"/>
        <v>mzsrlcfqpuaex</v>
      </c>
      <c r="E425" t="str">
        <f t="shared" si="21"/>
        <v/>
      </c>
      <c r="F425">
        <f t="shared" si="19"/>
        <v>0</v>
      </c>
      <c r="H425" t="str">
        <f>IF(C425="",26-IF(LEN(C424)-LEN(SUBSTITUTE(C424,"a",""))=F425,0,1)-IF(LEN(C424)-LEN(SUBSTITUTE(C424,"b",""))=F425,0,1)-IF(LEN(C424)-LEN(SUBSTITUTE(C424,"c",""))=F425,0,1)-IF(LEN(C424)-LEN(SUBSTITUTE(C424,"d",""))=F425,0,1)-IF(LEN(C424)-LEN(SUBSTITUTE(C424,"e",""))=F425,0,1)-IF(LEN(C424)-LEN(SUBSTITUTE(C424,"f",""))=F425,0,1)-IF(LEN(C424)-LEN(SUBSTITUTE(C424,"g",""))=F425,0,1)-IF(LEN(C424)-LEN(SUBSTITUTE(C424,"h",""))=F425,0,1)-IF(LEN(C424)-LEN(SUBSTITUTE(C424,"i",""))=F425,0,1)-IF(LEN(C424)-LEN(SUBSTITUTE(C424,"j",""))=F425,0,1)-IF(LEN(C424)-LEN(SUBSTITUTE(C424,"k",""))=F425,0,1)-IF(LEN(C424)-LEN(SUBSTITUTE(C424,"l",""))=F425,0,1)-IF(LEN(C424)-LEN(SUBSTITUTE(C424,"m",""))=F425,0,1)-IF(LEN(C424)-LEN(SUBSTITUTE(C424,"n",""))=F425,0,1)-IF(LEN(C424)-LEN(SUBSTITUTE(C424,"o",""))=F425,0,1)-IF(LEN(C424)-LEN(SUBSTITUTE(C424,"p",""))=F425,0,1)-IF(LEN(C424)-LEN(SUBSTITUTE(C424,"q",""))=F425,0,1)-IF(LEN(C424)-LEN(SUBSTITUTE(C424,"r",""))=F425,0,1)-IF(LEN(C424)-LEN(SUBSTITUTE(C424,"s",""))=F425,0,1)-IF(LEN(C424)-LEN(SUBSTITUTE(C424,"t",""))=F425,0,1)-IF(LEN(C424)-LEN(SUBSTITUTE(C424,"u",""))=F425,0,1)-IF(LEN(C424)-LEN(SUBSTITUTE(C424,"v",""))=F425,0,1)-IF(LEN(C424)-LEN(SUBSTITUTE(C424,"w",""))=F425,0,1)-IF(LEN(C424)-LEN(SUBSTITUTE(C424,"x",""))=F425,0,1)-IF(LEN(C424)-LEN(SUBSTITUTE(C424,"y",""))=F425,0,1)-IF(LEN(C424)-LEN(SUBSTITUTE(C424,"z",""))=F425,0,1),"")</f>
        <v/>
      </c>
    </row>
    <row r="426" spans="1:8" x14ac:dyDescent="0.25">
      <c r="A426" s="2" t="s">
        <v>3215</v>
      </c>
      <c r="C426" t="str">
        <f t="shared" si="20"/>
        <v>rtxaqnsjczvfmzsrlcfqpuaex</v>
      </c>
      <c r="E426" t="str">
        <f t="shared" si="21"/>
        <v/>
      </c>
      <c r="F426">
        <f t="shared" si="19"/>
        <v>1</v>
      </c>
      <c r="H426" t="str">
        <f>IF(C426="",26-IF(LEN(C425)-LEN(SUBSTITUTE(C425,"a",""))=F426,0,1)-IF(LEN(C425)-LEN(SUBSTITUTE(C425,"b",""))=F426,0,1)-IF(LEN(C425)-LEN(SUBSTITUTE(C425,"c",""))=F426,0,1)-IF(LEN(C425)-LEN(SUBSTITUTE(C425,"d",""))=F426,0,1)-IF(LEN(C425)-LEN(SUBSTITUTE(C425,"e",""))=F426,0,1)-IF(LEN(C425)-LEN(SUBSTITUTE(C425,"f",""))=F426,0,1)-IF(LEN(C425)-LEN(SUBSTITUTE(C425,"g",""))=F426,0,1)-IF(LEN(C425)-LEN(SUBSTITUTE(C425,"h",""))=F426,0,1)-IF(LEN(C425)-LEN(SUBSTITUTE(C425,"i",""))=F426,0,1)-IF(LEN(C425)-LEN(SUBSTITUTE(C425,"j",""))=F426,0,1)-IF(LEN(C425)-LEN(SUBSTITUTE(C425,"k",""))=F426,0,1)-IF(LEN(C425)-LEN(SUBSTITUTE(C425,"l",""))=F426,0,1)-IF(LEN(C425)-LEN(SUBSTITUTE(C425,"m",""))=F426,0,1)-IF(LEN(C425)-LEN(SUBSTITUTE(C425,"n",""))=F426,0,1)-IF(LEN(C425)-LEN(SUBSTITUTE(C425,"o",""))=F426,0,1)-IF(LEN(C425)-LEN(SUBSTITUTE(C425,"p",""))=F426,0,1)-IF(LEN(C425)-LEN(SUBSTITUTE(C425,"q",""))=F426,0,1)-IF(LEN(C425)-LEN(SUBSTITUTE(C425,"r",""))=F426,0,1)-IF(LEN(C425)-LEN(SUBSTITUTE(C425,"s",""))=F426,0,1)-IF(LEN(C425)-LEN(SUBSTITUTE(C425,"t",""))=F426,0,1)-IF(LEN(C425)-LEN(SUBSTITUTE(C425,"u",""))=F426,0,1)-IF(LEN(C425)-LEN(SUBSTITUTE(C425,"v",""))=F426,0,1)-IF(LEN(C425)-LEN(SUBSTITUTE(C425,"w",""))=F426,0,1)-IF(LEN(C425)-LEN(SUBSTITUTE(C425,"x",""))=F426,0,1)-IF(LEN(C425)-LEN(SUBSTITUTE(C425,"y",""))=F426,0,1)-IF(LEN(C425)-LEN(SUBSTITUTE(C425,"z",""))=F426,0,1),"")</f>
        <v/>
      </c>
    </row>
    <row r="427" spans="1:8" x14ac:dyDescent="0.25">
      <c r="A427" s="2" t="s">
        <v>3216</v>
      </c>
      <c r="C427" t="str">
        <f t="shared" si="20"/>
        <v>rxsuiazqcdfrtxaqnsjczvfmzsrlcfqpuaex</v>
      </c>
      <c r="E427" t="str">
        <f t="shared" si="21"/>
        <v/>
      </c>
      <c r="F427">
        <f t="shared" si="19"/>
        <v>2</v>
      </c>
      <c r="H427" t="str">
        <f>IF(C427="",26-IF(LEN(C426)-LEN(SUBSTITUTE(C426,"a",""))=F427,0,1)-IF(LEN(C426)-LEN(SUBSTITUTE(C426,"b",""))=F427,0,1)-IF(LEN(C426)-LEN(SUBSTITUTE(C426,"c",""))=F427,0,1)-IF(LEN(C426)-LEN(SUBSTITUTE(C426,"d",""))=F427,0,1)-IF(LEN(C426)-LEN(SUBSTITUTE(C426,"e",""))=F427,0,1)-IF(LEN(C426)-LEN(SUBSTITUTE(C426,"f",""))=F427,0,1)-IF(LEN(C426)-LEN(SUBSTITUTE(C426,"g",""))=F427,0,1)-IF(LEN(C426)-LEN(SUBSTITUTE(C426,"h",""))=F427,0,1)-IF(LEN(C426)-LEN(SUBSTITUTE(C426,"i",""))=F427,0,1)-IF(LEN(C426)-LEN(SUBSTITUTE(C426,"j",""))=F427,0,1)-IF(LEN(C426)-LEN(SUBSTITUTE(C426,"k",""))=F427,0,1)-IF(LEN(C426)-LEN(SUBSTITUTE(C426,"l",""))=F427,0,1)-IF(LEN(C426)-LEN(SUBSTITUTE(C426,"m",""))=F427,0,1)-IF(LEN(C426)-LEN(SUBSTITUTE(C426,"n",""))=F427,0,1)-IF(LEN(C426)-LEN(SUBSTITUTE(C426,"o",""))=F427,0,1)-IF(LEN(C426)-LEN(SUBSTITUTE(C426,"p",""))=F427,0,1)-IF(LEN(C426)-LEN(SUBSTITUTE(C426,"q",""))=F427,0,1)-IF(LEN(C426)-LEN(SUBSTITUTE(C426,"r",""))=F427,0,1)-IF(LEN(C426)-LEN(SUBSTITUTE(C426,"s",""))=F427,0,1)-IF(LEN(C426)-LEN(SUBSTITUTE(C426,"t",""))=F427,0,1)-IF(LEN(C426)-LEN(SUBSTITUTE(C426,"u",""))=F427,0,1)-IF(LEN(C426)-LEN(SUBSTITUTE(C426,"v",""))=F427,0,1)-IF(LEN(C426)-LEN(SUBSTITUTE(C426,"w",""))=F427,0,1)-IF(LEN(C426)-LEN(SUBSTITUTE(C426,"x",""))=F427,0,1)-IF(LEN(C426)-LEN(SUBSTITUTE(C426,"y",""))=F427,0,1)-IF(LEN(C426)-LEN(SUBSTITUTE(C426,"z",""))=F427,0,1),"")</f>
        <v/>
      </c>
    </row>
    <row r="428" spans="1:8" x14ac:dyDescent="0.25">
      <c r="A428" s="1"/>
      <c r="C428" t="str">
        <f t="shared" si="20"/>
        <v/>
      </c>
      <c r="E428">
        <f t="shared" si="21"/>
        <v>19</v>
      </c>
      <c r="F428">
        <f t="shared" si="19"/>
        <v>3</v>
      </c>
      <c r="H428">
        <f>IF(C428="",26-IF(LEN(C427)-LEN(SUBSTITUTE(C427,"a",""))=F428,0,1)-IF(LEN(C427)-LEN(SUBSTITUTE(C427,"b",""))=F428,0,1)-IF(LEN(C427)-LEN(SUBSTITUTE(C427,"c",""))=F428,0,1)-IF(LEN(C427)-LEN(SUBSTITUTE(C427,"d",""))=F428,0,1)-IF(LEN(C427)-LEN(SUBSTITUTE(C427,"e",""))=F428,0,1)-IF(LEN(C427)-LEN(SUBSTITUTE(C427,"f",""))=F428,0,1)-IF(LEN(C427)-LEN(SUBSTITUTE(C427,"g",""))=F428,0,1)-IF(LEN(C427)-LEN(SUBSTITUTE(C427,"h",""))=F428,0,1)-IF(LEN(C427)-LEN(SUBSTITUTE(C427,"i",""))=F428,0,1)-IF(LEN(C427)-LEN(SUBSTITUTE(C427,"j",""))=F428,0,1)-IF(LEN(C427)-LEN(SUBSTITUTE(C427,"k",""))=F428,0,1)-IF(LEN(C427)-LEN(SUBSTITUTE(C427,"l",""))=F428,0,1)-IF(LEN(C427)-LEN(SUBSTITUTE(C427,"m",""))=F428,0,1)-IF(LEN(C427)-LEN(SUBSTITUTE(C427,"n",""))=F428,0,1)-IF(LEN(C427)-LEN(SUBSTITUTE(C427,"o",""))=F428,0,1)-IF(LEN(C427)-LEN(SUBSTITUTE(C427,"p",""))=F428,0,1)-IF(LEN(C427)-LEN(SUBSTITUTE(C427,"q",""))=F428,0,1)-IF(LEN(C427)-LEN(SUBSTITUTE(C427,"r",""))=F428,0,1)-IF(LEN(C427)-LEN(SUBSTITUTE(C427,"s",""))=F428,0,1)-IF(LEN(C427)-LEN(SUBSTITUTE(C427,"t",""))=F428,0,1)-IF(LEN(C427)-LEN(SUBSTITUTE(C427,"u",""))=F428,0,1)-IF(LEN(C427)-LEN(SUBSTITUTE(C427,"v",""))=F428,0,1)-IF(LEN(C427)-LEN(SUBSTITUTE(C427,"w",""))=F428,0,1)-IF(LEN(C427)-LEN(SUBSTITUTE(C427,"x",""))=F428,0,1)-IF(LEN(C427)-LEN(SUBSTITUTE(C427,"y",""))=F428,0,1)-IF(LEN(C427)-LEN(SUBSTITUTE(C427,"z",""))=F428,0,1),"")</f>
        <v>8</v>
      </c>
    </row>
    <row r="429" spans="1:8" x14ac:dyDescent="0.25">
      <c r="A429" s="2" t="s">
        <v>3217</v>
      </c>
      <c r="C429" t="str">
        <f t="shared" si="20"/>
        <v>zvmltjegwxyfihnsaouq</v>
      </c>
      <c r="E429" t="str">
        <f t="shared" si="21"/>
        <v/>
      </c>
      <c r="F429">
        <f t="shared" si="19"/>
        <v>0</v>
      </c>
      <c r="H429" t="str">
        <f>IF(C429="",26-IF(LEN(C428)-LEN(SUBSTITUTE(C428,"a",""))=F429,0,1)-IF(LEN(C428)-LEN(SUBSTITUTE(C428,"b",""))=F429,0,1)-IF(LEN(C428)-LEN(SUBSTITUTE(C428,"c",""))=F429,0,1)-IF(LEN(C428)-LEN(SUBSTITUTE(C428,"d",""))=F429,0,1)-IF(LEN(C428)-LEN(SUBSTITUTE(C428,"e",""))=F429,0,1)-IF(LEN(C428)-LEN(SUBSTITUTE(C428,"f",""))=F429,0,1)-IF(LEN(C428)-LEN(SUBSTITUTE(C428,"g",""))=F429,0,1)-IF(LEN(C428)-LEN(SUBSTITUTE(C428,"h",""))=F429,0,1)-IF(LEN(C428)-LEN(SUBSTITUTE(C428,"i",""))=F429,0,1)-IF(LEN(C428)-LEN(SUBSTITUTE(C428,"j",""))=F429,0,1)-IF(LEN(C428)-LEN(SUBSTITUTE(C428,"k",""))=F429,0,1)-IF(LEN(C428)-LEN(SUBSTITUTE(C428,"l",""))=F429,0,1)-IF(LEN(C428)-LEN(SUBSTITUTE(C428,"m",""))=F429,0,1)-IF(LEN(C428)-LEN(SUBSTITUTE(C428,"n",""))=F429,0,1)-IF(LEN(C428)-LEN(SUBSTITUTE(C428,"o",""))=F429,0,1)-IF(LEN(C428)-LEN(SUBSTITUTE(C428,"p",""))=F429,0,1)-IF(LEN(C428)-LEN(SUBSTITUTE(C428,"q",""))=F429,0,1)-IF(LEN(C428)-LEN(SUBSTITUTE(C428,"r",""))=F429,0,1)-IF(LEN(C428)-LEN(SUBSTITUTE(C428,"s",""))=F429,0,1)-IF(LEN(C428)-LEN(SUBSTITUTE(C428,"t",""))=F429,0,1)-IF(LEN(C428)-LEN(SUBSTITUTE(C428,"u",""))=F429,0,1)-IF(LEN(C428)-LEN(SUBSTITUTE(C428,"v",""))=F429,0,1)-IF(LEN(C428)-LEN(SUBSTITUTE(C428,"w",""))=F429,0,1)-IF(LEN(C428)-LEN(SUBSTITUTE(C428,"x",""))=F429,0,1)-IF(LEN(C428)-LEN(SUBSTITUTE(C428,"y",""))=F429,0,1)-IF(LEN(C428)-LEN(SUBSTITUTE(C428,"z",""))=F429,0,1),"")</f>
        <v/>
      </c>
    </row>
    <row r="430" spans="1:8" x14ac:dyDescent="0.25">
      <c r="A430" s="2" t="s">
        <v>3218</v>
      </c>
      <c r="C430" t="str">
        <f t="shared" si="20"/>
        <v>tmwlgxyhoendfiaqzvmltjegwxyfihnsaouq</v>
      </c>
      <c r="E430" t="str">
        <f t="shared" si="21"/>
        <v/>
      </c>
      <c r="F430">
        <f t="shared" si="19"/>
        <v>1</v>
      </c>
      <c r="H430" t="str">
        <f>IF(C430="",26-IF(LEN(C429)-LEN(SUBSTITUTE(C429,"a",""))=F430,0,1)-IF(LEN(C429)-LEN(SUBSTITUTE(C429,"b",""))=F430,0,1)-IF(LEN(C429)-LEN(SUBSTITUTE(C429,"c",""))=F430,0,1)-IF(LEN(C429)-LEN(SUBSTITUTE(C429,"d",""))=F430,0,1)-IF(LEN(C429)-LEN(SUBSTITUTE(C429,"e",""))=F430,0,1)-IF(LEN(C429)-LEN(SUBSTITUTE(C429,"f",""))=F430,0,1)-IF(LEN(C429)-LEN(SUBSTITUTE(C429,"g",""))=F430,0,1)-IF(LEN(C429)-LEN(SUBSTITUTE(C429,"h",""))=F430,0,1)-IF(LEN(C429)-LEN(SUBSTITUTE(C429,"i",""))=F430,0,1)-IF(LEN(C429)-LEN(SUBSTITUTE(C429,"j",""))=F430,0,1)-IF(LEN(C429)-LEN(SUBSTITUTE(C429,"k",""))=F430,0,1)-IF(LEN(C429)-LEN(SUBSTITUTE(C429,"l",""))=F430,0,1)-IF(LEN(C429)-LEN(SUBSTITUTE(C429,"m",""))=F430,0,1)-IF(LEN(C429)-LEN(SUBSTITUTE(C429,"n",""))=F430,0,1)-IF(LEN(C429)-LEN(SUBSTITUTE(C429,"o",""))=F430,0,1)-IF(LEN(C429)-LEN(SUBSTITUTE(C429,"p",""))=F430,0,1)-IF(LEN(C429)-LEN(SUBSTITUTE(C429,"q",""))=F430,0,1)-IF(LEN(C429)-LEN(SUBSTITUTE(C429,"r",""))=F430,0,1)-IF(LEN(C429)-LEN(SUBSTITUTE(C429,"s",""))=F430,0,1)-IF(LEN(C429)-LEN(SUBSTITUTE(C429,"t",""))=F430,0,1)-IF(LEN(C429)-LEN(SUBSTITUTE(C429,"u",""))=F430,0,1)-IF(LEN(C429)-LEN(SUBSTITUTE(C429,"v",""))=F430,0,1)-IF(LEN(C429)-LEN(SUBSTITUTE(C429,"w",""))=F430,0,1)-IF(LEN(C429)-LEN(SUBSTITUTE(C429,"x",""))=F430,0,1)-IF(LEN(C429)-LEN(SUBSTITUTE(C429,"y",""))=F430,0,1)-IF(LEN(C429)-LEN(SUBSTITUTE(C429,"z",""))=F430,0,1),"")</f>
        <v/>
      </c>
    </row>
    <row r="431" spans="1:8" x14ac:dyDescent="0.25">
      <c r="A431" s="2" t="s">
        <v>3219</v>
      </c>
      <c r="C431" t="str">
        <f t="shared" si="20"/>
        <v>nrgptwaxleoqfihmyktmwlgxyhoendfiaqzvmltjegwxyfihnsaouq</v>
      </c>
      <c r="E431" t="str">
        <f t="shared" si="21"/>
        <v/>
      </c>
      <c r="F431">
        <f t="shared" si="19"/>
        <v>2</v>
      </c>
      <c r="H431" t="str">
        <f>IF(C431="",26-IF(LEN(C430)-LEN(SUBSTITUTE(C430,"a",""))=F431,0,1)-IF(LEN(C430)-LEN(SUBSTITUTE(C430,"b",""))=F431,0,1)-IF(LEN(C430)-LEN(SUBSTITUTE(C430,"c",""))=F431,0,1)-IF(LEN(C430)-LEN(SUBSTITUTE(C430,"d",""))=F431,0,1)-IF(LEN(C430)-LEN(SUBSTITUTE(C430,"e",""))=F431,0,1)-IF(LEN(C430)-LEN(SUBSTITUTE(C430,"f",""))=F431,0,1)-IF(LEN(C430)-LEN(SUBSTITUTE(C430,"g",""))=F431,0,1)-IF(LEN(C430)-LEN(SUBSTITUTE(C430,"h",""))=F431,0,1)-IF(LEN(C430)-LEN(SUBSTITUTE(C430,"i",""))=F431,0,1)-IF(LEN(C430)-LEN(SUBSTITUTE(C430,"j",""))=F431,0,1)-IF(LEN(C430)-LEN(SUBSTITUTE(C430,"k",""))=F431,0,1)-IF(LEN(C430)-LEN(SUBSTITUTE(C430,"l",""))=F431,0,1)-IF(LEN(C430)-LEN(SUBSTITUTE(C430,"m",""))=F431,0,1)-IF(LEN(C430)-LEN(SUBSTITUTE(C430,"n",""))=F431,0,1)-IF(LEN(C430)-LEN(SUBSTITUTE(C430,"o",""))=F431,0,1)-IF(LEN(C430)-LEN(SUBSTITUTE(C430,"p",""))=F431,0,1)-IF(LEN(C430)-LEN(SUBSTITUTE(C430,"q",""))=F431,0,1)-IF(LEN(C430)-LEN(SUBSTITUTE(C430,"r",""))=F431,0,1)-IF(LEN(C430)-LEN(SUBSTITUTE(C430,"s",""))=F431,0,1)-IF(LEN(C430)-LEN(SUBSTITUTE(C430,"t",""))=F431,0,1)-IF(LEN(C430)-LEN(SUBSTITUTE(C430,"u",""))=F431,0,1)-IF(LEN(C430)-LEN(SUBSTITUTE(C430,"v",""))=F431,0,1)-IF(LEN(C430)-LEN(SUBSTITUTE(C430,"w",""))=F431,0,1)-IF(LEN(C430)-LEN(SUBSTITUTE(C430,"x",""))=F431,0,1)-IF(LEN(C430)-LEN(SUBSTITUTE(C430,"y",""))=F431,0,1)-IF(LEN(C430)-LEN(SUBSTITUTE(C430,"z",""))=F431,0,1),"")</f>
        <v/>
      </c>
    </row>
    <row r="432" spans="1:8" x14ac:dyDescent="0.25">
      <c r="A432" s="2" t="s">
        <v>3220</v>
      </c>
      <c r="C432" t="str">
        <f t="shared" si="20"/>
        <v>tlqhiawmnoyfegxnrgptwaxleoqfihmyktmwlgxyhoendfiaqzvmltjegwxyfihnsaouq</v>
      </c>
      <c r="E432" t="str">
        <f t="shared" si="21"/>
        <v/>
      </c>
      <c r="F432">
        <f t="shared" si="19"/>
        <v>3</v>
      </c>
      <c r="H432" t="str">
        <f>IF(C432="",26-IF(LEN(C431)-LEN(SUBSTITUTE(C431,"a",""))=F432,0,1)-IF(LEN(C431)-LEN(SUBSTITUTE(C431,"b",""))=F432,0,1)-IF(LEN(C431)-LEN(SUBSTITUTE(C431,"c",""))=F432,0,1)-IF(LEN(C431)-LEN(SUBSTITUTE(C431,"d",""))=F432,0,1)-IF(LEN(C431)-LEN(SUBSTITUTE(C431,"e",""))=F432,0,1)-IF(LEN(C431)-LEN(SUBSTITUTE(C431,"f",""))=F432,0,1)-IF(LEN(C431)-LEN(SUBSTITUTE(C431,"g",""))=F432,0,1)-IF(LEN(C431)-LEN(SUBSTITUTE(C431,"h",""))=F432,0,1)-IF(LEN(C431)-LEN(SUBSTITUTE(C431,"i",""))=F432,0,1)-IF(LEN(C431)-LEN(SUBSTITUTE(C431,"j",""))=F432,0,1)-IF(LEN(C431)-LEN(SUBSTITUTE(C431,"k",""))=F432,0,1)-IF(LEN(C431)-LEN(SUBSTITUTE(C431,"l",""))=F432,0,1)-IF(LEN(C431)-LEN(SUBSTITUTE(C431,"m",""))=F432,0,1)-IF(LEN(C431)-LEN(SUBSTITUTE(C431,"n",""))=F432,0,1)-IF(LEN(C431)-LEN(SUBSTITUTE(C431,"o",""))=F432,0,1)-IF(LEN(C431)-LEN(SUBSTITUTE(C431,"p",""))=F432,0,1)-IF(LEN(C431)-LEN(SUBSTITUTE(C431,"q",""))=F432,0,1)-IF(LEN(C431)-LEN(SUBSTITUTE(C431,"r",""))=F432,0,1)-IF(LEN(C431)-LEN(SUBSTITUTE(C431,"s",""))=F432,0,1)-IF(LEN(C431)-LEN(SUBSTITUTE(C431,"t",""))=F432,0,1)-IF(LEN(C431)-LEN(SUBSTITUTE(C431,"u",""))=F432,0,1)-IF(LEN(C431)-LEN(SUBSTITUTE(C431,"v",""))=F432,0,1)-IF(LEN(C431)-LEN(SUBSTITUTE(C431,"w",""))=F432,0,1)-IF(LEN(C431)-LEN(SUBSTITUTE(C431,"x",""))=F432,0,1)-IF(LEN(C431)-LEN(SUBSTITUTE(C431,"y",""))=F432,0,1)-IF(LEN(C431)-LEN(SUBSTITUTE(C431,"z",""))=F432,0,1),"")</f>
        <v/>
      </c>
    </row>
    <row r="433" spans="1:8" x14ac:dyDescent="0.25">
      <c r="A433" s="2" t="s">
        <v>3221</v>
      </c>
      <c r="C433" t="str">
        <f t="shared" si="20"/>
        <v>nhlwfcagqyotxmeitlqhiawmnoyfegxnrgptwaxleoqfihmyktmwlgxyhoendfiaqzvmltjegwxyfihnsaouq</v>
      </c>
      <c r="E433" t="str">
        <f t="shared" si="21"/>
        <v/>
      </c>
      <c r="F433">
        <f t="shared" si="19"/>
        <v>4</v>
      </c>
      <c r="H433" t="str">
        <f>IF(C433="",26-IF(LEN(C432)-LEN(SUBSTITUTE(C432,"a",""))=F433,0,1)-IF(LEN(C432)-LEN(SUBSTITUTE(C432,"b",""))=F433,0,1)-IF(LEN(C432)-LEN(SUBSTITUTE(C432,"c",""))=F433,0,1)-IF(LEN(C432)-LEN(SUBSTITUTE(C432,"d",""))=F433,0,1)-IF(LEN(C432)-LEN(SUBSTITUTE(C432,"e",""))=F433,0,1)-IF(LEN(C432)-LEN(SUBSTITUTE(C432,"f",""))=F433,0,1)-IF(LEN(C432)-LEN(SUBSTITUTE(C432,"g",""))=F433,0,1)-IF(LEN(C432)-LEN(SUBSTITUTE(C432,"h",""))=F433,0,1)-IF(LEN(C432)-LEN(SUBSTITUTE(C432,"i",""))=F433,0,1)-IF(LEN(C432)-LEN(SUBSTITUTE(C432,"j",""))=F433,0,1)-IF(LEN(C432)-LEN(SUBSTITUTE(C432,"k",""))=F433,0,1)-IF(LEN(C432)-LEN(SUBSTITUTE(C432,"l",""))=F433,0,1)-IF(LEN(C432)-LEN(SUBSTITUTE(C432,"m",""))=F433,0,1)-IF(LEN(C432)-LEN(SUBSTITUTE(C432,"n",""))=F433,0,1)-IF(LEN(C432)-LEN(SUBSTITUTE(C432,"o",""))=F433,0,1)-IF(LEN(C432)-LEN(SUBSTITUTE(C432,"p",""))=F433,0,1)-IF(LEN(C432)-LEN(SUBSTITUTE(C432,"q",""))=F433,0,1)-IF(LEN(C432)-LEN(SUBSTITUTE(C432,"r",""))=F433,0,1)-IF(LEN(C432)-LEN(SUBSTITUTE(C432,"s",""))=F433,0,1)-IF(LEN(C432)-LEN(SUBSTITUTE(C432,"t",""))=F433,0,1)-IF(LEN(C432)-LEN(SUBSTITUTE(C432,"u",""))=F433,0,1)-IF(LEN(C432)-LEN(SUBSTITUTE(C432,"v",""))=F433,0,1)-IF(LEN(C432)-LEN(SUBSTITUTE(C432,"w",""))=F433,0,1)-IF(LEN(C432)-LEN(SUBSTITUTE(C432,"x",""))=F433,0,1)-IF(LEN(C432)-LEN(SUBSTITUTE(C432,"y",""))=F433,0,1)-IF(LEN(C432)-LEN(SUBSTITUTE(C432,"z",""))=F433,0,1),"")</f>
        <v/>
      </c>
    </row>
    <row r="434" spans="1:8" x14ac:dyDescent="0.25">
      <c r="A434" s="1"/>
      <c r="C434" t="str">
        <f t="shared" si="20"/>
        <v/>
      </c>
      <c r="E434">
        <f t="shared" si="21"/>
        <v>25</v>
      </c>
      <c r="F434">
        <f t="shared" si="19"/>
        <v>5</v>
      </c>
      <c r="H434">
        <f>IF(C434="",26-IF(LEN(C433)-LEN(SUBSTITUTE(C433,"a",""))=F434,0,1)-IF(LEN(C433)-LEN(SUBSTITUTE(C433,"b",""))=F434,0,1)-IF(LEN(C433)-LEN(SUBSTITUTE(C433,"c",""))=F434,0,1)-IF(LEN(C433)-LEN(SUBSTITUTE(C433,"d",""))=F434,0,1)-IF(LEN(C433)-LEN(SUBSTITUTE(C433,"e",""))=F434,0,1)-IF(LEN(C433)-LEN(SUBSTITUTE(C433,"f",""))=F434,0,1)-IF(LEN(C433)-LEN(SUBSTITUTE(C433,"g",""))=F434,0,1)-IF(LEN(C433)-LEN(SUBSTITUTE(C433,"h",""))=F434,0,1)-IF(LEN(C433)-LEN(SUBSTITUTE(C433,"i",""))=F434,0,1)-IF(LEN(C433)-LEN(SUBSTITUTE(C433,"j",""))=F434,0,1)-IF(LEN(C433)-LEN(SUBSTITUTE(C433,"k",""))=F434,0,1)-IF(LEN(C433)-LEN(SUBSTITUTE(C433,"l",""))=F434,0,1)-IF(LEN(C433)-LEN(SUBSTITUTE(C433,"m",""))=F434,0,1)-IF(LEN(C433)-LEN(SUBSTITUTE(C433,"n",""))=F434,0,1)-IF(LEN(C433)-LEN(SUBSTITUTE(C433,"o",""))=F434,0,1)-IF(LEN(C433)-LEN(SUBSTITUTE(C433,"p",""))=F434,0,1)-IF(LEN(C433)-LEN(SUBSTITUTE(C433,"q",""))=F434,0,1)-IF(LEN(C433)-LEN(SUBSTITUTE(C433,"r",""))=F434,0,1)-IF(LEN(C433)-LEN(SUBSTITUTE(C433,"s",""))=F434,0,1)-IF(LEN(C433)-LEN(SUBSTITUTE(C433,"t",""))=F434,0,1)-IF(LEN(C433)-LEN(SUBSTITUTE(C433,"u",""))=F434,0,1)-IF(LEN(C433)-LEN(SUBSTITUTE(C433,"v",""))=F434,0,1)-IF(LEN(C433)-LEN(SUBSTITUTE(C433,"w",""))=F434,0,1)-IF(LEN(C433)-LEN(SUBSTITUTE(C433,"x",""))=F434,0,1)-IF(LEN(C433)-LEN(SUBSTITUTE(C433,"y",""))=F434,0,1)-IF(LEN(C433)-LEN(SUBSTITUTE(C433,"z",""))=F434,0,1),"")</f>
        <v>15</v>
      </c>
    </row>
    <row r="435" spans="1:8" x14ac:dyDescent="0.25">
      <c r="A435" s="2" t="s">
        <v>3222</v>
      </c>
      <c r="C435" t="str">
        <f t="shared" si="20"/>
        <v>dfoyublxhzajwktrv</v>
      </c>
      <c r="E435" t="str">
        <f t="shared" si="21"/>
        <v/>
      </c>
      <c r="F435">
        <f t="shared" si="19"/>
        <v>0</v>
      </c>
      <c r="H435" t="str">
        <f>IF(C435="",26-IF(LEN(C434)-LEN(SUBSTITUTE(C434,"a",""))=F435,0,1)-IF(LEN(C434)-LEN(SUBSTITUTE(C434,"b",""))=F435,0,1)-IF(LEN(C434)-LEN(SUBSTITUTE(C434,"c",""))=F435,0,1)-IF(LEN(C434)-LEN(SUBSTITUTE(C434,"d",""))=F435,0,1)-IF(LEN(C434)-LEN(SUBSTITUTE(C434,"e",""))=F435,0,1)-IF(LEN(C434)-LEN(SUBSTITUTE(C434,"f",""))=F435,0,1)-IF(LEN(C434)-LEN(SUBSTITUTE(C434,"g",""))=F435,0,1)-IF(LEN(C434)-LEN(SUBSTITUTE(C434,"h",""))=F435,0,1)-IF(LEN(C434)-LEN(SUBSTITUTE(C434,"i",""))=F435,0,1)-IF(LEN(C434)-LEN(SUBSTITUTE(C434,"j",""))=F435,0,1)-IF(LEN(C434)-LEN(SUBSTITUTE(C434,"k",""))=F435,0,1)-IF(LEN(C434)-LEN(SUBSTITUTE(C434,"l",""))=F435,0,1)-IF(LEN(C434)-LEN(SUBSTITUTE(C434,"m",""))=F435,0,1)-IF(LEN(C434)-LEN(SUBSTITUTE(C434,"n",""))=F435,0,1)-IF(LEN(C434)-LEN(SUBSTITUTE(C434,"o",""))=F435,0,1)-IF(LEN(C434)-LEN(SUBSTITUTE(C434,"p",""))=F435,0,1)-IF(LEN(C434)-LEN(SUBSTITUTE(C434,"q",""))=F435,0,1)-IF(LEN(C434)-LEN(SUBSTITUTE(C434,"r",""))=F435,0,1)-IF(LEN(C434)-LEN(SUBSTITUTE(C434,"s",""))=F435,0,1)-IF(LEN(C434)-LEN(SUBSTITUTE(C434,"t",""))=F435,0,1)-IF(LEN(C434)-LEN(SUBSTITUTE(C434,"u",""))=F435,0,1)-IF(LEN(C434)-LEN(SUBSTITUTE(C434,"v",""))=F435,0,1)-IF(LEN(C434)-LEN(SUBSTITUTE(C434,"w",""))=F435,0,1)-IF(LEN(C434)-LEN(SUBSTITUTE(C434,"x",""))=F435,0,1)-IF(LEN(C434)-LEN(SUBSTITUTE(C434,"y",""))=F435,0,1)-IF(LEN(C434)-LEN(SUBSTITUTE(C434,"z",""))=F435,0,1),"")</f>
        <v/>
      </c>
    </row>
    <row r="436" spans="1:8" x14ac:dyDescent="0.25">
      <c r="A436" s="2" t="s">
        <v>3223</v>
      </c>
      <c r="C436" t="str">
        <f t="shared" si="20"/>
        <v>olrfzuyphddfoyublxhzajwktrv</v>
      </c>
      <c r="E436" t="str">
        <f t="shared" si="21"/>
        <v/>
      </c>
      <c r="F436">
        <f t="shared" si="19"/>
        <v>1</v>
      </c>
      <c r="H436" t="str">
        <f>IF(C436="",26-IF(LEN(C435)-LEN(SUBSTITUTE(C435,"a",""))=F436,0,1)-IF(LEN(C435)-LEN(SUBSTITUTE(C435,"b",""))=F436,0,1)-IF(LEN(C435)-LEN(SUBSTITUTE(C435,"c",""))=F436,0,1)-IF(LEN(C435)-LEN(SUBSTITUTE(C435,"d",""))=F436,0,1)-IF(LEN(C435)-LEN(SUBSTITUTE(C435,"e",""))=F436,0,1)-IF(LEN(C435)-LEN(SUBSTITUTE(C435,"f",""))=F436,0,1)-IF(LEN(C435)-LEN(SUBSTITUTE(C435,"g",""))=F436,0,1)-IF(LEN(C435)-LEN(SUBSTITUTE(C435,"h",""))=F436,0,1)-IF(LEN(C435)-LEN(SUBSTITUTE(C435,"i",""))=F436,0,1)-IF(LEN(C435)-LEN(SUBSTITUTE(C435,"j",""))=F436,0,1)-IF(LEN(C435)-LEN(SUBSTITUTE(C435,"k",""))=F436,0,1)-IF(LEN(C435)-LEN(SUBSTITUTE(C435,"l",""))=F436,0,1)-IF(LEN(C435)-LEN(SUBSTITUTE(C435,"m",""))=F436,0,1)-IF(LEN(C435)-LEN(SUBSTITUTE(C435,"n",""))=F436,0,1)-IF(LEN(C435)-LEN(SUBSTITUTE(C435,"o",""))=F436,0,1)-IF(LEN(C435)-LEN(SUBSTITUTE(C435,"p",""))=F436,0,1)-IF(LEN(C435)-LEN(SUBSTITUTE(C435,"q",""))=F436,0,1)-IF(LEN(C435)-LEN(SUBSTITUTE(C435,"r",""))=F436,0,1)-IF(LEN(C435)-LEN(SUBSTITUTE(C435,"s",""))=F436,0,1)-IF(LEN(C435)-LEN(SUBSTITUTE(C435,"t",""))=F436,0,1)-IF(LEN(C435)-LEN(SUBSTITUTE(C435,"u",""))=F436,0,1)-IF(LEN(C435)-LEN(SUBSTITUTE(C435,"v",""))=F436,0,1)-IF(LEN(C435)-LEN(SUBSTITUTE(C435,"w",""))=F436,0,1)-IF(LEN(C435)-LEN(SUBSTITUTE(C435,"x",""))=F436,0,1)-IF(LEN(C435)-LEN(SUBSTITUTE(C435,"y",""))=F436,0,1)-IF(LEN(C435)-LEN(SUBSTITUTE(C435,"z",""))=F436,0,1),"")</f>
        <v/>
      </c>
    </row>
    <row r="437" spans="1:8" x14ac:dyDescent="0.25">
      <c r="A437" s="2" t="s">
        <v>3224</v>
      </c>
      <c r="C437" t="str">
        <f t="shared" si="20"/>
        <v>fynohuiqemlszrolrfzuyphddfoyublxhzajwktrv</v>
      </c>
      <c r="E437" t="str">
        <f t="shared" si="21"/>
        <v/>
      </c>
      <c r="F437">
        <f t="shared" si="19"/>
        <v>2</v>
      </c>
      <c r="H437" t="str">
        <f>IF(C437="",26-IF(LEN(C436)-LEN(SUBSTITUTE(C436,"a",""))=F437,0,1)-IF(LEN(C436)-LEN(SUBSTITUTE(C436,"b",""))=F437,0,1)-IF(LEN(C436)-LEN(SUBSTITUTE(C436,"c",""))=F437,0,1)-IF(LEN(C436)-LEN(SUBSTITUTE(C436,"d",""))=F437,0,1)-IF(LEN(C436)-LEN(SUBSTITUTE(C436,"e",""))=F437,0,1)-IF(LEN(C436)-LEN(SUBSTITUTE(C436,"f",""))=F437,0,1)-IF(LEN(C436)-LEN(SUBSTITUTE(C436,"g",""))=F437,0,1)-IF(LEN(C436)-LEN(SUBSTITUTE(C436,"h",""))=F437,0,1)-IF(LEN(C436)-LEN(SUBSTITUTE(C436,"i",""))=F437,0,1)-IF(LEN(C436)-LEN(SUBSTITUTE(C436,"j",""))=F437,0,1)-IF(LEN(C436)-LEN(SUBSTITUTE(C436,"k",""))=F437,0,1)-IF(LEN(C436)-LEN(SUBSTITUTE(C436,"l",""))=F437,0,1)-IF(LEN(C436)-LEN(SUBSTITUTE(C436,"m",""))=F437,0,1)-IF(LEN(C436)-LEN(SUBSTITUTE(C436,"n",""))=F437,0,1)-IF(LEN(C436)-LEN(SUBSTITUTE(C436,"o",""))=F437,0,1)-IF(LEN(C436)-LEN(SUBSTITUTE(C436,"p",""))=F437,0,1)-IF(LEN(C436)-LEN(SUBSTITUTE(C436,"q",""))=F437,0,1)-IF(LEN(C436)-LEN(SUBSTITUTE(C436,"r",""))=F437,0,1)-IF(LEN(C436)-LEN(SUBSTITUTE(C436,"s",""))=F437,0,1)-IF(LEN(C436)-LEN(SUBSTITUTE(C436,"t",""))=F437,0,1)-IF(LEN(C436)-LEN(SUBSTITUTE(C436,"u",""))=F437,0,1)-IF(LEN(C436)-LEN(SUBSTITUTE(C436,"v",""))=F437,0,1)-IF(LEN(C436)-LEN(SUBSTITUTE(C436,"w",""))=F437,0,1)-IF(LEN(C436)-LEN(SUBSTITUTE(C436,"x",""))=F437,0,1)-IF(LEN(C436)-LEN(SUBSTITUTE(C436,"y",""))=F437,0,1)-IF(LEN(C436)-LEN(SUBSTITUTE(C436,"z",""))=F437,0,1),"")</f>
        <v/>
      </c>
    </row>
    <row r="438" spans="1:8" x14ac:dyDescent="0.25">
      <c r="A438" s="1"/>
      <c r="C438" t="str">
        <f t="shared" si="20"/>
        <v/>
      </c>
      <c r="E438">
        <f t="shared" si="21"/>
        <v>24</v>
      </c>
      <c r="F438">
        <f t="shared" si="19"/>
        <v>3</v>
      </c>
      <c r="H438">
        <f>IF(C438="",26-IF(LEN(C437)-LEN(SUBSTITUTE(C437,"a",""))=F438,0,1)-IF(LEN(C437)-LEN(SUBSTITUTE(C437,"b",""))=F438,0,1)-IF(LEN(C437)-LEN(SUBSTITUTE(C437,"c",""))=F438,0,1)-IF(LEN(C437)-LEN(SUBSTITUTE(C437,"d",""))=F438,0,1)-IF(LEN(C437)-LEN(SUBSTITUTE(C437,"e",""))=F438,0,1)-IF(LEN(C437)-LEN(SUBSTITUTE(C437,"f",""))=F438,0,1)-IF(LEN(C437)-LEN(SUBSTITUTE(C437,"g",""))=F438,0,1)-IF(LEN(C437)-LEN(SUBSTITUTE(C437,"h",""))=F438,0,1)-IF(LEN(C437)-LEN(SUBSTITUTE(C437,"i",""))=F438,0,1)-IF(LEN(C437)-LEN(SUBSTITUTE(C437,"j",""))=F438,0,1)-IF(LEN(C437)-LEN(SUBSTITUTE(C437,"k",""))=F438,0,1)-IF(LEN(C437)-LEN(SUBSTITUTE(C437,"l",""))=F438,0,1)-IF(LEN(C437)-LEN(SUBSTITUTE(C437,"m",""))=F438,0,1)-IF(LEN(C437)-LEN(SUBSTITUTE(C437,"n",""))=F438,0,1)-IF(LEN(C437)-LEN(SUBSTITUTE(C437,"o",""))=F438,0,1)-IF(LEN(C437)-LEN(SUBSTITUTE(C437,"p",""))=F438,0,1)-IF(LEN(C437)-LEN(SUBSTITUTE(C437,"q",""))=F438,0,1)-IF(LEN(C437)-LEN(SUBSTITUTE(C437,"r",""))=F438,0,1)-IF(LEN(C437)-LEN(SUBSTITUTE(C437,"s",""))=F438,0,1)-IF(LEN(C437)-LEN(SUBSTITUTE(C437,"t",""))=F438,0,1)-IF(LEN(C437)-LEN(SUBSTITUTE(C437,"u",""))=F438,0,1)-IF(LEN(C437)-LEN(SUBSTITUTE(C437,"v",""))=F438,0,1)-IF(LEN(C437)-LEN(SUBSTITUTE(C437,"w",""))=F438,0,1)-IF(LEN(C437)-LEN(SUBSTITUTE(C437,"x",""))=F438,0,1)-IF(LEN(C437)-LEN(SUBSTITUTE(C437,"y",""))=F438,0,1)-IF(LEN(C437)-LEN(SUBSTITUTE(C437,"z",""))=F438,0,1),"")</f>
        <v>8</v>
      </c>
    </row>
    <row r="439" spans="1:8" x14ac:dyDescent="0.25">
      <c r="A439" s="2" t="s">
        <v>3225</v>
      </c>
      <c r="C439" t="str">
        <f t="shared" si="20"/>
        <v>nmwedzq</v>
      </c>
      <c r="E439" t="str">
        <f t="shared" si="21"/>
        <v/>
      </c>
      <c r="F439">
        <f t="shared" si="19"/>
        <v>0</v>
      </c>
      <c r="H439" t="str">
        <f>IF(C439="",26-IF(LEN(C438)-LEN(SUBSTITUTE(C438,"a",""))=F439,0,1)-IF(LEN(C438)-LEN(SUBSTITUTE(C438,"b",""))=F439,0,1)-IF(LEN(C438)-LEN(SUBSTITUTE(C438,"c",""))=F439,0,1)-IF(LEN(C438)-LEN(SUBSTITUTE(C438,"d",""))=F439,0,1)-IF(LEN(C438)-LEN(SUBSTITUTE(C438,"e",""))=F439,0,1)-IF(LEN(C438)-LEN(SUBSTITUTE(C438,"f",""))=F439,0,1)-IF(LEN(C438)-LEN(SUBSTITUTE(C438,"g",""))=F439,0,1)-IF(LEN(C438)-LEN(SUBSTITUTE(C438,"h",""))=F439,0,1)-IF(LEN(C438)-LEN(SUBSTITUTE(C438,"i",""))=F439,0,1)-IF(LEN(C438)-LEN(SUBSTITUTE(C438,"j",""))=F439,0,1)-IF(LEN(C438)-LEN(SUBSTITUTE(C438,"k",""))=F439,0,1)-IF(LEN(C438)-LEN(SUBSTITUTE(C438,"l",""))=F439,0,1)-IF(LEN(C438)-LEN(SUBSTITUTE(C438,"m",""))=F439,0,1)-IF(LEN(C438)-LEN(SUBSTITUTE(C438,"n",""))=F439,0,1)-IF(LEN(C438)-LEN(SUBSTITUTE(C438,"o",""))=F439,0,1)-IF(LEN(C438)-LEN(SUBSTITUTE(C438,"p",""))=F439,0,1)-IF(LEN(C438)-LEN(SUBSTITUTE(C438,"q",""))=F439,0,1)-IF(LEN(C438)-LEN(SUBSTITUTE(C438,"r",""))=F439,0,1)-IF(LEN(C438)-LEN(SUBSTITUTE(C438,"s",""))=F439,0,1)-IF(LEN(C438)-LEN(SUBSTITUTE(C438,"t",""))=F439,0,1)-IF(LEN(C438)-LEN(SUBSTITUTE(C438,"u",""))=F439,0,1)-IF(LEN(C438)-LEN(SUBSTITUTE(C438,"v",""))=F439,0,1)-IF(LEN(C438)-LEN(SUBSTITUTE(C438,"w",""))=F439,0,1)-IF(LEN(C438)-LEN(SUBSTITUTE(C438,"x",""))=F439,0,1)-IF(LEN(C438)-LEN(SUBSTITUTE(C438,"y",""))=F439,0,1)-IF(LEN(C438)-LEN(SUBSTITUTE(C438,"z",""))=F439,0,1),"")</f>
        <v/>
      </c>
    </row>
    <row r="440" spans="1:8" x14ac:dyDescent="0.25">
      <c r="A440" s="2" t="s">
        <v>3226</v>
      </c>
      <c r="C440" t="str">
        <f t="shared" si="20"/>
        <v>qewzdnnmwedzq</v>
      </c>
      <c r="E440" t="str">
        <f t="shared" si="21"/>
        <v/>
      </c>
      <c r="F440">
        <f t="shared" si="19"/>
        <v>1</v>
      </c>
      <c r="H440" t="str">
        <f>IF(C440="",26-IF(LEN(C439)-LEN(SUBSTITUTE(C439,"a",""))=F440,0,1)-IF(LEN(C439)-LEN(SUBSTITUTE(C439,"b",""))=F440,0,1)-IF(LEN(C439)-LEN(SUBSTITUTE(C439,"c",""))=F440,0,1)-IF(LEN(C439)-LEN(SUBSTITUTE(C439,"d",""))=F440,0,1)-IF(LEN(C439)-LEN(SUBSTITUTE(C439,"e",""))=F440,0,1)-IF(LEN(C439)-LEN(SUBSTITUTE(C439,"f",""))=F440,0,1)-IF(LEN(C439)-LEN(SUBSTITUTE(C439,"g",""))=F440,0,1)-IF(LEN(C439)-LEN(SUBSTITUTE(C439,"h",""))=F440,0,1)-IF(LEN(C439)-LEN(SUBSTITUTE(C439,"i",""))=F440,0,1)-IF(LEN(C439)-LEN(SUBSTITUTE(C439,"j",""))=F440,0,1)-IF(LEN(C439)-LEN(SUBSTITUTE(C439,"k",""))=F440,0,1)-IF(LEN(C439)-LEN(SUBSTITUTE(C439,"l",""))=F440,0,1)-IF(LEN(C439)-LEN(SUBSTITUTE(C439,"m",""))=F440,0,1)-IF(LEN(C439)-LEN(SUBSTITUTE(C439,"n",""))=F440,0,1)-IF(LEN(C439)-LEN(SUBSTITUTE(C439,"o",""))=F440,0,1)-IF(LEN(C439)-LEN(SUBSTITUTE(C439,"p",""))=F440,0,1)-IF(LEN(C439)-LEN(SUBSTITUTE(C439,"q",""))=F440,0,1)-IF(LEN(C439)-LEN(SUBSTITUTE(C439,"r",""))=F440,0,1)-IF(LEN(C439)-LEN(SUBSTITUTE(C439,"s",""))=F440,0,1)-IF(LEN(C439)-LEN(SUBSTITUTE(C439,"t",""))=F440,0,1)-IF(LEN(C439)-LEN(SUBSTITUTE(C439,"u",""))=F440,0,1)-IF(LEN(C439)-LEN(SUBSTITUTE(C439,"v",""))=F440,0,1)-IF(LEN(C439)-LEN(SUBSTITUTE(C439,"w",""))=F440,0,1)-IF(LEN(C439)-LEN(SUBSTITUTE(C439,"x",""))=F440,0,1)-IF(LEN(C439)-LEN(SUBSTITUTE(C439,"y",""))=F440,0,1)-IF(LEN(C439)-LEN(SUBSTITUTE(C439,"z",""))=F440,0,1),"")</f>
        <v/>
      </c>
    </row>
    <row r="441" spans="1:8" x14ac:dyDescent="0.25">
      <c r="A441" s="2" t="s">
        <v>3227</v>
      </c>
      <c r="C441" t="str">
        <f t="shared" si="20"/>
        <v>zqnedwqewzdnnmwedzq</v>
      </c>
      <c r="E441" t="str">
        <f t="shared" si="21"/>
        <v/>
      </c>
      <c r="F441">
        <f t="shared" si="19"/>
        <v>2</v>
      </c>
      <c r="H441" t="str">
        <f>IF(C441="",26-IF(LEN(C440)-LEN(SUBSTITUTE(C440,"a",""))=F441,0,1)-IF(LEN(C440)-LEN(SUBSTITUTE(C440,"b",""))=F441,0,1)-IF(LEN(C440)-LEN(SUBSTITUTE(C440,"c",""))=F441,0,1)-IF(LEN(C440)-LEN(SUBSTITUTE(C440,"d",""))=F441,0,1)-IF(LEN(C440)-LEN(SUBSTITUTE(C440,"e",""))=F441,0,1)-IF(LEN(C440)-LEN(SUBSTITUTE(C440,"f",""))=F441,0,1)-IF(LEN(C440)-LEN(SUBSTITUTE(C440,"g",""))=F441,0,1)-IF(LEN(C440)-LEN(SUBSTITUTE(C440,"h",""))=F441,0,1)-IF(LEN(C440)-LEN(SUBSTITUTE(C440,"i",""))=F441,0,1)-IF(LEN(C440)-LEN(SUBSTITUTE(C440,"j",""))=F441,0,1)-IF(LEN(C440)-LEN(SUBSTITUTE(C440,"k",""))=F441,0,1)-IF(LEN(C440)-LEN(SUBSTITUTE(C440,"l",""))=F441,0,1)-IF(LEN(C440)-LEN(SUBSTITUTE(C440,"m",""))=F441,0,1)-IF(LEN(C440)-LEN(SUBSTITUTE(C440,"n",""))=F441,0,1)-IF(LEN(C440)-LEN(SUBSTITUTE(C440,"o",""))=F441,0,1)-IF(LEN(C440)-LEN(SUBSTITUTE(C440,"p",""))=F441,0,1)-IF(LEN(C440)-LEN(SUBSTITUTE(C440,"q",""))=F441,0,1)-IF(LEN(C440)-LEN(SUBSTITUTE(C440,"r",""))=F441,0,1)-IF(LEN(C440)-LEN(SUBSTITUTE(C440,"s",""))=F441,0,1)-IF(LEN(C440)-LEN(SUBSTITUTE(C440,"t",""))=F441,0,1)-IF(LEN(C440)-LEN(SUBSTITUTE(C440,"u",""))=F441,0,1)-IF(LEN(C440)-LEN(SUBSTITUTE(C440,"v",""))=F441,0,1)-IF(LEN(C440)-LEN(SUBSTITUTE(C440,"w",""))=F441,0,1)-IF(LEN(C440)-LEN(SUBSTITUTE(C440,"x",""))=F441,0,1)-IF(LEN(C440)-LEN(SUBSTITUTE(C440,"y",""))=F441,0,1)-IF(LEN(C440)-LEN(SUBSTITUTE(C440,"z",""))=F441,0,1),"")</f>
        <v/>
      </c>
    </row>
    <row r="442" spans="1:8" x14ac:dyDescent="0.25">
      <c r="A442" s="2" t="s">
        <v>3228</v>
      </c>
      <c r="C442" t="str">
        <f t="shared" si="20"/>
        <v>qnzwedpzqnedwqewzdnnmwedzq</v>
      </c>
      <c r="E442" t="str">
        <f t="shared" si="21"/>
        <v/>
      </c>
      <c r="F442">
        <f t="shared" si="19"/>
        <v>3</v>
      </c>
      <c r="H442" t="str">
        <f>IF(C442="",26-IF(LEN(C441)-LEN(SUBSTITUTE(C441,"a",""))=F442,0,1)-IF(LEN(C441)-LEN(SUBSTITUTE(C441,"b",""))=F442,0,1)-IF(LEN(C441)-LEN(SUBSTITUTE(C441,"c",""))=F442,0,1)-IF(LEN(C441)-LEN(SUBSTITUTE(C441,"d",""))=F442,0,1)-IF(LEN(C441)-LEN(SUBSTITUTE(C441,"e",""))=F442,0,1)-IF(LEN(C441)-LEN(SUBSTITUTE(C441,"f",""))=F442,0,1)-IF(LEN(C441)-LEN(SUBSTITUTE(C441,"g",""))=F442,0,1)-IF(LEN(C441)-LEN(SUBSTITUTE(C441,"h",""))=F442,0,1)-IF(LEN(C441)-LEN(SUBSTITUTE(C441,"i",""))=F442,0,1)-IF(LEN(C441)-LEN(SUBSTITUTE(C441,"j",""))=F442,0,1)-IF(LEN(C441)-LEN(SUBSTITUTE(C441,"k",""))=F442,0,1)-IF(LEN(C441)-LEN(SUBSTITUTE(C441,"l",""))=F442,0,1)-IF(LEN(C441)-LEN(SUBSTITUTE(C441,"m",""))=F442,0,1)-IF(LEN(C441)-LEN(SUBSTITUTE(C441,"n",""))=F442,0,1)-IF(LEN(C441)-LEN(SUBSTITUTE(C441,"o",""))=F442,0,1)-IF(LEN(C441)-LEN(SUBSTITUTE(C441,"p",""))=F442,0,1)-IF(LEN(C441)-LEN(SUBSTITUTE(C441,"q",""))=F442,0,1)-IF(LEN(C441)-LEN(SUBSTITUTE(C441,"r",""))=F442,0,1)-IF(LEN(C441)-LEN(SUBSTITUTE(C441,"s",""))=F442,0,1)-IF(LEN(C441)-LEN(SUBSTITUTE(C441,"t",""))=F442,0,1)-IF(LEN(C441)-LEN(SUBSTITUTE(C441,"u",""))=F442,0,1)-IF(LEN(C441)-LEN(SUBSTITUTE(C441,"v",""))=F442,0,1)-IF(LEN(C441)-LEN(SUBSTITUTE(C441,"w",""))=F442,0,1)-IF(LEN(C441)-LEN(SUBSTITUTE(C441,"x",""))=F442,0,1)-IF(LEN(C441)-LEN(SUBSTITUTE(C441,"y",""))=F442,0,1)-IF(LEN(C441)-LEN(SUBSTITUTE(C441,"z",""))=F442,0,1),"")</f>
        <v/>
      </c>
    </row>
    <row r="443" spans="1:8" x14ac:dyDescent="0.25">
      <c r="A443" s="2" t="s">
        <v>3229</v>
      </c>
      <c r="C443" t="str">
        <f t="shared" si="20"/>
        <v>dqezwnqnzwedpzqnedwqewzdnnmwedzq</v>
      </c>
      <c r="E443" t="str">
        <f t="shared" si="21"/>
        <v/>
      </c>
      <c r="F443">
        <f t="shared" si="19"/>
        <v>4</v>
      </c>
      <c r="H443" t="str">
        <f>IF(C443="",26-IF(LEN(C442)-LEN(SUBSTITUTE(C442,"a",""))=F443,0,1)-IF(LEN(C442)-LEN(SUBSTITUTE(C442,"b",""))=F443,0,1)-IF(LEN(C442)-LEN(SUBSTITUTE(C442,"c",""))=F443,0,1)-IF(LEN(C442)-LEN(SUBSTITUTE(C442,"d",""))=F443,0,1)-IF(LEN(C442)-LEN(SUBSTITUTE(C442,"e",""))=F443,0,1)-IF(LEN(C442)-LEN(SUBSTITUTE(C442,"f",""))=F443,0,1)-IF(LEN(C442)-LEN(SUBSTITUTE(C442,"g",""))=F443,0,1)-IF(LEN(C442)-LEN(SUBSTITUTE(C442,"h",""))=F443,0,1)-IF(LEN(C442)-LEN(SUBSTITUTE(C442,"i",""))=F443,0,1)-IF(LEN(C442)-LEN(SUBSTITUTE(C442,"j",""))=F443,0,1)-IF(LEN(C442)-LEN(SUBSTITUTE(C442,"k",""))=F443,0,1)-IF(LEN(C442)-LEN(SUBSTITUTE(C442,"l",""))=F443,0,1)-IF(LEN(C442)-LEN(SUBSTITUTE(C442,"m",""))=F443,0,1)-IF(LEN(C442)-LEN(SUBSTITUTE(C442,"n",""))=F443,0,1)-IF(LEN(C442)-LEN(SUBSTITUTE(C442,"o",""))=F443,0,1)-IF(LEN(C442)-LEN(SUBSTITUTE(C442,"p",""))=F443,0,1)-IF(LEN(C442)-LEN(SUBSTITUTE(C442,"q",""))=F443,0,1)-IF(LEN(C442)-LEN(SUBSTITUTE(C442,"r",""))=F443,0,1)-IF(LEN(C442)-LEN(SUBSTITUTE(C442,"s",""))=F443,0,1)-IF(LEN(C442)-LEN(SUBSTITUTE(C442,"t",""))=F443,0,1)-IF(LEN(C442)-LEN(SUBSTITUTE(C442,"u",""))=F443,0,1)-IF(LEN(C442)-LEN(SUBSTITUTE(C442,"v",""))=F443,0,1)-IF(LEN(C442)-LEN(SUBSTITUTE(C442,"w",""))=F443,0,1)-IF(LEN(C442)-LEN(SUBSTITUTE(C442,"x",""))=F443,0,1)-IF(LEN(C442)-LEN(SUBSTITUTE(C442,"y",""))=F443,0,1)-IF(LEN(C442)-LEN(SUBSTITUTE(C442,"z",""))=F443,0,1),"")</f>
        <v/>
      </c>
    </row>
    <row r="444" spans="1:8" x14ac:dyDescent="0.25">
      <c r="A444" s="1"/>
      <c r="C444" t="str">
        <f t="shared" si="20"/>
        <v/>
      </c>
      <c r="E444">
        <f t="shared" si="21"/>
        <v>8</v>
      </c>
      <c r="F444">
        <f t="shared" si="19"/>
        <v>5</v>
      </c>
      <c r="H444">
        <f>IF(C444="",26-IF(LEN(C443)-LEN(SUBSTITUTE(C443,"a",""))=F444,0,1)-IF(LEN(C443)-LEN(SUBSTITUTE(C443,"b",""))=F444,0,1)-IF(LEN(C443)-LEN(SUBSTITUTE(C443,"c",""))=F444,0,1)-IF(LEN(C443)-LEN(SUBSTITUTE(C443,"d",""))=F444,0,1)-IF(LEN(C443)-LEN(SUBSTITUTE(C443,"e",""))=F444,0,1)-IF(LEN(C443)-LEN(SUBSTITUTE(C443,"f",""))=F444,0,1)-IF(LEN(C443)-LEN(SUBSTITUTE(C443,"g",""))=F444,0,1)-IF(LEN(C443)-LEN(SUBSTITUTE(C443,"h",""))=F444,0,1)-IF(LEN(C443)-LEN(SUBSTITUTE(C443,"i",""))=F444,0,1)-IF(LEN(C443)-LEN(SUBSTITUTE(C443,"j",""))=F444,0,1)-IF(LEN(C443)-LEN(SUBSTITUTE(C443,"k",""))=F444,0,1)-IF(LEN(C443)-LEN(SUBSTITUTE(C443,"l",""))=F444,0,1)-IF(LEN(C443)-LEN(SUBSTITUTE(C443,"m",""))=F444,0,1)-IF(LEN(C443)-LEN(SUBSTITUTE(C443,"n",""))=F444,0,1)-IF(LEN(C443)-LEN(SUBSTITUTE(C443,"o",""))=F444,0,1)-IF(LEN(C443)-LEN(SUBSTITUTE(C443,"p",""))=F444,0,1)-IF(LEN(C443)-LEN(SUBSTITUTE(C443,"q",""))=F444,0,1)-IF(LEN(C443)-LEN(SUBSTITUTE(C443,"r",""))=F444,0,1)-IF(LEN(C443)-LEN(SUBSTITUTE(C443,"s",""))=F444,0,1)-IF(LEN(C443)-LEN(SUBSTITUTE(C443,"t",""))=F444,0,1)-IF(LEN(C443)-LEN(SUBSTITUTE(C443,"u",""))=F444,0,1)-IF(LEN(C443)-LEN(SUBSTITUTE(C443,"v",""))=F444,0,1)-IF(LEN(C443)-LEN(SUBSTITUTE(C443,"w",""))=F444,0,1)-IF(LEN(C443)-LEN(SUBSTITUTE(C443,"x",""))=F444,0,1)-IF(LEN(C443)-LEN(SUBSTITUTE(C443,"y",""))=F444,0,1)-IF(LEN(C443)-LEN(SUBSTITUTE(C443,"z",""))=F444,0,1),"")</f>
        <v>6</v>
      </c>
    </row>
    <row r="445" spans="1:8" x14ac:dyDescent="0.25">
      <c r="A445" s="2" t="s">
        <v>3230</v>
      </c>
      <c r="C445" t="str">
        <f t="shared" si="20"/>
        <v>lvugjzmsec</v>
      </c>
      <c r="E445" t="str">
        <f t="shared" si="21"/>
        <v/>
      </c>
      <c r="F445">
        <f t="shared" si="19"/>
        <v>0</v>
      </c>
      <c r="H445" t="str">
        <f>IF(C445="",26-IF(LEN(C444)-LEN(SUBSTITUTE(C444,"a",""))=F445,0,1)-IF(LEN(C444)-LEN(SUBSTITUTE(C444,"b",""))=F445,0,1)-IF(LEN(C444)-LEN(SUBSTITUTE(C444,"c",""))=F445,0,1)-IF(LEN(C444)-LEN(SUBSTITUTE(C444,"d",""))=F445,0,1)-IF(LEN(C444)-LEN(SUBSTITUTE(C444,"e",""))=F445,0,1)-IF(LEN(C444)-LEN(SUBSTITUTE(C444,"f",""))=F445,0,1)-IF(LEN(C444)-LEN(SUBSTITUTE(C444,"g",""))=F445,0,1)-IF(LEN(C444)-LEN(SUBSTITUTE(C444,"h",""))=F445,0,1)-IF(LEN(C444)-LEN(SUBSTITUTE(C444,"i",""))=F445,0,1)-IF(LEN(C444)-LEN(SUBSTITUTE(C444,"j",""))=F445,0,1)-IF(LEN(C444)-LEN(SUBSTITUTE(C444,"k",""))=F445,0,1)-IF(LEN(C444)-LEN(SUBSTITUTE(C444,"l",""))=F445,0,1)-IF(LEN(C444)-LEN(SUBSTITUTE(C444,"m",""))=F445,0,1)-IF(LEN(C444)-LEN(SUBSTITUTE(C444,"n",""))=F445,0,1)-IF(LEN(C444)-LEN(SUBSTITUTE(C444,"o",""))=F445,0,1)-IF(LEN(C444)-LEN(SUBSTITUTE(C444,"p",""))=F445,0,1)-IF(LEN(C444)-LEN(SUBSTITUTE(C444,"q",""))=F445,0,1)-IF(LEN(C444)-LEN(SUBSTITUTE(C444,"r",""))=F445,0,1)-IF(LEN(C444)-LEN(SUBSTITUTE(C444,"s",""))=F445,0,1)-IF(LEN(C444)-LEN(SUBSTITUTE(C444,"t",""))=F445,0,1)-IF(LEN(C444)-LEN(SUBSTITUTE(C444,"u",""))=F445,0,1)-IF(LEN(C444)-LEN(SUBSTITUTE(C444,"v",""))=F445,0,1)-IF(LEN(C444)-LEN(SUBSTITUTE(C444,"w",""))=F445,0,1)-IF(LEN(C444)-LEN(SUBSTITUTE(C444,"x",""))=F445,0,1)-IF(LEN(C444)-LEN(SUBSTITUTE(C444,"y",""))=F445,0,1)-IF(LEN(C444)-LEN(SUBSTITUTE(C444,"z",""))=F445,0,1),"")</f>
        <v/>
      </c>
    </row>
    <row r="446" spans="1:8" x14ac:dyDescent="0.25">
      <c r="A446" s="2" t="s">
        <v>3231</v>
      </c>
      <c r="C446" t="str">
        <f t="shared" si="20"/>
        <v>mgnlqsjzudvwlvugjzmsec</v>
      </c>
      <c r="E446" t="str">
        <f t="shared" si="21"/>
        <v/>
      </c>
      <c r="F446">
        <f t="shared" si="19"/>
        <v>1</v>
      </c>
      <c r="H446" t="str">
        <f>IF(C446="",26-IF(LEN(C445)-LEN(SUBSTITUTE(C445,"a",""))=F446,0,1)-IF(LEN(C445)-LEN(SUBSTITUTE(C445,"b",""))=F446,0,1)-IF(LEN(C445)-LEN(SUBSTITUTE(C445,"c",""))=F446,0,1)-IF(LEN(C445)-LEN(SUBSTITUTE(C445,"d",""))=F446,0,1)-IF(LEN(C445)-LEN(SUBSTITUTE(C445,"e",""))=F446,0,1)-IF(LEN(C445)-LEN(SUBSTITUTE(C445,"f",""))=F446,0,1)-IF(LEN(C445)-LEN(SUBSTITUTE(C445,"g",""))=F446,0,1)-IF(LEN(C445)-LEN(SUBSTITUTE(C445,"h",""))=F446,0,1)-IF(LEN(C445)-LEN(SUBSTITUTE(C445,"i",""))=F446,0,1)-IF(LEN(C445)-LEN(SUBSTITUTE(C445,"j",""))=F446,0,1)-IF(LEN(C445)-LEN(SUBSTITUTE(C445,"k",""))=F446,0,1)-IF(LEN(C445)-LEN(SUBSTITUTE(C445,"l",""))=F446,0,1)-IF(LEN(C445)-LEN(SUBSTITUTE(C445,"m",""))=F446,0,1)-IF(LEN(C445)-LEN(SUBSTITUTE(C445,"n",""))=F446,0,1)-IF(LEN(C445)-LEN(SUBSTITUTE(C445,"o",""))=F446,0,1)-IF(LEN(C445)-LEN(SUBSTITUTE(C445,"p",""))=F446,0,1)-IF(LEN(C445)-LEN(SUBSTITUTE(C445,"q",""))=F446,0,1)-IF(LEN(C445)-LEN(SUBSTITUTE(C445,"r",""))=F446,0,1)-IF(LEN(C445)-LEN(SUBSTITUTE(C445,"s",""))=F446,0,1)-IF(LEN(C445)-LEN(SUBSTITUTE(C445,"t",""))=F446,0,1)-IF(LEN(C445)-LEN(SUBSTITUTE(C445,"u",""))=F446,0,1)-IF(LEN(C445)-LEN(SUBSTITUTE(C445,"v",""))=F446,0,1)-IF(LEN(C445)-LEN(SUBSTITUTE(C445,"w",""))=F446,0,1)-IF(LEN(C445)-LEN(SUBSTITUTE(C445,"x",""))=F446,0,1)-IF(LEN(C445)-LEN(SUBSTITUTE(C445,"y",""))=F446,0,1)-IF(LEN(C445)-LEN(SUBSTITUTE(C445,"z",""))=F446,0,1),"")</f>
        <v/>
      </c>
    </row>
    <row r="447" spans="1:8" x14ac:dyDescent="0.25">
      <c r="A447" s="1"/>
      <c r="C447" t="str">
        <f t="shared" si="20"/>
        <v/>
      </c>
      <c r="E447">
        <f t="shared" si="21"/>
        <v>14</v>
      </c>
      <c r="F447">
        <f t="shared" si="19"/>
        <v>2</v>
      </c>
      <c r="H447">
        <f>IF(C447="",26-IF(LEN(C446)-LEN(SUBSTITUTE(C446,"a",""))=F447,0,1)-IF(LEN(C446)-LEN(SUBSTITUTE(C446,"b",""))=F447,0,1)-IF(LEN(C446)-LEN(SUBSTITUTE(C446,"c",""))=F447,0,1)-IF(LEN(C446)-LEN(SUBSTITUTE(C446,"d",""))=F447,0,1)-IF(LEN(C446)-LEN(SUBSTITUTE(C446,"e",""))=F447,0,1)-IF(LEN(C446)-LEN(SUBSTITUTE(C446,"f",""))=F447,0,1)-IF(LEN(C446)-LEN(SUBSTITUTE(C446,"g",""))=F447,0,1)-IF(LEN(C446)-LEN(SUBSTITUTE(C446,"h",""))=F447,0,1)-IF(LEN(C446)-LEN(SUBSTITUTE(C446,"i",""))=F447,0,1)-IF(LEN(C446)-LEN(SUBSTITUTE(C446,"j",""))=F447,0,1)-IF(LEN(C446)-LEN(SUBSTITUTE(C446,"k",""))=F447,0,1)-IF(LEN(C446)-LEN(SUBSTITUTE(C446,"l",""))=F447,0,1)-IF(LEN(C446)-LEN(SUBSTITUTE(C446,"m",""))=F447,0,1)-IF(LEN(C446)-LEN(SUBSTITUTE(C446,"n",""))=F447,0,1)-IF(LEN(C446)-LEN(SUBSTITUTE(C446,"o",""))=F447,0,1)-IF(LEN(C446)-LEN(SUBSTITUTE(C446,"p",""))=F447,0,1)-IF(LEN(C446)-LEN(SUBSTITUTE(C446,"q",""))=F447,0,1)-IF(LEN(C446)-LEN(SUBSTITUTE(C446,"r",""))=F447,0,1)-IF(LEN(C446)-LEN(SUBSTITUTE(C446,"s",""))=F447,0,1)-IF(LEN(C446)-LEN(SUBSTITUTE(C446,"t",""))=F447,0,1)-IF(LEN(C446)-LEN(SUBSTITUTE(C446,"u",""))=F447,0,1)-IF(LEN(C446)-LEN(SUBSTITUTE(C446,"v",""))=F447,0,1)-IF(LEN(C446)-LEN(SUBSTITUTE(C446,"w",""))=F447,0,1)-IF(LEN(C446)-LEN(SUBSTITUTE(C446,"x",""))=F447,0,1)-IF(LEN(C446)-LEN(SUBSTITUTE(C446,"y",""))=F447,0,1)-IF(LEN(C446)-LEN(SUBSTITUTE(C446,"z",""))=F447,0,1),"")</f>
        <v>8</v>
      </c>
    </row>
    <row r="448" spans="1:8" x14ac:dyDescent="0.25">
      <c r="A448" s="2" t="s">
        <v>3232</v>
      </c>
      <c r="C448" t="str">
        <f t="shared" si="20"/>
        <v>yasmrkxvnpch</v>
      </c>
      <c r="E448" t="str">
        <f t="shared" si="21"/>
        <v/>
      </c>
      <c r="F448">
        <f t="shared" si="19"/>
        <v>0</v>
      </c>
      <c r="H448" t="str">
        <f>IF(C448="",26-IF(LEN(C447)-LEN(SUBSTITUTE(C447,"a",""))=F448,0,1)-IF(LEN(C447)-LEN(SUBSTITUTE(C447,"b",""))=F448,0,1)-IF(LEN(C447)-LEN(SUBSTITUTE(C447,"c",""))=F448,0,1)-IF(LEN(C447)-LEN(SUBSTITUTE(C447,"d",""))=F448,0,1)-IF(LEN(C447)-LEN(SUBSTITUTE(C447,"e",""))=F448,0,1)-IF(LEN(C447)-LEN(SUBSTITUTE(C447,"f",""))=F448,0,1)-IF(LEN(C447)-LEN(SUBSTITUTE(C447,"g",""))=F448,0,1)-IF(LEN(C447)-LEN(SUBSTITUTE(C447,"h",""))=F448,0,1)-IF(LEN(C447)-LEN(SUBSTITUTE(C447,"i",""))=F448,0,1)-IF(LEN(C447)-LEN(SUBSTITUTE(C447,"j",""))=F448,0,1)-IF(LEN(C447)-LEN(SUBSTITUTE(C447,"k",""))=F448,0,1)-IF(LEN(C447)-LEN(SUBSTITUTE(C447,"l",""))=F448,0,1)-IF(LEN(C447)-LEN(SUBSTITUTE(C447,"m",""))=F448,0,1)-IF(LEN(C447)-LEN(SUBSTITUTE(C447,"n",""))=F448,0,1)-IF(LEN(C447)-LEN(SUBSTITUTE(C447,"o",""))=F448,0,1)-IF(LEN(C447)-LEN(SUBSTITUTE(C447,"p",""))=F448,0,1)-IF(LEN(C447)-LEN(SUBSTITUTE(C447,"q",""))=F448,0,1)-IF(LEN(C447)-LEN(SUBSTITUTE(C447,"r",""))=F448,0,1)-IF(LEN(C447)-LEN(SUBSTITUTE(C447,"s",""))=F448,0,1)-IF(LEN(C447)-LEN(SUBSTITUTE(C447,"t",""))=F448,0,1)-IF(LEN(C447)-LEN(SUBSTITUTE(C447,"u",""))=F448,0,1)-IF(LEN(C447)-LEN(SUBSTITUTE(C447,"v",""))=F448,0,1)-IF(LEN(C447)-LEN(SUBSTITUTE(C447,"w",""))=F448,0,1)-IF(LEN(C447)-LEN(SUBSTITUTE(C447,"x",""))=F448,0,1)-IF(LEN(C447)-LEN(SUBSTITUTE(C447,"y",""))=F448,0,1)-IF(LEN(C447)-LEN(SUBSTITUTE(C447,"z",""))=F448,0,1),"")</f>
        <v/>
      </c>
    </row>
    <row r="449" spans="1:8" x14ac:dyDescent="0.25">
      <c r="A449" s="2" t="s">
        <v>3233</v>
      </c>
      <c r="C449" t="str">
        <f t="shared" si="20"/>
        <v>yxabnvhpskrdmclyasmrkxvnpch</v>
      </c>
      <c r="E449" t="str">
        <f t="shared" si="21"/>
        <v/>
      </c>
      <c r="F449">
        <f t="shared" si="19"/>
        <v>1</v>
      </c>
      <c r="H449" t="str">
        <f>IF(C449="",26-IF(LEN(C448)-LEN(SUBSTITUTE(C448,"a",""))=F449,0,1)-IF(LEN(C448)-LEN(SUBSTITUTE(C448,"b",""))=F449,0,1)-IF(LEN(C448)-LEN(SUBSTITUTE(C448,"c",""))=F449,0,1)-IF(LEN(C448)-LEN(SUBSTITUTE(C448,"d",""))=F449,0,1)-IF(LEN(C448)-LEN(SUBSTITUTE(C448,"e",""))=F449,0,1)-IF(LEN(C448)-LEN(SUBSTITUTE(C448,"f",""))=F449,0,1)-IF(LEN(C448)-LEN(SUBSTITUTE(C448,"g",""))=F449,0,1)-IF(LEN(C448)-LEN(SUBSTITUTE(C448,"h",""))=F449,0,1)-IF(LEN(C448)-LEN(SUBSTITUTE(C448,"i",""))=F449,0,1)-IF(LEN(C448)-LEN(SUBSTITUTE(C448,"j",""))=F449,0,1)-IF(LEN(C448)-LEN(SUBSTITUTE(C448,"k",""))=F449,0,1)-IF(LEN(C448)-LEN(SUBSTITUTE(C448,"l",""))=F449,0,1)-IF(LEN(C448)-LEN(SUBSTITUTE(C448,"m",""))=F449,0,1)-IF(LEN(C448)-LEN(SUBSTITUTE(C448,"n",""))=F449,0,1)-IF(LEN(C448)-LEN(SUBSTITUTE(C448,"o",""))=F449,0,1)-IF(LEN(C448)-LEN(SUBSTITUTE(C448,"p",""))=F449,0,1)-IF(LEN(C448)-LEN(SUBSTITUTE(C448,"q",""))=F449,0,1)-IF(LEN(C448)-LEN(SUBSTITUTE(C448,"r",""))=F449,0,1)-IF(LEN(C448)-LEN(SUBSTITUTE(C448,"s",""))=F449,0,1)-IF(LEN(C448)-LEN(SUBSTITUTE(C448,"t",""))=F449,0,1)-IF(LEN(C448)-LEN(SUBSTITUTE(C448,"u",""))=F449,0,1)-IF(LEN(C448)-LEN(SUBSTITUTE(C448,"v",""))=F449,0,1)-IF(LEN(C448)-LEN(SUBSTITUTE(C448,"w",""))=F449,0,1)-IF(LEN(C448)-LEN(SUBSTITUTE(C448,"x",""))=F449,0,1)-IF(LEN(C448)-LEN(SUBSTITUTE(C448,"y",""))=F449,0,1)-IF(LEN(C448)-LEN(SUBSTITUTE(C448,"z",""))=F449,0,1),"")</f>
        <v/>
      </c>
    </row>
    <row r="450" spans="1:8" x14ac:dyDescent="0.25">
      <c r="A450" s="2" t="s">
        <v>3234</v>
      </c>
      <c r="C450" t="str">
        <f t="shared" si="20"/>
        <v>hvnkarsyxpmcyxabnvhpskrdmclyasmrkxvnpch</v>
      </c>
      <c r="E450" t="str">
        <f t="shared" si="21"/>
        <v/>
      </c>
      <c r="F450">
        <f t="shared" si="19"/>
        <v>2</v>
      </c>
      <c r="H450" t="str">
        <f>IF(C450="",26-IF(LEN(C449)-LEN(SUBSTITUTE(C449,"a",""))=F450,0,1)-IF(LEN(C449)-LEN(SUBSTITUTE(C449,"b",""))=F450,0,1)-IF(LEN(C449)-LEN(SUBSTITUTE(C449,"c",""))=F450,0,1)-IF(LEN(C449)-LEN(SUBSTITUTE(C449,"d",""))=F450,0,1)-IF(LEN(C449)-LEN(SUBSTITUTE(C449,"e",""))=F450,0,1)-IF(LEN(C449)-LEN(SUBSTITUTE(C449,"f",""))=F450,0,1)-IF(LEN(C449)-LEN(SUBSTITUTE(C449,"g",""))=F450,0,1)-IF(LEN(C449)-LEN(SUBSTITUTE(C449,"h",""))=F450,0,1)-IF(LEN(C449)-LEN(SUBSTITUTE(C449,"i",""))=F450,0,1)-IF(LEN(C449)-LEN(SUBSTITUTE(C449,"j",""))=F450,0,1)-IF(LEN(C449)-LEN(SUBSTITUTE(C449,"k",""))=F450,0,1)-IF(LEN(C449)-LEN(SUBSTITUTE(C449,"l",""))=F450,0,1)-IF(LEN(C449)-LEN(SUBSTITUTE(C449,"m",""))=F450,0,1)-IF(LEN(C449)-LEN(SUBSTITUTE(C449,"n",""))=F450,0,1)-IF(LEN(C449)-LEN(SUBSTITUTE(C449,"o",""))=F450,0,1)-IF(LEN(C449)-LEN(SUBSTITUTE(C449,"p",""))=F450,0,1)-IF(LEN(C449)-LEN(SUBSTITUTE(C449,"q",""))=F450,0,1)-IF(LEN(C449)-LEN(SUBSTITUTE(C449,"r",""))=F450,0,1)-IF(LEN(C449)-LEN(SUBSTITUTE(C449,"s",""))=F450,0,1)-IF(LEN(C449)-LEN(SUBSTITUTE(C449,"t",""))=F450,0,1)-IF(LEN(C449)-LEN(SUBSTITUTE(C449,"u",""))=F450,0,1)-IF(LEN(C449)-LEN(SUBSTITUTE(C449,"v",""))=F450,0,1)-IF(LEN(C449)-LEN(SUBSTITUTE(C449,"w",""))=F450,0,1)-IF(LEN(C449)-LEN(SUBSTITUTE(C449,"x",""))=F450,0,1)-IF(LEN(C449)-LEN(SUBSTITUTE(C449,"y",""))=F450,0,1)-IF(LEN(C449)-LEN(SUBSTITUTE(C449,"z",""))=F450,0,1),"")</f>
        <v/>
      </c>
    </row>
    <row r="451" spans="1:8" x14ac:dyDescent="0.25">
      <c r="A451" s="2" t="s">
        <v>3235</v>
      </c>
      <c r="C451" t="str">
        <f t="shared" si="20"/>
        <v>myhvconkpaxrshvnkarsyxpmcyxabnvhpskrdmclyasmrkxvnpch</v>
      </c>
      <c r="E451" t="str">
        <f t="shared" si="21"/>
        <v/>
      </c>
      <c r="F451">
        <f t="shared" si="19"/>
        <v>3</v>
      </c>
      <c r="H451" t="str">
        <f>IF(C451="",26-IF(LEN(C450)-LEN(SUBSTITUTE(C450,"a",""))=F451,0,1)-IF(LEN(C450)-LEN(SUBSTITUTE(C450,"b",""))=F451,0,1)-IF(LEN(C450)-LEN(SUBSTITUTE(C450,"c",""))=F451,0,1)-IF(LEN(C450)-LEN(SUBSTITUTE(C450,"d",""))=F451,0,1)-IF(LEN(C450)-LEN(SUBSTITUTE(C450,"e",""))=F451,0,1)-IF(LEN(C450)-LEN(SUBSTITUTE(C450,"f",""))=F451,0,1)-IF(LEN(C450)-LEN(SUBSTITUTE(C450,"g",""))=F451,0,1)-IF(LEN(C450)-LEN(SUBSTITUTE(C450,"h",""))=F451,0,1)-IF(LEN(C450)-LEN(SUBSTITUTE(C450,"i",""))=F451,0,1)-IF(LEN(C450)-LEN(SUBSTITUTE(C450,"j",""))=F451,0,1)-IF(LEN(C450)-LEN(SUBSTITUTE(C450,"k",""))=F451,0,1)-IF(LEN(C450)-LEN(SUBSTITUTE(C450,"l",""))=F451,0,1)-IF(LEN(C450)-LEN(SUBSTITUTE(C450,"m",""))=F451,0,1)-IF(LEN(C450)-LEN(SUBSTITUTE(C450,"n",""))=F451,0,1)-IF(LEN(C450)-LEN(SUBSTITUTE(C450,"o",""))=F451,0,1)-IF(LEN(C450)-LEN(SUBSTITUTE(C450,"p",""))=F451,0,1)-IF(LEN(C450)-LEN(SUBSTITUTE(C450,"q",""))=F451,0,1)-IF(LEN(C450)-LEN(SUBSTITUTE(C450,"r",""))=F451,0,1)-IF(LEN(C450)-LEN(SUBSTITUTE(C450,"s",""))=F451,0,1)-IF(LEN(C450)-LEN(SUBSTITUTE(C450,"t",""))=F451,0,1)-IF(LEN(C450)-LEN(SUBSTITUTE(C450,"u",""))=F451,0,1)-IF(LEN(C450)-LEN(SUBSTITUTE(C450,"v",""))=F451,0,1)-IF(LEN(C450)-LEN(SUBSTITUTE(C450,"w",""))=F451,0,1)-IF(LEN(C450)-LEN(SUBSTITUTE(C450,"x",""))=F451,0,1)-IF(LEN(C450)-LEN(SUBSTITUTE(C450,"y",""))=F451,0,1)-IF(LEN(C450)-LEN(SUBSTITUTE(C450,"z",""))=F451,0,1),"")</f>
        <v/>
      </c>
    </row>
    <row r="452" spans="1:8" x14ac:dyDescent="0.25">
      <c r="A452" s="1"/>
      <c r="C452" t="str">
        <f t="shared" si="20"/>
        <v/>
      </c>
      <c r="E452">
        <f t="shared" si="21"/>
        <v>16</v>
      </c>
      <c r="F452">
        <f t="shared" ref="F452:F515" si="22">IF(A451="",0,F451+1)</f>
        <v>4</v>
      </c>
      <c r="H452">
        <f>IF(C452="",26-IF(LEN(C451)-LEN(SUBSTITUTE(C451,"a",""))=F452,0,1)-IF(LEN(C451)-LEN(SUBSTITUTE(C451,"b",""))=F452,0,1)-IF(LEN(C451)-LEN(SUBSTITUTE(C451,"c",""))=F452,0,1)-IF(LEN(C451)-LEN(SUBSTITUTE(C451,"d",""))=F452,0,1)-IF(LEN(C451)-LEN(SUBSTITUTE(C451,"e",""))=F452,0,1)-IF(LEN(C451)-LEN(SUBSTITUTE(C451,"f",""))=F452,0,1)-IF(LEN(C451)-LEN(SUBSTITUTE(C451,"g",""))=F452,0,1)-IF(LEN(C451)-LEN(SUBSTITUTE(C451,"h",""))=F452,0,1)-IF(LEN(C451)-LEN(SUBSTITUTE(C451,"i",""))=F452,0,1)-IF(LEN(C451)-LEN(SUBSTITUTE(C451,"j",""))=F452,0,1)-IF(LEN(C451)-LEN(SUBSTITUTE(C451,"k",""))=F452,0,1)-IF(LEN(C451)-LEN(SUBSTITUTE(C451,"l",""))=F452,0,1)-IF(LEN(C451)-LEN(SUBSTITUTE(C451,"m",""))=F452,0,1)-IF(LEN(C451)-LEN(SUBSTITUTE(C451,"n",""))=F452,0,1)-IF(LEN(C451)-LEN(SUBSTITUTE(C451,"o",""))=F452,0,1)-IF(LEN(C451)-LEN(SUBSTITUTE(C451,"p",""))=F452,0,1)-IF(LEN(C451)-LEN(SUBSTITUTE(C451,"q",""))=F452,0,1)-IF(LEN(C451)-LEN(SUBSTITUTE(C451,"r",""))=F452,0,1)-IF(LEN(C451)-LEN(SUBSTITUTE(C451,"s",""))=F452,0,1)-IF(LEN(C451)-LEN(SUBSTITUTE(C451,"t",""))=F452,0,1)-IF(LEN(C451)-LEN(SUBSTITUTE(C451,"u",""))=F452,0,1)-IF(LEN(C451)-LEN(SUBSTITUTE(C451,"v",""))=F452,0,1)-IF(LEN(C451)-LEN(SUBSTITUTE(C451,"w",""))=F452,0,1)-IF(LEN(C451)-LEN(SUBSTITUTE(C451,"x",""))=F452,0,1)-IF(LEN(C451)-LEN(SUBSTITUTE(C451,"y",""))=F452,0,1)-IF(LEN(C451)-LEN(SUBSTITUTE(C451,"z",""))=F452,0,1),"")</f>
        <v>12</v>
      </c>
    </row>
    <row r="453" spans="1:8" x14ac:dyDescent="0.25">
      <c r="A453" s="2" t="s">
        <v>3236</v>
      </c>
      <c r="C453" t="str">
        <f t="shared" si="20"/>
        <v>pfelbgs</v>
      </c>
      <c r="E453" t="str">
        <f t="shared" si="21"/>
        <v/>
      </c>
      <c r="F453">
        <f t="shared" si="22"/>
        <v>0</v>
      </c>
      <c r="H453" t="str">
        <f>IF(C453="",26-IF(LEN(C452)-LEN(SUBSTITUTE(C452,"a",""))=F453,0,1)-IF(LEN(C452)-LEN(SUBSTITUTE(C452,"b",""))=F453,0,1)-IF(LEN(C452)-LEN(SUBSTITUTE(C452,"c",""))=F453,0,1)-IF(LEN(C452)-LEN(SUBSTITUTE(C452,"d",""))=F453,0,1)-IF(LEN(C452)-LEN(SUBSTITUTE(C452,"e",""))=F453,0,1)-IF(LEN(C452)-LEN(SUBSTITUTE(C452,"f",""))=F453,0,1)-IF(LEN(C452)-LEN(SUBSTITUTE(C452,"g",""))=F453,0,1)-IF(LEN(C452)-LEN(SUBSTITUTE(C452,"h",""))=F453,0,1)-IF(LEN(C452)-LEN(SUBSTITUTE(C452,"i",""))=F453,0,1)-IF(LEN(C452)-LEN(SUBSTITUTE(C452,"j",""))=F453,0,1)-IF(LEN(C452)-LEN(SUBSTITUTE(C452,"k",""))=F453,0,1)-IF(LEN(C452)-LEN(SUBSTITUTE(C452,"l",""))=F453,0,1)-IF(LEN(C452)-LEN(SUBSTITUTE(C452,"m",""))=F453,0,1)-IF(LEN(C452)-LEN(SUBSTITUTE(C452,"n",""))=F453,0,1)-IF(LEN(C452)-LEN(SUBSTITUTE(C452,"o",""))=F453,0,1)-IF(LEN(C452)-LEN(SUBSTITUTE(C452,"p",""))=F453,0,1)-IF(LEN(C452)-LEN(SUBSTITUTE(C452,"q",""))=F453,0,1)-IF(LEN(C452)-LEN(SUBSTITUTE(C452,"r",""))=F453,0,1)-IF(LEN(C452)-LEN(SUBSTITUTE(C452,"s",""))=F453,0,1)-IF(LEN(C452)-LEN(SUBSTITUTE(C452,"t",""))=F453,0,1)-IF(LEN(C452)-LEN(SUBSTITUTE(C452,"u",""))=F453,0,1)-IF(LEN(C452)-LEN(SUBSTITUTE(C452,"v",""))=F453,0,1)-IF(LEN(C452)-LEN(SUBSTITUTE(C452,"w",""))=F453,0,1)-IF(LEN(C452)-LEN(SUBSTITUTE(C452,"x",""))=F453,0,1)-IF(LEN(C452)-LEN(SUBSTITUTE(C452,"y",""))=F453,0,1)-IF(LEN(C452)-LEN(SUBSTITUTE(C452,"z",""))=F453,0,1),"")</f>
        <v/>
      </c>
    </row>
    <row r="454" spans="1:8" x14ac:dyDescent="0.25">
      <c r="A454" s="2" t="s">
        <v>3237</v>
      </c>
      <c r="C454" t="str">
        <f t="shared" si="20"/>
        <v>apfelbgs</v>
      </c>
      <c r="E454" t="str">
        <f t="shared" si="21"/>
        <v/>
      </c>
      <c r="F454">
        <f t="shared" si="22"/>
        <v>1</v>
      </c>
      <c r="H454" t="str">
        <f>IF(C454="",26-IF(LEN(C453)-LEN(SUBSTITUTE(C453,"a",""))=F454,0,1)-IF(LEN(C453)-LEN(SUBSTITUTE(C453,"b",""))=F454,0,1)-IF(LEN(C453)-LEN(SUBSTITUTE(C453,"c",""))=F454,0,1)-IF(LEN(C453)-LEN(SUBSTITUTE(C453,"d",""))=F454,0,1)-IF(LEN(C453)-LEN(SUBSTITUTE(C453,"e",""))=F454,0,1)-IF(LEN(C453)-LEN(SUBSTITUTE(C453,"f",""))=F454,0,1)-IF(LEN(C453)-LEN(SUBSTITUTE(C453,"g",""))=F454,0,1)-IF(LEN(C453)-LEN(SUBSTITUTE(C453,"h",""))=F454,0,1)-IF(LEN(C453)-LEN(SUBSTITUTE(C453,"i",""))=F454,0,1)-IF(LEN(C453)-LEN(SUBSTITUTE(C453,"j",""))=F454,0,1)-IF(LEN(C453)-LEN(SUBSTITUTE(C453,"k",""))=F454,0,1)-IF(LEN(C453)-LEN(SUBSTITUTE(C453,"l",""))=F454,0,1)-IF(LEN(C453)-LEN(SUBSTITUTE(C453,"m",""))=F454,0,1)-IF(LEN(C453)-LEN(SUBSTITUTE(C453,"n",""))=F454,0,1)-IF(LEN(C453)-LEN(SUBSTITUTE(C453,"o",""))=F454,0,1)-IF(LEN(C453)-LEN(SUBSTITUTE(C453,"p",""))=F454,0,1)-IF(LEN(C453)-LEN(SUBSTITUTE(C453,"q",""))=F454,0,1)-IF(LEN(C453)-LEN(SUBSTITUTE(C453,"r",""))=F454,0,1)-IF(LEN(C453)-LEN(SUBSTITUTE(C453,"s",""))=F454,0,1)-IF(LEN(C453)-LEN(SUBSTITUTE(C453,"t",""))=F454,0,1)-IF(LEN(C453)-LEN(SUBSTITUTE(C453,"u",""))=F454,0,1)-IF(LEN(C453)-LEN(SUBSTITUTE(C453,"v",""))=F454,0,1)-IF(LEN(C453)-LEN(SUBSTITUTE(C453,"w",""))=F454,0,1)-IF(LEN(C453)-LEN(SUBSTITUTE(C453,"x",""))=F454,0,1)-IF(LEN(C453)-LEN(SUBSTITUTE(C453,"y",""))=F454,0,1)-IF(LEN(C453)-LEN(SUBSTITUTE(C453,"z",""))=F454,0,1),"")</f>
        <v/>
      </c>
    </row>
    <row r="455" spans="1:8" x14ac:dyDescent="0.25">
      <c r="A455" s="2" t="s">
        <v>3238</v>
      </c>
      <c r="C455" t="str">
        <f t="shared" ref="C455:C518" si="23">IF(A455="","",_xlfn.CONCAT(A455,C454))</f>
        <v>vriuapfelbgs</v>
      </c>
      <c r="E455" t="str">
        <f t="shared" si="21"/>
        <v/>
      </c>
      <c r="F455">
        <f t="shared" si="22"/>
        <v>2</v>
      </c>
      <c r="H455" t="str">
        <f>IF(C455="",26-IF(LEN(C454)-LEN(SUBSTITUTE(C454,"a",""))=F455,0,1)-IF(LEN(C454)-LEN(SUBSTITUTE(C454,"b",""))=F455,0,1)-IF(LEN(C454)-LEN(SUBSTITUTE(C454,"c",""))=F455,0,1)-IF(LEN(C454)-LEN(SUBSTITUTE(C454,"d",""))=F455,0,1)-IF(LEN(C454)-LEN(SUBSTITUTE(C454,"e",""))=F455,0,1)-IF(LEN(C454)-LEN(SUBSTITUTE(C454,"f",""))=F455,0,1)-IF(LEN(C454)-LEN(SUBSTITUTE(C454,"g",""))=F455,0,1)-IF(LEN(C454)-LEN(SUBSTITUTE(C454,"h",""))=F455,0,1)-IF(LEN(C454)-LEN(SUBSTITUTE(C454,"i",""))=F455,0,1)-IF(LEN(C454)-LEN(SUBSTITUTE(C454,"j",""))=F455,0,1)-IF(LEN(C454)-LEN(SUBSTITUTE(C454,"k",""))=F455,0,1)-IF(LEN(C454)-LEN(SUBSTITUTE(C454,"l",""))=F455,0,1)-IF(LEN(C454)-LEN(SUBSTITUTE(C454,"m",""))=F455,0,1)-IF(LEN(C454)-LEN(SUBSTITUTE(C454,"n",""))=F455,0,1)-IF(LEN(C454)-LEN(SUBSTITUTE(C454,"o",""))=F455,0,1)-IF(LEN(C454)-LEN(SUBSTITUTE(C454,"p",""))=F455,0,1)-IF(LEN(C454)-LEN(SUBSTITUTE(C454,"q",""))=F455,0,1)-IF(LEN(C454)-LEN(SUBSTITUTE(C454,"r",""))=F455,0,1)-IF(LEN(C454)-LEN(SUBSTITUTE(C454,"s",""))=F455,0,1)-IF(LEN(C454)-LEN(SUBSTITUTE(C454,"t",""))=F455,0,1)-IF(LEN(C454)-LEN(SUBSTITUTE(C454,"u",""))=F455,0,1)-IF(LEN(C454)-LEN(SUBSTITUTE(C454,"v",""))=F455,0,1)-IF(LEN(C454)-LEN(SUBSTITUTE(C454,"w",""))=F455,0,1)-IF(LEN(C454)-LEN(SUBSTITUTE(C454,"x",""))=F455,0,1)-IF(LEN(C454)-LEN(SUBSTITUTE(C454,"y",""))=F455,0,1)-IF(LEN(C454)-LEN(SUBSTITUTE(C454,"z",""))=F455,0,1),"")</f>
        <v/>
      </c>
    </row>
    <row r="456" spans="1:8" x14ac:dyDescent="0.25">
      <c r="A456" s="1"/>
      <c r="C456" t="str">
        <f t="shared" si="23"/>
        <v/>
      </c>
      <c r="E456">
        <f t="shared" ref="E456:E519" si="24">IF(C456="",26-ISERR(FIND("a",C455))-ISERR(FIND("b",C455))-ISERR(FIND("c",C455))-ISERR(FIND("d",C455))-ISERR(FIND("e",C455))-ISERR(FIND("f",C455))-ISERR(FIND("g",C455))-ISERR(FIND("h",C455))-ISERR(FIND("i",C455))-ISERR(FIND("j",C455))-ISERR(FIND("k",C455))-ISERR(FIND("l",C455))-ISERR(FIND("m",C455))-ISERR(FIND("n",C455))-ISERR(FIND("o",C455))-ISERR(FIND("p",C455))-ISERR(FIND("q",C455))-ISERR(FIND("r",C455))-ISERR(FIND("s",C455))-ISERR(FIND("t",C455))-ISERR(FIND("u",C455))-ISERR(FIND("v",C455))-ISERR(FIND("w",C455))-ISERR(FIND("x",C455))-ISERR(FIND("y",C455))-ISERR(FIND("z",C455)),"")</f>
        <v>12</v>
      </c>
      <c r="F456">
        <f t="shared" si="22"/>
        <v>3</v>
      </c>
      <c r="H456">
        <f>IF(C456="",26-IF(LEN(C455)-LEN(SUBSTITUTE(C455,"a",""))=F456,0,1)-IF(LEN(C455)-LEN(SUBSTITUTE(C455,"b",""))=F456,0,1)-IF(LEN(C455)-LEN(SUBSTITUTE(C455,"c",""))=F456,0,1)-IF(LEN(C455)-LEN(SUBSTITUTE(C455,"d",""))=F456,0,1)-IF(LEN(C455)-LEN(SUBSTITUTE(C455,"e",""))=F456,0,1)-IF(LEN(C455)-LEN(SUBSTITUTE(C455,"f",""))=F456,0,1)-IF(LEN(C455)-LEN(SUBSTITUTE(C455,"g",""))=F456,0,1)-IF(LEN(C455)-LEN(SUBSTITUTE(C455,"h",""))=F456,0,1)-IF(LEN(C455)-LEN(SUBSTITUTE(C455,"i",""))=F456,0,1)-IF(LEN(C455)-LEN(SUBSTITUTE(C455,"j",""))=F456,0,1)-IF(LEN(C455)-LEN(SUBSTITUTE(C455,"k",""))=F456,0,1)-IF(LEN(C455)-LEN(SUBSTITUTE(C455,"l",""))=F456,0,1)-IF(LEN(C455)-LEN(SUBSTITUTE(C455,"m",""))=F456,0,1)-IF(LEN(C455)-LEN(SUBSTITUTE(C455,"n",""))=F456,0,1)-IF(LEN(C455)-LEN(SUBSTITUTE(C455,"o",""))=F456,0,1)-IF(LEN(C455)-LEN(SUBSTITUTE(C455,"p",""))=F456,0,1)-IF(LEN(C455)-LEN(SUBSTITUTE(C455,"q",""))=F456,0,1)-IF(LEN(C455)-LEN(SUBSTITUTE(C455,"r",""))=F456,0,1)-IF(LEN(C455)-LEN(SUBSTITUTE(C455,"s",""))=F456,0,1)-IF(LEN(C455)-LEN(SUBSTITUTE(C455,"t",""))=F456,0,1)-IF(LEN(C455)-LEN(SUBSTITUTE(C455,"u",""))=F456,0,1)-IF(LEN(C455)-LEN(SUBSTITUTE(C455,"v",""))=F456,0,1)-IF(LEN(C455)-LEN(SUBSTITUTE(C455,"w",""))=F456,0,1)-IF(LEN(C455)-LEN(SUBSTITUTE(C455,"x",""))=F456,0,1)-IF(LEN(C455)-LEN(SUBSTITUTE(C455,"y",""))=F456,0,1)-IF(LEN(C455)-LEN(SUBSTITUTE(C455,"z",""))=F456,0,1),"")</f>
        <v>0</v>
      </c>
    </row>
    <row r="457" spans="1:8" x14ac:dyDescent="0.25">
      <c r="A457" s="2" t="s">
        <v>3239</v>
      </c>
      <c r="C457" t="str">
        <f t="shared" si="23"/>
        <v>vfy</v>
      </c>
      <c r="E457" t="str">
        <f t="shared" si="24"/>
        <v/>
      </c>
      <c r="F457">
        <f t="shared" si="22"/>
        <v>0</v>
      </c>
      <c r="H457" t="str">
        <f>IF(C457="",26-IF(LEN(C456)-LEN(SUBSTITUTE(C456,"a",""))=F457,0,1)-IF(LEN(C456)-LEN(SUBSTITUTE(C456,"b",""))=F457,0,1)-IF(LEN(C456)-LEN(SUBSTITUTE(C456,"c",""))=F457,0,1)-IF(LEN(C456)-LEN(SUBSTITUTE(C456,"d",""))=F457,0,1)-IF(LEN(C456)-LEN(SUBSTITUTE(C456,"e",""))=F457,0,1)-IF(LEN(C456)-LEN(SUBSTITUTE(C456,"f",""))=F457,0,1)-IF(LEN(C456)-LEN(SUBSTITUTE(C456,"g",""))=F457,0,1)-IF(LEN(C456)-LEN(SUBSTITUTE(C456,"h",""))=F457,0,1)-IF(LEN(C456)-LEN(SUBSTITUTE(C456,"i",""))=F457,0,1)-IF(LEN(C456)-LEN(SUBSTITUTE(C456,"j",""))=F457,0,1)-IF(LEN(C456)-LEN(SUBSTITUTE(C456,"k",""))=F457,0,1)-IF(LEN(C456)-LEN(SUBSTITUTE(C456,"l",""))=F457,0,1)-IF(LEN(C456)-LEN(SUBSTITUTE(C456,"m",""))=F457,0,1)-IF(LEN(C456)-LEN(SUBSTITUTE(C456,"n",""))=F457,0,1)-IF(LEN(C456)-LEN(SUBSTITUTE(C456,"o",""))=F457,0,1)-IF(LEN(C456)-LEN(SUBSTITUTE(C456,"p",""))=F457,0,1)-IF(LEN(C456)-LEN(SUBSTITUTE(C456,"q",""))=F457,0,1)-IF(LEN(C456)-LEN(SUBSTITUTE(C456,"r",""))=F457,0,1)-IF(LEN(C456)-LEN(SUBSTITUTE(C456,"s",""))=F457,0,1)-IF(LEN(C456)-LEN(SUBSTITUTE(C456,"t",""))=F457,0,1)-IF(LEN(C456)-LEN(SUBSTITUTE(C456,"u",""))=F457,0,1)-IF(LEN(C456)-LEN(SUBSTITUTE(C456,"v",""))=F457,0,1)-IF(LEN(C456)-LEN(SUBSTITUTE(C456,"w",""))=F457,0,1)-IF(LEN(C456)-LEN(SUBSTITUTE(C456,"x",""))=F457,0,1)-IF(LEN(C456)-LEN(SUBSTITUTE(C456,"y",""))=F457,0,1)-IF(LEN(C456)-LEN(SUBSTITUTE(C456,"z",""))=F457,0,1),"")</f>
        <v/>
      </c>
    </row>
    <row r="458" spans="1:8" x14ac:dyDescent="0.25">
      <c r="A458" s="2" t="s">
        <v>3240</v>
      </c>
      <c r="C458" t="str">
        <f t="shared" si="23"/>
        <v>ojvfy</v>
      </c>
      <c r="E458" t="str">
        <f t="shared" si="24"/>
        <v/>
      </c>
      <c r="F458">
        <f t="shared" si="22"/>
        <v>1</v>
      </c>
      <c r="H458" t="str">
        <f>IF(C458="",26-IF(LEN(C457)-LEN(SUBSTITUTE(C457,"a",""))=F458,0,1)-IF(LEN(C457)-LEN(SUBSTITUTE(C457,"b",""))=F458,0,1)-IF(LEN(C457)-LEN(SUBSTITUTE(C457,"c",""))=F458,0,1)-IF(LEN(C457)-LEN(SUBSTITUTE(C457,"d",""))=F458,0,1)-IF(LEN(C457)-LEN(SUBSTITUTE(C457,"e",""))=F458,0,1)-IF(LEN(C457)-LEN(SUBSTITUTE(C457,"f",""))=F458,0,1)-IF(LEN(C457)-LEN(SUBSTITUTE(C457,"g",""))=F458,0,1)-IF(LEN(C457)-LEN(SUBSTITUTE(C457,"h",""))=F458,0,1)-IF(LEN(C457)-LEN(SUBSTITUTE(C457,"i",""))=F458,0,1)-IF(LEN(C457)-LEN(SUBSTITUTE(C457,"j",""))=F458,0,1)-IF(LEN(C457)-LEN(SUBSTITUTE(C457,"k",""))=F458,0,1)-IF(LEN(C457)-LEN(SUBSTITUTE(C457,"l",""))=F458,0,1)-IF(LEN(C457)-LEN(SUBSTITUTE(C457,"m",""))=F458,0,1)-IF(LEN(C457)-LEN(SUBSTITUTE(C457,"n",""))=F458,0,1)-IF(LEN(C457)-LEN(SUBSTITUTE(C457,"o",""))=F458,0,1)-IF(LEN(C457)-LEN(SUBSTITUTE(C457,"p",""))=F458,0,1)-IF(LEN(C457)-LEN(SUBSTITUTE(C457,"q",""))=F458,0,1)-IF(LEN(C457)-LEN(SUBSTITUTE(C457,"r",""))=F458,0,1)-IF(LEN(C457)-LEN(SUBSTITUTE(C457,"s",""))=F458,0,1)-IF(LEN(C457)-LEN(SUBSTITUTE(C457,"t",""))=F458,0,1)-IF(LEN(C457)-LEN(SUBSTITUTE(C457,"u",""))=F458,0,1)-IF(LEN(C457)-LEN(SUBSTITUTE(C457,"v",""))=F458,0,1)-IF(LEN(C457)-LEN(SUBSTITUTE(C457,"w",""))=F458,0,1)-IF(LEN(C457)-LEN(SUBSTITUTE(C457,"x",""))=F458,0,1)-IF(LEN(C457)-LEN(SUBSTITUTE(C457,"y",""))=F458,0,1)-IF(LEN(C457)-LEN(SUBSTITUTE(C457,"z",""))=F458,0,1),"")</f>
        <v/>
      </c>
    </row>
    <row r="459" spans="1:8" x14ac:dyDescent="0.25">
      <c r="A459" s="2" t="s">
        <v>3241</v>
      </c>
      <c r="C459" t="str">
        <f t="shared" si="23"/>
        <v>izagebphojvfy</v>
      </c>
      <c r="E459" t="str">
        <f t="shared" si="24"/>
        <v/>
      </c>
      <c r="F459">
        <f t="shared" si="22"/>
        <v>2</v>
      </c>
      <c r="H459" t="str">
        <f>IF(C459="",26-IF(LEN(C458)-LEN(SUBSTITUTE(C458,"a",""))=F459,0,1)-IF(LEN(C458)-LEN(SUBSTITUTE(C458,"b",""))=F459,0,1)-IF(LEN(C458)-LEN(SUBSTITUTE(C458,"c",""))=F459,0,1)-IF(LEN(C458)-LEN(SUBSTITUTE(C458,"d",""))=F459,0,1)-IF(LEN(C458)-LEN(SUBSTITUTE(C458,"e",""))=F459,0,1)-IF(LEN(C458)-LEN(SUBSTITUTE(C458,"f",""))=F459,0,1)-IF(LEN(C458)-LEN(SUBSTITUTE(C458,"g",""))=F459,0,1)-IF(LEN(C458)-LEN(SUBSTITUTE(C458,"h",""))=F459,0,1)-IF(LEN(C458)-LEN(SUBSTITUTE(C458,"i",""))=F459,0,1)-IF(LEN(C458)-LEN(SUBSTITUTE(C458,"j",""))=F459,0,1)-IF(LEN(C458)-LEN(SUBSTITUTE(C458,"k",""))=F459,0,1)-IF(LEN(C458)-LEN(SUBSTITUTE(C458,"l",""))=F459,0,1)-IF(LEN(C458)-LEN(SUBSTITUTE(C458,"m",""))=F459,0,1)-IF(LEN(C458)-LEN(SUBSTITUTE(C458,"n",""))=F459,0,1)-IF(LEN(C458)-LEN(SUBSTITUTE(C458,"o",""))=F459,0,1)-IF(LEN(C458)-LEN(SUBSTITUTE(C458,"p",""))=F459,0,1)-IF(LEN(C458)-LEN(SUBSTITUTE(C458,"q",""))=F459,0,1)-IF(LEN(C458)-LEN(SUBSTITUTE(C458,"r",""))=F459,0,1)-IF(LEN(C458)-LEN(SUBSTITUTE(C458,"s",""))=F459,0,1)-IF(LEN(C458)-LEN(SUBSTITUTE(C458,"t",""))=F459,0,1)-IF(LEN(C458)-LEN(SUBSTITUTE(C458,"u",""))=F459,0,1)-IF(LEN(C458)-LEN(SUBSTITUTE(C458,"v",""))=F459,0,1)-IF(LEN(C458)-LEN(SUBSTITUTE(C458,"w",""))=F459,0,1)-IF(LEN(C458)-LEN(SUBSTITUTE(C458,"x",""))=F459,0,1)-IF(LEN(C458)-LEN(SUBSTITUTE(C458,"y",""))=F459,0,1)-IF(LEN(C458)-LEN(SUBSTITUTE(C458,"z",""))=F459,0,1),"")</f>
        <v/>
      </c>
    </row>
    <row r="460" spans="1:8" x14ac:dyDescent="0.25">
      <c r="A460" s="2" t="s">
        <v>3242</v>
      </c>
      <c r="C460" t="str">
        <f t="shared" si="23"/>
        <v>ckizagebphojvfy</v>
      </c>
      <c r="E460" t="str">
        <f t="shared" si="24"/>
        <v/>
      </c>
      <c r="F460">
        <f t="shared" si="22"/>
        <v>3</v>
      </c>
      <c r="H460" t="str">
        <f>IF(C460="",26-IF(LEN(C459)-LEN(SUBSTITUTE(C459,"a",""))=F460,0,1)-IF(LEN(C459)-LEN(SUBSTITUTE(C459,"b",""))=F460,0,1)-IF(LEN(C459)-LEN(SUBSTITUTE(C459,"c",""))=F460,0,1)-IF(LEN(C459)-LEN(SUBSTITUTE(C459,"d",""))=F460,0,1)-IF(LEN(C459)-LEN(SUBSTITUTE(C459,"e",""))=F460,0,1)-IF(LEN(C459)-LEN(SUBSTITUTE(C459,"f",""))=F460,0,1)-IF(LEN(C459)-LEN(SUBSTITUTE(C459,"g",""))=F460,0,1)-IF(LEN(C459)-LEN(SUBSTITUTE(C459,"h",""))=F460,0,1)-IF(LEN(C459)-LEN(SUBSTITUTE(C459,"i",""))=F460,0,1)-IF(LEN(C459)-LEN(SUBSTITUTE(C459,"j",""))=F460,0,1)-IF(LEN(C459)-LEN(SUBSTITUTE(C459,"k",""))=F460,0,1)-IF(LEN(C459)-LEN(SUBSTITUTE(C459,"l",""))=F460,0,1)-IF(LEN(C459)-LEN(SUBSTITUTE(C459,"m",""))=F460,0,1)-IF(LEN(C459)-LEN(SUBSTITUTE(C459,"n",""))=F460,0,1)-IF(LEN(C459)-LEN(SUBSTITUTE(C459,"o",""))=F460,0,1)-IF(LEN(C459)-LEN(SUBSTITUTE(C459,"p",""))=F460,0,1)-IF(LEN(C459)-LEN(SUBSTITUTE(C459,"q",""))=F460,0,1)-IF(LEN(C459)-LEN(SUBSTITUTE(C459,"r",""))=F460,0,1)-IF(LEN(C459)-LEN(SUBSTITUTE(C459,"s",""))=F460,0,1)-IF(LEN(C459)-LEN(SUBSTITUTE(C459,"t",""))=F460,0,1)-IF(LEN(C459)-LEN(SUBSTITUTE(C459,"u",""))=F460,0,1)-IF(LEN(C459)-LEN(SUBSTITUTE(C459,"v",""))=F460,0,1)-IF(LEN(C459)-LEN(SUBSTITUTE(C459,"w",""))=F460,0,1)-IF(LEN(C459)-LEN(SUBSTITUTE(C459,"x",""))=F460,0,1)-IF(LEN(C459)-LEN(SUBSTITUTE(C459,"y",""))=F460,0,1)-IF(LEN(C459)-LEN(SUBSTITUTE(C459,"z",""))=F460,0,1),"")</f>
        <v/>
      </c>
    </row>
    <row r="461" spans="1:8" x14ac:dyDescent="0.25">
      <c r="A461" s="2" t="s">
        <v>3243</v>
      </c>
      <c r="C461" t="str">
        <f t="shared" si="23"/>
        <v>mvckizagebphojvfy</v>
      </c>
      <c r="E461" t="str">
        <f t="shared" si="24"/>
        <v/>
      </c>
      <c r="F461">
        <f t="shared" si="22"/>
        <v>4</v>
      </c>
      <c r="H461" t="str">
        <f>IF(C461="",26-IF(LEN(C460)-LEN(SUBSTITUTE(C460,"a",""))=F461,0,1)-IF(LEN(C460)-LEN(SUBSTITUTE(C460,"b",""))=F461,0,1)-IF(LEN(C460)-LEN(SUBSTITUTE(C460,"c",""))=F461,0,1)-IF(LEN(C460)-LEN(SUBSTITUTE(C460,"d",""))=F461,0,1)-IF(LEN(C460)-LEN(SUBSTITUTE(C460,"e",""))=F461,0,1)-IF(LEN(C460)-LEN(SUBSTITUTE(C460,"f",""))=F461,0,1)-IF(LEN(C460)-LEN(SUBSTITUTE(C460,"g",""))=F461,0,1)-IF(LEN(C460)-LEN(SUBSTITUTE(C460,"h",""))=F461,0,1)-IF(LEN(C460)-LEN(SUBSTITUTE(C460,"i",""))=F461,0,1)-IF(LEN(C460)-LEN(SUBSTITUTE(C460,"j",""))=F461,0,1)-IF(LEN(C460)-LEN(SUBSTITUTE(C460,"k",""))=F461,0,1)-IF(LEN(C460)-LEN(SUBSTITUTE(C460,"l",""))=F461,0,1)-IF(LEN(C460)-LEN(SUBSTITUTE(C460,"m",""))=F461,0,1)-IF(LEN(C460)-LEN(SUBSTITUTE(C460,"n",""))=F461,0,1)-IF(LEN(C460)-LEN(SUBSTITUTE(C460,"o",""))=F461,0,1)-IF(LEN(C460)-LEN(SUBSTITUTE(C460,"p",""))=F461,0,1)-IF(LEN(C460)-LEN(SUBSTITUTE(C460,"q",""))=F461,0,1)-IF(LEN(C460)-LEN(SUBSTITUTE(C460,"r",""))=F461,0,1)-IF(LEN(C460)-LEN(SUBSTITUTE(C460,"s",""))=F461,0,1)-IF(LEN(C460)-LEN(SUBSTITUTE(C460,"t",""))=F461,0,1)-IF(LEN(C460)-LEN(SUBSTITUTE(C460,"u",""))=F461,0,1)-IF(LEN(C460)-LEN(SUBSTITUTE(C460,"v",""))=F461,0,1)-IF(LEN(C460)-LEN(SUBSTITUTE(C460,"w",""))=F461,0,1)-IF(LEN(C460)-LEN(SUBSTITUTE(C460,"x",""))=F461,0,1)-IF(LEN(C460)-LEN(SUBSTITUTE(C460,"y",""))=F461,0,1)-IF(LEN(C460)-LEN(SUBSTITUTE(C460,"z",""))=F461,0,1),"")</f>
        <v/>
      </c>
    </row>
    <row r="462" spans="1:8" x14ac:dyDescent="0.25">
      <c r="A462" s="1"/>
      <c r="C462" t="str">
        <f t="shared" si="23"/>
        <v/>
      </c>
      <c r="E462">
        <f t="shared" si="24"/>
        <v>16</v>
      </c>
      <c r="F462">
        <f t="shared" si="22"/>
        <v>5</v>
      </c>
      <c r="H462">
        <f>IF(C462="",26-IF(LEN(C461)-LEN(SUBSTITUTE(C461,"a",""))=F462,0,1)-IF(LEN(C461)-LEN(SUBSTITUTE(C461,"b",""))=F462,0,1)-IF(LEN(C461)-LEN(SUBSTITUTE(C461,"c",""))=F462,0,1)-IF(LEN(C461)-LEN(SUBSTITUTE(C461,"d",""))=F462,0,1)-IF(LEN(C461)-LEN(SUBSTITUTE(C461,"e",""))=F462,0,1)-IF(LEN(C461)-LEN(SUBSTITUTE(C461,"f",""))=F462,0,1)-IF(LEN(C461)-LEN(SUBSTITUTE(C461,"g",""))=F462,0,1)-IF(LEN(C461)-LEN(SUBSTITUTE(C461,"h",""))=F462,0,1)-IF(LEN(C461)-LEN(SUBSTITUTE(C461,"i",""))=F462,0,1)-IF(LEN(C461)-LEN(SUBSTITUTE(C461,"j",""))=F462,0,1)-IF(LEN(C461)-LEN(SUBSTITUTE(C461,"k",""))=F462,0,1)-IF(LEN(C461)-LEN(SUBSTITUTE(C461,"l",""))=F462,0,1)-IF(LEN(C461)-LEN(SUBSTITUTE(C461,"m",""))=F462,0,1)-IF(LEN(C461)-LEN(SUBSTITUTE(C461,"n",""))=F462,0,1)-IF(LEN(C461)-LEN(SUBSTITUTE(C461,"o",""))=F462,0,1)-IF(LEN(C461)-LEN(SUBSTITUTE(C461,"p",""))=F462,0,1)-IF(LEN(C461)-LEN(SUBSTITUTE(C461,"q",""))=F462,0,1)-IF(LEN(C461)-LEN(SUBSTITUTE(C461,"r",""))=F462,0,1)-IF(LEN(C461)-LEN(SUBSTITUTE(C461,"s",""))=F462,0,1)-IF(LEN(C461)-LEN(SUBSTITUTE(C461,"t",""))=F462,0,1)-IF(LEN(C461)-LEN(SUBSTITUTE(C461,"u",""))=F462,0,1)-IF(LEN(C461)-LEN(SUBSTITUTE(C461,"v",""))=F462,0,1)-IF(LEN(C461)-LEN(SUBSTITUTE(C461,"w",""))=F462,0,1)-IF(LEN(C461)-LEN(SUBSTITUTE(C461,"x",""))=F462,0,1)-IF(LEN(C461)-LEN(SUBSTITUTE(C461,"y",""))=F462,0,1)-IF(LEN(C461)-LEN(SUBSTITUTE(C461,"z",""))=F462,0,1),"")</f>
        <v>0</v>
      </c>
    </row>
    <row r="463" spans="1:8" x14ac:dyDescent="0.25">
      <c r="A463" s="2" t="s">
        <v>3244</v>
      </c>
      <c r="C463" t="str">
        <f t="shared" si="23"/>
        <v>hn</v>
      </c>
      <c r="E463" t="str">
        <f t="shared" si="24"/>
        <v/>
      </c>
      <c r="F463">
        <f t="shared" si="22"/>
        <v>0</v>
      </c>
      <c r="H463" t="str">
        <f>IF(C463="",26-IF(LEN(C462)-LEN(SUBSTITUTE(C462,"a",""))=F463,0,1)-IF(LEN(C462)-LEN(SUBSTITUTE(C462,"b",""))=F463,0,1)-IF(LEN(C462)-LEN(SUBSTITUTE(C462,"c",""))=F463,0,1)-IF(LEN(C462)-LEN(SUBSTITUTE(C462,"d",""))=F463,0,1)-IF(LEN(C462)-LEN(SUBSTITUTE(C462,"e",""))=F463,0,1)-IF(LEN(C462)-LEN(SUBSTITUTE(C462,"f",""))=F463,0,1)-IF(LEN(C462)-LEN(SUBSTITUTE(C462,"g",""))=F463,0,1)-IF(LEN(C462)-LEN(SUBSTITUTE(C462,"h",""))=F463,0,1)-IF(LEN(C462)-LEN(SUBSTITUTE(C462,"i",""))=F463,0,1)-IF(LEN(C462)-LEN(SUBSTITUTE(C462,"j",""))=F463,0,1)-IF(LEN(C462)-LEN(SUBSTITUTE(C462,"k",""))=F463,0,1)-IF(LEN(C462)-LEN(SUBSTITUTE(C462,"l",""))=F463,0,1)-IF(LEN(C462)-LEN(SUBSTITUTE(C462,"m",""))=F463,0,1)-IF(LEN(C462)-LEN(SUBSTITUTE(C462,"n",""))=F463,0,1)-IF(LEN(C462)-LEN(SUBSTITUTE(C462,"o",""))=F463,0,1)-IF(LEN(C462)-LEN(SUBSTITUTE(C462,"p",""))=F463,0,1)-IF(LEN(C462)-LEN(SUBSTITUTE(C462,"q",""))=F463,0,1)-IF(LEN(C462)-LEN(SUBSTITUTE(C462,"r",""))=F463,0,1)-IF(LEN(C462)-LEN(SUBSTITUTE(C462,"s",""))=F463,0,1)-IF(LEN(C462)-LEN(SUBSTITUTE(C462,"t",""))=F463,0,1)-IF(LEN(C462)-LEN(SUBSTITUTE(C462,"u",""))=F463,0,1)-IF(LEN(C462)-LEN(SUBSTITUTE(C462,"v",""))=F463,0,1)-IF(LEN(C462)-LEN(SUBSTITUTE(C462,"w",""))=F463,0,1)-IF(LEN(C462)-LEN(SUBSTITUTE(C462,"x",""))=F463,0,1)-IF(LEN(C462)-LEN(SUBSTITUTE(C462,"y",""))=F463,0,1)-IF(LEN(C462)-LEN(SUBSTITUTE(C462,"z",""))=F463,0,1),"")</f>
        <v/>
      </c>
    </row>
    <row r="464" spans="1:8" x14ac:dyDescent="0.25">
      <c r="A464" s="2" t="s">
        <v>3031</v>
      </c>
      <c r="C464" t="str">
        <f t="shared" si="23"/>
        <v>hhn</v>
      </c>
      <c r="E464" t="str">
        <f t="shared" si="24"/>
        <v/>
      </c>
      <c r="F464">
        <f t="shared" si="22"/>
        <v>1</v>
      </c>
      <c r="H464" t="str">
        <f>IF(C464="",26-IF(LEN(C463)-LEN(SUBSTITUTE(C463,"a",""))=F464,0,1)-IF(LEN(C463)-LEN(SUBSTITUTE(C463,"b",""))=F464,0,1)-IF(LEN(C463)-LEN(SUBSTITUTE(C463,"c",""))=F464,0,1)-IF(LEN(C463)-LEN(SUBSTITUTE(C463,"d",""))=F464,0,1)-IF(LEN(C463)-LEN(SUBSTITUTE(C463,"e",""))=F464,0,1)-IF(LEN(C463)-LEN(SUBSTITUTE(C463,"f",""))=F464,0,1)-IF(LEN(C463)-LEN(SUBSTITUTE(C463,"g",""))=F464,0,1)-IF(LEN(C463)-LEN(SUBSTITUTE(C463,"h",""))=F464,0,1)-IF(LEN(C463)-LEN(SUBSTITUTE(C463,"i",""))=F464,0,1)-IF(LEN(C463)-LEN(SUBSTITUTE(C463,"j",""))=F464,0,1)-IF(LEN(C463)-LEN(SUBSTITUTE(C463,"k",""))=F464,0,1)-IF(LEN(C463)-LEN(SUBSTITUTE(C463,"l",""))=F464,0,1)-IF(LEN(C463)-LEN(SUBSTITUTE(C463,"m",""))=F464,0,1)-IF(LEN(C463)-LEN(SUBSTITUTE(C463,"n",""))=F464,0,1)-IF(LEN(C463)-LEN(SUBSTITUTE(C463,"o",""))=F464,0,1)-IF(LEN(C463)-LEN(SUBSTITUTE(C463,"p",""))=F464,0,1)-IF(LEN(C463)-LEN(SUBSTITUTE(C463,"q",""))=F464,0,1)-IF(LEN(C463)-LEN(SUBSTITUTE(C463,"r",""))=F464,0,1)-IF(LEN(C463)-LEN(SUBSTITUTE(C463,"s",""))=F464,0,1)-IF(LEN(C463)-LEN(SUBSTITUTE(C463,"t",""))=F464,0,1)-IF(LEN(C463)-LEN(SUBSTITUTE(C463,"u",""))=F464,0,1)-IF(LEN(C463)-LEN(SUBSTITUTE(C463,"v",""))=F464,0,1)-IF(LEN(C463)-LEN(SUBSTITUTE(C463,"w",""))=F464,0,1)-IF(LEN(C463)-LEN(SUBSTITUTE(C463,"x",""))=F464,0,1)-IF(LEN(C463)-LEN(SUBSTITUTE(C463,"y",""))=F464,0,1)-IF(LEN(C463)-LEN(SUBSTITUTE(C463,"z",""))=F464,0,1),"")</f>
        <v/>
      </c>
    </row>
    <row r="465" spans="1:8" x14ac:dyDescent="0.25">
      <c r="A465" s="2" t="s">
        <v>3245</v>
      </c>
      <c r="C465" t="str">
        <f t="shared" si="23"/>
        <v>bjhtrhhn</v>
      </c>
      <c r="E465" t="str">
        <f t="shared" si="24"/>
        <v/>
      </c>
      <c r="F465">
        <f t="shared" si="22"/>
        <v>2</v>
      </c>
      <c r="H465" t="str">
        <f>IF(C465="",26-IF(LEN(C464)-LEN(SUBSTITUTE(C464,"a",""))=F465,0,1)-IF(LEN(C464)-LEN(SUBSTITUTE(C464,"b",""))=F465,0,1)-IF(LEN(C464)-LEN(SUBSTITUTE(C464,"c",""))=F465,0,1)-IF(LEN(C464)-LEN(SUBSTITUTE(C464,"d",""))=F465,0,1)-IF(LEN(C464)-LEN(SUBSTITUTE(C464,"e",""))=F465,0,1)-IF(LEN(C464)-LEN(SUBSTITUTE(C464,"f",""))=F465,0,1)-IF(LEN(C464)-LEN(SUBSTITUTE(C464,"g",""))=F465,0,1)-IF(LEN(C464)-LEN(SUBSTITUTE(C464,"h",""))=F465,0,1)-IF(LEN(C464)-LEN(SUBSTITUTE(C464,"i",""))=F465,0,1)-IF(LEN(C464)-LEN(SUBSTITUTE(C464,"j",""))=F465,0,1)-IF(LEN(C464)-LEN(SUBSTITUTE(C464,"k",""))=F465,0,1)-IF(LEN(C464)-LEN(SUBSTITUTE(C464,"l",""))=F465,0,1)-IF(LEN(C464)-LEN(SUBSTITUTE(C464,"m",""))=F465,0,1)-IF(LEN(C464)-LEN(SUBSTITUTE(C464,"n",""))=F465,0,1)-IF(LEN(C464)-LEN(SUBSTITUTE(C464,"o",""))=F465,0,1)-IF(LEN(C464)-LEN(SUBSTITUTE(C464,"p",""))=F465,0,1)-IF(LEN(C464)-LEN(SUBSTITUTE(C464,"q",""))=F465,0,1)-IF(LEN(C464)-LEN(SUBSTITUTE(C464,"r",""))=F465,0,1)-IF(LEN(C464)-LEN(SUBSTITUTE(C464,"s",""))=F465,0,1)-IF(LEN(C464)-LEN(SUBSTITUTE(C464,"t",""))=F465,0,1)-IF(LEN(C464)-LEN(SUBSTITUTE(C464,"u",""))=F465,0,1)-IF(LEN(C464)-LEN(SUBSTITUTE(C464,"v",""))=F465,0,1)-IF(LEN(C464)-LEN(SUBSTITUTE(C464,"w",""))=F465,0,1)-IF(LEN(C464)-LEN(SUBSTITUTE(C464,"x",""))=F465,0,1)-IF(LEN(C464)-LEN(SUBSTITUTE(C464,"y",""))=F465,0,1)-IF(LEN(C464)-LEN(SUBSTITUTE(C464,"z",""))=F465,0,1),"")</f>
        <v/>
      </c>
    </row>
    <row r="466" spans="1:8" x14ac:dyDescent="0.25">
      <c r="A466" s="2" t="s">
        <v>3031</v>
      </c>
      <c r="C466" t="str">
        <f t="shared" si="23"/>
        <v>hbjhtrhhn</v>
      </c>
      <c r="E466" t="str">
        <f t="shared" si="24"/>
        <v/>
      </c>
      <c r="F466">
        <f t="shared" si="22"/>
        <v>3</v>
      </c>
      <c r="H466" t="str">
        <f>IF(C466="",26-IF(LEN(C465)-LEN(SUBSTITUTE(C465,"a",""))=F466,0,1)-IF(LEN(C465)-LEN(SUBSTITUTE(C465,"b",""))=F466,0,1)-IF(LEN(C465)-LEN(SUBSTITUTE(C465,"c",""))=F466,0,1)-IF(LEN(C465)-LEN(SUBSTITUTE(C465,"d",""))=F466,0,1)-IF(LEN(C465)-LEN(SUBSTITUTE(C465,"e",""))=F466,0,1)-IF(LEN(C465)-LEN(SUBSTITUTE(C465,"f",""))=F466,0,1)-IF(LEN(C465)-LEN(SUBSTITUTE(C465,"g",""))=F466,0,1)-IF(LEN(C465)-LEN(SUBSTITUTE(C465,"h",""))=F466,0,1)-IF(LEN(C465)-LEN(SUBSTITUTE(C465,"i",""))=F466,0,1)-IF(LEN(C465)-LEN(SUBSTITUTE(C465,"j",""))=F466,0,1)-IF(LEN(C465)-LEN(SUBSTITUTE(C465,"k",""))=F466,0,1)-IF(LEN(C465)-LEN(SUBSTITUTE(C465,"l",""))=F466,0,1)-IF(LEN(C465)-LEN(SUBSTITUTE(C465,"m",""))=F466,0,1)-IF(LEN(C465)-LEN(SUBSTITUTE(C465,"n",""))=F466,0,1)-IF(LEN(C465)-LEN(SUBSTITUTE(C465,"o",""))=F466,0,1)-IF(LEN(C465)-LEN(SUBSTITUTE(C465,"p",""))=F466,0,1)-IF(LEN(C465)-LEN(SUBSTITUTE(C465,"q",""))=F466,0,1)-IF(LEN(C465)-LEN(SUBSTITUTE(C465,"r",""))=F466,0,1)-IF(LEN(C465)-LEN(SUBSTITUTE(C465,"s",""))=F466,0,1)-IF(LEN(C465)-LEN(SUBSTITUTE(C465,"t",""))=F466,0,1)-IF(LEN(C465)-LEN(SUBSTITUTE(C465,"u",""))=F466,0,1)-IF(LEN(C465)-LEN(SUBSTITUTE(C465,"v",""))=F466,0,1)-IF(LEN(C465)-LEN(SUBSTITUTE(C465,"w",""))=F466,0,1)-IF(LEN(C465)-LEN(SUBSTITUTE(C465,"x",""))=F466,0,1)-IF(LEN(C465)-LEN(SUBSTITUTE(C465,"y",""))=F466,0,1)-IF(LEN(C465)-LEN(SUBSTITUTE(C465,"z",""))=F466,0,1),"")</f>
        <v/>
      </c>
    </row>
    <row r="467" spans="1:8" x14ac:dyDescent="0.25">
      <c r="A467" s="2" t="s">
        <v>3031</v>
      </c>
      <c r="C467" t="str">
        <f t="shared" si="23"/>
        <v>hhbjhtrhhn</v>
      </c>
      <c r="E467" t="str">
        <f t="shared" si="24"/>
        <v/>
      </c>
      <c r="F467">
        <f t="shared" si="22"/>
        <v>4</v>
      </c>
      <c r="H467" t="str">
        <f>IF(C467="",26-IF(LEN(C466)-LEN(SUBSTITUTE(C466,"a",""))=F467,0,1)-IF(LEN(C466)-LEN(SUBSTITUTE(C466,"b",""))=F467,0,1)-IF(LEN(C466)-LEN(SUBSTITUTE(C466,"c",""))=F467,0,1)-IF(LEN(C466)-LEN(SUBSTITUTE(C466,"d",""))=F467,0,1)-IF(LEN(C466)-LEN(SUBSTITUTE(C466,"e",""))=F467,0,1)-IF(LEN(C466)-LEN(SUBSTITUTE(C466,"f",""))=F467,0,1)-IF(LEN(C466)-LEN(SUBSTITUTE(C466,"g",""))=F467,0,1)-IF(LEN(C466)-LEN(SUBSTITUTE(C466,"h",""))=F467,0,1)-IF(LEN(C466)-LEN(SUBSTITUTE(C466,"i",""))=F467,0,1)-IF(LEN(C466)-LEN(SUBSTITUTE(C466,"j",""))=F467,0,1)-IF(LEN(C466)-LEN(SUBSTITUTE(C466,"k",""))=F467,0,1)-IF(LEN(C466)-LEN(SUBSTITUTE(C466,"l",""))=F467,0,1)-IF(LEN(C466)-LEN(SUBSTITUTE(C466,"m",""))=F467,0,1)-IF(LEN(C466)-LEN(SUBSTITUTE(C466,"n",""))=F467,0,1)-IF(LEN(C466)-LEN(SUBSTITUTE(C466,"o",""))=F467,0,1)-IF(LEN(C466)-LEN(SUBSTITUTE(C466,"p",""))=F467,0,1)-IF(LEN(C466)-LEN(SUBSTITUTE(C466,"q",""))=F467,0,1)-IF(LEN(C466)-LEN(SUBSTITUTE(C466,"r",""))=F467,0,1)-IF(LEN(C466)-LEN(SUBSTITUTE(C466,"s",""))=F467,0,1)-IF(LEN(C466)-LEN(SUBSTITUTE(C466,"t",""))=F467,0,1)-IF(LEN(C466)-LEN(SUBSTITUTE(C466,"u",""))=F467,0,1)-IF(LEN(C466)-LEN(SUBSTITUTE(C466,"v",""))=F467,0,1)-IF(LEN(C466)-LEN(SUBSTITUTE(C466,"w",""))=F467,0,1)-IF(LEN(C466)-LEN(SUBSTITUTE(C466,"x",""))=F467,0,1)-IF(LEN(C466)-LEN(SUBSTITUTE(C466,"y",""))=F467,0,1)-IF(LEN(C466)-LEN(SUBSTITUTE(C466,"z",""))=F467,0,1),"")</f>
        <v/>
      </c>
    </row>
    <row r="468" spans="1:8" x14ac:dyDescent="0.25">
      <c r="A468" s="1"/>
      <c r="C468" t="str">
        <f t="shared" si="23"/>
        <v/>
      </c>
      <c r="E468">
        <f t="shared" si="24"/>
        <v>6</v>
      </c>
      <c r="F468">
        <f t="shared" si="22"/>
        <v>5</v>
      </c>
      <c r="H468">
        <f>IF(C468="",26-IF(LEN(C467)-LEN(SUBSTITUTE(C467,"a",""))=F468,0,1)-IF(LEN(C467)-LEN(SUBSTITUTE(C467,"b",""))=F468,0,1)-IF(LEN(C467)-LEN(SUBSTITUTE(C467,"c",""))=F468,0,1)-IF(LEN(C467)-LEN(SUBSTITUTE(C467,"d",""))=F468,0,1)-IF(LEN(C467)-LEN(SUBSTITUTE(C467,"e",""))=F468,0,1)-IF(LEN(C467)-LEN(SUBSTITUTE(C467,"f",""))=F468,0,1)-IF(LEN(C467)-LEN(SUBSTITUTE(C467,"g",""))=F468,0,1)-IF(LEN(C467)-LEN(SUBSTITUTE(C467,"h",""))=F468,0,1)-IF(LEN(C467)-LEN(SUBSTITUTE(C467,"i",""))=F468,0,1)-IF(LEN(C467)-LEN(SUBSTITUTE(C467,"j",""))=F468,0,1)-IF(LEN(C467)-LEN(SUBSTITUTE(C467,"k",""))=F468,0,1)-IF(LEN(C467)-LEN(SUBSTITUTE(C467,"l",""))=F468,0,1)-IF(LEN(C467)-LEN(SUBSTITUTE(C467,"m",""))=F468,0,1)-IF(LEN(C467)-LEN(SUBSTITUTE(C467,"n",""))=F468,0,1)-IF(LEN(C467)-LEN(SUBSTITUTE(C467,"o",""))=F468,0,1)-IF(LEN(C467)-LEN(SUBSTITUTE(C467,"p",""))=F468,0,1)-IF(LEN(C467)-LEN(SUBSTITUTE(C467,"q",""))=F468,0,1)-IF(LEN(C467)-LEN(SUBSTITUTE(C467,"r",""))=F468,0,1)-IF(LEN(C467)-LEN(SUBSTITUTE(C467,"s",""))=F468,0,1)-IF(LEN(C467)-LEN(SUBSTITUTE(C467,"t",""))=F468,0,1)-IF(LEN(C467)-LEN(SUBSTITUTE(C467,"u",""))=F468,0,1)-IF(LEN(C467)-LEN(SUBSTITUTE(C467,"v",""))=F468,0,1)-IF(LEN(C467)-LEN(SUBSTITUTE(C467,"w",""))=F468,0,1)-IF(LEN(C467)-LEN(SUBSTITUTE(C467,"x",""))=F468,0,1)-IF(LEN(C467)-LEN(SUBSTITUTE(C467,"y",""))=F468,0,1)-IF(LEN(C467)-LEN(SUBSTITUTE(C467,"z",""))=F468,0,1),"")</f>
        <v>1</v>
      </c>
    </row>
    <row r="469" spans="1:8" x14ac:dyDescent="0.25">
      <c r="A469" s="2" t="s">
        <v>3246</v>
      </c>
      <c r="C469" t="str">
        <f t="shared" si="23"/>
        <v>saixpwbhqdverzcyfnktluo</v>
      </c>
      <c r="E469" t="str">
        <f t="shared" si="24"/>
        <v/>
      </c>
      <c r="F469">
        <f t="shared" si="22"/>
        <v>0</v>
      </c>
      <c r="H469" t="str">
        <f>IF(C469="",26-IF(LEN(C468)-LEN(SUBSTITUTE(C468,"a",""))=F469,0,1)-IF(LEN(C468)-LEN(SUBSTITUTE(C468,"b",""))=F469,0,1)-IF(LEN(C468)-LEN(SUBSTITUTE(C468,"c",""))=F469,0,1)-IF(LEN(C468)-LEN(SUBSTITUTE(C468,"d",""))=F469,0,1)-IF(LEN(C468)-LEN(SUBSTITUTE(C468,"e",""))=F469,0,1)-IF(LEN(C468)-LEN(SUBSTITUTE(C468,"f",""))=F469,0,1)-IF(LEN(C468)-LEN(SUBSTITUTE(C468,"g",""))=F469,0,1)-IF(LEN(C468)-LEN(SUBSTITUTE(C468,"h",""))=F469,0,1)-IF(LEN(C468)-LEN(SUBSTITUTE(C468,"i",""))=F469,0,1)-IF(LEN(C468)-LEN(SUBSTITUTE(C468,"j",""))=F469,0,1)-IF(LEN(C468)-LEN(SUBSTITUTE(C468,"k",""))=F469,0,1)-IF(LEN(C468)-LEN(SUBSTITUTE(C468,"l",""))=F469,0,1)-IF(LEN(C468)-LEN(SUBSTITUTE(C468,"m",""))=F469,0,1)-IF(LEN(C468)-LEN(SUBSTITUTE(C468,"n",""))=F469,0,1)-IF(LEN(C468)-LEN(SUBSTITUTE(C468,"o",""))=F469,0,1)-IF(LEN(C468)-LEN(SUBSTITUTE(C468,"p",""))=F469,0,1)-IF(LEN(C468)-LEN(SUBSTITUTE(C468,"q",""))=F469,0,1)-IF(LEN(C468)-LEN(SUBSTITUTE(C468,"r",""))=F469,0,1)-IF(LEN(C468)-LEN(SUBSTITUTE(C468,"s",""))=F469,0,1)-IF(LEN(C468)-LEN(SUBSTITUTE(C468,"t",""))=F469,0,1)-IF(LEN(C468)-LEN(SUBSTITUTE(C468,"u",""))=F469,0,1)-IF(LEN(C468)-LEN(SUBSTITUTE(C468,"v",""))=F469,0,1)-IF(LEN(C468)-LEN(SUBSTITUTE(C468,"w",""))=F469,0,1)-IF(LEN(C468)-LEN(SUBSTITUTE(C468,"x",""))=F469,0,1)-IF(LEN(C468)-LEN(SUBSTITUTE(C468,"y",""))=F469,0,1)-IF(LEN(C468)-LEN(SUBSTITUTE(C468,"z",""))=F469,0,1),"")</f>
        <v/>
      </c>
    </row>
    <row r="470" spans="1:8" x14ac:dyDescent="0.25">
      <c r="A470" s="2" t="s">
        <v>3247</v>
      </c>
      <c r="C470" t="str">
        <f t="shared" si="23"/>
        <v>kuqtfhewypnrbgvcdliozxssaixpwbhqdverzcyfnktluo</v>
      </c>
      <c r="E470" t="str">
        <f t="shared" si="24"/>
        <v/>
      </c>
      <c r="F470">
        <f t="shared" si="22"/>
        <v>1</v>
      </c>
      <c r="H470" t="str">
        <f>IF(C470="",26-IF(LEN(C469)-LEN(SUBSTITUTE(C469,"a",""))=F470,0,1)-IF(LEN(C469)-LEN(SUBSTITUTE(C469,"b",""))=F470,0,1)-IF(LEN(C469)-LEN(SUBSTITUTE(C469,"c",""))=F470,0,1)-IF(LEN(C469)-LEN(SUBSTITUTE(C469,"d",""))=F470,0,1)-IF(LEN(C469)-LEN(SUBSTITUTE(C469,"e",""))=F470,0,1)-IF(LEN(C469)-LEN(SUBSTITUTE(C469,"f",""))=F470,0,1)-IF(LEN(C469)-LEN(SUBSTITUTE(C469,"g",""))=F470,0,1)-IF(LEN(C469)-LEN(SUBSTITUTE(C469,"h",""))=F470,0,1)-IF(LEN(C469)-LEN(SUBSTITUTE(C469,"i",""))=F470,0,1)-IF(LEN(C469)-LEN(SUBSTITUTE(C469,"j",""))=F470,0,1)-IF(LEN(C469)-LEN(SUBSTITUTE(C469,"k",""))=F470,0,1)-IF(LEN(C469)-LEN(SUBSTITUTE(C469,"l",""))=F470,0,1)-IF(LEN(C469)-LEN(SUBSTITUTE(C469,"m",""))=F470,0,1)-IF(LEN(C469)-LEN(SUBSTITUTE(C469,"n",""))=F470,0,1)-IF(LEN(C469)-LEN(SUBSTITUTE(C469,"o",""))=F470,0,1)-IF(LEN(C469)-LEN(SUBSTITUTE(C469,"p",""))=F470,0,1)-IF(LEN(C469)-LEN(SUBSTITUTE(C469,"q",""))=F470,0,1)-IF(LEN(C469)-LEN(SUBSTITUTE(C469,"r",""))=F470,0,1)-IF(LEN(C469)-LEN(SUBSTITUTE(C469,"s",""))=F470,0,1)-IF(LEN(C469)-LEN(SUBSTITUTE(C469,"t",""))=F470,0,1)-IF(LEN(C469)-LEN(SUBSTITUTE(C469,"u",""))=F470,0,1)-IF(LEN(C469)-LEN(SUBSTITUTE(C469,"v",""))=F470,0,1)-IF(LEN(C469)-LEN(SUBSTITUTE(C469,"w",""))=F470,0,1)-IF(LEN(C469)-LEN(SUBSTITUTE(C469,"x",""))=F470,0,1)-IF(LEN(C469)-LEN(SUBSTITUTE(C469,"y",""))=F470,0,1)-IF(LEN(C469)-LEN(SUBSTITUTE(C469,"z",""))=F470,0,1),"")</f>
        <v/>
      </c>
    </row>
    <row r="471" spans="1:8" x14ac:dyDescent="0.25">
      <c r="A471" s="2" t="s">
        <v>3248</v>
      </c>
      <c r="C471" t="str">
        <f t="shared" si="23"/>
        <v>deiyptgkwrzqlohbvxfucsnkuqtfhewypnrbgvcdliozxssaixpwbhqdverzcyfnktluo</v>
      </c>
      <c r="E471" t="str">
        <f t="shared" si="24"/>
        <v/>
      </c>
      <c r="F471">
        <f t="shared" si="22"/>
        <v>2</v>
      </c>
      <c r="H471" t="str">
        <f>IF(C471="",26-IF(LEN(C470)-LEN(SUBSTITUTE(C470,"a",""))=F471,0,1)-IF(LEN(C470)-LEN(SUBSTITUTE(C470,"b",""))=F471,0,1)-IF(LEN(C470)-LEN(SUBSTITUTE(C470,"c",""))=F471,0,1)-IF(LEN(C470)-LEN(SUBSTITUTE(C470,"d",""))=F471,0,1)-IF(LEN(C470)-LEN(SUBSTITUTE(C470,"e",""))=F471,0,1)-IF(LEN(C470)-LEN(SUBSTITUTE(C470,"f",""))=F471,0,1)-IF(LEN(C470)-LEN(SUBSTITUTE(C470,"g",""))=F471,0,1)-IF(LEN(C470)-LEN(SUBSTITUTE(C470,"h",""))=F471,0,1)-IF(LEN(C470)-LEN(SUBSTITUTE(C470,"i",""))=F471,0,1)-IF(LEN(C470)-LEN(SUBSTITUTE(C470,"j",""))=F471,0,1)-IF(LEN(C470)-LEN(SUBSTITUTE(C470,"k",""))=F471,0,1)-IF(LEN(C470)-LEN(SUBSTITUTE(C470,"l",""))=F471,0,1)-IF(LEN(C470)-LEN(SUBSTITUTE(C470,"m",""))=F471,0,1)-IF(LEN(C470)-LEN(SUBSTITUTE(C470,"n",""))=F471,0,1)-IF(LEN(C470)-LEN(SUBSTITUTE(C470,"o",""))=F471,0,1)-IF(LEN(C470)-LEN(SUBSTITUTE(C470,"p",""))=F471,0,1)-IF(LEN(C470)-LEN(SUBSTITUTE(C470,"q",""))=F471,0,1)-IF(LEN(C470)-LEN(SUBSTITUTE(C470,"r",""))=F471,0,1)-IF(LEN(C470)-LEN(SUBSTITUTE(C470,"s",""))=F471,0,1)-IF(LEN(C470)-LEN(SUBSTITUTE(C470,"t",""))=F471,0,1)-IF(LEN(C470)-LEN(SUBSTITUTE(C470,"u",""))=F471,0,1)-IF(LEN(C470)-LEN(SUBSTITUTE(C470,"v",""))=F471,0,1)-IF(LEN(C470)-LEN(SUBSTITUTE(C470,"w",""))=F471,0,1)-IF(LEN(C470)-LEN(SUBSTITUTE(C470,"x",""))=F471,0,1)-IF(LEN(C470)-LEN(SUBSTITUTE(C470,"y",""))=F471,0,1)-IF(LEN(C470)-LEN(SUBSTITUTE(C470,"z",""))=F471,0,1),"")</f>
        <v/>
      </c>
    </row>
    <row r="472" spans="1:8" x14ac:dyDescent="0.25">
      <c r="A472" s="2" t="s">
        <v>3249</v>
      </c>
      <c r="C472" t="str">
        <f t="shared" si="23"/>
        <v>bynqihpjwecotlfvzusdrkxdeiyptgkwrzqlohbvxfucsnkuqtfhewypnrbgvcdliozxssaixpwbhqdverzcyfnktluo</v>
      </c>
      <c r="E472" t="str">
        <f t="shared" si="24"/>
        <v/>
      </c>
      <c r="F472">
        <f t="shared" si="22"/>
        <v>3</v>
      </c>
      <c r="H472" t="str">
        <f>IF(C472="",26-IF(LEN(C471)-LEN(SUBSTITUTE(C471,"a",""))=F472,0,1)-IF(LEN(C471)-LEN(SUBSTITUTE(C471,"b",""))=F472,0,1)-IF(LEN(C471)-LEN(SUBSTITUTE(C471,"c",""))=F472,0,1)-IF(LEN(C471)-LEN(SUBSTITUTE(C471,"d",""))=F472,0,1)-IF(LEN(C471)-LEN(SUBSTITUTE(C471,"e",""))=F472,0,1)-IF(LEN(C471)-LEN(SUBSTITUTE(C471,"f",""))=F472,0,1)-IF(LEN(C471)-LEN(SUBSTITUTE(C471,"g",""))=F472,0,1)-IF(LEN(C471)-LEN(SUBSTITUTE(C471,"h",""))=F472,0,1)-IF(LEN(C471)-LEN(SUBSTITUTE(C471,"i",""))=F472,0,1)-IF(LEN(C471)-LEN(SUBSTITUTE(C471,"j",""))=F472,0,1)-IF(LEN(C471)-LEN(SUBSTITUTE(C471,"k",""))=F472,0,1)-IF(LEN(C471)-LEN(SUBSTITUTE(C471,"l",""))=F472,0,1)-IF(LEN(C471)-LEN(SUBSTITUTE(C471,"m",""))=F472,0,1)-IF(LEN(C471)-LEN(SUBSTITUTE(C471,"n",""))=F472,0,1)-IF(LEN(C471)-LEN(SUBSTITUTE(C471,"o",""))=F472,0,1)-IF(LEN(C471)-LEN(SUBSTITUTE(C471,"p",""))=F472,0,1)-IF(LEN(C471)-LEN(SUBSTITUTE(C471,"q",""))=F472,0,1)-IF(LEN(C471)-LEN(SUBSTITUTE(C471,"r",""))=F472,0,1)-IF(LEN(C471)-LEN(SUBSTITUTE(C471,"s",""))=F472,0,1)-IF(LEN(C471)-LEN(SUBSTITUTE(C471,"t",""))=F472,0,1)-IF(LEN(C471)-LEN(SUBSTITUTE(C471,"u",""))=F472,0,1)-IF(LEN(C471)-LEN(SUBSTITUTE(C471,"v",""))=F472,0,1)-IF(LEN(C471)-LEN(SUBSTITUTE(C471,"w",""))=F472,0,1)-IF(LEN(C471)-LEN(SUBSTITUTE(C471,"x",""))=F472,0,1)-IF(LEN(C471)-LEN(SUBSTITUTE(C471,"y",""))=F472,0,1)-IF(LEN(C471)-LEN(SUBSTITUTE(C471,"z",""))=F472,0,1),"")</f>
        <v/>
      </c>
    </row>
    <row r="473" spans="1:8" x14ac:dyDescent="0.25">
      <c r="A473" s="1"/>
      <c r="C473" t="str">
        <f t="shared" si="23"/>
        <v/>
      </c>
      <c r="E473">
        <f t="shared" si="24"/>
        <v>25</v>
      </c>
      <c r="F473">
        <f t="shared" si="22"/>
        <v>4</v>
      </c>
      <c r="H473">
        <f>IF(C473="",26-IF(LEN(C472)-LEN(SUBSTITUTE(C472,"a",""))=F473,0,1)-IF(LEN(C472)-LEN(SUBSTITUTE(C472,"b",""))=F473,0,1)-IF(LEN(C472)-LEN(SUBSTITUTE(C472,"c",""))=F473,0,1)-IF(LEN(C472)-LEN(SUBSTITUTE(C472,"d",""))=F473,0,1)-IF(LEN(C472)-LEN(SUBSTITUTE(C472,"e",""))=F473,0,1)-IF(LEN(C472)-LEN(SUBSTITUTE(C472,"f",""))=F473,0,1)-IF(LEN(C472)-LEN(SUBSTITUTE(C472,"g",""))=F473,0,1)-IF(LEN(C472)-LEN(SUBSTITUTE(C472,"h",""))=F473,0,1)-IF(LEN(C472)-LEN(SUBSTITUTE(C472,"i",""))=F473,0,1)-IF(LEN(C472)-LEN(SUBSTITUTE(C472,"j",""))=F473,0,1)-IF(LEN(C472)-LEN(SUBSTITUTE(C472,"k",""))=F473,0,1)-IF(LEN(C472)-LEN(SUBSTITUTE(C472,"l",""))=F473,0,1)-IF(LEN(C472)-LEN(SUBSTITUTE(C472,"m",""))=F473,0,1)-IF(LEN(C472)-LEN(SUBSTITUTE(C472,"n",""))=F473,0,1)-IF(LEN(C472)-LEN(SUBSTITUTE(C472,"o",""))=F473,0,1)-IF(LEN(C472)-LEN(SUBSTITUTE(C472,"p",""))=F473,0,1)-IF(LEN(C472)-LEN(SUBSTITUTE(C472,"q",""))=F473,0,1)-IF(LEN(C472)-LEN(SUBSTITUTE(C472,"r",""))=F473,0,1)-IF(LEN(C472)-LEN(SUBSTITUTE(C472,"s",""))=F473,0,1)-IF(LEN(C472)-LEN(SUBSTITUTE(C472,"t",""))=F473,0,1)-IF(LEN(C472)-LEN(SUBSTITUTE(C472,"u",""))=F473,0,1)-IF(LEN(C472)-LEN(SUBSTITUTE(C472,"v",""))=F473,0,1)-IF(LEN(C472)-LEN(SUBSTITUTE(C472,"w",""))=F473,0,1)-IF(LEN(C472)-LEN(SUBSTITUTE(C472,"x",""))=F473,0,1)-IF(LEN(C472)-LEN(SUBSTITUTE(C472,"y",""))=F473,0,1)-IF(LEN(C472)-LEN(SUBSTITUTE(C472,"z",""))=F473,0,1),"")</f>
        <v>22</v>
      </c>
    </row>
    <row r="474" spans="1:8" x14ac:dyDescent="0.25">
      <c r="A474" s="2" t="s">
        <v>3250</v>
      </c>
      <c r="C474" t="str">
        <f t="shared" si="23"/>
        <v>yxvfnlwz</v>
      </c>
      <c r="E474" t="str">
        <f t="shared" si="24"/>
        <v/>
      </c>
      <c r="F474">
        <f t="shared" si="22"/>
        <v>0</v>
      </c>
      <c r="H474" t="str">
        <f>IF(C474="",26-IF(LEN(C473)-LEN(SUBSTITUTE(C473,"a",""))=F474,0,1)-IF(LEN(C473)-LEN(SUBSTITUTE(C473,"b",""))=F474,0,1)-IF(LEN(C473)-LEN(SUBSTITUTE(C473,"c",""))=F474,0,1)-IF(LEN(C473)-LEN(SUBSTITUTE(C473,"d",""))=F474,0,1)-IF(LEN(C473)-LEN(SUBSTITUTE(C473,"e",""))=F474,0,1)-IF(LEN(C473)-LEN(SUBSTITUTE(C473,"f",""))=F474,0,1)-IF(LEN(C473)-LEN(SUBSTITUTE(C473,"g",""))=F474,0,1)-IF(LEN(C473)-LEN(SUBSTITUTE(C473,"h",""))=F474,0,1)-IF(LEN(C473)-LEN(SUBSTITUTE(C473,"i",""))=F474,0,1)-IF(LEN(C473)-LEN(SUBSTITUTE(C473,"j",""))=F474,0,1)-IF(LEN(C473)-LEN(SUBSTITUTE(C473,"k",""))=F474,0,1)-IF(LEN(C473)-LEN(SUBSTITUTE(C473,"l",""))=F474,0,1)-IF(LEN(C473)-LEN(SUBSTITUTE(C473,"m",""))=F474,0,1)-IF(LEN(C473)-LEN(SUBSTITUTE(C473,"n",""))=F474,0,1)-IF(LEN(C473)-LEN(SUBSTITUTE(C473,"o",""))=F474,0,1)-IF(LEN(C473)-LEN(SUBSTITUTE(C473,"p",""))=F474,0,1)-IF(LEN(C473)-LEN(SUBSTITUTE(C473,"q",""))=F474,0,1)-IF(LEN(C473)-LEN(SUBSTITUTE(C473,"r",""))=F474,0,1)-IF(LEN(C473)-LEN(SUBSTITUTE(C473,"s",""))=F474,0,1)-IF(LEN(C473)-LEN(SUBSTITUTE(C473,"t",""))=F474,0,1)-IF(LEN(C473)-LEN(SUBSTITUTE(C473,"u",""))=F474,0,1)-IF(LEN(C473)-LEN(SUBSTITUTE(C473,"v",""))=F474,0,1)-IF(LEN(C473)-LEN(SUBSTITUTE(C473,"w",""))=F474,0,1)-IF(LEN(C473)-LEN(SUBSTITUTE(C473,"x",""))=F474,0,1)-IF(LEN(C473)-LEN(SUBSTITUTE(C473,"y",""))=F474,0,1)-IF(LEN(C473)-LEN(SUBSTITUTE(C473,"z",""))=F474,0,1),"")</f>
        <v/>
      </c>
    </row>
    <row r="475" spans="1:8" x14ac:dyDescent="0.25">
      <c r="A475" s="2" t="s">
        <v>3251</v>
      </c>
      <c r="C475" t="str">
        <f t="shared" si="23"/>
        <v>ecvwlfbgnzyxvfnlwz</v>
      </c>
      <c r="E475" t="str">
        <f t="shared" si="24"/>
        <v/>
      </c>
      <c r="F475">
        <f t="shared" si="22"/>
        <v>1</v>
      </c>
      <c r="H475" t="str">
        <f>IF(C475="",26-IF(LEN(C474)-LEN(SUBSTITUTE(C474,"a",""))=F475,0,1)-IF(LEN(C474)-LEN(SUBSTITUTE(C474,"b",""))=F475,0,1)-IF(LEN(C474)-LEN(SUBSTITUTE(C474,"c",""))=F475,0,1)-IF(LEN(C474)-LEN(SUBSTITUTE(C474,"d",""))=F475,0,1)-IF(LEN(C474)-LEN(SUBSTITUTE(C474,"e",""))=F475,0,1)-IF(LEN(C474)-LEN(SUBSTITUTE(C474,"f",""))=F475,0,1)-IF(LEN(C474)-LEN(SUBSTITUTE(C474,"g",""))=F475,0,1)-IF(LEN(C474)-LEN(SUBSTITUTE(C474,"h",""))=F475,0,1)-IF(LEN(C474)-LEN(SUBSTITUTE(C474,"i",""))=F475,0,1)-IF(LEN(C474)-LEN(SUBSTITUTE(C474,"j",""))=F475,0,1)-IF(LEN(C474)-LEN(SUBSTITUTE(C474,"k",""))=F475,0,1)-IF(LEN(C474)-LEN(SUBSTITUTE(C474,"l",""))=F475,0,1)-IF(LEN(C474)-LEN(SUBSTITUTE(C474,"m",""))=F475,0,1)-IF(LEN(C474)-LEN(SUBSTITUTE(C474,"n",""))=F475,0,1)-IF(LEN(C474)-LEN(SUBSTITUTE(C474,"o",""))=F475,0,1)-IF(LEN(C474)-LEN(SUBSTITUTE(C474,"p",""))=F475,0,1)-IF(LEN(C474)-LEN(SUBSTITUTE(C474,"q",""))=F475,0,1)-IF(LEN(C474)-LEN(SUBSTITUTE(C474,"r",""))=F475,0,1)-IF(LEN(C474)-LEN(SUBSTITUTE(C474,"s",""))=F475,0,1)-IF(LEN(C474)-LEN(SUBSTITUTE(C474,"t",""))=F475,0,1)-IF(LEN(C474)-LEN(SUBSTITUTE(C474,"u",""))=F475,0,1)-IF(LEN(C474)-LEN(SUBSTITUTE(C474,"v",""))=F475,0,1)-IF(LEN(C474)-LEN(SUBSTITUTE(C474,"w",""))=F475,0,1)-IF(LEN(C474)-LEN(SUBSTITUTE(C474,"x",""))=F475,0,1)-IF(LEN(C474)-LEN(SUBSTITUTE(C474,"y",""))=F475,0,1)-IF(LEN(C474)-LEN(SUBSTITUTE(C474,"z",""))=F475,0,1),"")</f>
        <v/>
      </c>
    </row>
    <row r="476" spans="1:8" x14ac:dyDescent="0.25">
      <c r="A476" s="2" t="s">
        <v>3252</v>
      </c>
      <c r="C476" t="str">
        <f t="shared" si="23"/>
        <v>rfphonqviwlzecvwlfbgnzyxvfnlwz</v>
      </c>
      <c r="E476" t="str">
        <f t="shared" si="24"/>
        <v/>
      </c>
      <c r="F476">
        <f t="shared" si="22"/>
        <v>2</v>
      </c>
      <c r="H476" t="str">
        <f>IF(C476="",26-IF(LEN(C475)-LEN(SUBSTITUTE(C475,"a",""))=F476,0,1)-IF(LEN(C475)-LEN(SUBSTITUTE(C475,"b",""))=F476,0,1)-IF(LEN(C475)-LEN(SUBSTITUTE(C475,"c",""))=F476,0,1)-IF(LEN(C475)-LEN(SUBSTITUTE(C475,"d",""))=F476,0,1)-IF(LEN(C475)-LEN(SUBSTITUTE(C475,"e",""))=F476,0,1)-IF(LEN(C475)-LEN(SUBSTITUTE(C475,"f",""))=F476,0,1)-IF(LEN(C475)-LEN(SUBSTITUTE(C475,"g",""))=F476,0,1)-IF(LEN(C475)-LEN(SUBSTITUTE(C475,"h",""))=F476,0,1)-IF(LEN(C475)-LEN(SUBSTITUTE(C475,"i",""))=F476,0,1)-IF(LEN(C475)-LEN(SUBSTITUTE(C475,"j",""))=F476,0,1)-IF(LEN(C475)-LEN(SUBSTITUTE(C475,"k",""))=F476,0,1)-IF(LEN(C475)-LEN(SUBSTITUTE(C475,"l",""))=F476,0,1)-IF(LEN(C475)-LEN(SUBSTITUTE(C475,"m",""))=F476,0,1)-IF(LEN(C475)-LEN(SUBSTITUTE(C475,"n",""))=F476,0,1)-IF(LEN(C475)-LEN(SUBSTITUTE(C475,"o",""))=F476,0,1)-IF(LEN(C475)-LEN(SUBSTITUTE(C475,"p",""))=F476,0,1)-IF(LEN(C475)-LEN(SUBSTITUTE(C475,"q",""))=F476,0,1)-IF(LEN(C475)-LEN(SUBSTITUTE(C475,"r",""))=F476,0,1)-IF(LEN(C475)-LEN(SUBSTITUTE(C475,"s",""))=F476,0,1)-IF(LEN(C475)-LEN(SUBSTITUTE(C475,"t",""))=F476,0,1)-IF(LEN(C475)-LEN(SUBSTITUTE(C475,"u",""))=F476,0,1)-IF(LEN(C475)-LEN(SUBSTITUTE(C475,"v",""))=F476,0,1)-IF(LEN(C475)-LEN(SUBSTITUTE(C475,"w",""))=F476,0,1)-IF(LEN(C475)-LEN(SUBSTITUTE(C475,"x",""))=F476,0,1)-IF(LEN(C475)-LEN(SUBSTITUTE(C475,"y",""))=F476,0,1)-IF(LEN(C475)-LEN(SUBSTITUTE(C475,"z",""))=F476,0,1),"")</f>
        <v/>
      </c>
    </row>
    <row r="477" spans="1:8" x14ac:dyDescent="0.25">
      <c r="A477" s="2" t="s">
        <v>3253</v>
      </c>
      <c r="C477" t="str">
        <f t="shared" si="23"/>
        <v>nezbwvuflrfphonqviwlzecvwlfbgnzyxvfnlwz</v>
      </c>
      <c r="E477" t="str">
        <f t="shared" si="24"/>
        <v/>
      </c>
      <c r="F477">
        <f t="shared" si="22"/>
        <v>3</v>
      </c>
      <c r="H477" t="str">
        <f>IF(C477="",26-IF(LEN(C476)-LEN(SUBSTITUTE(C476,"a",""))=F477,0,1)-IF(LEN(C476)-LEN(SUBSTITUTE(C476,"b",""))=F477,0,1)-IF(LEN(C476)-LEN(SUBSTITUTE(C476,"c",""))=F477,0,1)-IF(LEN(C476)-LEN(SUBSTITUTE(C476,"d",""))=F477,0,1)-IF(LEN(C476)-LEN(SUBSTITUTE(C476,"e",""))=F477,0,1)-IF(LEN(C476)-LEN(SUBSTITUTE(C476,"f",""))=F477,0,1)-IF(LEN(C476)-LEN(SUBSTITUTE(C476,"g",""))=F477,0,1)-IF(LEN(C476)-LEN(SUBSTITUTE(C476,"h",""))=F477,0,1)-IF(LEN(C476)-LEN(SUBSTITUTE(C476,"i",""))=F477,0,1)-IF(LEN(C476)-LEN(SUBSTITUTE(C476,"j",""))=F477,0,1)-IF(LEN(C476)-LEN(SUBSTITUTE(C476,"k",""))=F477,0,1)-IF(LEN(C476)-LEN(SUBSTITUTE(C476,"l",""))=F477,0,1)-IF(LEN(C476)-LEN(SUBSTITUTE(C476,"m",""))=F477,0,1)-IF(LEN(C476)-LEN(SUBSTITUTE(C476,"n",""))=F477,0,1)-IF(LEN(C476)-LEN(SUBSTITUTE(C476,"o",""))=F477,0,1)-IF(LEN(C476)-LEN(SUBSTITUTE(C476,"p",""))=F477,0,1)-IF(LEN(C476)-LEN(SUBSTITUTE(C476,"q",""))=F477,0,1)-IF(LEN(C476)-LEN(SUBSTITUTE(C476,"r",""))=F477,0,1)-IF(LEN(C476)-LEN(SUBSTITUTE(C476,"s",""))=F477,0,1)-IF(LEN(C476)-LEN(SUBSTITUTE(C476,"t",""))=F477,0,1)-IF(LEN(C476)-LEN(SUBSTITUTE(C476,"u",""))=F477,0,1)-IF(LEN(C476)-LEN(SUBSTITUTE(C476,"v",""))=F477,0,1)-IF(LEN(C476)-LEN(SUBSTITUTE(C476,"w",""))=F477,0,1)-IF(LEN(C476)-LEN(SUBSTITUTE(C476,"x",""))=F477,0,1)-IF(LEN(C476)-LEN(SUBSTITUTE(C476,"y",""))=F477,0,1)-IF(LEN(C476)-LEN(SUBSTITUTE(C476,"z",""))=F477,0,1),"")</f>
        <v/>
      </c>
    </row>
    <row r="478" spans="1:8" x14ac:dyDescent="0.25">
      <c r="A478" s="1"/>
      <c r="C478" t="str">
        <f t="shared" si="23"/>
        <v/>
      </c>
      <c r="E478">
        <f t="shared" si="24"/>
        <v>19</v>
      </c>
      <c r="F478">
        <f t="shared" si="22"/>
        <v>4</v>
      </c>
      <c r="H478">
        <f>IF(C478="",26-IF(LEN(C477)-LEN(SUBSTITUTE(C477,"a",""))=F478,0,1)-IF(LEN(C477)-LEN(SUBSTITUTE(C477,"b",""))=F478,0,1)-IF(LEN(C477)-LEN(SUBSTITUTE(C477,"c",""))=F478,0,1)-IF(LEN(C477)-LEN(SUBSTITUTE(C477,"d",""))=F478,0,1)-IF(LEN(C477)-LEN(SUBSTITUTE(C477,"e",""))=F478,0,1)-IF(LEN(C477)-LEN(SUBSTITUTE(C477,"f",""))=F478,0,1)-IF(LEN(C477)-LEN(SUBSTITUTE(C477,"g",""))=F478,0,1)-IF(LEN(C477)-LEN(SUBSTITUTE(C477,"h",""))=F478,0,1)-IF(LEN(C477)-LEN(SUBSTITUTE(C477,"i",""))=F478,0,1)-IF(LEN(C477)-LEN(SUBSTITUTE(C477,"j",""))=F478,0,1)-IF(LEN(C477)-LEN(SUBSTITUTE(C477,"k",""))=F478,0,1)-IF(LEN(C477)-LEN(SUBSTITUTE(C477,"l",""))=F478,0,1)-IF(LEN(C477)-LEN(SUBSTITUTE(C477,"m",""))=F478,0,1)-IF(LEN(C477)-LEN(SUBSTITUTE(C477,"n",""))=F478,0,1)-IF(LEN(C477)-LEN(SUBSTITUTE(C477,"o",""))=F478,0,1)-IF(LEN(C477)-LEN(SUBSTITUTE(C477,"p",""))=F478,0,1)-IF(LEN(C477)-LEN(SUBSTITUTE(C477,"q",""))=F478,0,1)-IF(LEN(C477)-LEN(SUBSTITUTE(C477,"r",""))=F478,0,1)-IF(LEN(C477)-LEN(SUBSTITUTE(C477,"s",""))=F478,0,1)-IF(LEN(C477)-LEN(SUBSTITUTE(C477,"t",""))=F478,0,1)-IF(LEN(C477)-LEN(SUBSTITUTE(C477,"u",""))=F478,0,1)-IF(LEN(C477)-LEN(SUBSTITUTE(C477,"v",""))=F478,0,1)-IF(LEN(C477)-LEN(SUBSTITUTE(C477,"w",""))=F478,0,1)-IF(LEN(C477)-LEN(SUBSTITUTE(C477,"x",""))=F478,0,1)-IF(LEN(C477)-LEN(SUBSTITUTE(C477,"y",""))=F478,0,1)-IF(LEN(C477)-LEN(SUBSTITUTE(C477,"z",""))=F478,0,1),"")</f>
        <v>6</v>
      </c>
    </row>
    <row r="479" spans="1:8" x14ac:dyDescent="0.25">
      <c r="A479" s="2" t="s">
        <v>3254</v>
      </c>
      <c r="C479" t="str">
        <f t="shared" si="23"/>
        <v>i</v>
      </c>
      <c r="E479" t="str">
        <f t="shared" si="24"/>
        <v/>
      </c>
      <c r="F479">
        <f t="shared" si="22"/>
        <v>0</v>
      </c>
      <c r="H479" t="str">
        <f>IF(C479="",26-IF(LEN(C478)-LEN(SUBSTITUTE(C478,"a",""))=F479,0,1)-IF(LEN(C478)-LEN(SUBSTITUTE(C478,"b",""))=F479,0,1)-IF(LEN(C478)-LEN(SUBSTITUTE(C478,"c",""))=F479,0,1)-IF(LEN(C478)-LEN(SUBSTITUTE(C478,"d",""))=F479,0,1)-IF(LEN(C478)-LEN(SUBSTITUTE(C478,"e",""))=F479,0,1)-IF(LEN(C478)-LEN(SUBSTITUTE(C478,"f",""))=F479,0,1)-IF(LEN(C478)-LEN(SUBSTITUTE(C478,"g",""))=F479,0,1)-IF(LEN(C478)-LEN(SUBSTITUTE(C478,"h",""))=F479,0,1)-IF(LEN(C478)-LEN(SUBSTITUTE(C478,"i",""))=F479,0,1)-IF(LEN(C478)-LEN(SUBSTITUTE(C478,"j",""))=F479,0,1)-IF(LEN(C478)-LEN(SUBSTITUTE(C478,"k",""))=F479,0,1)-IF(LEN(C478)-LEN(SUBSTITUTE(C478,"l",""))=F479,0,1)-IF(LEN(C478)-LEN(SUBSTITUTE(C478,"m",""))=F479,0,1)-IF(LEN(C478)-LEN(SUBSTITUTE(C478,"n",""))=F479,0,1)-IF(LEN(C478)-LEN(SUBSTITUTE(C478,"o",""))=F479,0,1)-IF(LEN(C478)-LEN(SUBSTITUTE(C478,"p",""))=F479,0,1)-IF(LEN(C478)-LEN(SUBSTITUTE(C478,"q",""))=F479,0,1)-IF(LEN(C478)-LEN(SUBSTITUTE(C478,"r",""))=F479,0,1)-IF(LEN(C478)-LEN(SUBSTITUTE(C478,"s",""))=F479,0,1)-IF(LEN(C478)-LEN(SUBSTITUTE(C478,"t",""))=F479,0,1)-IF(LEN(C478)-LEN(SUBSTITUTE(C478,"u",""))=F479,0,1)-IF(LEN(C478)-LEN(SUBSTITUTE(C478,"v",""))=F479,0,1)-IF(LEN(C478)-LEN(SUBSTITUTE(C478,"w",""))=F479,0,1)-IF(LEN(C478)-LEN(SUBSTITUTE(C478,"x",""))=F479,0,1)-IF(LEN(C478)-LEN(SUBSTITUTE(C478,"y",""))=F479,0,1)-IF(LEN(C478)-LEN(SUBSTITUTE(C478,"z",""))=F479,0,1),"")</f>
        <v/>
      </c>
    </row>
    <row r="480" spans="1:8" x14ac:dyDescent="0.25">
      <c r="A480" s="2" t="s">
        <v>3254</v>
      </c>
      <c r="C480" t="str">
        <f t="shared" si="23"/>
        <v>ii</v>
      </c>
      <c r="E480" t="str">
        <f t="shared" si="24"/>
        <v/>
      </c>
      <c r="F480">
        <f t="shared" si="22"/>
        <v>1</v>
      </c>
      <c r="H480" t="str">
        <f>IF(C480="",26-IF(LEN(C479)-LEN(SUBSTITUTE(C479,"a",""))=F480,0,1)-IF(LEN(C479)-LEN(SUBSTITUTE(C479,"b",""))=F480,0,1)-IF(LEN(C479)-LEN(SUBSTITUTE(C479,"c",""))=F480,0,1)-IF(LEN(C479)-LEN(SUBSTITUTE(C479,"d",""))=F480,0,1)-IF(LEN(C479)-LEN(SUBSTITUTE(C479,"e",""))=F480,0,1)-IF(LEN(C479)-LEN(SUBSTITUTE(C479,"f",""))=F480,0,1)-IF(LEN(C479)-LEN(SUBSTITUTE(C479,"g",""))=F480,0,1)-IF(LEN(C479)-LEN(SUBSTITUTE(C479,"h",""))=F480,0,1)-IF(LEN(C479)-LEN(SUBSTITUTE(C479,"i",""))=F480,0,1)-IF(LEN(C479)-LEN(SUBSTITUTE(C479,"j",""))=F480,0,1)-IF(LEN(C479)-LEN(SUBSTITUTE(C479,"k",""))=F480,0,1)-IF(LEN(C479)-LEN(SUBSTITUTE(C479,"l",""))=F480,0,1)-IF(LEN(C479)-LEN(SUBSTITUTE(C479,"m",""))=F480,0,1)-IF(LEN(C479)-LEN(SUBSTITUTE(C479,"n",""))=F480,0,1)-IF(LEN(C479)-LEN(SUBSTITUTE(C479,"o",""))=F480,0,1)-IF(LEN(C479)-LEN(SUBSTITUTE(C479,"p",""))=F480,0,1)-IF(LEN(C479)-LEN(SUBSTITUTE(C479,"q",""))=F480,0,1)-IF(LEN(C479)-LEN(SUBSTITUTE(C479,"r",""))=F480,0,1)-IF(LEN(C479)-LEN(SUBSTITUTE(C479,"s",""))=F480,0,1)-IF(LEN(C479)-LEN(SUBSTITUTE(C479,"t",""))=F480,0,1)-IF(LEN(C479)-LEN(SUBSTITUTE(C479,"u",""))=F480,0,1)-IF(LEN(C479)-LEN(SUBSTITUTE(C479,"v",""))=F480,0,1)-IF(LEN(C479)-LEN(SUBSTITUTE(C479,"w",""))=F480,0,1)-IF(LEN(C479)-LEN(SUBSTITUTE(C479,"x",""))=F480,0,1)-IF(LEN(C479)-LEN(SUBSTITUTE(C479,"y",""))=F480,0,1)-IF(LEN(C479)-LEN(SUBSTITUTE(C479,"z",""))=F480,0,1),"")</f>
        <v/>
      </c>
    </row>
    <row r="481" spans="1:8" x14ac:dyDescent="0.25">
      <c r="A481" s="2" t="s">
        <v>3254</v>
      </c>
      <c r="C481" t="str">
        <f t="shared" si="23"/>
        <v>iii</v>
      </c>
      <c r="E481" t="str">
        <f t="shared" si="24"/>
        <v/>
      </c>
      <c r="F481">
        <f t="shared" si="22"/>
        <v>2</v>
      </c>
      <c r="H481" t="str">
        <f>IF(C481="",26-IF(LEN(C480)-LEN(SUBSTITUTE(C480,"a",""))=F481,0,1)-IF(LEN(C480)-LEN(SUBSTITUTE(C480,"b",""))=F481,0,1)-IF(LEN(C480)-LEN(SUBSTITUTE(C480,"c",""))=F481,0,1)-IF(LEN(C480)-LEN(SUBSTITUTE(C480,"d",""))=F481,0,1)-IF(LEN(C480)-LEN(SUBSTITUTE(C480,"e",""))=F481,0,1)-IF(LEN(C480)-LEN(SUBSTITUTE(C480,"f",""))=F481,0,1)-IF(LEN(C480)-LEN(SUBSTITUTE(C480,"g",""))=F481,0,1)-IF(LEN(C480)-LEN(SUBSTITUTE(C480,"h",""))=F481,0,1)-IF(LEN(C480)-LEN(SUBSTITUTE(C480,"i",""))=F481,0,1)-IF(LEN(C480)-LEN(SUBSTITUTE(C480,"j",""))=F481,0,1)-IF(LEN(C480)-LEN(SUBSTITUTE(C480,"k",""))=F481,0,1)-IF(LEN(C480)-LEN(SUBSTITUTE(C480,"l",""))=F481,0,1)-IF(LEN(C480)-LEN(SUBSTITUTE(C480,"m",""))=F481,0,1)-IF(LEN(C480)-LEN(SUBSTITUTE(C480,"n",""))=F481,0,1)-IF(LEN(C480)-LEN(SUBSTITUTE(C480,"o",""))=F481,0,1)-IF(LEN(C480)-LEN(SUBSTITUTE(C480,"p",""))=F481,0,1)-IF(LEN(C480)-LEN(SUBSTITUTE(C480,"q",""))=F481,0,1)-IF(LEN(C480)-LEN(SUBSTITUTE(C480,"r",""))=F481,0,1)-IF(LEN(C480)-LEN(SUBSTITUTE(C480,"s",""))=F481,0,1)-IF(LEN(C480)-LEN(SUBSTITUTE(C480,"t",""))=F481,0,1)-IF(LEN(C480)-LEN(SUBSTITUTE(C480,"u",""))=F481,0,1)-IF(LEN(C480)-LEN(SUBSTITUTE(C480,"v",""))=F481,0,1)-IF(LEN(C480)-LEN(SUBSTITUTE(C480,"w",""))=F481,0,1)-IF(LEN(C480)-LEN(SUBSTITUTE(C480,"x",""))=F481,0,1)-IF(LEN(C480)-LEN(SUBSTITUTE(C480,"y",""))=F481,0,1)-IF(LEN(C480)-LEN(SUBSTITUTE(C480,"z",""))=F481,0,1),"")</f>
        <v/>
      </c>
    </row>
    <row r="482" spans="1:8" x14ac:dyDescent="0.25">
      <c r="A482" s="2" t="s">
        <v>3254</v>
      </c>
      <c r="C482" t="str">
        <f t="shared" si="23"/>
        <v>iiii</v>
      </c>
      <c r="E482" t="str">
        <f t="shared" si="24"/>
        <v/>
      </c>
      <c r="F482">
        <f t="shared" si="22"/>
        <v>3</v>
      </c>
      <c r="H482" t="str">
        <f>IF(C482="",26-IF(LEN(C481)-LEN(SUBSTITUTE(C481,"a",""))=F482,0,1)-IF(LEN(C481)-LEN(SUBSTITUTE(C481,"b",""))=F482,0,1)-IF(LEN(C481)-LEN(SUBSTITUTE(C481,"c",""))=F482,0,1)-IF(LEN(C481)-LEN(SUBSTITUTE(C481,"d",""))=F482,0,1)-IF(LEN(C481)-LEN(SUBSTITUTE(C481,"e",""))=F482,0,1)-IF(LEN(C481)-LEN(SUBSTITUTE(C481,"f",""))=F482,0,1)-IF(LEN(C481)-LEN(SUBSTITUTE(C481,"g",""))=F482,0,1)-IF(LEN(C481)-LEN(SUBSTITUTE(C481,"h",""))=F482,0,1)-IF(LEN(C481)-LEN(SUBSTITUTE(C481,"i",""))=F482,0,1)-IF(LEN(C481)-LEN(SUBSTITUTE(C481,"j",""))=F482,0,1)-IF(LEN(C481)-LEN(SUBSTITUTE(C481,"k",""))=F482,0,1)-IF(LEN(C481)-LEN(SUBSTITUTE(C481,"l",""))=F482,0,1)-IF(LEN(C481)-LEN(SUBSTITUTE(C481,"m",""))=F482,0,1)-IF(LEN(C481)-LEN(SUBSTITUTE(C481,"n",""))=F482,0,1)-IF(LEN(C481)-LEN(SUBSTITUTE(C481,"o",""))=F482,0,1)-IF(LEN(C481)-LEN(SUBSTITUTE(C481,"p",""))=F482,0,1)-IF(LEN(C481)-LEN(SUBSTITUTE(C481,"q",""))=F482,0,1)-IF(LEN(C481)-LEN(SUBSTITUTE(C481,"r",""))=F482,0,1)-IF(LEN(C481)-LEN(SUBSTITUTE(C481,"s",""))=F482,0,1)-IF(LEN(C481)-LEN(SUBSTITUTE(C481,"t",""))=F482,0,1)-IF(LEN(C481)-LEN(SUBSTITUTE(C481,"u",""))=F482,0,1)-IF(LEN(C481)-LEN(SUBSTITUTE(C481,"v",""))=F482,0,1)-IF(LEN(C481)-LEN(SUBSTITUTE(C481,"w",""))=F482,0,1)-IF(LEN(C481)-LEN(SUBSTITUTE(C481,"x",""))=F482,0,1)-IF(LEN(C481)-LEN(SUBSTITUTE(C481,"y",""))=F482,0,1)-IF(LEN(C481)-LEN(SUBSTITUTE(C481,"z",""))=F482,0,1),"")</f>
        <v/>
      </c>
    </row>
    <row r="483" spans="1:8" x14ac:dyDescent="0.25">
      <c r="A483" s="2" t="s">
        <v>3254</v>
      </c>
      <c r="C483" t="str">
        <f t="shared" si="23"/>
        <v>iiiii</v>
      </c>
      <c r="E483" t="str">
        <f t="shared" si="24"/>
        <v/>
      </c>
      <c r="F483">
        <f t="shared" si="22"/>
        <v>4</v>
      </c>
      <c r="H483" t="str">
        <f>IF(C483="",26-IF(LEN(C482)-LEN(SUBSTITUTE(C482,"a",""))=F483,0,1)-IF(LEN(C482)-LEN(SUBSTITUTE(C482,"b",""))=F483,0,1)-IF(LEN(C482)-LEN(SUBSTITUTE(C482,"c",""))=F483,0,1)-IF(LEN(C482)-LEN(SUBSTITUTE(C482,"d",""))=F483,0,1)-IF(LEN(C482)-LEN(SUBSTITUTE(C482,"e",""))=F483,0,1)-IF(LEN(C482)-LEN(SUBSTITUTE(C482,"f",""))=F483,0,1)-IF(LEN(C482)-LEN(SUBSTITUTE(C482,"g",""))=F483,0,1)-IF(LEN(C482)-LEN(SUBSTITUTE(C482,"h",""))=F483,0,1)-IF(LEN(C482)-LEN(SUBSTITUTE(C482,"i",""))=F483,0,1)-IF(LEN(C482)-LEN(SUBSTITUTE(C482,"j",""))=F483,0,1)-IF(LEN(C482)-LEN(SUBSTITUTE(C482,"k",""))=F483,0,1)-IF(LEN(C482)-LEN(SUBSTITUTE(C482,"l",""))=F483,0,1)-IF(LEN(C482)-LEN(SUBSTITUTE(C482,"m",""))=F483,0,1)-IF(LEN(C482)-LEN(SUBSTITUTE(C482,"n",""))=F483,0,1)-IF(LEN(C482)-LEN(SUBSTITUTE(C482,"o",""))=F483,0,1)-IF(LEN(C482)-LEN(SUBSTITUTE(C482,"p",""))=F483,0,1)-IF(LEN(C482)-LEN(SUBSTITUTE(C482,"q",""))=F483,0,1)-IF(LEN(C482)-LEN(SUBSTITUTE(C482,"r",""))=F483,0,1)-IF(LEN(C482)-LEN(SUBSTITUTE(C482,"s",""))=F483,0,1)-IF(LEN(C482)-LEN(SUBSTITUTE(C482,"t",""))=F483,0,1)-IF(LEN(C482)-LEN(SUBSTITUTE(C482,"u",""))=F483,0,1)-IF(LEN(C482)-LEN(SUBSTITUTE(C482,"v",""))=F483,0,1)-IF(LEN(C482)-LEN(SUBSTITUTE(C482,"w",""))=F483,0,1)-IF(LEN(C482)-LEN(SUBSTITUTE(C482,"x",""))=F483,0,1)-IF(LEN(C482)-LEN(SUBSTITUTE(C482,"y",""))=F483,0,1)-IF(LEN(C482)-LEN(SUBSTITUTE(C482,"z",""))=F483,0,1),"")</f>
        <v/>
      </c>
    </row>
    <row r="484" spans="1:8" x14ac:dyDescent="0.25">
      <c r="A484" s="1"/>
      <c r="C484" t="str">
        <f t="shared" si="23"/>
        <v/>
      </c>
      <c r="E484">
        <f t="shared" si="24"/>
        <v>1</v>
      </c>
      <c r="F484">
        <f t="shared" si="22"/>
        <v>5</v>
      </c>
      <c r="H484">
        <f>IF(C484="",26-IF(LEN(C483)-LEN(SUBSTITUTE(C483,"a",""))=F484,0,1)-IF(LEN(C483)-LEN(SUBSTITUTE(C483,"b",""))=F484,0,1)-IF(LEN(C483)-LEN(SUBSTITUTE(C483,"c",""))=F484,0,1)-IF(LEN(C483)-LEN(SUBSTITUTE(C483,"d",""))=F484,0,1)-IF(LEN(C483)-LEN(SUBSTITUTE(C483,"e",""))=F484,0,1)-IF(LEN(C483)-LEN(SUBSTITUTE(C483,"f",""))=F484,0,1)-IF(LEN(C483)-LEN(SUBSTITUTE(C483,"g",""))=F484,0,1)-IF(LEN(C483)-LEN(SUBSTITUTE(C483,"h",""))=F484,0,1)-IF(LEN(C483)-LEN(SUBSTITUTE(C483,"i",""))=F484,0,1)-IF(LEN(C483)-LEN(SUBSTITUTE(C483,"j",""))=F484,0,1)-IF(LEN(C483)-LEN(SUBSTITUTE(C483,"k",""))=F484,0,1)-IF(LEN(C483)-LEN(SUBSTITUTE(C483,"l",""))=F484,0,1)-IF(LEN(C483)-LEN(SUBSTITUTE(C483,"m",""))=F484,0,1)-IF(LEN(C483)-LEN(SUBSTITUTE(C483,"n",""))=F484,0,1)-IF(LEN(C483)-LEN(SUBSTITUTE(C483,"o",""))=F484,0,1)-IF(LEN(C483)-LEN(SUBSTITUTE(C483,"p",""))=F484,0,1)-IF(LEN(C483)-LEN(SUBSTITUTE(C483,"q",""))=F484,0,1)-IF(LEN(C483)-LEN(SUBSTITUTE(C483,"r",""))=F484,0,1)-IF(LEN(C483)-LEN(SUBSTITUTE(C483,"s",""))=F484,0,1)-IF(LEN(C483)-LEN(SUBSTITUTE(C483,"t",""))=F484,0,1)-IF(LEN(C483)-LEN(SUBSTITUTE(C483,"u",""))=F484,0,1)-IF(LEN(C483)-LEN(SUBSTITUTE(C483,"v",""))=F484,0,1)-IF(LEN(C483)-LEN(SUBSTITUTE(C483,"w",""))=F484,0,1)-IF(LEN(C483)-LEN(SUBSTITUTE(C483,"x",""))=F484,0,1)-IF(LEN(C483)-LEN(SUBSTITUTE(C483,"y",""))=F484,0,1)-IF(LEN(C483)-LEN(SUBSTITUTE(C483,"z",""))=F484,0,1),"")</f>
        <v>1</v>
      </c>
    </row>
    <row r="485" spans="1:8" x14ac:dyDescent="0.25">
      <c r="A485" s="2" t="s">
        <v>3255</v>
      </c>
      <c r="C485" t="str">
        <f t="shared" si="23"/>
        <v>hvbatqdzu</v>
      </c>
      <c r="E485" t="str">
        <f t="shared" si="24"/>
        <v/>
      </c>
      <c r="F485">
        <f t="shared" si="22"/>
        <v>0</v>
      </c>
      <c r="H485" t="str">
        <f>IF(C485="",26-IF(LEN(C484)-LEN(SUBSTITUTE(C484,"a",""))=F485,0,1)-IF(LEN(C484)-LEN(SUBSTITUTE(C484,"b",""))=F485,0,1)-IF(LEN(C484)-LEN(SUBSTITUTE(C484,"c",""))=F485,0,1)-IF(LEN(C484)-LEN(SUBSTITUTE(C484,"d",""))=F485,0,1)-IF(LEN(C484)-LEN(SUBSTITUTE(C484,"e",""))=F485,0,1)-IF(LEN(C484)-LEN(SUBSTITUTE(C484,"f",""))=F485,0,1)-IF(LEN(C484)-LEN(SUBSTITUTE(C484,"g",""))=F485,0,1)-IF(LEN(C484)-LEN(SUBSTITUTE(C484,"h",""))=F485,0,1)-IF(LEN(C484)-LEN(SUBSTITUTE(C484,"i",""))=F485,0,1)-IF(LEN(C484)-LEN(SUBSTITUTE(C484,"j",""))=F485,0,1)-IF(LEN(C484)-LEN(SUBSTITUTE(C484,"k",""))=F485,0,1)-IF(LEN(C484)-LEN(SUBSTITUTE(C484,"l",""))=F485,0,1)-IF(LEN(C484)-LEN(SUBSTITUTE(C484,"m",""))=F485,0,1)-IF(LEN(C484)-LEN(SUBSTITUTE(C484,"n",""))=F485,0,1)-IF(LEN(C484)-LEN(SUBSTITUTE(C484,"o",""))=F485,0,1)-IF(LEN(C484)-LEN(SUBSTITUTE(C484,"p",""))=F485,0,1)-IF(LEN(C484)-LEN(SUBSTITUTE(C484,"q",""))=F485,0,1)-IF(LEN(C484)-LEN(SUBSTITUTE(C484,"r",""))=F485,0,1)-IF(LEN(C484)-LEN(SUBSTITUTE(C484,"s",""))=F485,0,1)-IF(LEN(C484)-LEN(SUBSTITUTE(C484,"t",""))=F485,0,1)-IF(LEN(C484)-LEN(SUBSTITUTE(C484,"u",""))=F485,0,1)-IF(LEN(C484)-LEN(SUBSTITUTE(C484,"v",""))=F485,0,1)-IF(LEN(C484)-LEN(SUBSTITUTE(C484,"w",""))=F485,0,1)-IF(LEN(C484)-LEN(SUBSTITUTE(C484,"x",""))=F485,0,1)-IF(LEN(C484)-LEN(SUBSTITUTE(C484,"y",""))=F485,0,1)-IF(LEN(C484)-LEN(SUBSTITUTE(C484,"z",""))=F485,0,1),"")</f>
        <v/>
      </c>
    </row>
    <row r="486" spans="1:8" x14ac:dyDescent="0.25">
      <c r="A486" s="2" t="s">
        <v>3256</v>
      </c>
      <c r="C486" t="str">
        <f t="shared" si="23"/>
        <v>zvaqtumldbhvbatqdzu</v>
      </c>
      <c r="E486" t="str">
        <f t="shared" si="24"/>
        <v/>
      </c>
      <c r="F486">
        <f t="shared" si="22"/>
        <v>1</v>
      </c>
      <c r="H486" t="str">
        <f>IF(C486="",26-IF(LEN(C485)-LEN(SUBSTITUTE(C485,"a",""))=F486,0,1)-IF(LEN(C485)-LEN(SUBSTITUTE(C485,"b",""))=F486,0,1)-IF(LEN(C485)-LEN(SUBSTITUTE(C485,"c",""))=F486,0,1)-IF(LEN(C485)-LEN(SUBSTITUTE(C485,"d",""))=F486,0,1)-IF(LEN(C485)-LEN(SUBSTITUTE(C485,"e",""))=F486,0,1)-IF(LEN(C485)-LEN(SUBSTITUTE(C485,"f",""))=F486,0,1)-IF(LEN(C485)-LEN(SUBSTITUTE(C485,"g",""))=F486,0,1)-IF(LEN(C485)-LEN(SUBSTITUTE(C485,"h",""))=F486,0,1)-IF(LEN(C485)-LEN(SUBSTITUTE(C485,"i",""))=F486,0,1)-IF(LEN(C485)-LEN(SUBSTITUTE(C485,"j",""))=F486,0,1)-IF(LEN(C485)-LEN(SUBSTITUTE(C485,"k",""))=F486,0,1)-IF(LEN(C485)-LEN(SUBSTITUTE(C485,"l",""))=F486,0,1)-IF(LEN(C485)-LEN(SUBSTITUTE(C485,"m",""))=F486,0,1)-IF(LEN(C485)-LEN(SUBSTITUTE(C485,"n",""))=F486,0,1)-IF(LEN(C485)-LEN(SUBSTITUTE(C485,"o",""))=F486,0,1)-IF(LEN(C485)-LEN(SUBSTITUTE(C485,"p",""))=F486,0,1)-IF(LEN(C485)-LEN(SUBSTITUTE(C485,"q",""))=F486,0,1)-IF(LEN(C485)-LEN(SUBSTITUTE(C485,"r",""))=F486,0,1)-IF(LEN(C485)-LEN(SUBSTITUTE(C485,"s",""))=F486,0,1)-IF(LEN(C485)-LEN(SUBSTITUTE(C485,"t",""))=F486,0,1)-IF(LEN(C485)-LEN(SUBSTITUTE(C485,"u",""))=F486,0,1)-IF(LEN(C485)-LEN(SUBSTITUTE(C485,"v",""))=F486,0,1)-IF(LEN(C485)-LEN(SUBSTITUTE(C485,"w",""))=F486,0,1)-IF(LEN(C485)-LEN(SUBSTITUTE(C485,"x",""))=F486,0,1)-IF(LEN(C485)-LEN(SUBSTITUTE(C485,"y",""))=F486,0,1)-IF(LEN(C485)-LEN(SUBSTITUTE(C485,"z",""))=F486,0,1),"")</f>
        <v/>
      </c>
    </row>
    <row r="487" spans="1:8" x14ac:dyDescent="0.25">
      <c r="A487" s="1"/>
      <c r="C487" t="str">
        <f t="shared" si="23"/>
        <v/>
      </c>
      <c r="E487">
        <f t="shared" si="24"/>
        <v>11</v>
      </c>
      <c r="F487">
        <f t="shared" si="22"/>
        <v>2</v>
      </c>
      <c r="H487">
        <f>IF(C487="",26-IF(LEN(C486)-LEN(SUBSTITUTE(C486,"a",""))=F487,0,1)-IF(LEN(C486)-LEN(SUBSTITUTE(C486,"b",""))=F487,0,1)-IF(LEN(C486)-LEN(SUBSTITUTE(C486,"c",""))=F487,0,1)-IF(LEN(C486)-LEN(SUBSTITUTE(C486,"d",""))=F487,0,1)-IF(LEN(C486)-LEN(SUBSTITUTE(C486,"e",""))=F487,0,1)-IF(LEN(C486)-LEN(SUBSTITUTE(C486,"f",""))=F487,0,1)-IF(LEN(C486)-LEN(SUBSTITUTE(C486,"g",""))=F487,0,1)-IF(LEN(C486)-LEN(SUBSTITUTE(C486,"h",""))=F487,0,1)-IF(LEN(C486)-LEN(SUBSTITUTE(C486,"i",""))=F487,0,1)-IF(LEN(C486)-LEN(SUBSTITUTE(C486,"j",""))=F487,0,1)-IF(LEN(C486)-LEN(SUBSTITUTE(C486,"k",""))=F487,0,1)-IF(LEN(C486)-LEN(SUBSTITUTE(C486,"l",""))=F487,0,1)-IF(LEN(C486)-LEN(SUBSTITUTE(C486,"m",""))=F487,0,1)-IF(LEN(C486)-LEN(SUBSTITUTE(C486,"n",""))=F487,0,1)-IF(LEN(C486)-LEN(SUBSTITUTE(C486,"o",""))=F487,0,1)-IF(LEN(C486)-LEN(SUBSTITUTE(C486,"p",""))=F487,0,1)-IF(LEN(C486)-LEN(SUBSTITUTE(C486,"q",""))=F487,0,1)-IF(LEN(C486)-LEN(SUBSTITUTE(C486,"r",""))=F487,0,1)-IF(LEN(C486)-LEN(SUBSTITUTE(C486,"s",""))=F487,0,1)-IF(LEN(C486)-LEN(SUBSTITUTE(C486,"t",""))=F487,0,1)-IF(LEN(C486)-LEN(SUBSTITUTE(C486,"u",""))=F487,0,1)-IF(LEN(C486)-LEN(SUBSTITUTE(C486,"v",""))=F487,0,1)-IF(LEN(C486)-LEN(SUBSTITUTE(C486,"w",""))=F487,0,1)-IF(LEN(C486)-LEN(SUBSTITUTE(C486,"x",""))=F487,0,1)-IF(LEN(C486)-LEN(SUBSTITUTE(C486,"y",""))=F487,0,1)-IF(LEN(C486)-LEN(SUBSTITUTE(C486,"z",""))=F487,0,1),"")</f>
        <v>8</v>
      </c>
    </row>
    <row r="488" spans="1:8" x14ac:dyDescent="0.25">
      <c r="A488" s="2" t="s">
        <v>3257</v>
      </c>
      <c r="C488" t="str">
        <f t="shared" si="23"/>
        <v>hqxbn</v>
      </c>
      <c r="E488" t="str">
        <f t="shared" si="24"/>
        <v/>
      </c>
      <c r="F488">
        <f t="shared" si="22"/>
        <v>0</v>
      </c>
      <c r="H488" t="str">
        <f>IF(C488="",26-IF(LEN(C487)-LEN(SUBSTITUTE(C487,"a",""))=F488,0,1)-IF(LEN(C487)-LEN(SUBSTITUTE(C487,"b",""))=F488,0,1)-IF(LEN(C487)-LEN(SUBSTITUTE(C487,"c",""))=F488,0,1)-IF(LEN(C487)-LEN(SUBSTITUTE(C487,"d",""))=F488,0,1)-IF(LEN(C487)-LEN(SUBSTITUTE(C487,"e",""))=F488,0,1)-IF(LEN(C487)-LEN(SUBSTITUTE(C487,"f",""))=F488,0,1)-IF(LEN(C487)-LEN(SUBSTITUTE(C487,"g",""))=F488,0,1)-IF(LEN(C487)-LEN(SUBSTITUTE(C487,"h",""))=F488,0,1)-IF(LEN(C487)-LEN(SUBSTITUTE(C487,"i",""))=F488,0,1)-IF(LEN(C487)-LEN(SUBSTITUTE(C487,"j",""))=F488,0,1)-IF(LEN(C487)-LEN(SUBSTITUTE(C487,"k",""))=F488,0,1)-IF(LEN(C487)-LEN(SUBSTITUTE(C487,"l",""))=F488,0,1)-IF(LEN(C487)-LEN(SUBSTITUTE(C487,"m",""))=F488,0,1)-IF(LEN(C487)-LEN(SUBSTITUTE(C487,"n",""))=F488,0,1)-IF(LEN(C487)-LEN(SUBSTITUTE(C487,"o",""))=F488,0,1)-IF(LEN(C487)-LEN(SUBSTITUTE(C487,"p",""))=F488,0,1)-IF(LEN(C487)-LEN(SUBSTITUTE(C487,"q",""))=F488,0,1)-IF(LEN(C487)-LEN(SUBSTITUTE(C487,"r",""))=F488,0,1)-IF(LEN(C487)-LEN(SUBSTITUTE(C487,"s",""))=F488,0,1)-IF(LEN(C487)-LEN(SUBSTITUTE(C487,"t",""))=F488,0,1)-IF(LEN(C487)-LEN(SUBSTITUTE(C487,"u",""))=F488,0,1)-IF(LEN(C487)-LEN(SUBSTITUTE(C487,"v",""))=F488,0,1)-IF(LEN(C487)-LEN(SUBSTITUTE(C487,"w",""))=F488,0,1)-IF(LEN(C487)-LEN(SUBSTITUTE(C487,"x",""))=F488,0,1)-IF(LEN(C487)-LEN(SUBSTITUTE(C487,"y",""))=F488,0,1)-IF(LEN(C487)-LEN(SUBSTITUTE(C487,"z",""))=F488,0,1),"")</f>
        <v/>
      </c>
    </row>
    <row r="489" spans="1:8" x14ac:dyDescent="0.25">
      <c r="A489" s="2" t="s">
        <v>3258</v>
      </c>
      <c r="C489" t="str">
        <f t="shared" si="23"/>
        <v>hqbnhqxbn</v>
      </c>
      <c r="E489" t="str">
        <f t="shared" si="24"/>
        <v/>
      </c>
      <c r="F489">
        <f t="shared" si="22"/>
        <v>1</v>
      </c>
      <c r="H489" t="str">
        <f>IF(C489="",26-IF(LEN(C488)-LEN(SUBSTITUTE(C488,"a",""))=F489,0,1)-IF(LEN(C488)-LEN(SUBSTITUTE(C488,"b",""))=F489,0,1)-IF(LEN(C488)-LEN(SUBSTITUTE(C488,"c",""))=F489,0,1)-IF(LEN(C488)-LEN(SUBSTITUTE(C488,"d",""))=F489,0,1)-IF(LEN(C488)-LEN(SUBSTITUTE(C488,"e",""))=F489,0,1)-IF(LEN(C488)-LEN(SUBSTITUTE(C488,"f",""))=F489,0,1)-IF(LEN(C488)-LEN(SUBSTITUTE(C488,"g",""))=F489,0,1)-IF(LEN(C488)-LEN(SUBSTITUTE(C488,"h",""))=F489,0,1)-IF(LEN(C488)-LEN(SUBSTITUTE(C488,"i",""))=F489,0,1)-IF(LEN(C488)-LEN(SUBSTITUTE(C488,"j",""))=F489,0,1)-IF(LEN(C488)-LEN(SUBSTITUTE(C488,"k",""))=F489,0,1)-IF(LEN(C488)-LEN(SUBSTITUTE(C488,"l",""))=F489,0,1)-IF(LEN(C488)-LEN(SUBSTITUTE(C488,"m",""))=F489,0,1)-IF(LEN(C488)-LEN(SUBSTITUTE(C488,"n",""))=F489,0,1)-IF(LEN(C488)-LEN(SUBSTITUTE(C488,"o",""))=F489,0,1)-IF(LEN(C488)-LEN(SUBSTITUTE(C488,"p",""))=F489,0,1)-IF(LEN(C488)-LEN(SUBSTITUTE(C488,"q",""))=F489,0,1)-IF(LEN(C488)-LEN(SUBSTITUTE(C488,"r",""))=F489,0,1)-IF(LEN(C488)-LEN(SUBSTITUTE(C488,"s",""))=F489,0,1)-IF(LEN(C488)-LEN(SUBSTITUTE(C488,"t",""))=F489,0,1)-IF(LEN(C488)-LEN(SUBSTITUTE(C488,"u",""))=F489,0,1)-IF(LEN(C488)-LEN(SUBSTITUTE(C488,"v",""))=F489,0,1)-IF(LEN(C488)-LEN(SUBSTITUTE(C488,"w",""))=F489,0,1)-IF(LEN(C488)-LEN(SUBSTITUTE(C488,"x",""))=F489,0,1)-IF(LEN(C488)-LEN(SUBSTITUTE(C488,"y",""))=F489,0,1)-IF(LEN(C488)-LEN(SUBSTITUTE(C488,"z",""))=F489,0,1),"")</f>
        <v/>
      </c>
    </row>
    <row r="490" spans="1:8" x14ac:dyDescent="0.25">
      <c r="A490" s="2" t="s">
        <v>3258</v>
      </c>
      <c r="C490" t="str">
        <f t="shared" si="23"/>
        <v>hqbnhqbnhqxbn</v>
      </c>
      <c r="E490" t="str">
        <f t="shared" si="24"/>
        <v/>
      </c>
      <c r="F490">
        <f t="shared" si="22"/>
        <v>2</v>
      </c>
      <c r="H490" t="str">
        <f>IF(C490="",26-IF(LEN(C489)-LEN(SUBSTITUTE(C489,"a",""))=F490,0,1)-IF(LEN(C489)-LEN(SUBSTITUTE(C489,"b",""))=F490,0,1)-IF(LEN(C489)-LEN(SUBSTITUTE(C489,"c",""))=F490,0,1)-IF(LEN(C489)-LEN(SUBSTITUTE(C489,"d",""))=F490,0,1)-IF(LEN(C489)-LEN(SUBSTITUTE(C489,"e",""))=F490,0,1)-IF(LEN(C489)-LEN(SUBSTITUTE(C489,"f",""))=F490,0,1)-IF(LEN(C489)-LEN(SUBSTITUTE(C489,"g",""))=F490,0,1)-IF(LEN(C489)-LEN(SUBSTITUTE(C489,"h",""))=F490,0,1)-IF(LEN(C489)-LEN(SUBSTITUTE(C489,"i",""))=F490,0,1)-IF(LEN(C489)-LEN(SUBSTITUTE(C489,"j",""))=F490,0,1)-IF(LEN(C489)-LEN(SUBSTITUTE(C489,"k",""))=F490,0,1)-IF(LEN(C489)-LEN(SUBSTITUTE(C489,"l",""))=F490,0,1)-IF(LEN(C489)-LEN(SUBSTITUTE(C489,"m",""))=F490,0,1)-IF(LEN(C489)-LEN(SUBSTITUTE(C489,"n",""))=F490,0,1)-IF(LEN(C489)-LEN(SUBSTITUTE(C489,"o",""))=F490,0,1)-IF(LEN(C489)-LEN(SUBSTITUTE(C489,"p",""))=F490,0,1)-IF(LEN(C489)-LEN(SUBSTITUTE(C489,"q",""))=F490,0,1)-IF(LEN(C489)-LEN(SUBSTITUTE(C489,"r",""))=F490,0,1)-IF(LEN(C489)-LEN(SUBSTITUTE(C489,"s",""))=F490,0,1)-IF(LEN(C489)-LEN(SUBSTITUTE(C489,"t",""))=F490,0,1)-IF(LEN(C489)-LEN(SUBSTITUTE(C489,"u",""))=F490,0,1)-IF(LEN(C489)-LEN(SUBSTITUTE(C489,"v",""))=F490,0,1)-IF(LEN(C489)-LEN(SUBSTITUTE(C489,"w",""))=F490,0,1)-IF(LEN(C489)-LEN(SUBSTITUTE(C489,"x",""))=F490,0,1)-IF(LEN(C489)-LEN(SUBSTITUTE(C489,"y",""))=F490,0,1)-IF(LEN(C489)-LEN(SUBSTITUTE(C489,"z",""))=F490,0,1),"")</f>
        <v/>
      </c>
    </row>
    <row r="491" spans="1:8" x14ac:dyDescent="0.25">
      <c r="A491" s="1"/>
      <c r="C491" t="str">
        <f t="shared" si="23"/>
        <v/>
      </c>
      <c r="E491">
        <f t="shared" si="24"/>
        <v>5</v>
      </c>
      <c r="F491">
        <f t="shared" si="22"/>
        <v>3</v>
      </c>
      <c r="H491">
        <f>IF(C491="",26-IF(LEN(C490)-LEN(SUBSTITUTE(C490,"a",""))=F491,0,1)-IF(LEN(C490)-LEN(SUBSTITUTE(C490,"b",""))=F491,0,1)-IF(LEN(C490)-LEN(SUBSTITUTE(C490,"c",""))=F491,0,1)-IF(LEN(C490)-LEN(SUBSTITUTE(C490,"d",""))=F491,0,1)-IF(LEN(C490)-LEN(SUBSTITUTE(C490,"e",""))=F491,0,1)-IF(LEN(C490)-LEN(SUBSTITUTE(C490,"f",""))=F491,0,1)-IF(LEN(C490)-LEN(SUBSTITUTE(C490,"g",""))=F491,0,1)-IF(LEN(C490)-LEN(SUBSTITUTE(C490,"h",""))=F491,0,1)-IF(LEN(C490)-LEN(SUBSTITUTE(C490,"i",""))=F491,0,1)-IF(LEN(C490)-LEN(SUBSTITUTE(C490,"j",""))=F491,0,1)-IF(LEN(C490)-LEN(SUBSTITUTE(C490,"k",""))=F491,0,1)-IF(LEN(C490)-LEN(SUBSTITUTE(C490,"l",""))=F491,0,1)-IF(LEN(C490)-LEN(SUBSTITUTE(C490,"m",""))=F491,0,1)-IF(LEN(C490)-LEN(SUBSTITUTE(C490,"n",""))=F491,0,1)-IF(LEN(C490)-LEN(SUBSTITUTE(C490,"o",""))=F491,0,1)-IF(LEN(C490)-LEN(SUBSTITUTE(C490,"p",""))=F491,0,1)-IF(LEN(C490)-LEN(SUBSTITUTE(C490,"q",""))=F491,0,1)-IF(LEN(C490)-LEN(SUBSTITUTE(C490,"r",""))=F491,0,1)-IF(LEN(C490)-LEN(SUBSTITUTE(C490,"s",""))=F491,0,1)-IF(LEN(C490)-LEN(SUBSTITUTE(C490,"t",""))=F491,0,1)-IF(LEN(C490)-LEN(SUBSTITUTE(C490,"u",""))=F491,0,1)-IF(LEN(C490)-LEN(SUBSTITUTE(C490,"v",""))=F491,0,1)-IF(LEN(C490)-LEN(SUBSTITUTE(C490,"w",""))=F491,0,1)-IF(LEN(C490)-LEN(SUBSTITUTE(C490,"x",""))=F491,0,1)-IF(LEN(C490)-LEN(SUBSTITUTE(C490,"y",""))=F491,0,1)-IF(LEN(C490)-LEN(SUBSTITUTE(C490,"z",""))=F491,0,1),"")</f>
        <v>4</v>
      </c>
    </row>
    <row r="492" spans="1:8" x14ac:dyDescent="0.25">
      <c r="A492" s="2" t="s">
        <v>3259</v>
      </c>
      <c r="C492" t="str">
        <f t="shared" si="23"/>
        <v>ymikcgxdph</v>
      </c>
      <c r="E492" t="str">
        <f t="shared" si="24"/>
        <v/>
      </c>
      <c r="F492">
        <f t="shared" si="22"/>
        <v>0</v>
      </c>
      <c r="H492" t="str">
        <f>IF(C492="",26-IF(LEN(C491)-LEN(SUBSTITUTE(C491,"a",""))=F492,0,1)-IF(LEN(C491)-LEN(SUBSTITUTE(C491,"b",""))=F492,0,1)-IF(LEN(C491)-LEN(SUBSTITUTE(C491,"c",""))=F492,0,1)-IF(LEN(C491)-LEN(SUBSTITUTE(C491,"d",""))=F492,0,1)-IF(LEN(C491)-LEN(SUBSTITUTE(C491,"e",""))=F492,0,1)-IF(LEN(C491)-LEN(SUBSTITUTE(C491,"f",""))=F492,0,1)-IF(LEN(C491)-LEN(SUBSTITUTE(C491,"g",""))=F492,0,1)-IF(LEN(C491)-LEN(SUBSTITUTE(C491,"h",""))=F492,0,1)-IF(LEN(C491)-LEN(SUBSTITUTE(C491,"i",""))=F492,0,1)-IF(LEN(C491)-LEN(SUBSTITUTE(C491,"j",""))=F492,0,1)-IF(LEN(C491)-LEN(SUBSTITUTE(C491,"k",""))=F492,0,1)-IF(LEN(C491)-LEN(SUBSTITUTE(C491,"l",""))=F492,0,1)-IF(LEN(C491)-LEN(SUBSTITUTE(C491,"m",""))=F492,0,1)-IF(LEN(C491)-LEN(SUBSTITUTE(C491,"n",""))=F492,0,1)-IF(LEN(C491)-LEN(SUBSTITUTE(C491,"o",""))=F492,0,1)-IF(LEN(C491)-LEN(SUBSTITUTE(C491,"p",""))=F492,0,1)-IF(LEN(C491)-LEN(SUBSTITUTE(C491,"q",""))=F492,0,1)-IF(LEN(C491)-LEN(SUBSTITUTE(C491,"r",""))=F492,0,1)-IF(LEN(C491)-LEN(SUBSTITUTE(C491,"s",""))=F492,0,1)-IF(LEN(C491)-LEN(SUBSTITUTE(C491,"t",""))=F492,0,1)-IF(LEN(C491)-LEN(SUBSTITUTE(C491,"u",""))=F492,0,1)-IF(LEN(C491)-LEN(SUBSTITUTE(C491,"v",""))=F492,0,1)-IF(LEN(C491)-LEN(SUBSTITUTE(C491,"w",""))=F492,0,1)-IF(LEN(C491)-LEN(SUBSTITUTE(C491,"x",""))=F492,0,1)-IF(LEN(C491)-LEN(SUBSTITUTE(C491,"y",""))=F492,0,1)-IF(LEN(C491)-LEN(SUBSTITUTE(C491,"z",""))=F492,0,1),"")</f>
        <v/>
      </c>
    </row>
    <row r="493" spans="1:8" x14ac:dyDescent="0.25">
      <c r="A493" s="2" t="s">
        <v>3260</v>
      </c>
      <c r="C493" t="str">
        <f t="shared" si="23"/>
        <v>kmduhyxqenpilymikcgxdph</v>
      </c>
      <c r="E493" t="str">
        <f t="shared" si="24"/>
        <v/>
      </c>
      <c r="F493">
        <f t="shared" si="22"/>
        <v>1</v>
      </c>
      <c r="H493" t="str">
        <f>IF(C493="",26-IF(LEN(C492)-LEN(SUBSTITUTE(C492,"a",""))=F493,0,1)-IF(LEN(C492)-LEN(SUBSTITUTE(C492,"b",""))=F493,0,1)-IF(LEN(C492)-LEN(SUBSTITUTE(C492,"c",""))=F493,0,1)-IF(LEN(C492)-LEN(SUBSTITUTE(C492,"d",""))=F493,0,1)-IF(LEN(C492)-LEN(SUBSTITUTE(C492,"e",""))=F493,0,1)-IF(LEN(C492)-LEN(SUBSTITUTE(C492,"f",""))=F493,0,1)-IF(LEN(C492)-LEN(SUBSTITUTE(C492,"g",""))=F493,0,1)-IF(LEN(C492)-LEN(SUBSTITUTE(C492,"h",""))=F493,0,1)-IF(LEN(C492)-LEN(SUBSTITUTE(C492,"i",""))=F493,0,1)-IF(LEN(C492)-LEN(SUBSTITUTE(C492,"j",""))=F493,0,1)-IF(LEN(C492)-LEN(SUBSTITUTE(C492,"k",""))=F493,0,1)-IF(LEN(C492)-LEN(SUBSTITUTE(C492,"l",""))=F493,0,1)-IF(LEN(C492)-LEN(SUBSTITUTE(C492,"m",""))=F493,0,1)-IF(LEN(C492)-LEN(SUBSTITUTE(C492,"n",""))=F493,0,1)-IF(LEN(C492)-LEN(SUBSTITUTE(C492,"o",""))=F493,0,1)-IF(LEN(C492)-LEN(SUBSTITUTE(C492,"p",""))=F493,0,1)-IF(LEN(C492)-LEN(SUBSTITUTE(C492,"q",""))=F493,0,1)-IF(LEN(C492)-LEN(SUBSTITUTE(C492,"r",""))=F493,0,1)-IF(LEN(C492)-LEN(SUBSTITUTE(C492,"s",""))=F493,0,1)-IF(LEN(C492)-LEN(SUBSTITUTE(C492,"t",""))=F493,0,1)-IF(LEN(C492)-LEN(SUBSTITUTE(C492,"u",""))=F493,0,1)-IF(LEN(C492)-LEN(SUBSTITUTE(C492,"v",""))=F493,0,1)-IF(LEN(C492)-LEN(SUBSTITUTE(C492,"w",""))=F493,0,1)-IF(LEN(C492)-LEN(SUBSTITUTE(C492,"x",""))=F493,0,1)-IF(LEN(C492)-LEN(SUBSTITUTE(C492,"y",""))=F493,0,1)-IF(LEN(C492)-LEN(SUBSTITUTE(C492,"z",""))=F493,0,1),"")</f>
        <v/>
      </c>
    </row>
    <row r="494" spans="1:8" x14ac:dyDescent="0.25">
      <c r="A494" s="2" t="s">
        <v>3261</v>
      </c>
      <c r="C494" t="str">
        <f t="shared" si="23"/>
        <v>kphygxmidkmduhyxqenpilymikcgxdph</v>
      </c>
      <c r="E494" t="str">
        <f t="shared" si="24"/>
        <v/>
      </c>
      <c r="F494">
        <f t="shared" si="22"/>
        <v>2</v>
      </c>
      <c r="H494" t="str">
        <f>IF(C494="",26-IF(LEN(C493)-LEN(SUBSTITUTE(C493,"a",""))=F494,0,1)-IF(LEN(C493)-LEN(SUBSTITUTE(C493,"b",""))=F494,0,1)-IF(LEN(C493)-LEN(SUBSTITUTE(C493,"c",""))=F494,0,1)-IF(LEN(C493)-LEN(SUBSTITUTE(C493,"d",""))=F494,0,1)-IF(LEN(C493)-LEN(SUBSTITUTE(C493,"e",""))=F494,0,1)-IF(LEN(C493)-LEN(SUBSTITUTE(C493,"f",""))=F494,0,1)-IF(LEN(C493)-LEN(SUBSTITUTE(C493,"g",""))=F494,0,1)-IF(LEN(C493)-LEN(SUBSTITUTE(C493,"h",""))=F494,0,1)-IF(LEN(C493)-LEN(SUBSTITUTE(C493,"i",""))=F494,0,1)-IF(LEN(C493)-LEN(SUBSTITUTE(C493,"j",""))=F494,0,1)-IF(LEN(C493)-LEN(SUBSTITUTE(C493,"k",""))=F494,0,1)-IF(LEN(C493)-LEN(SUBSTITUTE(C493,"l",""))=F494,0,1)-IF(LEN(C493)-LEN(SUBSTITUTE(C493,"m",""))=F494,0,1)-IF(LEN(C493)-LEN(SUBSTITUTE(C493,"n",""))=F494,0,1)-IF(LEN(C493)-LEN(SUBSTITUTE(C493,"o",""))=F494,0,1)-IF(LEN(C493)-LEN(SUBSTITUTE(C493,"p",""))=F494,0,1)-IF(LEN(C493)-LEN(SUBSTITUTE(C493,"q",""))=F494,0,1)-IF(LEN(C493)-LEN(SUBSTITUTE(C493,"r",""))=F494,0,1)-IF(LEN(C493)-LEN(SUBSTITUTE(C493,"s",""))=F494,0,1)-IF(LEN(C493)-LEN(SUBSTITUTE(C493,"t",""))=F494,0,1)-IF(LEN(C493)-LEN(SUBSTITUTE(C493,"u",""))=F494,0,1)-IF(LEN(C493)-LEN(SUBSTITUTE(C493,"v",""))=F494,0,1)-IF(LEN(C493)-LEN(SUBSTITUTE(C493,"w",""))=F494,0,1)-IF(LEN(C493)-LEN(SUBSTITUTE(C493,"x",""))=F494,0,1)-IF(LEN(C493)-LEN(SUBSTITUTE(C493,"y",""))=F494,0,1)-IF(LEN(C493)-LEN(SUBSTITUTE(C493,"z",""))=F494,0,1),"")</f>
        <v/>
      </c>
    </row>
    <row r="495" spans="1:8" x14ac:dyDescent="0.25">
      <c r="A495" s="2" t="s">
        <v>3262</v>
      </c>
      <c r="C495" t="str">
        <f t="shared" si="23"/>
        <v>hidfkzxypmkphygxmidkmduhyxqenpilymikcgxdph</v>
      </c>
      <c r="E495" t="str">
        <f t="shared" si="24"/>
        <v/>
      </c>
      <c r="F495">
        <f t="shared" si="22"/>
        <v>3</v>
      </c>
      <c r="H495" t="str">
        <f>IF(C495="",26-IF(LEN(C494)-LEN(SUBSTITUTE(C494,"a",""))=F495,0,1)-IF(LEN(C494)-LEN(SUBSTITUTE(C494,"b",""))=F495,0,1)-IF(LEN(C494)-LEN(SUBSTITUTE(C494,"c",""))=F495,0,1)-IF(LEN(C494)-LEN(SUBSTITUTE(C494,"d",""))=F495,0,1)-IF(LEN(C494)-LEN(SUBSTITUTE(C494,"e",""))=F495,0,1)-IF(LEN(C494)-LEN(SUBSTITUTE(C494,"f",""))=F495,0,1)-IF(LEN(C494)-LEN(SUBSTITUTE(C494,"g",""))=F495,0,1)-IF(LEN(C494)-LEN(SUBSTITUTE(C494,"h",""))=F495,0,1)-IF(LEN(C494)-LEN(SUBSTITUTE(C494,"i",""))=F495,0,1)-IF(LEN(C494)-LEN(SUBSTITUTE(C494,"j",""))=F495,0,1)-IF(LEN(C494)-LEN(SUBSTITUTE(C494,"k",""))=F495,0,1)-IF(LEN(C494)-LEN(SUBSTITUTE(C494,"l",""))=F495,0,1)-IF(LEN(C494)-LEN(SUBSTITUTE(C494,"m",""))=F495,0,1)-IF(LEN(C494)-LEN(SUBSTITUTE(C494,"n",""))=F495,0,1)-IF(LEN(C494)-LEN(SUBSTITUTE(C494,"o",""))=F495,0,1)-IF(LEN(C494)-LEN(SUBSTITUTE(C494,"p",""))=F495,0,1)-IF(LEN(C494)-LEN(SUBSTITUTE(C494,"q",""))=F495,0,1)-IF(LEN(C494)-LEN(SUBSTITUTE(C494,"r",""))=F495,0,1)-IF(LEN(C494)-LEN(SUBSTITUTE(C494,"s",""))=F495,0,1)-IF(LEN(C494)-LEN(SUBSTITUTE(C494,"t",""))=F495,0,1)-IF(LEN(C494)-LEN(SUBSTITUTE(C494,"u",""))=F495,0,1)-IF(LEN(C494)-LEN(SUBSTITUTE(C494,"v",""))=F495,0,1)-IF(LEN(C494)-LEN(SUBSTITUTE(C494,"w",""))=F495,0,1)-IF(LEN(C494)-LEN(SUBSTITUTE(C494,"x",""))=F495,0,1)-IF(LEN(C494)-LEN(SUBSTITUTE(C494,"y",""))=F495,0,1)-IF(LEN(C494)-LEN(SUBSTITUTE(C494,"z",""))=F495,0,1),"")</f>
        <v/>
      </c>
    </row>
    <row r="496" spans="1:8" x14ac:dyDescent="0.25">
      <c r="A496" s="1"/>
      <c r="C496" t="str">
        <f t="shared" si="23"/>
        <v/>
      </c>
      <c r="E496">
        <f t="shared" si="24"/>
        <v>17</v>
      </c>
      <c r="F496">
        <f t="shared" si="22"/>
        <v>4</v>
      </c>
      <c r="H496">
        <f>IF(C496="",26-IF(LEN(C495)-LEN(SUBSTITUTE(C495,"a",""))=F496,0,1)-IF(LEN(C495)-LEN(SUBSTITUTE(C495,"b",""))=F496,0,1)-IF(LEN(C495)-LEN(SUBSTITUTE(C495,"c",""))=F496,0,1)-IF(LEN(C495)-LEN(SUBSTITUTE(C495,"d",""))=F496,0,1)-IF(LEN(C495)-LEN(SUBSTITUTE(C495,"e",""))=F496,0,1)-IF(LEN(C495)-LEN(SUBSTITUTE(C495,"f",""))=F496,0,1)-IF(LEN(C495)-LEN(SUBSTITUTE(C495,"g",""))=F496,0,1)-IF(LEN(C495)-LEN(SUBSTITUTE(C495,"h",""))=F496,0,1)-IF(LEN(C495)-LEN(SUBSTITUTE(C495,"i",""))=F496,0,1)-IF(LEN(C495)-LEN(SUBSTITUTE(C495,"j",""))=F496,0,1)-IF(LEN(C495)-LEN(SUBSTITUTE(C495,"k",""))=F496,0,1)-IF(LEN(C495)-LEN(SUBSTITUTE(C495,"l",""))=F496,0,1)-IF(LEN(C495)-LEN(SUBSTITUTE(C495,"m",""))=F496,0,1)-IF(LEN(C495)-LEN(SUBSTITUTE(C495,"n",""))=F496,0,1)-IF(LEN(C495)-LEN(SUBSTITUTE(C495,"o",""))=F496,0,1)-IF(LEN(C495)-LEN(SUBSTITUTE(C495,"p",""))=F496,0,1)-IF(LEN(C495)-LEN(SUBSTITUTE(C495,"q",""))=F496,0,1)-IF(LEN(C495)-LEN(SUBSTITUTE(C495,"r",""))=F496,0,1)-IF(LEN(C495)-LEN(SUBSTITUTE(C495,"s",""))=F496,0,1)-IF(LEN(C495)-LEN(SUBSTITUTE(C495,"t",""))=F496,0,1)-IF(LEN(C495)-LEN(SUBSTITUTE(C495,"u",""))=F496,0,1)-IF(LEN(C495)-LEN(SUBSTITUTE(C495,"v",""))=F496,0,1)-IF(LEN(C495)-LEN(SUBSTITUTE(C495,"w",""))=F496,0,1)-IF(LEN(C495)-LEN(SUBSTITUTE(C495,"x",""))=F496,0,1)-IF(LEN(C495)-LEN(SUBSTITUTE(C495,"y",""))=F496,0,1)-IF(LEN(C495)-LEN(SUBSTITUTE(C495,"z",""))=F496,0,1),"")</f>
        <v>8</v>
      </c>
    </row>
    <row r="497" spans="1:8" x14ac:dyDescent="0.25">
      <c r="A497" s="2" t="s">
        <v>3263</v>
      </c>
      <c r="C497" t="str">
        <f t="shared" si="23"/>
        <v>gve</v>
      </c>
      <c r="E497" t="str">
        <f t="shared" si="24"/>
        <v/>
      </c>
      <c r="F497">
        <f t="shared" si="22"/>
        <v>0</v>
      </c>
      <c r="H497" t="str">
        <f>IF(C497="",26-IF(LEN(C496)-LEN(SUBSTITUTE(C496,"a",""))=F497,0,1)-IF(LEN(C496)-LEN(SUBSTITUTE(C496,"b",""))=F497,0,1)-IF(LEN(C496)-LEN(SUBSTITUTE(C496,"c",""))=F497,0,1)-IF(LEN(C496)-LEN(SUBSTITUTE(C496,"d",""))=F497,0,1)-IF(LEN(C496)-LEN(SUBSTITUTE(C496,"e",""))=F497,0,1)-IF(LEN(C496)-LEN(SUBSTITUTE(C496,"f",""))=F497,0,1)-IF(LEN(C496)-LEN(SUBSTITUTE(C496,"g",""))=F497,0,1)-IF(LEN(C496)-LEN(SUBSTITUTE(C496,"h",""))=F497,0,1)-IF(LEN(C496)-LEN(SUBSTITUTE(C496,"i",""))=F497,0,1)-IF(LEN(C496)-LEN(SUBSTITUTE(C496,"j",""))=F497,0,1)-IF(LEN(C496)-LEN(SUBSTITUTE(C496,"k",""))=F497,0,1)-IF(LEN(C496)-LEN(SUBSTITUTE(C496,"l",""))=F497,0,1)-IF(LEN(C496)-LEN(SUBSTITUTE(C496,"m",""))=F497,0,1)-IF(LEN(C496)-LEN(SUBSTITUTE(C496,"n",""))=F497,0,1)-IF(LEN(C496)-LEN(SUBSTITUTE(C496,"o",""))=F497,0,1)-IF(LEN(C496)-LEN(SUBSTITUTE(C496,"p",""))=F497,0,1)-IF(LEN(C496)-LEN(SUBSTITUTE(C496,"q",""))=F497,0,1)-IF(LEN(C496)-LEN(SUBSTITUTE(C496,"r",""))=F497,0,1)-IF(LEN(C496)-LEN(SUBSTITUTE(C496,"s",""))=F497,0,1)-IF(LEN(C496)-LEN(SUBSTITUTE(C496,"t",""))=F497,0,1)-IF(LEN(C496)-LEN(SUBSTITUTE(C496,"u",""))=F497,0,1)-IF(LEN(C496)-LEN(SUBSTITUTE(C496,"v",""))=F497,0,1)-IF(LEN(C496)-LEN(SUBSTITUTE(C496,"w",""))=F497,0,1)-IF(LEN(C496)-LEN(SUBSTITUTE(C496,"x",""))=F497,0,1)-IF(LEN(C496)-LEN(SUBSTITUTE(C496,"y",""))=F497,0,1)-IF(LEN(C496)-LEN(SUBSTITUTE(C496,"z",""))=F497,0,1),"")</f>
        <v/>
      </c>
    </row>
    <row r="498" spans="1:8" x14ac:dyDescent="0.25">
      <c r="A498" s="2" t="s">
        <v>3264</v>
      </c>
      <c r="C498" t="str">
        <f t="shared" si="23"/>
        <v>eygvgve</v>
      </c>
      <c r="E498" t="str">
        <f t="shared" si="24"/>
        <v/>
      </c>
      <c r="F498">
        <f t="shared" si="22"/>
        <v>1</v>
      </c>
      <c r="H498" t="str">
        <f>IF(C498="",26-IF(LEN(C497)-LEN(SUBSTITUTE(C497,"a",""))=F498,0,1)-IF(LEN(C497)-LEN(SUBSTITUTE(C497,"b",""))=F498,0,1)-IF(LEN(C497)-LEN(SUBSTITUTE(C497,"c",""))=F498,0,1)-IF(LEN(C497)-LEN(SUBSTITUTE(C497,"d",""))=F498,0,1)-IF(LEN(C497)-LEN(SUBSTITUTE(C497,"e",""))=F498,0,1)-IF(LEN(C497)-LEN(SUBSTITUTE(C497,"f",""))=F498,0,1)-IF(LEN(C497)-LEN(SUBSTITUTE(C497,"g",""))=F498,0,1)-IF(LEN(C497)-LEN(SUBSTITUTE(C497,"h",""))=F498,0,1)-IF(LEN(C497)-LEN(SUBSTITUTE(C497,"i",""))=F498,0,1)-IF(LEN(C497)-LEN(SUBSTITUTE(C497,"j",""))=F498,0,1)-IF(LEN(C497)-LEN(SUBSTITUTE(C497,"k",""))=F498,0,1)-IF(LEN(C497)-LEN(SUBSTITUTE(C497,"l",""))=F498,0,1)-IF(LEN(C497)-LEN(SUBSTITUTE(C497,"m",""))=F498,0,1)-IF(LEN(C497)-LEN(SUBSTITUTE(C497,"n",""))=F498,0,1)-IF(LEN(C497)-LEN(SUBSTITUTE(C497,"o",""))=F498,0,1)-IF(LEN(C497)-LEN(SUBSTITUTE(C497,"p",""))=F498,0,1)-IF(LEN(C497)-LEN(SUBSTITUTE(C497,"q",""))=F498,0,1)-IF(LEN(C497)-LEN(SUBSTITUTE(C497,"r",""))=F498,0,1)-IF(LEN(C497)-LEN(SUBSTITUTE(C497,"s",""))=F498,0,1)-IF(LEN(C497)-LEN(SUBSTITUTE(C497,"t",""))=F498,0,1)-IF(LEN(C497)-LEN(SUBSTITUTE(C497,"u",""))=F498,0,1)-IF(LEN(C497)-LEN(SUBSTITUTE(C497,"v",""))=F498,0,1)-IF(LEN(C497)-LEN(SUBSTITUTE(C497,"w",""))=F498,0,1)-IF(LEN(C497)-LEN(SUBSTITUTE(C497,"x",""))=F498,0,1)-IF(LEN(C497)-LEN(SUBSTITUTE(C497,"y",""))=F498,0,1)-IF(LEN(C497)-LEN(SUBSTITUTE(C497,"z",""))=F498,0,1),"")</f>
        <v/>
      </c>
    </row>
    <row r="499" spans="1:8" x14ac:dyDescent="0.25">
      <c r="A499" s="1"/>
      <c r="C499" t="str">
        <f t="shared" si="23"/>
        <v/>
      </c>
      <c r="E499">
        <f t="shared" si="24"/>
        <v>4</v>
      </c>
      <c r="F499">
        <f t="shared" si="22"/>
        <v>2</v>
      </c>
      <c r="H499">
        <f>IF(C499="",26-IF(LEN(C498)-LEN(SUBSTITUTE(C498,"a",""))=F499,0,1)-IF(LEN(C498)-LEN(SUBSTITUTE(C498,"b",""))=F499,0,1)-IF(LEN(C498)-LEN(SUBSTITUTE(C498,"c",""))=F499,0,1)-IF(LEN(C498)-LEN(SUBSTITUTE(C498,"d",""))=F499,0,1)-IF(LEN(C498)-LEN(SUBSTITUTE(C498,"e",""))=F499,0,1)-IF(LEN(C498)-LEN(SUBSTITUTE(C498,"f",""))=F499,0,1)-IF(LEN(C498)-LEN(SUBSTITUTE(C498,"g",""))=F499,0,1)-IF(LEN(C498)-LEN(SUBSTITUTE(C498,"h",""))=F499,0,1)-IF(LEN(C498)-LEN(SUBSTITUTE(C498,"i",""))=F499,0,1)-IF(LEN(C498)-LEN(SUBSTITUTE(C498,"j",""))=F499,0,1)-IF(LEN(C498)-LEN(SUBSTITUTE(C498,"k",""))=F499,0,1)-IF(LEN(C498)-LEN(SUBSTITUTE(C498,"l",""))=F499,0,1)-IF(LEN(C498)-LEN(SUBSTITUTE(C498,"m",""))=F499,0,1)-IF(LEN(C498)-LEN(SUBSTITUTE(C498,"n",""))=F499,0,1)-IF(LEN(C498)-LEN(SUBSTITUTE(C498,"o",""))=F499,0,1)-IF(LEN(C498)-LEN(SUBSTITUTE(C498,"p",""))=F499,0,1)-IF(LEN(C498)-LEN(SUBSTITUTE(C498,"q",""))=F499,0,1)-IF(LEN(C498)-LEN(SUBSTITUTE(C498,"r",""))=F499,0,1)-IF(LEN(C498)-LEN(SUBSTITUTE(C498,"s",""))=F499,0,1)-IF(LEN(C498)-LEN(SUBSTITUTE(C498,"t",""))=F499,0,1)-IF(LEN(C498)-LEN(SUBSTITUTE(C498,"u",""))=F499,0,1)-IF(LEN(C498)-LEN(SUBSTITUTE(C498,"v",""))=F499,0,1)-IF(LEN(C498)-LEN(SUBSTITUTE(C498,"w",""))=F499,0,1)-IF(LEN(C498)-LEN(SUBSTITUTE(C498,"x",""))=F499,0,1)-IF(LEN(C498)-LEN(SUBSTITUTE(C498,"y",""))=F499,0,1)-IF(LEN(C498)-LEN(SUBSTITUTE(C498,"z",""))=F499,0,1),"")</f>
        <v>3</v>
      </c>
    </row>
    <row r="500" spans="1:8" x14ac:dyDescent="0.25">
      <c r="A500" s="2" t="s">
        <v>3265</v>
      </c>
      <c r="C500" t="str">
        <f t="shared" si="23"/>
        <v>chds</v>
      </c>
      <c r="E500" t="str">
        <f t="shared" si="24"/>
        <v/>
      </c>
      <c r="F500">
        <f t="shared" si="22"/>
        <v>0</v>
      </c>
      <c r="H500" t="str">
        <f>IF(C500="",26-IF(LEN(C499)-LEN(SUBSTITUTE(C499,"a",""))=F500,0,1)-IF(LEN(C499)-LEN(SUBSTITUTE(C499,"b",""))=F500,0,1)-IF(LEN(C499)-LEN(SUBSTITUTE(C499,"c",""))=F500,0,1)-IF(LEN(C499)-LEN(SUBSTITUTE(C499,"d",""))=F500,0,1)-IF(LEN(C499)-LEN(SUBSTITUTE(C499,"e",""))=F500,0,1)-IF(LEN(C499)-LEN(SUBSTITUTE(C499,"f",""))=F500,0,1)-IF(LEN(C499)-LEN(SUBSTITUTE(C499,"g",""))=F500,0,1)-IF(LEN(C499)-LEN(SUBSTITUTE(C499,"h",""))=F500,0,1)-IF(LEN(C499)-LEN(SUBSTITUTE(C499,"i",""))=F500,0,1)-IF(LEN(C499)-LEN(SUBSTITUTE(C499,"j",""))=F500,0,1)-IF(LEN(C499)-LEN(SUBSTITUTE(C499,"k",""))=F500,0,1)-IF(LEN(C499)-LEN(SUBSTITUTE(C499,"l",""))=F500,0,1)-IF(LEN(C499)-LEN(SUBSTITUTE(C499,"m",""))=F500,0,1)-IF(LEN(C499)-LEN(SUBSTITUTE(C499,"n",""))=F500,0,1)-IF(LEN(C499)-LEN(SUBSTITUTE(C499,"o",""))=F500,0,1)-IF(LEN(C499)-LEN(SUBSTITUTE(C499,"p",""))=F500,0,1)-IF(LEN(C499)-LEN(SUBSTITUTE(C499,"q",""))=F500,0,1)-IF(LEN(C499)-LEN(SUBSTITUTE(C499,"r",""))=F500,0,1)-IF(LEN(C499)-LEN(SUBSTITUTE(C499,"s",""))=F500,0,1)-IF(LEN(C499)-LEN(SUBSTITUTE(C499,"t",""))=F500,0,1)-IF(LEN(C499)-LEN(SUBSTITUTE(C499,"u",""))=F500,0,1)-IF(LEN(C499)-LEN(SUBSTITUTE(C499,"v",""))=F500,0,1)-IF(LEN(C499)-LEN(SUBSTITUTE(C499,"w",""))=F500,0,1)-IF(LEN(C499)-LEN(SUBSTITUTE(C499,"x",""))=F500,0,1)-IF(LEN(C499)-LEN(SUBSTITUTE(C499,"y",""))=F500,0,1)-IF(LEN(C499)-LEN(SUBSTITUTE(C499,"z",""))=F500,0,1),"")</f>
        <v/>
      </c>
    </row>
    <row r="501" spans="1:8" x14ac:dyDescent="0.25">
      <c r="A501" s="2" t="s">
        <v>3266</v>
      </c>
      <c r="C501" t="str">
        <f t="shared" si="23"/>
        <v>hsdcchds</v>
      </c>
      <c r="E501" t="str">
        <f t="shared" si="24"/>
        <v/>
      </c>
      <c r="F501">
        <f t="shared" si="22"/>
        <v>1</v>
      </c>
      <c r="H501" t="str">
        <f>IF(C501="",26-IF(LEN(C500)-LEN(SUBSTITUTE(C500,"a",""))=F501,0,1)-IF(LEN(C500)-LEN(SUBSTITUTE(C500,"b",""))=F501,0,1)-IF(LEN(C500)-LEN(SUBSTITUTE(C500,"c",""))=F501,0,1)-IF(LEN(C500)-LEN(SUBSTITUTE(C500,"d",""))=F501,0,1)-IF(LEN(C500)-LEN(SUBSTITUTE(C500,"e",""))=F501,0,1)-IF(LEN(C500)-LEN(SUBSTITUTE(C500,"f",""))=F501,0,1)-IF(LEN(C500)-LEN(SUBSTITUTE(C500,"g",""))=F501,0,1)-IF(LEN(C500)-LEN(SUBSTITUTE(C500,"h",""))=F501,0,1)-IF(LEN(C500)-LEN(SUBSTITUTE(C500,"i",""))=F501,0,1)-IF(LEN(C500)-LEN(SUBSTITUTE(C500,"j",""))=F501,0,1)-IF(LEN(C500)-LEN(SUBSTITUTE(C500,"k",""))=F501,0,1)-IF(LEN(C500)-LEN(SUBSTITUTE(C500,"l",""))=F501,0,1)-IF(LEN(C500)-LEN(SUBSTITUTE(C500,"m",""))=F501,0,1)-IF(LEN(C500)-LEN(SUBSTITUTE(C500,"n",""))=F501,0,1)-IF(LEN(C500)-LEN(SUBSTITUTE(C500,"o",""))=F501,0,1)-IF(LEN(C500)-LEN(SUBSTITUTE(C500,"p",""))=F501,0,1)-IF(LEN(C500)-LEN(SUBSTITUTE(C500,"q",""))=F501,0,1)-IF(LEN(C500)-LEN(SUBSTITUTE(C500,"r",""))=F501,0,1)-IF(LEN(C500)-LEN(SUBSTITUTE(C500,"s",""))=F501,0,1)-IF(LEN(C500)-LEN(SUBSTITUTE(C500,"t",""))=F501,0,1)-IF(LEN(C500)-LEN(SUBSTITUTE(C500,"u",""))=F501,0,1)-IF(LEN(C500)-LEN(SUBSTITUTE(C500,"v",""))=F501,0,1)-IF(LEN(C500)-LEN(SUBSTITUTE(C500,"w",""))=F501,0,1)-IF(LEN(C500)-LEN(SUBSTITUTE(C500,"x",""))=F501,0,1)-IF(LEN(C500)-LEN(SUBSTITUTE(C500,"y",""))=F501,0,1)-IF(LEN(C500)-LEN(SUBSTITUTE(C500,"z",""))=F501,0,1),"")</f>
        <v/>
      </c>
    </row>
    <row r="502" spans="1:8" x14ac:dyDescent="0.25">
      <c r="A502" s="2" t="s">
        <v>3267</v>
      </c>
      <c r="C502" t="str">
        <f t="shared" si="23"/>
        <v>dcshhsdcchds</v>
      </c>
      <c r="E502" t="str">
        <f t="shared" si="24"/>
        <v/>
      </c>
      <c r="F502">
        <f t="shared" si="22"/>
        <v>2</v>
      </c>
      <c r="H502" t="str">
        <f>IF(C502="",26-IF(LEN(C501)-LEN(SUBSTITUTE(C501,"a",""))=F502,0,1)-IF(LEN(C501)-LEN(SUBSTITUTE(C501,"b",""))=F502,0,1)-IF(LEN(C501)-LEN(SUBSTITUTE(C501,"c",""))=F502,0,1)-IF(LEN(C501)-LEN(SUBSTITUTE(C501,"d",""))=F502,0,1)-IF(LEN(C501)-LEN(SUBSTITUTE(C501,"e",""))=F502,0,1)-IF(LEN(C501)-LEN(SUBSTITUTE(C501,"f",""))=F502,0,1)-IF(LEN(C501)-LEN(SUBSTITUTE(C501,"g",""))=F502,0,1)-IF(LEN(C501)-LEN(SUBSTITUTE(C501,"h",""))=F502,0,1)-IF(LEN(C501)-LEN(SUBSTITUTE(C501,"i",""))=F502,0,1)-IF(LEN(C501)-LEN(SUBSTITUTE(C501,"j",""))=F502,0,1)-IF(LEN(C501)-LEN(SUBSTITUTE(C501,"k",""))=F502,0,1)-IF(LEN(C501)-LEN(SUBSTITUTE(C501,"l",""))=F502,0,1)-IF(LEN(C501)-LEN(SUBSTITUTE(C501,"m",""))=F502,0,1)-IF(LEN(C501)-LEN(SUBSTITUTE(C501,"n",""))=F502,0,1)-IF(LEN(C501)-LEN(SUBSTITUTE(C501,"o",""))=F502,0,1)-IF(LEN(C501)-LEN(SUBSTITUTE(C501,"p",""))=F502,0,1)-IF(LEN(C501)-LEN(SUBSTITUTE(C501,"q",""))=F502,0,1)-IF(LEN(C501)-LEN(SUBSTITUTE(C501,"r",""))=F502,0,1)-IF(LEN(C501)-LEN(SUBSTITUTE(C501,"s",""))=F502,0,1)-IF(LEN(C501)-LEN(SUBSTITUTE(C501,"t",""))=F502,0,1)-IF(LEN(C501)-LEN(SUBSTITUTE(C501,"u",""))=F502,0,1)-IF(LEN(C501)-LEN(SUBSTITUTE(C501,"v",""))=F502,0,1)-IF(LEN(C501)-LEN(SUBSTITUTE(C501,"w",""))=F502,0,1)-IF(LEN(C501)-LEN(SUBSTITUTE(C501,"x",""))=F502,0,1)-IF(LEN(C501)-LEN(SUBSTITUTE(C501,"y",""))=F502,0,1)-IF(LEN(C501)-LEN(SUBSTITUTE(C501,"z",""))=F502,0,1),"")</f>
        <v/>
      </c>
    </row>
    <row r="503" spans="1:8" x14ac:dyDescent="0.25">
      <c r="A503" s="2" t="s">
        <v>3268</v>
      </c>
      <c r="C503" t="str">
        <f t="shared" si="23"/>
        <v>hcsddcshhsdcchds</v>
      </c>
      <c r="E503" t="str">
        <f t="shared" si="24"/>
        <v/>
      </c>
      <c r="F503">
        <f t="shared" si="22"/>
        <v>3</v>
      </c>
      <c r="H503" t="str">
        <f>IF(C503="",26-IF(LEN(C502)-LEN(SUBSTITUTE(C502,"a",""))=F503,0,1)-IF(LEN(C502)-LEN(SUBSTITUTE(C502,"b",""))=F503,0,1)-IF(LEN(C502)-LEN(SUBSTITUTE(C502,"c",""))=F503,0,1)-IF(LEN(C502)-LEN(SUBSTITUTE(C502,"d",""))=F503,0,1)-IF(LEN(C502)-LEN(SUBSTITUTE(C502,"e",""))=F503,0,1)-IF(LEN(C502)-LEN(SUBSTITUTE(C502,"f",""))=F503,0,1)-IF(LEN(C502)-LEN(SUBSTITUTE(C502,"g",""))=F503,0,1)-IF(LEN(C502)-LEN(SUBSTITUTE(C502,"h",""))=F503,0,1)-IF(LEN(C502)-LEN(SUBSTITUTE(C502,"i",""))=F503,0,1)-IF(LEN(C502)-LEN(SUBSTITUTE(C502,"j",""))=F503,0,1)-IF(LEN(C502)-LEN(SUBSTITUTE(C502,"k",""))=F503,0,1)-IF(LEN(C502)-LEN(SUBSTITUTE(C502,"l",""))=F503,0,1)-IF(LEN(C502)-LEN(SUBSTITUTE(C502,"m",""))=F503,0,1)-IF(LEN(C502)-LEN(SUBSTITUTE(C502,"n",""))=F503,0,1)-IF(LEN(C502)-LEN(SUBSTITUTE(C502,"o",""))=F503,0,1)-IF(LEN(C502)-LEN(SUBSTITUTE(C502,"p",""))=F503,0,1)-IF(LEN(C502)-LEN(SUBSTITUTE(C502,"q",""))=F503,0,1)-IF(LEN(C502)-LEN(SUBSTITUTE(C502,"r",""))=F503,0,1)-IF(LEN(C502)-LEN(SUBSTITUTE(C502,"s",""))=F503,0,1)-IF(LEN(C502)-LEN(SUBSTITUTE(C502,"t",""))=F503,0,1)-IF(LEN(C502)-LEN(SUBSTITUTE(C502,"u",""))=F503,0,1)-IF(LEN(C502)-LEN(SUBSTITUTE(C502,"v",""))=F503,0,1)-IF(LEN(C502)-LEN(SUBSTITUTE(C502,"w",""))=F503,0,1)-IF(LEN(C502)-LEN(SUBSTITUTE(C502,"x",""))=F503,0,1)-IF(LEN(C502)-LEN(SUBSTITUTE(C502,"y",""))=F503,0,1)-IF(LEN(C502)-LEN(SUBSTITUTE(C502,"z",""))=F503,0,1),"")</f>
        <v/>
      </c>
    </row>
    <row r="504" spans="1:8" x14ac:dyDescent="0.25">
      <c r="A504" s="1"/>
      <c r="C504" t="str">
        <f t="shared" si="23"/>
        <v/>
      </c>
      <c r="E504">
        <f t="shared" si="24"/>
        <v>4</v>
      </c>
      <c r="F504">
        <f t="shared" si="22"/>
        <v>4</v>
      </c>
      <c r="H504">
        <f>IF(C504="",26-IF(LEN(C503)-LEN(SUBSTITUTE(C503,"a",""))=F504,0,1)-IF(LEN(C503)-LEN(SUBSTITUTE(C503,"b",""))=F504,0,1)-IF(LEN(C503)-LEN(SUBSTITUTE(C503,"c",""))=F504,0,1)-IF(LEN(C503)-LEN(SUBSTITUTE(C503,"d",""))=F504,0,1)-IF(LEN(C503)-LEN(SUBSTITUTE(C503,"e",""))=F504,0,1)-IF(LEN(C503)-LEN(SUBSTITUTE(C503,"f",""))=F504,0,1)-IF(LEN(C503)-LEN(SUBSTITUTE(C503,"g",""))=F504,0,1)-IF(LEN(C503)-LEN(SUBSTITUTE(C503,"h",""))=F504,0,1)-IF(LEN(C503)-LEN(SUBSTITUTE(C503,"i",""))=F504,0,1)-IF(LEN(C503)-LEN(SUBSTITUTE(C503,"j",""))=F504,0,1)-IF(LEN(C503)-LEN(SUBSTITUTE(C503,"k",""))=F504,0,1)-IF(LEN(C503)-LEN(SUBSTITUTE(C503,"l",""))=F504,0,1)-IF(LEN(C503)-LEN(SUBSTITUTE(C503,"m",""))=F504,0,1)-IF(LEN(C503)-LEN(SUBSTITUTE(C503,"n",""))=F504,0,1)-IF(LEN(C503)-LEN(SUBSTITUTE(C503,"o",""))=F504,0,1)-IF(LEN(C503)-LEN(SUBSTITUTE(C503,"p",""))=F504,0,1)-IF(LEN(C503)-LEN(SUBSTITUTE(C503,"q",""))=F504,0,1)-IF(LEN(C503)-LEN(SUBSTITUTE(C503,"r",""))=F504,0,1)-IF(LEN(C503)-LEN(SUBSTITUTE(C503,"s",""))=F504,0,1)-IF(LEN(C503)-LEN(SUBSTITUTE(C503,"t",""))=F504,0,1)-IF(LEN(C503)-LEN(SUBSTITUTE(C503,"u",""))=F504,0,1)-IF(LEN(C503)-LEN(SUBSTITUTE(C503,"v",""))=F504,0,1)-IF(LEN(C503)-LEN(SUBSTITUTE(C503,"w",""))=F504,0,1)-IF(LEN(C503)-LEN(SUBSTITUTE(C503,"x",""))=F504,0,1)-IF(LEN(C503)-LEN(SUBSTITUTE(C503,"y",""))=F504,0,1)-IF(LEN(C503)-LEN(SUBSTITUTE(C503,"z",""))=F504,0,1),"")</f>
        <v>4</v>
      </c>
    </row>
    <row r="505" spans="1:8" x14ac:dyDescent="0.25">
      <c r="A505" s="2" t="s">
        <v>3269</v>
      </c>
      <c r="C505" t="str">
        <f t="shared" si="23"/>
        <v>pgakuncrze</v>
      </c>
      <c r="E505" t="str">
        <f t="shared" si="24"/>
        <v/>
      </c>
      <c r="F505">
        <f t="shared" si="22"/>
        <v>0</v>
      </c>
      <c r="H505" t="str">
        <f>IF(C505="",26-IF(LEN(C504)-LEN(SUBSTITUTE(C504,"a",""))=F505,0,1)-IF(LEN(C504)-LEN(SUBSTITUTE(C504,"b",""))=F505,0,1)-IF(LEN(C504)-LEN(SUBSTITUTE(C504,"c",""))=F505,0,1)-IF(LEN(C504)-LEN(SUBSTITUTE(C504,"d",""))=F505,0,1)-IF(LEN(C504)-LEN(SUBSTITUTE(C504,"e",""))=F505,0,1)-IF(LEN(C504)-LEN(SUBSTITUTE(C504,"f",""))=F505,0,1)-IF(LEN(C504)-LEN(SUBSTITUTE(C504,"g",""))=F505,0,1)-IF(LEN(C504)-LEN(SUBSTITUTE(C504,"h",""))=F505,0,1)-IF(LEN(C504)-LEN(SUBSTITUTE(C504,"i",""))=F505,0,1)-IF(LEN(C504)-LEN(SUBSTITUTE(C504,"j",""))=F505,0,1)-IF(LEN(C504)-LEN(SUBSTITUTE(C504,"k",""))=F505,0,1)-IF(LEN(C504)-LEN(SUBSTITUTE(C504,"l",""))=F505,0,1)-IF(LEN(C504)-LEN(SUBSTITUTE(C504,"m",""))=F505,0,1)-IF(LEN(C504)-LEN(SUBSTITUTE(C504,"n",""))=F505,0,1)-IF(LEN(C504)-LEN(SUBSTITUTE(C504,"o",""))=F505,0,1)-IF(LEN(C504)-LEN(SUBSTITUTE(C504,"p",""))=F505,0,1)-IF(LEN(C504)-LEN(SUBSTITUTE(C504,"q",""))=F505,0,1)-IF(LEN(C504)-LEN(SUBSTITUTE(C504,"r",""))=F505,0,1)-IF(LEN(C504)-LEN(SUBSTITUTE(C504,"s",""))=F505,0,1)-IF(LEN(C504)-LEN(SUBSTITUTE(C504,"t",""))=F505,0,1)-IF(LEN(C504)-LEN(SUBSTITUTE(C504,"u",""))=F505,0,1)-IF(LEN(C504)-LEN(SUBSTITUTE(C504,"v",""))=F505,0,1)-IF(LEN(C504)-LEN(SUBSTITUTE(C504,"w",""))=F505,0,1)-IF(LEN(C504)-LEN(SUBSTITUTE(C504,"x",""))=F505,0,1)-IF(LEN(C504)-LEN(SUBSTITUTE(C504,"y",""))=F505,0,1)-IF(LEN(C504)-LEN(SUBSTITUTE(C504,"z",""))=F505,0,1),"")</f>
        <v/>
      </c>
    </row>
    <row r="506" spans="1:8" x14ac:dyDescent="0.25">
      <c r="A506" s="2" t="s">
        <v>3270</v>
      </c>
      <c r="C506" t="str">
        <f t="shared" si="23"/>
        <v>rpackxegnzpgakuncrze</v>
      </c>
      <c r="E506" t="str">
        <f t="shared" si="24"/>
        <v/>
      </c>
      <c r="F506">
        <f t="shared" si="22"/>
        <v>1</v>
      </c>
      <c r="H506" t="str">
        <f>IF(C506="",26-IF(LEN(C505)-LEN(SUBSTITUTE(C505,"a",""))=F506,0,1)-IF(LEN(C505)-LEN(SUBSTITUTE(C505,"b",""))=F506,0,1)-IF(LEN(C505)-LEN(SUBSTITUTE(C505,"c",""))=F506,0,1)-IF(LEN(C505)-LEN(SUBSTITUTE(C505,"d",""))=F506,0,1)-IF(LEN(C505)-LEN(SUBSTITUTE(C505,"e",""))=F506,0,1)-IF(LEN(C505)-LEN(SUBSTITUTE(C505,"f",""))=F506,0,1)-IF(LEN(C505)-LEN(SUBSTITUTE(C505,"g",""))=F506,0,1)-IF(LEN(C505)-LEN(SUBSTITUTE(C505,"h",""))=F506,0,1)-IF(LEN(C505)-LEN(SUBSTITUTE(C505,"i",""))=F506,0,1)-IF(LEN(C505)-LEN(SUBSTITUTE(C505,"j",""))=F506,0,1)-IF(LEN(C505)-LEN(SUBSTITUTE(C505,"k",""))=F506,0,1)-IF(LEN(C505)-LEN(SUBSTITUTE(C505,"l",""))=F506,0,1)-IF(LEN(C505)-LEN(SUBSTITUTE(C505,"m",""))=F506,0,1)-IF(LEN(C505)-LEN(SUBSTITUTE(C505,"n",""))=F506,0,1)-IF(LEN(C505)-LEN(SUBSTITUTE(C505,"o",""))=F506,0,1)-IF(LEN(C505)-LEN(SUBSTITUTE(C505,"p",""))=F506,0,1)-IF(LEN(C505)-LEN(SUBSTITUTE(C505,"q",""))=F506,0,1)-IF(LEN(C505)-LEN(SUBSTITUTE(C505,"r",""))=F506,0,1)-IF(LEN(C505)-LEN(SUBSTITUTE(C505,"s",""))=F506,0,1)-IF(LEN(C505)-LEN(SUBSTITUTE(C505,"t",""))=F506,0,1)-IF(LEN(C505)-LEN(SUBSTITUTE(C505,"u",""))=F506,0,1)-IF(LEN(C505)-LEN(SUBSTITUTE(C505,"v",""))=F506,0,1)-IF(LEN(C505)-LEN(SUBSTITUTE(C505,"w",""))=F506,0,1)-IF(LEN(C505)-LEN(SUBSTITUTE(C505,"x",""))=F506,0,1)-IF(LEN(C505)-LEN(SUBSTITUTE(C505,"y",""))=F506,0,1)-IF(LEN(C505)-LEN(SUBSTITUTE(C505,"z",""))=F506,0,1),"")</f>
        <v/>
      </c>
    </row>
    <row r="507" spans="1:8" x14ac:dyDescent="0.25">
      <c r="A507" s="1"/>
      <c r="C507" t="str">
        <f t="shared" si="23"/>
        <v/>
      </c>
      <c r="E507">
        <f t="shared" si="24"/>
        <v>11</v>
      </c>
      <c r="F507">
        <f t="shared" si="22"/>
        <v>2</v>
      </c>
      <c r="H507">
        <f>IF(C507="",26-IF(LEN(C506)-LEN(SUBSTITUTE(C506,"a",""))=F507,0,1)-IF(LEN(C506)-LEN(SUBSTITUTE(C506,"b",""))=F507,0,1)-IF(LEN(C506)-LEN(SUBSTITUTE(C506,"c",""))=F507,0,1)-IF(LEN(C506)-LEN(SUBSTITUTE(C506,"d",""))=F507,0,1)-IF(LEN(C506)-LEN(SUBSTITUTE(C506,"e",""))=F507,0,1)-IF(LEN(C506)-LEN(SUBSTITUTE(C506,"f",""))=F507,0,1)-IF(LEN(C506)-LEN(SUBSTITUTE(C506,"g",""))=F507,0,1)-IF(LEN(C506)-LEN(SUBSTITUTE(C506,"h",""))=F507,0,1)-IF(LEN(C506)-LEN(SUBSTITUTE(C506,"i",""))=F507,0,1)-IF(LEN(C506)-LEN(SUBSTITUTE(C506,"j",""))=F507,0,1)-IF(LEN(C506)-LEN(SUBSTITUTE(C506,"k",""))=F507,0,1)-IF(LEN(C506)-LEN(SUBSTITUTE(C506,"l",""))=F507,0,1)-IF(LEN(C506)-LEN(SUBSTITUTE(C506,"m",""))=F507,0,1)-IF(LEN(C506)-LEN(SUBSTITUTE(C506,"n",""))=F507,0,1)-IF(LEN(C506)-LEN(SUBSTITUTE(C506,"o",""))=F507,0,1)-IF(LEN(C506)-LEN(SUBSTITUTE(C506,"p",""))=F507,0,1)-IF(LEN(C506)-LEN(SUBSTITUTE(C506,"q",""))=F507,0,1)-IF(LEN(C506)-LEN(SUBSTITUTE(C506,"r",""))=F507,0,1)-IF(LEN(C506)-LEN(SUBSTITUTE(C506,"s",""))=F507,0,1)-IF(LEN(C506)-LEN(SUBSTITUTE(C506,"t",""))=F507,0,1)-IF(LEN(C506)-LEN(SUBSTITUTE(C506,"u",""))=F507,0,1)-IF(LEN(C506)-LEN(SUBSTITUTE(C506,"v",""))=F507,0,1)-IF(LEN(C506)-LEN(SUBSTITUTE(C506,"w",""))=F507,0,1)-IF(LEN(C506)-LEN(SUBSTITUTE(C506,"x",""))=F507,0,1)-IF(LEN(C506)-LEN(SUBSTITUTE(C506,"y",""))=F507,0,1)-IF(LEN(C506)-LEN(SUBSTITUTE(C506,"z",""))=F507,0,1),"")</f>
        <v>9</v>
      </c>
    </row>
    <row r="508" spans="1:8" x14ac:dyDescent="0.25">
      <c r="A508" s="2" t="s">
        <v>3271</v>
      </c>
      <c r="C508" t="str">
        <f t="shared" si="23"/>
        <v>nhypde</v>
      </c>
      <c r="E508" t="str">
        <f t="shared" si="24"/>
        <v/>
      </c>
      <c r="F508">
        <f t="shared" si="22"/>
        <v>0</v>
      </c>
      <c r="H508" t="str">
        <f>IF(C508="",26-IF(LEN(C507)-LEN(SUBSTITUTE(C507,"a",""))=F508,0,1)-IF(LEN(C507)-LEN(SUBSTITUTE(C507,"b",""))=F508,0,1)-IF(LEN(C507)-LEN(SUBSTITUTE(C507,"c",""))=F508,0,1)-IF(LEN(C507)-LEN(SUBSTITUTE(C507,"d",""))=F508,0,1)-IF(LEN(C507)-LEN(SUBSTITUTE(C507,"e",""))=F508,0,1)-IF(LEN(C507)-LEN(SUBSTITUTE(C507,"f",""))=F508,0,1)-IF(LEN(C507)-LEN(SUBSTITUTE(C507,"g",""))=F508,0,1)-IF(LEN(C507)-LEN(SUBSTITUTE(C507,"h",""))=F508,0,1)-IF(LEN(C507)-LEN(SUBSTITUTE(C507,"i",""))=F508,0,1)-IF(LEN(C507)-LEN(SUBSTITUTE(C507,"j",""))=F508,0,1)-IF(LEN(C507)-LEN(SUBSTITUTE(C507,"k",""))=F508,0,1)-IF(LEN(C507)-LEN(SUBSTITUTE(C507,"l",""))=F508,0,1)-IF(LEN(C507)-LEN(SUBSTITUTE(C507,"m",""))=F508,0,1)-IF(LEN(C507)-LEN(SUBSTITUTE(C507,"n",""))=F508,0,1)-IF(LEN(C507)-LEN(SUBSTITUTE(C507,"o",""))=F508,0,1)-IF(LEN(C507)-LEN(SUBSTITUTE(C507,"p",""))=F508,0,1)-IF(LEN(C507)-LEN(SUBSTITUTE(C507,"q",""))=F508,0,1)-IF(LEN(C507)-LEN(SUBSTITUTE(C507,"r",""))=F508,0,1)-IF(LEN(C507)-LEN(SUBSTITUTE(C507,"s",""))=F508,0,1)-IF(LEN(C507)-LEN(SUBSTITUTE(C507,"t",""))=F508,0,1)-IF(LEN(C507)-LEN(SUBSTITUTE(C507,"u",""))=F508,0,1)-IF(LEN(C507)-LEN(SUBSTITUTE(C507,"v",""))=F508,0,1)-IF(LEN(C507)-LEN(SUBSTITUTE(C507,"w",""))=F508,0,1)-IF(LEN(C507)-LEN(SUBSTITUTE(C507,"x",""))=F508,0,1)-IF(LEN(C507)-LEN(SUBSTITUTE(C507,"y",""))=F508,0,1)-IF(LEN(C507)-LEN(SUBSTITUTE(C507,"z",""))=F508,0,1),"")</f>
        <v/>
      </c>
    </row>
    <row r="509" spans="1:8" x14ac:dyDescent="0.25">
      <c r="A509" s="2" t="s">
        <v>3272</v>
      </c>
      <c r="C509" t="str">
        <f t="shared" si="23"/>
        <v>ncepydnhypde</v>
      </c>
      <c r="E509" t="str">
        <f t="shared" si="24"/>
        <v/>
      </c>
      <c r="F509">
        <f t="shared" si="22"/>
        <v>1</v>
      </c>
      <c r="H509" t="str">
        <f>IF(C509="",26-IF(LEN(C508)-LEN(SUBSTITUTE(C508,"a",""))=F509,0,1)-IF(LEN(C508)-LEN(SUBSTITUTE(C508,"b",""))=F509,0,1)-IF(LEN(C508)-LEN(SUBSTITUTE(C508,"c",""))=F509,0,1)-IF(LEN(C508)-LEN(SUBSTITUTE(C508,"d",""))=F509,0,1)-IF(LEN(C508)-LEN(SUBSTITUTE(C508,"e",""))=F509,0,1)-IF(LEN(C508)-LEN(SUBSTITUTE(C508,"f",""))=F509,0,1)-IF(LEN(C508)-LEN(SUBSTITUTE(C508,"g",""))=F509,0,1)-IF(LEN(C508)-LEN(SUBSTITUTE(C508,"h",""))=F509,0,1)-IF(LEN(C508)-LEN(SUBSTITUTE(C508,"i",""))=F509,0,1)-IF(LEN(C508)-LEN(SUBSTITUTE(C508,"j",""))=F509,0,1)-IF(LEN(C508)-LEN(SUBSTITUTE(C508,"k",""))=F509,0,1)-IF(LEN(C508)-LEN(SUBSTITUTE(C508,"l",""))=F509,0,1)-IF(LEN(C508)-LEN(SUBSTITUTE(C508,"m",""))=F509,0,1)-IF(LEN(C508)-LEN(SUBSTITUTE(C508,"n",""))=F509,0,1)-IF(LEN(C508)-LEN(SUBSTITUTE(C508,"o",""))=F509,0,1)-IF(LEN(C508)-LEN(SUBSTITUTE(C508,"p",""))=F509,0,1)-IF(LEN(C508)-LEN(SUBSTITUTE(C508,"q",""))=F509,0,1)-IF(LEN(C508)-LEN(SUBSTITUTE(C508,"r",""))=F509,0,1)-IF(LEN(C508)-LEN(SUBSTITUTE(C508,"s",""))=F509,0,1)-IF(LEN(C508)-LEN(SUBSTITUTE(C508,"t",""))=F509,0,1)-IF(LEN(C508)-LEN(SUBSTITUTE(C508,"u",""))=F509,0,1)-IF(LEN(C508)-LEN(SUBSTITUTE(C508,"v",""))=F509,0,1)-IF(LEN(C508)-LEN(SUBSTITUTE(C508,"w",""))=F509,0,1)-IF(LEN(C508)-LEN(SUBSTITUTE(C508,"x",""))=F509,0,1)-IF(LEN(C508)-LEN(SUBSTITUTE(C508,"y",""))=F509,0,1)-IF(LEN(C508)-LEN(SUBSTITUTE(C508,"z",""))=F509,0,1),"")</f>
        <v/>
      </c>
    </row>
    <row r="510" spans="1:8" x14ac:dyDescent="0.25">
      <c r="A510" s="2" t="s">
        <v>3273</v>
      </c>
      <c r="C510" t="str">
        <f t="shared" si="23"/>
        <v>ndpeyncepydnhypde</v>
      </c>
      <c r="E510" t="str">
        <f t="shared" si="24"/>
        <v/>
      </c>
      <c r="F510">
        <f t="shared" si="22"/>
        <v>2</v>
      </c>
      <c r="H510" t="str">
        <f>IF(C510="",26-IF(LEN(C509)-LEN(SUBSTITUTE(C509,"a",""))=F510,0,1)-IF(LEN(C509)-LEN(SUBSTITUTE(C509,"b",""))=F510,0,1)-IF(LEN(C509)-LEN(SUBSTITUTE(C509,"c",""))=F510,0,1)-IF(LEN(C509)-LEN(SUBSTITUTE(C509,"d",""))=F510,0,1)-IF(LEN(C509)-LEN(SUBSTITUTE(C509,"e",""))=F510,0,1)-IF(LEN(C509)-LEN(SUBSTITUTE(C509,"f",""))=F510,0,1)-IF(LEN(C509)-LEN(SUBSTITUTE(C509,"g",""))=F510,0,1)-IF(LEN(C509)-LEN(SUBSTITUTE(C509,"h",""))=F510,0,1)-IF(LEN(C509)-LEN(SUBSTITUTE(C509,"i",""))=F510,0,1)-IF(LEN(C509)-LEN(SUBSTITUTE(C509,"j",""))=F510,0,1)-IF(LEN(C509)-LEN(SUBSTITUTE(C509,"k",""))=F510,0,1)-IF(LEN(C509)-LEN(SUBSTITUTE(C509,"l",""))=F510,0,1)-IF(LEN(C509)-LEN(SUBSTITUTE(C509,"m",""))=F510,0,1)-IF(LEN(C509)-LEN(SUBSTITUTE(C509,"n",""))=F510,0,1)-IF(LEN(C509)-LEN(SUBSTITUTE(C509,"o",""))=F510,0,1)-IF(LEN(C509)-LEN(SUBSTITUTE(C509,"p",""))=F510,0,1)-IF(LEN(C509)-LEN(SUBSTITUTE(C509,"q",""))=F510,0,1)-IF(LEN(C509)-LEN(SUBSTITUTE(C509,"r",""))=F510,0,1)-IF(LEN(C509)-LEN(SUBSTITUTE(C509,"s",""))=F510,0,1)-IF(LEN(C509)-LEN(SUBSTITUTE(C509,"t",""))=F510,0,1)-IF(LEN(C509)-LEN(SUBSTITUTE(C509,"u",""))=F510,0,1)-IF(LEN(C509)-LEN(SUBSTITUTE(C509,"v",""))=F510,0,1)-IF(LEN(C509)-LEN(SUBSTITUTE(C509,"w",""))=F510,0,1)-IF(LEN(C509)-LEN(SUBSTITUTE(C509,"x",""))=F510,0,1)-IF(LEN(C509)-LEN(SUBSTITUTE(C509,"y",""))=F510,0,1)-IF(LEN(C509)-LEN(SUBSTITUTE(C509,"z",""))=F510,0,1),"")</f>
        <v/>
      </c>
    </row>
    <row r="511" spans="1:8" x14ac:dyDescent="0.25">
      <c r="A511" s="2" t="s">
        <v>3274</v>
      </c>
      <c r="C511" t="str">
        <f t="shared" si="23"/>
        <v>ydenpndpeyncepydnhypde</v>
      </c>
      <c r="E511" t="str">
        <f t="shared" si="24"/>
        <v/>
      </c>
      <c r="F511">
        <f t="shared" si="22"/>
        <v>3</v>
      </c>
      <c r="H511" t="str">
        <f>IF(C511="",26-IF(LEN(C510)-LEN(SUBSTITUTE(C510,"a",""))=F511,0,1)-IF(LEN(C510)-LEN(SUBSTITUTE(C510,"b",""))=F511,0,1)-IF(LEN(C510)-LEN(SUBSTITUTE(C510,"c",""))=F511,0,1)-IF(LEN(C510)-LEN(SUBSTITUTE(C510,"d",""))=F511,0,1)-IF(LEN(C510)-LEN(SUBSTITUTE(C510,"e",""))=F511,0,1)-IF(LEN(C510)-LEN(SUBSTITUTE(C510,"f",""))=F511,0,1)-IF(LEN(C510)-LEN(SUBSTITUTE(C510,"g",""))=F511,0,1)-IF(LEN(C510)-LEN(SUBSTITUTE(C510,"h",""))=F511,0,1)-IF(LEN(C510)-LEN(SUBSTITUTE(C510,"i",""))=F511,0,1)-IF(LEN(C510)-LEN(SUBSTITUTE(C510,"j",""))=F511,0,1)-IF(LEN(C510)-LEN(SUBSTITUTE(C510,"k",""))=F511,0,1)-IF(LEN(C510)-LEN(SUBSTITUTE(C510,"l",""))=F511,0,1)-IF(LEN(C510)-LEN(SUBSTITUTE(C510,"m",""))=F511,0,1)-IF(LEN(C510)-LEN(SUBSTITUTE(C510,"n",""))=F511,0,1)-IF(LEN(C510)-LEN(SUBSTITUTE(C510,"o",""))=F511,0,1)-IF(LEN(C510)-LEN(SUBSTITUTE(C510,"p",""))=F511,0,1)-IF(LEN(C510)-LEN(SUBSTITUTE(C510,"q",""))=F511,0,1)-IF(LEN(C510)-LEN(SUBSTITUTE(C510,"r",""))=F511,0,1)-IF(LEN(C510)-LEN(SUBSTITUTE(C510,"s",""))=F511,0,1)-IF(LEN(C510)-LEN(SUBSTITUTE(C510,"t",""))=F511,0,1)-IF(LEN(C510)-LEN(SUBSTITUTE(C510,"u",""))=F511,0,1)-IF(LEN(C510)-LEN(SUBSTITUTE(C510,"v",""))=F511,0,1)-IF(LEN(C510)-LEN(SUBSTITUTE(C510,"w",""))=F511,0,1)-IF(LEN(C510)-LEN(SUBSTITUTE(C510,"x",""))=F511,0,1)-IF(LEN(C510)-LEN(SUBSTITUTE(C510,"y",""))=F511,0,1)-IF(LEN(C510)-LEN(SUBSTITUTE(C510,"z",""))=F511,0,1),"")</f>
        <v/>
      </c>
    </row>
    <row r="512" spans="1:8" x14ac:dyDescent="0.25">
      <c r="A512" s="2" t="s">
        <v>3275</v>
      </c>
      <c r="C512" t="str">
        <f t="shared" si="23"/>
        <v>yecndpydenpndpeyncepydnhypde</v>
      </c>
      <c r="E512" t="str">
        <f t="shared" si="24"/>
        <v/>
      </c>
      <c r="F512">
        <f t="shared" si="22"/>
        <v>4</v>
      </c>
      <c r="H512" t="str">
        <f>IF(C512="",26-IF(LEN(C511)-LEN(SUBSTITUTE(C511,"a",""))=F512,0,1)-IF(LEN(C511)-LEN(SUBSTITUTE(C511,"b",""))=F512,0,1)-IF(LEN(C511)-LEN(SUBSTITUTE(C511,"c",""))=F512,0,1)-IF(LEN(C511)-LEN(SUBSTITUTE(C511,"d",""))=F512,0,1)-IF(LEN(C511)-LEN(SUBSTITUTE(C511,"e",""))=F512,0,1)-IF(LEN(C511)-LEN(SUBSTITUTE(C511,"f",""))=F512,0,1)-IF(LEN(C511)-LEN(SUBSTITUTE(C511,"g",""))=F512,0,1)-IF(LEN(C511)-LEN(SUBSTITUTE(C511,"h",""))=F512,0,1)-IF(LEN(C511)-LEN(SUBSTITUTE(C511,"i",""))=F512,0,1)-IF(LEN(C511)-LEN(SUBSTITUTE(C511,"j",""))=F512,0,1)-IF(LEN(C511)-LEN(SUBSTITUTE(C511,"k",""))=F512,0,1)-IF(LEN(C511)-LEN(SUBSTITUTE(C511,"l",""))=F512,0,1)-IF(LEN(C511)-LEN(SUBSTITUTE(C511,"m",""))=F512,0,1)-IF(LEN(C511)-LEN(SUBSTITUTE(C511,"n",""))=F512,0,1)-IF(LEN(C511)-LEN(SUBSTITUTE(C511,"o",""))=F512,0,1)-IF(LEN(C511)-LEN(SUBSTITUTE(C511,"p",""))=F512,0,1)-IF(LEN(C511)-LEN(SUBSTITUTE(C511,"q",""))=F512,0,1)-IF(LEN(C511)-LEN(SUBSTITUTE(C511,"r",""))=F512,0,1)-IF(LEN(C511)-LEN(SUBSTITUTE(C511,"s",""))=F512,0,1)-IF(LEN(C511)-LEN(SUBSTITUTE(C511,"t",""))=F512,0,1)-IF(LEN(C511)-LEN(SUBSTITUTE(C511,"u",""))=F512,0,1)-IF(LEN(C511)-LEN(SUBSTITUTE(C511,"v",""))=F512,0,1)-IF(LEN(C511)-LEN(SUBSTITUTE(C511,"w",""))=F512,0,1)-IF(LEN(C511)-LEN(SUBSTITUTE(C511,"x",""))=F512,0,1)-IF(LEN(C511)-LEN(SUBSTITUTE(C511,"y",""))=F512,0,1)-IF(LEN(C511)-LEN(SUBSTITUTE(C511,"z",""))=F512,0,1),"")</f>
        <v/>
      </c>
    </row>
    <row r="513" spans="1:8" x14ac:dyDescent="0.25">
      <c r="A513" s="1"/>
      <c r="C513" t="str">
        <f t="shared" si="23"/>
        <v/>
      </c>
      <c r="E513">
        <f t="shared" si="24"/>
        <v>7</v>
      </c>
      <c r="F513">
        <f t="shared" si="22"/>
        <v>5</v>
      </c>
      <c r="H513">
        <f>IF(C513="",26-IF(LEN(C512)-LEN(SUBSTITUTE(C512,"a",""))=F513,0,1)-IF(LEN(C512)-LEN(SUBSTITUTE(C512,"b",""))=F513,0,1)-IF(LEN(C512)-LEN(SUBSTITUTE(C512,"c",""))=F513,0,1)-IF(LEN(C512)-LEN(SUBSTITUTE(C512,"d",""))=F513,0,1)-IF(LEN(C512)-LEN(SUBSTITUTE(C512,"e",""))=F513,0,1)-IF(LEN(C512)-LEN(SUBSTITUTE(C512,"f",""))=F513,0,1)-IF(LEN(C512)-LEN(SUBSTITUTE(C512,"g",""))=F513,0,1)-IF(LEN(C512)-LEN(SUBSTITUTE(C512,"h",""))=F513,0,1)-IF(LEN(C512)-LEN(SUBSTITUTE(C512,"i",""))=F513,0,1)-IF(LEN(C512)-LEN(SUBSTITUTE(C512,"j",""))=F513,0,1)-IF(LEN(C512)-LEN(SUBSTITUTE(C512,"k",""))=F513,0,1)-IF(LEN(C512)-LEN(SUBSTITUTE(C512,"l",""))=F513,0,1)-IF(LEN(C512)-LEN(SUBSTITUTE(C512,"m",""))=F513,0,1)-IF(LEN(C512)-LEN(SUBSTITUTE(C512,"n",""))=F513,0,1)-IF(LEN(C512)-LEN(SUBSTITUTE(C512,"o",""))=F513,0,1)-IF(LEN(C512)-LEN(SUBSTITUTE(C512,"p",""))=F513,0,1)-IF(LEN(C512)-LEN(SUBSTITUTE(C512,"q",""))=F513,0,1)-IF(LEN(C512)-LEN(SUBSTITUTE(C512,"r",""))=F513,0,1)-IF(LEN(C512)-LEN(SUBSTITUTE(C512,"s",""))=F513,0,1)-IF(LEN(C512)-LEN(SUBSTITUTE(C512,"t",""))=F513,0,1)-IF(LEN(C512)-LEN(SUBSTITUTE(C512,"u",""))=F513,0,1)-IF(LEN(C512)-LEN(SUBSTITUTE(C512,"v",""))=F513,0,1)-IF(LEN(C512)-LEN(SUBSTITUTE(C512,"w",""))=F513,0,1)-IF(LEN(C512)-LEN(SUBSTITUTE(C512,"x",""))=F513,0,1)-IF(LEN(C512)-LEN(SUBSTITUTE(C512,"y",""))=F513,0,1)-IF(LEN(C512)-LEN(SUBSTITUTE(C512,"z",""))=F513,0,1),"")</f>
        <v>5</v>
      </c>
    </row>
    <row r="514" spans="1:8" x14ac:dyDescent="0.25">
      <c r="A514" s="2" t="s">
        <v>3276</v>
      </c>
      <c r="C514" t="str">
        <f t="shared" si="23"/>
        <v>qgjpeu</v>
      </c>
      <c r="E514" t="str">
        <f t="shared" si="24"/>
        <v/>
      </c>
      <c r="F514">
        <f t="shared" si="22"/>
        <v>0</v>
      </c>
      <c r="H514" t="str">
        <f>IF(C514="",26-IF(LEN(C513)-LEN(SUBSTITUTE(C513,"a",""))=F514,0,1)-IF(LEN(C513)-LEN(SUBSTITUTE(C513,"b",""))=F514,0,1)-IF(LEN(C513)-LEN(SUBSTITUTE(C513,"c",""))=F514,0,1)-IF(LEN(C513)-LEN(SUBSTITUTE(C513,"d",""))=F514,0,1)-IF(LEN(C513)-LEN(SUBSTITUTE(C513,"e",""))=F514,0,1)-IF(LEN(C513)-LEN(SUBSTITUTE(C513,"f",""))=F514,0,1)-IF(LEN(C513)-LEN(SUBSTITUTE(C513,"g",""))=F514,0,1)-IF(LEN(C513)-LEN(SUBSTITUTE(C513,"h",""))=F514,0,1)-IF(LEN(C513)-LEN(SUBSTITUTE(C513,"i",""))=F514,0,1)-IF(LEN(C513)-LEN(SUBSTITUTE(C513,"j",""))=F514,0,1)-IF(LEN(C513)-LEN(SUBSTITUTE(C513,"k",""))=F514,0,1)-IF(LEN(C513)-LEN(SUBSTITUTE(C513,"l",""))=F514,0,1)-IF(LEN(C513)-LEN(SUBSTITUTE(C513,"m",""))=F514,0,1)-IF(LEN(C513)-LEN(SUBSTITUTE(C513,"n",""))=F514,0,1)-IF(LEN(C513)-LEN(SUBSTITUTE(C513,"o",""))=F514,0,1)-IF(LEN(C513)-LEN(SUBSTITUTE(C513,"p",""))=F514,0,1)-IF(LEN(C513)-LEN(SUBSTITUTE(C513,"q",""))=F514,0,1)-IF(LEN(C513)-LEN(SUBSTITUTE(C513,"r",""))=F514,0,1)-IF(LEN(C513)-LEN(SUBSTITUTE(C513,"s",""))=F514,0,1)-IF(LEN(C513)-LEN(SUBSTITUTE(C513,"t",""))=F514,0,1)-IF(LEN(C513)-LEN(SUBSTITUTE(C513,"u",""))=F514,0,1)-IF(LEN(C513)-LEN(SUBSTITUTE(C513,"v",""))=F514,0,1)-IF(LEN(C513)-LEN(SUBSTITUTE(C513,"w",""))=F514,0,1)-IF(LEN(C513)-LEN(SUBSTITUTE(C513,"x",""))=F514,0,1)-IF(LEN(C513)-LEN(SUBSTITUTE(C513,"y",""))=F514,0,1)-IF(LEN(C513)-LEN(SUBSTITUTE(C513,"z",""))=F514,0,1),"")</f>
        <v/>
      </c>
    </row>
    <row r="515" spans="1:8" x14ac:dyDescent="0.25">
      <c r="A515" s="2" t="s">
        <v>3277</v>
      </c>
      <c r="C515" t="str">
        <f t="shared" si="23"/>
        <v>dfmaqgjpeu</v>
      </c>
      <c r="E515" t="str">
        <f t="shared" si="24"/>
        <v/>
      </c>
      <c r="F515">
        <f t="shared" si="22"/>
        <v>1</v>
      </c>
      <c r="H515" t="str">
        <f>IF(C515="",26-IF(LEN(C514)-LEN(SUBSTITUTE(C514,"a",""))=F515,0,1)-IF(LEN(C514)-LEN(SUBSTITUTE(C514,"b",""))=F515,0,1)-IF(LEN(C514)-LEN(SUBSTITUTE(C514,"c",""))=F515,0,1)-IF(LEN(C514)-LEN(SUBSTITUTE(C514,"d",""))=F515,0,1)-IF(LEN(C514)-LEN(SUBSTITUTE(C514,"e",""))=F515,0,1)-IF(LEN(C514)-LEN(SUBSTITUTE(C514,"f",""))=F515,0,1)-IF(LEN(C514)-LEN(SUBSTITUTE(C514,"g",""))=F515,0,1)-IF(LEN(C514)-LEN(SUBSTITUTE(C514,"h",""))=F515,0,1)-IF(LEN(C514)-LEN(SUBSTITUTE(C514,"i",""))=F515,0,1)-IF(LEN(C514)-LEN(SUBSTITUTE(C514,"j",""))=F515,0,1)-IF(LEN(C514)-LEN(SUBSTITUTE(C514,"k",""))=F515,0,1)-IF(LEN(C514)-LEN(SUBSTITUTE(C514,"l",""))=F515,0,1)-IF(LEN(C514)-LEN(SUBSTITUTE(C514,"m",""))=F515,0,1)-IF(LEN(C514)-LEN(SUBSTITUTE(C514,"n",""))=F515,0,1)-IF(LEN(C514)-LEN(SUBSTITUTE(C514,"o",""))=F515,0,1)-IF(LEN(C514)-LEN(SUBSTITUTE(C514,"p",""))=F515,0,1)-IF(LEN(C514)-LEN(SUBSTITUTE(C514,"q",""))=F515,0,1)-IF(LEN(C514)-LEN(SUBSTITUTE(C514,"r",""))=F515,0,1)-IF(LEN(C514)-LEN(SUBSTITUTE(C514,"s",""))=F515,0,1)-IF(LEN(C514)-LEN(SUBSTITUTE(C514,"t",""))=F515,0,1)-IF(LEN(C514)-LEN(SUBSTITUTE(C514,"u",""))=F515,0,1)-IF(LEN(C514)-LEN(SUBSTITUTE(C514,"v",""))=F515,0,1)-IF(LEN(C514)-LEN(SUBSTITUTE(C514,"w",""))=F515,0,1)-IF(LEN(C514)-LEN(SUBSTITUTE(C514,"x",""))=F515,0,1)-IF(LEN(C514)-LEN(SUBSTITUTE(C514,"y",""))=F515,0,1)-IF(LEN(C514)-LEN(SUBSTITUTE(C514,"z",""))=F515,0,1),"")</f>
        <v/>
      </c>
    </row>
    <row r="516" spans="1:8" x14ac:dyDescent="0.25">
      <c r="A516" s="2" t="s">
        <v>3278</v>
      </c>
      <c r="C516" t="str">
        <f t="shared" si="23"/>
        <v>uwnfvsjadfmaqgjpeu</v>
      </c>
      <c r="E516" t="str">
        <f t="shared" si="24"/>
        <v/>
      </c>
      <c r="F516">
        <f t="shared" ref="F516:F579" si="25">IF(A515="",0,F515+1)</f>
        <v>2</v>
      </c>
      <c r="H516" t="str">
        <f>IF(C516="",26-IF(LEN(C515)-LEN(SUBSTITUTE(C515,"a",""))=F516,0,1)-IF(LEN(C515)-LEN(SUBSTITUTE(C515,"b",""))=F516,0,1)-IF(LEN(C515)-LEN(SUBSTITUTE(C515,"c",""))=F516,0,1)-IF(LEN(C515)-LEN(SUBSTITUTE(C515,"d",""))=F516,0,1)-IF(LEN(C515)-LEN(SUBSTITUTE(C515,"e",""))=F516,0,1)-IF(LEN(C515)-LEN(SUBSTITUTE(C515,"f",""))=F516,0,1)-IF(LEN(C515)-LEN(SUBSTITUTE(C515,"g",""))=F516,0,1)-IF(LEN(C515)-LEN(SUBSTITUTE(C515,"h",""))=F516,0,1)-IF(LEN(C515)-LEN(SUBSTITUTE(C515,"i",""))=F516,0,1)-IF(LEN(C515)-LEN(SUBSTITUTE(C515,"j",""))=F516,0,1)-IF(LEN(C515)-LEN(SUBSTITUTE(C515,"k",""))=F516,0,1)-IF(LEN(C515)-LEN(SUBSTITUTE(C515,"l",""))=F516,0,1)-IF(LEN(C515)-LEN(SUBSTITUTE(C515,"m",""))=F516,0,1)-IF(LEN(C515)-LEN(SUBSTITUTE(C515,"n",""))=F516,0,1)-IF(LEN(C515)-LEN(SUBSTITUTE(C515,"o",""))=F516,0,1)-IF(LEN(C515)-LEN(SUBSTITUTE(C515,"p",""))=F516,0,1)-IF(LEN(C515)-LEN(SUBSTITUTE(C515,"q",""))=F516,0,1)-IF(LEN(C515)-LEN(SUBSTITUTE(C515,"r",""))=F516,0,1)-IF(LEN(C515)-LEN(SUBSTITUTE(C515,"s",""))=F516,0,1)-IF(LEN(C515)-LEN(SUBSTITUTE(C515,"t",""))=F516,0,1)-IF(LEN(C515)-LEN(SUBSTITUTE(C515,"u",""))=F516,0,1)-IF(LEN(C515)-LEN(SUBSTITUTE(C515,"v",""))=F516,0,1)-IF(LEN(C515)-LEN(SUBSTITUTE(C515,"w",""))=F516,0,1)-IF(LEN(C515)-LEN(SUBSTITUTE(C515,"x",""))=F516,0,1)-IF(LEN(C515)-LEN(SUBSTITUTE(C515,"y",""))=F516,0,1)-IF(LEN(C515)-LEN(SUBSTITUTE(C515,"z",""))=F516,0,1),"")</f>
        <v/>
      </c>
    </row>
    <row r="517" spans="1:8" x14ac:dyDescent="0.25">
      <c r="A517" s="2" t="s">
        <v>3279</v>
      </c>
      <c r="C517" t="str">
        <f t="shared" si="23"/>
        <v>ohxcltzuwnfvsjadfmaqgjpeu</v>
      </c>
      <c r="E517" t="str">
        <f t="shared" si="24"/>
        <v/>
      </c>
      <c r="F517">
        <f t="shared" si="25"/>
        <v>3</v>
      </c>
      <c r="H517" t="str">
        <f>IF(C517="",26-IF(LEN(C516)-LEN(SUBSTITUTE(C516,"a",""))=F517,0,1)-IF(LEN(C516)-LEN(SUBSTITUTE(C516,"b",""))=F517,0,1)-IF(LEN(C516)-LEN(SUBSTITUTE(C516,"c",""))=F517,0,1)-IF(LEN(C516)-LEN(SUBSTITUTE(C516,"d",""))=F517,0,1)-IF(LEN(C516)-LEN(SUBSTITUTE(C516,"e",""))=F517,0,1)-IF(LEN(C516)-LEN(SUBSTITUTE(C516,"f",""))=F517,0,1)-IF(LEN(C516)-LEN(SUBSTITUTE(C516,"g",""))=F517,0,1)-IF(LEN(C516)-LEN(SUBSTITUTE(C516,"h",""))=F517,0,1)-IF(LEN(C516)-LEN(SUBSTITUTE(C516,"i",""))=F517,0,1)-IF(LEN(C516)-LEN(SUBSTITUTE(C516,"j",""))=F517,0,1)-IF(LEN(C516)-LEN(SUBSTITUTE(C516,"k",""))=F517,0,1)-IF(LEN(C516)-LEN(SUBSTITUTE(C516,"l",""))=F517,0,1)-IF(LEN(C516)-LEN(SUBSTITUTE(C516,"m",""))=F517,0,1)-IF(LEN(C516)-LEN(SUBSTITUTE(C516,"n",""))=F517,0,1)-IF(LEN(C516)-LEN(SUBSTITUTE(C516,"o",""))=F517,0,1)-IF(LEN(C516)-LEN(SUBSTITUTE(C516,"p",""))=F517,0,1)-IF(LEN(C516)-LEN(SUBSTITUTE(C516,"q",""))=F517,0,1)-IF(LEN(C516)-LEN(SUBSTITUTE(C516,"r",""))=F517,0,1)-IF(LEN(C516)-LEN(SUBSTITUTE(C516,"s",""))=F517,0,1)-IF(LEN(C516)-LEN(SUBSTITUTE(C516,"t",""))=F517,0,1)-IF(LEN(C516)-LEN(SUBSTITUTE(C516,"u",""))=F517,0,1)-IF(LEN(C516)-LEN(SUBSTITUTE(C516,"v",""))=F517,0,1)-IF(LEN(C516)-LEN(SUBSTITUTE(C516,"w",""))=F517,0,1)-IF(LEN(C516)-LEN(SUBSTITUTE(C516,"x",""))=F517,0,1)-IF(LEN(C516)-LEN(SUBSTITUTE(C516,"y",""))=F517,0,1)-IF(LEN(C516)-LEN(SUBSTITUTE(C516,"z",""))=F517,0,1),"")</f>
        <v/>
      </c>
    </row>
    <row r="518" spans="1:8" x14ac:dyDescent="0.25">
      <c r="A518" s="1"/>
      <c r="C518" t="str">
        <f t="shared" si="23"/>
        <v/>
      </c>
      <c r="E518">
        <f t="shared" si="24"/>
        <v>21</v>
      </c>
      <c r="F518">
        <f t="shared" si="25"/>
        <v>4</v>
      </c>
      <c r="H518">
        <f>IF(C518="",26-IF(LEN(C517)-LEN(SUBSTITUTE(C517,"a",""))=F518,0,1)-IF(LEN(C517)-LEN(SUBSTITUTE(C517,"b",""))=F518,0,1)-IF(LEN(C517)-LEN(SUBSTITUTE(C517,"c",""))=F518,0,1)-IF(LEN(C517)-LEN(SUBSTITUTE(C517,"d",""))=F518,0,1)-IF(LEN(C517)-LEN(SUBSTITUTE(C517,"e",""))=F518,0,1)-IF(LEN(C517)-LEN(SUBSTITUTE(C517,"f",""))=F518,0,1)-IF(LEN(C517)-LEN(SUBSTITUTE(C517,"g",""))=F518,0,1)-IF(LEN(C517)-LEN(SUBSTITUTE(C517,"h",""))=F518,0,1)-IF(LEN(C517)-LEN(SUBSTITUTE(C517,"i",""))=F518,0,1)-IF(LEN(C517)-LEN(SUBSTITUTE(C517,"j",""))=F518,0,1)-IF(LEN(C517)-LEN(SUBSTITUTE(C517,"k",""))=F518,0,1)-IF(LEN(C517)-LEN(SUBSTITUTE(C517,"l",""))=F518,0,1)-IF(LEN(C517)-LEN(SUBSTITUTE(C517,"m",""))=F518,0,1)-IF(LEN(C517)-LEN(SUBSTITUTE(C517,"n",""))=F518,0,1)-IF(LEN(C517)-LEN(SUBSTITUTE(C517,"o",""))=F518,0,1)-IF(LEN(C517)-LEN(SUBSTITUTE(C517,"p",""))=F518,0,1)-IF(LEN(C517)-LEN(SUBSTITUTE(C517,"q",""))=F518,0,1)-IF(LEN(C517)-LEN(SUBSTITUTE(C517,"r",""))=F518,0,1)-IF(LEN(C517)-LEN(SUBSTITUTE(C517,"s",""))=F518,0,1)-IF(LEN(C517)-LEN(SUBSTITUTE(C517,"t",""))=F518,0,1)-IF(LEN(C517)-LEN(SUBSTITUTE(C517,"u",""))=F518,0,1)-IF(LEN(C517)-LEN(SUBSTITUTE(C517,"v",""))=F518,0,1)-IF(LEN(C517)-LEN(SUBSTITUTE(C517,"w",""))=F518,0,1)-IF(LEN(C517)-LEN(SUBSTITUTE(C517,"x",""))=F518,0,1)-IF(LEN(C517)-LEN(SUBSTITUTE(C517,"y",""))=F518,0,1)-IF(LEN(C517)-LEN(SUBSTITUTE(C517,"z",""))=F518,0,1),"")</f>
        <v>0</v>
      </c>
    </row>
    <row r="519" spans="1:8" x14ac:dyDescent="0.25">
      <c r="A519" s="2" t="s">
        <v>3280</v>
      </c>
      <c r="C519" t="str">
        <f t="shared" ref="C519:C582" si="26">IF(A519="","",_xlfn.CONCAT(A519,C518))</f>
        <v>emgqlacpfvjhux</v>
      </c>
      <c r="E519" t="str">
        <f t="shared" si="24"/>
        <v/>
      </c>
      <c r="F519">
        <f t="shared" si="25"/>
        <v>0</v>
      </c>
      <c r="H519" t="str">
        <f>IF(C519="",26-IF(LEN(C518)-LEN(SUBSTITUTE(C518,"a",""))=F519,0,1)-IF(LEN(C518)-LEN(SUBSTITUTE(C518,"b",""))=F519,0,1)-IF(LEN(C518)-LEN(SUBSTITUTE(C518,"c",""))=F519,0,1)-IF(LEN(C518)-LEN(SUBSTITUTE(C518,"d",""))=F519,0,1)-IF(LEN(C518)-LEN(SUBSTITUTE(C518,"e",""))=F519,0,1)-IF(LEN(C518)-LEN(SUBSTITUTE(C518,"f",""))=F519,0,1)-IF(LEN(C518)-LEN(SUBSTITUTE(C518,"g",""))=F519,0,1)-IF(LEN(C518)-LEN(SUBSTITUTE(C518,"h",""))=F519,0,1)-IF(LEN(C518)-LEN(SUBSTITUTE(C518,"i",""))=F519,0,1)-IF(LEN(C518)-LEN(SUBSTITUTE(C518,"j",""))=F519,0,1)-IF(LEN(C518)-LEN(SUBSTITUTE(C518,"k",""))=F519,0,1)-IF(LEN(C518)-LEN(SUBSTITUTE(C518,"l",""))=F519,0,1)-IF(LEN(C518)-LEN(SUBSTITUTE(C518,"m",""))=F519,0,1)-IF(LEN(C518)-LEN(SUBSTITUTE(C518,"n",""))=F519,0,1)-IF(LEN(C518)-LEN(SUBSTITUTE(C518,"o",""))=F519,0,1)-IF(LEN(C518)-LEN(SUBSTITUTE(C518,"p",""))=F519,0,1)-IF(LEN(C518)-LEN(SUBSTITUTE(C518,"q",""))=F519,0,1)-IF(LEN(C518)-LEN(SUBSTITUTE(C518,"r",""))=F519,0,1)-IF(LEN(C518)-LEN(SUBSTITUTE(C518,"s",""))=F519,0,1)-IF(LEN(C518)-LEN(SUBSTITUTE(C518,"t",""))=F519,0,1)-IF(LEN(C518)-LEN(SUBSTITUTE(C518,"u",""))=F519,0,1)-IF(LEN(C518)-LEN(SUBSTITUTE(C518,"v",""))=F519,0,1)-IF(LEN(C518)-LEN(SUBSTITUTE(C518,"w",""))=F519,0,1)-IF(LEN(C518)-LEN(SUBSTITUTE(C518,"x",""))=F519,0,1)-IF(LEN(C518)-LEN(SUBSTITUTE(C518,"y",""))=F519,0,1)-IF(LEN(C518)-LEN(SUBSTITUTE(C518,"z",""))=F519,0,1),"")</f>
        <v/>
      </c>
    </row>
    <row r="520" spans="1:8" x14ac:dyDescent="0.25">
      <c r="A520" s="2" t="s">
        <v>3281</v>
      </c>
      <c r="C520" t="str">
        <f t="shared" si="26"/>
        <v>iudjrhwvfsxplmgeemgqlacpfvjhux</v>
      </c>
      <c r="E520" t="str">
        <f t="shared" ref="E520:E583" si="27">IF(C520="",26-ISERR(FIND("a",C519))-ISERR(FIND("b",C519))-ISERR(FIND("c",C519))-ISERR(FIND("d",C519))-ISERR(FIND("e",C519))-ISERR(FIND("f",C519))-ISERR(FIND("g",C519))-ISERR(FIND("h",C519))-ISERR(FIND("i",C519))-ISERR(FIND("j",C519))-ISERR(FIND("k",C519))-ISERR(FIND("l",C519))-ISERR(FIND("m",C519))-ISERR(FIND("n",C519))-ISERR(FIND("o",C519))-ISERR(FIND("p",C519))-ISERR(FIND("q",C519))-ISERR(FIND("r",C519))-ISERR(FIND("s",C519))-ISERR(FIND("t",C519))-ISERR(FIND("u",C519))-ISERR(FIND("v",C519))-ISERR(FIND("w",C519))-ISERR(FIND("x",C519))-ISERR(FIND("y",C519))-ISERR(FIND("z",C519)),"")</f>
        <v/>
      </c>
      <c r="F520">
        <f t="shared" si="25"/>
        <v>1</v>
      </c>
      <c r="H520" t="str">
        <f>IF(C520="",26-IF(LEN(C519)-LEN(SUBSTITUTE(C519,"a",""))=F520,0,1)-IF(LEN(C519)-LEN(SUBSTITUTE(C519,"b",""))=F520,0,1)-IF(LEN(C519)-LEN(SUBSTITUTE(C519,"c",""))=F520,0,1)-IF(LEN(C519)-LEN(SUBSTITUTE(C519,"d",""))=F520,0,1)-IF(LEN(C519)-LEN(SUBSTITUTE(C519,"e",""))=F520,0,1)-IF(LEN(C519)-LEN(SUBSTITUTE(C519,"f",""))=F520,0,1)-IF(LEN(C519)-LEN(SUBSTITUTE(C519,"g",""))=F520,0,1)-IF(LEN(C519)-LEN(SUBSTITUTE(C519,"h",""))=F520,0,1)-IF(LEN(C519)-LEN(SUBSTITUTE(C519,"i",""))=F520,0,1)-IF(LEN(C519)-LEN(SUBSTITUTE(C519,"j",""))=F520,0,1)-IF(LEN(C519)-LEN(SUBSTITUTE(C519,"k",""))=F520,0,1)-IF(LEN(C519)-LEN(SUBSTITUTE(C519,"l",""))=F520,0,1)-IF(LEN(C519)-LEN(SUBSTITUTE(C519,"m",""))=F520,0,1)-IF(LEN(C519)-LEN(SUBSTITUTE(C519,"n",""))=F520,0,1)-IF(LEN(C519)-LEN(SUBSTITUTE(C519,"o",""))=F520,0,1)-IF(LEN(C519)-LEN(SUBSTITUTE(C519,"p",""))=F520,0,1)-IF(LEN(C519)-LEN(SUBSTITUTE(C519,"q",""))=F520,0,1)-IF(LEN(C519)-LEN(SUBSTITUTE(C519,"r",""))=F520,0,1)-IF(LEN(C519)-LEN(SUBSTITUTE(C519,"s",""))=F520,0,1)-IF(LEN(C519)-LEN(SUBSTITUTE(C519,"t",""))=F520,0,1)-IF(LEN(C519)-LEN(SUBSTITUTE(C519,"u",""))=F520,0,1)-IF(LEN(C519)-LEN(SUBSTITUTE(C519,"v",""))=F520,0,1)-IF(LEN(C519)-LEN(SUBSTITUTE(C519,"w",""))=F520,0,1)-IF(LEN(C519)-LEN(SUBSTITUTE(C519,"x",""))=F520,0,1)-IF(LEN(C519)-LEN(SUBSTITUTE(C519,"y",""))=F520,0,1)-IF(LEN(C519)-LEN(SUBSTITUTE(C519,"z",""))=F520,0,1),"")</f>
        <v/>
      </c>
    </row>
    <row r="521" spans="1:8" x14ac:dyDescent="0.25">
      <c r="A521" s="1"/>
      <c r="C521" t="str">
        <f t="shared" si="26"/>
        <v/>
      </c>
      <c r="E521">
        <f t="shared" si="27"/>
        <v>19</v>
      </c>
      <c r="F521">
        <f t="shared" si="25"/>
        <v>2</v>
      </c>
      <c r="H521">
        <f>IF(C521="",26-IF(LEN(C520)-LEN(SUBSTITUTE(C520,"a",""))=F521,0,1)-IF(LEN(C520)-LEN(SUBSTITUTE(C520,"b",""))=F521,0,1)-IF(LEN(C520)-LEN(SUBSTITUTE(C520,"c",""))=F521,0,1)-IF(LEN(C520)-LEN(SUBSTITUTE(C520,"d",""))=F521,0,1)-IF(LEN(C520)-LEN(SUBSTITUTE(C520,"e",""))=F521,0,1)-IF(LEN(C520)-LEN(SUBSTITUTE(C520,"f",""))=F521,0,1)-IF(LEN(C520)-LEN(SUBSTITUTE(C520,"g",""))=F521,0,1)-IF(LEN(C520)-LEN(SUBSTITUTE(C520,"h",""))=F521,0,1)-IF(LEN(C520)-LEN(SUBSTITUTE(C520,"i",""))=F521,0,1)-IF(LEN(C520)-LEN(SUBSTITUTE(C520,"j",""))=F521,0,1)-IF(LEN(C520)-LEN(SUBSTITUTE(C520,"k",""))=F521,0,1)-IF(LEN(C520)-LEN(SUBSTITUTE(C520,"l",""))=F521,0,1)-IF(LEN(C520)-LEN(SUBSTITUTE(C520,"m",""))=F521,0,1)-IF(LEN(C520)-LEN(SUBSTITUTE(C520,"n",""))=F521,0,1)-IF(LEN(C520)-LEN(SUBSTITUTE(C520,"o",""))=F521,0,1)-IF(LEN(C520)-LEN(SUBSTITUTE(C520,"p",""))=F521,0,1)-IF(LEN(C520)-LEN(SUBSTITUTE(C520,"q",""))=F521,0,1)-IF(LEN(C520)-LEN(SUBSTITUTE(C520,"r",""))=F521,0,1)-IF(LEN(C520)-LEN(SUBSTITUTE(C520,"s",""))=F521,0,1)-IF(LEN(C520)-LEN(SUBSTITUTE(C520,"t",""))=F521,0,1)-IF(LEN(C520)-LEN(SUBSTITUTE(C520,"u",""))=F521,0,1)-IF(LEN(C520)-LEN(SUBSTITUTE(C520,"v",""))=F521,0,1)-IF(LEN(C520)-LEN(SUBSTITUTE(C520,"w",""))=F521,0,1)-IF(LEN(C520)-LEN(SUBSTITUTE(C520,"x",""))=F521,0,1)-IF(LEN(C520)-LEN(SUBSTITUTE(C520,"y",""))=F521,0,1)-IF(LEN(C520)-LEN(SUBSTITUTE(C520,"z",""))=F521,0,1),"")</f>
        <v>11</v>
      </c>
    </row>
    <row r="522" spans="1:8" x14ac:dyDescent="0.25">
      <c r="A522" s="2" t="s">
        <v>3282</v>
      </c>
      <c r="C522" t="str">
        <f t="shared" si="26"/>
        <v>fmwbpeyxna</v>
      </c>
      <c r="E522" t="str">
        <f t="shared" si="27"/>
        <v/>
      </c>
      <c r="F522">
        <f t="shared" si="25"/>
        <v>0</v>
      </c>
      <c r="H522" t="str">
        <f>IF(C522="",26-IF(LEN(C521)-LEN(SUBSTITUTE(C521,"a",""))=F522,0,1)-IF(LEN(C521)-LEN(SUBSTITUTE(C521,"b",""))=F522,0,1)-IF(LEN(C521)-LEN(SUBSTITUTE(C521,"c",""))=F522,0,1)-IF(LEN(C521)-LEN(SUBSTITUTE(C521,"d",""))=F522,0,1)-IF(LEN(C521)-LEN(SUBSTITUTE(C521,"e",""))=F522,0,1)-IF(LEN(C521)-LEN(SUBSTITUTE(C521,"f",""))=F522,0,1)-IF(LEN(C521)-LEN(SUBSTITUTE(C521,"g",""))=F522,0,1)-IF(LEN(C521)-LEN(SUBSTITUTE(C521,"h",""))=F522,0,1)-IF(LEN(C521)-LEN(SUBSTITUTE(C521,"i",""))=F522,0,1)-IF(LEN(C521)-LEN(SUBSTITUTE(C521,"j",""))=F522,0,1)-IF(LEN(C521)-LEN(SUBSTITUTE(C521,"k",""))=F522,0,1)-IF(LEN(C521)-LEN(SUBSTITUTE(C521,"l",""))=F522,0,1)-IF(LEN(C521)-LEN(SUBSTITUTE(C521,"m",""))=F522,0,1)-IF(LEN(C521)-LEN(SUBSTITUTE(C521,"n",""))=F522,0,1)-IF(LEN(C521)-LEN(SUBSTITUTE(C521,"o",""))=F522,0,1)-IF(LEN(C521)-LEN(SUBSTITUTE(C521,"p",""))=F522,0,1)-IF(LEN(C521)-LEN(SUBSTITUTE(C521,"q",""))=F522,0,1)-IF(LEN(C521)-LEN(SUBSTITUTE(C521,"r",""))=F522,0,1)-IF(LEN(C521)-LEN(SUBSTITUTE(C521,"s",""))=F522,0,1)-IF(LEN(C521)-LEN(SUBSTITUTE(C521,"t",""))=F522,0,1)-IF(LEN(C521)-LEN(SUBSTITUTE(C521,"u",""))=F522,0,1)-IF(LEN(C521)-LEN(SUBSTITUTE(C521,"v",""))=F522,0,1)-IF(LEN(C521)-LEN(SUBSTITUTE(C521,"w",""))=F522,0,1)-IF(LEN(C521)-LEN(SUBSTITUTE(C521,"x",""))=F522,0,1)-IF(LEN(C521)-LEN(SUBSTITUTE(C521,"y",""))=F522,0,1)-IF(LEN(C521)-LEN(SUBSTITUTE(C521,"z",""))=F522,0,1),"")</f>
        <v/>
      </c>
    </row>
    <row r="523" spans="1:8" x14ac:dyDescent="0.25">
      <c r="A523" s="2" t="s">
        <v>3283</v>
      </c>
      <c r="C523" t="str">
        <f t="shared" si="26"/>
        <v>wxdnafyeuibkjfmwbpeyxna</v>
      </c>
      <c r="E523" t="str">
        <f t="shared" si="27"/>
        <v/>
      </c>
      <c r="F523">
        <f t="shared" si="25"/>
        <v>1</v>
      </c>
      <c r="H523" t="str">
        <f>IF(C523="",26-IF(LEN(C522)-LEN(SUBSTITUTE(C522,"a",""))=F523,0,1)-IF(LEN(C522)-LEN(SUBSTITUTE(C522,"b",""))=F523,0,1)-IF(LEN(C522)-LEN(SUBSTITUTE(C522,"c",""))=F523,0,1)-IF(LEN(C522)-LEN(SUBSTITUTE(C522,"d",""))=F523,0,1)-IF(LEN(C522)-LEN(SUBSTITUTE(C522,"e",""))=F523,0,1)-IF(LEN(C522)-LEN(SUBSTITUTE(C522,"f",""))=F523,0,1)-IF(LEN(C522)-LEN(SUBSTITUTE(C522,"g",""))=F523,0,1)-IF(LEN(C522)-LEN(SUBSTITUTE(C522,"h",""))=F523,0,1)-IF(LEN(C522)-LEN(SUBSTITUTE(C522,"i",""))=F523,0,1)-IF(LEN(C522)-LEN(SUBSTITUTE(C522,"j",""))=F523,0,1)-IF(LEN(C522)-LEN(SUBSTITUTE(C522,"k",""))=F523,0,1)-IF(LEN(C522)-LEN(SUBSTITUTE(C522,"l",""))=F523,0,1)-IF(LEN(C522)-LEN(SUBSTITUTE(C522,"m",""))=F523,0,1)-IF(LEN(C522)-LEN(SUBSTITUTE(C522,"n",""))=F523,0,1)-IF(LEN(C522)-LEN(SUBSTITUTE(C522,"o",""))=F523,0,1)-IF(LEN(C522)-LEN(SUBSTITUTE(C522,"p",""))=F523,0,1)-IF(LEN(C522)-LEN(SUBSTITUTE(C522,"q",""))=F523,0,1)-IF(LEN(C522)-LEN(SUBSTITUTE(C522,"r",""))=F523,0,1)-IF(LEN(C522)-LEN(SUBSTITUTE(C522,"s",""))=F523,0,1)-IF(LEN(C522)-LEN(SUBSTITUTE(C522,"t",""))=F523,0,1)-IF(LEN(C522)-LEN(SUBSTITUTE(C522,"u",""))=F523,0,1)-IF(LEN(C522)-LEN(SUBSTITUTE(C522,"v",""))=F523,0,1)-IF(LEN(C522)-LEN(SUBSTITUTE(C522,"w",""))=F523,0,1)-IF(LEN(C522)-LEN(SUBSTITUTE(C522,"x",""))=F523,0,1)-IF(LEN(C522)-LEN(SUBSTITUTE(C522,"y",""))=F523,0,1)-IF(LEN(C522)-LEN(SUBSTITUTE(C522,"z",""))=F523,0,1),"")</f>
        <v/>
      </c>
    </row>
    <row r="524" spans="1:8" x14ac:dyDescent="0.25">
      <c r="A524" s="1"/>
      <c r="C524" t="str">
        <f t="shared" si="26"/>
        <v/>
      </c>
      <c r="E524">
        <f t="shared" si="27"/>
        <v>15</v>
      </c>
      <c r="F524">
        <f t="shared" si="25"/>
        <v>2</v>
      </c>
      <c r="H524">
        <f>IF(C524="",26-IF(LEN(C523)-LEN(SUBSTITUTE(C523,"a",""))=F524,0,1)-IF(LEN(C523)-LEN(SUBSTITUTE(C523,"b",""))=F524,0,1)-IF(LEN(C523)-LEN(SUBSTITUTE(C523,"c",""))=F524,0,1)-IF(LEN(C523)-LEN(SUBSTITUTE(C523,"d",""))=F524,0,1)-IF(LEN(C523)-LEN(SUBSTITUTE(C523,"e",""))=F524,0,1)-IF(LEN(C523)-LEN(SUBSTITUTE(C523,"f",""))=F524,0,1)-IF(LEN(C523)-LEN(SUBSTITUTE(C523,"g",""))=F524,0,1)-IF(LEN(C523)-LEN(SUBSTITUTE(C523,"h",""))=F524,0,1)-IF(LEN(C523)-LEN(SUBSTITUTE(C523,"i",""))=F524,0,1)-IF(LEN(C523)-LEN(SUBSTITUTE(C523,"j",""))=F524,0,1)-IF(LEN(C523)-LEN(SUBSTITUTE(C523,"k",""))=F524,0,1)-IF(LEN(C523)-LEN(SUBSTITUTE(C523,"l",""))=F524,0,1)-IF(LEN(C523)-LEN(SUBSTITUTE(C523,"m",""))=F524,0,1)-IF(LEN(C523)-LEN(SUBSTITUTE(C523,"n",""))=F524,0,1)-IF(LEN(C523)-LEN(SUBSTITUTE(C523,"o",""))=F524,0,1)-IF(LEN(C523)-LEN(SUBSTITUTE(C523,"p",""))=F524,0,1)-IF(LEN(C523)-LEN(SUBSTITUTE(C523,"q",""))=F524,0,1)-IF(LEN(C523)-LEN(SUBSTITUTE(C523,"r",""))=F524,0,1)-IF(LEN(C523)-LEN(SUBSTITUTE(C523,"s",""))=F524,0,1)-IF(LEN(C523)-LEN(SUBSTITUTE(C523,"t",""))=F524,0,1)-IF(LEN(C523)-LEN(SUBSTITUTE(C523,"u",""))=F524,0,1)-IF(LEN(C523)-LEN(SUBSTITUTE(C523,"v",""))=F524,0,1)-IF(LEN(C523)-LEN(SUBSTITUTE(C523,"w",""))=F524,0,1)-IF(LEN(C523)-LEN(SUBSTITUTE(C523,"x",""))=F524,0,1)-IF(LEN(C523)-LEN(SUBSTITUTE(C523,"y",""))=F524,0,1)-IF(LEN(C523)-LEN(SUBSTITUTE(C523,"z",""))=F524,0,1),"")</f>
        <v>8</v>
      </c>
    </row>
    <row r="525" spans="1:8" x14ac:dyDescent="0.25">
      <c r="A525" s="2" t="s">
        <v>3284</v>
      </c>
      <c r="C525" t="str">
        <f t="shared" si="26"/>
        <v>rqhzeaojuigyvp</v>
      </c>
      <c r="E525" t="str">
        <f t="shared" si="27"/>
        <v/>
      </c>
      <c r="F525">
        <f t="shared" si="25"/>
        <v>0</v>
      </c>
      <c r="H525" t="str">
        <f>IF(C525="",26-IF(LEN(C524)-LEN(SUBSTITUTE(C524,"a",""))=F525,0,1)-IF(LEN(C524)-LEN(SUBSTITUTE(C524,"b",""))=F525,0,1)-IF(LEN(C524)-LEN(SUBSTITUTE(C524,"c",""))=F525,0,1)-IF(LEN(C524)-LEN(SUBSTITUTE(C524,"d",""))=F525,0,1)-IF(LEN(C524)-LEN(SUBSTITUTE(C524,"e",""))=F525,0,1)-IF(LEN(C524)-LEN(SUBSTITUTE(C524,"f",""))=F525,0,1)-IF(LEN(C524)-LEN(SUBSTITUTE(C524,"g",""))=F525,0,1)-IF(LEN(C524)-LEN(SUBSTITUTE(C524,"h",""))=F525,0,1)-IF(LEN(C524)-LEN(SUBSTITUTE(C524,"i",""))=F525,0,1)-IF(LEN(C524)-LEN(SUBSTITUTE(C524,"j",""))=F525,0,1)-IF(LEN(C524)-LEN(SUBSTITUTE(C524,"k",""))=F525,0,1)-IF(LEN(C524)-LEN(SUBSTITUTE(C524,"l",""))=F525,0,1)-IF(LEN(C524)-LEN(SUBSTITUTE(C524,"m",""))=F525,0,1)-IF(LEN(C524)-LEN(SUBSTITUTE(C524,"n",""))=F525,0,1)-IF(LEN(C524)-LEN(SUBSTITUTE(C524,"o",""))=F525,0,1)-IF(LEN(C524)-LEN(SUBSTITUTE(C524,"p",""))=F525,0,1)-IF(LEN(C524)-LEN(SUBSTITUTE(C524,"q",""))=F525,0,1)-IF(LEN(C524)-LEN(SUBSTITUTE(C524,"r",""))=F525,0,1)-IF(LEN(C524)-LEN(SUBSTITUTE(C524,"s",""))=F525,0,1)-IF(LEN(C524)-LEN(SUBSTITUTE(C524,"t",""))=F525,0,1)-IF(LEN(C524)-LEN(SUBSTITUTE(C524,"u",""))=F525,0,1)-IF(LEN(C524)-LEN(SUBSTITUTE(C524,"v",""))=F525,0,1)-IF(LEN(C524)-LEN(SUBSTITUTE(C524,"w",""))=F525,0,1)-IF(LEN(C524)-LEN(SUBSTITUTE(C524,"x",""))=F525,0,1)-IF(LEN(C524)-LEN(SUBSTITUTE(C524,"y",""))=F525,0,1)-IF(LEN(C524)-LEN(SUBSTITUTE(C524,"z",""))=F525,0,1),"")</f>
        <v/>
      </c>
    </row>
    <row r="526" spans="1:8" x14ac:dyDescent="0.25">
      <c r="A526" s="2" t="s">
        <v>3285</v>
      </c>
      <c r="C526" t="str">
        <f t="shared" si="26"/>
        <v>ovtixsrqhzeaojuigyvp</v>
      </c>
      <c r="E526" t="str">
        <f t="shared" si="27"/>
        <v/>
      </c>
      <c r="F526">
        <f t="shared" si="25"/>
        <v>1</v>
      </c>
      <c r="H526" t="str">
        <f>IF(C526="",26-IF(LEN(C525)-LEN(SUBSTITUTE(C525,"a",""))=F526,0,1)-IF(LEN(C525)-LEN(SUBSTITUTE(C525,"b",""))=F526,0,1)-IF(LEN(C525)-LEN(SUBSTITUTE(C525,"c",""))=F526,0,1)-IF(LEN(C525)-LEN(SUBSTITUTE(C525,"d",""))=F526,0,1)-IF(LEN(C525)-LEN(SUBSTITUTE(C525,"e",""))=F526,0,1)-IF(LEN(C525)-LEN(SUBSTITUTE(C525,"f",""))=F526,0,1)-IF(LEN(C525)-LEN(SUBSTITUTE(C525,"g",""))=F526,0,1)-IF(LEN(C525)-LEN(SUBSTITUTE(C525,"h",""))=F526,0,1)-IF(LEN(C525)-LEN(SUBSTITUTE(C525,"i",""))=F526,0,1)-IF(LEN(C525)-LEN(SUBSTITUTE(C525,"j",""))=F526,0,1)-IF(LEN(C525)-LEN(SUBSTITUTE(C525,"k",""))=F526,0,1)-IF(LEN(C525)-LEN(SUBSTITUTE(C525,"l",""))=F526,0,1)-IF(LEN(C525)-LEN(SUBSTITUTE(C525,"m",""))=F526,0,1)-IF(LEN(C525)-LEN(SUBSTITUTE(C525,"n",""))=F526,0,1)-IF(LEN(C525)-LEN(SUBSTITUTE(C525,"o",""))=F526,0,1)-IF(LEN(C525)-LEN(SUBSTITUTE(C525,"p",""))=F526,0,1)-IF(LEN(C525)-LEN(SUBSTITUTE(C525,"q",""))=F526,0,1)-IF(LEN(C525)-LEN(SUBSTITUTE(C525,"r",""))=F526,0,1)-IF(LEN(C525)-LEN(SUBSTITUTE(C525,"s",""))=F526,0,1)-IF(LEN(C525)-LEN(SUBSTITUTE(C525,"t",""))=F526,0,1)-IF(LEN(C525)-LEN(SUBSTITUTE(C525,"u",""))=F526,0,1)-IF(LEN(C525)-LEN(SUBSTITUTE(C525,"v",""))=F526,0,1)-IF(LEN(C525)-LEN(SUBSTITUTE(C525,"w",""))=F526,0,1)-IF(LEN(C525)-LEN(SUBSTITUTE(C525,"x",""))=F526,0,1)-IF(LEN(C525)-LEN(SUBSTITUTE(C525,"y",""))=F526,0,1)-IF(LEN(C525)-LEN(SUBSTITUTE(C525,"z",""))=F526,0,1),"")</f>
        <v/>
      </c>
    </row>
    <row r="527" spans="1:8" x14ac:dyDescent="0.25">
      <c r="A527" s="2" t="s">
        <v>3286</v>
      </c>
      <c r="C527" t="str">
        <f t="shared" si="26"/>
        <v>ixovovtixsrqhzeaojuigyvp</v>
      </c>
      <c r="E527" t="str">
        <f t="shared" si="27"/>
        <v/>
      </c>
      <c r="F527">
        <f t="shared" si="25"/>
        <v>2</v>
      </c>
      <c r="H527" t="str">
        <f>IF(C527="",26-IF(LEN(C526)-LEN(SUBSTITUTE(C526,"a",""))=F527,0,1)-IF(LEN(C526)-LEN(SUBSTITUTE(C526,"b",""))=F527,0,1)-IF(LEN(C526)-LEN(SUBSTITUTE(C526,"c",""))=F527,0,1)-IF(LEN(C526)-LEN(SUBSTITUTE(C526,"d",""))=F527,0,1)-IF(LEN(C526)-LEN(SUBSTITUTE(C526,"e",""))=F527,0,1)-IF(LEN(C526)-LEN(SUBSTITUTE(C526,"f",""))=F527,0,1)-IF(LEN(C526)-LEN(SUBSTITUTE(C526,"g",""))=F527,0,1)-IF(LEN(C526)-LEN(SUBSTITUTE(C526,"h",""))=F527,0,1)-IF(LEN(C526)-LEN(SUBSTITUTE(C526,"i",""))=F527,0,1)-IF(LEN(C526)-LEN(SUBSTITUTE(C526,"j",""))=F527,0,1)-IF(LEN(C526)-LEN(SUBSTITUTE(C526,"k",""))=F527,0,1)-IF(LEN(C526)-LEN(SUBSTITUTE(C526,"l",""))=F527,0,1)-IF(LEN(C526)-LEN(SUBSTITUTE(C526,"m",""))=F527,0,1)-IF(LEN(C526)-LEN(SUBSTITUTE(C526,"n",""))=F527,0,1)-IF(LEN(C526)-LEN(SUBSTITUTE(C526,"o",""))=F527,0,1)-IF(LEN(C526)-LEN(SUBSTITUTE(C526,"p",""))=F527,0,1)-IF(LEN(C526)-LEN(SUBSTITUTE(C526,"q",""))=F527,0,1)-IF(LEN(C526)-LEN(SUBSTITUTE(C526,"r",""))=F527,0,1)-IF(LEN(C526)-LEN(SUBSTITUTE(C526,"s",""))=F527,0,1)-IF(LEN(C526)-LEN(SUBSTITUTE(C526,"t",""))=F527,0,1)-IF(LEN(C526)-LEN(SUBSTITUTE(C526,"u",""))=F527,0,1)-IF(LEN(C526)-LEN(SUBSTITUTE(C526,"v",""))=F527,0,1)-IF(LEN(C526)-LEN(SUBSTITUTE(C526,"w",""))=F527,0,1)-IF(LEN(C526)-LEN(SUBSTITUTE(C526,"x",""))=F527,0,1)-IF(LEN(C526)-LEN(SUBSTITUTE(C526,"y",""))=F527,0,1)-IF(LEN(C526)-LEN(SUBSTITUTE(C526,"z",""))=F527,0,1),"")</f>
        <v/>
      </c>
    </row>
    <row r="528" spans="1:8" x14ac:dyDescent="0.25">
      <c r="A528" s="1"/>
      <c r="C528" t="str">
        <f t="shared" si="26"/>
        <v/>
      </c>
      <c r="E528">
        <f t="shared" si="27"/>
        <v>17</v>
      </c>
      <c r="F528">
        <f t="shared" si="25"/>
        <v>3</v>
      </c>
      <c r="H528">
        <f>IF(C528="",26-IF(LEN(C527)-LEN(SUBSTITUTE(C527,"a",""))=F528,0,1)-IF(LEN(C527)-LEN(SUBSTITUTE(C527,"b",""))=F528,0,1)-IF(LEN(C527)-LEN(SUBSTITUTE(C527,"c",""))=F528,0,1)-IF(LEN(C527)-LEN(SUBSTITUTE(C527,"d",""))=F528,0,1)-IF(LEN(C527)-LEN(SUBSTITUTE(C527,"e",""))=F528,0,1)-IF(LEN(C527)-LEN(SUBSTITUTE(C527,"f",""))=F528,0,1)-IF(LEN(C527)-LEN(SUBSTITUTE(C527,"g",""))=F528,0,1)-IF(LEN(C527)-LEN(SUBSTITUTE(C527,"h",""))=F528,0,1)-IF(LEN(C527)-LEN(SUBSTITUTE(C527,"i",""))=F528,0,1)-IF(LEN(C527)-LEN(SUBSTITUTE(C527,"j",""))=F528,0,1)-IF(LEN(C527)-LEN(SUBSTITUTE(C527,"k",""))=F528,0,1)-IF(LEN(C527)-LEN(SUBSTITUTE(C527,"l",""))=F528,0,1)-IF(LEN(C527)-LEN(SUBSTITUTE(C527,"m",""))=F528,0,1)-IF(LEN(C527)-LEN(SUBSTITUTE(C527,"n",""))=F528,0,1)-IF(LEN(C527)-LEN(SUBSTITUTE(C527,"o",""))=F528,0,1)-IF(LEN(C527)-LEN(SUBSTITUTE(C527,"p",""))=F528,0,1)-IF(LEN(C527)-LEN(SUBSTITUTE(C527,"q",""))=F528,0,1)-IF(LEN(C527)-LEN(SUBSTITUTE(C527,"r",""))=F528,0,1)-IF(LEN(C527)-LEN(SUBSTITUTE(C527,"s",""))=F528,0,1)-IF(LEN(C527)-LEN(SUBSTITUTE(C527,"t",""))=F528,0,1)-IF(LEN(C527)-LEN(SUBSTITUTE(C527,"u",""))=F528,0,1)-IF(LEN(C527)-LEN(SUBSTITUTE(C527,"v",""))=F528,0,1)-IF(LEN(C527)-LEN(SUBSTITUTE(C527,"w",""))=F528,0,1)-IF(LEN(C527)-LEN(SUBSTITUTE(C527,"x",""))=F528,0,1)-IF(LEN(C527)-LEN(SUBSTITUTE(C527,"y",""))=F528,0,1)-IF(LEN(C527)-LEN(SUBSTITUTE(C527,"z",""))=F528,0,1),"")</f>
        <v>3</v>
      </c>
    </row>
    <row r="529" spans="1:8" x14ac:dyDescent="0.25">
      <c r="A529" s="2" t="s">
        <v>3287</v>
      </c>
      <c r="C529" t="str">
        <f t="shared" si="26"/>
        <v>ms</v>
      </c>
      <c r="E529" t="str">
        <f t="shared" si="27"/>
        <v/>
      </c>
      <c r="F529">
        <f t="shared" si="25"/>
        <v>0</v>
      </c>
      <c r="H529" t="str">
        <f>IF(C529="",26-IF(LEN(C528)-LEN(SUBSTITUTE(C528,"a",""))=F529,0,1)-IF(LEN(C528)-LEN(SUBSTITUTE(C528,"b",""))=F529,0,1)-IF(LEN(C528)-LEN(SUBSTITUTE(C528,"c",""))=F529,0,1)-IF(LEN(C528)-LEN(SUBSTITUTE(C528,"d",""))=F529,0,1)-IF(LEN(C528)-LEN(SUBSTITUTE(C528,"e",""))=F529,0,1)-IF(LEN(C528)-LEN(SUBSTITUTE(C528,"f",""))=F529,0,1)-IF(LEN(C528)-LEN(SUBSTITUTE(C528,"g",""))=F529,0,1)-IF(LEN(C528)-LEN(SUBSTITUTE(C528,"h",""))=F529,0,1)-IF(LEN(C528)-LEN(SUBSTITUTE(C528,"i",""))=F529,0,1)-IF(LEN(C528)-LEN(SUBSTITUTE(C528,"j",""))=F529,0,1)-IF(LEN(C528)-LEN(SUBSTITUTE(C528,"k",""))=F529,0,1)-IF(LEN(C528)-LEN(SUBSTITUTE(C528,"l",""))=F529,0,1)-IF(LEN(C528)-LEN(SUBSTITUTE(C528,"m",""))=F529,0,1)-IF(LEN(C528)-LEN(SUBSTITUTE(C528,"n",""))=F529,0,1)-IF(LEN(C528)-LEN(SUBSTITUTE(C528,"o",""))=F529,0,1)-IF(LEN(C528)-LEN(SUBSTITUTE(C528,"p",""))=F529,0,1)-IF(LEN(C528)-LEN(SUBSTITUTE(C528,"q",""))=F529,0,1)-IF(LEN(C528)-LEN(SUBSTITUTE(C528,"r",""))=F529,0,1)-IF(LEN(C528)-LEN(SUBSTITUTE(C528,"s",""))=F529,0,1)-IF(LEN(C528)-LEN(SUBSTITUTE(C528,"t",""))=F529,0,1)-IF(LEN(C528)-LEN(SUBSTITUTE(C528,"u",""))=F529,0,1)-IF(LEN(C528)-LEN(SUBSTITUTE(C528,"v",""))=F529,0,1)-IF(LEN(C528)-LEN(SUBSTITUTE(C528,"w",""))=F529,0,1)-IF(LEN(C528)-LEN(SUBSTITUTE(C528,"x",""))=F529,0,1)-IF(LEN(C528)-LEN(SUBSTITUTE(C528,"y",""))=F529,0,1)-IF(LEN(C528)-LEN(SUBSTITUTE(C528,"z",""))=F529,0,1),"")</f>
        <v/>
      </c>
    </row>
    <row r="530" spans="1:8" x14ac:dyDescent="0.25">
      <c r="A530" s="2" t="s">
        <v>3288</v>
      </c>
      <c r="C530" t="str">
        <f t="shared" si="26"/>
        <v>mms</v>
      </c>
      <c r="E530" t="str">
        <f t="shared" si="27"/>
        <v/>
      </c>
      <c r="F530">
        <f t="shared" si="25"/>
        <v>1</v>
      </c>
      <c r="H530" t="str">
        <f>IF(C530="",26-IF(LEN(C529)-LEN(SUBSTITUTE(C529,"a",""))=F530,0,1)-IF(LEN(C529)-LEN(SUBSTITUTE(C529,"b",""))=F530,0,1)-IF(LEN(C529)-LEN(SUBSTITUTE(C529,"c",""))=F530,0,1)-IF(LEN(C529)-LEN(SUBSTITUTE(C529,"d",""))=F530,0,1)-IF(LEN(C529)-LEN(SUBSTITUTE(C529,"e",""))=F530,0,1)-IF(LEN(C529)-LEN(SUBSTITUTE(C529,"f",""))=F530,0,1)-IF(LEN(C529)-LEN(SUBSTITUTE(C529,"g",""))=F530,0,1)-IF(LEN(C529)-LEN(SUBSTITUTE(C529,"h",""))=F530,0,1)-IF(LEN(C529)-LEN(SUBSTITUTE(C529,"i",""))=F530,0,1)-IF(LEN(C529)-LEN(SUBSTITUTE(C529,"j",""))=F530,0,1)-IF(LEN(C529)-LEN(SUBSTITUTE(C529,"k",""))=F530,0,1)-IF(LEN(C529)-LEN(SUBSTITUTE(C529,"l",""))=F530,0,1)-IF(LEN(C529)-LEN(SUBSTITUTE(C529,"m",""))=F530,0,1)-IF(LEN(C529)-LEN(SUBSTITUTE(C529,"n",""))=F530,0,1)-IF(LEN(C529)-LEN(SUBSTITUTE(C529,"o",""))=F530,0,1)-IF(LEN(C529)-LEN(SUBSTITUTE(C529,"p",""))=F530,0,1)-IF(LEN(C529)-LEN(SUBSTITUTE(C529,"q",""))=F530,0,1)-IF(LEN(C529)-LEN(SUBSTITUTE(C529,"r",""))=F530,0,1)-IF(LEN(C529)-LEN(SUBSTITUTE(C529,"s",""))=F530,0,1)-IF(LEN(C529)-LEN(SUBSTITUTE(C529,"t",""))=F530,0,1)-IF(LEN(C529)-LEN(SUBSTITUTE(C529,"u",""))=F530,0,1)-IF(LEN(C529)-LEN(SUBSTITUTE(C529,"v",""))=F530,0,1)-IF(LEN(C529)-LEN(SUBSTITUTE(C529,"w",""))=F530,0,1)-IF(LEN(C529)-LEN(SUBSTITUTE(C529,"x",""))=F530,0,1)-IF(LEN(C529)-LEN(SUBSTITUTE(C529,"y",""))=F530,0,1)-IF(LEN(C529)-LEN(SUBSTITUTE(C529,"z",""))=F530,0,1),"")</f>
        <v/>
      </c>
    </row>
    <row r="531" spans="1:8" x14ac:dyDescent="0.25">
      <c r="A531" s="1"/>
      <c r="C531" t="str">
        <f t="shared" si="26"/>
        <v/>
      </c>
      <c r="E531">
        <f t="shared" si="27"/>
        <v>2</v>
      </c>
      <c r="F531">
        <f t="shared" si="25"/>
        <v>2</v>
      </c>
      <c r="H531">
        <f>IF(C531="",26-IF(LEN(C530)-LEN(SUBSTITUTE(C530,"a",""))=F531,0,1)-IF(LEN(C530)-LEN(SUBSTITUTE(C530,"b",""))=F531,0,1)-IF(LEN(C530)-LEN(SUBSTITUTE(C530,"c",""))=F531,0,1)-IF(LEN(C530)-LEN(SUBSTITUTE(C530,"d",""))=F531,0,1)-IF(LEN(C530)-LEN(SUBSTITUTE(C530,"e",""))=F531,0,1)-IF(LEN(C530)-LEN(SUBSTITUTE(C530,"f",""))=F531,0,1)-IF(LEN(C530)-LEN(SUBSTITUTE(C530,"g",""))=F531,0,1)-IF(LEN(C530)-LEN(SUBSTITUTE(C530,"h",""))=F531,0,1)-IF(LEN(C530)-LEN(SUBSTITUTE(C530,"i",""))=F531,0,1)-IF(LEN(C530)-LEN(SUBSTITUTE(C530,"j",""))=F531,0,1)-IF(LEN(C530)-LEN(SUBSTITUTE(C530,"k",""))=F531,0,1)-IF(LEN(C530)-LEN(SUBSTITUTE(C530,"l",""))=F531,0,1)-IF(LEN(C530)-LEN(SUBSTITUTE(C530,"m",""))=F531,0,1)-IF(LEN(C530)-LEN(SUBSTITUTE(C530,"n",""))=F531,0,1)-IF(LEN(C530)-LEN(SUBSTITUTE(C530,"o",""))=F531,0,1)-IF(LEN(C530)-LEN(SUBSTITUTE(C530,"p",""))=F531,0,1)-IF(LEN(C530)-LEN(SUBSTITUTE(C530,"q",""))=F531,0,1)-IF(LEN(C530)-LEN(SUBSTITUTE(C530,"r",""))=F531,0,1)-IF(LEN(C530)-LEN(SUBSTITUTE(C530,"s",""))=F531,0,1)-IF(LEN(C530)-LEN(SUBSTITUTE(C530,"t",""))=F531,0,1)-IF(LEN(C530)-LEN(SUBSTITUTE(C530,"u",""))=F531,0,1)-IF(LEN(C530)-LEN(SUBSTITUTE(C530,"v",""))=F531,0,1)-IF(LEN(C530)-LEN(SUBSTITUTE(C530,"w",""))=F531,0,1)-IF(LEN(C530)-LEN(SUBSTITUTE(C530,"x",""))=F531,0,1)-IF(LEN(C530)-LEN(SUBSTITUTE(C530,"y",""))=F531,0,1)-IF(LEN(C530)-LEN(SUBSTITUTE(C530,"z",""))=F531,0,1),"")</f>
        <v>1</v>
      </c>
    </row>
    <row r="532" spans="1:8" x14ac:dyDescent="0.25">
      <c r="A532" s="2" t="s">
        <v>3112</v>
      </c>
      <c r="C532" t="str">
        <f t="shared" si="26"/>
        <v>u</v>
      </c>
      <c r="E532" t="str">
        <f t="shared" si="27"/>
        <v/>
      </c>
      <c r="F532">
        <f t="shared" si="25"/>
        <v>0</v>
      </c>
      <c r="H532" t="str">
        <f>IF(C532="",26-IF(LEN(C531)-LEN(SUBSTITUTE(C531,"a",""))=F532,0,1)-IF(LEN(C531)-LEN(SUBSTITUTE(C531,"b",""))=F532,0,1)-IF(LEN(C531)-LEN(SUBSTITUTE(C531,"c",""))=F532,0,1)-IF(LEN(C531)-LEN(SUBSTITUTE(C531,"d",""))=F532,0,1)-IF(LEN(C531)-LEN(SUBSTITUTE(C531,"e",""))=F532,0,1)-IF(LEN(C531)-LEN(SUBSTITUTE(C531,"f",""))=F532,0,1)-IF(LEN(C531)-LEN(SUBSTITUTE(C531,"g",""))=F532,0,1)-IF(LEN(C531)-LEN(SUBSTITUTE(C531,"h",""))=F532,0,1)-IF(LEN(C531)-LEN(SUBSTITUTE(C531,"i",""))=F532,0,1)-IF(LEN(C531)-LEN(SUBSTITUTE(C531,"j",""))=F532,0,1)-IF(LEN(C531)-LEN(SUBSTITUTE(C531,"k",""))=F532,0,1)-IF(LEN(C531)-LEN(SUBSTITUTE(C531,"l",""))=F532,0,1)-IF(LEN(C531)-LEN(SUBSTITUTE(C531,"m",""))=F532,0,1)-IF(LEN(C531)-LEN(SUBSTITUTE(C531,"n",""))=F532,0,1)-IF(LEN(C531)-LEN(SUBSTITUTE(C531,"o",""))=F532,0,1)-IF(LEN(C531)-LEN(SUBSTITUTE(C531,"p",""))=F532,0,1)-IF(LEN(C531)-LEN(SUBSTITUTE(C531,"q",""))=F532,0,1)-IF(LEN(C531)-LEN(SUBSTITUTE(C531,"r",""))=F532,0,1)-IF(LEN(C531)-LEN(SUBSTITUTE(C531,"s",""))=F532,0,1)-IF(LEN(C531)-LEN(SUBSTITUTE(C531,"t",""))=F532,0,1)-IF(LEN(C531)-LEN(SUBSTITUTE(C531,"u",""))=F532,0,1)-IF(LEN(C531)-LEN(SUBSTITUTE(C531,"v",""))=F532,0,1)-IF(LEN(C531)-LEN(SUBSTITUTE(C531,"w",""))=F532,0,1)-IF(LEN(C531)-LEN(SUBSTITUTE(C531,"x",""))=F532,0,1)-IF(LEN(C531)-LEN(SUBSTITUTE(C531,"y",""))=F532,0,1)-IF(LEN(C531)-LEN(SUBSTITUTE(C531,"z",""))=F532,0,1),"")</f>
        <v/>
      </c>
    </row>
    <row r="533" spans="1:8" x14ac:dyDescent="0.25">
      <c r="A533" s="2" t="s">
        <v>3289</v>
      </c>
      <c r="C533" t="str">
        <f t="shared" si="26"/>
        <v>vu</v>
      </c>
      <c r="E533" t="str">
        <f t="shared" si="27"/>
        <v/>
      </c>
      <c r="F533">
        <f t="shared" si="25"/>
        <v>1</v>
      </c>
      <c r="H533" t="str">
        <f>IF(C533="",26-IF(LEN(C532)-LEN(SUBSTITUTE(C532,"a",""))=F533,0,1)-IF(LEN(C532)-LEN(SUBSTITUTE(C532,"b",""))=F533,0,1)-IF(LEN(C532)-LEN(SUBSTITUTE(C532,"c",""))=F533,0,1)-IF(LEN(C532)-LEN(SUBSTITUTE(C532,"d",""))=F533,0,1)-IF(LEN(C532)-LEN(SUBSTITUTE(C532,"e",""))=F533,0,1)-IF(LEN(C532)-LEN(SUBSTITUTE(C532,"f",""))=F533,0,1)-IF(LEN(C532)-LEN(SUBSTITUTE(C532,"g",""))=F533,0,1)-IF(LEN(C532)-LEN(SUBSTITUTE(C532,"h",""))=F533,0,1)-IF(LEN(C532)-LEN(SUBSTITUTE(C532,"i",""))=F533,0,1)-IF(LEN(C532)-LEN(SUBSTITUTE(C532,"j",""))=F533,0,1)-IF(LEN(C532)-LEN(SUBSTITUTE(C532,"k",""))=F533,0,1)-IF(LEN(C532)-LEN(SUBSTITUTE(C532,"l",""))=F533,0,1)-IF(LEN(C532)-LEN(SUBSTITUTE(C532,"m",""))=F533,0,1)-IF(LEN(C532)-LEN(SUBSTITUTE(C532,"n",""))=F533,0,1)-IF(LEN(C532)-LEN(SUBSTITUTE(C532,"o",""))=F533,0,1)-IF(LEN(C532)-LEN(SUBSTITUTE(C532,"p",""))=F533,0,1)-IF(LEN(C532)-LEN(SUBSTITUTE(C532,"q",""))=F533,0,1)-IF(LEN(C532)-LEN(SUBSTITUTE(C532,"r",""))=F533,0,1)-IF(LEN(C532)-LEN(SUBSTITUTE(C532,"s",""))=F533,0,1)-IF(LEN(C532)-LEN(SUBSTITUTE(C532,"t",""))=F533,0,1)-IF(LEN(C532)-LEN(SUBSTITUTE(C532,"u",""))=F533,0,1)-IF(LEN(C532)-LEN(SUBSTITUTE(C532,"v",""))=F533,0,1)-IF(LEN(C532)-LEN(SUBSTITUTE(C532,"w",""))=F533,0,1)-IF(LEN(C532)-LEN(SUBSTITUTE(C532,"x",""))=F533,0,1)-IF(LEN(C532)-LEN(SUBSTITUTE(C532,"y",""))=F533,0,1)-IF(LEN(C532)-LEN(SUBSTITUTE(C532,"z",""))=F533,0,1),"")</f>
        <v/>
      </c>
    </row>
    <row r="534" spans="1:8" x14ac:dyDescent="0.25">
      <c r="A534" s="2" t="s">
        <v>3112</v>
      </c>
      <c r="C534" t="str">
        <f t="shared" si="26"/>
        <v>uvu</v>
      </c>
      <c r="E534" t="str">
        <f t="shared" si="27"/>
        <v/>
      </c>
      <c r="F534">
        <f t="shared" si="25"/>
        <v>2</v>
      </c>
      <c r="H534" t="str">
        <f>IF(C534="",26-IF(LEN(C533)-LEN(SUBSTITUTE(C533,"a",""))=F534,0,1)-IF(LEN(C533)-LEN(SUBSTITUTE(C533,"b",""))=F534,0,1)-IF(LEN(C533)-LEN(SUBSTITUTE(C533,"c",""))=F534,0,1)-IF(LEN(C533)-LEN(SUBSTITUTE(C533,"d",""))=F534,0,1)-IF(LEN(C533)-LEN(SUBSTITUTE(C533,"e",""))=F534,0,1)-IF(LEN(C533)-LEN(SUBSTITUTE(C533,"f",""))=F534,0,1)-IF(LEN(C533)-LEN(SUBSTITUTE(C533,"g",""))=F534,0,1)-IF(LEN(C533)-LEN(SUBSTITUTE(C533,"h",""))=F534,0,1)-IF(LEN(C533)-LEN(SUBSTITUTE(C533,"i",""))=F534,0,1)-IF(LEN(C533)-LEN(SUBSTITUTE(C533,"j",""))=F534,0,1)-IF(LEN(C533)-LEN(SUBSTITUTE(C533,"k",""))=F534,0,1)-IF(LEN(C533)-LEN(SUBSTITUTE(C533,"l",""))=F534,0,1)-IF(LEN(C533)-LEN(SUBSTITUTE(C533,"m",""))=F534,0,1)-IF(LEN(C533)-LEN(SUBSTITUTE(C533,"n",""))=F534,0,1)-IF(LEN(C533)-LEN(SUBSTITUTE(C533,"o",""))=F534,0,1)-IF(LEN(C533)-LEN(SUBSTITUTE(C533,"p",""))=F534,0,1)-IF(LEN(C533)-LEN(SUBSTITUTE(C533,"q",""))=F534,0,1)-IF(LEN(C533)-LEN(SUBSTITUTE(C533,"r",""))=F534,0,1)-IF(LEN(C533)-LEN(SUBSTITUTE(C533,"s",""))=F534,0,1)-IF(LEN(C533)-LEN(SUBSTITUTE(C533,"t",""))=F534,0,1)-IF(LEN(C533)-LEN(SUBSTITUTE(C533,"u",""))=F534,0,1)-IF(LEN(C533)-LEN(SUBSTITUTE(C533,"v",""))=F534,0,1)-IF(LEN(C533)-LEN(SUBSTITUTE(C533,"w",""))=F534,0,1)-IF(LEN(C533)-LEN(SUBSTITUTE(C533,"x",""))=F534,0,1)-IF(LEN(C533)-LEN(SUBSTITUTE(C533,"y",""))=F534,0,1)-IF(LEN(C533)-LEN(SUBSTITUTE(C533,"z",""))=F534,0,1),"")</f>
        <v/>
      </c>
    </row>
    <row r="535" spans="1:8" x14ac:dyDescent="0.25">
      <c r="A535" s="2" t="s">
        <v>3112</v>
      </c>
      <c r="C535" t="str">
        <f t="shared" si="26"/>
        <v>uuvu</v>
      </c>
      <c r="E535" t="str">
        <f t="shared" si="27"/>
        <v/>
      </c>
      <c r="F535">
        <f t="shared" si="25"/>
        <v>3</v>
      </c>
      <c r="H535" t="str">
        <f>IF(C535="",26-IF(LEN(C534)-LEN(SUBSTITUTE(C534,"a",""))=F535,0,1)-IF(LEN(C534)-LEN(SUBSTITUTE(C534,"b",""))=F535,0,1)-IF(LEN(C534)-LEN(SUBSTITUTE(C534,"c",""))=F535,0,1)-IF(LEN(C534)-LEN(SUBSTITUTE(C534,"d",""))=F535,0,1)-IF(LEN(C534)-LEN(SUBSTITUTE(C534,"e",""))=F535,0,1)-IF(LEN(C534)-LEN(SUBSTITUTE(C534,"f",""))=F535,0,1)-IF(LEN(C534)-LEN(SUBSTITUTE(C534,"g",""))=F535,0,1)-IF(LEN(C534)-LEN(SUBSTITUTE(C534,"h",""))=F535,0,1)-IF(LEN(C534)-LEN(SUBSTITUTE(C534,"i",""))=F535,0,1)-IF(LEN(C534)-LEN(SUBSTITUTE(C534,"j",""))=F535,0,1)-IF(LEN(C534)-LEN(SUBSTITUTE(C534,"k",""))=F535,0,1)-IF(LEN(C534)-LEN(SUBSTITUTE(C534,"l",""))=F535,0,1)-IF(LEN(C534)-LEN(SUBSTITUTE(C534,"m",""))=F535,0,1)-IF(LEN(C534)-LEN(SUBSTITUTE(C534,"n",""))=F535,0,1)-IF(LEN(C534)-LEN(SUBSTITUTE(C534,"o",""))=F535,0,1)-IF(LEN(C534)-LEN(SUBSTITUTE(C534,"p",""))=F535,0,1)-IF(LEN(C534)-LEN(SUBSTITUTE(C534,"q",""))=F535,0,1)-IF(LEN(C534)-LEN(SUBSTITUTE(C534,"r",""))=F535,0,1)-IF(LEN(C534)-LEN(SUBSTITUTE(C534,"s",""))=F535,0,1)-IF(LEN(C534)-LEN(SUBSTITUTE(C534,"t",""))=F535,0,1)-IF(LEN(C534)-LEN(SUBSTITUTE(C534,"u",""))=F535,0,1)-IF(LEN(C534)-LEN(SUBSTITUTE(C534,"v",""))=F535,0,1)-IF(LEN(C534)-LEN(SUBSTITUTE(C534,"w",""))=F535,0,1)-IF(LEN(C534)-LEN(SUBSTITUTE(C534,"x",""))=F535,0,1)-IF(LEN(C534)-LEN(SUBSTITUTE(C534,"y",""))=F535,0,1)-IF(LEN(C534)-LEN(SUBSTITUTE(C534,"z",""))=F535,0,1),"")</f>
        <v/>
      </c>
    </row>
    <row r="536" spans="1:8" x14ac:dyDescent="0.25">
      <c r="A536" s="1"/>
      <c r="C536" t="str">
        <f t="shared" si="26"/>
        <v/>
      </c>
      <c r="E536">
        <f t="shared" si="27"/>
        <v>2</v>
      </c>
      <c r="F536">
        <f t="shared" si="25"/>
        <v>4</v>
      </c>
      <c r="H536">
        <f>IF(C536="",26-IF(LEN(C535)-LEN(SUBSTITUTE(C535,"a",""))=F536,0,1)-IF(LEN(C535)-LEN(SUBSTITUTE(C535,"b",""))=F536,0,1)-IF(LEN(C535)-LEN(SUBSTITUTE(C535,"c",""))=F536,0,1)-IF(LEN(C535)-LEN(SUBSTITUTE(C535,"d",""))=F536,0,1)-IF(LEN(C535)-LEN(SUBSTITUTE(C535,"e",""))=F536,0,1)-IF(LEN(C535)-LEN(SUBSTITUTE(C535,"f",""))=F536,0,1)-IF(LEN(C535)-LEN(SUBSTITUTE(C535,"g",""))=F536,0,1)-IF(LEN(C535)-LEN(SUBSTITUTE(C535,"h",""))=F536,0,1)-IF(LEN(C535)-LEN(SUBSTITUTE(C535,"i",""))=F536,0,1)-IF(LEN(C535)-LEN(SUBSTITUTE(C535,"j",""))=F536,0,1)-IF(LEN(C535)-LEN(SUBSTITUTE(C535,"k",""))=F536,0,1)-IF(LEN(C535)-LEN(SUBSTITUTE(C535,"l",""))=F536,0,1)-IF(LEN(C535)-LEN(SUBSTITUTE(C535,"m",""))=F536,0,1)-IF(LEN(C535)-LEN(SUBSTITUTE(C535,"n",""))=F536,0,1)-IF(LEN(C535)-LEN(SUBSTITUTE(C535,"o",""))=F536,0,1)-IF(LEN(C535)-LEN(SUBSTITUTE(C535,"p",""))=F536,0,1)-IF(LEN(C535)-LEN(SUBSTITUTE(C535,"q",""))=F536,0,1)-IF(LEN(C535)-LEN(SUBSTITUTE(C535,"r",""))=F536,0,1)-IF(LEN(C535)-LEN(SUBSTITUTE(C535,"s",""))=F536,0,1)-IF(LEN(C535)-LEN(SUBSTITUTE(C535,"t",""))=F536,0,1)-IF(LEN(C535)-LEN(SUBSTITUTE(C535,"u",""))=F536,0,1)-IF(LEN(C535)-LEN(SUBSTITUTE(C535,"v",""))=F536,0,1)-IF(LEN(C535)-LEN(SUBSTITUTE(C535,"w",""))=F536,0,1)-IF(LEN(C535)-LEN(SUBSTITUTE(C535,"x",""))=F536,0,1)-IF(LEN(C535)-LEN(SUBSTITUTE(C535,"y",""))=F536,0,1)-IF(LEN(C535)-LEN(SUBSTITUTE(C535,"z",""))=F536,0,1),"")</f>
        <v>0</v>
      </c>
    </row>
    <row r="537" spans="1:8" x14ac:dyDescent="0.25">
      <c r="A537" s="2" t="s">
        <v>3290</v>
      </c>
      <c r="C537" t="str">
        <f t="shared" si="26"/>
        <v>yo</v>
      </c>
      <c r="E537" t="str">
        <f t="shared" si="27"/>
        <v/>
      </c>
      <c r="F537">
        <f t="shared" si="25"/>
        <v>0</v>
      </c>
      <c r="H537" t="str">
        <f>IF(C537="",26-IF(LEN(C536)-LEN(SUBSTITUTE(C536,"a",""))=F537,0,1)-IF(LEN(C536)-LEN(SUBSTITUTE(C536,"b",""))=F537,0,1)-IF(LEN(C536)-LEN(SUBSTITUTE(C536,"c",""))=F537,0,1)-IF(LEN(C536)-LEN(SUBSTITUTE(C536,"d",""))=F537,0,1)-IF(LEN(C536)-LEN(SUBSTITUTE(C536,"e",""))=F537,0,1)-IF(LEN(C536)-LEN(SUBSTITUTE(C536,"f",""))=F537,0,1)-IF(LEN(C536)-LEN(SUBSTITUTE(C536,"g",""))=F537,0,1)-IF(LEN(C536)-LEN(SUBSTITUTE(C536,"h",""))=F537,0,1)-IF(LEN(C536)-LEN(SUBSTITUTE(C536,"i",""))=F537,0,1)-IF(LEN(C536)-LEN(SUBSTITUTE(C536,"j",""))=F537,0,1)-IF(LEN(C536)-LEN(SUBSTITUTE(C536,"k",""))=F537,0,1)-IF(LEN(C536)-LEN(SUBSTITUTE(C536,"l",""))=F537,0,1)-IF(LEN(C536)-LEN(SUBSTITUTE(C536,"m",""))=F537,0,1)-IF(LEN(C536)-LEN(SUBSTITUTE(C536,"n",""))=F537,0,1)-IF(LEN(C536)-LEN(SUBSTITUTE(C536,"o",""))=F537,0,1)-IF(LEN(C536)-LEN(SUBSTITUTE(C536,"p",""))=F537,0,1)-IF(LEN(C536)-LEN(SUBSTITUTE(C536,"q",""))=F537,0,1)-IF(LEN(C536)-LEN(SUBSTITUTE(C536,"r",""))=F537,0,1)-IF(LEN(C536)-LEN(SUBSTITUTE(C536,"s",""))=F537,0,1)-IF(LEN(C536)-LEN(SUBSTITUTE(C536,"t",""))=F537,0,1)-IF(LEN(C536)-LEN(SUBSTITUTE(C536,"u",""))=F537,0,1)-IF(LEN(C536)-LEN(SUBSTITUTE(C536,"v",""))=F537,0,1)-IF(LEN(C536)-LEN(SUBSTITUTE(C536,"w",""))=F537,0,1)-IF(LEN(C536)-LEN(SUBSTITUTE(C536,"x",""))=F537,0,1)-IF(LEN(C536)-LEN(SUBSTITUTE(C536,"y",""))=F537,0,1)-IF(LEN(C536)-LEN(SUBSTITUTE(C536,"z",""))=F537,0,1),"")</f>
        <v/>
      </c>
    </row>
    <row r="538" spans="1:8" x14ac:dyDescent="0.25">
      <c r="A538" s="2" t="s">
        <v>3290</v>
      </c>
      <c r="C538" t="str">
        <f t="shared" si="26"/>
        <v>yoyo</v>
      </c>
      <c r="E538" t="str">
        <f t="shared" si="27"/>
        <v/>
      </c>
      <c r="F538">
        <f t="shared" si="25"/>
        <v>1</v>
      </c>
      <c r="H538" t="str">
        <f>IF(C538="",26-IF(LEN(C537)-LEN(SUBSTITUTE(C537,"a",""))=F538,0,1)-IF(LEN(C537)-LEN(SUBSTITUTE(C537,"b",""))=F538,0,1)-IF(LEN(C537)-LEN(SUBSTITUTE(C537,"c",""))=F538,0,1)-IF(LEN(C537)-LEN(SUBSTITUTE(C537,"d",""))=F538,0,1)-IF(LEN(C537)-LEN(SUBSTITUTE(C537,"e",""))=F538,0,1)-IF(LEN(C537)-LEN(SUBSTITUTE(C537,"f",""))=F538,0,1)-IF(LEN(C537)-LEN(SUBSTITUTE(C537,"g",""))=F538,0,1)-IF(LEN(C537)-LEN(SUBSTITUTE(C537,"h",""))=F538,0,1)-IF(LEN(C537)-LEN(SUBSTITUTE(C537,"i",""))=F538,0,1)-IF(LEN(C537)-LEN(SUBSTITUTE(C537,"j",""))=F538,0,1)-IF(LEN(C537)-LEN(SUBSTITUTE(C537,"k",""))=F538,0,1)-IF(LEN(C537)-LEN(SUBSTITUTE(C537,"l",""))=F538,0,1)-IF(LEN(C537)-LEN(SUBSTITUTE(C537,"m",""))=F538,0,1)-IF(LEN(C537)-LEN(SUBSTITUTE(C537,"n",""))=F538,0,1)-IF(LEN(C537)-LEN(SUBSTITUTE(C537,"o",""))=F538,0,1)-IF(LEN(C537)-LEN(SUBSTITUTE(C537,"p",""))=F538,0,1)-IF(LEN(C537)-LEN(SUBSTITUTE(C537,"q",""))=F538,0,1)-IF(LEN(C537)-LEN(SUBSTITUTE(C537,"r",""))=F538,0,1)-IF(LEN(C537)-LEN(SUBSTITUTE(C537,"s",""))=F538,0,1)-IF(LEN(C537)-LEN(SUBSTITUTE(C537,"t",""))=F538,0,1)-IF(LEN(C537)-LEN(SUBSTITUTE(C537,"u",""))=F538,0,1)-IF(LEN(C537)-LEN(SUBSTITUTE(C537,"v",""))=F538,0,1)-IF(LEN(C537)-LEN(SUBSTITUTE(C537,"w",""))=F538,0,1)-IF(LEN(C537)-LEN(SUBSTITUTE(C537,"x",""))=F538,0,1)-IF(LEN(C537)-LEN(SUBSTITUTE(C537,"y",""))=F538,0,1)-IF(LEN(C537)-LEN(SUBSTITUTE(C537,"z",""))=F538,0,1),"")</f>
        <v/>
      </c>
    </row>
    <row r="539" spans="1:8" x14ac:dyDescent="0.25">
      <c r="A539" s="2" t="s">
        <v>3290</v>
      </c>
      <c r="C539" t="str">
        <f t="shared" si="26"/>
        <v>yoyoyo</v>
      </c>
      <c r="E539" t="str">
        <f t="shared" si="27"/>
        <v/>
      </c>
      <c r="F539">
        <f t="shared" si="25"/>
        <v>2</v>
      </c>
      <c r="H539" t="str">
        <f>IF(C539="",26-IF(LEN(C538)-LEN(SUBSTITUTE(C538,"a",""))=F539,0,1)-IF(LEN(C538)-LEN(SUBSTITUTE(C538,"b",""))=F539,0,1)-IF(LEN(C538)-LEN(SUBSTITUTE(C538,"c",""))=F539,0,1)-IF(LEN(C538)-LEN(SUBSTITUTE(C538,"d",""))=F539,0,1)-IF(LEN(C538)-LEN(SUBSTITUTE(C538,"e",""))=F539,0,1)-IF(LEN(C538)-LEN(SUBSTITUTE(C538,"f",""))=F539,0,1)-IF(LEN(C538)-LEN(SUBSTITUTE(C538,"g",""))=F539,0,1)-IF(LEN(C538)-LEN(SUBSTITUTE(C538,"h",""))=F539,0,1)-IF(LEN(C538)-LEN(SUBSTITUTE(C538,"i",""))=F539,0,1)-IF(LEN(C538)-LEN(SUBSTITUTE(C538,"j",""))=F539,0,1)-IF(LEN(C538)-LEN(SUBSTITUTE(C538,"k",""))=F539,0,1)-IF(LEN(C538)-LEN(SUBSTITUTE(C538,"l",""))=F539,0,1)-IF(LEN(C538)-LEN(SUBSTITUTE(C538,"m",""))=F539,0,1)-IF(LEN(C538)-LEN(SUBSTITUTE(C538,"n",""))=F539,0,1)-IF(LEN(C538)-LEN(SUBSTITUTE(C538,"o",""))=F539,0,1)-IF(LEN(C538)-LEN(SUBSTITUTE(C538,"p",""))=F539,0,1)-IF(LEN(C538)-LEN(SUBSTITUTE(C538,"q",""))=F539,0,1)-IF(LEN(C538)-LEN(SUBSTITUTE(C538,"r",""))=F539,0,1)-IF(LEN(C538)-LEN(SUBSTITUTE(C538,"s",""))=F539,0,1)-IF(LEN(C538)-LEN(SUBSTITUTE(C538,"t",""))=F539,0,1)-IF(LEN(C538)-LEN(SUBSTITUTE(C538,"u",""))=F539,0,1)-IF(LEN(C538)-LEN(SUBSTITUTE(C538,"v",""))=F539,0,1)-IF(LEN(C538)-LEN(SUBSTITUTE(C538,"w",""))=F539,0,1)-IF(LEN(C538)-LEN(SUBSTITUTE(C538,"x",""))=F539,0,1)-IF(LEN(C538)-LEN(SUBSTITUTE(C538,"y",""))=F539,0,1)-IF(LEN(C538)-LEN(SUBSTITUTE(C538,"z",""))=F539,0,1),"")</f>
        <v/>
      </c>
    </row>
    <row r="540" spans="1:8" x14ac:dyDescent="0.25">
      <c r="A540" s="1"/>
      <c r="C540" t="str">
        <f t="shared" si="26"/>
        <v/>
      </c>
      <c r="E540">
        <f t="shared" si="27"/>
        <v>2</v>
      </c>
      <c r="F540">
        <f t="shared" si="25"/>
        <v>3</v>
      </c>
      <c r="H540">
        <f>IF(C540="",26-IF(LEN(C539)-LEN(SUBSTITUTE(C539,"a",""))=F540,0,1)-IF(LEN(C539)-LEN(SUBSTITUTE(C539,"b",""))=F540,0,1)-IF(LEN(C539)-LEN(SUBSTITUTE(C539,"c",""))=F540,0,1)-IF(LEN(C539)-LEN(SUBSTITUTE(C539,"d",""))=F540,0,1)-IF(LEN(C539)-LEN(SUBSTITUTE(C539,"e",""))=F540,0,1)-IF(LEN(C539)-LEN(SUBSTITUTE(C539,"f",""))=F540,0,1)-IF(LEN(C539)-LEN(SUBSTITUTE(C539,"g",""))=F540,0,1)-IF(LEN(C539)-LEN(SUBSTITUTE(C539,"h",""))=F540,0,1)-IF(LEN(C539)-LEN(SUBSTITUTE(C539,"i",""))=F540,0,1)-IF(LEN(C539)-LEN(SUBSTITUTE(C539,"j",""))=F540,0,1)-IF(LEN(C539)-LEN(SUBSTITUTE(C539,"k",""))=F540,0,1)-IF(LEN(C539)-LEN(SUBSTITUTE(C539,"l",""))=F540,0,1)-IF(LEN(C539)-LEN(SUBSTITUTE(C539,"m",""))=F540,0,1)-IF(LEN(C539)-LEN(SUBSTITUTE(C539,"n",""))=F540,0,1)-IF(LEN(C539)-LEN(SUBSTITUTE(C539,"o",""))=F540,0,1)-IF(LEN(C539)-LEN(SUBSTITUTE(C539,"p",""))=F540,0,1)-IF(LEN(C539)-LEN(SUBSTITUTE(C539,"q",""))=F540,0,1)-IF(LEN(C539)-LEN(SUBSTITUTE(C539,"r",""))=F540,0,1)-IF(LEN(C539)-LEN(SUBSTITUTE(C539,"s",""))=F540,0,1)-IF(LEN(C539)-LEN(SUBSTITUTE(C539,"t",""))=F540,0,1)-IF(LEN(C539)-LEN(SUBSTITUTE(C539,"u",""))=F540,0,1)-IF(LEN(C539)-LEN(SUBSTITUTE(C539,"v",""))=F540,0,1)-IF(LEN(C539)-LEN(SUBSTITUTE(C539,"w",""))=F540,0,1)-IF(LEN(C539)-LEN(SUBSTITUTE(C539,"x",""))=F540,0,1)-IF(LEN(C539)-LEN(SUBSTITUTE(C539,"y",""))=F540,0,1)-IF(LEN(C539)-LEN(SUBSTITUTE(C539,"z",""))=F540,0,1),"")</f>
        <v>2</v>
      </c>
    </row>
    <row r="541" spans="1:8" x14ac:dyDescent="0.25">
      <c r="A541" s="2" t="s">
        <v>3291</v>
      </c>
      <c r="C541" t="str">
        <f t="shared" si="26"/>
        <v>rhnmlxbvdteckzpsjaw</v>
      </c>
      <c r="E541" t="str">
        <f t="shared" si="27"/>
        <v/>
      </c>
      <c r="F541">
        <f t="shared" si="25"/>
        <v>0</v>
      </c>
      <c r="H541" t="str">
        <f>IF(C541="",26-IF(LEN(C540)-LEN(SUBSTITUTE(C540,"a",""))=F541,0,1)-IF(LEN(C540)-LEN(SUBSTITUTE(C540,"b",""))=F541,0,1)-IF(LEN(C540)-LEN(SUBSTITUTE(C540,"c",""))=F541,0,1)-IF(LEN(C540)-LEN(SUBSTITUTE(C540,"d",""))=F541,0,1)-IF(LEN(C540)-LEN(SUBSTITUTE(C540,"e",""))=F541,0,1)-IF(LEN(C540)-LEN(SUBSTITUTE(C540,"f",""))=F541,0,1)-IF(LEN(C540)-LEN(SUBSTITUTE(C540,"g",""))=F541,0,1)-IF(LEN(C540)-LEN(SUBSTITUTE(C540,"h",""))=F541,0,1)-IF(LEN(C540)-LEN(SUBSTITUTE(C540,"i",""))=F541,0,1)-IF(LEN(C540)-LEN(SUBSTITUTE(C540,"j",""))=F541,0,1)-IF(LEN(C540)-LEN(SUBSTITUTE(C540,"k",""))=F541,0,1)-IF(LEN(C540)-LEN(SUBSTITUTE(C540,"l",""))=F541,0,1)-IF(LEN(C540)-LEN(SUBSTITUTE(C540,"m",""))=F541,0,1)-IF(LEN(C540)-LEN(SUBSTITUTE(C540,"n",""))=F541,0,1)-IF(LEN(C540)-LEN(SUBSTITUTE(C540,"o",""))=F541,0,1)-IF(LEN(C540)-LEN(SUBSTITUTE(C540,"p",""))=F541,0,1)-IF(LEN(C540)-LEN(SUBSTITUTE(C540,"q",""))=F541,0,1)-IF(LEN(C540)-LEN(SUBSTITUTE(C540,"r",""))=F541,0,1)-IF(LEN(C540)-LEN(SUBSTITUTE(C540,"s",""))=F541,0,1)-IF(LEN(C540)-LEN(SUBSTITUTE(C540,"t",""))=F541,0,1)-IF(LEN(C540)-LEN(SUBSTITUTE(C540,"u",""))=F541,0,1)-IF(LEN(C540)-LEN(SUBSTITUTE(C540,"v",""))=F541,0,1)-IF(LEN(C540)-LEN(SUBSTITUTE(C540,"w",""))=F541,0,1)-IF(LEN(C540)-LEN(SUBSTITUTE(C540,"x",""))=F541,0,1)-IF(LEN(C540)-LEN(SUBSTITUTE(C540,"y",""))=F541,0,1)-IF(LEN(C540)-LEN(SUBSTITUTE(C540,"z",""))=F541,0,1),"")</f>
        <v/>
      </c>
    </row>
    <row r="542" spans="1:8" x14ac:dyDescent="0.25">
      <c r="A542" s="2" t="s">
        <v>3292</v>
      </c>
      <c r="C542" t="str">
        <f t="shared" si="26"/>
        <v>cwzdraljthpnkxmeibvsrhnmlxbvdteckzpsjaw</v>
      </c>
      <c r="E542" t="str">
        <f t="shared" si="27"/>
        <v/>
      </c>
      <c r="F542">
        <f t="shared" si="25"/>
        <v>1</v>
      </c>
      <c r="H542" t="str">
        <f>IF(C542="",26-IF(LEN(C541)-LEN(SUBSTITUTE(C541,"a",""))=F542,0,1)-IF(LEN(C541)-LEN(SUBSTITUTE(C541,"b",""))=F542,0,1)-IF(LEN(C541)-LEN(SUBSTITUTE(C541,"c",""))=F542,0,1)-IF(LEN(C541)-LEN(SUBSTITUTE(C541,"d",""))=F542,0,1)-IF(LEN(C541)-LEN(SUBSTITUTE(C541,"e",""))=F542,0,1)-IF(LEN(C541)-LEN(SUBSTITUTE(C541,"f",""))=F542,0,1)-IF(LEN(C541)-LEN(SUBSTITUTE(C541,"g",""))=F542,0,1)-IF(LEN(C541)-LEN(SUBSTITUTE(C541,"h",""))=F542,0,1)-IF(LEN(C541)-LEN(SUBSTITUTE(C541,"i",""))=F542,0,1)-IF(LEN(C541)-LEN(SUBSTITUTE(C541,"j",""))=F542,0,1)-IF(LEN(C541)-LEN(SUBSTITUTE(C541,"k",""))=F542,0,1)-IF(LEN(C541)-LEN(SUBSTITUTE(C541,"l",""))=F542,0,1)-IF(LEN(C541)-LEN(SUBSTITUTE(C541,"m",""))=F542,0,1)-IF(LEN(C541)-LEN(SUBSTITUTE(C541,"n",""))=F542,0,1)-IF(LEN(C541)-LEN(SUBSTITUTE(C541,"o",""))=F542,0,1)-IF(LEN(C541)-LEN(SUBSTITUTE(C541,"p",""))=F542,0,1)-IF(LEN(C541)-LEN(SUBSTITUTE(C541,"q",""))=F542,0,1)-IF(LEN(C541)-LEN(SUBSTITUTE(C541,"r",""))=F542,0,1)-IF(LEN(C541)-LEN(SUBSTITUTE(C541,"s",""))=F542,0,1)-IF(LEN(C541)-LEN(SUBSTITUTE(C541,"t",""))=F542,0,1)-IF(LEN(C541)-LEN(SUBSTITUTE(C541,"u",""))=F542,0,1)-IF(LEN(C541)-LEN(SUBSTITUTE(C541,"v",""))=F542,0,1)-IF(LEN(C541)-LEN(SUBSTITUTE(C541,"w",""))=F542,0,1)-IF(LEN(C541)-LEN(SUBSTITUTE(C541,"x",""))=F542,0,1)-IF(LEN(C541)-LEN(SUBSTITUTE(C541,"y",""))=F542,0,1)-IF(LEN(C541)-LEN(SUBSTITUTE(C541,"z",""))=F542,0,1),"")</f>
        <v/>
      </c>
    </row>
    <row r="543" spans="1:8" x14ac:dyDescent="0.25">
      <c r="A543" s="2" t="s">
        <v>3293</v>
      </c>
      <c r="C543" t="str">
        <f t="shared" si="26"/>
        <v>wavdlhjezskmbrnpcxtcwzdraljthpnkxmeibvsrhnmlxbvdteckzpsjaw</v>
      </c>
      <c r="E543" t="str">
        <f t="shared" si="27"/>
        <v/>
      </c>
      <c r="F543">
        <f t="shared" si="25"/>
        <v>2</v>
      </c>
      <c r="H543" t="str">
        <f>IF(C543="",26-IF(LEN(C542)-LEN(SUBSTITUTE(C542,"a",""))=F543,0,1)-IF(LEN(C542)-LEN(SUBSTITUTE(C542,"b",""))=F543,0,1)-IF(LEN(C542)-LEN(SUBSTITUTE(C542,"c",""))=F543,0,1)-IF(LEN(C542)-LEN(SUBSTITUTE(C542,"d",""))=F543,0,1)-IF(LEN(C542)-LEN(SUBSTITUTE(C542,"e",""))=F543,0,1)-IF(LEN(C542)-LEN(SUBSTITUTE(C542,"f",""))=F543,0,1)-IF(LEN(C542)-LEN(SUBSTITUTE(C542,"g",""))=F543,0,1)-IF(LEN(C542)-LEN(SUBSTITUTE(C542,"h",""))=F543,0,1)-IF(LEN(C542)-LEN(SUBSTITUTE(C542,"i",""))=F543,0,1)-IF(LEN(C542)-LEN(SUBSTITUTE(C542,"j",""))=F543,0,1)-IF(LEN(C542)-LEN(SUBSTITUTE(C542,"k",""))=F543,0,1)-IF(LEN(C542)-LEN(SUBSTITUTE(C542,"l",""))=F543,0,1)-IF(LEN(C542)-LEN(SUBSTITUTE(C542,"m",""))=F543,0,1)-IF(LEN(C542)-LEN(SUBSTITUTE(C542,"n",""))=F543,0,1)-IF(LEN(C542)-LEN(SUBSTITUTE(C542,"o",""))=F543,0,1)-IF(LEN(C542)-LEN(SUBSTITUTE(C542,"p",""))=F543,0,1)-IF(LEN(C542)-LEN(SUBSTITUTE(C542,"q",""))=F543,0,1)-IF(LEN(C542)-LEN(SUBSTITUTE(C542,"r",""))=F543,0,1)-IF(LEN(C542)-LEN(SUBSTITUTE(C542,"s",""))=F543,0,1)-IF(LEN(C542)-LEN(SUBSTITUTE(C542,"t",""))=F543,0,1)-IF(LEN(C542)-LEN(SUBSTITUTE(C542,"u",""))=F543,0,1)-IF(LEN(C542)-LEN(SUBSTITUTE(C542,"v",""))=F543,0,1)-IF(LEN(C542)-LEN(SUBSTITUTE(C542,"w",""))=F543,0,1)-IF(LEN(C542)-LEN(SUBSTITUTE(C542,"x",""))=F543,0,1)-IF(LEN(C542)-LEN(SUBSTITUTE(C542,"y",""))=F543,0,1)-IF(LEN(C542)-LEN(SUBSTITUTE(C542,"z",""))=F543,0,1),"")</f>
        <v/>
      </c>
    </row>
    <row r="544" spans="1:8" x14ac:dyDescent="0.25">
      <c r="A544" s="2" t="s">
        <v>3294</v>
      </c>
      <c r="C544" t="str">
        <f t="shared" si="26"/>
        <v>pqadwkrmjbecxlnsthzvwavdlhjezskmbrnpcxtcwzdraljthpnkxmeibvsrhnmlxbvdteckzpsjaw</v>
      </c>
      <c r="E544" t="str">
        <f t="shared" si="27"/>
        <v/>
      </c>
      <c r="F544">
        <f t="shared" si="25"/>
        <v>3</v>
      </c>
      <c r="H544" t="str">
        <f>IF(C544="",26-IF(LEN(C543)-LEN(SUBSTITUTE(C543,"a",""))=F544,0,1)-IF(LEN(C543)-LEN(SUBSTITUTE(C543,"b",""))=F544,0,1)-IF(LEN(C543)-LEN(SUBSTITUTE(C543,"c",""))=F544,0,1)-IF(LEN(C543)-LEN(SUBSTITUTE(C543,"d",""))=F544,0,1)-IF(LEN(C543)-LEN(SUBSTITUTE(C543,"e",""))=F544,0,1)-IF(LEN(C543)-LEN(SUBSTITUTE(C543,"f",""))=F544,0,1)-IF(LEN(C543)-LEN(SUBSTITUTE(C543,"g",""))=F544,0,1)-IF(LEN(C543)-LEN(SUBSTITUTE(C543,"h",""))=F544,0,1)-IF(LEN(C543)-LEN(SUBSTITUTE(C543,"i",""))=F544,0,1)-IF(LEN(C543)-LEN(SUBSTITUTE(C543,"j",""))=F544,0,1)-IF(LEN(C543)-LEN(SUBSTITUTE(C543,"k",""))=F544,0,1)-IF(LEN(C543)-LEN(SUBSTITUTE(C543,"l",""))=F544,0,1)-IF(LEN(C543)-LEN(SUBSTITUTE(C543,"m",""))=F544,0,1)-IF(LEN(C543)-LEN(SUBSTITUTE(C543,"n",""))=F544,0,1)-IF(LEN(C543)-LEN(SUBSTITUTE(C543,"o",""))=F544,0,1)-IF(LEN(C543)-LEN(SUBSTITUTE(C543,"p",""))=F544,0,1)-IF(LEN(C543)-LEN(SUBSTITUTE(C543,"q",""))=F544,0,1)-IF(LEN(C543)-LEN(SUBSTITUTE(C543,"r",""))=F544,0,1)-IF(LEN(C543)-LEN(SUBSTITUTE(C543,"s",""))=F544,0,1)-IF(LEN(C543)-LEN(SUBSTITUTE(C543,"t",""))=F544,0,1)-IF(LEN(C543)-LEN(SUBSTITUTE(C543,"u",""))=F544,0,1)-IF(LEN(C543)-LEN(SUBSTITUTE(C543,"v",""))=F544,0,1)-IF(LEN(C543)-LEN(SUBSTITUTE(C543,"w",""))=F544,0,1)-IF(LEN(C543)-LEN(SUBSTITUTE(C543,"x",""))=F544,0,1)-IF(LEN(C543)-LEN(SUBSTITUTE(C543,"y",""))=F544,0,1)-IF(LEN(C543)-LEN(SUBSTITUTE(C543,"z",""))=F544,0,1),"")</f>
        <v/>
      </c>
    </row>
    <row r="545" spans="1:8" x14ac:dyDescent="0.25">
      <c r="A545" s="2" t="s">
        <v>3295</v>
      </c>
      <c r="C545" t="str">
        <f t="shared" si="26"/>
        <v>zkpbawrdhnclsmtexvjpqadwkrmjbecxlnsthzvwavdlhjezskmbrnpcxtcwzdraljthpnkxmeibvsrhnmlxbvdteckzpsjaw</v>
      </c>
      <c r="E545" t="str">
        <f t="shared" si="27"/>
        <v/>
      </c>
      <c r="F545">
        <f t="shared" si="25"/>
        <v>4</v>
      </c>
      <c r="H545" t="str">
        <f>IF(C545="",26-IF(LEN(C544)-LEN(SUBSTITUTE(C544,"a",""))=F545,0,1)-IF(LEN(C544)-LEN(SUBSTITUTE(C544,"b",""))=F545,0,1)-IF(LEN(C544)-LEN(SUBSTITUTE(C544,"c",""))=F545,0,1)-IF(LEN(C544)-LEN(SUBSTITUTE(C544,"d",""))=F545,0,1)-IF(LEN(C544)-LEN(SUBSTITUTE(C544,"e",""))=F545,0,1)-IF(LEN(C544)-LEN(SUBSTITUTE(C544,"f",""))=F545,0,1)-IF(LEN(C544)-LEN(SUBSTITUTE(C544,"g",""))=F545,0,1)-IF(LEN(C544)-LEN(SUBSTITUTE(C544,"h",""))=F545,0,1)-IF(LEN(C544)-LEN(SUBSTITUTE(C544,"i",""))=F545,0,1)-IF(LEN(C544)-LEN(SUBSTITUTE(C544,"j",""))=F545,0,1)-IF(LEN(C544)-LEN(SUBSTITUTE(C544,"k",""))=F545,0,1)-IF(LEN(C544)-LEN(SUBSTITUTE(C544,"l",""))=F545,0,1)-IF(LEN(C544)-LEN(SUBSTITUTE(C544,"m",""))=F545,0,1)-IF(LEN(C544)-LEN(SUBSTITUTE(C544,"n",""))=F545,0,1)-IF(LEN(C544)-LEN(SUBSTITUTE(C544,"o",""))=F545,0,1)-IF(LEN(C544)-LEN(SUBSTITUTE(C544,"p",""))=F545,0,1)-IF(LEN(C544)-LEN(SUBSTITUTE(C544,"q",""))=F545,0,1)-IF(LEN(C544)-LEN(SUBSTITUTE(C544,"r",""))=F545,0,1)-IF(LEN(C544)-LEN(SUBSTITUTE(C544,"s",""))=F545,0,1)-IF(LEN(C544)-LEN(SUBSTITUTE(C544,"t",""))=F545,0,1)-IF(LEN(C544)-LEN(SUBSTITUTE(C544,"u",""))=F545,0,1)-IF(LEN(C544)-LEN(SUBSTITUTE(C544,"v",""))=F545,0,1)-IF(LEN(C544)-LEN(SUBSTITUTE(C544,"w",""))=F545,0,1)-IF(LEN(C544)-LEN(SUBSTITUTE(C544,"x",""))=F545,0,1)-IF(LEN(C544)-LEN(SUBSTITUTE(C544,"y",""))=F545,0,1)-IF(LEN(C544)-LEN(SUBSTITUTE(C544,"z",""))=F545,0,1),"")</f>
        <v/>
      </c>
    </row>
    <row r="546" spans="1:8" x14ac:dyDescent="0.25">
      <c r="A546" s="1"/>
      <c r="C546" t="str">
        <f t="shared" si="26"/>
        <v/>
      </c>
      <c r="E546">
        <f t="shared" si="27"/>
        <v>21</v>
      </c>
      <c r="F546">
        <f t="shared" si="25"/>
        <v>5</v>
      </c>
      <c r="H546">
        <f>IF(C546="",26-IF(LEN(C545)-LEN(SUBSTITUTE(C545,"a",""))=F546,0,1)-IF(LEN(C545)-LEN(SUBSTITUTE(C545,"b",""))=F546,0,1)-IF(LEN(C545)-LEN(SUBSTITUTE(C545,"c",""))=F546,0,1)-IF(LEN(C545)-LEN(SUBSTITUTE(C545,"d",""))=F546,0,1)-IF(LEN(C545)-LEN(SUBSTITUTE(C545,"e",""))=F546,0,1)-IF(LEN(C545)-LEN(SUBSTITUTE(C545,"f",""))=F546,0,1)-IF(LEN(C545)-LEN(SUBSTITUTE(C545,"g",""))=F546,0,1)-IF(LEN(C545)-LEN(SUBSTITUTE(C545,"h",""))=F546,0,1)-IF(LEN(C545)-LEN(SUBSTITUTE(C545,"i",""))=F546,0,1)-IF(LEN(C545)-LEN(SUBSTITUTE(C545,"j",""))=F546,0,1)-IF(LEN(C545)-LEN(SUBSTITUTE(C545,"k",""))=F546,0,1)-IF(LEN(C545)-LEN(SUBSTITUTE(C545,"l",""))=F546,0,1)-IF(LEN(C545)-LEN(SUBSTITUTE(C545,"m",""))=F546,0,1)-IF(LEN(C545)-LEN(SUBSTITUTE(C545,"n",""))=F546,0,1)-IF(LEN(C545)-LEN(SUBSTITUTE(C545,"o",""))=F546,0,1)-IF(LEN(C545)-LEN(SUBSTITUTE(C545,"p",""))=F546,0,1)-IF(LEN(C545)-LEN(SUBSTITUTE(C545,"q",""))=F546,0,1)-IF(LEN(C545)-LEN(SUBSTITUTE(C545,"r",""))=F546,0,1)-IF(LEN(C545)-LEN(SUBSTITUTE(C545,"s",""))=F546,0,1)-IF(LEN(C545)-LEN(SUBSTITUTE(C545,"t",""))=F546,0,1)-IF(LEN(C545)-LEN(SUBSTITUTE(C545,"u",""))=F546,0,1)-IF(LEN(C545)-LEN(SUBSTITUTE(C545,"v",""))=F546,0,1)-IF(LEN(C545)-LEN(SUBSTITUTE(C545,"w",""))=F546,0,1)-IF(LEN(C545)-LEN(SUBSTITUTE(C545,"x",""))=F546,0,1)-IF(LEN(C545)-LEN(SUBSTITUTE(C545,"y",""))=F546,0,1)-IF(LEN(C545)-LEN(SUBSTITUTE(C545,"z",""))=F546,0,1),"")</f>
        <v>19</v>
      </c>
    </row>
    <row r="547" spans="1:8" x14ac:dyDescent="0.25">
      <c r="A547" s="2" t="s">
        <v>3296</v>
      </c>
      <c r="C547" t="str">
        <f t="shared" si="26"/>
        <v>djecv</v>
      </c>
      <c r="E547" t="str">
        <f t="shared" si="27"/>
        <v/>
      </c>
      <c r="F547">
        <f t="shared" si="25"/>
        <v>0</v>
      </c>
      <c r="H547" t="str">
        <f>IF(C547="",26-IF(LEN(C546)-LEN(SUBSTITUTE(C546,"a",""))=F547,0,1)-IF(LEN(C546)-LEN(SUBSTITUTE(C546,"b",""))=F547,0,1)-IF(LEN(C546)-LEN(SUBSTITUTE(C546,"c",""))=F547,0,1)-IF(LEN(C546)-LEN(SUBSTITUTE(C546,"d",""))=F547,0,1)-IF(LEN(C546)-LEN(SUBSTITUTE(C546,"e",""))=F547,0,1)-IF(LEN(C546)-LEN(SUBSTITUTE(C546,"f",""))=F547,0,1)-IF(LEN(C546)-LEN(SUBSTITUTE(C546,"g",""))=F547,0,1)-IF(LEN(C546)-LEN(SUBSTITUTE(C546,"h",""))=F547,0,1)-IF(LEN(C546)-LEN(SUBSTITUTE(C546,"i",""))=F547,0,1)-IF(LEN(C546)-LEN(SUBSTITUTE(C546,"j",""))=F547,0,1)-IF(LEN(C546)-LEN(SUBSTITUTE(C546,"k",""))=F547,0,1)-IF(LEN(C546)-LEN(SUBSTITUTE(C546,"l",""))=F547,0,1)-IF(LEN(C546)-LEN(SUBSTITUTE(C546,"m",""))=F547,0,1)-IF(LEN(C546)-LEN(SUBSTITUTE(C546,"n",""))=F547,0,1)-IF(LEN(C546)-LEN(SUBSTITUTE(C546,"o",""))=F547,0,1)-IF(LEN(C546)-LEN(SUBSTITUTE(C546,"p",""))=F547,0,1)-IF(LEN(C546)-LEN(SUBSTITUTE(C546,"q",""))=F547,0,1)-IF(LEN(C546)-LEN(SUBSTITUTE(C546,"r",""))=F547,0,1)-IF(LEN(C546)-LEN(SUBSTITUTE(C546,"s",""))=F547,0,1)-IF(LEN(C546)-LEN(SUBSTITUTE(C546,"t",""))=F547,0,1)-IF(LEN(C546)-LEN(SUBSTITUTE(C546,"u",""))=F547,0,1)-IF(LEN(C546)-LEN(SUBSTITUTE(C546,"v",""))=F547,0,1)-IF(LEN(C546)-LEN(SUBSTITUTE(C546,"w",""))=F547,0,1)-IF(LEN(C546)-LEN(SUBSTITUTE(C546,"x",""))=F547,0,1)-IF(LEN(C546)-LEN(SUBSTITUTE(C546,"y",""))=F547,0,1)-IF(LEN(C546)-LEN(SUBSTITUTE(C546,"z",""))=F547,0,1),"")</f>
        <v/>
      </c>
    </row>
    <row r="548" spans="1:8" x14ac:dyDescent="0.25">
      <c r="A548" s="2" t="s">
        <v>3297</v>
      </c>
      <c r="C548" t="str">
        <f t="shared" si="26"/>
        <v>jewcddjecv</v>
      </c>
      <c r="E548" t="str">
        <f t="shared" si="27"/>
        <v/>
      </c>
      <c r="F548">
        <f t="shared" si="25"/>
        <v>1</v>
      </c>
      <c r="H548" t="str">
        <f>IF(C548="",26-IF(LEN(C547)-LEN(SUBSTITUTE(C547,"a",""))=F548,0,1)-IF(LEN(C547)-LEN(SUBSTITUTE(C547,"b",""))=F548,0,1)-IF(LEN(C547)-LEN(SUBSTITUTE(C547,"c",""))=F548,0,1)-IF(LEN(C547)-LEN(SUBSTITUTE(C547,"d",""))=F548,0,1)-IF(LEN(C547)-LEN(SUBSTITUTE(C547,"e",""))=F548,0,1)-IF(LEN(C547)-LEN(SUBSTITUTE(C547,"f",""))=F548,0,1)-IF(LEN(C547)-LEN(SUBSTITUTE(C547,"g",""))=F548,0,1)-IF(LEN(C547)-LEN(SUBSTITUTE(C547,"h",""))=F548,0,1)-IF(LEN(C547)-LEN(SUBSTITUTE(C547,"i",""))=F548,0,1)-IF(LEN(C547)-LEN(SUBSTITUTE(C547,"j",""))=F548,0,1)-IF(LEN(C547)-LEN(SUBSTITUTE(C547,"k",""))=F548,0,1)-IF(LEN(C547)-LEN(SUBSTITUTE(C547,"l",""))=F548,0,1)-IF(LEN(C547)-LEN(SUBSTITUTE(C547,"m",""))=F548,0,1)-IF(LEN(C547)-LEN(SUBSTITUTE(C547,"n",""))=F548,0,1)-IF(LEN(C547)-LEN(SUBSTITUTE(C547,"o",""))=F548,0,1)-IF(LEN(C547)-LEN(SUBSTITUTE(C547,"p",""))=F548,0,1)-IF(LEN(C547)-LEN(SUBSTITUTE(C547,"q",""))=F548,0,1)-IF(LEN(C547)-LEN(SUBSTITUTE(C547,"r",""))=F548,0,1)-IF(LEN(C547)-LEN(SUBSTITUTE(C547,"s",""))=F548,0,1)-IF(LEN(C547)-LEN(SUBSTITUTE(C547,"t",""))=F548,0,1)-IF(LEN(C547)-LEN(SUBSTITUTE(C547,"u",""))=F548,0,1)-IF(LEN(C547)-LEN(SUBSTITUTE(C547,"v",""))=F548,0,1)-IF(LEN(C547)-LEN(SUBSTITUTE(C547,"w",""))=F548,0,1)-IF(LEN(C547)-LEN(SUBSTITUTE(C547,"x",""))=F548,0,1)-IF(LEN(C547)-LEN(SUBSTITUTE(C547,"y",""))=F548,0,1)-IF(LEN(C547)-LEN(SUBSTITUTE(C547,"z",""))=F548,0,1),"")</f>
        <v/>
      </c>
    </row>
    <row r="549" spans="1:8" x14ac:dyDescent="0.25">
      <c r="A549" s="2" t="s">
        <v>3298</v>
      </c>
      <c r="C549" t="str">
        <f t="shared" si="26"/>
        <v>dejcbjewcddjecv</v>
      </c>
      <c r="E549" t="str">
        <f t="shared" si="27"/>
        <v/>
      </c>
      <c r="F549">
        <f t="shared" si="25"/>
        <v>2</v>
      </c>
      <c r="H549" t="str">
        <f>IF(C549="",26-IF(LEN(C548)-LEN(SUBSTITUTE(C548,"a",""))=F549,0,1)-IF(LEN(C548)-LEN(SUBSTITUTE(C548,"b",""))=F549,0,1)-IF(LEN(C548)-LEN(SUBSTITUTE(C548,"c",""))=F549,0,1)-IF(LEN(C548)-LEN(SUBSTITUTE(C548,"d",""))=F549,0,1)-IF(LEN(C548)-LEN(SUBSTITUTE(C548,"e",""))=F549,0,1)-IF(LEN(C548)-LEN(SUBSTITUTE(C548,"f",""))=F549,0,1)-IF(LEN(C548)-LEN(SUBSTITUTE(C548,"g",""))=F549,0,1)-IF(LEN(C548)-LEN(SUBSTITUTE(C548,"h",""))=F549,0,1)-IF(LEN(C548)-LEN(SUBSTITUTE(C548,"i",""))=F549,0,1)-IF(LEN(C548)-LEN(SUBSTITUTE(C548,"j",""))=F549,0,1)-IF(LEN(C548)-LEN(SUBSTITUTE(C548,"k",""))=F549,0,1)-IF(LEN(C548)-LEN(SUBSTITUTE(C548,"l",""))=F549,0,1)-IF(LEN(C548)-LEN(SUBSTITUTE(C548,"m",""))=F549,0,1)-IF(LEN(C548)-LEN(SUBSTITUTE(C548,"n",""))=F549,0,1)-IF(LEN(C548)-LEN(SUBSTITUTE(C548,"o",""))=F549,0,1)-IF(LEN(C548)-LEN(SUBSTITUTE(C548,"p",""))=F549,0,1)-IF(LEN(C548)-LEN(SUBSTITUTE(C548,"q",""))=F549,0,1)-IF(LEN(C548)-LEN(SUBSTITUTE(C548,"r",""))=F549,0,1)-IF(LEN(C548)-LEN(SUBSTITUTE(C548,"s",""))=F549,0,1)-IF(LEN(C548)-LEN(SUBSTITUTE(C548,"t",""))=F549,0,1)-IF(LEN(C548)-LEN(SUBSTITUTE(C548,"u",""))=F549,0,1)-IF(LEN(C548)-LEN(SUBSTITUTE(C548,"v",""))=F549,0,1)-IF(LEN(C548)-LEN(SUBSTITUTE(C548,"w",""))=F549,0,1)-IF(LEN(C548)-LEN(SUBSTITUTE(C548,"x",""))=F549,0,1)-IF(LEN(C548)-LEN(SUBSTITUTE(C548,"y",""))=F549,0,1)-IF(LEN(C548)-LEN(SUBSTITUTE(C548,"z",""))=F549,0,1),"")</f>
        <v/>
      </c>
    </row>
    <row r="550" spans="1:8" x14ac:dyDescent="0.25">
      <c r="A550" s="2" t="s">
        <v>3299</v>
      </c>
      <c r="C550" t="str">
        <f t="shared" si="26"/>
        <v>dvjcedejcbjewcddjecv</v>
      </c>
      <c r="E550" t="str">
        <f t="shared" si="27"/>
        <v/>
      </c>
      <c r="F550">
        <f t="shared" si="25"/>
        <v>3</v>
      </c>
      <c r="H550" t="str">
        <f>IF(C550="",26-IF(LEN(C549)-LEN(SUBSTITUTE(C549,"a",""))=F550,0,1)-IF(LEN(C549)-LEN(SUBSTITUTE(C549,"b",""))=F550,0,1)-IF(LEN(C549)-LEN(SUBSTITUTE(C549,"c",""))=F550,0,1)-IF(LEN(C549)-LEN(SUBSTITUTE(C549,"d",""))=F550,0,1)-IF(LEN(C549)-LEN(SUBSTITUTE(C549,"e",""))=F550,0,1)-IF(LEN(C549)-LEN(SUBSTITUTE(C549,"f",""))=F550,0,1)-IF(LEN(C549)-LEN(SUBSTITUTE(C549,"g",""))=F550,0,1)-IF(LEN(C549)-LEN(SUBSTITUTE(C549,"h",""))=F550,0,1)-IF(LEN(C549)-LEN(SUBSTITUTE(C549,"i",""))=F550,0,1)-IF(LEN(C549)-LEN(SUBSTITUTE(C549,"j",""))=F550,0,1)-IF(LEN(C549)-LEN(SUBSTITUTE(C549,"k",""))=F550,0,1)-IF(LEN(C549)-LEN(SUBSTITUTE(C549,"l",""))=F550,0,1)-IF(LEN(C549)-LEN(SUBSTITUTE(C549,"m",""))=F550,0,1)-IF(LEN(C549)-LEN(SUBSTITUTE(C549,"n",""))=F550,0,1)-IF(LEN(C549)-LEN(SUBSTITUTE(C549,"o",""))=F550,0,1)-IF(LEN(C549)-LEN(SUBSTITUTE(C549,"p",""))=F550,0,1)-IF(LEN(C549)-LEN(SUBSTITUTE(C549,"q",""))=F550,0,1)-IF(LEN(C549)-LEN(SUBSTITUTE(C549,"r",""))=F550,0,1)-IF(LEN(C549)-LEN(SUBSTITUTE(C549,"s",""))=F550,0,1)-IF(LEN(C549)-LEN(SUBSTITUTE(C549,"t",""))=F550,0,1)-IF(LEN(C549)-LEN(SUBSTITUTE(C549,"u",""))=F550,0,1)-IF(LEN(C549)-LEN(SUBSTITUTE(C549,"v",""))=F550,0,1)-IF(LEN(C549)-LEN(SUBSTITUTE(C549,"w",""))=F550,0,1)-IF(LEN(C549)-LEN(SUBSTITUTE(C549,"x",""))=F550,0,1)-IF(LEN(C549)-LEN(SUBSTITUTE(C549,"y",""))=F550,0,1)-IF(LEN(C549)-LEN(SUBSTITUTE(C549,"z",""))=F550,0,1),"")</f>
        <v/>
      </c>
    </row>
    <row r="551" spans="1:8" x14ac:dyDescent="0.25">
      <c r="A551" s="2" t="s">
        <v>3300</v>
      </c>
      <c r="C551" t="str">
        <f t="shared" si="26"/>
        <v>ecdjdvjcedejcbjewcddjecv</v>
      </c>
      <c r="E551" t="str">
        <f t="shared" si="27"/>
        <v/>
      </c>
      <c r="F551">
        <f t="shared" si="25"/>
        <v>4</v>
      </c>
      <c r="H551" t="str">
        <f>IF(C551="",26-IF(LEN(C550)-LEN(SUBSTITUTE(C550,"a",""))=F551,0,1)-IF(LEN(C550)-LEN(SUBSTITUTE(C550,"b",""))=F551,0,1)-IF(LEN(C550)-LEN(SUBSTITUTE(C550,"c",""))=F551,0,1)-IF(LEN(C550)-LEN(SUBSTITUTE(C550,"d",""))=F551,0,1)-IF(LEN(C550)-LEN(SUBSTITUTE(C550,"e",""))=F551,0,1)-IF(LEN(C550)-LEN(SUBSTITUTE(C550,"f",""))=F551,0,1)-IF(LEN(C550)-LEN(SUBSTITUTE(C550,"g",""))=F551,0,1)-IF(LEN(C550)-LEN(SUBSTITUTE(C550,"h",""))=F551,0,1)-IF(LEN(C550)-LEN(SUBSTITUTE(C550,"i",""))=F551,0,1)-IF(LEN(C550)-LEN(SUBSTITUTE(C550,"j",""))=F551,0,1)-IF(LEN(C550)-LEN(SUBSTITUTE(C550,"k",""))=F551,0,1)-IF(LEN(C550)-LEN(SUBSTITUTE(C550,"l",""))=F551,0,1)-IF(LEN(C550)-LEN(SUBSTITUTE(C550,"m",""))=F551,0,1)-IF(LEN(C550)-LEN(SUBSTITUTE(C550,"n",""))=F551,0,1)-IF(LEN(C550)-LEN(SUBSTITUTE(C550,"o",""))=F551,0,1)-IF(LEN(C550)-LEN(SUBSTITUTE(C550,"p",""))=F551,0,1)-IF(LEN(C550)-LEN(SUBSTITUTE(C550,"q",""))=F551,0,1)-IF(LEN(C550)-LEN(SUBSTITUTE(C550,"r",""))=F551,0,1)-IF(LEN(C550)-LEN(SUBSTITUTE(C550,"s",""))=F551,0,1)-IF(LEN(C550)-LEN(SUBSTITUTE(C550,"t",""))=F551,0,1)-IF(LEN(C550)-LEN(SUBSTITUTE(C550,"u",""))=F551,0,1)-IF(LEN(C550)-LEN(SUBSTITUTE(C550,"v",""))=F551,0,1)-IF(LEN(C550)-LEN(SUBSTITUTE(C550,"w",""))=F551,0,1)-IF(LEN(C550)-LEN(SUBSTITUTE(C550,"x",""))=F551,0,1)-IF(LEN(C550)-LEN(SUBSTITUTE(C550,"y",""))=F551,0,1)-IF(LEN(C550)-LEN(SUBSTITUTE(C550,"z",""))=F551,0,1),"")</f>
        <v/>
      </c>
    </row>
    <row r="552" spans="1:8" x14ac:dyDescent="0.25">
      <c r="A552" s="1"/>
      <c r="C552" t="str">
        <f t="shared" si="26"/>
        <v/>
      </c>
      <c r="E552">
        <f t="shared" si="27"/>
        <v>7</v>
      </c>
      <c r="F552">
        <f t="shared" si="25"/>
        <v>5</v>
      </c>
      <c r="H552">
        <f>IF(C552="",26-IF(LEN(C551)-LEN(SUBSTITUTE(C551,"a",""))=F552,0,1)-IF(LEN(C551)-LEN(SUBSTITUTE(C551,"b",""))=F552,0,1)-IF(LEN(C551)-LEN(SUBSTITUTE(C551,"c",""))=F552,0,1)-IF(LEN(C551)-LEN(SUBSTITUTE(C551,"d",""))=F552,0,1)-IF(LEN(C551)-LEN(SUBSTITUTE(C551,"e",""))=F552,0,1)-IF(LEN(C551)-LEN(SUBSTITUTE(C551,"f",""))=F552,0,1)-IF(LEN(C551)-LEN(SUBSTITUTE(C551,"g",""))=F552,0,1)-IF(LEN(C551)-LEN(SUBSTITUTE(C551,"h",""))=F552,0,1)-IF(LEN(C551)-LEN(SUBSTITUTE(C551,"i",""))=F552,0,1)-IF(LEN(C551)-LEN(SUBSTITUTE(C551,"j",""))=F552,0,1)-IF(LEN(C551)-LEN(SUBSTITUTE(C551,"k",""))=F552,0,1)-IF(LEN(C551)-LEN(SUBSTITUTE(C551,"l",""))=F552,0,1)-IF(LEN(C551)-LEN(SUBSTITUTE(C551,"m",""))=F552,0,1)-IF(LEN(C551)-LEN(SUBSTITUTE(C551,"n",""))=F552,0,1)-IF(LEN(C551)-LEN(SUBSTITUTE(C551,"o",""))=F552,0,1)-IF(LEN(C551)-LEN(SUBSTITUTE(C551,"p",""))=F552,0,1)-IF(LEN(C551)-LEN(SUBSTITUTE(C551,"q",""))=F552,0,1)-IF(LEN(C551)-LEN(SUBSTITUTE(C551,"r",""))=F552,0,1)-IF(LEN(C551)-LEN(SUBSTITUTE(C551,"s",""))=F552,0,1)-IF(LEN(C551)-LEN(SUBSTITUTE(C551,"t",""))=F552,0,1)-IF(LEN(C551)-LEN(SUBSTITUTE(C551,"u",""))=F552,0,1)-IF(LEN(C551)-LEN(SUBSTITUTE(C551,"v",""))=F552,0,1)-IF(LEN(C551)-LEN(SUBSTITUTE(C551,"w",""))=F552,0,1)-IF(LEN(C551)-LEN(SUBSTITUTE(C551,"x",""))=F552,0,1)-IF(LEN(C551)-LEN(SUBSTITUTE(C551,"y",""))=F552,0,1)-IF(LEN(C551)-LEN(SUBSTITUTE(C551,"z",""))=F552,0,1),"")</f>
        <v>4</v>
      </c>
    </row>
    <row r="553" spans="1:8" x14ac:dyDescent="0.25">
      <c r="A553" s="2" t="s">
        <v>3301</v>
      </c>
      <c r="C553" t="str">
        <f t="shared" si="26"/>
        <v>adiotklhj</v>
      </c>
      <c r="E553" t="str">
        <f t="shared" si="27"/>
        <v/>
      </c>
      <c r="F553">
        <f t="shared" si="25"/>
        <v>0</v>
      </c>
      <c r="H553" t="str">
        <f>IF(C553="",26-IF(LEN(C552)-LEN(SUBSTITUTE(C552,"a",""))=F553,0,1)-IF(LEN(C552)-LEN(SUBSTITUTE(C552,"b",""))=F553,0,1)-IF(LEN(C552)-LEN(SUBSTITUTE(C552,"c",""))=F553,0,1)-IF(LEN(C552)-LEN(SUBSTITUTE(C552,"d",""))=F553,0,1)-IF(LEN(C552)-LEN(SUBSTITUTE(C552,"e",""))=F553,0,1)-IF(LEN(C552)-LEN(SUBSTITUTE(C552,"f",""))=F553,0,1)-IF(LEN(C552)-LEN(SUBSTITUTE(C552,"g",""))=F553,0,1)-IF(LEN(C552)-LEN(SUBSTITUTE(C552,"h",""))=F553,0,1)-IF(LEN(C552)-LEN(SUBSTITUTE(C552,"i",""))=F553,0,1)-IF(LEN(C552)-LEN(SUBSTITUTE(C552,"j",""))=F553,0,1)-IF(LEN(C552)-LEN(SUBSTITUTE(C552,"k",""))=F553,0,1)-IF(LEN(C552)-LEN(SUBSTITUTE(C552,"l",""))=F553,0,1)-IF(LEN(C552)-LEN(SUBSTITUTE(C552,"m",""))=F553,0,1)-IF(LEN(C552)-LEN(SUBSTITUTE(C552,"n",""))=F553,0,1)-IF(LEN(C552)-LEN(SUBSTITUTE(C552,"o",""))=F553,0,1)-IF(LEN(C552)-LEN(SUBSTITUTE(C552,"p",""))=F553,0,1)-IF(LEN(C552)-LEN(SUBSTITUTE(C552,"q",""))=F553,0,1)-IF(LEN(C552)-LEN(SUBSTITUTE(C552,"r",""))=F553,0,1)-IF(LEN(C552)-LEN(SUBSTITUTE(C552,"s",""))=F553,0,1)-IF(LEN(C552)-LEN(SUBSTITUTE(C552,"t",""))=F553,0,1)-IF(LEN(C552)-LEN(SUBSTITUTE(C552,"u",""))=F553,0,1)-IF(LEN(C552)-LEN(SUBSTITUTE(C552,"v",""))=F553,0,1)-IF(LEN(C552)-LEN(SUBSTITUTE(C552,"w",""))=F553,0,1)-IF(LEN(C552)-LEN(SUBSTITUTE(C552,"x",""))=F553,0,1)-IF(LEN(C552)-LEN(SUBSTITUTE(C552,"y",""))=F553,0,1)-IF(LEN(C552)-LEN(SUBSTITUTE(C552,"z",""))=F553,0,1),"")</f>
        <v/>
      </c>
    </row>
    <row r="554" spans="1:8" x14ac:dyDescent="0.25">
      <c r="A554" s="2" t="s">
        <v>3302</v>
      </c>
      <c r="C554" t="str">
        <f t="shared" si="26"/>
        <v>oakyljdthiadiotklhj</v>
      </c>
      <c r="E554" t="str">
        <f t="shared" si="27"/>
        <v/>
      </c>
      <c r="F554">
        <f t="shared" si="25"/>
        <v>1</v>
      </c>
      <c r="H554" t="str">
        <f>IF(C554="",26-IF(LEN(C553)-LEN(SUBSTITUTE(C553,"a",""))=F554,0,1)-IF(LEN(C553)-LEN(SUBSTITUTE(C553,"b",""))=F554,0,1)-IF(LEN(C553)-LEN(SUBSTITUTE(C553,"c",""))=F554,0,1)-IF(LEN(C553)-LEN(SUBSTITUTE(C553,"d",""))=F554,0,1)-IF(LEN(C553)-LEN(SUBSTITUTE(C553,"e",""))=F554,0,1)-IF(LEN(C553)-LEN(SUBSTITUTE(C553,"f",""))=F554,0,1)-IF(LEN(C553)-LEN(SUBSTITUTE(C553,"g",""))=F554,0,1)-IF(LEN(C553)-LEN(SUBSTITUTE(C553,"h",""))=F554,0,1)-IF(LEN(C553)-LEN(SUBSTITUTE(C553,"i",""))=F554,0,1)-IF(LEN(C553)-LEN(SUBSTITUTE(C553,"j",""))=F554,0,1)-IF(LEN(C553)-LEN(SUBSTITUTE(C553,"k",""))=F554,0,1)-IF(LEN(C553)-LEN(SUBSTITUTE(C553,"l",""))=F554,0,1)-IF(LEN(C553)-LEN(SUBSTITUTE(C553,"m",""))=F554,0,1)-IF(LEN(C553)-LEN(SUBSTITUTE(C553,"n",""))=F554,0,1)-IF(LEN(C553)-LEN(SUBSTITUTE(C553,"o",""))=F554,0,1)-IF(LEN(C553)-LEN(SUBSTITUTE(C553,"p",""))=F554,0,1)-IF(LEN(C553)-LEN(SUBSTITUTE(C553,"q",""))=F554,0,1)-IF(LEN(C553)-LEN(SUBSTITUTE(C553,"r",""))=F554,0,1)-IF(LEN(C553)-LEN(SUBSTITUTE(C553,"s",""))=F554,0,1)-IF(LEN(C553)-LEN(SUBSTITUTE(C553,"t",""))=F554,0,1)-IF(LEN(C553)-LEN(SUBSTITUTE(C553,"u",""))=F554,0,1)-IF(LEN(C553)-LEN(SUBSTITUTE(C553,"v",""))=F554,0,1)-IF(LEN(C553)-LEN(SUBSTITUTE(C553,"w",""))=F554,0,1)-IF(LEN(C553)-LEN(SUBSTITUTE(C553,"x",""))=F554,0,1)-IF(LEN(C553)-LEN(SUBSTITUTE(C553,"y",""))=F554,0,1)-IF(LEN(C553)-LEN(SUBSTITUTE(C553,"z",""))=F554,0,1),"")</f>
        <v/>
      </c>
    </row>
    <row r="555" spans="1:8" x14ac:dyDescent="0.25">
      <c r="A555" s="2" t="s">
        <v>3303</v>
      </c>
      <c r="C555" t="str">
        <f t="shared" si="26"/>
        <v>laticokjdhoakyljdthiadiotklhj</v>
      </c>
      <c r="E555" t="str">
        <f t="shared" si="27"/>
        <v/>
      </c>
      <c r="F555">
        <f t="shared" si="25"/>
        <v>2</v>
      </c>
      <c r="H555" t="str">
        <f>IF(C555="",26-IF(LEN(C554)-LEN(SUBSTITUTE(C554,"a",""))=F555,0,1)-IF(LEN(C554)-LEN(SUBSTITUTE(C554,"b",""))=F555,0,1)-IF(LEN(C554)-LEN(SUBSTITUTE(C554,"c",""))=F555,0,1)-IF(LEN(C554)-LEN(SUBSTITUTE(C554,"d",""))=F555,0,1)-IF(LEN(C554)-LEN(SUBSTITUTE(C554,"e",""))=F555,0,1)-IF(LEN(C554)-LEN(SUBSTITUTE(C554,"f",""))=F555,0,1)-IF(LEN(C554)-LEN(SUBSTITUTE(C554,"g",""))=F555,0,1)-IF(LEN(C554)-LEN(SUBSTITUTE(C554,"h",""))=F555,0,1)-IF(LEN(C554)-LEN(SUBSTITUTE(C554,"i",""))=F555,0,1)-IF(LEN(C554)-LEN(SUBSTITUTE(C554,"j",""))=F555,0,1)-IF(LEN(C554)-LEN(SUBSTITUTE(C554,"k",""))=F555,0,1)-IF(LEN(C554)-LEN(SUBSTITUTE(C554,"l",""))=F555,0,1)-IF(LEN(C554)-LEN(SUBSTITUTE(C554,"m",""))=F555,0,1)-IF(LEN(C554)-LEN(SUBSTITUTE(C554,"n",""))=F555,0,1)-IF(LEN(C554)-LEN(SUBSTITUTE(C554,"o",""))=F555,0,1)-IF(LEN(C554)-LEN(SUBSTITUTE(C554,"p",""))=F555,0,1)-IF(LEN(C554)-LEN(SUBSTITUTE(C554,"q",""))=F555,0,1)-IF(LEN(C554)-LEN(SUBSTITUTE(C554,"r",""))=F555,0,1)-IF(LEN(C554)-LEN(SUBSTITUTE(C554,"s",""))=F555,0,1)-IF(LEN(C554)-LEN(SUBSTITUTE(C554,"t",""))=F555,0,1)-IF(LEN(C554)-LEN(SUBSTITUTE(C554,"u",""))=F555,0,1)-IF(LEN(C554)-LEN(SUBSTITUTE(C554,"v",""))=F555,0,1)-IF(LEN(C554)-LEN(SUBSTITUTE(C554,"w",""))=F555,0,1)-IF(LEN(C554)-LEN(SUBSTITUTE(C554,"x",""))=F555,0,1)-IF(LEN(C554)-LEN(SUBSTITUTE(C554,"y",""))=F555,0,1)-IF(LEN(C554)-LEN(SUBSTITUTE(C554,"z",""))=F555,0,1),"")</f>
        <v/>
      </c>
    </row>
    <row r="556" spans="1:8" x14ac:dyDescent="0.25">
      <c r="A556" s="2" t="s">
        <v>3304</v>
      </c>
      <c r="C556" t="str">
        <f t="shared" si="26"/>
        <v>cialdtykjhfolaticokjdhoakyljdthiadiotklhj</v>
      </c>
      <c r="E556" t="str">
        <f t="shared" si="27"/>
        <v/>
      </c>
      <c r="F556">
        <f t="shared" si="25"/>
        <v>3</v>
      </c>
      <c r="H556" t="str">
        <f>IF(C556="",26-IF(LEN(C555)-LEN(SUBSTITUTE(C555,"a",""))=F556,0,1)-IF(LEN(C555)-LEN(SUBSTITUTE(C555,"b",""))=F556,0,1)-IF(LEN(C555)-LEN(SUBSTITUTE(C555,"c",""))=F556,0,1)-IF(LEN(C555)-LEN(SUBSTITUTE(C555,"d",""))=F556,0,1)-IF(LEN(C555)-LEN(SUBSTITUTE(C555,"e",""))=F556,0,1)-IF(LEN(C555)-LEN(SUBSTITUTE(C555,"f",""))=F556,0,1)-IF(LEN(C555)-LEN(SUBSTITUTE(C555,"g",""))=F556,0,1)-IF(LEN(C555)-LEN(SUBSTITUTE(C555,"h",""))=F556,0,1)-IF(LEN(C555)-LEN(SUBSTITUTE(C555,"i",""))=F556,0,1)-IF(LEN(C555)-LEN(SUBSTITUTE(C555,"j",""))=F556,0,1)-IF(LEN(C555)-LEN(SUBSTITUTE(C555,"k",""))=F556,0,1)-IF(LEN(C555)-LEN(SUBSTITUTE(C555,"l",""))=F556,0,1)-IF(LEN(C555)-LEN(SUBSTITUTE(C555,"m",""))=F556,0,1)-IF(LEN(C555)-LEN(SUBSTITUTE(C555,"n",""))=F556,0,1)-IF(LEN(C555)-LEN(SUBSTITUTE(C555,"o",""))=F556,0,1)-IF(LEN(C555)-LEN(SUBSTITUTE(C555,"p",""))=F556,0,1)-IF(LEN(C555)-LEN(SUBSTITUTE(C555,"q",""))=F556,0,1)-IF(LEN(C555)-LEN(SUBSTITUTE(C555,"r",""))=F556,0,1)-IF(LEN(C555)-LEN(SUBSTITUTE(C555,"s",""))=F556,0,1)-IF(LEN(C555)-LEN(SUBSTITUTE(C555,"t",""))=F556,0,1)-IF(LEN(C555)-LEN(SUBSTITUTE(C555,"u",""))=F556,0,1)-IF(LEN(C555)-LEN(SUBSTITUTE(C555,"v",""))=F556,0,1)-IF(LEN(C555)-LEN(SUBSTITUTE(C555,"w",""))=F556,0,1)-IF(LEN(C555)-LEN(SUBSTITUTE(C555,"x",""))=F556,0,1)-IF(LEN(C555)-LEN(SUBSTITUTE(C555,"y",""))=F556,0,1)-IF(LEN(C555)-LEN(SUBSTITUTE(C555,"z",""))=F556,0,1),"")</f>
        <v/>
      </c>
    </row>
    <row r="557" spans="1:8" x14ac:dyDescent="0.25">
      <c r="A557" s="2" t="s">
        <v>3305</v>
      </c>
      <c r="C557" t="str">
        <f t="shared" si="26"/>
        <v>kadoequjtlihcialdtykjhfolaticokjdhoakyljdthiadiotklhj</v>
      </c>
      <c r="E557" t="str">
        <f t="shared" si="27"/>
        <v/>
      </c>
      <c r="F557">
        <f t="shared" si="25"/>
        <v>4</v>
      </c>
      <c r="H557" t="str">
        <f>IF(C557="",26-IF(LEN(C556)-LEN(SUBSTITUTE(C556,"a",""))=F557,0,1)-IF(LEN(C556)-LEN(SUBSTITUTE(C556,"b",""))=F557,0,1)-IF(LEN(C556)-LEN(SUBSTITUTE(C556,"c",""))=F557,0,1)-IF(LEN(C556)-LEN(SUBSTITUTE(C556,"d",""))=F557,0,1)-IF(LEN(C556)-LEN(SUBSTITUTE(C556,"e",""))=F557,0,1)-IF(LEN(C556)-LEN(SUBSTITUTE(C556,"f",""))=F557,0,1)-IF(LEN(C556)-LEN(SUBSTITUTE(C556,"g",""))=F557,0,1)-IF(LEN(C556)-LEN(SUBSTITUTE(C556,"h",""))=F557,0,1)-IF(LEN(C556)-LEN(SUBSTITUTE(C556,"i",""))=F557,0,1)-IF(LEN(C556)-LEN(SUBSTITUTE(C556,"j",""))=F557,0,1)-IF(LEN(C556)-LEN(SUBSTITUTE(C556,"k",""))=F557,0,1)-IF(LEN(C556)-LEN(SUBSTITUTE(C556,"l",""))=F557,0,1)-IF(LEN(C556)-LEN(SUBSTITUTE(C556,"m",""))=F557,0,1)-IF(LEN(C556)-LEN(SUBSTITUTE(C556,"n",""))=F557,0,1)-IF(LEN(C556)-LEN(SUBSTITUTE(C556,"o",""))=F557,0,1)-IF(LEN(C556)-LEN(SUBSTITUTE(C556,"p",""))=F557,0,1)-IF(LEN(C556)-LEN(SUBSTITUTE(C556,"q",""))=F557,0,1)-IF(LEN(C556)-LEN(SUBSTITUTE(C556,"r",""))=F557,0,1)-IF(LEN(C556)-LEN(SUBSTITUTE(C556,"s",""))=F557,0,1)-IF(LEN(C556)-LEN(SUBSTITUTE(C556,"t",""))=F557,0,1)-IF(LEN(C556)-LEN(SUBSTITUTE(C556,"u",""))=F557,0,1)-IF(LEN(C556)-LEN(SUBSTITUTE(C556,"v",""))=F557,0,1)-IF(LEN(C556)-LEN(SUBSTITUTE(C556,"w",""))=F557,0,1)-IF(LEN(C556)-LEN(SUBSTITUTE(C556,"x",""))=F557,0,1)-IF(LEN(C556)-LEN(SUBSTITUTE(C556,"y",""))=F557,0,1)-IF(LEN(C556)-LEN(SUBSTITUTE(C556,"z",""))=F557,0,1),"")</f>
        <v/>
      </c>
    </row>
    <row r="558" spans="1:8" x14ac:dyDescent="0.25">
      <c r="A558" s="1"/>
      <c r="C558" t="str">
        <f t="shared" si="26"/>
        <v/>
      </c>
      <c r="E558">
        <f t="shared" si="27"/>
        <v>15</v>
      </c>
      <c r="F558">
        <f t="shared" si="25"/>
        <v>5</v>
      </c>
      <c r="H558">
        <f>IF(C558="",26-IF(LEN(C557)-LEN(SUBSTITUTE(C557,"a",""))=F558,0,1)-IF(LEN(C557)-LEN(SUBSTITUTE(C557,"b",""))=F558,0,1)-IF(LEN(C557)-LEN(SUBSTITUTE(C557,"c",""))=F558,0,1)-IF(LEN(C557)-LEN(SUBSTITUTE(C557,"d",""))=F558,0,1)-IF(LEN(C557)-LEN(SUBSTITUTE(C557,"e",""))=F558,0,1)-IF(LEN(C557)-LEN(SUBSTITUTE(C557,"f",""))=F558,0,1)-IF(LEN(C557)-LEN(SUBSTITUTE(C557,"g",""))=F558,0,1)-IF(LEN(C557)-LEN(SUBSTITUTE(C557,"h",""))=F558,0,1)-IF(LEN(C557)-LEN(SUBSTITUTE(C557,"i",""))=F558,0,1)-IF(LEN(C557)-LEN(SUBSTITUTE(C557,"j",""))=F558,0,1)-IF(LEN(C557)-LEN(SUBSTITUTE(C557,"k",""))=F558,0,1)-IF(LEN(C557)-LEN(SUBSTITUTE(C557,"l",""))=F558,0,1)-IF(LEN(C557)-LEN(SUBSTITUTE(C557,"m",""))=F558,0,1)-IF(LEN(C557)-LEN(SUBSTITUTE(C557,"n",""))=F558,0,1)-IF(LEN(C557)-LEN(SUBSTITUTE(C557,"o",""))=F558,0,1)-IF(LEN(C557)-LEN(SUBSTITUTE(C557,"p",""))=F558,0,1)-IF(LEN(C557)-LEN(SUBSTITUTE(C557,"q",""))=F558,0,1)-IF(LEN(C557)-LEN(SUBSTITUTE(C557,"r",""))=F558,0,1)-IF(LEN(C557)-LEN(SUBSTITUTE(C557,"s",""))=F558,0,1)-IF(LEN(C557)-LEN(SUBSTITUTE(C557,"t",""))=F558,0,1)-IF(LEN(C557)-LEN(SUBSTITUTE(C557,"u",""))=F558,0,1)-IF(LEN(C557)-LEN(SUBSTITUTE(C557,"v",""))=F558,0,1)-IF(LEN(C557)-LEN(SUBSTITUTE(C557,"w",""))=F558,0,1)-IF(LEN(C557)-LEN(SUBSTITUTE(C557,"x",""))=F558,0,1)-IF(LEN(C557)-LEN(SUBSTITUTE(C557,"y",""))=F558,0,1)-IF(LEN(C557)-LEN(SUBSTITUTE(C557,"z",""))=F558,0,1),"")</f>
        <v>9</v>
      </c>
    </row>
    <row r="559" spans="1:8" x14ac:dyDescent="0.25">
      <c r="A559" s="2" t="s">
        <v>3306</v>
      </c>
      <c r="C559" t="str">
        <f t="shared" si="26"/>
        <v>xcrfloupby</v>
      </c>
      <c r="E559" t="str">
        <f t="shared" si="27"/>
        <v/>
      </c>
      <c r="F559">
        <f t="shared" si="25"/>
        <v>0</v>
      </c>
      <c r="H559" t="str">
        <f>IF(C559="",26-IF(LEN(C558)-LEN(SUBSTITUTE(C558,"a",""))=F559,0,1)-IF(LEN(C558)-LEN(SUBSTITUTE(C558,"b",""))=F559,0,1)-IF(LEN(C558)-LEN(SUBSTITUTE(C558,"c",""))=F559,0,1)-IF(LEN(C558)-LEN(SUBSTITUTE(C558,"d",""))=F559,0,1)-IF(LEN(C558)-LEN(SUBSTITUTE(C558,"e",""))=F559,0,1)-IF(LEN(C558)-LEN(SUBSTITUTE(C558,"f",""))=F559,0,1)-IF(LEN(C558)-LEN(SUBSTITUTE(C558,"g",""))=F559,0,1)-IF(LEN(C558)-LEN(SUBSTITUTE(C558,"h",""))=F559,0,1)-IF(LEN(C558)-LEN(SUBSTITUTE(C558,"i",""))=F559,0,1)-IF(LEN(C558)-LEN(SUBSTITUTE(C558,"j",""))=F559,0,1)-IF(LEN(C558)-LEN(SUBSTITUTE(C558,"k",""))=F559,0,1)-IF(LEN(C558)-LEN(SUBSTITUTE(C558,"l",""))=F559,0,1)-IF(LEN(C558)-LEN(SUBSTITUTE(C558,"m",""))=F559,0,1)-IF(LEN(C558)-LEN(SUBSTITUTE(C558,"n",""))=F559,0,1)-IF(LEN(C558)-LEN(SUBSTITUTE(C558,"o",""))=F559,0,1)-IF(LEN(C558)-LEN(SUBSTITUTE(C558,"p",""))=F559,0,1)-IF(LEN(C558)-LEN(SUBSTITUTE(C558,"q",""))=F559,0,1)-IF(LEN(C558)-LEN(SUBSTITUTE(C558,"r",""))=F559,0,1)-IF(LEN(C558)-LEN(SUBSTITUTE(C558,"s",""))=F559,0,1)-IF(LEN(C558)-LEN(SUBSTITUTE(C558,"t",""))=F559,0,1)-IF(LEN(C558)-LEN(SUBSTITUTE(C558,"u",""))=F559,0,1)-IF(LEN(C558)-LEN(SUBSTITUTE(C558,"v",""))=F559,0,1)-IF(LEN(C558)-LEN(SUBSTITUTE(C558,"w",""))=F559,0,1)-IF(LEN(C558)-LEN(SUBSTITUTE(C558,"x",""))=F559,0,1)-IF(LEN(C558)-LEN(SUBSTITUTE(C558,"y",""))=F559,0,1)-IF(LEN(C558)-LEN(SUBSTITUTE(C558,"z",""))=F559,0,1),"")</f>
        <v/>
      </c>
    </row>
    <row r="560" spans="1:8" x14ac:dyDescent="0.25">
      <c r="A560" s="2" t="s">
        <v>3307</v>
      </c>
      <c r="C560" t="str">
        <f t="shared" si="26"/>
        <v>lufciyprxcrfloupby</v>
      </c>
      <c r="E560" t="str">
        <f t="shared" si="27"/>
        <v/>
      </c>
      <c r="F560">
        <f t="shared" si="25"/>
        <v>1</v>
      </c>
      <c r="H560" t="str">
        <f>IF(C560="",26-IF(LEN(C559)-LEN(SUBSTITUTE(C559,"a",""))=F560,0,1)-IF(LEN(C559)-LEN(SUBSTITUTE(C559,"b",""))=F560,0,1)-IF(LEN(C559)-LEN(SUBSTITUTE(C559,"c",""))=F560,0,1)-IF(LEN(C559)-LEN(SUBSTITUTE(C559,"d",""))=F560,0,1)-IF(LEN(C559)-LEN(SUBSTITUTE(C559,"e",""))=F560,0,1)-IF(LEN(C559)-LEN(SUBSTITUTE(C559,"f",""))=F560,0,1)-IF(LEN(C559)-LEN(SUBSTITUTE(C559,"g",""))=F560,0,1)-IF(LEN(C559)-LEN(SUBSTITUTE(C559,"h",""))=F560,0,1)-IF(LEN(C559)-LEN(SUBSTITUTE(C559,"i",""))=F560,0,1)-IF(LEN(C559)-LEN(SUBSTITUTE(C559,"j",""))=F560,0,1)-IF(LEN(C559)-LEN(SUBSTITUTE(C559,"k",""))=F560,0,1)-IF(LEN(C559)-LEN(SUBSTITUTE(C559,"l",""))=F560,0,1)-IF(LEN(C559)-LEN(SUBSTITUTE(C559,"m",""))=F560,0,1)-IF(LEN(C559)-LEN(SUBSTITUTE(C559,"n",""))=F560,0,1)-IF(LEN(C559)-LEN(SUBSTITUTE(C559,"o",""))=F560,0,1)-IF(LEN(C559)-LEN(SUBSTITUTE(C559,"p",""))=F560,0,1)-IF(LEN(C559)-LEN(SUBSTITUTE(C559,"q",""))=F560,0,1)-IF(LEN(C559)-LEN(SUBSTITUTE(C559,"r",""))=F560,0,1)-IF(LEN(C559)-LEN(SUBSTITUTE(C559,"s",""))=F560,0,1)-IF(LEN(C559)-LEN(SUBSTITUTE(C559,"t",""))=F560,0,1)-IF(LEN(C559)-LEN(SUBSTITUTE(C559,"u",""))=F560,0,1)-IF(LEN(C559)-LEN(SUBSTITUTE(C559,"v",""))=F560,0,1)-IF(LEN(C559)-LEN(SUBSTITUTE(C559,"w",""))=F560,0,1)-IF(LEN(C559)-LEN(SUBSTITUTE(C559,"x",""))=F560,0,1)-IF(LEN(C559)-LEN(SUBSTITUTE(C559,"y",""))=F560,0,1)-IF(LEN(C559)-LEN(SUBSTITUTE(C559,"z",""))=F560,0,1),"")</f>
        <v/>
      </c>
    </row>
    <row r="561" spans="1:8" x14ac:dyDescent="0.25">
      <c r="A561" s="2" t="s">
        <v>3308</v>
      </c>
      <c r="C561" t="str">
        <f t="shared" si="26"/>
        <v>hrpcuyxfllufciyprxcrfloupby</v>
      </c>
      <c r="E561" t="str">
        <f t="shared" si="27"/>
        <v/>
      </c>
      <c r="F561">
        <f t="shared" si="25"/>
        <v>2</v>
      </c>
      <c r="H561" t="str">
        <f>IF(C561="",26-IF(LEN(C560)-LEN(SUBSTITUTE(C560,"a",""))=F561,0,1)-IF(LEN(C560)-LEN(SUBSTITUTE(C560,"b",""))=F561,0,1)-IF(LEN(C560)-LEN(SUBSTITUTE(C560,"c",""))=F561,0,1)-IF(LEN(C560)-LEN(SUBSTITUTE(C560,"d",""))=F561,0,1)-IF(LEN(C560)-LEN(SUBSTITUTE(C560,"e",""))=F561,0,1)-IF(LEN(C560)-LEN(SUBSTITUTE(C560,"f",""))=F561,0,1)-IF(LEN(C560)-LEN(SUBSTITUTE(C560,"g",""))=F561,0,1)-IF(LEN(C560)-LEN(SUBSTITUTE(C560,"h",""))=F561,0,1)-IF(LEN(C560)-LEN(SUBSTITUTE(C560,"i",""))=F561,0,1)-IF(LEN(C560)-LEN(SUBSTITUTE(C560,"j",""))=F561,0,1)-IF(LEN(C560)-LEN(SUBSTITUTE(C560,"k",""))=F561,0,1)-IF(LEN(C560)-LEN(SUBSTITUTE(C560,"l",""))=F561,0,1)-IF(LEN(C560)-LEN(SUBSTITUTE(C560,"m",""))=F561,0,1)-IF(LEN(C560)-LEN(SUBSTITUTE(C560,"n",""))=F561,0,1)-IF(LEN(C560)-LEN(SUBSTITUTE(C560,"o",""))=F561,0,1)-IF(LEN(C560)-LEN(SUBSTITUTE(C560,"p",""))=F561,0,1)-IF(LEN(C560)-LEN(SUBSTITUTE(C560,"q",""))=F561,0,1)-IF(LEN(C560)-LEN(SUBSTITUTE(C560,"r",""))=F561,0,1)-IF(LEN(C560)-LEN(SUBSTITUTE(C560,"s",""))=F561,0,1)-IF(LEN(C560)-LEN(SUBSTITUTE(C560,"t",""))=F561,0,1)-IF(LEN(C560)-LEN(SUBSTITUTE(C560,"u",""))=F561,0,1)-IF(LEN(C560)-LEN(SUBSTITUTE(C560,"v",""))=F561,0,1)-IF(LEN(C560)-LEN(SUBSTITUTE(C560,"w",""))=F561,0,1)-IF(LEN(C560)-LEN(SUBSTITUTE(C560,"x",""))=F561,0,1)-IF(LEN(C560)-LEN(SUBSTITUTE(C560,"y",""))=F561,0,1)-IF(LEN(C560)-LEN(SUBSTITUTE(C560,"z",""))=F561,0,1),"")</f>
        <v/>
      </c>
    </row>
    <row r="562" spans="1:8" x14ac:dyDescent="0.25">
      <c r="A562" s="1"/>
      <c r="C562" t="str">
        <f t="shared" si="26"/>
        <v/>
      </c>
      <c r="E562">
        <f t="shared" si="27"/>
        <v>12</v>
      </c>
      <c r="F562">
        <f t="shared" si="25"/>
        <v>3</v>
      </c>
      <c r="H562">
        <f>IF(C562="",26-IF(LEN(C561)-LEN(SUBSTITUTE(C561,"a",""))=F562,0,1)-IF(LEN(C561)-LEN(SUBSTITUTE(C561,"b",""))=F562,0,1)-IF(LEN(C561)-LEN(SUBSTITUTE(C561,"c",""))=F562,0,1)-IF(LEN(C561)-LEN(SUBSTITUTE(C561,"d",""))=F562,0,1)-IF(LEN(C561)-LEN(SUBSTITUTE(C561,"e",""))=F562,0,1)-IF(LEN(C561)-LEN(SUBSTITUTE(C561,"f",""))=F562,0,1)-IF(LEN(C561)-LEN(SUBSTITUTE(C561,"g",""))=F562,0,1)-IF(LEN(C561)-LEN(SUBSTITUTE(C561,"h",""))=F562,0,1)-IF(LEN(C561)-LEN(SUBSTITUTE(C561,"i",""))=F562,0,1)-IF(LEN(C561)-LEN(SUBSTITUTE(C561,"j",""))=F562,0,1)-IF(LEN(C561)-LEN(SUBSTITUTE(C561,"k",""))=F562,0,1)-IF(LEN(C561)-LEN(SUBSTITUTE(C561,"l",""))=F562,0,1)-IF(LEN(C561)-LEN(SUBSTITUTE(C561,"m",""))=F562,0,1)-IF(LEN(C561)-LEN(SUBSTITUTE(C561,"n",""))=F562,0,1)-IF(LEN(C561)-LEN(SUBSTITUTE(C561,"o",""))=F562,0,1)-IF(LEN(C561)-LEN(SUBSTITUTE(C561,"p",""))=F562,0,1)-IF(LEN(C561)-LEN(SUBSTITUTE(C561,"q",""))=F562,0,1)-IF(LEN(C561)-LEN(SUBSTITUTE(C561,"r",""))=F562,0,1)-IF(LEN(C561)-LEN(SUBSTITUTE(C561,"s",""))=F562,0,1)-IF(LEN(C561)-LEN(SUBSTITUTE(C561,"t",""))=F562,0,1)-IF(LEN(C561)-LEN(SUBSTITUTE(C561,"u",""))=F562,0,1)-IF(LEN(C561)-LEN(SUBSTITUTE(C561,"v",""))=F562,0,1)-IF(LEN(C561)-LEN(SUBSTITUTE(C561,"w",""))=F562,0,1)-IF(LEN(C561)-LEN(SUBSTITUTE(C561,"x",""))=F562,0,1)-IF(LEN(C561)-LEN(SUBSTITUTE(C561,"y",""))=F562,0,1)-IF(LEN(C561)-LEN(SUBSTITUTE(C561,"z",""))=F562,0,1),"")</f>
        <v>7</v>
      </c>
    </row>
    <row r="563" spans="1:8" x14ac:dyDescent="0.25">
      <c r="A563" s="2" t="s">
        <v>3309</v>
      </c>
      <c r="C563" t="str">
        <f t="shared" si="26"/>
        <v>fwngabh</v>
      </c>
      <c r="E563" t="str">
        <f t="shared" si="27"/>
        <v/>
      </c>
      <c r="F563">
        <f t="shared" si="25"/>
        <v>0</v>
      </c>
      <c r="H563" t="str">
        <f>IF(C563="",26-IF(LEN(C562)-LEN(SUBSTITUTE(C562,"a",""))=F563,0,1)-IF(LEN(C562)-LEN(SUBSTITUTE(C562,"b",""))=F563,0,1)-IF(LEN(C562)-LEN(SUBSTITUTE(C562,"c",""))=F563,0,1)-IF(LEN(C562)-LEN(SUBSTITUTE(C562,"d",""))=F563,0,1)-IF(LEN(C562)-LEN(SUBSTITUTE(C562,"e",""))=F563,0,1)-IF(LEN(C562)-LEN(SUBSTITUTE(C562,"f",""))=F563,0,1)-IF(LEN(C562)-LEN(SUBSTITUTE(C562,"g",""))=F563,0,1)-IF(LEN(C562)-LEN(SUBSTITUTE(C562,"h",""))=F563,0,1)-IF(LEN(C562)-LEN(SUBSTITUTE(C562,"i",""))=F563,0,1)-IF(LEN(C562)-LEN(SUBSTITUTE(C562,"j",""))=F563,0,1)-IF(LEN(C562)-LEN(SUBSTITUTE(C562,"k",""))=F563,0,1)-IF(LEN(C562)-LEN(SUBSTITUTE(C562,"l",""))=F563,0,1)-IF(LEN(C562)-LEN(SUBSTITUTE(C562,"m",""))=F563,0,1)-IF(LEN(C562)-LEN(SUBSTITUTE(C562,"n",""))=F563,0,1)-IF(LEN(C562)-LEN(SUBSTITUTE(C562,"o",""))=F563,0,1)-IF(LEN(C562)-LEN(SUBSTITUTE(C562,"p",""))=F563,0,1)-IF(LEN(C562)-LEN(SUBSTITUTE(C562,"q",""))=F563,0,1)-IF(LEN(C562)-LEN(SUBSTITUTE(C562,"r",""))=F563,0,1)-IF(LEN(C562)-LEN(SUBSTITUTE(C562,"s",""))=F563,0,1)-IF(LEN(C562)-LEN(SUBSTITUTE(C562,"t",""))=F563,0,1)-IF(LEN(C562)-LEN(SUBSTITUTE(C562,"u",""))=F563,0,1)-IF(LEN(C562)-LEN(SUBSTITUTE(C562,"v",""))=F563,0,1)-IF(LEN(C562)-LEN(SUBSTITUTE(C562,"w",""))=F563,0,1)-IF(LEN(C562)-LEN(SUBSTITUTE(C562,"x",""))=F563,0,1)-IF(LEN(C562)-LEN(SUBSTITUTE(C562,"y",""))=F563,0,1)-IF(LEN(C562)-LEN(SUBSTITUTE(C562,"z",""))=F563,0,1),"")</f>
        <v/>
      </c>
    </row>
    <row r="564" spans="1:8" x14ac:dyDescent="0.25">
      <c r="A564" s="2" t="s">
        <v>3310</v>
      </c>
      <c r="C564" t="str">
        <f t="shared" si="26"/>
        <v>njfgbwhafwngabh</v>
      </c>
      <c r="E564" t="str">
        <f t="shared" si="27"/>
        <v/>
      </c>
      <c r="F564">
        <f t="shared" si="25"/>
        <v>1</v>
      </c>
      <c r="H564" t="str">
        <f>IF(C564="",26-IF(LEN(C563)-LEN(SUBSTITUTE(C563,"a",""))=F564,0,1)-IF(LEN(C563)-LEN(SUBSTITUTE(C563,"b",""))=F564,0,1)-IF(LEN(C563)-LEN(SUBSTITUTE(C563,"c",""))=F564,0,1)-IF(LEN(C563)-LEN(SUBSTITUTE(C563,"d",""))=F564,0,1)-IF(LEN(C563)-LEN(SUBSTITUTE(C563,"e",""))=F564,0,1)-IF(LEN(C563)-LEN(SUBSTITUTE(C563,"f",""))=F564,0,1)-IF(LEN(C563)-LEN(SUBSTITUTE(C563,"g",""))=F564,0,1)-IF(LEN(C563)-LEN(SUBSTITUTE(C563,"h",""))=F564,0,1)-IF(LEN(C563)-LEN(SUBSTITUTE(C563,"i",""))=F564,0,1)-IF(LEN(C563)-LEN(SUBSTITUTE(C563,"j",""))=F564,0,1)-IF(LEN(C563)-LEN(SUBSTITUTE(C563,"k",""))=F564,0,1)-IF(LEN(C563)-LEN(SUBSTITUTE(C563,"l",""))=F564,0,1)-IF(LEN(C563)-LEN(SUBSTITUTE(C563,"m",""))=F564,0,1)-IF(LEN(C563)-LEN(SUBSTITUTE(C563,"n",""))=F564,0,1)-IF(LEN(C563)-LEN(SUBSTITUTE(C563,"o",""))=F564,0,1)-IF(LEN(C563)-LEN(SUBSTITUTE(C563,"p",""))=F564,0,1)-IF(LEN(C563)-LEN(SUBSTITUTE(C563,"q",""))=F564,0,1)-IF(LEN(C563)-LEN(SUBSTITUTE(C563,"r",""))=F564,0,1)-IF(LEN(C563)-LEN(SUBSTITUTE(C563,"s",""))=F564,0,1)-IF(LEN(C563)-LEN(SUBSTITUTE(C563,"t",""))=F564,0,1)-IF(LEN(C563)-LEN(SUBSTITUTE(C563,"u",""))=F564,0,1)-IF(LEN(C563)-LEN(SUBSTITUTE(C563,"v",""))=F564,0,1)-IF(LEN(C563)-LEN(SUBSTITUTE(C563,"w",""))=F564,0,1)-IF(LEN(C563)-LEN(SUBSTITUTE(C563,"x",""))=F564,0,1)-IF(LEN(C563)-LEN(SUBSTITUTE(C563,"y",""))=F564,0,1)-IF(LEN(C563)-LEN(SUBSTITUTE(C563,"z",""))=F564,0,1),"")</f>
        <v/>
      </c>
    </row>
    <row r="565" spans="1:8" x14ac:dyDescent="0.25">
      <c r="A565" s="2" t="s">
        <v>3311</v>
      </c>
      <c r="C565" t="str">
        <f t="shared" si="26"/>
        <v>hgafbwnnjfgbwhafwngabh</v>
      </c>
      <c r="E565" t="str">
        <f t="shared" si="27"/>
        <v/>
      </c>
      <c r="F565">
        <f t="shared" si="25"/>
        <v>2</v>
      </c>
      <c r="H565" t="str">
        <f>IF(C565="",26-IF(LEN(C564)-LEN(SUBSTITUTE(C564,"a",""))=F565,0,1)-IF(LEN(C564)-LEN(SUBSTITUTE(C564,"b",""))=F565,0,1)-IF(LEN(C564)-LEN(SUBSTITUTE(C564,"c",""))=F565,0,1)-IF(LEN(C564)-LEN(SUBSTITUTE(C564,"d",""))=F565,0,1)-IF(LEN(C564)-LEN(SUBSTITUTE(C564,"e",""))=F565,0,1)-IF(LEN(C564)-LEN(SUBSTITUTE(C564,"f",""))=F565,0,1)-IF(LEN(C564)-LEN(SUBSTITUTE(C564,"g",""))=F565,0,1)-IF(LEN(C564)-LEN(SUBSTITUTE(C564,"h",""))=F565,0,1)-IF(LEN(C564)-LEN(SUBSTITUTE(C564,"i",""))=F565,0,1)-IF(LEN(C564)-LEN(SUBSTITUTE(C564,"j",""))=F565,0,1)-IF(LEN(C564)-LEN(SUBSTITUTE(C564,"k",""))=F565,0,1)-IF(LEN(C564)-LEN(SUBSTITUTE(C564,"l",""))=F565,0,1)-IF(LEN(C564)-LEN(SUBSTITUTE(C564,"m",""))=F565,0,1)-IF(LEN(C564)-LEN(SUBSTITUTE(C564,"n",""))=F565,0,1)-IF(LEN(C564)-LEN(SUBSTITUTE(C564,"o",""))=F565,0,1)-IF(LEN(C564)-LEN(SUBSTITUTE(C564,"p",""))=F565,0,1)-IF(LEN(C564)-LEN(SUBSTITUTE(C564,"q",""))=F565,0,1)-IF(LEN(C564)-LEN(SUBSTITUTE(C564,"r",""))=F565,0,1)-IF(LEN(C564)-LEN(SUBSTITUTE(C564,"s",""))=F565,0,1)-IF(LEN(C564)-LEN(SUBSTITUTE(C564,"t",""))=F565,0,1)-IF(LEN(C564)-LEN(SUBSTITUTE(C564,"u",""))=F565,0,1)-IF(LEN(C564)-LEN(SUBSTITUTE(C564,"v",""))=F565,0,1)-IF(LEN(C564)-LEN(SUBSTITUTE(C564,"w",""))=F565,0,1)-IF(LEN(C564)-LEN(SUBSTITUTE(C564,"x",""))=F565,0,1)-IF(LEN(C564)-LEN(SUBSTITUTE(C564,"y",""))=F565,0,1)-IF(LEN(C564)-LEN(SUBSTITUTE(C564,"z",""))=F565,0,1),"")</f>
        <v/>
      </c>
    </row>
    <row r="566" spans="1:8" x14ac:dyDescent="0.25">
      <c r="A566" s="2" t="s">
        <v>3312</v>
      </c>
      <c r="C566" t="str">
        <f t="shared" si="26"/>
        <v>bnhgawfhgafbwnnjfgbwhafwngabh</v>
      </c>
      <c r="E566" t="str">
        <f t="shared" si="27"/>
        <v/>
      </c>
      <c r="F566">
        <f t="shared" si="25"/>
        <v>3</v>
      </c>
      <c r="H566" t="str">
        <f>IF(C566="",26-IF(LEN(C565)-LEN(SUBSTITUTE(C565,"a",""))=F566,0,1)-IF(LEN(C565)-LEN(SUBSTITUTE(C565,"b",""))=F566,0,1)-IF(LEN(C565)-LEN(SUBSTITUTE(C565,"c",""))=F566,0,1)-IF(LEN(C565)-LEN(SUBSTITUTE(C565,"d",""))=F566,0,1)-IF(LEN(C565)-LEN(SUBSTITUTE(C565,"e",""))=F566,0,1)-IF(LEN(C565)-LEN(SUBSTITUTE(C565,"f",""))=F566,0,1)-IF(LEN(C565)-LEN(SUBSTITUTE(C565,"g",""))=F566,0,1)-IF(LEN(C565)-LEN(SUBSTITUTE(C565,"h",""))=F566,0,1)-IF(LEN(C565)-LEN(SUBSTITUTE(C565,"i",""))=F566,0,1)-IF(LEN(C565)-LEN(SUBSTITUTE(C565,"j",""))=F566,0,1)-IF(LEN(C565)-LEN(SUBSTITUTE(C565,"k",""))=F566,0,1)-IF(LEN(C565)-LEN(SUBSTITUTE(C565,"l",""))=F566,0,1)-IF(LEN(C565)-LEN(SUBSTITUTE(C565,"m",""))=F566,0,1)-IF(LEN(C565)-LEN(SUBSTITUTE(C565,"n",""))=F566,0,1)-IF(LEN(C565)-LEN(SUBSTITUTE(C565,"o",""))=F566,0,1)-IF(LEN(C565)-LEN(SUBSTITUTE(C565,"p",""))=F566,0,1)-IF(LEN(C565)-LEN(SUBSTITUTE(C565,"q",""))=F566,0,1)-IF(LEN(C565)-LEN(SUBSTITUTE(C565,"r",""))=F566,0,1)-IF(LEN(C565)-LEN(SUBSTITUTE(C565,"s",""))=F566,0,1)-IF(LEN(C565)-LEN(SUBSTITUTE(C565,"t",""))=F566,0,1)-IF(LEN(C565)-LEN(SUBSTITUTE(C565,"u",""))=F566,0,1)-IF(LEN(C565)-LEN(SUBSTITUTE(C565,"v",""))=F566,0,1)-IF(LEN(C565)-LEN(SUBSTITUTE(C565,"w",""))=F566,0,1)-IF(LEN(C565)-LEN(SUBSTITUTE(C565,"x",""))=F566,0,1)-IF(LEN(C565)-LEN(SUBSTITUTE(C565,"y",""))=F566,0,1)-IF(LEN(C565)-LEN(SUBSTITUTE(C565,"z",""))=F566,0,1),"")</f>
        <v/>
      </c>
    </row>
    <row r="567" spans="1:8" x14ac:dyDescent="0.25">
      <c r="A567" s="2" t="s">
        <v>3313</v>
      </c>
      <c r="C567" t="str">
        <f t="shared" si="26"/>
        <v>fbamhngwbnhgawfhgafbwnnjfgbwhafwngabh</v>
      </c>
      <c r="E567" t="str">
        <f t="shared" si="27"/>
        <v/>
      </c>
      <c r="F567">
        <f t="shared" si="25"/>
        <v>4</v>
      </c>
      <c r="H567" t="str">
        <f>IF(C567="",26-IF(LEN(C566)-LEN(SUBSTITUTE(C566,"a",""))=F567,0,1)-IF(LEN(C566)-LEN(SUBSTITUTE(C566,"b",""))=F567,0,1)-IF(LEN(C566)-LEN(SUBSTITUTE(C566,"c",""))=F567,0,1)-IF(LEN(C566)-LEN(SUBSTITUTE(C566,"d",""))=F567,0,1)-IF(LEN(C566)-LEN(SUBSTITUTE(C566,"e",""))=F567,0,1)-IF(LEN(C566)-LEN(SUBSTITUTE(C566,"f",""))=F567,0,1)-IF(LEN(C566)-LEN(SUBSTITUTE(C566,"g",""))=F567,0,1)-IF(LEN(C566)-LEN(SUBSTITUTE(C566,"h",""))=F567,0,1)-IF(LEN(C566)-LEN(SUBSTITUTE(C566,"i",""))=F567,0,1)-IF(LEN(C566)-LEN(SUBSTITUTE(C566,"j",""))=F567,0,1)-IF(LEN(C566)-LEN(SUBSTITUTE(C566,"k",""))=F567,0,1)-IF(LEN(C566)-LEN(SUBSTITUTE(C566,"l",""))=F567,0,1)-IF(LEN(C566)-LEN(SUBSTITUTE(C566,"m",""))=F567,0,1)-IF(LEN(C566)-LEN(SUBSTITUTE(C566,"n",""))=F567,0,1)-IF(LEN(C566)-LEN(SUBSTITUTE(C566,"o",""))=F567,0,1)-IF(LEN(C566)-LEN(SUBSTITUTE(C566,"p",""))=F567,0,1)-IF(LEN(C566)-LEN(SUBSTITUTE(C566,"q",""))=F567,0,1)-IF(LEN(C566)-LEN(SUBSTITUTE(C566,"r",""))=F567,0,1)-IF(LEN(C566)-LEN(SUBSTITUTE(C566,"s",""))=F567,0,1)-IF(LEN(C566)-LEN(SUBSTITUTE(C566,"t",""))=F567,0,1)-IF(LEN(C566)-LEN(SUBSTITUTE(C566,"u",""))=F567,0,1)-IF(LEN(C566)-LEN(SUBSTITUTE(C566,"v",""))=F567,0,1)-IF(LEN(C566)-LEN(SUBSTITUTE(C566,"w",""))=F567,0,1)-IF(LEN(C566)-LEN(SUBSTITUTE(C566,"x",""))=F567,0,1)-IF(LEN(C566)-LEN(SUBSTITUTE(C566,"y",""))=F567,0,1)-IF(LEN(C566)-LEN(SUBSTITUTE(C566,"z",""))=F567,0,1),"")</f>
        <v/>
      </c>
    </row>
    <row r="568" spans="1:8" x14ac:dyDescent="0.25">
      <c r="A568" s="1"/>
      <c r="C568" t="str">
        <f t="shared" si="26"/>
        <v/>
      </c>
      <c r="E568">
        <f t="shared" si="27"/>
        <v>9</v>
      </c>
      <c r="F568">
        <f t="shared" si="25"/>
        <v>5</v>
      </c>
      <c r="H568">
        <f>IF(C568="",26-IF(LEN(C567)-LEN(SUBSTITUTE(C567,"a",""))=F568,0,1)-IF(LEN(C567)-LEN(SUBSTITUTE(C567,"b",""))=F568,0,1)-IF(LEN(C567)-LEN(SUBSTITUTE(C567,"c",""))=F568,0,1)-IF(LEN(C567)-LEN(SUBSTITUTE(C567,"d",""))=F568,0,1)-IF(LEN(C567)-LEN(SUBSTITUTE(C567,"e",""))=F568,0,1)-IF(LEN(C567)-LEN(SUBSTITUTE(C567,"f",""))=F568,0,1)-IF(LEN(C567)-LEN(SUBSTITUTE(C567,"g",""))=F568,0,1)-IF(LEN(C567)-LEN(SUBSTITUTE(C567,"h",""))=F568,0,1)-IF(LEN(C567)-LEN(SUBSTITUTE(C567,"i",""))=F568,0,1)-IF(LEN(C567)-LEN(SUBSTITUTE(C567,"j",""))=F568,0,1)-IF(LEN(C567)-LEN(SUBSTITUTE(C567,"k",""))=F568,0,1)-IF(LEN(C567)-LEN(SUBSTITUTE(C567,"l",""))=F568,0,1)-IF(LEN(C567)-LEN(SUBSTITUTE(C567,"m",""))=F568,0,1)-IF(LEN(C567)-LEN(SUBSTITUTE(C567,"n",""))=F568,0,1)-IF(LEN(C567)-LEN(SUBSTITUTE(C567,"o",""))=F568,0,1)-IF(LEN(C567)-LEN(SUBSTITUTE(C567,"p",""))=F568,0,1)-IF(LEN(C567)-LEN(SUBSTITUTE(C567,"q",""))=F568,0,1)-IF(LEN(C567)-LEN(SUBSTITUTE(C567,"r",""))=F568,0,1)-IF(LEN(C567)-LEN(SUBSTITUTE(C567,"s",""))=F568,0,1)-IF(LEN(C567)-LEN(SUBSTITUTE(C567,"t",""))=F568,0,1)-IF(LEN(C567)-LEN(SUBSTITUTE(C567,"u",""))=F568,0,1)-IF(LEN(C567)-LEN(SUBSTITUTE(C567,"v",""))=F568,0,1)-IF(LEN(C567)-LEN(SUBSTITUTE(C567,"w",""))=F568,0,1)-IF(LEN(C567)-LEN(SUBSTITUTE(C567,"x",""))=F568,0,1)-IF(LEN(C567)-LEN(SUBSTITUTE(C567,"y",""))=F568,0,1)-IF(LEN(C567)-LEN(SUBSTITUTE(C567,"z",""))=F568,0,1),"")</f>
        <v>7</v>
      </c>
    </row>
    <row r="569" spans="1:8" x14ac:dyDescent="0.25">
      <c r="A569" s="2" t="s">
        <v>3314</v>
      </c>
      <c r="C569" t="str">
        <f t="shared" si="26"/>
        <v>fwqe</v>
      </c>
      <c r="E569" t="str">
        <f t="shared" si="27"/>
        <v/>
      </c>
      <c r="F569">
        <f t="shared" si="25"/>
        <v>0</v>
      </c>
      <c r="H569" t="str">
        <f>IF(C569="",26-IF(LEN(C568)-LEN(SUBSTITUTE(C568,"a",""))=F569,0,1)-IF(LEN(C568)-LEN(SUBSTITUTE(C568,"b",""))=F569,0,1)-IF(LEN(C568)-LEN(SUBSTITUTE(C568,"c",""))=F569,0,1)-IF(LEN(C568)-LEN(SUBSTITUTE(C568,"d",""))=F569,0,1)-IF(LEN(C568)-LEN(SUBSTITUTE(C568,"e",""))=F569,0,1)-IF(LEN(C568)-LEN(SUBSTITUTE(C568,"f",""))=F569,0,1)-IF(LEN(C568)-LEN(SUBSTITUTE(C568,"g",""))=F569,0,1)-IF(LEN(C568)-LEN(SUBSTITUTE(C568,"h",""))=F569,0,1)-IF(LEN(C568)-LEN(SUBSTITUTE(C568,"i",""))=F569,0,1)-IF(LEN(C568)-LEN(SUBSTITUTE(C568,"j",""))=F569,0,1)-IF(LEN(C568)-LEN(SUBSTITUTE(C568,"k",""))=F569,0,1)-IF(LEN(C568)-LEN(SUBSTITUTE(C568,"l",""))=F569,0,1)-IF(LEN(C568)-LEN(SUBSTITUTE(C568,"m",""))=F569,0,1)-IF(LEN(C568)-LEN(SUBSTITUTE(C568,"n",""))=F569,0,1)-IF(LEN(C568)-LEN(SUBSTITUTE(C568,"o",""))=F569,0,1)-IF(LEN(C568)-LEN(SUBSTITUTE(C568,"p",""))=F569,0,1)-IF(LEN(C568)-LEN(SUBSTITUTE(C568,"q",""))=F569,0,1)-IF(LEN(C568)-LEN(SUBSTITUTE(C568,"r",""))=F569,0,1)-IF(LEN(C568)-LEN(SUBSTITUTE(C568,"s",""))=F569,0,1)-IF(LEN(C568)-LEN(SUBSTITUTE(C568,"t",""))=F569,0,1)-IF(LEN(C568)-LEN(SUBSTITUTE(C568,"u",""))=F569,0,1)-IF(LEN(C568)-LEN(SUBSTITUTE(C568,"v",""))=F569,0,1)-IF(LEN(C568)-LEN(SUBSTITUTE(C568,"w",""))=F569,0,1)-IF(LEN(C568)-LEN(SUBSTITUTE(C568,"x",""))=F569,0,1)-IF(LEN(C568)-LEN(SUBSTITUTE(C568,"y",""))=F569,0,1)-IF(LEN(C568)-LEN(SUBSTITUTE(C568,"z",""))=F569,0,1),"")</f>
        <v/>
      </c>
    </row>
    <row r="570" spans="1:8" x14ac:dyDescent="0.25">
      <c r="A570" s="2" t="s">
        <v>3315</v>
      </c>
      <c r="C570" t="str">
        <f t="shared" si="26"/>
        <v>qfmvupfwqe</v>
      </c>
      <c r="E570" t="str">
        <f t="shared" si="27"/>
        <v/>
      </c>
      <c r="F570">
        <f t="shared" si="25"/>
        <v>1</v>
      </c>
      <c r="H570" t="str">
        <f>IF(C570="",26-IF(LEN(C569)-LEN(SUBSTITUTE(C569,"a",""))=F570,0,1)-IF(LEN(C569)-LEN(SUBSTITUTE(C569,"b",""))=F570,0,1)-IF(LEN(C569)-LEN(SUBSTITUTE(C569,"c",""))=F570,0,1)-IF(LEN(C569)-LEN(SUBSTITUTE(C569,"d",""))=F570,0,1)-IF(LEN(C569)-LEN(SUBSTITUTE(C569,"e",""))=F570,0,1)-IF(LEN(C569)-LEN(SUBSTITUTE(C569,"f",""))=F570,0,1)-IF(LEN(C569)-LEN(SUBSTITUTE(C569,"g",""))=F570,0,1)-IF(LEN(C569)-LEN(SUBSTITUTE(C569,"h",""))=F570,0,1)-IF(LEN(C569)-LEN(SUBSTITUTE(C569,"i",""))=F570,0,1)-IF(LEN(C569)-LEN(SUBSTITUTE(C569,"j",""))=F570,0,1)-IF(LEN(C569)-LEN(SUBSTITUTE(C569,"k",""))=F570,0,1)-IF(LEN(C569)-LEN(SUBSTITUTE(C569,"l",""))=F570,0,1)-IF(LEN(C569)-LEN(SUBSTITUTE(C569,"m",""))=F570,0,1)-IF(LEN(C569)-LEN(SUBSTITUTE(C569,"n",""))=F570,0,1)-IF(LEN(C569)-LEN(SUBSTITUTE(C569,"o",""))=F570,0,1)-IF(LEN(C569)-LEN(SUBSTITUTE(C569,"p",""))=F570,0,1)-IF(LEN(C569)-LEN(SUBSTITUTE(C569,"q",""))=F570,0,1)-IF(LEN(C569)-LEN(SUBSTITUTE(C569,"r",""))=F570,0,1)-IF(LEN(C569)-LEN(SUBSTITUTE(C569,"s",""))=F570,0,1)-IF(LEN(C569)-LEN(SUBSTITUTE(C569,"t",""))=F570,0,1)-IF(LEN(C569)-LEN(SUBSTITUTE(C569,"u",""))=F570,0,1)-IF(LEN(C569)-LEN(SUBSTITUTE(C569,"v",""))=F570,0,1)-IF(LEN(C569)-LEN(SUBSTITUTE(C569,"w",""))=F570,0,1)-IF(LEN(C569)-LEN(SUBSTITUTE(C569,"x",""))=F570,0,1)-IF(LEN(C569)-LEN(SUBSTITUTE(C569,"y",""))=F570,0,1)-IF(LEN(C569)-LEN(SUBSTITUTE(C569,"z",""))=F570,0,1),"")</f>
        <v/>
      </c>
    </row>
    <row r="571" spans="1:8" x14ac:dyDescent="0.25">
      <c r="A571" s="2" t="s">
        <v>3316</v>
      </c>
      <c r="C571" t="str">
        <f t="shared" si="26"/>
        <v>fqaqfmvupfwqe</v>
      </c>
      <c r="E571" t="str">
        <f t="shared" si="27"/>
        <v/>
      </c>
      <c r="F571">
        <f t="shared" si="25"/>
        <v>2</v>
      </c>
      <c r="H571" t="str">
        <f>IF(C571="",26-IF(LEN(C570)-LEN(SUBSTITUTE(C570,"a",""))=F571,0,1)-IF(LEN(C570)-LEN(SUBSTITUTE(C570,"b",""))=F571,0,1)-IF(LEN(C570)-LEN(SUBSTITUTE(C570,"c",""))=F571,0,1)-IF(LEN(C570)-LEN(SUBSTITUTE(C570,"d",""))=F571,0,1)-IF(LEN(C570)-LEN(SUBSTITUTE(C570,"e",""))=F571,0,1)-IF(LEN(C570)-LEN(SUBSTITUTE(C570,"f",""))=F571,0,1)-IF(LEN(C570)-LEN(SUBSTITUTE(C570,"g",""))=F571,0,1)-IF(LEN(C570)-LEN(SUBSTITUTE(C570,"h",""))=F571,0,1)-IF(LEN(C570)-LEN(SUBSTITUTE(C570,"i",""))=F571,0,1)-IF(LEN(C570)-LEN(SUBSTITUTE(C570,"j",""))=F571,0,1)-IF(LEN(C570)-LEN(SUBSTITUTE(C570,"k",""))=F571,0,1)-IF(LEN(C570)-LEN(SUBSTITUTE(C570,"l",""))=F571,0,1)-IF(LEN(C570)-LEN(SUBSTITUTE(C570,"m",""))=F571,0,1)-IF(LEN(C570)-LEN(SUBSTITUTE(C570,"n",""))=F571,0,1)-IF(LEN(C570)-LEN(SUBSTITUTE(C570,"o",""))=F571,0,1)-IF(LEN(C570)-LEN(SUBSTITUTE(C570,"p",""))=F571,0,1)-IF(LEN(C570)-LEN(SUBSTITUTE(C570,"q",""))=F571,0,1)-IF(LEN(C570)-LEN(SUBSTITUTE(C570,"r",""))=F571,0,1)-IF(LEN(C570)-LEN(SUBSTITUTE(C570,"s",""))=F571,0,1)-IF(LEN(C570)-LEN(SUBSTITUTE(C570,"t",""))=F571,0,1)-IF(LEN(C570)-LEN(SUBSTITUTE(C570,"u",""))=F571,0,1)-IF(LEN(C570)-LEN(SUBSTITUTE(C570,"v",""))=F571,0,1)-IF(LEN(C570)-LEN(SUBSTITUTE(C570,"w",""))=F571,0,1)-IF(LEN(C570)-LEN(SUBSTITUTE(C570,"x",""))=F571,0,1)-IF(LEN(C570)-LEN(SUBSTITUTE(C570,"y",""))=F571,0,1)-IF(LEN(C570)-LEN(SUBSTITUTE(C570,"z",""))=F571,0,1),"")</f>
        <v/>
      </c>
    </row>
    <row r="572" spans="1:8" x14ac:dyDescent="0.25">
      <c r="A572" s="2" t="s">
        <v>3317</v>
      </c>
      <c r="C572" t="str">
        <f t="shared" si="26"/>
        <v>fqefqaqfmvupfwqe</v>
      </c>
      <c r="E572" t="str">
        <f t="shared" si="27"/>
        <v/>
      </c>
      <c r="F572">
        <f t="shared" si="25"/>
        <v>3</v>
      </c>
      <c r="H572" t="str">
        <f>IF(C572="",26-IF(LEN(C571)-LEN(SUBSTITUTE(C571,"a",""))=F572,0,1)-IF(LEN(C571)-LEN(SUBSTITUTE(C571,"b",""))=F572,0,1)-IF(LEN(C571)-LEN(SUBSTITUTE(C571,"c",""))=F572,0,1)-IF(LEN(C571)-LEN(SUBSTITUTE(C571,"d",""))=F572,0,1)-IF(LEN(C571)-LEN(SUBSTITUTE(C571,"e",""))=F572,0,1)-IF(LEN(C571)-LEN(SUBSTITUTE(C571,"f",""))=F572,0,1)-IF(LEN(C571)-LEN(SUBSTITUTE(C571,"g",""))=F572,0,1)-IF(LEN(C571)-LEN(SUBSTITUTE(C571,"h",""))=F572,0,1)-IF(LEN(C571)-LEN(SUBSTITUTE(C571,"i",""))=F572,0,1)-IF(LEN(C571)-LEN(SUBSTITUTE(C571,"j",""))=F572,0,1)-IF(LEN(C571)-LEN(SUBSTITUTE(C571,"k",""))=F572,0,1)-IF(LEN(C571)-LEN(SUBSTITUTE(C571,"l",""))=F572,0,1)-IF(LEN(C571)-LEN(SUBSTITUTE(C571,"m",""))=F572,0,1)-IF(LEN(C571)-LEN(SUBSTITUTE(C571,"n",""))=F572,0,1)-IF(LEN(C571)-LEN(SUBSTITUTE(C571,"o",""))=F572,0,1)-IF(LEN(C571)-LEN(SUBSTITUTE(C571,"p",""))=F572,0,1)-IF(LEN(C571)-LEN(SUBSTITUTE(C571,"q",""))=F572,0,1)-IF(LEN(C571)-LEN(SUBSTITUTE(C571,"r",""))=F572,0,1)-IF(LEN(C571)-LEN(SUBSTITUTE(C571,"s",""))=F572,0,1)-IF(LEN(C571)-LEN(SUBSTITUTE(C571,"t",""))=F572,0,1)-IF(LEN(C571)-LEN(SUBSTITUTE(C571,"u",""))=F572,0,1)-IF(LEN(C571)-LEN(SUBSTITUTE(C571,"v",""))=F572,0,1)-IF(LEN(C571)-LEN(SUBSTITUTE(C571,"w",""))=F572,0,1)-IF(LEN(C571)-LEN(SUBSTITUTE(C571,"x",""))=F572,0,1)-IF(LEN(C571)-LEN(SUBSTITUTE(C571,"y",""))=F572,0,1)-IF(LEN(C571)-LEN(SUBSTITUTE(C571,"z",""))=F572,0,1),"")</f>
        <v/>
      </c>
    </row>
    <row r="573" spans="1:8" x14ac:dyDescent="0.25">
      <c r="A573" s="1"/>
      <c r="C573" t="str">
        <f t="shared" si="26"/>
        <v/>
      </c>
      <c r="E573">
        <f t="shared" si="27"/>
        <v>9</v>
      </c>
      <c r="F573">
        <f t="shared" si="25"/>
        <v>4</v>
      </c>
      <c r="H573">
        <f>IF(C573="",26-IF(LEN(C572)-LEN(SUBSTITUTE(C572,"a",""))=F573,0,1)-IF(LEN(C572)-LEN(SUBSTITUTE(C572,"b",""))=F573,0,1)-IF(LEN(C572)-LEN(SUBSTITUTE(C572,"c",""))=F573,0,1)-IF(LEN(C572)-LEN(SUBSTITUTE(C572,"d",""))=F573,0,1)-IF(LEN(C572)-LEN(SUBSTITUTE(C572,"e",""))=F573,0,1)-IF(LEN(C572)-LEN(SUBSTITUTE(C572,"f",""))=F573,0,1)-IF(LEN(C572)-LEN(SUBSTITUTE(C572,"g",""))=F573,0,1)-IF(LEN(C572)-LEN(SUBSTITUTE(C572,"h",""))=F573,0,1)-IF(LEN(C572)-LEN(SUBSTITUTE(C572,"i",""))=F573,0,1)-IF(LEN(C572)-LEN(SUBSTITUTE(C572,"j",""))=F573,0,1)-IF(LEN(C572)-LEN(SUBSTITUTE(C572,"k",""))=F573,0,1)-IF(LEN(C572)-LEN(SUBSTITUTE(C572,"l",""))=F573,0,1)-IF(LEN(C572)-LEN(SUBSTITUTE(C572,"m",""))=F573,0,1)-IF(LEN(C572)-LEN(SUBSTITUTE(C572,"n",""))=F573,0,1)-IF(LEN(C572)-LEN(SUBSTITUTE(C572,"o",""))=F573,0,1)-IF(LEN(C572)-LEN(SUBSTITUTE(C572,"p",""))=F573,0,1)-IF(LEN(C572)-LEN(SUBSTITUTE(C572,"q",""))=F573,0,1)-IF(LEN(C572)-LEN(SUBSTITUTE(C572,"r",""))=F573,0,1)-IF(LEN(C572)-LEN(SUBSTITUTE(C572,"s",""))=F573,0,1)-IF(LEN(C572)-LEN(SUBSTITUTE(C572,"t",""))=F573,0,1)-IF(LEN(C572)-LEN(SUBSTITUTE(C572,"u",""))=F573,0,1)-IF(LEN(C572)-LEN(SUBSTITUTE(C572,"v",""))=F573,0,1)-IF(LEN(C572)-LEN(SUBSTITUTE(C572,"w",""))=F573,0,1)-IF(LEN(C572)-LEN(SUBSTITUTE(C572,"x",""))=F573,0,1)-IF(LEN(C572)-LEN(SUBSTITUTE(C572,"y",""))=F573,0,1)-IF(LEN(C572)-LEN(SUBSTITUTE(C572,"z",""))=F573,0,1),"")</f>
        <v>2</v>
      </c>
    </row>
    <row r="574" spans="1:8" x14ac:dyDescent="0.25">
      <c r="A574" s="2" t="s">
        <v>2994</v>
      </c>
      <c r="C574" t="str">
        <f t="shared" si="26"/>
        <v>us</v>
      </c>
      <c r="E574" t="str">
        <f t="shared" si="27"/>
        <v/>
      </c>
      <c r="F574">
        <f t="shared" si="25"/>
        <v>0</v>
      </c>
      <c r="H574" t="str">
        <f>IF(C574="",26-IF(LEN(C573)-LEN(SUBSTITUTE(C573,"a",""))=F574,0,1)-IF(LEN(C573)-LEN(SUBSTITUTE(C573,"b",""))=F574,0,1)-IF(LEN(C573)-LEN(SUBSTITUTE(C573,"c",""))=F574,0,1)-IF(LEN(C573)-LEN(SUBSTITUTE(C573,"d",""))=F574,0,1)-IF(LEN(C573)-LEN(SUBSTITUTE(C573,"e",""))=F574,0,1)-IF(LEN(C573)-LEN(SUBSTITUTE(C573,"f",""))=F574,0,1)-IF(LEN(C573)-LEN(SUBSTITUTE(C573,"g",""))=F574,0,1)-IF(LEN(C573)-LEN(SUBSTITUTE(C573,"h",""))=F574,0,1)-IF(LEN(C573)-LEN(SUBSTITUTE(C573,"i",""))=F574,0,1)-IF(LEN(C573)-LEN(SUBSTITUTE(C573,"j",""))=F574,0,1)-IF(LEN(C573)-LEN(SUBSTITUTE(C573,"k",""))=F574,0,1)-IF(LEN(C573)-LEN(SUBSTITUTE(C573,"l",""))=F574,0,1)-IF(LEN(C573)-LEN(SUBSTITUTE(C573,"m",""))=F574,0,1)-IF(LEN(C573)-LEN(SUBSTITUTE(C573,"n",""))=F574,0,1)-IF(LEN(C573)-LEN(SUBSTITUTE(C573,"o",""))=F574,0,1)-IF(LEN(C573)-LEN(SUBSTITUTE(C573,"p",""))=F574,0,1)-IF(LEN(C573)-LEN(SUBSTITUTE(C573,"q",""))=F574,0,1)-IF(LEN(C573)-LEN(SUBSTITUTE(C573,"r",""))=F574,0,1)-IF(LEN(C573)-LEN(SUBSTITUTE(C573,"s",""))=F574,0,1)-IF(LEN(C573)-LEN(SUBSTITUTE(C573,"t",""))=F574,0,1)-IF(LEN(C573)-LEN(SUBSTITUTE(C573,"u",""))=F574,0,1)-IF(LEN(C573)-LEN(SUBSTITUTE(C573,"v",""))=F574,0,1)-IF(LEN(C573)-LEN(SUBSTITUTE(C573,"w",""))=F574,0,1)-IF(LEN(C573)-LEN(SUBSTITUTE(C573,"x",""))=F574,0,1)-IF(LEN(C573)-LEN(SUBSTITUTE(C573,"y",""))=F574,0,1)-IF(LEN(C573)-LEN(SUBSTITUTE(C573,"z",""))=F574,0,1),"")</f>
        <v/>
      </c>
    </row>
    <row r="575" spans="1:8" x14ac:dyDescent="0.25">
      <c r="A575" s="2" t="s">
        <v>2994</v>
      </c>
      <c r="C575" t="str">
        <f t="shared" si="26"/>
        <v>usus</v>
      </c>
      <c r="E575" t="str">
        <f t="shared" si="27"/>
        <v/>
      </c>
      <c r="F575">
        <f t="shared" si="25"/>
        <v>1</v>
      </c>
      <c r="H575" t="str">
        <f>IF(C575="",26-IF(LEN(C574)-LEN(SUBSTITUTE(C574,"a",""))=F575,0,1)-IF(LEN(C574)-LEN(SUBSTITUTE(C574,"b",""))=F575,0,1)-IF(LEN(C574)-LEN(SUBSTITUTE(C574,"c",""))=F575,0,1)-IF(LEN(C574)-LEN(SUBSTITUTE(C574,"d",""))=F575,0,1)-IF(LEN(C574)-LEN(SUBSTITUTE(C574,"e",""))=F575,0,1)-IF(LEN(C574)-LEN(SUBSTITUTE(C574,"f",""))=F575,0,1)-IF(LEN(C574)-LEN(SUBSTITUTE(C574,"g",""))=F575,0,1)-IF(LEN(C574)-LEN(SUBSTITUTE(C574,"h",""))=F575,0,1)-IF(LEN(C574)-LEN(SUBSTITUTE(C574,"i",""))=F575,0,1)-IF(LEN(C574)-LEN(SUBSTITUTE(C574,"j",""))=F575,0,1)-IF(LEN(C574)-LEN(SUBSTITUTE(C574,"k",""))=F575,0,1)-IF(LEN(C574)-LEN(SUBSTITUTE(C574,"l",""))=F575,0,1)-IF(LEN(C574)-LEN(SUBSTITUTE(C574,"m",""))=F575,0,1)-IF(LEN(C574)-LEN(SUBSTITUTE(C574,"n",""))=F575,0,1)-IF(LEN(C574)-LEN(SUBSTITUTE(C574,"o",""))=F575,0,1)-IF(LEN(C574)-LEN(SUBSTITUTE(C574,"p",""))=F575,0,1)-IF(LEN(C574)-LEN(SUBSTITUTE(C574,"q",""))=F575,0,1)-IF(LEN(C574)-LEN(SUBSTITUTE(C574,"r",""))=F575,0,1)-IF(LEN(C574)-LEN(SUBSTITUTE(C574,"s",""))=F575,0,1)-IF(LEN(C574)-LEN(SUBSTITUTE(C574,"t",""))=F575,0,1)-IF(LEN(C574)-LEN(SUBSTITUTE(C574,"u",""))=F575,0,1)-IF(LEN(C574)-LEN(SUBSTITUTE(C574,"v",""))=F575,0,1)-IF(LEN(C574)-LEN(SUBSTITUTE(C574,"w",""))=F575,0,1)-IF(LEN(C574)-LEN(SUBSTITUTE(C574,"x",""))=F575,0,1)-IF(LEN(C574)-LEN(SUBSTITUTE(C574,"y",""))=F575,0,1)-IF(LEN(C574)-LEN(SUBSTITUTE(C574,"z",""))=F575,0,1),"")</f>
        <v/>
      </c>
    </row>
    <row r="576" spans="1:8" x14ac:dyDescent="0.25">
      <c r="A576" s="2" t="s">
        <v>3318</v>
      </c>
      <c r="C576" t="str">
        <f t="shared" si="26"/>
        <v>suusus</v>
      </c>
      <c r="E576" t="str">
        <f t="shared" si="27"/>
        <v/>
      </c>
      <c r="F576">
        <f t="shared" si="25"/>
        <v>2</v>
      </c>
      <c r="H576" t="str">
        <f>IF(C576="",26-IF(LEN(C575)-LEN(SUBSTITUTE(C575,"a",""))=F576,0,1)-IF(LEN(C575)-LEN(SUBSTITUTE(C575,"b",""))=F576,0,1)-IF(LEN(C575)-LEN(SUBSTITUTE(C575,"c",""))=F576,0,1)-IF(LEN(C575)-LEN(SUBSTITUTE(C575,"d",""))=F576,0,1)-IF(LEN(C575)-LEN(SUBSTITUTE(C575,"e",""))=F576,0,1)-IF(LEN(C575)-LEN(SUBSTITUTE(C575,"f",""))=F576,0,1)-IF(LEN(C575)-LEN(SUBSTITUTE(C575,"g",""))=F576,0,1)-IF(LEN(C575)-LEN(SUBSTITUTE(C575,"h",""))=F576,0,1)-IF(LEN(C575)-LEN(SUBSTITUTE(C575,"i",""))=F576,0,1)-IF(LEN(C575)-LEN(SUBSTITUTE(C575,"j",""))=F576,0,1)-IF(LEN(C575)-LEN(SUBSTITUTE(C575,"k",""))=F576,0,1)-IF(LEN(C575)-LEN(SUBSTITUTE(C575,"l",""))=F576,0,1)-IF(LEN(C575)-LEN(SUBSTITUTE(C575,"m",""))=F576,0,1)-IF(LEN(C575)-LEN(SUBSTITUTE(C575,"n",""))=F576,0,1)-IF(LEN(C575)-LEN(SUBSTITUTE(C575,"o",""))=F576,0,1)-IF(LEN(C575)-LEN(SUBSTITUTE(C575,"p",""))=F576,0,1)-IF(LEN(C575)-LEN(SUBSTITUTE(C575,"q",""))=F576,0,1)-IF(LEN(C575)-LEN(SUBSTITUTE(C575,"r",""))=F576,0,1)-IF(LEN(C575)-LEN(SUBSTITUTE(C575,"s",""))=F576,0,1)-IF(LEN(C575)-LEN(SUBSTITUTE(C575,"t",""))=F576,0,1)-IF(LEN(C575)-LEN(SUBSTITUTE(C575,"u",""))=F576,0,1)-IF(LEN(C575)-LEN(SUBSTITUTE(C575,"v",""))=F576,0,1)-IF(LEN(C575)-LEN(SUBSTITUTE(C575,"w",""))=F576,0,1)-IF(LEN(C575)-LEN(SUBSTITUTE(C575,"x",""))=F576,0,1)-IF(LEN(C575)-LEN(SUBSTITUTE(C575,"y",""))=F576,0,1)-IF(LEN(C575)-LEN(SUBSTITUTE(C575,"z",""))=F576,0,1),"")</f>
        <v/>
      </c>
    </row>
    <row r="577" spans="1:8" x14ac:dyDescent="0.25">
      <c r="A577" s="2" t="s">
        <v>3318</v>
      </c>
      <c r="C577" t="str">
        <f t="shared" si="26"/>
        <v>susuusus</v>
      </c>
      <c r="E577" t="str">
        <f t="shared" si="27"/>
        <v/>
      </c>
      <c r="F577">
        <f t="shared" si="25"/>
        <v>3</v>
      </c>
      <c r="H577" t="str">
        <f>IF(C577="",26-IF(LEN(C576)-LEN(SUBSTITUTE(C576,"a",""))=F577,0,1)-IF(LEN(C576)-LEN(SUBSTITUTE(C576,"b",""))=F577,0,1)-IF(LEN(C576)-LEN(SUBSTITUTE(C576,"c",""))=F577,0,1)-IF(LEN(C576)-LEN(SUBSTITUTE(C576,"d",""))=F577,0,1)-IF(LEN(C576)-LEN(SUBSTITUTE(C576,"e",""))=F577,0,1)-IF(LEN(C576)-LEN(SUBSTITUTE(C576,"f",""))=F577,0,1)-IF(LEN(C576)-LEN(SUBSTITUTE(C576,"g",""))=F577,0,1)-IF(LEN(C576)-LEN(SUBSTITUTE(C576,"h",""))=F577,0,1)-IF(LEN(C576)-LEN(SUBSTITUTE(C576,"i",""))=F577,0,1)-IF(LEN(C576)-LEN(SUBSTITUTE(C576,"j",""))=F577,0,1)-IF(LEN(C576)-LEN(SUBSTITUTE(C576,"k",""))=F577,0,1)-IF(LEN(C576)-LEN(SUBSTITUTE(C576,"l",""))=F577,0,1)-IF(LEN(C576)-LEN(SUBSTITUTE(C576,"m",""))=F577,0,1)-IF(LEN(C576)-LEN(SUBSTITUTE(C576,"n",""))=F577,0,1)-IF(LEN(C576)-LEN(SUBSTITUTE(C576,"o",""))=F577,0,1)-IF(LEN(C576)-LEN(SUBSTITUTE(C576,"p",""))=F577,0,1)-IF(LEN(C576)-LEN(SUBSTITUTE(C576,"q",""))=F577,0,1)-IF(LEN(C576)-LEN(SUBSTITUTE(C576,"r",""))=F577,0,1)-IF(LEN(C576)-LEN(SUBSTITUTE(C576,"s",""))=F577,0,1)-IF(LEN(C576)-LEN(SUBSTITUTE(C576,"t",""))=F577,0,1)-IF(LEN(C576)-LEN(SUBSTITUTE(C576,"u",""))=F577,0,1)-IF(LEN(C576)-LEN(SUBSTITUTE(C576,"v",""))=F577,0,1)-IF(LEN(C576)-LEN(SUBSTITUTE(C576,"w",""))=F577,0,1)-IF(LEN(C576)-LEN(SUBSTITUTE(C576,"x",""))=F577,0,1)-IF(LEN(C576)-LEN(SUBSTITUTE(C576,"y",""))=F577,0,1)-IF(LEN(C576)-LEN(SUBSTITUTE(C576,"z",""))=F577,0,1),"")</f>
        <v/>
      </c>
    </row>
    <row r="578" spans="1:8" x14ac:dyDescent="0.25">
      <c r="A578" s="1"/>
      <c r="C578" t="str">
        <f t="shared" si="26"/>
        <v/>
      </c>
      <c r="E578">
        <f t="shared" si="27"/>
        <v>2</v>
      </c>
      <c r="F578">
        <f t="shared" si="25"/>
        <v>4</v>
      </c>
      <c r="H578">
        <f>IF(C578="",26-IF(LEN(C577)-LEN(SUBSTITUTE(C577,"a",""))=F578,0,1)-IF(LEN(C577)-LEN(SUBSTITUTE(C577,"b",""))=F578,0,1)-IF(LEN(C577)-LEN(SUBSTITUTE(C577,"c",""))=F578,0,1)-IF(LEN(C577)-LEN(SUBSTITUTE(C577,"d",""))=F578,0,1)-IF(LEN(C577)-LEN(SUBSTITUTE(C577,"e",""))=F578,0,1)-IF(LEN(C577)-LEN(SUBSTITUTE(C577,"f",""))=F578,0,1)-IF(LEN(C577)-LEN(SUBSTITUTE(C577,"g",""))=F578,0,1)-IF(LEN(C577)-LEN(SUBSTITUTE(C577,"h",""))=F578,0,1)-IF(LEN(C577)-LEN(SUBSTITUTE(C577,"i",""))=F578,0,1)-IF(LEN(C577)-LEN(SUBSTITUTE(C577,"j",""))=F578,0,1)-IF(LEN(C577)-LEN(SUBSTITUTE(C577,"k",""))=F578,0,1)-IF(LEN(C577)-LEN(SUBSTITUTE(C577,"l",""))=F578,0,1)-IF(LEN(C577)-LEN(SUBSTITUTE(C577,"m",""))=F578,0,1)-IF(LEN(C577)-LEN(SUBSTITUTE(C577,"n",""))=F578,0,1)-IF(LEN(C577)-LEN(SUBSTITUTE(C577,"o",""))=F578,0,1)-IF(LEN(C577)-LEN(SUBSTITUTE(C577,"p",""))=F578,0,1)-IF(LEN(C577)-LEN(SUBSTITUTE(C577,"q",""))=F578,0,1)-IF(LEN(C577)-LEN(SUBSTITUTE(C577,"r",""))=F578,0,1)-IF(LEN(C577)-LEN(SUBSTITUTE(C577,"s",""))=F578,0,1)-IF(LEN(C577)-LEN(SUBSTITUTE(C577,"t",""))=F578,0,1)-IF(LEN(C577)-LEN(SUBSTITUTE(C577,"u",""))=F578,0,1)-IF(LEN(C577)-LEN(SUBSTITUTE(C577,"v",""))=F578,0,1)-IF(LEN(C577)-LEN(SUBSTITUTE(C577,"w",""))=F578,0,1)-IF(LEN(C577)-LEN(SUBSTITUTE(C577,"x",""))=F578,0,1)-IF(LEN(C577)-LEN(SUBSTITUTE(C577,"y",""))=F578,0,1)-IF(LEN(C577)-LEN(SUBSTITUTE(C577,"z",""))=F578,0,1),"")</f>
        <v>2</v>
      </c>
    </row>
    <row r="579" spans="1:8" x14ac:dyDescent="0.25">
      <c r="A579" s="2" t="s">
        <v>3319</v>
      </c>
      <c r="C579" t="str">
        <f t="shared" si="26"/>
        <v>lobh</v>
      </c>
      <c r="E579" t="str">
        <f t="shared" si="27"/>
        <v/>
      </c>
      <c r="F579">
        <f t="shared" si="25"/>
        <v>0</v>
      </c>
      <c r="H579" t="str">
        <f>IF(C579="",26-IF(LEN(C578)-LEN(SUBSTITUTE(C578,"a",""))=F579,0,1)-IF(LEN(C578)-LEN(SUBSTITUTE(C578,"b",""))=F579,0,1)-IF(LEN(C578)-LEN(SUBSTITUTE(C578,"c",""))=F579,0,1)-IF(LEN(C578)-LEN(SUBSTITUTE(C578,"d",""))=F579,0,1)-IF(LEN(C578)-LEN(SUBSTITUTE(C578,"e",""))=F579,0,1)-IF(LEN(C578)-LEN(SUBSTITUTE(C578,"f",""))=F579,0,1)-IF(LEN(C578)-LEN(SUBSTITUTE(C578,"g",""))=F579,0,1)-IF(LEN(C578)-LEN(SUBSTITUTE(C578,"h",""))=F579,0,1)-IF(LEN(C578)-LEN(SUBSTITUTE(C578,"i",""))=F579,0,1)-IF(LEN(C578)-LEN(SUBSTITUTE(C578,"j",""))=F579,0,1)-IF(LEN(C578)-LEN(SUBSTITUTE(C578,"k",""))=F579,0,1)-IF(LEN(C578)-LEN(SUBSTITUTE(C578,"l",""))=F579,0,1)-IF(LEN(C578)-LEN(SUBSTITUTE(C578,"m",""))=F579,0,1)-IF(LEN(C578)-LEN(SUBSTITUTE(C578,"n",""))=F579,0,1)-IF(LEN(C578)-LEN(SUBSTITUTE(C578,"o",""))=F579,0,1)-IF(LEN(C578)-LEN(SUBSTITUTE(C578,"p",""))=F579,0,1)-IF(LEN(C578)-LEN(SUBSTITUTE(C578,"q",""))=F579,0,1)-IF(LEN(C578)-LEN(SUBSTITUTE(C578,"r",""))=F579,0,1)-IF(LEN(C578)-LEN(SUBSTITUTE(C578,"s",""))=F579,0,1)-IF(LEN(C578)-LEN(SUBSTITUTE(C578,"t",""))=F579,0,1)-IF(LEN(C578)-LEN(SUBSTITUTE(C578,"u",""))=F579,0,1)-IF(LEN(C578)-LEN(SUBSTITUTE(C578,"v",""))=F579,0,1)-IF(LEN(C578)-LEN(SUBSTITUTE(C578,"w",""))=F579,0,1)-IF(LEN(C578)-LEN(SUBSTITUTE(C578,"x",""))=F579,0,1)-IF(LEN(C578)-LEN(SUBSTITUTE(C578,"y",""))=F579,0,1)-IF(LEN(C578)-LEN(SUBSTITUTE(C578,"z",""))=F579,0,1),"")</f>
        <v/>
      </c>
    </row>
    <row r="580" spans="1:8" x14ac:dyDescent="0.25">
      <c r="A580" s="2" t="s">
        <v>2980</v>
      </c>
      <c r="C580" t="str">
        <f t="shared" si="26"/>
        <v>blobh</v>
      </c>
      <c r="E580" t="str">
        <f t="shared" si="27"/>
        <v/>
      </c>
      <c r="F580">
        <f t="shared" ref="F580:F643" si="28">IF(A579="",0,F579+1)</f>
        <v>1</v>
      </c>
      <c r="H580" t="str">
        <f>IF(C580="",26-IF(LEN(C579)-LEN(SUBSTITUTE(C579,"a",""))=F580,0,1)-IF(LEN(C579)-LEN(SUBSTITUTE(C579,"b",""))=F580,0,1)-IF(LEN(C579)-LEN(SUBSTITUTE(C579,"c",""))=F580,0,1)-IF(LEN(C579)-LEN(SUBSTITUTE(C579,"d",""))=F580,0,1)-IF(LEN(C579)-LEN(SUBSTITUTE(C579,"e",""))=F580,0,1)-IF(LEN(C579)-LEN(SUBSTITUTE(C579,"f",""))=F580,0,1)-IF(LEN(C579)-LEN(SUBSTITUTE(C579,"g",""))=F580,0,1)-IF(LEN(C579)-LEN(SUBSTITUTE(C579,"h",""))=F580,0,1)-IF(LEN(C579)-LEN(SUBSTITUTE(C579,"i",""))=F580,0,1)-IF(LEN(C579)-LEN(SUBSTITUTE(C579,"j",""))=F580,0,1)-IF(LEN(C579)-LEN(SUBSTITUTE(C579,"k",""))=F580,0,1)-IF(LEN(C579)-LEN(SUBSTITUTE(C579,"l",""))=F580,0,1)-IF(LEN(C579)-LEN(SUBSTITUTE(C579,"m",""))=F580,0,1)-IF(LEN(C579)-LEN(SUBSTITUTE(C579,"n",""))=F580,0,1)-IF(LEN(C579)-LEN(SUBSTITUTE(C579,"o",""))=F580,0,1)-IF(LEN(C579)-LEN(SUBSTITUTE(C579,"p",""))=F580,0,1)-IF(LEN(C579)-LEN(SUBSTITUTE(C579,"q",""))=F580,0,1)-IF(LEN(C579)-LEN(SUBSTITUTE(C579,"r",""))=F580,0,1)-IF(LEN(C579)-LEN(SUBSTITUTE(C579,"s",""))=F580,0,1)-IF(LEN(C579)-LEN(SUBSTITUTE(C579,"t",""))=F580,0,1)-IF(LEN(C579)-LEN(SUBSTITUTE(C579,"u",""))=F580,0,1)-IF(LEN(C579)-LEN(SUBSTITUTE(C579,"v",""))=F580,0,1)-IF(LEN(C579)-LEN(SUBSTITUTE(C579,"w",""))=F580,0,1)-IF(LEN(C579)-LEN(SUBSTITUTE(C579,"x",""))=F580,0,1)-IF(LEN(C579)-LEN(SUBSTITUTE(C579,"y",""))=F580,0,1)-IF(LEN(C579)-LEN(SUBSTITUTE(C579,"z",""))=F580,0,1),"")</f>
        <v/>
      </c>
    </row>
    <row r="581" spans="1:8" x14ac:dyDescent="0.25">
      <c r="A581" s="2" t="s">
        <v>3320</v>
      </c>
      <c r="C581" t="str">
        <f t="shared" si="26"/>
        <v>bezjmiblobh</v>
      </c>
      <c r="E581" t="str">
        <f t="shared" si="27"/>
        <v/>
      </c>
      <c r="F581">
        <f t="shared" si="28"/>
        <v>2</v>
      </c>
      <c r="H581" t="str">
        <f>IF(C581="",26-IF(LEN(C580)-LEN(SUBSTITUTE(C580,"a",""))=F581,0,1)-IF(LEN(C580)-LEN(SUBSTITUTE(C580,"b",""))=F581,0,1)-IF(LEN(C580)-LEN(SUBSTITUTE(C580,"c",""))=F581,0,1)-IF(LEN(C580)-LEN(SUBSTITUTE(C580,"d",""))=F581,0,1)-IF(LEN(C580)-LEN(SUBSTITUTE(C580,"e",""))=F581,0,1)-IF(LEN(C580)-LEN(SUBSTITUTE(C580,"f",""))=F581,0,1)-IF(LEN(C580)-LEN(SUBSTITUTE(C580,"g",""))=F581,0,1)-IF(LEN(C580)-LEN(SUBSTITUTE(C580,"h",""))=F581,0,1)-IF(LEN(C580)-LEN(SUBSTITUTE(C580,"i",""))=F581,0,1)-IF(LEN(C580)-LEN(SUBSTITUTE(C580,"j",""))=F581,0,1)-IF(LEN(C580)-LEN(SUBSTITUTE(C580,"k",""))=F581,0,1)-IF(LEN(C580)-LEN(SUBSTITUTE(C580,"l",""))=F581,0,1)-IF(LEN(C580)-LEN(SUBSTITUTE(C580,"m",""))=F581,0,1)-IF(LEN(C580)-LEN(SUBSTITUTE(C580,"n",""))=F581,0,1)-IF(LEN(C580)-LEN(SUBSTITUTE(C580,"o",""))=F581,0,1)-IF(LEN(C580)-LEN(SUBSTITUTE(C580,"p",""))=F581,0,1)-IF(LEN(C580)-LEN(SUBSTITUTE(C580,"q",""))=F581,0,1)-IF(LEN(C580)-LEN(SUBSTITUTE(C580,"r",""))=F581,0,1)-IF(LEN(C580)-LEN(SUBSTITUTE(C580,"s",""))=F581,0,1)-IF(LEN(C580)-LEN(SUBSTITUTE(C580,"t",""))=F581,0,1)-IF(LEN(C580)-LEN(SUBSTITUTE(C580,"u",""))=F581,0,1)-IF(LEN(C580)-LEN(SUBSTITUTE(C580,"v",""))=F581,0,1)-IF(LEN(C580)-LEN(SUBSTITUTE(C580,"w",""))=F581,0,1)-IF(LEN(C580)-LEN(SUBSTITUTE(C580,"x",""))=F581,0,1)-IF(LEN(C580)-LEN(SUBSTITUTE(C580,"y",""))=F581,0,1)-IF(LEN(C580)-LEN(SUBSTITUTE(C580,"z",""))=F581,0,1),"")</f>
        <v/>
      </c>
    </row>
    <row r="582" spans="1:8" x14ac:dyDescent="0.25">
      <c r="A582" s="2" t="s">
        <v>3321</v>
      </c>
      <c r="C582" t="str">
        <f t="shared" si="26"/>
        <v>iblzbezjmiblobh</v>
      </c>
      <c r="E582" t="str">
        <f t="shared" si="27"/>
        <v/>
      </c>
      <c r="F582">
        <f t="shared" si="28"/>
        <v>3</v>
      </c>
      <c r="H582" t="str">
        <f>IF(C582="",26-IF(LEN(C581)-LEN(SUBSTITUTE(C581,"a",""))=F582,0,1)-IF(LEN(C581)-LEN(SUBSTITUTE(C581,"b",""))=F582,0,1)-IF(LEN(C581)-LEN(SUBSTITUTE(C581,"c",""))=F582,0,1)-IF(LEN(C581)-LEN(SUBSTITUTE(C581,"d",""))=F582,0,1)-IF(LEN(C581)-LEN(SUBSTITUTE(C581,"e",""))=F582,0,1)-IF(LEN(C581)-LEN(SUBSTITUTE(C581,"f",""))=F582,0,1)-IF(LEN(C581)-LEN(SUBSTITUTE(C581,"g",""))=F582,0,1)-IF(LEN(C581)-LEN(SUBSTITUTE(C581,"h",""))=F582,0,1)-IF(LEN(C581)-LEN(SUBSTITUTE(C581,"i",""))=F582,0,1)-IF(LEN(C581)-LEN(SUBSTITUTE(C581,"j",""))=F582,0,1)-IF(LEN(C581)-LEN(SUBSTITUTE(C581,"k",""))=F582,0,1)-IF(LEN(C581)-LEN(SUBSTITUTE(C581,"l",""))=F582,0,1)-IF(LEN(C581)-LEN(SUBSTITUTE(C581,"m",""))=F582,0,1)-IF(LEN(C581)-LEN(SUBSTITUTE(C581,"n",""))=F582,0,1)-IF(LEN(C581)-LEN(SUBSTITUTE(C581,"o",""))=F582,0,1)-IF(LEN(C581)-LEN(SUBSTITUTE(C581,"p",""))=F582,0,1)-IF(LEN(C581)-LEN(SUBSTITUTE(C581,"q",""))=F582,0,1)-IF(LEN(C581)-LEN(SUBSTITUTE(C581,"r",""))=F582,0,1)-IF(LEN(C581)-LEN(SUBSTITUTE(C581,"s",""))=F582,0,1)-IF(LEN(C581)-LEN(SUBSTITUTE(C581,"t",""))=F582,0,1)-IF(LEN(C581)-LEN(SUBSTITUTE(C581,"u",""))=F582,0,1)-IF(LEN(C581)-LEN(SUBSTITUTE(C581,"v",""))=F582,0,1)-IF(LEN(C581)-LEN(SUBSTITUTE(C581,"w",""))=F582,0,1)-IF(LEN(C581)-LEN(SUBSTITUTE(C581,"x",""))=F582,0,1)-IF(LEN(C581)-LEN(SUBSTITUTE(C581,"y",""))=F582,0,1)-IF(LEN(C581)-LEN(SUBSTITUTE(C581,"z",""))=F582,0,1),"")</f>
        <v/>
      </c>
    </row>
    <row r="583" spans="1:8" x14ac:dyDescent="0.25">
      <c r="A583" s="2" t="s">
        <v>3322</v>
      </c>
      <c r="C583" t="str">
        <f t="shared" ref="C583:C646" si="29">IF(A583="","",_xlfn.CONCAT(A583,C582))</f>
        <v>sxbtaviblzbezjmiblobh</v>
      </c>
      <c r="E583" t="str">
        <f t="shared" si="27"/>
        <v/>
      </c>
      <c r="F583">
        <f t="shared" si="28"/>
        <v>4</v>
      </c>
      <c r="H583" t="str">
        <f>IF(C583="",26-IF(LEN(C582)-LEN(SUBSTITUTE(C582,"a",""))=F583,0,1)-IF(LEN(C582)-LEN(SUBSTITUTE(C582,"b",""))=F583,0,1)-IF(LEN(C582)-LEN(SUBSTITUTE(C582,"c",""))=F583,0,1)-IF(LEN(C582)-LEN(SUBSTITUTE(C582,"d",""))=F583,0,1)-IF(LEN(C582)-LEN(SUBSTITUTE(C582,"e",""))=F583,0,1)-IF(LEN(C582)-LEN(SUBSTITUTE(C582,"f",""))=F583,0,1)-IF(LEN(C582)-LEN(SUBSTITUTE(C582,"g",""))=F583,0,1)-IF(LEN(C582)-LEN(SUBSTITUTE(C582,"h",""))=F583,0,1)-IF(LEN(C582)-LEN(SUBSTITUTE(C582,"i",""))=F583,0,1)-IF(LEN(C582)-LEN(SUBSTITUTE(C582,"j",""))=F583,0,1)-IF(LEN(C582)-LEN(SUBSTITUTE(C582,"k",""))=F583,0,1)-IF(LEN(C582)-LEN(SUBSTITUTE(C582,"l",""))=F583,0,1)-IF(LEN(C582)-LEN(SUBSTITUTE(C582,"m",""))=F583,0,1)-IF(LEN(C582)-LEN(SUBSTITUTE(C582,"n",""))=F583,0,1)-IF(LEN(C582)-LEN(SUBSTITUTE(C582,"o",""))=F583,0,1)-IF(LEN(C582)-LEN(SUBSTITUTE(C582,"p",""))=F583,0,1)-IF(LEN(C582)-LEN(SUBSTITUTE(C582,"q",""))=F583,0,1)-IF(LEN(C582)-LEN(SUBSTITUTE(C582,"r",""))=F583,0,1)-IF(LEN(C582)-LEN(SUBSTITUTE(C582,"s",""))=F583,0,1)-IF(LEN(C582)-LEN(SUBSTITUTE(C582,"t",""))=F583,0,1)-IF(LEN(C582)-LEN(SUBSTITUTE(C582,"u",""))=F583,0,1)-IF(LEN(C582)-LEN(SUBSTITUTE(C582,"v",""))=F583,0,1)-IF(LEN(C582)-LEN(SUBSTITUTE(C582,"w",""))=F583,0,1)-IF(LEN(C582)-LEN(SUBSTITUTE(C582,"x",""))=F583,0,1)-IF(LEN(C582)-LEN(SUBSTITUTE(C582,"y",""))=F583,0,1)-IF(LEN(C582)-LEN(SUBSTITUTE(C582,"z",""))=F583,0,1),"")</f>
        <v/>
      </c>
    </row>
    <row r="584" spans="1:8" x14ac:dyDescent="0.25">
      <c r="A584" s="1"/>
      <c r="C584" t="str">
        <f t="shared" si="29"/>
        <v/>
      </c>
      <c r="E584">
        <f t="shared" ref="E584:E647" si="30">IF(C584="",26-ISERR(FIND("a",C583))-ISERR(FIND("b",C583))-ISERR(FIND("c",C583))-ISERR(FIND("d",C583))-ISERR(FIND("e",C583))-ISERR(FIND("f",C583))-ISERR(FIND("g",C583))-ISERR(FIND("h",C583))-ISERR(FIND("i",C583))-ISERR(FIND("j",C583))-ISERR(FIND("k",C583))-ISERR(FIND("l",C583))-ISERR(FIND("m",C583))-ISERR(FIND("n",C583))-ISERR(FIND("o",C583))-ISERR(FIND("p",C583))-ISERR(FIND("q",C583))-ISERR(FIND("r",C583))-ISERR(FIND("s",C583))-ISERR(FIND("t",C583))-ISERR(FIND("u",C583))-ISERR(FIND("v",C583))-ISERR(FIND("w",C583))-ISERR(FIND("x",C583))-ISERR(FIND("y",C583))-ISERR(FIND("z",C583)),"")</f>
        <v>14</v>
      </c>
      <c r="F584">
        <f t="shared" si="28"/>
        <v>5</v>
      </c>
      <c r="H584">
        <f>IF(C584="",26-IF(LEN(C583)-LEN(SUBSTITUTE(C583,"a",""))=F584,0,1)-IF(LEN(C583)-LEN(SUBSTITUTE(C583,"b",""))=F584,0,1)-IF(LEN(C583)-LEN(SUBSTITUTE(C583,"c",""))=F584,0,1)-IF(LEN(C583)-LEN(SUBSTITUTE(C583,"d",""))=F584,0,1)-IF(LEN(C583)-LEN(SUBSTITUTE(C583,"e",""))=F584,0,1)-IF(LEN(C583)-LEN(SUBSTITUTE(C583,"f",""))=F584,0,1)-IF(LEN(C583)-LEN(SUBSTITUTE(C583,"g",""))=F584,0,1)-IF(LEN(C583)-LEN(SUBSTITUTE(C583,"h",""))=F584,0,1)-IF(LEN(C583)-LEN(SUBSTITUTE(C583,"i",""))=F584,0,1)-IF(LEN(C583)-LEN(SUBSTITUTE(C583,"j",""))=F584,0,1)-IF(LEN(C583)-LEN(SUBSTITUTE(C583,"k",""))=F584,0,1)-IF(LEN(C583)-LEN(SUBSTITUTE(C583,"l",""))=F584,0,1)-IF(LEN(C583)-LEN(SUBSTITUTE(C583,"m",""))=F584,0,1)-IF(LEN(C583)-LEN(SUBSTITUTE(C583,"n",""))=F584,0,1)-IF(LEN(C583)-LEN(SUBSTITUTE(C583,"o",""))=F584,0,1)-IF(LEN(C583)-LEN(SUBSTITUTE(C583,"p",""))=F584,0,1)-IF(LEN(C583)-LEN(SUBSTITUTE(C583,"q",""))=F584,0,1)-IF(LEN(C583)-LEN(SUBSTITUTE(C583,"r",""))=F584,0,1)-IF(LEN(C583)-LEN(SUBSTITUTE(C583,"s",""))=F584,0,1)-IF(LEN(C583)-LEN(SUBSTITUTE(C583,"t",""))=F584,0,1)-IF(LEN(C583)-LEN(SUBSTITUTE(C583,"u",""))=F584,0,1)-IF(LEN(C583)-LEN(SUBSTITUTE(C583,"v",""))=F584,0,1)-IF(LEN(C583)-LEN(SUBSTITUTE(C583,"w",""))=F584,0,1)-IF(LEN(C583)-LEN(SUBSTITUTE(C583,"x",""))=F584,0,1)-IF(LEN(C583)-LEN(SUBSTITUTE(C583,"y",""))=F584,0,1)-IF(LEN(C583)-LEN(SUBSTITUTE(C583,"z",""))=F584,0,1),"")</f>
        <v>1</v>
      </c>
    </row>
    <row r="585" spans="1:8" x14ac:dyDescent="0.25">
      <c r="A585" s="2" t="s">
        <v>3323</v>
      </c>
      <c r="C585" t="str">
        <f t="shared" si="29"/>
        <v>tjkdlfwm</v>
      </c>
      <c r="E585" t="str">
        <f t="shared" si="30"/>
        <v/>
      </c>
      <c r="F585">
        <f t="shared" si="28"/>
        <v>0</v>
      </c>
      <c r="H585" t="str">
        <f>IF(C585="",26-IF(LEN(C584)-LEN(SUBSTITUTE(C584,"a",""))=F585,0,1)-IF(LEN(C584)-LEN(SUBSTITUTE(C584,"b",""))=F585,0,1)-IF(LEN(C584)-LEN(SUBSTITUTE(C584,"c",""))=F585,0,1)-IF(LEN(C584)-LEN(SUBSTITUTE(C584,"d",""))=F585,0,1)-IF(LEN(C584)-LEN(SUBSTITUTE(C584,"e",""))=F585,0,1)-IF(LEN(C584)-LEN(SUBSTITUTE(C584,"f",""))=F585,0,1)-IF(LEN(C584)-LEN(SUBSTITUTE(C584,"g",""))=F585,0,1)-IF(LEN(C584)-LEN(SUBSTITUTE(C584,"h",""))=F585,0,1)-IF(LEN(C584)-LEN(SUBSTITUTE(C584,"i",""))=F585,0,1)-IF(LEN(C584)-LEN(SUBSTITUTE(C584,"j",""))=F585,0,1)-IF(LEN(C584)-LEN(SUBSTITUTE(C584,"k",""))=F585,0,1)-IF(LEN(C584)-LEN(SUBSTITUTE(C584,"l",""))=F585,0,1)-IF(LEN(C584)-LEN(SUBSTITUTE(C584,"m",""))=F585,0,1)-IF(LEN(C584)-LEN(SUBSTITUTE(C584,"n",""))=F585,0,1)-IF(LEN(C584)-LEN(SUBSTITUTE(C584,"o",""))=F585,0,1)-IF(LEN(C584)-LEN(SUBSTITUTE(C584,"p",""))=F585,0,1)-IF(LEN(C584)-LEN(SUBSTITUTE(C584,"q",""))=F585,0,1)-IF(LEN(C584)-LEN(SUBSTITUTE(C584,"r",""))=F585,0,1)-IF(LEN(C584)-LEN(SUBSTITUTE(C584,"s",""))=F585,0,1)-IF(LEN(C584)-LEN(SUBSTITUTE(C584,"t",""))=F585,0,1)-IF(LEN(C584)-LEN(SUBSTITUTE(C584,"u",""))=F585,0,1)-IF(LEN(C584)-LEN(SUBSTITUTE(C584,"v",""))=F585,0,1)-IF(LEN(C584)-LEN(SUBSTITUTE(C584,"w",""))=F585,0,1)-IF(LEN(C584)-LEN(SUBSTITUTE(C584,"x",""))=F585,0,1)-IF(LEN(C584)-LEN(SUBSTITUTE(C584,"y",""))=F585,0,1)-IF(LEN(C584)-LEN(SUBSTITUTE(C584,"z",""))=F585,0,1),"")</f>
        <v/>
      </c>
    </row>
    <row r="586" spans="1:8" x14ac:dyDescent="0.25">
      <c r="A586" s="2" t="s">
        <v>3324</v>
      </c>
      <c r="C586" t="str">
        <f t="shared" si="29"/>
        <v>klwmjfdttjkdlfwm</v>
      </c>
      <c r="E586" t="str">
        <f t="shared" si="30"/>
        <v/>
      </c>
      <c r="F586">
        <f t="shared" si="28"/>
        <v>1</v>
      </c>
      <c r="H586" t="str">
        <f>IF(C586="",26-IF(LEN(C585)-LEN(SUBSTITUTE(C585,"a",""))=F586,0,1)-IF(LEN(C585)-LEN(SUBSTITUTE(C585,"b",""))=F586,0,1)-IF(LEN(C585)-LEN(SUBSTITUTE(C585,"c",""))=F586,0,1)-IF(LEN(C585)-LEN(SUBSTITUTE(C585,"d",""))=F586,0,1)-IF(LEN(C585)-LEN(SUBSTITUTE(C585,"e",""))=F586,0,1)-IF(LEN(C585)-LEN(SUBSTITUTE(C585,"f",""))=F586,0,1)-IF(LEN(C585)-LEN(SUBSTITUTE(C585,"g",""))=F586,0,1)-IF(LEN(C585)-LEN(SUBSTITUTE(C585,"h",""))=F586,0,1)-IF(LEN(C585)-LEN(SUBSTITUTE(C585,"i",""))=F586,0,1)-IF(LEN(C585)-LEN(SUBSTITUTE(C585,"j",""))=F586,0,1)-IF(LEN(C585)-LEN(SUBSTITUTE(C585,"k",""))=F586,0,1)-IF(LEN(C585)-LEN(SUBSTITUTE(C585,"l",""))=F586,0,1)-IF(LEN(C585)-LEN(SUBSTITUTE(C585,"m",""))=F586,0,1)-IF(LEN(C585)-LEN(SUBSTITUTE(C585,"n",""))=F586,0,1)-IF(LEN(C585)-LEN(SUBSTITUTE(C585,"o",""))=F586,0,1)-IF(LEN(C585)-LEN(SUBSTITUTE(C585,"p",""))=F586,0,1)-IF(LEN(C585)-LEN(SUBSTITUTE(C585,"q",""))=F586,0,1)-IF(LEN(C585)-LEN(SUBSTITUTE(C585,"r",""))=F586,0,1)-IF(LEN(C585)-LEN(SUBSTITUTE(C585,"s",""))=F586,0,1)-IF(LEN(C585)-LEN(SUBSTITUTE(C585,"t",""))=F586,0,1)-IF(LEN(C585)-LEN(SUBSTITUTE(C585,"u",""))=F586,0,1)-IF(LEN(C585)-LEN(SUBSTITUTE(C585,"v",""))=F586,0,1)-IF(LEN(C585)-LEN(SUBSTITUTE(C585,"w",""))=F586,0,1)-IF(LEN(C585)-LEN(SUBSTITUTE(C585,"x",""))=F586,0,1)-IF(LEN(C585)-LEN(SUBSTITUTE(C585,"y",""))=F586,0,1)-IF(LEN(C585)-LEN(SUBSTITUTE(C585,"z",""))=F586,0,1),"")</f>
        <v/>
      </c>
    </row>
    <row r="587" spans="1:8" x14ac:dyDescent="0.25">
      <c r="A587" s="2" t="s">
        <v>3325</v>
      </c>
      <c r="C587" t="str">
        <f t="shared" si="29"/>
        <v>lcwfvjmdktqklwmjfdttjkdlfwm</v>
      </c>
      <c r="E587" t="str">
        <f t="shared" si="30"/>
        <v/>
      </c>
      <c r="F587">
        <f t="shared" si="28"/>
        <v>2</v>
      </c>
      <c r="H587" t="str">
        <f>IF(C587="",26-IF(LEN(C586)-LEN(SUBSTITUTE(C586,"a",""))=F587,0,1)-IF(LEN(C586)-LEN(SUBSTITUTE(C586,"b",""))=F587,0,1)-IF(LEN(C586)-LEN(SUBSTITUTE(C586,"c",""))=F587,0,1)-IF(LEN(C586)-LEN(SUBSTITUTE(C586,"d",""))=F587,0,1)-IF(LEN(C586)-LEN(SUBSTITUTE(C586,"e",""))=F587,0,1)-IF(LEN(C586)-LEN(SUBSTITUTE(C586,"f",""))=F587,0,1)-IF(LEN(C586)-LEN(SUBSTITUTE(C586,"g",""))=F587,0,1)-IF(LEN(C586)-LEN(SUBSTITUTE(C586,"h",""))=F587,0,1)-IF(LEN(C586)-LEN(SUBSTITUTE(C586,"i",""))=F587,0,1)-IF(LEN(C586)-LEN(SUBSTITUTE(C586,"j",""))=F587,0,1)-IF(LEN(C586)-LEN(SUBSTITUTE(C586,"k",""))=F587,0,1)-IF(LEN(C586)-LEN(SUBSTITUTE(C586,"l",""))=F587,0,1)-IF(LEN(C586)-LEN(SUBSTITUTE(C586,"m",""))=F587,0,1)-IF(LEN(C586)-LEN(SUBSTITUTE(C586,"n",""))=F587,0,1)-IF(LEN(C586)-LEN(SUBSTITUTE(C586,"o",""))=F587,0,1)-IF(LEN(C586)-LEN(SUBSTITUTE(C586,"p",""))=F587,0,1)-IF(LEN(C586)-LEN(SUBSTITUTE(C586,"q",""))=F587,0,1)-IF(LEN(C586)-LEN(SUBSTITUTE(C586,"r",""))=F587,0,1)-IF(LEN(C586)-LEN(SUBSTITUTE(C586,"s",""))=F587,0,1)-IF(LEN(C586)-LEN(SUBSTITUTE(C586,"t",""))=F587,0,1)-IF(LEN(C586)-LEN(SUBSTITUTE(C586,"u",""))=F587,0,1)-IF(LEN(C586)-LEN(SUBSTITUTE(C586,"v",""))=F587,0,1)-IF(LEN(C586)-LEN(SUBSTITUTE(C586,"w",""))=F587,0,1)-IF(LEN(C586)-LEN(SUBSTITUTE(C586,"x",""))=F587,0,1)-IF(LEN(C586)-LEN(SUBSTITUTE(C586,"y",""))=F587,0,1)-IF(LEN(C586)-LEN(SUBSTITUTE(C586,"z",""))=F587,0,1),"")</f>
        <v/>
      </c>
    </row>
    <row r="588" spans="1:8" x14ac:dyDescent="0.25">
      <c r="A588" s="2" t="s">
        <v>3326</v>
      </c>
      <c r="C588" t="str">
        <f t="shared" si="29"/>
        <v>wlkfdtjmlcwfvjmdktqklwmjfdttjkdlfwm</v>
      </c>
      <c r="E588" t="str">
        <f t="shared" si="30"/>
        <v/>
      </c>
      <c r="F588">
        <f t="shared" si="28"/>
        <v>3</v>
      </c>
      <c r="H588" t="str">
        <f>IF(C588="",26-IF(LEN(C587)-LEN(SUBSTITUTE(C587,"a",""))=F588,0,1)-IF(LEN(C587)-LEN(SUBSTITUTE(C587,"b",""))=F588,0,1)-IF(LEN(C587)-LEN(SUBSTITUTE(C587,"c",""))=F588,0,1)-IF(LEN(C587)-LEN(SUBSTITUTE(C587,"d",""))=F588,0,1)-IF(LEN(C587)-LEN(SUBSTITUTE(C587,"e",""))=F588,0,1)-IF(LEN(C587)-LEN(SUBSTITUTE(C587,"f",""))=F588,0,1)-IF(LEN(C587)-LEN(SUBSTITUTE(C587,"g",""))=F588,0,1)-IF(LEN(C587)-LEN(SUBSTITUTE(C587,"h",""))=F588,0,1)-IF(LEN(C587)-LEN(SUBSTITUTE(C587,"i",""))=F588,0,1)-IF(LEN(C587)-LEN(SUBSTITUTE(C587,"j",""))=F588,0,1)-IF(LEN(C587)-LEN(SUBSTITUTE(C587,"k",""))=F588,0,1)-IF(LEN(C587)-LEN(SUBSTITUTE(C587,"l",""))=F588,0,1)-IF(LEN(C587)-LEN(SUBSTITUTE(C587,"m",""))=F588,0,1)-IF(LEN(C587)-LEN(SUBSTITUTE(C587,"n",""))=F588,0,1)-IF(LEN(C587)-LEN(SUBSTITUTE(C587,"o",""))=F588,0,1)-IF(LEN(C587)-LEN(SUBSTITUTE(C587,"p",""))=F588,0,1)-IF(LEN(C587)-LEN(SUBSTITUTE(C587,"q",""))=F588,0,1)-IF(LEN(C587)-LEN(SUBSTITUTE(C587,"r",""))=F588,0,1)-IF(LEN(C587)-LEN(SUBSTITUTE(C587,"s",""))=F588,0,1)-IF(LEN(C587)-LEN(SUBSTITUTE(C587,"t",""))=F588,0,1)-IF(LEN(C587)-LEN(SUBSTITUTE(C587,"u",""))=F588,0,1)-IF(LEN(C587)-LEN(SUBSTITUTE(C587,"v",""))=F588,0,1)-IF(LEN(C587)-LEN(SUBSTITUTE(C587,"w",""))=F588,0,1)-IF(LEN(C587)-LEN(SUBSTITUTE(C587,"x",""))=F588,0,1)-IF(LEN(C587)-LEN(SUBSTITUTE(C587,"y",""))=F588,0,1)-IF(LEN(C587)-LEN(SUBSTITUTE(C587,"z",""))=F588,0,1),"")</f>
        <v/>
      </c>
    </row>
    <row r="589" spans="1:8" x14ac:dyDescent="0.25">
      <c r="A589" s="2" t="s">
        <v>3327</v>
      </c>
      <c r="C589" t="str">
        <f t="shared" si="29"/>
        <v>kmdwltfjwlkfdtjmlcwfvjmdktqklwmjfdttjkdlfwm</v>
      </c>
      <c r="E589" t="str">
        <f t="shared" si="30"/>
        <v/>
      </c>
      <c r="F589">
        <f t="shared" si="28"/>
        <v>4</v>
      </c>
      <c r="H589" t="str">
        <f>IF(C589="",26-IF(LEN(C588)-LEN(SUBSTITUTE(C588,"a",""))=F589,0,1)-IF(LEN(C588)-LEN(SUBSTITUTE(C588,"b",""))=F589,0,1)-IF(LEN(C588)-LEN(SUBSTITUTE(C588,"c",""))=F589,0,1)-IF(LEN(C588)-LEN(SUBSTITUTE(C588,"d",""))=F589,0,1)-IF(LEN(C588)-LEN(SUBSTITUTE(C588,"e",""))=F589,0,1)-IF(LEN(C588)-LEN(SUBSTITUTE(C588,"f",""))=F589,0,1)-IF(LEN(C588)-LEN(SUBSTITUTE(C588,"g",""))=F589,0,1)-IF(LEN(C588)-LEN(SUBSTITUTE(C588,"h",""))=F589,0,1)-IF(LEN(C588)-LEN(SUBSTITUTE(C588,"i",""))=F589,0,1)-IF(LEN(C588)-LEN(SUBSTITUTE(C588,"j",""))=F589,0,1)-IF(LEN(C588)-LEN(SUBSTITUTE(C588,"k",""))=F589,0,1)-IF(LEN(C588)-LEN(SUBSTITUTE(C588,"l",""))=F589,0,1)-IF(LEN(C588)-LEN(SUBSTITUTE(C588,"m",""))=F589,0,1)-IF(LEN(C588)-LEN(SUBSTITUTE(C588,"n",""))=F589,0,1)-IF(LEN(C588)-LEN(SUBSTITUTE(C588,"o",""))=F589,0,1)-IF(LEN(C588)-LEN(SUBSTITUTE(C588,"p",""))=F589,0,1)-IF(LEN(C588)-LEN(SUBSTITUTE(C588,"q",""))=F589,0,1)-IF(LEN(C588)-LEN(SUBSTITUTE(C588,"r",""))=F589,0,1)-IF(LEN(C588)-LEN(SUBSTITUTE(C588,"s",""))=F589,0,1)-IF(LEN(C588)-LEN(SUBSTITUTE(C588,"t",""))=F589,0,1)-IF(LEN(C588)-LEN(SUBSTITUTE(C588,"u",""))=F589,0,1)-IF(LEN(C588)-LEN(SUBSTITUTE(C588,"v",""))=F589,0,1)-IF(LEN(C588)-LEN(SUBSTITUTE(C588,"w",""))=F589,0,1)-IF(LEN(C588)-LEN(SUBSTITUTE(C588,"x",""))=F589,0,1)-IF(LEN(C588)-LEN(SUBSTITUTE(C588,"y",""))=F589,0,1)-IF(LEN(C588)-LEN(SUBSTITUTE(C588,"z",""))=F589,0,1),"")</f>
        <v/>
      </c>
    </row>
    <row r="590" spans="1:8" x14ac:dyDescent="0.25">
      <c r="A590" s="1"/>
      <c r="C590" t="str">
        <f t="shared" si="29"/>
        <v/>
      </c>
      <c r="E590">
        <f t="shared" si="30"/>
        <v>11</v>
      </c>
      <c r="F590">
        <f t="shared" si="28"/>
        <v>5</v>
      </c>
      <c r="H590">
        <f>IF(C590="",26-IF(LEN(C589)-LEN(SUBSTITUTE(C589,"a",""))=F590,0,1)-IF(LEN(C589)-LEN(SUBSTITUTE(C589,"b",""))=F590,0,1)-IF(LEN(C589)-LEN(SUBSTITUTE(C589,"c",""))=F590,0,1)-IF(LEN(C589)-LEN(SUBSTITUTE(C589,"d",""))=F590,0,1)-IF(LEN(C589)-LEN(SUBSTITUTE(C589,"e",""))=F590,0,1)-IF(LEN(C589)-LEN(SUBSTITUTE(C589,"f",""))=F590,0,1)-IF(LEN(C589)-LEN(SUBSTITUTE(C589,"g",""))=F590,0,1)-IF(LEN(C589)-LEN(SUBSTITUTE(C589,"h",""))=F590,0,1)-IF(LEN(C589)-LEN(SUBSTITUTE(C589,"i",""))=F590,0,1)-IF(LEN(C589)-LEN(SUBSTITUTE(C589,"j",""))=F590,0,1)-IF(LEN(C589)-LEN(SUBSTITUTE(C589,"k",""))=F590,0,1)-IF(LEN(C589)-LEN(SUBSTITUTE(C589,"l",""))=F590,0,1)-IF(LEN(C589)-LEN(SUBSTITUTE(C589,"m",""))=F590,0,1)-IF(LEN(C589)-LEN(SUBSTITUTE(C589,"n",""))=F590,0,1)-IF(LEN(C589)-LEN(SUBSTITUTE(C589,"o",""))=F590,0,1)-IF(LEN(C589)-LEN(SUBSTITUTE(C589,"p",""))=F590,0,1)-IF(LEN(C589)-LEN(SUBSTITUTE(C589,"q",""))=F590,0,1)-IF(LEN(C589)-LEN(SUBSTITUTE(C589,"r",""))=F590,0,1)-IF(LEN(C589)-LEN(SUBSTITUTE(C589,"s",""))=F590,0,1)-IF(LEN(C589)-LEN(SUBSTITUTE(C589,"t",""))=F590,0,1)-IF(LEN(C589)-LEN(SUBSTITUTE(C589,"u",""))=F590,0,1)-IF(LEN(C589)-LEN(SUBSTITUTE(C589,"v",""))=F590,0,1)-IF(LEN(C589)-LEN(SUBSTITUTE(C589,"w",""))=F590,0,1)-IF(LEN(C589)-LEN(SUBSTITUTE(C589,"x",""))=F590,0,1)-IF(LEN(C589)-LEN(SUBSTITUTE(C589,"y",""))=F590,0,1)-IF(LEN(C589)-LEN(SUBSTITUTE(C589,"z",""))=F590,0,1),"")</f>
        <v>8</v>
      </c>
    </row>
    <row r="591" spans="1:8" x14ac:dyDescent="0.25">
      <c r="A591" s="2" t="s">
        <v>3328</v>
      </c>
      <c r="C591" t="str">
        <f t="shared" si="29"/>
        <v>ngrzftbhoevylpiscd</v>
      </c>
      <c r="E591" t="str">
        <f t="shared" si="30"/>
        <v/>
      </c>
      <c r="F591">
        <f t="shared" si="28"/>
        <v>0</v>
      </c>
      <c r="H591" t="str">
        <f>IF(C591="",26-IF(LEN(C590)-LEN(SUBSTITUTE(C590,"a",""))=F591,0,1)-IF(LEN(C590)-LEN(SUBSTITUTE(C590,"b",""))=F591,0,1)-IF(LEN(C590)-LEN(SUBSTITUTE(C590,"c",""))=F591,0,1)-IF(LEN(C590)-LEN(SUBSTITUTE(C590,"d",""))=F591,0,1)-IF(LEN(C590)-LEN(SUBSTITUTE(C590,"e",""))=F591,0,1)-IF(LEN(C590)-LEN(SUBSTITUTE(C590,"f",""))=F591,0,1)-IF(LEN(C590)-LEN(SUBSTITUTE(C590,"g",""))=F591,0,1)-IF(LEN(C590)-LEN(SUBSTITUTE(C590,"h",""))=F591,0,1)-IF(LEN(C590)-LEN(SUBSTITUTE(C590,"i",""))=F591,0,1)-IF(LEN(C590)-LEN(SUBSTITUTE(C590,"j",""))=F591,0,1)-IF(LEN(C590)-LEN(SUBSTITUTE(C590,"k",""))=F591,0,1)-IF(LEN(C590)-LEN(SUBSTITUTE(C590,"l",""))=F591,0,1)-IF(LEN(C590)-LEN(SUBSTITUTE(C590,"m",""))=F591,0,1)-IF(LEN(C590)-LEN(SUBSTITUTE(C590,"n",""))=F591,0,1)-IF(LEN(C590)-LEN(SUBSTITUTE(C590,"o",""))=F591,0,1)-IF(LEN(C590)-LEN(SUBSTITUTE(C590,"p",""))=F591,0,1)-IF(LEN(C590)-LEN(SUBSTITUTE(C590,"q",""))=F591,0,1)-IF(LEN(C590)-LEN(SUBSTITUTE(C590,"r",""))=F591,0,1)-IF(LEN(C590)-LEN(SUBSTITUTE(C590,"s",""))=F591,0,1)-IF(LEN(C590)-LEN(SUBSTITUTE(C590,"t",""))=F591,0,1)-IF(LEN(C590)-LEN(SUBSTITUTE(C590,"u",""))=F591,0,1)-IF(LEN(C590)-LEN(SUBSTITUTE(C590,"v",""))=F591,0,1)-IF(LEN(C590)-LEN(SUBSTITUTE(C590,"w",""))=F591,0,1)-IF(LEN(C590)-LEN(SUBSTITUTE(C590,"x",""))=F591,0,1)-IF(LEN(C590)-LEN(SUBSTITUTE(C590,"y",""))=F591,0,1)-IF(LEN(C590)-LEN(SUBSTITUTE(C590,"z",""))=F591,0,1),"")</f>
        <v/>
      </c>
    </row>
    <row r="592" spans="1:8" x14ac:dyDescent="0.25">
      <c r="A592" s="2" t="s">
        <v>3329</v>
      </c>
      <c r="C592" t="str">
        <f t="shared" si="29"/>
        <v>rhvsfbliwkndcaxzoejypngrzftbhoevylpiscd</v>
      </c>
      <c r="E592" t="str">
        <f t="shared" si="30"/>
        <v/>
      </c>
      <c r="F592">
        <f t="shared" si="28"/>
        <v>1</v>
      </c>
      <c r="H592" t="str">
        <f>IF(C592="",26-IF(LEN(C591)-LEN(SUBSTITUTE(C591,"a",""))=F592,0,1)-IF(LEN(C591)-LEN(SUBSTITUTE(C591,"b",""))=F592,0,1)-IF(LEN(C591)-LEN(SUBSTITUTE(C591,"c",""))=F592,0,1)-IF(LEN(C591)-LEN(SUBSTITUTE(C591,"d",""))=F592,0,1)-IF(LEN(C591)-LEN(SUBSTITUTE(C591,"e",""))=F592,0,1)-IF(LEN(C591)-LEN(SUBSTITUTE(C591,"f",""))=F592,0,1)-IF(LEN(C591)-LEN(SUBSTITUTE(C591,"g",""))=F592,0,1)-IF(LEN(C591)-LEN(SUBSTITUTE(C591,"h",""))=F592,0,1)-IF(LEN(C591)-LEN(SUBSTITUTE(C591,"i",""))=F592,0,1)-IF(LEN(C591)-LEN(SUBSTITUTE(C591,"j",""))=F592,0,1)-IF(LEN(C591)-LEN(SUBSTITUTE(C591,"k",""))=F592,0,1)-IF(LEN(C591)-LEN(SUBSTITUTE(C591,"l",""))=F592,0,1)-IF(LEN(C591)-LEN(SUBSTITUTE(C591,"m",""))=F592,0,1)-IF(LEN(C591)-LEN(SUBSTITUTE(C591,"n",""))=F592,0,1)-IF(LEN(C591)-LEN(SUBSTITUTE(C591,"o",""))=F592,0,1)-IF(LEN(C591)-LEN(SUBSTITUTE(C591,"p",""))=F592,0,1)-IF(LEN(C591)-LEN(SUBSTITUTE(C591,"q",""))=F592,0,1)-IF(LEN(C591)-LEN(SUBSTITUTE(C591,"r",""))=F592,0,1)-IF(LEN(C591)-LEN(SUBSTITUTE(C591,"s",""))=F592,0,1)-IF(LEN(C591)-LEN(SUBSTITUTE(C591,"t",""))=F592,0,1)-IF(LEN(C591)-LEN(SUBSTITUTE(C591,"u",""))=F592,0,1)-IF(LEN(C591)-LEN(SUBSTITUTE(C591,"v",""))=F592,0,1)-IF(LEN(C591)-LEN(SUBSTITUTE(C591,"w",""))=F592,0,1)-IF(LEN(C591)-LEN(SUBSTITUTE(C591,"x",""))=F592,0,1)-IF(LEN(C591)-LEN(SUBSTITUTE(C591,"y",""))=F592,0,1)-IF(LEN(C591)-LEN(SUBSTITUTE(C591,"z",""))=F592,0,1),"")</f>
        <v/>
      </c>
    </row>
    <row r="593" spans="1:8" x14ac:dyDescent="0.25">
      <c r="A593" s="2" t="s">
        <v>3330</v>
      </c>
      <c r="C593" t="str">
        <f t="shared" si="29"/>
        <v>pfizbnldechsryovrhvsfbliwkndcaxzoejypngrzftbhoevylpiscd</v>
      </c>
      <c r="E593" t="str">
        <f t="shared" si="30"/>
        <v/>
      </c>
      <c r="F593">
        <f t="shared" si="28"/>
        <v>2</v>
      </c>
      <c r="H593" t="str">
        <f>IF(C593="",26-IF(LEN(C592)-LEN(SUBSTITUTE(C592,"a",""))=F593,0,1)-IF(LEN(C592)-LEN(SUBSTITUTE(C592,"b",""))=F593,0,1)-IF(LEN(C592)-LEN(SUBSTITUTE(C592,"c",""))=F593,0,1)-IF(LEN(C592)-LEN(SUBSTITUTE(C592,"d",""))=F593,0,1)-IF(LEN(C592)-LEN(SUBSTITUTE(C592,"e",""))=F593,0,1)-IF(LEN(C592)-LEN(SUBSTITUTE(C592,"f",""))=F593,0,1)-IF(LEN(C592)-LEN(SUBSTITUTE(C592,"g",""))=F593,0,1)-IF(LEN(C592)-LEN(SUBSTITUTE(C592,"h",""))=F593,0,1)-IF(LEN(C592)-LEN(SUBSTITUTE(C592,"i",""))=F593,0,1)-IF(LEN(C592)-LEN(SUBSTITUTE(C592,"j",""))=F593,0,1)-IF(LEN(C592)-LEN(SUBSTITUTE(C592,"k",""))=F593,0,1)-IF(LEN(C592)-LEN(SUBSTITUTE(C592,"l",""))=F593,0,1)-IF(LEN(C592)-LEN(SUBSTITUTE(C592,"m",""))=F593,0,1)-IF(LEN(C592)-LEN(SUBSTITUTE(C592,"n",""))=F593,0,1)-IF(LEN(C592)-LEN(SUBSTITUTE(C592,"o",""))=F593,0,1)-IF(LEN(C592)-LEN(SUBSTITUTE(C592,"p",""))=F593,0,1)-IF(LEN(C592)-LEN(SUBSTITUTE(C592,"q",""))=F593,0,1)-IF(LEN(C592)-LEN(SUBSTITUTE(C592,"r",""))=F593,0,1)-IF(LEN(C592)-LEN(SUBSTITUTE(C592,"s",""))=F593,0,1)-IF(LEN(C592)-LEN(SUBSTITUTE(C592,"t",""))=F593,0,1)-IF(LEN(C592)-LEN(SUBSTITUTE(C592,"u",""))=F593,0,1)-IF(LEN(C592)-LEN(SUBSTITUTE(C592,"v",""))=F593,0,1)-IF(LEN(C592)-LEN(SUBSTITUTE(C592,"w",""))=F593,0,1)-IF(LEN(C592)-LEN(SUBSTITUTE(C592,"x",""))=F593,0,1)-IF(LEN(C592)-LEN(SUBSTITUTE(C592,"y",""))=F593,0,1)-IF(LEN(C592)-LEN(SUBSTITUTE(C592,"z",""))=F593,0,1),"")</f>
        <v/>
      </c>
    </row>
    <row r="594" spans="1:8" x14ac:dyDescent="0.25">
      <c r="A594" s="2" t="s">
        <v>3331</v>
      </c>
      <c r="C594" t="str">
        <f t="shared" si="29"/>
        <v>csnrdfibyvpolzehpfizbnldechsryovrhvsfbliwkndcaxzoejypngrzftbhoevylpiscd</v>
      </c>
      <c r="E594" t="str">
        <f t="shared" si="30"/>
        <v/>
      </c>
      <c r="F594">
        <f t="shared" si="28"/>
        <v>3</v>
      </c>
      <c r="H594" t="str">
        <f>IF(C594="",26-IF(LEN(C593)-LEN(SUBSTITUTE(C593,"a",""))=F594,0,1)-IF(LEN(C593)-LEN(SUBSTITUTE(C593,"b",""))=F594,0,1)-IF(LEN(C593)-LEN(SUBSTITUTE(C593,"c",""))=F594,0,1)-IF(LEN(C593)-LEN(SUBSTITUTE(C593,"d",""))=F594,0,1)-IF(LEN(C593)-LEN(SUBSTITUTE(C593,"e",""))=F594,0,1)-IF(LEN(C593)-LEN(SUBSTITUTE(C593,"f",""))=F594,0,1)-IF(LEN(C593)-LEN(SUBSTITUTE(C593,"g",""))=F594,0,1)-IF(LEN(C593)-LEN(SUBSTITUTE(C593,"h",""))=F594,0,1)-IF(LEN(C593)-LEN(SUBSTITUTE(C593,"i",""))=F594,0,1)-IF(LEN(C593)-LEN(SUBSTITUTE(C593,"j",""))=F594,0,1)-IF(LEN(C593)-LEN(SUBSTITUTE(C593,"k",""))=F594,0,1)-IF(LEN(C593)-LEN(SUBSTITUTE(C593,"l",""))=F594,0,1)-IF(LEN(C593)-LEN(SUBSTITUTE(C593,"m",""))=F594,0,1)-IF(LEN(C593)-LEN(SUBSTITUTE(C593,"n",""))=F594,0,1)-IF(LEN(C593)-LEN(SUBSTITUTE(C593,"o",""))=F594,0,1)-IF(LEN(C593)-LEN(SUBSTITUTE(C593,"p",""))=F594,0,1)-IF(LEN(C593)-LEN(SUBSTITUTE(C593,"q",""))=F594,0,1)-IF(LEN(C593)-LEN(SUBSTITUTE(C593,"r",""))=F594,0,1)-IF(LEN(C593)-LEN(SUBSTITUTE(C593,"s",""))=F594,0,1)-IF(LEN(C593)-LEN(SUBSTITUTE(C593,"t",""))=F594,0,1)-IF(LEN(C593)-LEN(SUBSTITUTE(C593,"u",""))=F594,0,1)-IF(LEN(C593)-LEN(SUBSTITUTE(C593,"v",""))=F594,0,1)-IF(LEN(C593)-LEN(SUBSTITUTE(C593,"w",""))=F594,0,1)-IF(LEN(C593)-LEN(SUBSTITUTE(C593,"x",""))=F594,0,1)-IF(LEN(C593)-LEN(SUBSTITUTE(C593,"y",""))=F594,0,1)-IF(LEN(C593)-LEN(SUBSTITUTE(C593,"z",""))=F594,0,1),"")</f>
        <v/>
      </c>
    </row>
    <row r="595" spans="1:8" x14ac:dyDescent="0.25">
      <c r="A595" s="1"/>
      <c r="C595" t="str">
        <f t="shared" si="29"/>
        <v/>
      </c>
      <c r="E595">
        <f t="shared" si="30"/>
        <v>23</v>
      </c>
      <c r="F595">
        <f t="shared" si="28"/>
        <v>4</v>
      </c>
      <c r="H595">
        <f>IF(C595="",26-IF(LEN(C594)-LEN(SUBSTITUTE(C594,"a",""))=F595,0,1)-IF(LEN(C594)-LEN(SUBSTITUTE(C594,"b",""))=F595,0,1)-IF(LEN(C594)-LEN(SUBSTITUTE(C594,"c",""))=F595,0,1)-IF(LEN(C594)-LEN(SUBSTITUTE(C594,"d",""))=F595,0,1)-IF(LEN(C594)-LEN(SUBSTITUTE(C594,"e",""))=F595,0,1)-IF(LEN(C594)-LEN(SUBSTITUTE(C594,"f",""))=F595,0,1)-IF(LEN(C594)-LEN(SUBSTITUTE(C594,"g",""))=F595,0,1)-IF(LEN(C594)-LEN(SUBSTITUTE(C594,"h",""))=F595,0,1)-IF(LEN(C594)-LEN(SUBSTITUTE(C594,"i",""))=F595,0,1)-IF(LEN(C594)-LEN(SUBSTITUTE(C594,"j",""))=F595,0,1)-IF(LEN(C594)-LEN(SUBSTITUTE(C594,"k",""))=F595,0,1)-IF(LEN(C594)-LEN(SUBSTITUTE(C594,"l",""))=F595,0,1)-IF(LEN(C594)-LEN(SUBSTITUTE(C594,"m",""))=F595,0,1)-IF(LEN(C594)-LEN(SUBSTITUTE(C594,"n",""))=F595,0,1)-IF(LEN(C594)-LEN(SUBSTITUTE(C594,"o",""))=F595,0,1)-IF(LEN(C594)-LEN(SUBSTITUTE(C594,"p",""))=F595,0,1)-IF(LEN(C594)-LEN(SUBSTITUTE(C594,"q",""))=F595,0,1)-IF(LEN(C594)-LEN(SUBSTITUTE(C594,"r",""))=F595,0,1)-IF(LEN(C594)-LEN(SUBSTITUTE(C594,"s",""))=F595,0,1)-IF(LEN(C594)-LEN(SUBSTITUTE(C594,"t",""))=F595,0,1)-IF(LEN(C594)-LEN(SUBSTITUTE(C594,"u",""))=F595,0,1)-IF(LEN(C594)-LEN(SUBSTITUTE(C594,"v",""))=F595,0,1)-IF(LEN(C594)-LEN(SUBSTITUTE(C594,"w",""))=F595,0,1)-IF(LEN(C594)-LEN(SUBSTITUTE(C594,"x",""))=F595,0,1)-IF(LEN(C594)-LEN(SUBSTITUTE(C594,"y",""))=F595,0,1)-IF(LEN(C594)-LEN(SUBSTITUTE(C594,"z",""))=F595,0,1),"")</f>
        <v>16</v>
      </c>
    </row>
    <row r="596" spans="1:8" x14ac:dyDescent="0.25">
      <c r="A596" s="2" t="s">
        <v>3332</v>
      </c>
      <c r="C596" t="str">
        <f t="shared" si="29"/>
        <v>bhszfutjkrdxyeic</v>
      </c>
      <c r="E596" t="str">
        <f t="shared" si="30"/>
        <v/>
      </c>
      <c r="F596">
        <f t="shared" si="28"/>
        <v>0</v>
      </c>
      <c r="H596" t="str">
        <f>IF(C596="",26-IF(LEN(C595)-LEN(SUBSTITUTE(C595,"a",""))=F596,0,1)-IF(LEN(C595)-LEN(SUBSTITUTE(C595,"b",""))=F596,0,1)-IF(LEN(C595)-LEN(SUBSTITUTE(C595,"c",""))=F596,0,1)-IF(LEN(C595)-LEN(SUBSTITUTE(C595,"d",""))=F596,0,1)-IF(LEN(C595)-LEN(SUBSTITUTE(C595,"e",""))=F596,0,1)-IF(LEN(C595)-LEN(SUBSTITUTE(C595,"f",""))=F596,0,1)-IF(LEN(C595)-LEN(SUBSTITUTE(C595,"g",""))=F596,0,1)-IF(LEN(C595)-LEN(SUBSTITUTE(C595,"h",""))=F596,0,1)-IF(LEN(C595)-LEN(SUBSTITUTE(C595,"i",""))=F596,0,1)-IF(LEN(C595)-LEN(SUBSTITUTE(C595,"j",""))=F596,0,1)-IF(LEN(C595)-LEN(SUBSTITUTE(C595,"k",""))=F596,0,1)-IF(LEN(C595)-LEN(SUBSTITUTE(C595,"l",""))=F596,0,1)-IF(LEN(C595)-LEN(SUBSTITUTE(C595,"m",""))=F596,0,1)-IF(LEN(C595)-LEN(SUBSTITUTE(C595,"n",""))=F596,0,1)-IF(LEN(C595)-LEN(SUBSTITUTE(C595,"o",""))=F596,0,1)-IF(LEN(C595)-LEN(SUBSTITUTE(C595,"p",""))=F596,0,1)-IF(LEN(C595)-LEN(SUBSTITUTE(C595,"q",""))=F596,0,1)-IF(LEN(C595)-LEN(SUBSTITUTE(C595,"r",""))=F596,0,1)-IF(LEN(C595)-LEN(SUBSTITUTE(C595,"s",""))=F596,0,1)-IF(LEN(C595)-LEN(SUBSTITUTE(C595,"t",""))=F596,0,1)-IF(LEN(C595)-LEN(SUBSTITUTE(C595,"u",""))=F596,0,1)-IF(LEN(C595)-LEN(SUBSTITUTE(C595,"v",""))=F596,0,1)-IF(LEN(C595)-LEN(SUBSTITUTE(C595,"w",""))=F596,0,1)-IF(LEN(C595)-LEN(SUBSTITUTE(C595,"x",""))=F596,0,1)-IF(LEN(C595)-LEN(SUBSTITUTE(C595,"y",""))=F596,0,1)-IF(LEN(C595)-LEN(SUBSTITUTE(C595,"z",""))=F596,0,1),"")</f>
        <v/>
      </c>
    </row>
    <row r="597" spans="1:8" x14ac:dyDescent="0.25">
      <c r="A597" s="2" t="s">
        <v>3333</v>
      </c>
      <c r="C597" t="str">
        <f t="shared" si="29"/>
        <v>iscrkhbjwdlyxzefpbhszfutjkrdxyeic</v>
      </c>
      <c r="E597" t="str">
        <f t="shared" si="30"/>
        <v/>
      </c>
      <c r="F597">
        <f t="shared" si="28"/>
        <v>1</v>
      </c>
      <c r="H597" t="str">
        <f>IF(C597="",26-IF(LEN(C596)-LEN(SUBSTITUTE(C596,"a",""))=F597,0,1)-IF(LEN(C596)-LEN(SUBSTITUTE(C596,"b",""))=F597,0,1)-IF(LEN(C596)-LEN(SUBSTITUTE(C596,"c",""))=F597,0,1)-IF(LEN(C596)-LEN(SUBSTITUTE(C596,"d",""))=F597,0,1)-IF(LEN(C596)-LEN(SUBSTITUTE(C596,"e",""))=F597,0,1)-IF(LEN(C596)-LEN(SUBSTITUTE(C596,"f",""))=F597,0,1)-IF(LEN(C596)-LEN(SUBSTITUTE(C596,"g",""))=F597,0,1)-IF(LEN(C596)-LEN(SUBSTITUTE(C596,"h",""))=F597,0,1)-IF(LEN(C596)-LEN(SUBSTITUTE(C596,"i",""))=F597,0,1)-IF(LEN(C596)-LEN(SUBSTITUTE(C596,"j",""))=F597,0,1)-IF(LEN(C596)-LEN(SUBSTITUTE(C596,"k",""))=F597,0,1)-IF(LEN(C596)-LEN(SUBSTITUTE(C596,"l",""))=F597,0,1)-IF(LEN(C596)-LEN(SUBSTITUTE(C596,"m",""))=F597,0,1)-IF(LEN(C596)-LEN(SUBSTITUTE(C596,"n",""))=F597,0,1)-IF(LEN(C596)-LEN(SUBSTITUTE(C596,"o",""))=F597,0,1)-IF(LEN(C596)-LEN(SUBSTITUTE(C596,"p",""))=F597,0,1)-IF(LEN(C596)-LEN(SUBSTITUTE(C596,"q",""))=F597,0,1)-IF(LEN(C596)-LEN(SUBSTITUTE(C596,"r",""))=F597,0,1)-IF(LEN(C596)-LEN(SUBSTITUTE(C596,"s",""))=F597,0,1)-IF(LEN(C596)-LEN(SUBSTITUTE(C596,"t",""))=F597,0,1)-IF(LEN(C596)-LEN(SUBSTITUTE(C596,"u",""))=F597,0,1)-IF(LEN(C596)-LEN(SUBSTITUTE(C596,"v",""))=F597,0,1)-IF(LEN(C596)-LEN(SUBSTITUTE(C596,"w",""))=F597,0,1)-IF(LEN(C596)-LEN(SUBSTITUTE(C596,"x",""))=F597,0,1)-IF(LEN(C596)-LEN(SUBSTITUTE(C596,"y",""))=F597,0,1)-IF(LEN(C596)-LEN(SUBSTITUTE(C596,"z",""))=F597,0,1),"")</f>
        <v/>
      </c>
    </row>
    <row r="598" spans="1:8" x14ac:dyDescent="0.25">
      <c r="A598" s="1"/>
      <c r="C598" t="str">
        <f t="shared" si="29"/>
        <v/>
      </c>
      <c r="E598">
        <f t="shared" si="30"/>
        <v>19</v>
      </c>
      <c r="F598">
        <f t="shared" si="28"/>
        <v>2</v>
      </c>
      <c r="H598">
        <f>IF(C598="",26-IF(LEN(C597)-LEN(SUBSTITUTE(C597,"a",""))=F598,0,1)-IF(LEN(C597)-LEN(SUBSTITUTE(C597,"b",""))=F598,0,1)-IF(LEN(C597)-LEN(SUBSTITUTE(C597,"c",""))=F598,0,1)-IF(LEN(C597)-LEN(SUBSTITUTE(C597,"d",""))=F598,0,1)-IF(LEN(C597)-LEN(SUBSTITUTE(C597,"e",""))=F598,0,1)-IF(LEN(C597)-LEN(SUBSTITUTE(C597,"f",""))=F598,0,1)-IF(LEN(C597)-LEN(SUBSTITUTE(C597,"g",""))=F598,0,1)-IF(LEN(C597)-LEN(SUBSTITUTE(C597,"h",""))=F598,0,1)-IF(LEN(C597)-LEN(SUBSTITUTE(C597,"i",""))=F598,0,1)-IF(LEN(C597)-LEN(SUBSTITUTE(C597,"j",""))=F598,0,1)-IF(LEN(C597)-LEN(SUBSTITUTE(C597,"k",""))=F598,0,1)-IF(LEN(C597)-LEN(SUBSTITUTE(C597,"l",""))=F598,0,1)-IF(LEN(C597)-LEN(SUBSTITUTE(C597,"m",""))=F598,0,1)-IF(LEN(C597)-LEN(SUBSTITUTE(C597,"n",""))=F598,0,1)-IF(LEN(C597)-LEN(SUBSTITUTE(C597,"o",""))=F598,0,1)-IF(LEN(C597)-LEN(SUBSTITUTE(C597,"p",""))=F598,0,1)-IF(LEN(C597)-LEN(SUBSTITUTE(C597,"q",""))=F598,0,1)-IF(LEN(C597)-LEN(SUBSTITUTE(C597,"r",""))=F598,0,1)-IF(LEN(C597)-LEN(SUBSTITUTE(C597,"s",""))=F598,0,1)-IF(LEN(C597)-LEN(SUBSTITUTE(C597,"t",""))=F598,0,1)-IF(LEN(C597)-LEN(SUBSTITUTE(C597,"u",""))=F598,0,1)-IF(LEN(C597)-LEN(SUBSTITUTE(C597,"v",""))=F598,0,1)-IF(LEN(C597)-LEN(SUBSTITUTE(C597,"w",""))=F598,0,1)-IF(LEN(C597)-LEN(SUBSTITUTE(C597,"x",""))=F598,0,1)-IF(LEN(C597)-LEN(SUBSTITUTE(C597,"y",""))=F598,0,1)-IF(LEN(C597)-LEN(SUBSTITUTE(C597,"z",""))=F598,0,1),"")</f>
        <v>14</v>
      </c>
    </row>
    <row r="599" spans="1:8" x14ac:dyDescent="0.25">
      <c r="A599" s="2" t="s">
        <v>3334</v>
      </c>
      <c r="C599" t="str">
        <f t="shared" si="29"/>
        <v>rncodaythzpgelbu</v>
      </c>
      <c r="E599" t="str">
        <f t="shared" si="30"/>
        <v/>
      </c>
      <c r="F599">
        <f t="shared" si="28"/>
        <v>0</v>
      </c>
      <c r="H599" t="str">
        <f>IF(C599="",26-IF(LEN(C598)-LEN(SUBSTITUTE(C598,"a",""))=F599,0,1)-IF(LEN(C598)-LEN(SUBSTITUTE(C598,"b",""))=F599,0,1)-IF(LEN(C598)-LEN(SUBSTITUTE(C598,"c",""))=F599,0,1)-IF(LEN(C598)-LEN(SUBSTITUTE(C598,"d",""))=F599,0,1)-IF(LEN(C598)-LEN(SUBSTITUTE(C598,"e",""))=F599,0,1)-IF(LEN(C598)-LEN(SUBSTITUTE(C598,"f",""))=F599,0,1)-IF(LEN(C598)-LEN(SUBSTITUTE(C598,"g",""))=F599,0,1)-IF(LEN(C598)-LEN(SUBSTITUTE(C598,"h",""))=F599,0,1)-IF(LEN(C598)-LEN(SUBSTITUTE(C598,"i",""))=F599,0,1)-IF(LEN(C598)-LEN(SUBSTITUTE(C598,"j",""))=F599,0,1)-IF(LEN(C598)-LEN(SUBSTITUTE(C598,"k",""))=F599,0,1)-IF(LEN(C598)-LEN(SUBSTITUTE(C598,"l",""))=F599,0,1)-IF(LEN(C598)-LEN(SUBSTITUTE(C598,"m",""))=F599,0,1)-IF(LEN(C598)-LEN(SUBSTITUTE(C598,"n",""))=F599,0,1)-IF(LEN(C598)-LEN(SUBSTITUTE(C598,"o",""))=F599,0,1)-IF(LEN(C598)-LEN(SUBSTITUTE(C598,"p",""))=F599,0,1)-IF(LEN(C598)-LEN(SUBSTITUTE(C598,"q",""))=F599,0,1)-IF(LEN(C598)-LEN(SUBSTITUTE(C598,"r",""))=F599,0,1)-IF(LEN(C598)-LEN(SUBSTITUTE(C598,"s",""))=F599,0,1)-IF(LEN(C598)-LEN(SUBSTITUTE(C598,"t",""))=F599,0,1)-IF(LEN(C598)-LEN(SUBSTITUTE(C598,"u",""))=F599,0,1)-IF(LEN(C598)-LEN(SUBSTITUTE(C598,"v",""))=F599,0,1)-IF(LEN(C598)-LEN(SUBSTITUTE(C598,"w",""))=F599,0,1)-IF(LEN(C598)-LEN(SUBSTITUTE(C598,"x",""))=F599,0,1)-IF(LEN(C598)-LEN(SUBSTITUTE(C598,"y",""))=F599,0,1)-IF(LEN(C598)-LEN(SUBSTITUTE(C598,"z",""))=F599,0,1),"")</f>
        <v/>
      </c>
    </row>
    <row r="600" spans="1:8" x14ac:dyDescent="0.25">
      <c r="A600" s="2" t="s">
        <v>3335</v>
      </c>
      <c r="C600" t="str">
        <f t="shared" si="29"/>
        <v>udcnathrbsogelzyrncodaythzpgelbu</v>
      </c>
      <c r="E600" t="str">
        <f t="shared" si="30"/>
        <v/>
      </c>
      <c r="F600">
        <f t="shared" si="28"/>
        <v>1</v>
      </c>
      <c r="H600" t="str">
        <f>IF(C600="",26-IF(LEN(C599)-LEN(SUBSTITUTE(C599,"a",""))=F600,0,1)-IF(LEN(C599)-LEN(SUBSTITUTE(C599,"b",""))=F600,0,1)-IF(LEN(C599)-LEN(SUBSTITUTE(C599,"c",""))=F600,0,1)-IF(LEN(C599)-LEN(SUBSTITUTE(C599,"d",""))=F600,0,1)-IF(LEN(C599)-LEN(SUBSTITUTE(C599,"e",""))=F600,0,1)-IF(LEN(C599)-LEN(SUBSTITUTE(C599,"f",""))=F600,0,1)-IF(LEN(C599)-LEN(SUBSTITUTE(C599,"g",""))=F600,0,1)-IF(LEN(C599)-LEN(SUBSTITUTE(C599,"h",""))=F600,0,1)-IF(LEN(C599)-LEN(SUBSTITUTE(C599,"i",""))=F600,0,1)-IF(LEN(C599)-LEN(SUBSTITUTE(C599,"j",""))=F600,0,1)-IF(LEN(C599)-LEN(SUBSTITUTE(C599,"k",""))=F600,0,1)-IF(LEN(C599)-LEN(SUBSTITUTE(C599,"l",""))=F600,0,1)-IF(LEN(C599)-LEN(SUBSTITUTE(C599,"m",""))=F600,0,1)-IF(LEN(C599)-LEN(SUBSTITUTE(C599,"n",""))=F600,0,1)-IF(LEN(C599)-LEN(SUBSTITUTE(C599,"o",""))=F600,0,1)-IF(LEN(C599)-LEN(SUBSTITUTE(C599,"p",""))=F600,0,1)-IF(LEN(C599)-LEN(SUBSTITUTE(C599,"q",""))=F600,0,1)-IF(LEN(C599)-LEN(SUBSTITUTE(C599,"r",""))=F600,0,1)-IF(LEN(C599)-LEN(SUBSTITUTE(C599,"s",""))=F600,0,1)-IF(LEN(C599)-LEN(SUBSTITUTE(C599,"t",""))=F600,0,1)-IF(LEN(C599)-LEN(SUBSTITUTE(C599,"u",""))=F600,0,1)-IF(LEN(C599)-LEN(SUBSTITUTE(C599,"v",""))=F600,0,1)-IF(LEN(C599)-LEN(SUBSTITUTE(C599,"w",""))=F600,0,1)-IF(LEN(C599)-LEN(SUBSTITUTE(C599,"x",""))=F600,0,1)-IF(LEN(C599)-LEN(SUBSTITUTE(C599,"y",""))=F600,0,1)-IF(LEN(C599)-LEN(SUBSTITUTE(C599,"z",""))=F600,0,1),"")</f>
        <v/>
      </c>
    </row>
    <row r="601" spans="1:8" x14ac:dyDescent="0.25">
      <c r="A601" s="2" t="s">
        <v>3336</v>
      </c>
      <c r="C601" t="str">
        <f t="shared" si="29"/>
        <v>yuhwglzreancitojbdudcnathrbsogelzyrncodaythzpgelbu</v>
      </c>
      <c r="E601" t="str">
        <f t="shared" si="30"/>
        <v/>
      </c>
      <c r="F601">
        <f t="shared" si="28"/>
        <v>2</v>
      </c>
      <c r="H601" t="str">
        <f>IF(C601="",26-IF(LEN(C600)-LEN(SUBSTITUTE(C600,"a",""))=F601,0,1)-IF(LEN(C600)-LEN(SUBSTITUTE(C600,"b",""))=F601,0,1)-IF(LEN(C600)-LEN(SUBSTITUTE(C600,"c",""))=F601,0,1)-IF(LEN(C600)-LEN(SUBSTITUTE(C600,"d",""))=F601,0,1)-IF(LEN(C600)-LEN(SUBSTITUTE(C600,"e",""))=F601,0,1)-IF(LEN(C600)-LEN(SUBSTITUTE(C600,"f",""))=F601,0,1)-IF(LEN(C600)-LEN(SUBSTITUTE(C600,"g",""))=F601,0,1)-IF(LEN(C600)-LEN(SUBSTITUTE(C600,"h",""))=F601,0,1)-IF(LEN(C600)-LEN(SUBSTITUTE(C600,"i",""))=F601,0,1)-IF(LEN(C600)-LEN(SUBSTITUTE(C600,"j",""))=F601,0,1)-IF(LEN(C600)-LEN(SUBSTITUTE(C600,"k",""))=F601,0,1)-IF(LEN(C600)-LEN(SUBSTITUTE(C600,"l",""))=F601,0,1)-IF(LEN(C600)-LEN(SUBSTITUTE(C600,"m",""))=F601,0,1)-IF(LEN(C600)-LEN(SUBSTITUTE(C600,"n",""))=F601,0,1)-IF(LEN(C600)-LEN(SUBSTITUTE(C600,"o",""))=F601,0,1)-IF(LEN(C600)-LEN(SUBSTITUTE(C600,"p",""))=F601,0,1)-IF(LEN(C600)-LEN(SUBSTITUTE(C600,"q",""))=F601,0,1)-IF(LEN(C600)-LEN(SUBSTITUTE(C600,"r",""))=F601,0,1)-IF(LEN(C600)-LEN(SUBSTITUTE(C600,"s",""))=F601,0,1)-IF(LEN(C600)-LEN(SUBSTITUTE(C600,"t",""))=F601,0,1)-IF(LEN(C600)-LEN(SUBSTITUTE(C600,"u",""))=F601,0,1)-IF(LEN(C600)-LEN(SUBSTITUTE(C600,"v",""))=F601,0,1)-IF(LEN(C600)-LEN(SUBSTITUTE(C600,"w",""))=F601,0,1)-IF(LEN(C600)-LEN(SUBSTITUTE(C600,"x",""))=F601,0,1)-IF(LEN(C600)-LEN(SUBSTITUTE(C600,"y",""))=F601,0,1)-IF(LEN(C600)-LEN(SUBSTITUTE(C600,"z",""))=F601,0,1),"")</f>
        <v/>
      </c>
    </row>
    <row r="602" spans="1:8" x14ac:dyDescent="0.25">
      <c r="A602" s="2" t="s">
        <v>3337</v>
      </c>
      <c r="C602" t="str">
        <f t="shared" si="29"/>
        <v>yhelzuodacnrbtgyuhwglzreancitojbdudcnathrbsogelzyrncodaythzpgelbu</v>
      </c>
      <c r="E602" t="str">
        <f t="shared" si="30"/>
        <v/>
      </c>
      <c r="F602">
        <f t="shared" si="28"/>
        <v>3</v>
      </c>
      <c r="H602" t="str">
        <f>IF(C602="",26-IF(LEN(C601)-LEN(SUBSTITUTE(C601,"a",""))=F602,0,1)-IF(LEN(C601)-LEN(SUBSTITUTE(C601,"b",""))=F602,0,1)-IF(LEN(C601)-LEN(SUBSTITUTE(C601,"c",""))=F602,0,1)-IF(LEN(C601)-LEN(SUBSTITUTE(C601,"d",""))=F602,0,1)-IF(LEN(C601)-LEN(SUBSTITUTE(C601,"e",""))=F602,0,1)-IF(LEN(C601)-LEN(SUBSTITUTE(C601,"f",""))=F602,0,1)-IF(LEN(C601)-LEN(SUBSTITUTE(C601,"g",""))=F602,0,1)-IF(LEN(C601)-LEN(SUBSTITUTE(C601,"h",""))=F602,0,1)-IF(LEN(C601)-LEN(SUBSTITUTE(C601,"i",""))=F602,0,1)-IF(LEN(C601)-LEN(SUBSTITUTE(C601,"j",""))=F602,0,1)-IF(LEN(C601)-LEN(SUBSTITUTE(C601,"k",""))=F602,0,1)-IF(LEN(C601)-LEN(SUBSTITUTE(C601,"l",""))=F602,0,1)-IF(LEN(C601)-LEN(SUBSTITUTE(C601,"m",""))=F602,0,1)-IF(LEN(C601)-LEN(SUBSTITUTE(C601,"n",""))=F602,0,1)-IF(LEN(C601)-LEN(SUBSTITUTE(C601,"o",""))=F602,0,1)-IF(LEN(C601)-LEN(SUBSTITUTE(C601,"p",""))=F602,0,1)-IF(LEN(C601)-LEN(SUBSTITUTE(C601,"q",""))=F602,0,1)-IF(LEN(C601)-LEN(SUBSTITUTE(C601,"r",""))=F602,0,1)-IF(LEN(C601)-LEN(SUBSTITUTE(C601,"s",""))=F602,0,1)-IF(LEN(C601)-LEN(SUBSTITUTE(C601,"t",""))=F602,0,1)-IF(LEN(C601)-LEN(SUBSTITUTE(C601,"u",""))=F602,0,1)-IF(LEN(C601)-LEN(SUBSTITUTE(C601,"v",""))=F602,0,1)-IF(LEN(C601)-LEN(SUBSTITUTE(C601,"w",""))=F602,0,1)-IF(LEN(C601)-LEN(SUBSTITUTE(C601,"x",""))=F602,0,1)-IF(LEN(C601)-LEN(SUBSTITUTE(C601,"y",""))=F602,0,1)-IF(LEN(C601)-LEN(SUBSTITUTE(C601,"z",""))=F602,0,1),"")</f>
        <v/>
      </c>
    </row>
    <row r="603" spans="1:8" x14ac:dyDescent="0.25">
      <c r="A603" s="1"/>
      <c r="C603" t="str">
        <f t="shared" si="29"/>
        <v/>
      </c>
      <c r="E603">
        <f t="shared" si="30"/>
        <v>20</v>
      </c>
      <c r="F603">
        <f t="shared" si="28"/>
        <v>4</v>
      </c>
      <c r="H603">
        <f>IF(C603="",26-IF(LEN(C602)-LEN(SUBSTITUTE(C602,"a",""))=F603,0,1)-IF(LEN(C602)-LEN(SUBSTITUTE(C602,"b",""))=F603,0,1)-IF(LEN(C602)-LEN(SUBSTITUTE(C602,"c",""))=F603,0,1)-IF(LEN(C602)-LEN(SUBSTITUTE(C602,"d",""))=F603,0,1)-IF(LEN(C602)-LEN(SUBSTITUTE(C602,"e",""))=F603,0,1)-IF(LEN(C602)-LEN(SUBSTITUTE(C602,"f",""))=F603,0,1)-IF(LEN(C602)-LEN(SUBSTITUTE(C602,"g",""))=F603,0,1)-IF(LEN(C602)-LEN(SUBSTITUTE(C602,"h",""))=F603,0,1)-IF(LEN(C602)-LEN(SUBSTITUTE(C602,"i",""))=F603,0,1)-IF(LEN(C602)-LEN(SUBSTITUTE(C602,"j",""))=F603,0,1)-IF(LEN(C602)-LEN(SUBSTITUTE(C602,"k",""))=F603,0,1)-IF(LEN(C602)-LEN(SUBSTITUTE(C602,"l",""))=F603,0,1)-IF(LEN(C602)-LEN(SUBSTITUTE(C602,"m",""))=F603,0,1)-IF(LEN(C602)-LEN(SUBSTITUTE(C602,"n",""))=F603,0,1)-IF(LEN(C602)-LEN(SUBSTITUTE(C602,"o",""))=F603,0,1)-IF(LEN(C602)-LEN(SUBSTITUTE(C602,"p",""))=F603,0,1)-IF(LEN(C602)-LEN(SUBSTITUTE(C602,"q",""))=F603,0,1)-IF(LEN(C602)-LEN(SUBSTITUTE(C602,"r",""))=F603,0,1)-IF(LEN(C602)-LEN(SUBSTITUTE(C602,"s",""))=F603,0,1)-IF(LEN(C602)-LEN(SUBSTITUTE(C602,"t",""))=F603,0,1)-IF(LEN(C602)-LEN(SUBSTITUTE(C602,"u",""))=F603,0,1)-IF(LEN(C602)-LEN(SUBSTITUTE(C602,"v",""))=F603,0,1)-IF(LEN(C602)-LEN(SUBSTITUTE(C602,"w",""))=F603,0,1)-IF(LEN(C602)-LEN(SUBSTITUTE(C602,"x",""))=F603,0,1)-IF(LEN(C602)-LEN(SUBSTITUTE(C602,"y",""))=F603,0,1)-IF(LEN(C602)-LEN(SUBSTITUTE(C602,"z",""))=F603,0,1),"")</f>
        <v>15</v>
      </c>
    </row>
    <row r="604" spans="1:8" x14ac:dyDescent="0.25">
      <c r="A604" s="2" t="s">
        <v>3338</v>
      </c>
      <c r="C604" t="str">
        <f t="shared" si="29"/>
        <v>rv</v>
      </c>
      <c r="E604" t="str">
        <f t="shared" si="30"/>
        <v/>
      </c>
      <c r="F604">
        <f t="shared" si="28"/>
        <v>0</v>
      </c>
      <c r="H604" t="str">
        <f>IF(C604="",26-IF(LEN(C603)-LEN(SUBSTITUTE(C603,"a",""))=F604,0,1)-IF(LEN(C603)-LEN(SUBSTITUTE(C603,"b",""))=F604,0,1)-IF(LEN(C603)-LEN(SUBSTITUTE(C603,"c",""))=F604,0,1)-IF(LEN(C603)-LEN(SUBSTITUTE(C603,"d",""))=F604,0,1)-IF(LEN(C603)-LEN(SUBSTITUTE(C603,"e",""))=F604,0,1)-IF(LEN(C603)-LEN(SUBSTITUTE(C603,"f",""))=F604,0,1)-IF(LEN(C603)-LEN(SUBSTITUTE(C603,"g",""))=F604,0,1)-IF(LEN(C603)-LEN(SUBSTITUTE(C603,"h",""))=F604,0,1)-IF(LEN(C603)-LEN(SUBSTITUTE(C603,"i",""))=F604,0,1)-IF(LEN(C603)-LEN(SUBSTITUTE(C603,"j",""))=F604,0,1)-IF(LEN(C603)-LEN(SUBSTITUTE(C603,"k",""))=F604,0,1)-IF(LEN(C603)-LEN(SUBSTITUTE(C603,"l",""))=F604,0,1)-IF(LEN(C603)-LEN(SUBSTITUTE(C603,"m",""))=F604,0,1)-IF(LEN(C603)-LEN(SUBSTITUTE(C603,"n",""))=F604,0,1)-IF(LEN(C603)-LEN(SUBSTITUTE(C603,"o",""))=F604,0,1)-IF(LEN(C603)-LEN(SUBSTITUTE(C603,"p",""))=F604,0,1)-IF(LEN(C603)-LEN(SUBSTITUTE(C603,"q",""))=F604,0,1)-IF(LEN(C603)-LEN(SUBSTITUTE(C603,"r",""))=F604,0,1)-IF(LEN(C603)-LEN(SUBSTITUTE(C603,"s",""))=F604,0,1)-IF(LEN(C603)-LEN(SUBSTITUTE(C603,"t",""))=F604,0,1)-IF(LEN(C603)-LEN(SUBSTITUTE(C603,"u",""))=F604,0,1)-IF(LEN(C603)-LEN(SUBSTITUTE(C603,"v",""))=F604,0,1)-IF(LEN(C603)-LEN(SUBSTITUTE(C603,"w",""))=F604,0,1)-IF(LEN(C603)-LEN(SUBSTITUTE(C603,"x",""))=F604,0,1)-IF(LEN(C603)-LEN(SUBSTITUTE(C603,"y",""))=F604,0,1)-IF(LEN(C603)-LEN(SUBSTITUTE(C603,"z",""))=F604,0,1),"")</f>
        <v/>
      </c>
    </row>
    <row r="605" spans="1:8" x14ac:dyDescent="0.25">
      <c r="A605" s="2" t="s">
        <v>3339</v>
      </c>
      <c r="C605" t="str">
        <f t="shared" si="29"/>
        <v>fwlarv</v>
      </c>
      <c r="E605" t="str">
        <f t="shared" si="30"/>
        <v/>
      </c>
      <c r="F605">
        <f t="shared" si="28"/>
        <v>1</v>
      </c>
      <c r="H605" t="str">
        <f>IF(C605="",26-IF(LEN(C604)-LEN(SUBSTITUTE(C604,"a",""))=F605,0,1)-IF(LEN(C604)-LEN(SUBSTITUTE(C604,"b",""))=F605,0,1)-IF(LEN(C604)-LEN(SUBSTITUTE(C604,"c",""))=F605,0,1)-IF(LEN(C604)-LEN(SUBSTITUTE(C604,"d",""))=F605,0,1)-IF(LEN(C604)-LEN(SUBSTITUTE(C604,"e",""))=F605,0,1)-IF(LEN(C604)-LEN(SUBSTITUTE(C604,"f",""))=F605,0,1)-IF(LEN(C604)-LEN(SUBSTITUTE(C604,"g",""))=F605,0,1)-IF(LEN(C604)-LEN(SUBSTITUTE(C604,"h",""))=F605,0,1)-IF(LEN(C604)-LEN(SUBSTITUTE(C604,"i",""))=F605,0,1)-IF(LEN(C604)-LEN(SUBSTITUTE(C604,"j",""))=F605,0,1)-IF(LEN(C604)-LEN(SUBSTITUTE(C604,"k",""))=F605,0,1)-IF(LEN(C604)-LEN(SUBSTITUTE(C604,"l",""))=F605,0,1)-IF(LEN(C604)-LEN(SUBSTITUTE(C604,"m",""))=F605,0,1)-IF(LEN(C604)-LEN(SUBSTITUTE(C604,"n",""))=F605,0,1)-IF(LEN(C604)-LEN(SUBSTITUTE(C604,"o",""))=F605,0,1)-IF(LEN(C604)-LEN(SUBSTITUTE(C604,"p",""))=F605,0,1)-IF(LEN(C604)-LEN(SUBSTITUTE(C604,"q",""))=F605,0,1)-IF(LEN(C604)-LEN(SUBSTITUTE(C604,"r",""))=F605,0,1)-IF(LEN(C604)-LEN(SUBSTITUTE(C604,"s",""))=F605,0,1)-IF(LEN(C604)-LEN(SUBSTITUTE(C604,"t",""))=F605,0,1)-IF(LEN(C604)-LEN(SUBSTITUTE(C604,"u",""))=F605,0,1)-IF(LEN(C604)-LEN(SUBSTITUTE(C604,"v",""))=F605,0,1)-IF(LEN(C604)-LEN(SUBSTITUTE(C604,"w",""))=F605,0,1)-IF(LEN(C604)-LEN(SUBSTITUTE(C604,"x",""))=F605,0,1)-IF(LEN(C604)-LEN(SUBSTITUTE(C604,"y",""))=F605,0,1)-IF(LEN(C604)-LEN(SUBSTITUTE(C604,"z",""))=F605,0,1),"")</f>
        <v/>
      </c>
    </row>
    <row r="606" spans="1:8" x14ac:dyDescent="0.25">
      <c r="A606" s="1"/>
      <c r="C606" t="str">
        <f t="shared" si="29"/>
        <v/>
      </c>
      <c r="E606">
        <f t="shared" si="30"/>
        <v>6</v>
      </c>
      <c r="F606">
        <f t="shared" si="28"/>
        <v>2</v>
      </c>
      <c r="H606">
        <f>IF(C606="",26-IF(LEN(C605)-LEN(SUBSTITUTE(C605,"a",""))=F606,0,1)-IF(LEN(C605)-LEN(SUBSTITUTE(C605,"b",""))=F606,0,1)-IF(LEN(C605)-LEN(SUBSTITUTE(C605,"c",""))=F606,0,1)-IF(LEN(C605)-LEN(SUBSTITUTE(C605,"d",""))=F606,0,1)-IF(LEN(C605)-LEN(SUBSTITUTE(C605,"e",""))=F606,0,1)-IF(LEN(C605)-LEN(SUBSTITUTE(C605,"f",""))=F606,0,1)-IF(LEN(C605)-LEN(SUBSTITUTE(C605,"g",""))=F606,0,1)-IF(LEN(C605)-LEN(SUBSTITUTE(C605,"h",""))=F606,0,1)-IF(LEN(C605)-LEN(SUBSTITUTE(C605,"i",""))=F606,0,1)-IF(LEN(C605)-LEN(SUBSTITUTE(C605,"j",""))=F606,0,1)-IF(LEN(C605)-LEN(SUBSTITUTE(C605,"k",""))=F606,0,1)-IF(LEN(C605)-LEN(SUBSTITUTE(C605,"l",""))=F606,0,1)-IF(LEN(C605)-LEN(SUBSTITUTE(C605,"m",""))=F606,0,1)-IF(LEN(C605)-LEN(SUBSTITUTE(C605,"n",""))=F606,0,1)-IF(LEN(C605)-LEN(SUBSTITUTE(C605,"o",""))=F606,0,1)-IF(LEN(C605)-LEN(SUBSTITUTE(C605,"p",""))=F606,0,1)-IF(LEN(C605)-LEN(SUBSTITUTE(C605,"q",""))=F606,0,1)-IF(LEN(C605)-LEN(SUBSTITUTE(C605,"r",""))=F606,0,1)-IF(LEN(C605)-LEN(SUBSTITUTE(C605,"s",""))=F606,0,1)-IF(LEN(C605)-LEN(SUBSTITUTE(C605,"t",""))=F606,0,1)-IF(LEN(C605)-LEN(SUBSTITUTE(C605,"u",""))=F606,0,1)-IF(LEN(C605)-LEN(SUBSTITUTE(C605,"v",""))=F606,0,1)-IF(LEN(C605)-LEN(SUBSTITUTE(C605,"w",""))=F606,0,1)-IF(LEN(C605)-LEN(SUBSTITUTE(C605,"x",""))=F606,0,1)-IF(LEN(C605)-LEN(SUBSTITUTE(C605,"y",""))=F606,0,1)-IF(LEN(C605)-LEN(SUBSTITUTE(C605,"z",""))=F606,0,1),"")</f>
        <v>0</v>
      </c>
    </row>
    <row r="607" spans="1:8" x14ac:dyDescent="0.25">
      <c r="A607" s="2" t="s">
        <v>3340</v>
      </c>
      <c r="C607" t="str">
        <f t="shared" si="29"/>
        <v>cuqsfzalw</v>
      </c>
      <c r="E607" t="str">
        <f t="shared" si="30"/>
        <v/>
      </c>
      <c r="F607">
        <f t="shared" si="28"/>
        <v>0</v>
      </c>
      <c r="H607" t="str">
        <f>IF(C607="",26-IF(LEN(C606)-LEN(SUBSTITUTE(C606,"a",""))=F607,0,1)-IF(LEN(C606)-LEN(SUBSTITUTE(C606,"b",""))=F607,0,1)-IF(LEN(C606)-LEN(SUBSTITUTE(C606,"c",""))=F607,0,1)-IF(LEN(C606)-LEN(SUBSTITUTE(C606,"d",""))=F607,0,1)-IF(LEN(C606)-LEN(SUBSTITUTE(C606,"e",""))=F607,0,1)-IF(LEN(C606)-LEN(SUBSTITUTE(C606,"f",""))=F607,0,1)-IF(LEN(C606)-LEN(SUBSTITUTE(C606,"g",""))=F607,0,1)-IF(LEN(C606)-LEN(SUBSTITUTE(C606,"h",""))=F607,0,1)-IF(LEN(C606)-LEN(SUBSTITUTE(C606,"i",""))=F607,0,1)-IF(LEN(C606)-LEN(SUBSTITUTE(C606,"j",""))=F607,0,1)-IF(LEN(C606)-LEN(SUBSTITUTE(C606,"k",""))=F607,0,1)-IF(LEN(C606)-LEN(SUBSTITUTE(C606,"l",""))=F607,0,1)-IF(LEN(C606)-LEN(SUBSTITUTE(C606,"m",""))=F607,0,1)-IF(LEN(C606)-LEN(SUBSTITUTE(C606,"n",""))=F607,0,1)-IF(LEN(C606)-LEN(SUBSTITUTE(C606,"o",""))=F607,0,1)-IF(LEN(C606)-LEN(SUBSTITUTE(C606,"p",""))=F607,0,1)-IF(LEN(C606)-LEN(SUBSTITUTE(C606,"q",""))=F607,0,1)-IF(LEN(C606)-LEN(SUBSTITUTE(C606,"r",""))=F607,0,1)-IF(LEN(C606)-LEN(SUBSTITUTE(C606,"s",""))=F607,0,1)-IF(LEN(C606)-LEN(SUBSTITUTE(C606,"t",""))=F607,0,1)-IF(LEN(C606)-LEN(SUBSTITUTE(C606,"u",""))=F607,0,1)-IF(LEN(C606)-LEN(SUBSTITUTE(C606,"v",""))=F607,0,1)-IF(LEN(C606)-LEN(SUBSTITUTE(C606,"w",""))=F607,0,1)-IF(LEN(C606)-LEN(SUBSTITUTE(C606,"x",""))=F607,0,1)-IF(LEN(C606)-LEN(SUBSTITUTE(C606,"y",""))=F607,0,1)-IF(LEN(C606)-LEN(SUBSTITUTE(C606,"z",""))=F607,0,1),"")</f>
        <v/>
      </c>
    </row>
    <row r="608" spans="1:8" x14ac:dyDescent="0.25">
      <c r="A608" s="2" t="s">
        <v>3341</v>
      </c>
      <c r="C608" t="str">
        <f t="shared" si="29"/>
        <v>caqzwlfuscuqsfzalw</v>
      </c>
      <c r="E608" t="str">
        <f t="shared" si="30"/>
        <v/>
      </c>
      <c r="F608">
        <f t="shared" si="28"/>
        <v>1</v>
      </c>
      <c r="H608" t="str">
        <f>IF(C608="",26-IF(LEN(C607)-LEN(SUBSTITUTE(C607,"a",""))=F608,0,1)-IF(LEN(C607)-LEN(SUBSTITUTE(C607,"b",""))=F608,0,1)-IF(LEN(C607)-LEN(SUBSTITUTE(C607,"c",""))=F608,0,1)-IF(LEN(C607)-LEN(SUBSTITUTE(C607,"d",""))=F608,0,1)-IF(LEN(C607)-LEN(SUBSTITUTE(C607,"e",""))=F608,0,1)-IF(LEN(C607)-LEN(SUBSTITUTE(C607,"f",""))=F608,0,1)-IF(LEN(C607)-LEN(SUBSTITUTE(C607,"g",""))=F608,0,1)-IF(LEN(C607)-LEN(SUBSTITUTE(C607,"h",""))=F608,0,1)-IF(LEN(C607)-LEN(SUBSTITUTE(C607,"i",""))=F608,0,1)-IF(LEN(C607)-LEN(SUBSTITUTE(C607,"j",""))=F608,0,1)-IF(LEN(C607)-LEN(SUBSTITUTE(C607,"k",""))=F608,0,1)-IF(LEN(C607)-LEN(SUBSTITUTE(C607,"l",""))=F608,0,1)-IF(LEN(C607)-LEN(SUBSTITUTE(C607,"m",""))=F608,0,1)-IF(LEN(C607)-LEN(SUBSTITUTE(C607,"n",""))=F608,0,1)-IF(LEN(C607)-LEN(SUBSTITUTE(C607,"o",""))=F608,0,1)-IF(LEN(C607)-LEN(SUBSTITUTE(C607,"p",""))=F608,0,1)-IF(LEN(C607)-LEN(SUBSTITUTE(C607,"q",""))=F608,0,1)-IF(LEN(C607)-LEN(SUBSTITUTE(C607,"r",""))=F608,0,1)-IF(LEN(C607)-LEN(SUBSTITUTE(C607,"s",""))=F608,0,1)-IF(LEN(C607)-LEN(SUBSTITUTE(C607,"t",""))=F608,0,1)-IF(LEN(C607)-LEN(SUBSTITUTE(C607,"u",""))=F608,0,1)-IF(LEN(C607)-LEN(SUBSTITUTE(C607,"v",""))=F608,0,1)-IF(LEN(C607)-LEN(SUBSTITUTE(C607,"w",""))=F608,0,1)-IF(LEN(C607)-LEN(SUBSTITUTE(C607,"x",""))=F608,0,1)-IF(LEN(C607)-LEN(SUBSTITUTE(C607,"y",""))=F608,0,1)-IF(LEN(C607)-LEN(SUBSTITUTE(C607,"z",""))=F608,0,1),"")</f>
        <v/>
      </c>
    </row>
    <row r="609" spans="1:8" x14ac:dyDescent="0.25">
      <c r="A609" s="2" t="s">
        <v>3342</v>
      </c>
      <c r="C609" t="str">
        <f t="shared" si="29"/>
        <v>wvcuflszaqcaqzwlfuscuqsfzalw</v>
      </c>
      <c r="E609" t="str">
        <f t="shared" si="30"/>
        <v/>
      </c>
      <c r="F609">
        <f t="shared" si="28"/>
        <v>2</v>
      </c>
      <c r="H609" t="str">
        <f>IF(C609="",26-IF(LEN(C608)-LEN(SUBSTITUTE(C608,"a",""))=F609,0,1)-IF(LEN(C608)-LEN(SUBSTITUTE(C608,"b",""))=F609,0,1)-IF(LEN(C608)-LEN(SUBSTITUTE(C608,"c",""))=F609,0,1)-IF(LEN(C608)-LEN(SUBSTITUTE(C608,"d",""))=F609,0,1)-IF(LEN(C608)-LEN(SUBSTITUTE(C608,"e",""))=F609,0,1)-IF(LEN(C608)-LEN(SUBSTITUTE(C608,"f",""))=F609,0,1)-IF(LEN(C608)-LEN(SUBSTITUTE(C608,"g",""))=F609,0,1)-IF(LEN(C608)-LEN(SUBSTITUTE(C608,"h",""))=F609,0,1)-IF(LEN(C608)-LEN(SUBSTITUTE(C608,"i",""))=F609,0,1)-IF(LEN(C608)-LEN(SUBSTITUTE(C608,"j",""))=F609,0,1)-IF(LEN(C608)-LEN(SUBSTITUTE(C608,"k",""))=F609,0,1)-IF(LEN(C608)-LEN(SUBSTITUTE(C608,"l",""))=F609,0,1)-IF(LEN(C608)-LEN(SUBSTITUTE(C608,"m",""))=F609,0,1)-IF(LEN(C608)-LEN(SUBSTITUTE(C608,"n",""))=F609,0,1)-IF(LEN(C608)-LEN(SUBSTITUTE(C608,"o",""))=F609,0,1)-IF(LEN(C608)-LEN(SUBSTITUTE(C608,"p",""))=F609,0,1)-IF(LEN(C608)-LEN(SUBSTITUTE(C608,"q",""))=F609,0,1)-IF(LEN(C608)-LEN(SUBSTITUTE(C608,"r",""))=F609,0,1)-IF(LEN(C608)-LEN(SUBSTITUTE(C608,"s",""))=F609,0,1)-IF(LEN(C608)-LEN(SUBSTITUTE(C608,"t",""))=F609,0,1)-IF(LEN(C608)-LEN(SUBSTITUTE(C608,"u",""))=F609,0,1)-IF(LEN(C608)-LEN(SUBSTITUTE(C608,"v",""))=F609,0,1)-IF(LEN(C608)-LEN(SUBSTITUTE(C608,"w",""))=F609,0,1)-IF(LEN(C608)-LEN(SUBSTITUTE(C608,"x",""))=F609,0,1)-IF(LEN(C608)-LEN(SUBSTITUTE(C608,"y",""))=F609,0,1)-IF(LEN(C608)-LEN(SUBSTITUTE(C608,"z",""))=F609,0,1),"")</f>
        <v/>
      </c>
    </row>
    <row r="610" spans="1:8" x14ac:dyDescent="0.25">
      <c r="A610" s="2" t="s">
        <v>3343</v>
      </c>
      <c r="C610" t="str">
        <f t="shared" si="29"/>
        <v>saqlcuzfwwvcuflszaqcaqzwlfuscuqsfzalw</v>
      </c>
      <c r="E610" t="str">
        <f t="shared" si="30"/>
        <v/>
      </c>
      <c r="F610">
        <f t="shared" si="28"/>
        <v>3</v>
      </c>
      <c r="H610" t="str">
        <f>IF(C610="",26-IF(LEN(C609)-LEN(SUBSTITUTE(C609,"a",""))=F610,0,1)-IF(LEN(C609)-LEN(SUBSTITUTE(C609,"b",""))=F610,0,1)-IF(LEN(C609)-LEN(SUBSTITUTE(C609,"c",""))=F610,0,1)-IF(LEN(C609)-LEN(SUBSTITUTE(C609,"d",""))=F610,0,1)-IF(LEN(C609)-LEN(SUBSTITUTE(C609,"e",""))=F610,0,1)-IF(LEN(C609)-LEN(SUBSTITUTE(C609,"f",""))=F610,0,1)-IF(LEN(C609)-LEN(SUBSTITUTE(C609,"g",""))=F610,0,1)-IF(LEN(C609)-LEN(SUBSTITUTE(C609,"h",""))=F610,0,1)-IF(LEN(C609)-LEN(SUBSTITUTE(C609,"i",""))=F610,0,1)-IF(LEN(C609)-LEN(SUBSTITUTE(C609,"j",""))=F610,0,1)-IF(LEN(C609)-LEN(SUBSTITUTE(C609,"k",""))=F610,0,1)-IF(LEN(C609)-LEN(SUBSTITUTE(C609,"l",""))=F610,0,1)-IF(LEN(C609)-LEN(SUBSTITUTE(C609,"m",""))=F610,0,1)-IF(LEN(C609)-LEN(SUBSTITUTE(C609,"n",""))=F610,0,1)-IF(LEN(C609)-LEN(SUBSTITUTE(C609,"o",""))=F610,0,1)-IF(LEN(C609)-LEN(SUBSTITUTE(C609,"p",""))=F610,0,1)-IF(LEN(C609)-LEN(SUBSTITUTE(C609,"q",""))=F610,0,1)-IF(LEN(C609)-LEN(SUBSTITUTE(C609,"r",""))=F610,0,1)-IF(LEN(C609)-LEN(SUBSTITUTE(C609,"s",""))=F610,0,1)-IF(LEN(C609)-LEN(SUBSTITUTE(C609,"t",""))=F610,0,1)-IF(LEN(C609)-LEN(SUBSTITUTE(C609,"u",""))=F610,0,1)-IF(LEN(C609)-LEN(SUBSTITUTE(C609,"v",""))=F610,0,1)-IF(LEN(C609)-LEN(SUBSTITUTE(C609,"w",""))=F610,0,1)-IF(LEN(C609)-LEN(SUBSTITUTE(C609,"x",""))=F610,0,1)-IF(LEN(C609)-LEN(SUBSTITUTE(C609,"y",""))=F610,0,1)-IF(LEN(C609)-LEN(SUBSTITUTE(C609,"z",""))=F610,0,1),"")</f>
        <v/>
      </c>
    </row>
    <row r="611" spans="1:8" x14ac:dyDescent="0.25">
      <c r="A611" s="2" t="s">
        <v>3344</v>
      </c>
      <c r="C611" t="str">
        <f t="shared" si="29"/>
        <v>uwscqaflzsaqlcuzfwwvcuflszaqcaqzwlfuscuqsfzalw</v>
      </c>
      <c r="E611" t="str">
        <f t="shared" si="30"/>
        <v/>
      </c>
      <c r="F611">
        <f t="shared" si="28"/>
        <v>4</v>
      </c>
      <c r="H611" t="str">
        <f>IF(C611="",26-IF(LEN(C610)-LEN(SUBSTITUTE(C610,"a",""))=F611,0,1)-IF(LEN(C610)-LEN(SUBSTITUTE(C610,"b",""))=F611,0,1)-IF(LEN(C610)-LEN(SUBSTITUTE(C610,"c",""))=F611,0,1)-IF(LEN(C610)-LEN(SUBSTITUTE(C610,"d",""))=F611,0,1)-IF(LEN(C610)-LEN(SUBSTITUTE(C610,"e",""))=F611,0,1)-IF(LEN(C610)-LEN(SUBSTITUTE(C610,"f",""))=F611,0,1)-IF(LEN(C610)-LEN(SUBSTITUTE(C610,"g",""))=F611,0,1)-IF(LEN(C610)-LEN(SUBSTITUTE(C610,"h",""))=F611,0,1)-IF(LEN(C610)-LEN(SUBSTITUTE(C610,"i",""))=F611,0,1)-IF(LEN(C610)-LEN(SUBSTITUTE(C610,"j",""))=F611,0,1)-IF(LEN(C610)-LEN(SUBSTITUTE(C610,"k",""))=F611,0,1)-IF(LEN(C610)-LEN(SUBSTITUTE(C610,"l",""))=F611,0,1)-IF(LEN(C610)-LEN(SUBSTITUTE(C610,"m",""))=F611,0,1)-IF(LEN(C610)-LEN(SUBSTITUTE(C610,"n",""))=F611,0,1)-IF(LEN(C610)-LEN(SUBSTITUTE(C610,"o",""))=F611,0,1)-IF(LEN(C610)-LEN(SUBSTITUTE(C610,"p",""))=F611,0,1)-IF(LEN(C610)-LEN(SUBSTITUTE(C610,"q",""))=F611,0,1)-IF(LEN(C610)-LEN(SUBSTITUTE(C610,"r",""))=F611,0,1)-IF(LEN(C610)-LEN(SUBSTITUTE(C610,"s",""))=F611,0,1)-IF(LEN(C610)-LEN(SUBSTITUTE(C610,"t",""))=F611,0,1)-IF(LEN(C610)-LEN(SUBSTITUTE(C610,"u",""))=F611,0,1)-IF(LEN(C610)-LEN(SUBSTITUTE(C610,"v",""))=F611,0,1)-IF(LEN(C610)-LEN(SUBSTITUTE(C610,"w",""))=F611,0,1)-IF(LEN(C610)-LEN(SUBSTITUTE(C610,"x",""))=F611,0,1)-IF(LEN(C610)-LEN(SUBSTITUTE(C610,"y",""))=F611,0,1)-IF(LEN(C610)-LEN(SUBSTITUTE(C610,"z",""))=F611,0,1),"")</f>
        <v/>
      </c>
    </row>
    <row r="612" spans="1:8" x14ac:dyDescent="0.25">
      <c r="A612" s="1"/>
      <c r="C612" t="str">
        <f t="shared" si="29"/>
        <v/>
      </c>
      <c r="E612">
        <f t="shared" si="30"/>
        <v>10</v>
      </c>
      <c r="F612">
        <f t="shared" si="28"/>
        <v>5</v>
      </c>
      <c r="H612">
        <f>IF(C612="",26-IF(LEN(C611)-LEN(SUBSTITUTE(C611,"a",""))=F612,0,1)-IF(LEN(C611)-LEN(SUBSTITUTE(C611,"b",""))=F612,0,1)-IF(LEN(C611)-LEN(SUBSTITUTE(C611,"c",""))=F612,0,1)-IF(LEN(C611)-LEN(SUBSTITUTE(C611,"d",""))=F612,0,1)-IF(LEN(C611)-LEN(SUBSTITUTE(C611,"e",""))=F612,0,1)-IF(LEN(C611)-LEN(SUBSTITUTE(C611,"f",""))=F612,0,1)-IF(LEN(C611)-LEN(SUBSTITUTE(C611,"g",""))=F612,0,1)-IF(LEN(C611)-LEN(SUBSTITUTE(C611,"h",""))=F612,0,1)-IF(LEN(C611)-LEN(SUBSTITUTE(C611,"i",""))=F612,0,1)-IF(LEN(C611)-LEN(SUBSTITUTE(C611,"j",""))=F612,0,1)-IF(LEN(C611)-LEN(SUBSTITUTE(C611,"k",""))=F612,0,1)-IF(LEN(C611)-LEN(SUBSTITUTE(C611,"l",""))=F612,0,1)-IF(LEN(C611)-LEN(SUBSTITUTE(C611,"m",""))=F612,0,1)-IF(LEN(C611)-LEN(SUBSTITUTE(C611,"n",""))=F612,0,1)-IF(LEN(C611)-LEN(SUBSTITUTE(C611,"o",""))=F612,0,1)-IF(LEN(C611)-LEN(SUBSTITUTE(C611,"p",""))=F612,0,1)-IF(LEN(C611)-LEN(SUBSTITUTE(C611,"q",""))=F612,0,1)-IF(LEN(C611)-LEN(SUBSTITUTE(C611,"r",""))=F612,0,1)-IF(LEN(C611)-LEN(SUBSTITUTE(C611,"s",""))=F612,0,1)-IF(LEN(C611)-LEN(SUBSTITUTE(C611,"t",""))=F612,0,1)-IF(LEN(C611)-LEN(SUBSTITUTE(C611,"u",""))=F612,0,1)-IF(LEN(C611)-LEN(SUBSTITUTE(C611,"v",""))=F612,0,1)-IF(LEN(C611)-LEN(SUBSTITUTE(C611,"w",""))=F612,0,1)-IF(LEN(C611)-LEN(SUBSTITUTE(C611,"x",""))=F612,0,1)-IF(LEN(C611)-LEN(SUBSTITUTE(C611,"y",""))=F612,0,1)-IF(LEN(C611)-LEN(SUBSTITUTE(C611,"z",""))=F612,0,1),"")</f>
        <v>9</v>
      </c>
    </row>
    <row r="613" spans="1:8" x14ac:dyDescent="0.25">
      <c r="A613" s="2" t="s">
        <v>3345</v>
      </c>
      <c r="C613" t="str">
        <f t="shared" si="29"/>
        <v>hnp</v>
      </c>
      <c r="E613" t="str">
        <f t="shared" si="30"/>
        <v/>
      </c>
      <c r="F613">
        <f t="shared" si="28"/>
        <v>0</v>
      </c>
      <c r="H613" t="str">
        <f>IF(C613="",26-IF(LEN(C612)-LEN(SUBSTITUTE(C612,"a",""))=F613,0,1)-IF(LEN(C612)-LEN(SUBSTITUTE(C612,"b",""))=F613,0,1)-IF(LEN(C612)-LEN(SUBSTITUTE(C612,"c",""))=F613,0,1)-IF(LEN(C612)-LEN(SUBSTITUTE(C612,"d",""))=F613,0,1)-IF(LEN(C612)-LEN(SUBSTITUTE(C612,"e",""))=F613,0,1)-IF(LEN(C612)-LEN(SUBSTITUTE(C612,"f",""))=F613,0,1)-IF(LEN(C612)-LEN(SUBSTITUTE(C612,"g",""))=F613,0,1)-IF(LEN(C612)-LEN(SUBSTITUTE(C612,"h",""))=F613,0,1)-IF(LEN(C612)-LEN(SUBSTITUTE(C612,"i",""))=F613,0,1)-IF(LEN(C612)-LEN(SUBSTITUTE(C612,"j",""))=F613,0,1)-IF(LEN(C612)-LEN(SUBSTITUTE(C612,"k",""))=F613,0,1)-IF(LEN(C612)-LEN(SUBSTITUTE(C612,"l",""))=F613,0,1)-IF(LEN(C612)-LEN(SUBSTITUTE(C612,"m",""))=F613,0,1)-IF(LEN(C612)-LEN(SUBSTITUTE(C612,"n",""))=F613,0,1)-IF(LEN(C612)-LEN(SUBSTITUTE(C612,"o",""))=F613,0,1)-IF(LEN(C612)-LEN(SUBSTITUTE(C612,"p",""))=F613,0,1)-IF(LEN(C612)-LEN(SUBSTITUTE(C612,"q",""))=F613,0,1)-IF(LEN(C612)-LEN(SUBSTITUTE(C612,"r",""))=F613,0,1)-IF(LEN(C612)-LEN(SUBSTITUTE(C612,"s",""))=F613,0,1)-IF(LEN(C612)-LEN(SUBSTITUTE(C612,"t",""))=F613,0,1)-IF(LEN(C612)-LEN(SUBSTITUTE(C612,"u",""))=F613,0,1)-IF(LEN(C612)-LEN(SUBSTITUTE(C612,"v",""))=F613,0,1)-IF(LEN(C612)-LEN(SUBSTITUTE(C612,"w",""))=F613,0,1)-IF(LEN(C612)-LEN(SUBSTITUTE(C612,"x",""))=F613,0,1)-IF(LEN(C612)-LEN(SUBSTITUTE(C612,"y",""))=F613,0,1)-IF(LEN(C612)-LEN(SUBSTITUTE(C612,"z",""))=F613,0,1),"")</f>
        <v/>
      </c>
    </row>
    <row r="614" spans="1:8" x14ac:dyDescent="0.25">
      <c r="A614" s="2" t="s">
        <v>3346</v>
      </c>
      <c r="C614" t="str">
        <f t="shared" si="29"/>
        <v>pnhhnp</v>
      </c>
      <c r="E614" t="str">
        <f t="shared" si="30"/>
        <v/>
      </c>
      <c r="F614">
        <f t="shared" si="28"/>
        <v>1</v>
      </c>
      <c r="H614" t="str">
        <f>IF(C614="",26-IF(LEN(C613)-LEN(SUBSTITUTE(C613,"a",""))=F614,0,1)-IF(LEN(C613)-LEN(SUBSTITUTE(C613,"b",""))=F614,0,1)-IF(LEN(C613)-LEN(SUBSTITUTE(C613,"c",""))=F614,0,1)-IF(LEN(C613)-LEN(SUBSTITUTE(C613,"d",""))=F614,0,1)-IF(LEN(C613)-LEN(SUBSTITUTE(C613,"e",""))=F614,0,1)-IF(LEN(C613)-LEN(SUBSTITUTE(C613,"f",""))=F614,0,1)-IF(LEN(C613)-LEN(SUBSTITUTE(C613,"g",""))=F614,0,1)-IF(LEN(C613)-LEN(SUBSTITUTE(C613,"h",""))=F614,0,1)-IF(LEN(C613)-LEN(SUBSTITUTE(C613,"i",""))=F614,0,1)-IF(LEN(C613)-LEN(SUBSTITUTE(C613,"j",""))=F614,0,1)-IF(LEN(C613)-LEN(SUBSTITUTE(C613,"k",""))=F614,0,1)-IF(LEN(C613)-LEN(SUBSTITUTE(C613,"l",""))=F614,0,1)-IF(LEN(C613)-LEN(SUBSTITUTE(C613,"m",""))=F614,0,1)-IF(LEN(C613)-LEN(SUBSTITUTE(C613,"n",""))=F614,0,1)-IF(LEN(C613)-LEN(SUBSTITUTE(C613,"o",""))=F614,0,1)-IF(LEN(C613)-LEN(SUBSTITUTE(C613,"p",""))=F614,0,1)-IF(LEN(C613)-LEN(SUBSTITUTE(C613,"q",""))=F614,0,1)-IF(LEN(C613)-LEN(SUBSTITUTE(C613,"r",""))=F614,0,1)-IF(LEN(C613)-LEN(SUBSTITUTE(C613,"s",""))=F614,0,1)-IF(LEN(C613)-LEN(SUBSTITUTE(C613,"t",""))=F614,0,1)-IF(LEN(C613)-LEN(SUBSTITUTE(C613,"u",""))=F614,0,1)-IF(LEN(C613)-LEN(SUBSTITUTE(C613,"v",""))=F614,0,1)-IF(LEN(C613)-LEN(SUBSTITUTE(C613,"w",""))=F614,0,1)-IF(LEN(C613)-LEN(SUBSTITUTE(C613,"x",""))=F614,0,1)-IF(LEN(C613)-LEN(SUBSTITUTE(C613,"y",""))=F614,0,1)-IF(LEN(C613)-LEN(SUBSTITUTE(C613,"z",""))=F614,0,1),"")</f>
        <v/>
      </c>
    </row>
    <row r="615" spans="1:8" x14ac:dyDescent="0.25">
      <c r="A615" s="1"/>
      <c r="C615" t="str">
        <f t="shared" si="29"/>
        <v/>
      </c>
      <c r="E615">
        <f t="shared" si="30"/>
        <v>3</v>
      </c>
      <c r="F615">
        <f t="shared" si="28"/>
        <v>2</v>
      </c>
      <c r="H615">
        <f>IF(C615="",26-IF(LEN(C614)-LEN(SUBSTITUTE(C614,"a",""))=F615,0,1)-IF(LEN(C614)-LEN(SUBSTITUTE(C614,"b",""))=F615,0,1)-IF(LEN(C614)-LEN(SUBSTITUTE(C614,"c",""))=F615,0,1)-IF(LEN(C614)-LEN(SUBSTITUTE(C614,"d",""))=F615,0,1)-IF(LEN(C614)-LEN(SUBSTITUTE(C614,"e",""))=F615,0,1)-IF(LEN(C614)-LEN(SUBSTITUTE(C614,"f",""))=F615,0,1)-IF(LEN(C614)-LEN(SUBSTITUTE(C614,"g",""))=F615,0,1)-IF(LEN(C614)-LEN(SUBSTITUTE(C614,"h",""))=F615,0,1)-IF(LEN(C614)-LEN(SUBSTITUTE(C614,"i",""))=F615,0,1)-IF(LEN(C614)-LEN(SUBSTITUTE(C614,"j",""))=F615,0,1)-IF(LEN(C614)-LEN(SUBSTITUTE(C614,"k",""))=F615,0,1)-IF(LEN(C614)-LEN(SUBSTITUTE(C614,"l",""))=F615,0,1)-IF(LEN(C614)-LEN(SUBSTITUTE(C614,"m",""))=F615,0,1)-IF(LEN(C614)-LEN(SUBSTITUTE(C614,"n",""))=F615,0,1)-IF(LEN(C614)-LEN(SUBSTITUTE(C614,"o",""))=F615,0,1)-IF(LEN(C614)-LEN(SUBSTITUTE(C614,"p",""))=F615,0,1)-IF(LEN(C614)-LEN(SUBSTITUTE(C614,"q",""))=F615,0,1)-IF(LEN(C614)-LEN(SUBSTITUTE(C614,"r",""))=F615,0,1)-IF(LEN(C614)-LEN(SUBSTITUTE(C614,"s",""))=F615,0,1)-IF(LEN(C614)-LEN(SUBSTITUTE(C614,"t",""))=F615,0,1)-IF(LEN(C614)-LEN(SUBSTITUTE(C614,"u",""))=F615,0,1)-IF(LEN(C614)-LEN(SUBSTITUTE(C614,"v",""))=F615,0,1)-IF(LEN(C614)-LEN(SUBSTITUTE(C614,"w",""))=F615,0,1)-IF(LEN(C614)-LEN(SUBSTITUTE(C614,"x",""))=F615,0,1)-IF(LEN(C614)-LEN(SUBSTITUTE(C614,"y",""))=F615,0,1)-IF(LEN(C614)-LEN(SUBSTITUTE(C614,"z",""))=F615,0,1),"")</f>
        <v>3</v>
      </c>
    </row>
    <row r="616" spans="1:8" x14ac:dyDescent="0.25">
      <c r="A616" s="2" t="s">
        <v>3347</v>
      </c>
      <c r="C616" t="str">
        <f t="shared" si="29"/>
        <v>y</v>
      </c>
      <c r="E616" t="str">
        <f t="shared" si="30"/>
        <v/>
      </c>
      <c r="F616">
        <f t="shared" si="28"/>
        <v>0</v>
      </c>
      <c r="H616" t="str">
        <f>IF(C616="",26-IF(LEN(C615)-LEN(SUBSTITUTE(C615,"a",""))=F616,0,1)-IF(LEN(C615)-LEN(SUBSTITUTE(C615,"b",""))=F616,0,1)-IF(LEN(C615)-LEN(SUBSTITUTE(C615,"c",""))=F616,0,1)-IF(LEN(C615)-LEN(SUBSTITUTE(C615,"d",""))=F616,0,1)-IF(LEN(C615)-LEN(SUBSTITUTE(C615,"e",""))=F616,0,1)-IF(LEN(C615)-LEN(SUBSTITUTE(C615,"f",""))=F616,0,1)-IF(LEN(C615)-LEN(SUBSTITUTE(C615,"g",""))=F616,0,1)-IF(LEN(C615)-LEN(SUBSTITUTE(C615,"h",""))=F616,0,1)-IF(LEN(C615)-LEN(SUBSTITUTE(C615,"i",""))=F616,0,1)-IF(LEN(C615)-LEN(SUBSTITUTE(C615,"j",""))=F616,0,1)-IF(LEN(C615)-LEN(SUBSTITUTE(C615,"k",""))=F616,0,1)-IF(LEN(C615)-LEN(SUBSTITUTE(C615,"l",""))=F616,0,1)-IF(LEN(C615)-LEN(SUBSTITUTE(C615,"m",""))=F616,0,1)-IF(LEN(C615)-LEN(SUBSTITUTE(C615,"n",""))=F616,0,1)-IF(LEN(C615)-LEN(SUBSTITUTE(C615,"o",""))=F616,0,1)-IF(LEN(C615)-LEN(SUBSTITUTE(C615,"p",""))=F616,0,1)-IF(LEN(C615)-LEN(SUBSTITUTE(C615,"q",""))=F616,0,1)-IF(LEN(C615)-LEN(SUBSTITUTE(C615,"r",""))=F616,0,1)-IF(LEN(C615)-LEN(SUBSTITUTE(C615,"s",""))=F616,0,1)-IF(LEN(C615)-LEN(SUBSTITUTE(C615,"t",""))=F616,0,1)-IF(LEN(C615)-LEN(SUBSTITUTE(C615,"u",""))=F616,0,1)-IF(LEN(C615)-LEN(SUBSTITUTE(C615,"v",""))=F616,0,1)-IF(LEN(C615)-LEN(SUBSTITUTE(C615,"w",""))=F616,0,1)-IF(LEN(C615)-LEN(SUBSTITUTE(C615,"x",""))=F616,0,1)-IF(LEN(C615)-LEN(SUBSTITUTE(C615,"y",""))=F616,0,1)-IF(LEN(C615)-LEN(SUBSTITUTE(C615,"z",""))=F616,0,1),"")</f>
        <v/>
      </c>
    </row>
    <row r="617" spans="1:8" x14ac:dyDescent="0.25">
      <c r="A617" s="2" t="s">
        <v>3347</v>
      </c>
      <c r="C617" t="str">
        <f t="shared" si="29"/>
        <v>yy</v>
      </c>
      <c r="E617" t="str">
        <f t="shared" si="30"/>
        <v/>
      </c>
      <c r="F617">
        <f t="shared" si="28"/>
        <v>1</v>
      </c>
      <c r="H617" t="str">
        <f>IF(C617="",26-IF(LEN(C616)-LEN(SUBSTITUTE(C616,"a",""))=F617,0,1)-IF(LEN(C616)-LEN(SUBSTITUTE(C616,"b",""))=F617,0,1)-IF(LEN(C616)-LEN(SUBSTITUTE(C616,"c",""))=F617,0,1)-IF(LEN(C616)-LEN(SUBSTITUTE(C616,"d",""))=F617,0,1)-IF(LEN(C616)-LEN(SUBSTITUTE(C616,"e",""))=F617,0,1)-IF(LEN(C616)-LEN(SUBSTITUTE(C616,"f",""))=F617,0,1)-IF(LEN(C616)-LEN(SUBSTITUTE(C616,"g",""))=F617,0,1)-IF(LEN(C616)-LEN(SUBSTITUTE(C616,"h",""))=F617,0,1)-IF(LEN(C616)-LEN(SUBSTITUTE(C616,"i",""))=F617,0,1)-IF(LEN(C616)-LEN(SUBSTITUTE(C616,"j",""))=F617,0,1)-IF(LEN(C616)-LEN(SUBSTITUTE(C616,"k",""))=F617,0,1)-IF(LEN(C616)-LEN(SUBSTITUTE(C616,"l",""))=F617,0,1)-IF(LEN(C616)-LEN(SUBSTITUTE(C616,"m",""))=F617,0,1)-IF(LEN(C616)-LEN(SUBSTITUTE(C616,"n",""))=F617,0,1)-IF(LEN(C616)-LEN(SUBSTITUTE(C616,"o",""))=F617,0,1)-IF(LEN(C616)-LEN(SUBSTITUTE(C616,"p",""))=F617,0,1)-IF(LEN(C616)-LEN(SUBSTITUTE(C616,"q",""))=F617,0,1)-IF(LEN(C616)-LEN(SUBSTITUTE(C616,"r",""))=F617,0,1)-IF(LEN(C616)-LEN(SUBSTITUTE(C616,"s",""))=F617,0,1)-IF(LEN(C616)-LEN(SUBSTITUTE(C616,"t",""))=F617,0,1)-IF(LEN(C616)-LEN(SUBSTITUTE(C616,"u",""))=F617,0,1)-IF(LEN(C616)-LEN(SUBSTITUTE(C616,"v",""))=F617,0,1)-IF(LEN(C616)-LEN(SUBSTITUTE(C616,"w",""))=F617,0,1)-IF(LEN(C616)-LEN(SUBSTITUTE(C616,"x",""))=F617,0,1)-IF(LEN(C616)-LEN(SUBSTITUTE(C616,"y",""))=F617,0,1)-IF(LEN(C616)-LEN(SUBSTITUTE(C616,"z",""))=F617,0,1),"")</f>
        <v/>
      </c>
    </row>
    <row r="618" spans="1:8" x14ac:dyDescent="0.25">
      <c r="A618" s="2" t="s">
        <v>3348</v>
      </c>
      <c r="C618" t="str">
        <f t="shared" si="29"/>
        <v>ergyyy</v>
      </c>
      <c r="E618" t="str">
        <f t="shared" si="30"/>
        <v/>
      </c>
      <c r="F618">
        <f t="shared" si="28"/>
        <v>2</v>
      </c>
      <c r="H618" t="str">
        <f>IF(C618="",26-IF(LEN(C617)-LEN(SUBSTITUTE(C617,"a",""))=F618,0,1)-IF(LEN(C617)-LEN(SUBSTITUTE(C617,"b",""))=F618,0,1)-IF(LEN(C617)-LEN(SUBSTITUTE(C617,"c",""))=F618,0,1)-IF(LEN(C617)-LEN(SUBSTITUTE(C617,"d",""))=F618,0,1)-IF(LEN(C617)-LEN(SUBSTITUTE(C617,"e",""))=F618,0,1)-IF(LEN(C617)-LEN(SUBSTITUTE(C617,"f",""))=F618,0,1)-IF(LEN(C617)-LEN(SUBSTITUTE(C617,"g",""))=F618,0,1)-IF(LEN(C617)-LEN(SUBSTITUTE(C617,"h",""))=F618,0,1)-IF(LEN(C617)-LEN(SUBSTITUTE(C617,"i",""))=F618,0,1)-IF(LEN(C617)-LEN(SUBSTITUTE(C617,"j",""))=F618,0,1)-IF(LEN(C617)-LEN(SUBSTITUTE(C617,"k",""))=F618,0,1)-IF(LEN(C617)-LEN(SUBSTITUTE(C617,"l",""))=F618,0,1)-IF(LEN(C617)-LEN(SUBSTITUTE(C617,"m",""))=F618,0,1)-IF(LEN(C617)-LEN(SUBSTITUTE(C617,"n",""))=F618,0,1)-IF(LEN(C617)-LEN(SUBSTITUTE(C617,"o",""))=F618,0,1)-IF(LEN(C617)-LEN(SUBSTITUTE(C617,"p",""))=F618,0,1)-IF(LEN(C617)-LEN(SUBSTITUTE(C617,"q",""))=F618,0,1)-IF(LEN(C617)-LEN(SUBSTITUTE(C617,"r",""))=F618,0,1)-IF(LEN(C617)-LEN(SUBSTITUTE(C617,"s",""))=F618,0,1)-IF(LEN(C617)-LEN(SUBSTITUTE(C617,"t",""))=F618,0,1)-IF(LEN(C617)-LEN(SUBSTITUTE(C617,"u",""))=F618,0,1)-IF(LEN(C617)-LEN(SUBSTITUTE(C617,"v",""))=F618,0,1)-IF(LEN(C617)-LEN(SUBSTITUTE(C617,"w",""))=F618,0,1)-IF(LEN(C617)-LEN(SUBSTITUTE(C617,"x",""))=F618,0,1)-IF(LEN(C617)-LEN(SUBSTITUTE(C617,"y",""))=F618,0,1)-IF(LEN(C617)-LEN(SUBSTITUTE(C617,"z",""))=F618,0,1),"")</f>
        <v/>
      </c>
    </row>
    <row r="619" spans="1:8" x14ac:dyDescent="0.25">
      <c r="A619" s="2" t="s">
        <v>3347</v>
      </c>
      <c r="C619" t="str">
        <f t="shared" si="29"/>
        <v>yergyyy</v>
      </c>
      <c r="E619" t="str">
        <f t="shared" si="30"/>
        <v/>
      </c>
      <c r="F619">
        <f t="shared" si="28"/>
        <v>3</v>
      </c>
      <c r="H619" t="str">
        <f>IF(C619="",26-IF(LEN(C618)-LEN(SUBSTITUTE(C618,"a",""))=F619,0,1)-IF(LEN(C618)-LEN(SUBSTITUTE(C618,"b",""))=F619,0,1)-IF(LEN(C618)-LEN(SUBSTITUTE(C618,"c",""))=F619,0,1)-IF(LEN(C618)-LEN(SUBSTITUTE(C618,"d",""))=F619,0,1)-IF(LEN(C618)-LEN(SUBSTITUTE(C618,"e",""))=F619,0,1)-IF(LEN(C618)-LEN(SUBSTITUTE(C618,"f",""))=F619,0,1)-IF(LEN(C618)-LEN(SUBSTITUTE(C618,"g",""))=F619,0,1)-IF(LEN(C618)-LEN(SUBSTITUTE(C618,"h",""))=F619,0,1)-IF(LEN(C618)-LEN(SUBSTITUTE(C618,"i",""))=F619,0,1)-IF(LEN(C618)-LEN(SUBSTITUTE(C618,"j",""))=F619,0,1)-IF(LEN(C618)-LEN(SUBSTITUTE(C618,"k",""))=F619,0,1)-IF(LEN(C618)-LEN(SUBSTITUTE(C618,"l",""))=F619,0,1)-IF(LEN(C618)-LEN(SUBSTITUTE(C618,"m",""))=F619,0,1)-IF(LEN(C618)-LEN(SUBSTITUTE(C618,"n",""))=F619,0,1)-IF(LEN(C618)-LEN(SUBSTITUTE(C618,"o",""))=F619,0,1)-IF(LEN(C618)-LEN(SUBSTITUTE(C618,"p",""))=F619,0,1)-IF(LEN(C618)-LEN(SUBSTITUTE(C618,"q",""))=F619,0,1)-IF(LEN(C618)-LEN(SUBSTITUTE(C618,"r",""))=F619,0,1)-IF(LEN(C618)-LEN(SUBSTITUTE(C618,"s",""))=F619,0,1)-IF(LEN(C618)-LEN(SUBSTITUTE(C618,"t",""))=F619,0,1)-IF(LEN(C618)-LEN(SUBSTITUTE(C618,"u",""))=F619,0,1)-IF(LEN(C618)-LEN(SUBSTITUTE(C618,"v",""))=F619,0,1)-IF(LEN(C618)-LEN(SUBSTITUTE(C618,"w",""))=F619,0,1)-IF(LEN(C618)-LEN(SUBSTITUTE(C618,"x",""))=F619,0,1)-IF(LEN(C618)-LEN(SUBSTITUTE(C618,"y",""))=F619,0,1)-IF(LEN(C618)-LEN(SUBSTITUTE(C618,"z",""))=F619,0,1),"")</f>
        <v/>
      </c>
    </row>
    <row r="620" spans="1:8" x14ac:dyDescent="0.25">
      <c r="A620" s="2" t="s">
        <v>3347</v>
      </c>
      <c r="C620" t="str">
        <f t="shared" si="29"/>
        <v>yyergyyy</v>
      </c>
      <c r="E620" t="str">
        <f t="shared" si="30"/>
        <v/>
      </c>
      <c r="F620">
        <f t="shared" si="28"/>
        <v>4</v>
      </c>
      <c r="H620" t="str">
        <f>IF(C620="",26-IF(LEN(C619)-LEN(SUBSTITUTE(C619,"a",""))=F620,0,1)-IF(LEN(C619)-LEN(SUBSTITUTE(C619,"b",""))=F620,0,1)-IF(LEN(C619)-LEN(SUBSTITUTE(C619,"c",""))=F620,0,1)-IF(LEN(C619)-LEN(SUBSTITUTE(C619,"d",""))=F620,0,1)-IF(LEN(C619)-LEN(SUBSTITUTE(C619,"e",""))=F620,0,1)-IF(LEN(C619)-LEN(SUBSTITUTE(C619,"f",""))=F620,0,1)-IF(LEN(C619)-LEN(SUBSTITUTE(C619,"g",""))=F620,0,1)-IF(LEN(C619)-LEN(SUBSTITUTE(C619,"h",""))=F620,0,1)-IF(LEN(C619)-LEN(SUBSTITUTE(C619,"i",""))=F620,0,1)-IF(LEN(C619)-LEN(SUBSTITUTE(C619,"j",""))=F620,0,1)-IF(LEN(C619)-LEN(SUBSTITUTE(C619,"k",""))=F620,0,1)-IF(LEN(C619)-LEN(SUBSTITUTE(C619,"l",""))=F620,0,1)-IF(LEN(C619)-LEN(SUBSTITUTE(C619,"m",""))=F620,0,1)-IF(LEN(C619)-LEN(SUBSTITUTE(C619,"n",""))=F620,0,1)-IF(LEN(C619)-LEN(SUBSTITUTE(C619,"o",""))=F620,0,1)-IF(LEN(C619)-LEN(SUBSTITUTE(C619,"p",""))=F620,0,1)-IF(LEN(C619)-LEN(SUBSTITUTE(C619,"q",""))=F620,0,1)-IF(LEN(C619)-LEN(SUBSTITUTE(C619,"r",""))=F620,0,1)-IF(LEN(C619)-LEN(SUBSTITUTE(C619,"s",""))=F620,0,1)-IF(LEN(C619)-LEN(SUBSTITUTE(C619,"t",""))=F620,0,1)-IF(LEN(C619)-LEN(SUBSTITUTE(C619,"u",""))=F620,0,1)-IF(LEN(C619)-LEN(SUBSTITUTE(C619,"v",""))=F620,0,1)-IF(LEN(C619)-LEN(SUBSTITUTE(C619,"w",""))=F620,0,1)-IF(LEN(C619)-LEN(SUBSTITUTE(C619,"x",""))=F620,0,1)-IF(LEN(C619)-LEN(SUBSTITUTE(C619,"y",""))=F620,0,1)-IF(LEN(C619)-LEN(SUBSTITUTE(C619,"z",""))=F620,0,1),"")</f>
        <v/>
      </c>
    </row>
    <row r="621" spans="1:8" x14ac:dyDescent="0.25">
      <c r="A621" s="1"/>
      <c r="C621" t="str">
        <f t="shared" si="29"/>
        <v/>
      </c>
      <c r="E621">
        <f t="shared" si="30"/>
        <v>4</v>
      </c>
      <c r="F621">
        <f t="shared" si="28"/>
        <v>5</v>
      </c>
      <c r="H621">
        <f>IF(C621="",26-IF(LEN(C620)-LEN(SUBSTITUTE(C620,"a",""))=F621,0,1)-IF(LEN(C620)-LEN(SUBSTITUTE(C620,"b",""))=F621,0,1)-IF(LEN(C620)-LEN(SUBSTITUTE(C620,"c",""))=F621,0,1)-IF(LEN(C620)-LEN(SUBSTITUTE(C620,"d",""))=F621,0,1)-IF(LEN(C620)-LEN(SUBSTITUTE(C620,"e",""))=F621,0,1)-IF(LEN(C620)-LEN(SUBSTITUTE(C620,"f",""))=F621,0,1)-IF(LEN(C620)-LEN(SUBSTITUTE(C620,"g",""))=F621,0,1)-IF(LEN(C620)-LEN(SUBSTITUTE(C620,"h",""))=F621,0,1)-IF(LEN(C620)-LEN(SUBSTITUTE(C620,"i",""))=F621,0,1)-IF(LEN(C620)-LEN(SUBSTITUTE(C620,"j",""))=F621,0,1)-IF(LEN(C620)-LEN(SUBSTITUTE(C620,"k",""))=F621,0,1)-IF(LEN(C620)-LEN(SUBSTITUTE(C620,"l",""))=F621,0,1)-IF(LEN(C620)-LEN(SUBSTITUTE(C620,"m",""))=F621,0,1)-IF(LEN(C620)-LEN(SUBSTITUTE(C620,"n",""))=F621,0,1)-IF(LEN(C620)-LEN(SUBSTITUTE(C620,"o",""))=F621,0,1)-IF(LEN(C620)-LEN(SUBSTITUTE(C620,"p",""))=F621,0,1)-IF(LEN(C620)-LEN(SUBSTITUTE(C620,"q",""))=F621,0,1)-IF(LEN(C620)-LEN(SUBSTITUTE(C620,"r",""))=F621,0,1)-IF(LEN(C620)-LEN(SUBSTITUTE(C620,"s",""))=F621,0,1)-IF(LEN(C620)-LEN(SUBSTITUTE(C620,"t",""))=F621,0,1)-IF(LEN(C620)-LEN(SUBSTITUTE(C620,"u",""))=F621,0,1)-IF(LEN(C620)-LEN(SUBSTITUTE(C620,"v",""))=F621,0,1)-IF(LEN(C620)-LEN(SUBSTITUTE(C620,"w",""))=F621,0,1)-IF(LEN(C620)-LEN(SUBSTITUTE(C620,"x",""))=F621,0,1)-IF(LEN(C620)-LEN(SUBSTITUTE(C620,"y",""))=F621,0,1)-IF(LEN(C620)-LEN(SUBSTITUTE(C620,"z",""))=F621,0,1),"")</f>
        <v>1</v>
      </c>
    </row>
    <row r="622" spans="1:8" x14ac:dyDescent="0.25">
      <c r="A622" s="2" t="s">
        <v>3349</v>
      </c>
      <c r="C622" t="str">
        <f t="shared" si="29"/>
        <v>bmexpongud</v>
      </c>
      <c r="E622" t="str">
        <f t="shared" si="30"/>
        <v/>
      </c>
      <c r="F622">
        <f t="shared" si="28"/>
        <v>0</v>
      </c>
      <c r="H622" t="str">
        <f>IF(C622="",26-IF(LEN(C621)-LEN(SUBSTITUTE(C621,"a",""))=F622,0,1)-IF(LEN(C621)-LEN(SUBSTITUTE(C621,"b",""))=F622,0,1)-IF(LEN(C621)-LEN(SUBSTITUTE(C621,"c",""))=F622,0,1)-IF(LEN(C621)-LEN(SUBSTITUTE(C621,"d",""))=F622,0,1)-IF(LEN(C621)-LEN(SUBSTITUTE(C621,"e",""))=F622,0,1)-IF(LEN(C621)-LEN(SUBSTITUTE(C621,"f",""))=F622,0,1)-IF(LEN(C621)-LEN(SUBSTITUTE(C621,"g",""))=F622,0,1)-IF(LEN(C621)-LEN(SUBSTITUTE(C621,"h",""))=F622,0,1)-IF(LEN(C621)-LEN(SUBSTITUTE(C621,"i",""))=F622,0,1)-IF(LEN(C621)-LEN(SUBSTITUTE(C621,"j",""))=F622,0,1)-IF(LEN(C621)-LEN(SUBSTITUTE(C621,"k",""))=F622,0,1)-IF(LEN(C621)-LEN(SUBSTITUTE(C621,"l",""))=F622,0,1)-IF(LEN(C621)-LEN(SUBSTITUTE(C621,"m",""))=F622,0,1)-IF(LEN(C621)-LEN(SUBSTITUTE(C621,"n",""))=F622,0,1)-IF(LEN(C621)-LEN(SUBSTITUTE(C621,"o",""))=F622,0,1)-IF(LEN(C621)-LEN(SUBSTITUTE(C621,"p",""))=F622,0,1)-IF(LEN(C621)-LEN(SUBSTITUTE(C621,"q",""))=F622,0,1)-IF(LEN(C621)-LEN(SUBSTITUTE(C621,"r",""))=F622,0,1)-IF(LEN(C621)-LEN(SUBSTITUTE(C621,"s",""))=F622,0,1)-IF(LEN(C621)-LEN(SUBSTITUTE(C621,"t",""))=F622,0,1)-IF(LEN(C621)-LEN(SUBSTITUTE(C621,"u",""))=F622,0,1)-IF(LEN(C621)-LEN(SUBSTITUTE(C621,"v",""))=F622,0,1)-IF(LEN(C621)-LEN(SUBSTITUTE(C621,"w",""))=F622,0,1)-IF(LEN(C621)-LEN(SUBSTITUTE(C621,"x",""))=F622,0,1)-IF(LEN(C621)-LEN(SUBSTITUTE(C621,"y",""))=F622,0,1)-IF(LEN(C621)-LEN(SUBSTITUTE(C621,"z",""))=F622,0,1),"")</f>
        <v/>
      </c>
    </row>
    <row r="623" spans="1:8" x14ac:dyDescent="0.25">
      <c r="A623" s="2" t="s">
        <v>3350</v>
      </c>
      <c r="C623" t="str">
        <f t="shared" si="29"/>
        <v>pgktrwhbneqaxovbmexpongud</v>
      </c>
      <c r="E623" t="str">
        <f t="shared" si="30"/>
        <v/>
      </c>
      <c r="F623">
        <f t="shared" si="28"/>
        <v>1</v>
      </c>
      <c r="H623" t="str">
        <f>IF(C623="",26-IF(LEN(C622)-LEN(SUBSTITUTE(C622,"a",""))=F623,0,1)-IF(LEN(C622)-LEN(SUBSTITUTE(C622,"b",""))=F623,0,1)-IF(LEN(C622)-LEN(SUBSTITUTE(C622,"c",""))=F623,0,1)-IF(LEN(C622)-LEN(SUBSTITUTE(C622,"d",""))=F623,0,1)-IF(LEN(C622)-LEN(SUBSTITUTE(C622,"e",""))=F623,0,1)-IF(LEN(C622)-LEN(SUBSTITUTE(C622,"f",""))=F623,0,1)-IF(LEN(C622)-LEN(SUBSTITUTE(C622,"g",""))=F623,0,1)-IF(LEN(C622)-LEN(SUBSTITUTE(C622,"h",""))=F623,0,1)-IF(LEN(C622)-LEN(SUBSTITUTE(C622,"i",""))=F623,0,1)-IF(LEN(C622)-LEN(SUBSTITUTE(C622,"j",""))=F623,0,1)-IF(LEN(C622)-LEN(SUBSTITUTE(C622,"k",""))=F623,0,1)-IF(LEN(C622)-LEN(SUBSTITUTE(C622,"l",""))=F623,0,1)-IF(LEN(C622)-LEN(SUBSTITUTE(C622,"m",""))=F623,0,1)-IF(LEN(C622)-LEN(SUBSTITUTE(C622,"n",""))=F623,0,1)-IF(LEN(C622)-LEN(SUBSTITUTE(C622,"o",""))=F623,0,1)-IF(LEN(C622)-LEN(SUBSTITUTE(C622,"p",""))=F623,0,1)-IF(LEN(C622)-LEN(SUBSTITUTE(C622,"q",""))=F623,0,1)-IF(LEN(C622)-LEN(SUBSTITUTE(C622,"r",""))=F623,0,1)-IF(LEN(C622)-LEN(SUBSTITUTE(C622,"s",""))=F623,0,1)-IF(LEN(C622)-LEN(SUBSTITUTE(C622,"t",""))=F623,0,1)-IF(LEN(C622)-LEN(SUBSTITUTE(C622,"u",""))=F623,0,1)-IF(LEN(C622)-LEN(SUBSTITUTE(C622,"v",""))=F623,0,1)-IF(LEN(C622)-LEN(SUBSTITUTE(C622,"w",""))=F623,0,1)-IF(LEN(C622)-LEN(SUBSTITUTE(C622,"x",""))=F623,0,1)-IF(LEN(C622)-LEN(SUBSTITUTE(C622,"y",""))=F623,0,1)-IF(LEN(C622)-LEN(SUBSTITUTE(C622,"z",""))=F623,0,1),"")</f>
        <v/>
      </c>
    </row>
    <row r="624" spans="1:8" x14ac:dyDescent="0.25">
      <c r="A624" s="2" t="s">
        <v>3351</v>
      </c>
      <c r="C624" t="str">
        <f t="shared" si="29"/>
        <v>uiocxdgnebpspgktrwhbneqaxovbmexpongud</v>
      </c>
      <c r="E624" t="str">
        <f t="shared" si="30"/>
        <v/>
      </c>
      <c r="F624">
        <f t="shared" si="28"/>
        <v>2</v>
      </c>
      <c r="H624" t="str">
        <f>IF(C624="",26-IF(LEN(C623)-LEN(SUBSTITUTE(C623,"a",""))=F624,0,1)-IF(LEN(C623)-LEN(SUBSTITUTE(C623,"b",""))=F624,0,1)-IF(LEN(C623)-LEN(SUBSTITUTE(C623,"c",""))=F624,0,1)-IF(LEN(C623)-LEN(SUBSTITUTE(C623,"d",""))=F624,0,1)-IF(LEN(C623)-LEN(SUBSTITUTE(C623,"e",""))=F624,0,1)-IF(LEN(C623)-LEN(SUBSTITUTE(C623,"f",""))=F624,0,1)-IF(LEN(C623)-LEN(SUBSTITUTE(C623,"g",""))=F624,0,1)-IF(LEN(C623)-LEN(SUBSTITUTE(C623,"h",""))=F624,0,1)-IF(LEN(C623)-LEN(SUBSTITUTE(C623,"i",""))=F624,0,1)-IF(LEN(C623)-LEN(SUBSTITUTE(C623,"j",""))=F624,0,1)-IF(LEN(C623)-LEN(SUBSTITUTE(C623,"k",""))=F624,0,1)-IF(LEN(C623)-LEN(SUBSTITUTE(C623,"l",""))=F624,0,1)-IF(LEN(C623)-LEN(SUBSTITUTE(C623,"m",""))=F624,0,1)-IF(LEN(C623)-LEN(SUBSTITUTE(C623,"n",""))=F624,0,1)-IF(LEN(C623)-LEN(SUBSTITUTE(C623,"o",""))=F624,0,1)-IF(LEN(C623)-LEN(SUBSTITUTE(C623,"p",""))=F624,0,1)-IF(LEN(C623)-LEN(SUBSTITUTE(C623,"q",""))=F624,0,1)-IF(LEN(C623)-LEN(SUBSTITUTE(C623,"r",""))=F624,0,1)-IF(LEN(C623)-LEN(SUBSTITUTE(C623,"s",""))=F624,0,1)-IF(LEN(C623)-LEN(SUBSTITUTE(C623,"t",""))=F624,0,1)-IF(LEN(C623)-LEN(SUBSTITUTE(C623,"u",""))=F624,0,1)-IF(LEN(C623)-LEN(SUBSTITUTE(C623,"v",""))=F624,0,1)-IF(LEN(C623)-LEN(SUBSTITUTE(C623,"w",""))=F624,0,1)-IF(LEN(C623)-LEN(SUBSTITUTE(C623,"x",""))=F624,0,1)-IF(LEN(C623)-LEN(SUBSTITUTE(C623,"y",""))=F624,0,1)-IF(LEN(C623)-LEN(SUBSTITUTE(C623,"z",""))=F624,0,1),"")</f>
        <v/>
      </c>
    </row>
    <row r="625" spans="1:8" x14ac:dyDescent="0.25">
      <c r="A625" s="1"/>
      <c r="C625" t="str">
        <f t="shared" si="29"/>
        <v/>
      </c>
      <c r="E625">
        <f t="shared" si="30"/>
        <v>21</v>
      </c>
      <c r="F625">
        <f t="shared" si="28"/>
        <v>3</v>
      </c>
      <c r="H625">
        <f>IF(C625="",26-IF(LEN(C624)-LEN(SUBSTITUTE(C624,"a",""))=F625,0,1)-IF(LEN(C624)-LEN(SUBSTITUTE(C624,"b",""))=F625,0,1)-IF(LEN(C624)-LEN(SUBSTITUTE(C624,"c",""))=F625,0,1)-IF(LEN(C624)-LEN(SUBSTITUTE(C624,"d",""))=F625,0,1)-IF(LEN(C624)-LEN(SUBSTITUTE(C624,"e",""))=F625,0,1)-IF(LEN(C624)-LEN(SUBSTITUTE(C624,"f",""))=F625,0,1)-IF(LEN(C624)-LEN(SUBSTITUTE(C624,"g",""))=F625,0,1)-IF(LEN(C624)-LEN(SUBSTITUTE(C624,"h",""))=F625,0,1)-IF(LEN(C624)-LEN(SUBSTITUTE(C624,"i",""))=F625,0,1)-IF(LEN(C624)-LEN(SUBSTITUTE(C624,"j",""))=F625,0,1)-IF(LEN(C624)-LEN(SUBSTITUTE(C624,"k",""))=F625,0,1)-IF(LEN(C624)-LEN(SUBSTITUTE(C624,"l",""))=F625,0,1)-IF(LEN(C624)-LEN(SUBSTITUTE(C624,"m",""))=F625,0,1)-IF(LEN(C624)-LEN(SUBSTITUTE(C624,"n",""))=F625,0,1)-IF(LEN(C624)-LEN(SUBSTITUTE(C624,"o",""))=F625,0,1)-IF(LEN(C624)-LEN(SUBSTITUTE(C624,"p",""))=F625,0,1)-IF(LEN(C624)-LEN(SUBSTITUTE(C624,"q",""))=F625,0,1)-IF(LEN(C624)-LEN(SUBSTITUTE(C624,"r",""))=F625,0,1)-IF(LEN(C624)-LEN(SUBSTITUTE(C624,"s",""))=F625,0,1)-IF(LEN(C624)-LEN(SUBSTITUTE(C624,"t",""))=F625,0,1)-IF(LEN(C624)-LEN(SUBSTITUTE(C624,"u",""))=F625,0,1)-IF(LEN(C624)-LEN(SUBSTITUTE(C624,"v",""))=F625,0,1)-IF(LEN(C624)-LEN(SUBSTITUTE(C624,"w",""))=F625,0,1)-IF(LEN(C624)-LEN(SUBSTITUTE(C624,"x",""))=F625,0,1)-IF(LEN(C624)-LEN(SUBSTITUTE(C624,"y",""))=F625,0,1)-IF(LEN(C624)-LEN(SUBSTITUTE(C624,"z",""))=F625,0,1),"")</f>
        <v>7</v>
      </c>
    </row>
    <row r="626" spans="1:8" x14ac:dyDescent="0.25">
      <c r="A626" s="2" t="s">
        <v>3352</v>
      </c>
      <c r="C626" t="str">
        <f t="shared" si="29"/>
        <v>vxtckwno</v>
      </c>
      <c r="E626" t="str">
        <f t="shared" si="30"/>
        <v/>
      </c>
      <c r="F626">
        <f t="shared" si="28"/>
        <v>0</v>
      </c>
      <c r="H626" t="str">
        <f>IF(C626="",26-IF(LEN(C625)-LEN(SUBSTITUTE(C625,"a",""))=F626,0,1)-IF(LEN(C625)-LEN(SUBSTITUTE(C625,"b",""))=F626,0,1)-IF(LEN(C625)-LEN(SUBSTITUTE(C625,"c",""))=F626,0,1)-IF(LEN(C625)-LEN(SUBSTITUTE(C625,"d",""))=F626,0,1)-IF(LEN(C625)-LEN(SUBSTITUTE(C625,"e",""))=F626,0,1)-IF(LEN(C625)-LEN(SUBSTITUTE(C625,"f",""))=F626,0,1)-IF(LEN(C625)-LEN(SUBSTITUTE(C625,"g",""))=F626,0,1)-IF(LEN(C625)-LEN(SUBSTITUTE(C625,"h",""))=F626,0,1)-IF(LEN(C625)-LEN(SUBSTITUTE(C625,"i",""))=F626,0,1)-IF(LEN(C625)-LEN(SUBSTITUTE(C625,"j",""))=F626,0,1)-IF(LEN(C625)-LEN(SUBSTITUTE(C625,"k",""))=F626,0,1)-IF(LEN(C625)-LEN(SUBSTITUTE(C625,"l",""))=F626,0,1)-IF(LEN(C625)-LEN(SUBSTITUTE(C625,"m",""))=F626,0,1)-IF(LEN(C625)-LEN(SUBSTITUTE(C625,"n",""))=F626,0,1)-IF(LEN(C625)-LEN(SUBSTITUTE(C625,"o",""))=F626,0,1)-IF(LEN(C625)-LEN(SUBSTITUTE(C625,"p",""))=F626,0,1)-IF(LEN(C625)-LEN(SUBSTITUTE(C625,"q",""))=F626,0,1)-IF(LEN(C625)-LEN(SUBSTITUTE(C625,"r",""))=F626,0,1)-IF(LEN(C625)-LEN(SUBSTITUTE(C625,"s",""))=F626,0,1)-IF(LEN(C625)-LEN(SUBSTITUTE(C625,"t",""))=F626,0,1)-IF(LEN(C625)-LEN(SUBSTITUTE(C625,"u",""))=F626,0,1)-IF(LEN(C625)-LEN(SUBSTITUTE(C625,"v",""))=F626,0,1)-IF(LEN(C625)-LEN(SUBSTITUTE(C625,"w",""))=F626,0,1)-IF(LEN(C625)-LEN(SUBSTITUTE(C625,"x",""))=F626,0,1)-IF(LEN(C625)-LEN(SUBSTITUTE(C625,"y",""))=F626,0,1)-IF(LEN(C625)-LEN(SUBSTITUTE(C625,"z",""))=F626,0,1),"")</f>
        <v/>
      </c>
    </row>
    <row r="627" spans="1:8" x14ac:dyDescent="0.25">
      <c r="A627" s="2" t="s">
        <v>3353</v>
      </c>
      <c r="C627" t="str">
        <f t="shared" si="29"/>
        <v>uenbvxtckwno</v>
      </c>
      <c r="E627" t="str">
        <f t="shared" si="30"/>
        <v/>
      </c>
      <c r="F627">
        <f t="shared" si="28"/>
        <v>1</v>
      </c>
      <c r="H627" t="str">
        <f>IF(C627="",26-IF(LEN(C626)-LEN(SUBSTITUTE(C626,"a",""))=F627,0,1)-IF(LEN(C626)-LEN(SUBSTITUTE(C626,"b",""))=F627,0,1)-IF(LEN(C626)-LEN(SUBSTITUTE(C626,"c",""))=F627,0,1)-IF(LEN(C626)-LEN(SUBSTITUTE(C626,"d",""))=F627,0,1)-IF(LEN(C626)-LEN(SUBSTITUTE(C626,"e",""))=F627,0,1)-IF(LEN(C626)-LEN(SUBSTITUTE(C626,"f",""))=F627,0,1)-IF(LEN(C626)-LEN(SUBSTITUTE(C626,"g",""))=F627,0,1)-IF(LEN(C626)-LEN(SUBSTITUTE(C626,"h",""))=F627,0,1)-IF(LEN(C626)-LEN(SUBSTITUTE(C626,"i",""))=F627,0,1)-IF(LEN(C626)-LEN(SUBSTITUTE(C626,"j",""))=F627,0,1)-IF(LEN(C626)-LEN(SUBSTITUTE(C626,"k",""))=F627,0,1)-IF(LEN(C626)-LEN(SUBSTITUTE(C626,"l",""))=F627,0,1)-IF(LEN(C626)-LEN(SUBSTITUTE(C626,"m",""))=F627,0,1)-IF(LEN(C626)-LEN(SUBSTITUTE(C626,"n",""))=F627,0,1)-IF(LEN(C626)-LEN(SUBSTITUTE(C626,"o",""))=F627,0,1)-IF(LEN(C626)-LEN(SUBSTITUTE(C626,"p",""))=F627,0,1)-IF(LEN(C626)-LEN(SUBSTITUTE(C626,"q",""))=F627,0,1)-IF(LEN(C626)-LEN(SUBSTITUTE(C626,"r",""))=F627,0,1)-IF(LEN(C626)-LEN(SUBSTITUTE(C626,"s",""))=F627,0,1)-IF(LEN(C626)-LEN(SUBSTITUTE(C626,"t",""))=F627,0,1)-IF(LEN(C626)-LEN(SUBSTITUTE(C626,"u",""))=F627,0,1)-IF(LEN(C626)-LEN(SUBSTITUTE(C626,"v",""))=F627,0,1)-IF(LEN(C626)-LEN(SUBSTITUTE(C626,"w",""))=F627,0,1)-IF(LEN(C626)-LEN(SUBSTITUTE(C626,"x",""))=F627,0,1)-IF(LEN(C626)-LEN(SUBSTITUTE(C626,"y",""))=F627,0,1)-IF(LEN(C626)-LEN(SUBSTITUTE(C626,"z",""))=F627,0,1),"")</f>
        <v/>
      </c>
    </row>
    <row r="628" spans="1:8" x14ac:dyDescent="0.25">
      <c r="A628" s="1"/>
      <c r="C628" t="str">
        <f t="shared" si="29"/>
        <v/>
      </c>
      <c r="E628">
        <f t="shared" si="30"/>
        <v>11</v>
      </c>
      <c r="F628">
        <f t="shared" si="28"/>
        <v>2</v>
      </c>
      <c r="H628">
        <f>IF(C628="",26-IF(LEN(C627)-LEN(SUBSTITUTE(C627,"a",""))=F628,0,1)-IF(LEN(C627)-LEN(SUBSTITUTE(C627,"b",""))=F628,0,1)-IF(LEN(C627)-LEN(SUBSTITUTE(C627,"c",""))=F628,0,1)-IF(LEN(C627)-LEN(SUBSTITUTE(C627,"d",""))=F628,0,1)-IF(LEN(C627)-LEN(SUBSTITUTE(C627,"e",""))=F628,0,1)-IF(LEN(C627)-LEN(SUBSTITUTE(C627,"f",""))=F628,0,1)-IF(LEN(C627)-LEN(SUBSTITUTE(C627,"g",""))=F628,0,1)-IF(LEN(C627)-LEN(SUBSTITUTE(C627,"h",""))=F628,0,1)-IF(LEN(C627)-LEN(SUBSTITUTE(C627,"i",""))=F628,0,1)-IF(LEN(C627)-LEN(SUBSTITUTE(C627,"j",""))=F628,0,1)-IF(LEN(C627)-LEN(SUBSTITUTE(C627,"k",""))=F628,0,1)-IF(LEN(C627)-LEN(SUBSTITUTE(C627,"l",""))=F628,0,1)-IF(LEN(C627)-LEN(SUBSTITUTE(C627,"m",""))=F628,0,1)-IF(LEN(C627)-LEN(SUBSTITUTE(C627,"n",""))=F628,0,1)-IF(LEN(C627)-LEN(SUBSTITUTE(C627,"o",""))=F628,0,1)-IF(LEN(C627)-LEN(SUBSTITUTE(C627,"p",""))=F628,0,1)-IF(LEN(C627)-LEN(SUBSTITUTE(C627,"q",""))=F628,0,1)-IF(LEN(C627)-LEN(SUBSTITUTE(C627,"r",""))=F628,0,1)-IF(LEN(C627)-LEN(SUBSTITUTE(C627,"s",""))=F628,0,1)-IF(LEN(C627)-LEN(SUBSTITUTE(C627,"t",""))=F628,0,1)-IF(LEN(C627)-LEN(SUBSTITUTE(C627,"u",""))=F628,0,1)-IF(LEN(C627)-LEN(SUBSTITUTE(C627,"v",""))=F628,0,1)-IF(LEN(C627)-LEN(SUBSTITUTE(C627,"w",""))=F628,0,1)-IF(LEN(C627)-LEN(SUBSTITUTE(C627,"x",""))=F628,0,1)-IF(LEN(C627)-LEN(SUBSTITUTE(C627,"y",""))=F628,0,1)-IF(LEN(C627)-LEN(SUBSTITUTE(C627,"z",""))=F628,0,1),"")</f>
        <v>1</v>
      </c>
    </row>
    <row r="629" spans="1:8" x14ac:dyDescent="0.25">
      <c r="A629" s="2" t="s">
        <v>3354</v>
      </c>
      <c r="C629" t="str">
        <f t="shared" si="29"/>
        <v>xgomqzsuivnab</v>
      </c>
      <c r="E629" t="str">
        <f t="shared" si="30"/>
        <v/>
      </c>
      <c r="F629">
        <f t="shared" si="28"/>
        <v>0</v>
      </c>
      <c r="H629" t="str">
        <f>IF(C629="",26-IF(LEN(C628)-LEN(SUBSTITUTE(C628,"a",""))=F629,0,1)-IF(LEN(C628)-LEN(SUBSTITUTE(C628,"b",""))=F629,0,1)-IF(LEN(C628)-LEN(SUBSTITUTE(C628,"c",""))=F629,0,1)-IF(LEN(C628)-LEN(SUBSTITUTE(C628,"d",""))=F629,0,1)-IF(LEN(C628)-LEN(SUBSTITUTE(C628,"e",""))=F629,0,1)-IF(LEN(C628)-LEN(SUBSTITUTE(C628,"f",""))=F629,0,1)-IF(LEN(C628)-LEN(SUBSTITUTE(C628,"g",""))=F629,0,1)-IF(LEN(C628)-LEN(SUBSTITUTE(C628,"h",""))=F629,0,1)-IF(LEN(C628)-LEN(SUBSTITUTE(C628,"i",""))=F629,0,1)-IF(LEN(C628)-LEN(SUBSTITUTE(C628,"j",""))=F629,0,1)-IF(LEN(C628)-LEN(SUBSTITUTE(C628,"k",""))=F629,0,1)-IF(LEN(C628)-LEN(SUBSTITUTE(C628,"l",""))=F629,0,1)-IF(LEN(C628)-LEN(SUBSTITUTE(C628,"m",""))=F629,0,1)-IF(LEN(C628)-LEN(SUBSTITUTE(C628,"n",""))=F629,0,1)-IF(LEN(C628)-LEN(SUBSTITUTE(C628,"o",""))=F629,0,1)-IF(LEN(C628)-LEN(SUBSTITUTE(C628,"p",""))=F629,0,1)-IF(LEN(C628)-LEN(SUBSTITUTE(C628,"q",""))=F629,0,1)-IF(LEN(C628)-LEN(SUBSTITUTE(C628,"r",""))=F629,0,1)-IF(LEN(C628)-LEN(SUBSTITUTE(C628,"s",""))=F629,0,1)-IF(LEN(C628)-LEN(SUBSTITUTE(C628,"t",""))=F629,0,1)-IF(LEN(C628)-LEN(SUBSTITUTE(C628,"u",""))=F629,0,1)-IF(LEN(C628)-LEN(SUBSTITUTE(C628,"v",""))=F629,0,1)-IF(LEN(C628)-LEN(SUBSTITUTE(C628,"w",""))=F629,0,1)-IF(LEN(C628)-LEN(SUBSTITUTE(C628,"x",""))=F629,0,1)-IF(LEN(C628)-LEN(SUBSTITUTE(C628,"y",""))=F629,0,1)-IF(LEN(C628)-LEN(SUBSTITUTE(C628,"z",""))=F629,0,1),"")</f>
        <v/>
      </c>
    </row>
    <row r="630" spans="1:8" x14ac:dyDescent="0.25">
      <c r="A630" s="2" t="s">
        <v>3355</v>
      </c>
      <c r="C630" t="str">
        <f t="shared" si="29"/>
        <v>xusnvoqimgbzaxgomqzsuivnab</v>
      </c>
      <c r="E630" t="str">
        <f t="shared" si="30"/>
        <v/>
      </c>
      <c r="F630">
        <f t="shared" si="28"/>
        <v>1</v>
      </c>
      <c r="H630" t="str">
        <f>IF(C630="",26-IF(LEN(C629)-LEN(SUBSTITUTE(C629,"a",""))=F630,0,1)-IF(LEN(C629)-LEN(SUBSTITUTE(C629,"b",""))=F630,0,1)-IF(LEN(C629)-LEN(SUBSTITUTE(C629,"c",""))=F630,0,1)-IF(LEN(C629)-LEN(SUBSTITUTE(C629,"d",""))=F630,0,1)-IF(LEN(C629)-LEN(SUBSTITUTE(C629,"e",""))=F630,0,1)-IF(LEN(C629)-LEN(SUBSTITUTE(C629,"f",""))=F630,0,1)-IF(LEN(C629)-LEN(SUBSTITUTE(C629,"g",""))=F630,0,1)-IF(LEN(C629)-LEN(SUBSTITUTE(C629,"h",""))=F630,0,1)-IF(LEN(C629)-LEN(SUBSTITUTE(C629,"i",""))=F630,0,1)-IF(LEN(C629)-LEN(SUBSTITUTE(C629,"j",""))=F630,0,1)-IF(LEN(C629)-LEN(SUBSTITUTE(C629,"k",""))=F630,0,1)-IF(LEN(C629)-LEN(SUBSTITUTE(C629,"l",""))=F630,0,1)-IF(LEN(C629)-LEN(SUBSTITUTE(C629,"m",""))=F630,0,1)-IF(LEN(C629)-LEN(SUBSTITUTE(C629,"n",""))=F630,0,1)-IF(LEN(C629)-LEN(SUBSTITUTE(C629,"o",""))=F630,0,1)-IF(LEN(C629)-LEN(SUBSTITUTE(C629,"p",""))=F630,0,1)-IF(LEN(C629)-LEN(SUBSTITUTE(C629,"q",""))=F630,0,1)-IF(LEN(C629)-LEN(SUBSTITUTE(C629,"r",""))=F630,0,1)-IF(LEN(C629)-LEN(SUBSTITUTE(C629,"s",""))=F630,0,1)-IF(LEN(C629)-LEN(SUBSTITUTE(C629,"t",""))=F630,0,1)-IF(LEN(C629)-LEN(SUBSTITUTE(C629,"u",""))=F630,0,1)-IF(LEN(C629)-LEN(SUBSTITUTE(C629,"v",""))=F630,0,1)-IF(LEN(C629)-LEN(SUBSTITUTE(C629,"w",""))=F630,0,1)-IF(LEN(C629)-LEN(SUBSTITUTE(C629,"x",""))=F630,0,1)-IF(LEN(C629)-LEN(SUBSTITUTE(C629,"y",""))=F630,0,1)-IF(LEN(C629)-LEN(SUBSTITUTE(C629,"z",""))=F630,0,1),"")</f>
        <v/>
      </c>
    </row>
    <row r="631" spans="1:8" x14ac:dyDescent="0.25">
      <c r="A631" s="2" t="s">
        <v>3356</v>
      </c>
      <c r="C631" t="str">
        <f t="shared" si="29"/>
        <v>vqizsuxbnamgoxusnvoqimgbzaxgomqzsuivnab</v>
      </c>
      <c r="E631" t="str">
        <f t="shared" si="30"/>
        <v/>
      </c>
      <c r="F631">
        <f t="shared" si="28"/>
        <v>2</v>
      </c>
      <c r="H631" t="str">
        <f>IF(C631="",26-IF(LEN(C630)-LEN(SUBSTITUTE(C630,"a",""))=F631,0,1)-IF(LEN(C630)-LEN(SUBSTITUTE(C630,"b",""))=F631,0,1)-IF(LEN(C630)-LEN(SUBSTITUTE(C630,"c",""))=F631,0,1)-IF(LEN(C630)-LEN(SUBSTITUTE(C630,"d",""))=F631,0,1)-IF(LEN(C630)-LEN(SUBSTITUTE(C630,"e",""))=F631,0,1)-IF(LEN(C630)-LEN(SUBSTITUTE(C630,"f",""))=F631,0,1)-IF(LEN(C630)-LEN(SUBSTITUTE(C630,"g",""))=F631,0,1)-IF(LEN(C630)-LEN(SUBSTITUTE(C630,"h",""))=F631,0,1)-IF(LEN(C630)-LEN(SUBSTITUTE(C630,"i",""))=F631,0,1)-IF(LEN(C630)-LEN(SUBSTITUTE(C630,"j",""))=F631,0,1)-IF(LEN(C630)-LEN(SUBSTITUTE(C630,"k",""))=F631,0,1)-IF(LEN(C630)-LEN(SUBSTITUTE(C630,"l",""))=F631,0,1)-IF(LEN(C630)-LEN(SUBSTITUTE(C630,"m",""))=F631,0,1)-IF(LEN(C630)-LEN(SUBSTITUTE(C630,"n",""))=F631,0,1)-IF(LEN(C630)-LEN(SUBSTITUTE(C630,"o",""))=F631,0,1)-IF(LEN(C630)-LEN(SUBSTITUTE(C630,"p",""))=F631,0,1)-IF(LEN(C630)-LEN(SUBSTITUTE(C630,"q",""))=F631,0,1)-IF(LEN(C630)-LEN(SUBSTITUTE(C630,"r",""))=F631,0,1)-IF(LEN(C630)-LEN(SUBSTITUTE(C630,"s",""))=F631,0,1)-IF(LEN(C630)-LEN(SUBSTITUTE(C630,"t",""))=F631,0,1)-IF(LEN(C630)-LEN(SUBSTITUTE(C630,"u",""))=F631,0,1)-IF(LEN(C630)-LEN(SUBSTITUTE(C630,"v",""))=F631,0,1)-IF(LEN(C630)-LEN(SUBSTITUTE(C630,"w",""))=F631,0,1)-IF(LEN(C630)-LEN(SUBSTITUTE(C630,"x",""))=F631,0,1)-IF(LEN(C630)-LEN(SUBSTITUTE(C630,"y",""))=F631,0,1)-IF(LEN(C630)-LEN(SUBSTITUTE(C630,"z",""))=F631,0,1),"")</f>
        <v/>
      </c>
    </row>
    <row r="632" spans="1:8" x14ac:dyDescent="0.25">
      <c r="A632" s="2" t="s">
        <v>3357</v>
      </c>
      <c r="C632" t="str">
        <f t="shared" si="29"/>
        <v>zumvgxansqboivqizsuxbnamgoxusnvoqimgbzaxgomqzsuivnab</v>
      </c>
      <c r="E632" t="str">
        <f t="shared" si="30"/>
        <v/>
      </c>
      <c r="F632">
        <f t="shared" si="28"/>
        <v>3</v>
      </c>
      <c r="H632" t="str">
        <f>IF(C632="",26-IF(LEN(C631)-LEN(SUBSTITUTE(C631,"a",""))=F632,0,1)-IF(LEN(C631)-LEN(SUBSTITUTE(C631,"b",""))=F632,0,1)-IF(LEN(C631)-LEN(SUBSTITUTE(C631,"c",""))=F632,0,1)-IF(LEN(C631)-LEN(SUBSTITUTE(C631,"d",""))=F632,0,1)-IF(LEN(C631)-LEN(SUBSTITUTE(C631,"e",""))=F632,0,1)-IF(LEN(C631)-LEN(SUBSTITUTE(C631,"f",""))=F632,0,1)-IF(LEN(C631)-LEN(SUBSTITUTE(C631,"g",""))=F632,0,1)-IF(LEN(C631)-LEN(SUBSTITUTE(C631,"h",""))=F632,0,1)-IF(LEN(C631)-LEN(SUBSTITUTE(C631,"i",""))=F632,0,1)-IF(LEN(C631)-LEN(SUBSTITUTE(C631,"j",""))=F632,0,1)-IF(LEN(C631)-LEN(SUBSTITUTE(C631,"k",""))=F632,0,1)-IF(LEN(C631)-LEN(SUBSTITUTE(C631,"l",""))=F632,0,1)-IF(LEN(C631)-LEN(SUBSTITUTE(C631,"m",""))=F632,0,1)-IF(LEN(C631)-LEN(SUBSTITUTE(C631,"n",""))=F632,0,1)-IF(LEN(C631)-LEN(SUBSTITUTE(C631,"o",""))=F632,0,1)-IF(LEN(C631)-LEN(SUBSTITUTE(C631,"p",""))=F632,0,1)-IF(LEN(C631)-LEN(SUBSTITUTE(C631,"q",""))=F632,0,1)-IF(LEN(C631)-LEN(SUBSTITUTE(C631,"r",""))=F632,0,1)-IF(LEN(C631)-LEN(SUBSTITUTE(C631,"s",""))=F632,0,1)-IF(LEN(C631)-LEN(SUBSTITUTE(C631,"t",""))=F632,0,1)-IF(LEN(C631)-LEN(SUBSTITUTE(C631,"u",""))=F632,0,1)-IF(LEN(C631)-LEN(SUBSTITUTE(C631,"v",""))=F632,0,1)-IF(LEN(C631)-LEN(SUBSTITUTE(C631,"w",""))=F632,0,1)-IF(LEN(C631)-LEN(SUBSTITUTE(C631,"x",""))=F632,0,1)-IF(LEN(C631)-LEN(SUBSTITUTE(C631,"y",""))=F632,0,1)-IF(LEN(C631)-LEN(SUBSTITUTE(C631,"z",""))=F632,0,1),"")</f>
        <v/>
      </c>
    </row>
    <row r="633" spans="1:8" x14ac:dyDescent="0.25">
      <c r="A633" s="1"/>
      <c r="C633" t="str">
        <f t="shared" si="29"/>
        <v/>
      </c>
      <c r="E633">
        <f t="shared" si="30"/>
        <v>13</v>
      </c>
      <c r="F633">
        <f t="shared" si="28"/>
        <v>4</v>
      </c>
      <c r="H633">
        <f>IF(C633="",26-IF(LEN(C632)-LEN(SUBSTITUTE(C632,"a",""))=F633,0,1)-IF(LEN(C632)-LEN(SUBSTITUTE(C632,"b",""))=F633,0,1)-IF(LEN(C632)-LEN(SUBSTITUTE(C632,"c",""))=F633,0,1)-IF(LEN(C632)-LEN(SUBSTITUTE(C632,"d",""))=F633,0,1)-IF(LEN(C632)-LEN(SUBSTITUTE(C632,"e",""))=F633,0,1)-IF(LEN(C632)-LEN(SUBSTITUTE(C632,"f",""))=F633,0,1)-IF(LEN(C632)-LEN(SUBSTITUTE(C632,"g",""))=F633,0,1)-IF(LEN(C632)-LEN(SUBSTITUTE(C632,"h",""))=F633,0,1)-IF(LEN(C632)-LEN(SUBSTITUTE(C632,"i",""))=F633,0,1)-IF(LEN(C632)-LEN(SUBSTITUTE(C632,"j",""))=F633,0,1)-IF(LEN(C632)-LEN(SUBSTITUTE(C632,"k",""))=F633,0,1)-IF(LEN(C632)-LEN(SUBSTITUTE(C632,"l",""))=F633,0,1)-IF(LEN(C632)-LEN(SUBSTITUTE(C632,"m",""))=F633,0,1)-IF(LEN(C632)-LEN(SUBSTITUTE(C632,"n",""))=F633,0,1)-IF(LEN(C632)-LEN(SUBSTITUTE(C632,"o",""))=F633,0,1)-IF(LEN(C632)-LEN(SUBSTITUTE(C632,"p",""))=F633,0,1)-IF(LEN(C632)-LEN(SUBSTITUTE(C632,"q",""))=F633,0,1)-IF(LEN(C632)-LEN(SUBSTITUTE(C632,"r",""))=F633,0,1)-IF(LEN(C632)-LEN(SUBSTITUTE(C632,"s",""))=F633,0,1)-IF(LEN(C632)-LEN(SUBSTITUTE(C632,"t",""))=F633,0,1)-IF(LEN(C632)-LEN(SUBSTITUTE(C632,"u",""))=F633,0,1)-IF(LEN(C632)-LEN(SUBSTITUTE(C632,"v",""))=F633,0,1)-IF(LEN(C632)-LEN(SUBSTITUTE(C632,"w",""))=F633,0,1)-IF(LEN(C632)-LEN(SUBSTITUTE(C632,"x",""))=F633,0,1)-IF(LEN(C632)-LEN(SUBSTITUTE(C632,"y",""))=F633,0,1)-IF(LEN(C632)-LEN(SUBSTITUTE(C632,"z",""))=F633,0,1),"")</f>
        <v>13</v>
      </c>
    </row>
    <row r="634" spans="1:8" x14ac:dyDescent="0.25">
      <c r="A634" s="2" t="s">
        <v>2995</v>
      </c>
      <c r="C634" t="str">
        <f t="shared" si="29"/>
        <v>s</v>
      </c>
      <c r="E634" t="str">
        <f t="shared" si="30"/>
        <v/>
      </c>
      <c r="F634">
        <f t="shared" si="28"/>
        <v>0</v>
      </c>
      <c r="H634" t="str">
        <f>IF(C634="",26-IF(LEN(C633)-LEN(SUBSTITUTE(C633,"a",""))=F634,0,1)-IF(LEN(C633)-LEN(SUBSTITUTE(C633,"b",""))=F634,0,1)-IF(LEN(C633)-LEN(SUBSTITUTE(C633,"c",""))=F634,0,1)-IF(LEN(C633)-LEN(SUBSTITUTE(C633,"d",""))=F634,0,1)-IF(LEN(C633)-LEN(SUBSTITUTE(C633,"e",""))=F634,0,1)-IF(LEN(C633)-LEN(SUBSTITUTE(C633,"f",""))=F634,0,1)-IF(LEN(C633)-LEN(SUBSTITUTE(C633,"g",""))=F634,0,1)-IF(LEN(C633)-LEN(SUBSTITUTE(C633,"h",""))=F634,0,1)-IF(LEN(C633)-LEN(SUBSTITUTE(C633,"i",""))=F634,0,1)-IF(LEN(C633)-LEN(SUBSTITUTE(C633,"j",""))=F634,0,1)-IF(LEN(C633)-LEN(SUBSTITUTE(C633,"k",""))=F634,0,1)-IF(LEN(C633)-LEN(SUBSTITUTE(C633,"l",""))=F634,0,1)-IF(LEN(C633)-LEN(SUBSTITUTE(C633,"m",""))=F634,0,1)-IF(LEN(C633)-LEN(SUBSTITUTE(C633,"n",""))=F634,0,1)-IF(LEN(C633)-LEN(SUBSTITUTE(C633,"o",""))=F634,0,1)-IF(LEN(C633)-LEN(SUBSTITUTE(C633,"p",""))=F634,0,1)-IF(LEN(C633)-LEN(SUBSTITUTE(C633,"q",""))=F634,0,1)-IF(LEN(C633)-LEN(SUBSTITUTE(C633,"r",""))=F634,0,1)-IF(LEN(C633)-LEN(SUBSTITUTE(C633,"s",""))=F634,0,1)-IF(LEN(C633)-LEN(SUBSTITUTE(C633,"t",""))=F634,0,1)-IF(LEN(C633)-LEN(SUBSTITUTE(C633,"u",""))=F634,0,1)-IF(LEN(C633)-LEN(SUBSTITUTE(C633,"v",""))=F634,0,1)-IF(LEN(C633)-LEN(SUBSTITUTE(C633,"w",""))=F634,0,1)-IF(LEN(C633)-LEN(SUBSTITUTE(C633,"x",""))=F634,0,1)-IF(LEN(C633)-LEN(SUBSTITUTE(C633,"y",""))=F634,0,1)-IF(LEN(C633)-LEN(SUBSTITUTE(C633,"z",""))=F634,0,1),"")</f>
        <v/>
      </c>
    </row>
    <row r="635" spans="1:8" x14ac:dyDescent="0.25">
      <c r="A635" s="2" t="s">
        <v>3358</v>
      </c>
      <c r="C635" t="str">
        <f t="shared" si="29"/>
        <v>tsys</v>
      </c>
      <c r="E635" t="str">
        <f t="shared" si="30"/>
        <v/>
      </c>
      <c r="F635">
        <f t="shared" si="28"/>
        <v>1</v>
      </c>
      <c r="H635" t="str">
        <f>IF(C635="",26-IF(LEN(C634)-LEN(SUBSTITUTE(C634,"a",""))=F635,0,1)-IF(LEN(C634)-LEN(SUBSTITUTE(C634,"b",""))=F635,0,1)-IF(LEN(C634)-LEN(SUBSTITUTE(C634,"c",""))=F635,0,1)-IF(LEN(C634)-LEN(SUBSTITUTE(C634,"d",""))=F635,0,1)-IF(LEN(C634)-LEN(SUBSTITUTE(C634,"e",""))=F635,0,1)-IF(LEN(C634)-LEN(SUBSTITUTE(C634,"f",""))=F635,0,1)-IF(LEN(C634)-LEN(SUBSTITUTE(C634,"g",""))=F635,0,1)-IF(LEN(C634)-LEN(SUBSTITUTE(C634,"h",""))=F635,0,1)-IF(LEN(C634)-LEN(SUBSTITUTE(C634,"i",""))=F635,0,1)-IF(LEN(C634)-LEN(SUBSTITUTE(C634,"j",""))=F635,0,1)-IF(LEN(C634)-LEN(SUBSTITUTE(C634,"k",""))=F635,0,1)-IF(LEN(C634)-LEN(SUBSTITUTE(C634,"l",""))=F635,0,1)-IF(LEN(C634)-LEN(SUBSTITUTE(C634,"m",""))=F635,0,1)-IF(LEN(C634)-LEN(SUBSTITUTE(C634,"n",""))=F635,0,1)-IF(LEN(C634)-LEN(SUBSTITUTE(C634,"o",""))=F635,0,1)-IF(LEN(C634)-LEN(SUBSTITUTE(C634,"p",""))=F635,0,1)-IF(LEN(C634)-LEN(SUBSTITUTE(C634,"q",""))=F635,0,1)-IF(LEN(C634)-LEN(SUBSTITUTE(C634,"r",""))=F635,0,1)-IF(LEN(C634)-LEN(SUBSTITUTE(C634,"s",""))=F635,0,1)-IF(LEN(C634)-LEN(SUBSTITUTE(C634,"t",""))=F635,0,1)-IF(LEN(C634)-LEN(SUBSTITUTE(C634,"u",""))=F635,0,1)-IF(LEN(C634)-LEN(SUBSTITUTE(C634,"v",""))=F635,0,1)-IF(LEN(C634)-LEN(SUBSTITUTE(C634,"w",""))=F635,0,1)-IF(LEN(C634)-LEN(SUBSTITUTE(C634,"x",""))=F635,0,1)-IF(LEN(C634)-LEN(SUBSTITUTE(C634,"y",""))=F635,0,1)-IF(LEN(C634)-LEN(SUBSTITUTE(C634,"z",""))=F635,0,1),"")</f>
        <v/>
      </c>
    </row>
    <row r="636" spans="1:8" x14ac:dyDescent="0.25">
      <c r="A636" s="2" t="s">
        <v>3359</v>
      </c>
      <c r="C636" t="str">
        <f t="shared" si="29"/>
        <v>lftsys</v>
      </c>
      <c r="E636" t="str">
        <f t="shared" si="30"/>
        <v/>
      </c>
      <c r="F636">
        <f t="shared" si="28"/>
        <v>2</v>
      </c>
      <c r="H636" t="str">
        <f>IF(C636="",26-IF(LEN(C635)-LEN(SUBSTITUTE(C635,"a",""))=F636,0,1)-IF(LEN(C635)-LEN(SUBSTITUTE(C635,"b",""))=F636,0,1)-IF(LEN(C635)-LEN(SUBSTITUTE(C635,"c",""))=F636,0,1)-IF(LEN(C635)-LEN(SUBSTITUTE(C635,"d",""))=F636,0,1)-IF(LEN(C635)-LEN(SUBSTITUTE(C635,"e",""))=F636,0,1)-IF(LEN(C635)-LEN(SUBSTITUTE(C635,"f",""))=F636,0,1)-IF(LEN(C635)-LEN(SUBSTITUTE(C635,"g",""))=F636,0,1)-IF(LEN(C635)-LEN(SUBSTITUTE(C635,"h",""))=F636,0,1)-IF(LEN(C635)-LEN(SUBSTITUTE(C635,"i",""))=F636,0,1)-IF(LEN(C635)-LEN(SUBSTITUTE(C635,"j",""))=F636,0,1)-IF(LEN(C635)-LEN(SUBSTITUTE(C635,"k",""))=F636,0,1)-IF(LEN(C635)-LEN(SUBSTITUTE(C635,"l",""))=F636,0,1)-IF(LEN(C635)-LEN(SUBSTITUTE(C635,"m",""))=F636,0,1)-IF(LEN(C635)-LEN(SUBSTITUTE(C635,"n",""))=F636,0,1)-IF(LEN(C635)-LEN(SUBSTITUTE(C635,"o",""))=F636,0,1)-IF(LEN(C635)-LEN(SUBSTITUTE(C635,"p",""))=F636,0,1)-IF(LEN(C635)-LEN(SUBSTITUTE(C635,"q",""))=F636,0,1)-IF(LEN(C635)-LEN(SUBSTITUTE(C635,"r",""))=F636,0,1)-IF(LEN(C635)-LEN(SUBSTITUTE(C635,"s",""))=F636,0,1)-IF(LEN(C635)-LEN(SUBSTITUTE(C635,"t",""))=F636,0,1)-IF(LEN(C635)-LEN(SUBSTITUTE(C635,"u",""))=F636,0,1)-IF(LEN(C635)-LEN(SUBSTITUTE(C635,"v",""))=F636,0,1)-IF(LEN(C635)-LEN(SUBSTITUTE(C635,"w",""))=F636,0,1)-IF(LEN(C635)-LEN(SUBSTITUTE(C635,"x",""))=F636,0,1)-IF(LEN(C635)-LEN(SUBSTITUTE(C635,"y",""))=F636,0,1)-IF(LEN(C635)-LEN(SUBSTITUTE(C635,"z",""))=F636,0,1),"")</f>
        <v/>
      </c>
    </row>
    <row r="637" spans="1:8" x14ac:dyDescent="0.25">
      <c r="A637" s="2" t="s">
        <v>3360</v>
      </c>
      <c r="C637" t="str">
        <f t="shared" si="29"/>
        <v>rczxhvaopjewlftsys</v>
      </c>
      <c r="E637" t="str">
        <f t="shared" si="30"/>
        <v/>
      </c>
      <c r="F637">
        <f t="shared" si="28"/>
        <v>3</v>
      </c>
      <c r="H637" t="str">
        <f>IF(C637="",26-IF(LEN(C636)-LEN(SUBSTITUTE(C636,"a",""))=F637,0,1)-IF(LEN(C636)-LEN(SUBSTITUTE(C636,"b",""))=F637,0,1)-IF(LEN(C636)-LEN(SUBSTITUTE(C636,"c",""))=F637,0,1)-IF(LEN(C636)-LEN(SUBSTITUTE(C636,"d",""))=F637,0,1)-IF(LEN(C636)-LEN(SUBSTITUTE(C636,"e",""))=F637,0,1)-IF(LEN(C636)-LEN(SUBSTITUTE(C636,"f",""))=F637,0,1)-IF(LEN(C636)-LEN(SUBSTITUTE(C636,"g",""))=F637,0,1)-IF(LEN(C636)-LEN(SUBSTITUTE(C636,"h",""))=F637,0,1)-IF(LEN(C636)-LEN(SUBSTITUTE(C636,"i",""))=F637,0,1)-IF(LEN(C636)-LEN(SUBSTITUTE(C636,"j",""))=F637,0,1)-IF(LEN(C636)-LEN(SUBSTITUTE(C636,"k",""))=F637,0,1)-IF(LEN(C636)-LEN(SUBSTITUTE(C636,"l",""))=F637,0,1)-IF(LEN(C636)-LEN(SUBSTITUTE(C636,"m",""))=F637,0,1)-IF(LEN(C636)-LEN(SUBSTITUTE(C636,"n",""))=F637,0,1)-IF(LEN(C636)-LEN(SUBSTITUTE(C636,"o",""))=F637,0,1)-IF(LEN(C636)-LEN(SUBSTITUTE(C636,"p",""))=F637,0,1)-IF(LEN(C636)-LEN(SUBSTITUTE(C636,"q",""))=F637,0,1)-IF(LEN(C636)-LEN(SUBSTITUTE(C636,"r",""))=F637,0,1)-IF(LEN(C636)-LEN(SUBSTITUTE(C636,"s",""))=F637,0,1)-IF(LEN(C636)-LEN(SUBSTITUTE(C636,"t",""))=F637,0,1)-IF(LEN(C636)-LEN(SUBSTITUTE(C636,"u",""))=F637,0,1)-IF(LEN(C636)-LEN(SUBSTITUTE(C636,"v",""))=F637,0,1)-IF(LEN(C636)-LEN(SUBSTITUTE(C636,"w",""))=F637,0,1)-IF(LEN(C636)-LEN(SUBSTITUTE(C636,"x",""))=F637,0,1)-IF(LEN(C636)-LEN(SUBSTITUTE(C636,"y",""))=F637,0,1)-IF(LEN(C636)-LEN(SUBSTITUTE(C636,"z",""))=F637,0,1),"")</f>
        <v/>
      </c>
    </row>
    <row r="638" spans="1:8" x14ac:dyDescent="0.25">
      <c r="A638" s="2" t="s">
        <v>3361</v>
      </c>
      <c r="C638" t="str">
        <f t="shared" si="29"/>
        <v>ltmrczxhvaopjewlftsys</v>
      </c>
      <c r="E638" t="str">
        <f t="shared" si="30"/>
        <v/>
      </c>
      <c r="F638">
        <f t="shared" si="28"/>
        <v>4</v>
      </c>
      <c r="H638" t="str">
        <f>IF(C638="",26-IF(LEN(C637)-LEN(SUBSTITUTE(C637,"a",""))=F638,0,1)-IF(LEN(C637)-LEN(SUBSTITUTE(C637,"b",""))=F638,0,1)-IF(LEN(C637)-LEN(SUBSTITUTE(C637,"c",""))=F638,0,1)-IF(LEN(C637)-LEN(SUBSTITUTE(C637,"d",""))=F638,0,1)-IF(LEN(C637)-LEN(SUBSTITUTE(C637,"e",""))=F638,0,1)-IF(LEN(C637)-LEN(SUBSTITUTE(C637,"f",""))=F638,0,1)-IF(LEN(C637)-LEN(SUBSTITUTE(C637,"g",""))=F638,0,1)-IF(LEN(C637)-LEN(SUBSTITUTE(C637,"h",""))=F638,0,1)-IF(LEN(C637)-LEN(SUBSTITUTE(C637,"i",""))=F638,0,1)-IF(LEN(C637)-LEN(SUBSTITUTE(C637,"j",""))=F638,0,1)-IF(LEN(C637)-LEN(SUBSTITUTE(C637,"k",""))=F638,0,1)-IF(LEN(C637)-LEN(SUBSTITUTE(C637,"l",""))=F638,0,1)-IF(LEN(C637)-LEN(SUBSTITUTE(C637,"m",""))=F638,0,1)-IF(LEN(C637)-LEN(SUBSTITUTE(C637,"n",""))=F638,0,1)-IF(LEN(C637)-LEN(SUBSTITUTE(C637,"o",""))=F638,0,1)-IF(LEN(C637)-LEN(SUBSTITUTE(C637,"p",""))=F638,0,1)-IF(LEN(C637)-LEN(SUBSTITUTE(C637,"q",""))=F638,0,1)-IF(LEN(C637)-LEN(SUBSTITUTE(C637,"r",""))=F638,0,1)-IF(LEN(C637)-LEN(SUBSTITUTE(C637,"s",""))=F638,0,1)-IF(LEN(C637)-LEN(SUBSTITUTE(C637,"t",""))=F638,0,1)-IF(LEN(C637)-LEN(SUBSTITUTE(C637,"u",""))=F638,0,1)-IF(LEN(C637)-LEN(SUBSTITUTE(C637,"v",""))=F638,0,1)-IF(LEN(C637)-LEN(SUBSTITUTE(C637,"w",""))=F638,0,1)-IF(LEN(C637)-LEN(SUBSTITUTE(C637,"x",""))=F638,0,1)-IF(LEN(C637)-LEN(SUBSTITUTE(C637,"y",""))=F638,0,1)-IF(LEN(C637)-LEN(SUBSTITUTE(C637,"z",""))=F638,0,1),"")</f>
        <v/>
      </c>
    </row>
    <row r="639" spans="1:8" x14ac:dyDescent="0.25">
      <c r="A639" s="1"/>
      <c r="C639" t="str">
        <f t="shared" si="29"/>
        <v/>
      </c>
      <c r="E639">
        <f t="shared" si="30"/>
        <v>18</v>
      </c>
      <c r="F639">
        <f t="shared" si="28"/>
        <v>5</v>
      </c>
      <c r="H639">
        <f>IF(C639="",26-IF(LEN(C638)-LEN(SUBSTITUTE(C638,"a",""))=F639,0,1)-IF(LEN(C638)-LEN(SUBSTITUTE(C638,"b",""))=F639,0,1)-IF(LEN(C638)-LEN(SUBSTITUTE(C638,"c",""))=F639,0,1)-IF(LEN(C638)-LEN(SUBSTITUTE(C638,"d",""))=F639,0,1)-IF(LEN(C638)-LEN(SUBSTITUTE(C638,"e",""))=F639,0,1)-IF(LEN(C638)-LEN(SUBSTITUTE(C638,"f",""))=F639,0,1)-IF(LEN(C638)-LEN(SUBSTITUTE(C638,"g",""))=F639,0,1)-IF(LEN(C638)-LEN(SUBSTITUTE(C638,"h",""))=F639,0,1)-IF(LEN(C638)-LEN(SUBSTITUTE(C638,"i",""))=F639,0,1)-IF(LEN(C638)-LEN(SUBSTITUTE(C638,"j",""))=F639,0,1)-IF(LEN(C638)-LEN(SUBSTITUTE(C638,"k",""))=F639,0,1)-IF(LEN(C638)-LEN(SUBSTITUTE(C638,"l",""))=F639,0,1)-IF(LEN(C638)-LEN(SUBSTITUTE(C638,"m",""))=F639,0,1)-IF(LEN(C638)-LEN(SUBSTITUTE(C638,"n",""))=F639,0,1)-IF(LEN(C638)-LEN(SUBSTITUTE(C638,"o",""))=F639,0,1)-IF(LEN(C638)-LEN(SUBSTITUTE(C638,"p",""))=F639,0,1)-IF(LEN(C638)-LEN(SUBSTITUTE(C638,"q",""))=F639,0,1)-IF(LEN(C638)-LEN(SUBSTITUTE(C638,"r",""))=F639,0,1)-IF(LEN(C638)-LEN(SUBSTITUTE(C638,"s",""))=F639,0,1)-IF(LEN(C638)-LEN(SUBSTITUTE(C638,"t",""))=F639,0,1)-IF(LEN(C638)-LEN(SUBSTITUTE(C638,"u",""))=F639,0,1)-IF(LEN(C638)-LEN(SUBSTITUTE(C638,"v",""))=F639,0,1)-IF(LEN(C638)-LEN(SUBSTITUTE(C638,"w",""))=F639,0,1)-IF(LEN(C638)-LEN(SUBSTITUTE(C638,"x",""))=F639,0,1)-IF(LEN(C638)-LEN(SUBSTITUTE(C638,"y",""))=F639,0,1)-IF(LEN(C638)-LEN(SUBSTITUTE(C638,"z",""))=F639,0,1),"")</f>
        <v>0</v>
      </c>
    </row>
    <row r="640" spans="1:8" x14ac:dyDescent="0.25">
      <c r="A640" s="2" t="s">
        <v>3362</v>
      </c>
      <c r="C640" t="str">
        <f t="shared" si="29"/>
        <v>ipvefjzuhs</v>
      </c>
      <c r="E640" t="str">
        <f t="shared" si="30"/>
        <v/>
      </c>
      <c r="F640">
        <f t="shared" si="28"/>
        <v>0</v>
      </c>
      <c r="H640" t="str">
        <f>IF(C640="",26-IF(LEN(C639)-LEN(SUBSTITUTE(C639,"a",""))=F640,0,1)-IF(LEN(C639)-LEN(SUBSTITUTE(C639,"b",""))=F640,0,1)-IF(LEN(C639)-LEN(SUBSTITUTE(C639,"c",""))=F640,0,1)-IF(LEN(C639)-LEN(SUBSTITUTE(C639,"d",""))=F640,0,1)-IF(LEN(C639)-LEN(SUBSTITUTE(C639,"e",""))=F640,0,1)-IF(LEN(C639)-LEN(SUBSTITUTE(C639,"f",""))=F640,0,1)-IF(LEN(C639)-LEN(SUBSTITUTE(C639,"g",""))=F640,0,1)-IF(LEN(C639)-LEN(SUBSTITUTE(C639,"h",""))=F640,0,1)-IF(LEN(C639)-LEN(SUBSTITUTE(C639,"i",""))=F640,0,1)-IF(LEN(C639)-LEN(SUBSTITUTE(C639,"j",""))=F640,0,1)-IF(LEN(C639)-LEN(SUBSTITUTE(C639,"k",""))=F640,0,1)-IF(LEN(C639)-LEN(SUBSTITUTE(C639,"l",""))=F640,0,1)-IF(LEN(C639)-LEN(SUBSTITUTE(C639,"m",""))=F640,0,1)-IF(LEN(C639)-LEN(SUBSTITUTE(C639,"n",""))=F640,0,1)-IF(LEN(C639)-LEN(SUBSTITUTE(C639,"o",""))=F640,0,1)-IF(LEN(C639)-LEN(SUBSTITUTE(C639,"p",""))=F640,0,1)-IF(LEN(C639)-LEN(SUBSTITUTE(C639,"q",""))=F640,0,1)-IF(LEN(C639)-LEN(SUBSTITUTE(C639,"r",""))=F640,0,1)-IF(LEN(C639)-LEN(SUBSTITUTE(C639,"s",""))=F640,0,1)-IF(LEN(C639)-LEN(SUBSTITUTE(C639,"t",""))=F640,0,1)-IF(LEN(C639)-LEN(SUBSTITUTE(C639,"u",""))=F640,0,1)-IF(LEN(C639)-LEN(SUBSTITUTE(C639,"v",""))=F640,0,1)-IF(LEN(C639)-LEN(SUBSTITUTE(C639,"w",""))=F640,0,1)-IF(LEN(C639)-LEN(SUBSTITUTE(C639,"x",""))=F640,0,1)-IF(LEN(C639)-LEN(SUBSTITUTE(C639,"y",""))=F640,0,1)-IF(LEN(C639)-LEN(SUBSTITUTE(C639,"z",""))=F640,0,1),"")</f>
        <v/>
      </c>
    </row>
    <row r="641" spans="1:8" x14ac:dyDescent="0.25">
      <c r="A641" s="2" t="s">
        <v>3363</v>
      </c>
      <c r="C641" t="str">
        <f t="shared" si="29"/>
        <v>hiecsvzuipvefjzuhs</v>
      </c>
      <c r="E641" t="str">
        <f t="shared" si="30"/>
        <v/>
      </c>
      <c r="F641">
        <f t="shared" si="28"/>
        <v>1</v>
      </c>
      <c r="H641" t="str">
        <f>IF(C641="",26-IF(LEN(C640)-LEN(SUBSTITUTE(C640,"a",""))=F641,0,1)-IF(LEN(C640)-LEN(SUBSTITUTE(C640,"b",""))=F641,0,1)-IF(LEN(C640)-LEN(SUBSTITUTE(C640,"c",""))=F641,0,1)-IF(LEN(C640)-LEN(SUBSTITUTE(C640,"d",""))=F641,0,1)-IF(LEN(C640)-LEN(SUBSTITUTE(C640,"e",""))=F641,0,1)-IF(LEN(C640)-LEN(SUBSTITUTE(C640,"f",""))=F641,0,1)-IF(LEN(C640)-LEN(SUBSTITUTE(C640,"g",""))=F641,0,1)-IF(LEN(C640)-LEN(SUBSTITUTE(C640,"h",""))=F641,0,1)-IF(LEN(C640)-LEN(SUBSTITUTE(C640,"i",""))=F641,0,1)-IF(LEN(C640)-LEN(SUBSTITUTE(C640,"j",""))=F641,0,1)-IF(LEN(C640)-LEN(SUBSTITUTE(C640,"k",""))=F641,0,1)-IF(LEN(C640)-LEN(SUBSTITUTE(C640,"l",""))=F641,0,1)-IF(LEN(C640)-LEN(SUBSTITUTE(C640,"m",""))=F641,0,1)-IF(LEN(C640)-LEN(SUBSTITUTE(C640,"n",""))=F641,0,1)-IF(LEN(C640)-LEN(SUBSTITUTE(C640,"o",""))=F641,0,1)-IF(LEN(C640)-LEN(SUBSTITUTE(C640,"p",""))=F641,0,1)-IF(LEN(C640)-LEN(SUBSTITUTE(C640,"q",""))=F641,0,1)-IF(LEN(C640)-LEN(SUBSTITUTE(C640,"r",""))=F641,0,1)-IF(LEN(C640)-LEN(SUBSTITUTE(C640,"s",""))=F641,0,1)-IF(LEN(C640)-LEN(SUBSTITUTE(C640,"t",""))=F641,0,1)-IF(LEN(C640)-LEN(SUBSTITUTE(C640,"u",""))=F641,0,1)-IF(LEN(C640)-LEN(SUBSTITUTE(C640,"v",""))=F641,0,1)-IF(LEN(C640)-LEN(SUBSTITUTE(C640,"w",""))=F641,0,1)-IF(LEN(C640)-LEN(SUBSTITUTE(C640,"x",""))=F641,0,1)-IF(LEN(C640)-LEN(SUBSTITUTE(C640,"y",""))=F641,0,1)-IF(LEN(C640)-LEN(SUBSTITUTE(C640,"z",""))=F641,0,1),"")</f>
        <v/>
      </c>
    </row>
    <row r="642" spans="1:8" x14ac:dyDescent="0.25">
      <c r="A642" s="2" t="s">
        <v>3364</v>
      </c>
      <c r="C642" t="str">
        <f t="shared" si="29"/>
        <v>egykiushqbzdmovxhiecsvzuipvefjzuhs</v>
      </c>
      <c r="E642" t="str">
        <f t="shared" si="30"/>
        <v/>
      </c>
      <c r="F642">
        <f t="shared" si="28"/>
        <v>2</v>
      </c>
      <c r="H642" t="str">
        <f>IF(C642="",26-IF(LEN(C641)-LEN(SUBSTITUTE(C641,"a",""))=F642,0,1)-IF(LEN(C641)-LEN(SUBSTITUTE(C641,"b",""))=F642,0,1)-IF(LEN(C641)-LEN(SUBSTITUTE(C641,"c",""))=F642,0,1)-IF(LEN(C641)-LEN(SUBSTITUTE(C641,"d",""))=F642,0,1)-IF(LEN(C641)-LEN(SUBSTITUTE(C641,"e",""))=F642,0,1)-IF(LEN(C641)-LEN(SUBSTITUTE(C641,"f",""))=F642,0,1)-IF(LEN(C641)-LEN(SUBSTITUTE(C641,"g",""))=F642,0,1)-IF(LEN(C641)-LEN(SUBSTITUTE(C641,"h",""))=F642,0,1)-IF(LEN(C641)-LEN(SUBSTITUTE(C641,"i",""))=F642,0,1)-IF(LEN(C641)-LEN(SUBSTITUTE(C641,"j",""))=F642,0,1)-IF(LEN(C641)-LEN(SUBSTITUTE(C641,"k",""))=F642,0,1)-IF(LEN(C641)-LEN(SUBSTITUTE(C641,"l",""))=F642,0,1)-IF(LEN(C641)-LEN(SUBSTITUTE(C641,"m",""))=F642,0,1)-IF(LEN(C641)-LEN(SUBSTITUTE(C641,"n",""))=F642,0,1)-IF(LEN(C641)-LEN(SUBSTITUTE(C641,"o",""))=F642,0,1)-IF(LEN(C641)-LEN(SUBSTITUTE(C641,"p",""))=F642,0,1)-IF(LEN(C641)-LEN(SUBSTITUTE(C641,"q",""))=F642,0,1)-IF(LEN(C641)-LEN(SUBSTITUTE(C641,"r",""))=F642,0,1)-IF(LEN(C641)-LEN(SUBSTITUTE(C641,"s",""))=F642,0,1)-IF(LEN(C641)-LEN(SUBSTITUTE(C641,"t",""))=F642,0,1)-IF(LEN(C641)-LEN(SUBSTITUTE(C641,"u",""))=F642,0,1)-IF(LEN(C641)-LEN(SUBSTITUTE(C641,"v",""))=F642,0,1)-IF(LEN(C641)-LEN(SUBSTITUTE(C641,"w",""))=F642,0,1)-IF(LEN(C641)-LEN(SUBSTITUTE(C641,"x",""))=F642,0,1)-IF(LEN(C641)-LEN(SUBSTITUTE(C641,"y",""))=F642,0,1)-IF(LEN(C641)-LEN(SUBSTITUTE(C641,"z",""))=F642,0,1),"")</f>
        <v/>
      </c>
    </row>
    <row r="643" spans="1:8" x14ac:dyDescent="0.25">
      <c r="A643" s="2" t="s">
        <v>3365</v>
      </c>
      <c r="C643" t="str">
        <f t="shared" si="29"/>
        <v>izhvesauegykiushqbzdmovxhiecsvzuipvefjzuhs</v>
      </c>
      <c r="E643" t="str">
        <f t="shared" si="30"/>
        <v/>
      </c>
      <c r="F643">
        <f t="shared" si="28"/>
        <v>3</v>
      </c>
      <c r="H643" t="str">
        <f>IF(C643="",26-IF(LEN(C642)-LEN(SUBSTITUTE(C642,"a",""))=F643,0,1)-IF(LEN(C642)-LEN(SUBSTITUTE(C642,"b",""))=F643,0,1)-IF(LEN(C642)-LEN(SUBSTITUTE(C642,"c",""))=F643,0,1)-IF(LEN(C642)-LEN(SUBSTITUTE(C642,"d",""))=F643,0,1)-IF(LEN(C642)-LEN(SUBSTITUTE(C642,"e",""))=F643,0,1)-IF(LEN(C642)-LEN(SUBSTITUTE(C642,"f",""))=F643,0,1)-IF(LEN(C642)-LEN(SUBSTITUTE(C642,"g",""))=F643,0,1)-IF(LEN(C642)-LEN(SUBSTITUTE(C642,"h",""))=F643,0,1)-IF(LEN(C642)-LEN(SUBSTITUTE(C642,"i",""))=F643,0,1)-IF(LEN(C642)-LEN(SUBSTITUTE(C642,"j",""))=F643,0,1)-IF(LEN(C642)-LEN(SUBSTITUTE(C642,"k",""))=F643,0,1)-IF(LEN(C642)-LEN(SUBSTITUTE(C642,"l",""))=F643,0,1)-IF(LEN(C642)-LEN(SUBSTITUTE(C642,"m",""))=F643,0,1)-IF(LEN(C642)-LEN(SUBSTITUTE(C642,"n",""))=F643,0,1)-IF(LEN(C642)-LEN(SUBSTITUTE(C642,"o",""))=F643,0,1)-IF(LEN(C642)-LEN(SUBSTITUTE(C642,"p",""))=F643,0,1)-IF(LEN(C642)-LEN(SUBSTITUTE(C642,"q",""))=F643,0,1)-IF(LEN(C642)-LEN(SUBSTITUTE(C642,"r",""))=F643,0,1)-IF(LEN(C642)-LEN(SUBSTITUTE(C642,"s",""))=F643,0,1)-IF(LEN(C642)-LEN(SUBSTITUTE(C642,"t",""))=F643,0,1)-IF(LEN(C642)-LEN(SUBSTITUTE(C642,"u",""))=F643,0,1)-IF(LEN(C642)-LEN(SUBSTITUTE(C642,"v",""))=F643,0,1)-IF(LEN(C642)-LEN(SUBSTITUTE(C642,"w",""))=F643,0,1)-IF(LEN(C642)-LEN(SUBSTITUTE(C642,"x",""))=F643,0,1)-IF(LEN(C642)-LEN(SUBSTITUTE(C642,"y",""))=F643,0,1)-IF(LEN(C642)-LEN(SUBSTITUTE(C642,"z",""))=F643,0,1),"")</f>
        <v/>
      </c>
    </row>
    <row r="644" spans="1:8" x14ac:dyDescent="0.25">
      <c r="A644" s="2" t="s">
        <v>3366</v>
      </c>
      <c r="C644" t="str">
        <f t="shared" si="29"/>
        <v>virsuhezizhvesauegykiushqbzdmovxhiecsvzuipvefjzuhs</v>
      </c>
      <c r="E644" t="str">
        <f t="shared" si="30"/>
        <v/>
      </c>
      <c r="F644">
        <f t="shared" ref="F644:F707" si="31">IF(A643="",0,F643+1)</f>
        <v>4</v>
      </c>
      <c r="H644" t="str">
        <f>IF(C644="",26-IF(LEN(C643)-LEN(SUBSTITUTE(C643,"a",""))=F644,0,1)-IF(LEN(C643)-LEN(SUBSTITUTE(C643,"b",""))=F644,0,1)-IF(LEN(C643)-LEN(SUBSTITUTE(C643,"c",""))=F644,0,1)-IF(LEN(C643)-LEN(SUBSTITUTE(C643,"d",""))=F644,0,1)-IF(LEN(C643)-LEN(SUBSTITUTE(C643,"e",""))=F644,0,1)-IF(LEN(C643)-LEN(SUBSTITUTE(C643,"f",""))=F644,0,1)-IF(LEN(C643)-LEN(SUBSTITUTE(C643,"g",""))=F644,0,1)-IF(LEN(C643)-LEN(SUBSTITUTE(C643,"h",""))=F644,0,1)-IF(LEN(C643)-LEN(SUBSTITUTE(C643,"i",""))=F644,0,1)-IF(LEN(C643)-LEN(SUBSTITUTE(C643,"j",""))=F644,0,1)-IF(LEN(C643)-LEN(SUBSTITUTE(C643,"k",""))=F644,0,1)-IF(LEN(C643)-LEN(SUBSTITUTE(C643,"l",""))=F644,0,1)-IF(LEN(C643)-LEN(SUBSTITUTE(C643,"m",""))=F644,0,1)-IF(LEN(C643)-LEN(SUBSTITUTE(C643,"n",""))=F644,0,1)-IF(LEN(C643)-LEN(SUBSTITUTE(C643,"o",""))=F644,0,1)-IF(LEN(C643)-LEN(SUBSTITUTE(C643,"p",""))=F644,0,1)-IF(LEN(C643)-LEN(SUBSTITUTE(C643,"q",""))=F644,0,1)-IF(LEN(C643)-LEN(SUBSTITUTE(C643,"r",""))=F644,0,1)-IF(LEN(C643)-LEN(SUBSTITUTE(C643,"s",""))=F644,0,1)-IF(LEN(C643)-LEN(SUBSTITUTE(C643,"t",""))=F644,0,1)-IF(LEN(C643)-LEN(SUBSTITUTE(C643,"u",""))=F644,0,1)-IF(LEN(C643)-LEN(SUBSTITUTE(C643,"v",""))=F644,0,1)-IF(LEN(C643)-LEN(SUBSTITUTE(C643,"w",""))=F644,0,1)-IF(LEN(C643)-LEN(SUBSTITUTE(C643,"x",""))=F644,0,1)-IF(LEN(C643)-LEN(SUBSTITUTE(C643,"y",""))=F644,0,1)-IF(LEN(C643)-LEN(SUBSTITUTE(C643,"z",""))=F644,0,1),"")</f>
        <v/>
      </c>
    </row>
    <row r="645" spans="1:8" x14ac:dyDescent="0.25">
      <c r="A645" s="1"/>
      <c r="C645" t="str">
        <f t="shared" si="29"/>
        <v/>
      </c>
      <c r="E645">
        <f t="shared" si="30"/>
        <v>22</v>
      </c>
      <c r="F645">
        <f t="shared" si="31"/>
        <v>5</v>
      </c>
      <c r="H645">
        <f>IF(C645="",26-IF(LEN(C644)-LEN(SUBSTITUTE(C644,"a",""))=F645,0,1)-IF(LEN(C644)-LEN(SUBSTITUTE(C644,"b",""))=F645,0,1)-IF(LEN(C644)-LEN(SUBSTITUTE(C644,"c",""))=F645,0,1)-IF(LEN(C644)-LEN(SUBSTITUTE(C644,"d",""))=F645,0,1)-IF(LEN(C644)-LEN(SUBSTITUTE(C644,"e",""))=F645,0,1)-IF(LEN(C644)-LEN(SUBSTITUTE(C644,"f",""))=F645,0,1)-IF(LEN(C644)-LEN(SUBSTITUTE(C644,"g",""))=F645,0,1)-IF(LEN(C644)-LEN(SUBSTITUTE(C644,"h",""))=F645,0,1)-IF(LEN(C644)-LEN(SUBSTITUTE(C644,"i",""))=F645,0,1)-IF(LEN(C644)-LEN(SUBSTITUTE(C644,"j",""))=F645,0,1)-IF(LEN(C644)-LEN(SUBSTITUTE(C644,"k",""))=F645,0,1)-IF(LEN(C644)-LEN(SUBSTITUTE(C644,"l",""))=F645,0,1)-IF(LEN(C644)-LEN(SUBSTITUTE(C644,"m",""))=F645,0,1)-IF(LEN(C644)-LEN(SUBSTITUTE(C644,"n",""))=F645,0,1)-IF(LEN(C644)-LEN(SUBSTITUTE(C644,"o",""))=F645,0,1)-IF(LEN(C644)-LEN(SUBSTITUTE(C644,"p",""))=F645,0,1)-IF(LEN(C644)-LEN(SUBSTITUTE(C644,"q",""))=F645,0,1)-IF(LEN(C644)-LEN(SUBSTITUTE(C644,"r",""))=F645,0,1)-IF(LEN(C644)-LEN(SUBSTITUTE(C644,"s",""))=F645,0,1)-IF(LEN(C644)-LEN(SUBSTITUTE(C644,"t",""))=F645,0,1)-IF(LEN(C644)-LEN(SUBSTITUTE(C644,"u",""))=F645,0,1)-IF(LEN(C644)-LEN(SUBSTITUTE(C644,"v",""))=F645,0,1)-IF(LEN(C644)-LEN(SUBSTITUTE(C644,"w",""))=F645,0,1)-IF(LEN(C644)-LEN(SUBSTITUTE(C644,"x",""))=F645,0,1)-IF(LEN(C644)-LEN(SUBSTITUTE(C644,"y",""))=F645,0,1)-IF(LEN(C644)-LEN(SUBSTITUTE(C644,"z",""))=F645,0,1),"")</f>
        <v>7</v>
      </c>
    </row>
    <row r="646" spans="1:8" x14ac:dyDescent="0.25">
      <c r="A646" s="2" t="s">
        <v>3367</v>
      </c>
      <c r="C646" t="str">
        <f t="shared" si="29"/>
        <v>ld</v>
      </c>
      <c r="E646" t="str">
        <f t="shared" si="30"/>
        <v/>
      </c>
      <c r="F646">
        <f t="shared" si="31"/>
        <v>0</v>
      </c>
      <c r="H646" t="str">
        <f>IF(C646="",26-IF(LEN(C645)-LEN(SUBSTITUTE(C645,"a",""))=F646,0,1)-IF(LEN(C645)-LEN(SUBSTITUTE(C645,"b",""))=F646,0,1)-IF(LEN(C645)-LEN(SUBSTITUTE(C645,"c",""))=F646,0,1)-IF(LEN(C645)-LEN(SUBSTITUTE(C645,"d",""))=F646,0,1)-IF(LEN(C645)-LEN(SUBSTITUTE(C645,"e",""))=F646,0,1)-IF(LEN(C645)-LEN(SUBSTITUTE(C645,"f",""))=F646,0,1)-IF(LEN(C645)-LEN(SUBSTITUTE(C645,"g",""))=F646,0,1)-IF(LEN(C645)-LEN(SUBSTITUTE(C645,"h",""))=F646,0,1)-IF(LEN(C645)-LEN(SUBSTITUTE(C645,"i",""))=F646,0,1)-IF(LEN(C645)-LEN(SUBSTITUTE(C645,"j",""))=F646,0,1)-IF(LEN(C645)-LEN(SUBSTITUTE(C645,"k",""))=F646,0,1)-IF(LEN(C645)-LEN(SUBSTITUTE(C645,"l",""))=F646,0,1)-IF(LEN(C645)-LEN(SUBSTITUTE(C645,"m",""))=F646,0,1)-IF(LEN(C645)-LEN(SUBSTITUTE(C645,"n",""))=F646,0,1)-IF(LEN(C645)-LEN(SUBSTITUTE(C645,"o",""))=F646,0,1)-IF(LEN(C645)-LEN(SUBSTITUTE(C645,"p",""))=F646,0,1)-IF(LEN(C645)-LEN(SUBSTITUTE(C645,"q",""))=F646,0,1)-IF(LEN(C645)-LEN(SUBSTITUTE(C645,"r",""))=F646,0,1)-IF(LEN(C645)-LEN(SUBSTITUTE(C645,"s",""))=F646,0,1)-IF(LEN(C645)-LEN(SUBSTITUTE(C645,"t",""))=F646,0,1)-IF(LEN(C645)-LEN(SUBSTITUTE(C645,"u",""))=F646,0,1)-IF(LEN(C645)-LEN(SUBSTITUTE(C645,"v",""))=F646,0,1)-IF(LEN(C645)-LEN(SUBSTITUTE(C645,"w",""))=F646,0,1)-IF(LEN(C645)-LEN(SUBSTITUTE(C645,"x",""))=F646,0,1)-IF(LEN(C645)-LEN(SUBSTITUTE(C645,"y",""))=F646,0,1)-IF(LEN(C645)-LEN(SUBSTITUTE(C645,"z",""))=F646,0,1),"")</f>
        <v/>
      </c>
    </row>
    <row r="647" spans="1:8" x14ac:dyDescent="0.25">
      <c r="A647" s="2" t="s">
        <v>3368</v>
      </c>
      <c r="C647" t="str">
        <f t="shared" ref="C647:C710" si="32">IF(A647="","",_xlfn.CONCAT(A647,C646))</f>
        <v>lgld</v>
      </c>
      <c r="E647" t="str">
        <f t="shared" si="30"/>
        <v/>
      </c>
      <c r="F647">
        <f t="shared" si="31"/>
        <v>1</v>
      </c>
      <c r="H647" t="str">
        <f>IF(C647="",26-IF(LEN(C646)-LEN(SUBSTITUTE(C646,"a",""))=F647,0,1)-IF(LEN(C646)-LEN(SUBSTITUTE(C646,"b",""))=F647,0,1)-IF(LEN(C646)-LEN(SUBSTITUTE(C646,"c",""))=F647,0,1)-IF(LEN(C646)-LEN(SUBSTITUTE(C646,"d",""))=F647,0,1)-IF(LEN(C646)-LEN(SUBSTITUTE(C646,"e",""))=F647,0,1)-IF(LEN(C646)-LEN(SUBSTITUTE(C646,"f",""))=F647,0,1)-IF(LEN(C646)-LEN(SUBSTITUTE(C646,"g",""))=F647,0,1)-IF(LEN(C646)-LEN(SUBSTITUTE(C646,"h",""))=F647,0,1)-IF(LEN(C646)-LEN(SUBSTITUTE(C646,"i",""))=F647,0,1)-IF(LEN(C646)-LEN(SUBSTITUTE(C646,"j",""))=F647,0,1)-IF(LEN(C646)-LEN(SUBSTITUTE(C646,"k",""))=F647,0,1)-IF(LEN(C646)-LEN(SUBSTITUTE(C646,"l",""))=F647,0,1)-IF(LEN(C646)-LEN(SUBSTITUTE(C646,"m",""))=F647,0,1)-IF(LEN(C646)-LEN(SUBSTITUTE(C646,"n",""))=F647,0,1)-IF(LEN(C646)-LEN(SUBSTITUTE(C646,"o",""))=F647,0,1)-IF(LEN(C646)-LEN(SUBSTITUTE(C646,"p",""))=F647,0,1)-IF(LEN(C646)-LEN(SUBSTITUTE(C646,"q",""))=F647,0,1)-IF(LEN(C646)-LEN(SUBSTITUTE(C646,"r",""))=F647,0,1)-IF(LEN(C646)-LEN(SUBSTITUTE(C646,"s",""))=F647,0,1)-IF(LEN(C646)-LEN(SUBSTITUTE(C646,"t",""))=F647,0,1)-IF(LEN(C646)-LEN(SUBSTITUTE(C646,"u",""))=F647,0,1)-IF(LEN(C646)-LEN(SUBSTITUTE(C646,"v",""))=F647,0,1)-IF(LEN(C646)-LEN(SUBSTITUTE(C646,"w",""))=F647,0,1)-IF(LEN(C646)-LEN(SUBSTITUTE(C646,"x",""))=F647,0,1)-IF(LEN(C646)-LEN(SUBSTITUTE(C646,"y",""))=F647,0,1)-IF(LEN(C646)-LEN(SUBSTITUTE(C646,"z",""))=F647,0,1),"")</f>
        <v/>
      </c>
    </row>
    <row r="648" spans="1:8" x14ac:dyDescent="0.25">
      <c r="A648" s="1"/>
      <c r="C648" t="str">
        <f t="shared" si="32"/>
        <v/>
      </c>
      <c r="E648">
        <f t="shared" ref="E648:E711" si="33">IF(C648="",26-ISERR(FIND("a",C647))-ISERR(FIND("b",C647))-ISERR(FIND("c",C647))-ISERR(FIND("d",C647))-ISERR(FIND("e",C647))-ISERR(FIND("f",C647))-ISERR(FIND("g",C647))-ISERR(FIND("h",C647))-ISERR(FIND("i",C647))-ISERR(FIND("j",C647))-ISERR(FIND("k",C647))-ISERR(FIND("l",C647))-ISERR(FIND("m",C647))-ISERR(FIND("n",C647))-ISERR(FIND("o",C647))-ISERR(FIND("p",C647))-ISERR(FIND("q",C647))-ISERR(FIND("r",C647))-ISERR(FIND("s",C647))-ISERR(FIND("t",C647))-ISERR(FIND("u",C647))-ISERR(FIND("v",C647))-ISERR(FIND("w",C647))-ISERR(FIND("x",C647))-ISERR(FIND("y",C647))-ISERR(FIND("z",C647)),"")</f>
        <v>3</v>
      </c>
      <c r="F648">
        <f t="shared" si="31"/>
        <v>2</v>
      </c>
      <c r="H648">
        <f>IF(C648="",26-IF(LEN(C647)-LEN(SUBSTITUTE(C647,"a",""))=F648,0,1)-IF(LEN(C647)-LEN(SUBSTITUTE(C647,"b",""))=F648,0,1)-IF(LEN(C647)-LEN(SUBSTITUTE(C647,"c",""))=F648,0,1)-IF(LEN(C647)-LEN(SUBSTITUTE(C647,"d",""))=F648,0,1)-IF(LEN(C647)-LEN(SUBSTITUTE(C647,"e",""))=F648,0,1)-IF(LEN(C647)-LEN(SUBSTITUTE(C647,"f",""))=F648,0,1)-IF(LEN(C647)-LEN(SUBSTITUTE(C647,"g",""))=F648,0,1)-IF(LEN(C647)-LEN(SUBSTITUTE(C647,"h",""))=F648,0,1)-IF(LEN(C647)-LEN(SUBSTITUTE(C647,"i",""))=F648,0,1)-IF(LEN(C647)-LEN(SUBSTITUTE(C647,"j",""))=F648,0,1)-IF(LEN(C647)-LEN(SUBSTITUTE(C647,"k",""))=F648,0,1)-IF(LEN(C647)-LEN(SUBSTITUTE(C647,"l",""))=F648,0,1)-IF(LEN(C647)-LEN(SUBSTITUTE(C647,"m",""))=F648,0,1)-IF(LEN(C647)-LEN(SUBSTITUTE(C647,"n",""))=F648,0,1)-IF(LEN(C647)-LEN(SUBSTITUTE(C647,"o",""))=F648,0,1)-IF(LEN(C647)-LEN(SUBSTITUTE(C647,"p",""))=F648,0,1)-IF(LEN(C647)-LEN(SUBSTITUTE(C647,"q",""))=F648,0,1)-IF(LEN(C647)-LEN(SUBSTITUTE(C647,"r",""))=F648,0,1)-IF(LEN(C647)-LEN(SUBSTITUTE(C647,"s",""))=F648,0,1)-IF(LEN(C647)-LEN(SUBSTITUTE(C647,"t",""))=F648,0,1)-IF(LEN(C647)-LEN(SUBSTITUTE(C647,"u",""))=F648,0,1)-IF(LEN(C647)-LEN(SUBSTITUTE(C647,"v",""))=F648,0,1)-IF(LEN(C647)-LEN(SUBSTITUTE(C647,"w",""))=F648,0,1)-IF(LEN(C647)-LEN(SUBSTITUTE(C647,"x",""))=F648,0,1)-IF(LEN(C647)-LEN(SUBSTITUTE(C647,"y",""))=F648,0,1)-IF(LEN(C647)-LEN(SUBSTITUTE(C647,"z",""))=F648,0,1),"")</f>
        <v>1</v>
      </c>
    </row>
    <row r="649" spans="1:8" x14ac:dyDescent="0.25">
      <c r="A649" s="2" t="s">
        <v>3369</v>
      </c>
      <c r="C649" t="str">
        <f t="shared" si="32"/>
        <v>xnvszluechwptgm</v>
      </c>
      <c r="E649" t="str">
        <f t="shared" si="33"/>
        <v/>
      </c>
      <c r="F649">
        <f t="shared" si="31"/>
        <v>0</v>
      </c>
      <c r="H649" t="str">
        <f>IF(C649="",26-IF(LEN(C648)-LEN(SUBSTITUTE(C648,"a",""))=F649,0,1)-IF(LEN(C648)-LEN(SUBSTITUTE(C648,"b",""))=F649,0,1)-IF(LEN(C648)-LEN(SUBSTITUTE(C648,"c",""))=F649,0,1)-IF(LEN(C648)-LEN(SUBSTITUTE(C648,"d",""))=F649,0,1)-IF(LEN(C648)-LEN(SUBSTITUTE(C648,"e",""))=F649,0,1)-IF(LEN(C648)-LEN(SUBSTITUTE(C648,"f",""))=F649,0,1)-IF(LEN(C648)-LEN(SUBSTITUTE(C648,"g",""))=F649,0,1)-IF(LEN(C648)-LEN(SUBSTITUTE(C648,"h",""))=F649,0,1)-IF(LEN(C648)-LEN(SUBSTITUTE(C648,"i",""))=F649,0,1)-IF(LEN(C648)-LEN(SUBSTITUTE(C648,"j",""))=F649,0,1)-IF(LEN(C648)-LEN(SUBSTITUTE(C648,"k",""))=F649,0,1)-IF(LEN(C648)-LEN(SUBSTITUTE(C648,"l",""))=F649,0,1)-IF(LEN(C648)-LEN(SUBSTITUTE(C648,"m",""))=F649,0,1)-IF(LEN(C648)-LEN(SUBSTITUTE(C648,"n",""))=F649,0,1)-IF(LEN(C648)-LEN(SUBSTITUTE(C648,"o",""))=F649,0,1)-IF(LEN(C648)-LEN(SUBSTITUTE(C648,"p",""))=F649,0,1)-IF(LEN(C648)-LEN(SUBSTITUTE(C648,"q",""))=F649,0,1)-IF(LEN(C648)-LEN(SUBSTITUTE(C648,"r",""))=F649,0,1)-IF(LEN(C648)-LEN(SUBSTITUTE(C648,"s",""))=F649,0,1)-IF(LEN(C648)-LEN(SUBSTITUTE(C648,"t",""))=F649,0,1)-IF(LEN(C648)-LEN(SUBSTITUTE(C648,"u",""))=F649,0,1)-IF(LEN(C648)-LEN(SUBSTITUTE(C648,"v",""))=F649,0,1)-IF(LEN(C648)-LEN(SUBSTITUTE(C648,"w",""))=F649,0,1)-IF(LEN(C648)-LEN(SUBSTITUTE(C648,"x",""))=F649,0,1)-IF(LEN(C648)-LEN(SUBSTITUTE(C648,"y",""))=F649,0,1)-IF(LEN(C648)-LEN(SUBSTITUTE(C648,"z",""))=F649,0,1),"")</f>
        <v/>
      </c>
    </row>
    <row r="650" spans="1:8" x14ac:dyDescent="0.25">
      <c r="A650" s="2" t="s">
        <v>3370</v>
      </c>
      <c r="C650" t="str">
        <f t="shared" si="32"/>
        <v>uczsgowtpvlnmxxnvszluechwptgm</v>
      </c>
      <c r="E650" t="str">
        <f t="shared" si="33"/>
        <v/>
      </c>
      <c r="F650">
        <f t="shared" si="31"/>
        <v>1</v>
      </c>
      <c r="H650" t="str">
        <f>IF(C650="",26-IF(LEN(C649)-LEN(SUBSTITUTE(C649,"a",""))=F650,0,1)-IF(LEN(C649)-LEN(SUBSTITUTE(C649,"b",""))=F650,0,1)-IF(LEN(C649)-LEN(SUBSTITUTE(C649,"c",""))=F650,0,1)-IF(LEN(C649)-LEN(SUBSTITUTE(C649,"d",""))=F650,0,1)-IF(LEN(C649)-LEN(SUBSTITUTE(C649,"e",""))=F650,0,1)-IF(LEN(C649)-LEN(SUBSTITUTE(C649,"f",""))=F650,0,1)-IF(LEN(C649)-LEN(SUBSTITUTE(C649,"g",""))=F650,0,1)-IF(LEN(C649)-LEN(SUBSTITUTE(C649,"h",""))=F650,0,1)-IF(LEN(C649)-LEN(SUBSTITUTE(C649,"i",""))=F650,0,1)-IF(LEN(C649)-LEN(SUBSTITUTE(C649,"j",""))=F650,0,1)-IF(LEN(C649)-LEN(SUBSTITUTE(C649,"k",""))=F650,0,1)-IF(LEN(C649)-LEN(SUBSTITUTE(C649,"l",""))=F650,0,1)-IF(LEN(C649)-LEN(SUBSTITUTE(C649,"m",""))=F650,0,1)-IF(LEN(C649)-LEN(SUBSTITUTE(C649,"n",""))=F650,0,1)-IF(LEN(C649)-LEN(SUBSTITUTE(C649,"o",""))=F650,0,1)-IF(LEN(C649)-LEN(SUBSTITUTE(C649,"p",""))=F650,0,1)-IF(LEN(C649)-LEN(SUBSTITUTE(C649,"q",""))=F650,0,1)-IF(LEN(C649)-LEN(SUBSTITUTE(C649,"r",""))=F650,0,1)-IF(LEN(C649)-LEN(SUBSTITUTE(C649,"s",""))=F650,0,1)-IF(LEN(C649)-LEN(SUBSTITUTE(C649,"t",""))=F650,0,1)-IF(LEN(C649)-LEN(SUBSTITUTE(C649,"u",""))=F650,0,1)-IF(LEN(C649)-LEN(SUBSTITUTE(C649,"v",""))=F650,0,1)-IF(LEN(C649)-LEN(SUBSTITUTE(C649,"w",""))=F650,0,1)-IF(LEN(C649)-LEN(SUBSTITUTE(C649,"x",""))=F650,0,1)-IF(LEN(C649)-LEN(SUBSTITUTE(C649,"y",""))=F650,0,1)-IF(LEN(C649)-LEN(SUBSTITUTE(C649,"z",""))=F650,0,1),"")</f>
        <v/>
      </c>
    </row>
    <row r="651" spans="1:8" x14ac:dyDescent="0.25">
      <c r="A651" s="2" t="s">
        <v>3371</v>
      </c>
      <c r="C651" t="str">
        <f t="shared" si="32"/>
        <v>zmwglrpscuvtxynuczsgowtpvlnmxxnvszluechwptgm</v>
      </c>
      <c r="E651" t="str">
        <f t="shared" si="33"/>
        <v/>
      </c>
      <c r="F651">
        <f t="shared" si="31"/>
        <v>2</v>
      </c>
      <c r="H651" t="str">
        <f>IF(C651="",26-IF(LEN(C650)-LEN(SUBSTITUTE(C650,"a",""))=F651,0,1)-IF(LEN(C650)-LEN(SUBSTITUTE(C650,"b",""))=F651,0,1)-IF(LEN(C650)-LEN(SUBSTITUTE(C650,"c",""))=F651,0,1)-IF(LEN(C650)-LEN(SUBSTITUTE(C650,"d",""))=F651,0,1)-IF(LEN(C650)-LEN(SUBSTITUTE(C650,"e",""))=F651,0,1)-IF(LEN(C650)-LEN(SUBSTITUTE(C650,"f",""))=F651,0,1)-IF(LEN(C650)-LEN(SUBSTITUTE(C650,"g",""))=F651,0,1)-IF(LEN(C650)-LEN(SUBSTITUTE(C650,"h",""))=F651,0,1)-IF(LEN(C650)-LEN(SUBSTITUTE(C650,"i",""))=F651,0,1)-IF(LEN(C650)-LEN(SUBSTITUTE(C650,"j",""))=F651,0,1)-IF(LEN(C650)-LEN(SUBSTITUTE(C650,"k",""))=F651,0,1)-IF(LEN(C650)-LEN(SUBSTITUTE(C650,"l",""))=F651,0,1)-IF(LEN(C650)-LEN(SUBSTITUTE(C650,"m",""))=F651,0,1)-IF(LEN(C650)-LEN(SUBSTITUTE(C650,"n",""))=F651,0,1)-IF(LEN(C650)-LEN(SUBSTITUTE(C650,"o",""))=F651,0,1)-IF(LEN(C650)-LEN(SUBSTITUTE(C650,"p",""))=F651,0,1)-IF(LEN(C650)-LEN(SUBSTITUTE(C650,"q",""))=F651,0,1)-IF(LEN(C650)-LEN(SUBSTITUTE(C650,"r",""))=F651,0,1)-IF(LEN(C650)-LEN(SUBSTITUTE(C650,"s",""))=F651,0,1)-IF(LEN(C650)-LEN(SUBSTITUTE(C650,"t",""))=F651,0,1)-IF(LEN(C650)-LEN(SUBSTITUTE(C650,"u",""))=F651,0,1)-IF(LEN(C650)-LEN(SUBSTITUTE(C650,"v",""))=F651,0,1)-IF(LEN(C650)-LEN(SUBSTITUTE(C650,"w",""))=F651,0,1)-IF(LEN(C650)-LEN(SUBSTITUTE(C650,"x",""))=F651,0,1)-IF(LEN(C650)-LEN(SUBSTITUTE(C650,"y",""))=F651,0,1)-IF(LEN(C650)-LEN(SUBSTITUTE(C650,"z",""))=F651,0,1),"")</f>
        <v/>
      </c>
    </row>
    <row r="652" spans="1:8" x14ac:dyDescent="0.25">
      <c r="A652" s="2" t="s">
        <v>3372</v>
      </c>
      <c r="C652" t="str">
        <f t="shared" si="32"/>
        <v>xmcstnvldzpguawzmwglrpscuvtxynuczsgowtpvlnmxxnvszluechwptgm</v>
      </c>
      <c r="E652" t="str">
        <f t="shared" si="33"/>
        <v/>
      </c>
      <c r="F652">
        <f t="shared" si="31"/>
        <v>3</v>
      </c>
      <c r="H652" t="str">
        <f>IF(C652="",26-IF(LEN(C651)-LEN(SUBSTITUTE(C651,"a",""))=F652,0,1)-IF(LEN(C651)-LEN(SUBSTITUTE(C651,"b",""))=F652,0,1)-IF(LEN(C651)-LEN(SUBSTITUTE(C651,"c",""))=F652,0,1)-IF(LEN(C651)-LEN(SUBSTITUTE(C651,"d",""))=F652,0,1)-IF(LEN(C651)-LEN(SUBSTITUTE(C651,"e",""))=F652,0,1)-IF(LEN(C651)-LEN(SUBSTITUTE(C651,"f",""))=F652,0,1)-IF(LEN(C651)-LEN(SUBSTITUTE(C651,"g",""))=F652,0,1)-IF(LEN(C651)-LEN(SUBSTITUTE(C651,"h",""))=F652,0,1)-IF(LEN(C651)-LEN(SUBSTITUTE(C651,"i",""))=F652,0,1)-IF(LEN(C651)-LEN(SUBSTITUTE(C651,"j",""))=F652,0,1)-IF(LEN(C651)-LEN(SUBSTITUTE(C651,"k",""))=F652,0,1)-IF(LEN(C651)-LEN(SUBSTITUTE(C651,"l",""))=F652,0,1)-IF(LEN(C651)-LEN(SUBSTITUTE(C651,"m",""))=F652,0,1)-IF(LEN(C651)-LEN(SUBSTITUTE(C651,"n",""))=F652,0,1)-IF(LEN(C651)-LEN(SUBSTITUTE(C651,"o",""))=F652,0,1)-IF(LEN(C651)-LEN(SUBSTITUTE(C651,"p",""))=F652,0,1)-IF(LEN(C651)-LEN(SUBSTITUTE(C651,"q",""))=F652,0,1)-IF(LEN(C651)-LEN(SUBSTITUTE(C651,"r",""))=F652,0,1)-IF(LEN(C651)-LEN(SUBSTITUTE(C651,"s",""))=F652,0,1)-IF(LEN(C651)-LEN(SUBSTITUTE(C651,"t",""))=F652,0,1)-IF(LEN(C651)-LEN(SUBSTITUTE(C651,"u",""))=F652,0,1)-IF(LEN(C651)-LEN(SUBSTITUTE(C651,"v",""))=F652,0,1)-IF(LEN(C651)-LEN(SUBSTITUTE(C651,"w",""))=F652,0,1)-IF(LEN(C651)-LEN(SUBSTITUTE(C651,"x",""))=F652,0,1)-IF(LEN(C651)-LEN(SUBSTITUTE(C651,"y",""))=F652,0,1)-IF(LEN(C651)-LEN(SUBSTITUTE(C651,"z",""))=F652,0,1),"")</f>
        <v/>
      </c>
    </row>
    <row r="653" spans="1:8" x14ac:dyDescent="0.25">
      <c r="A653" s="2" t="s">
        <v>3373</v>
      </c>
      <c r="C653" t="str">
        <f t="shared" si="32"/>
        <v>miwblxuzgcptjvksnqxmcstnvldzpguawzmwglrpscuvtxynuczsgowtpvlnmxxnvszluechwptgm</v>
      </c>
      <c r="E653" t="str">
        <f t="shared" si="33"/>
        <v/>
      </c>
      <c r="F653">
        <f t="shared" si="31"/>
        <v>4</v>
      </c>
      <c r="H653" t="str">
        <f>IF(C653="",26-IF(LEN(C652)-LEN(SUBSTITUTE(C652,"a",""))=F653,0,1)-IF(LEN(C652)-LEN(SUBSTITUTE(C652,"b",""))=F653,0,1)-IF(LEN(C652)-LEN(SUBSTITUTE(C652,"c",""))=F653,0,1)-IF(LEN(C652)-LEN(SUBSTITUTE(C652,"d",""))=F653,0,1)-IF(LEN(C652)-LEN(SUBSTITUTE(C652,"e",""))=F653,0,1)-IF(LEN(C652)-LEN(SUBSTITUTE(C652,"f",""))=F653,0,1)-IF(LEN(C652)-LEN(SUBSTITUTE(C652,"g",""))=F653,0,1)-IF(LEN(C652)-LEN(SUBSTITUTE(C652,"h",""))=F653,0,1)-IF(LEN(C652)-LEN(SUBSTITUTE(C652,"i",""))=F653,0,1)-IF(LEN(C652)-LEN(SUBSTITUTE(C652,"j",""))=F653,0,1)-IF(LEN(C652)-LEN(SUBSTITUTE(C652,"k",""))=F653,0,1)-IF(LEN(C652)-LEN(SUBSTITUTE(C652,"l",""))=F653,0,1)-IF(LEN(C652)-LEN(SUBSTITUTE(C652,"m",""))=F653,0,1)-IF(LEN(C652)-LEN(SUBSTITUTE(C652,"n",""))=F653,0,1)-IF(LEN(C652)-LEN(SUBSTITUTE(C652,"o",""))=F653,0,1)-IF(LEN(C652)-LEN(SUBSTITUTE(C652,"p",""))=F653,0,1)-IF(LEN(C652)-LEN(SUBSTITUTE(C652,"q",""))=F653,0,1)-IF(LEN(C652)-LEN(SUBSTITUTE(C652,"r",""))=F653,0,1)-IF(LEN(C652)-LEN(SUBSTITUTE(C652,"s",""))=F653,0,1)-IF(LEN(C652)-LEN(SUBSTITUTE(C652,"t",""))=F653,0,1)-IF(LEN(C652)-LEN(SUBSTITUTE(C652,"u",""))=F653,0,1)-IF(LEN(C652)-LEN(SUBSTITUTE(C652,"v",""))=F653,0,1)-IF(LEN(C652)-LEN(SUBSTITUTE(C652,"w",""))=F653,0,1)-IF(LEN(C652)-LEN(SUBSTITUTE(C652,"x",""))=F653,0,1)-IF(LEN(C652)-LEN(SUBSTITUTE(C652,"y",""))=F653,0,1)-IF(LEN(C652)-LEN(SUBSTITUTE(C652,"z",""))=F653,0,1),"")</f>
        <v/>
      </c>
    </row>
    <row r="654" spans="1:8" x14ac:dyDescent="0.25">
      <c r="A654" s="1"/>
      <c r="C654" t="str">
        <f t="shared" si="32"/>
        <v/>
      </c>
      <c r="E654">
        <f t="shared" si="33"/>
        <v>25</v>
      </c>
      <c r="F654">
        <f t="shared" si="31"/>
        <v>5</v>
      </c>
      <c r="H654">
        <f>IF(C654="",26-IF(LEN(C653)-LEN(SUBSTITUTE(C653,"a",""))=F654,0,1)-IF(LEN(C653)-LEN(SUBSTITUTE(C653,"b",""))=F654,0,1)-IF(LEN(C653)-LEN(SUBSTITUTE(C653,"c",""))=F654,0,1)-IF(LEN(C653)-LEN(SUBSTITUTE(C653,"d",""))=F654,0,1)-IF(LEN(C653)-LEN(SUBSTITUTE(C653,"e",""))=F654,0,1)-IF(LEN(C653)-LEN(SUBSTITUTE(C653,"f",""))=F654,0,1)-IF(LEN(C653)-LEN(SUBSTITUTE(C653,"g",""))=F654,0,1)-IF(LEN(C653)-LEN(SUBSTITUTE(C653,"h",""))=F654,0,1)-IF(LEN(C653)-LEN(SUBSTITUTE(C653,"i",""))=F654,0,1)-IF(LEN(C653)-LEN(SUBSTITUTE(C653,"j",""))=F654,0,1)-IF(LEN(C653)-LEN(SUBSTITUTE(C653,"k",""))=F654,0,1)-IF(LEN(C653)-LEN(SUBSTITUTE(C653,"l",""))=F654,0,1)-IF(LEN(C653)-LEN(SUBSTITUTE(C653,"m",""))=F654,0,1)-IF(LEN(C653)-LEN(SUBSTITUTE(C653,"n",""))=F654,0,1)-IF(LEN(C653)-LEN(SUBSTITUTE(C653,"o",""))=F654,0,1)-IF(LEN(C653)-LEN(SUBSTITUTE(C653,"p",""))=F654,0,1)-IF(LEN(C653)-LEN(SUBSTITUTE(C653,"q",""))=F654,0,1)-IF(LEN(C653)-LEN(SUBSTITUTE(C653,"r",""))=F654,0,1)-IF(LEN(C653)-LEN(SUBSTITUTE(C653,"s",""))=F654,0,1)-IF(LEN(C653)-LEN(SUBSTITUTE(C653,"t",""))=F654,0,1)-IF(LEN(C653)-LEN(SUBSTITUTE(C653,"u",""))=F654,0,1)-IF(LEN(C653)-LEN(SUBSTITUTE(C653,"v",""))=F654,0,1)-IF(LEN(C653)-LEN(SUBSTITUTE(C653,"w",""))=F654,0,1)-IF(LEN(C653)-LEN(SUBSTITUTE(C653,"x",""))=F654,0,1)-IF(LEN(C653)-LEN(SUBSTITUTE(C653,"y",""))=F654,0,1)-IF(LEN(C653)-LEN(SUBSTITUTE(C653,"z",""))=F654,0,1),"")</f>
        <v>13</v>
      </c>
    </row>
    <row r="655" spans="1:8" x14ac:dyDescent="0.25">
      <c r="A655" s="2" t="s">
        <v>3374</v>
      </c>
      <c r="C655" t="str">
        <f t="shared" si="32"/>
        <v>ftwx</v>
      </c>
      <c r="E655" t="str">
        <f t="shared" si="33"/>
        <v/>
      </c>
      <c r="F655">
        <f t="shared" si="31"/>
        <v>0</v>
      </c>
      <c r="H655" t="str">
        <f>IF(C655="",26-IF(LEN(C654)-LEN(SUBSTITUTE(C654,"a",""))=F655,0,1)-IF(LEN(C654)-LEN(SUBSTITUTE(C654,"b",""))=F655,0,1)-IF(LEN(C654)-LEN(SUBSTITUTE(C654,"c",""))=F655,0,1)-IF(LEN(C654)-LEN(SUBSTITUTE(C654,"d",""))=F655,0,1)-IF(LEN(C654)-LEN(SUBSTITUTE(C654,"e",""))=F655,0,1)-IF(LEN(C654)-LEN(SUBSTITUTE(C654,"f",""))=F655,0,1)-IF(LEN(C654)-LEN(SUBSTITUTE(C654,"g",""))=F655,0,1)-IF(LEN(C654)-LEN(SUBSTITUTE(C654,"h",""))=F655,0,1)-IF(LEN(C654)-LEN(SUBSTITUTE(C654,"i",""))=F655,0,1)-IF(LEN(C654)-LEN(SUBSTITUTE(C654,"j",""))=F655,0,1)-IF(LEN(C654)-LEN(SUBSTITUTE(C654,"k",""))=F655,0,1)-IF(LEN(C654)-LEN(SUBSTITUTE(C654,"l",""))=F655,0,1)-IF(LEN(C654)-LEN(SUBSTITUTE(C654,"m",""))=F655,0,1)-IF(LEN(C654)-LEN(SUBSTITUTE(C654,"n",""))=F655,0,1)-IF(LEN(C654)-LEN(SUBSTITUTE(C654,"o",""))=F655,0,1)-IF(LEN(C654)-LEN(SUBSTITUTE(C654,"p",""))=F655,0,1)-IF(LEN(C654)-LEN(SUBSTITUTE(C654,"q",""))=F655,0,1)-IF(LEN(C654)-LEN(SUBSTITUTE(C654,"r",""))=F655,0,1)-IF(LEN(C654)-LEN(SUBSTITUTE(C654,"s",""))=F655,0,1)-IF(LEN(C654)-LEN(SUBSTITUTE(C654,"t",""))=F655,0,1)-IF(LEN(C654)-LEN(SUBSTITUTE(C654,"u",""))=F655,0,1)-IF(LEN(C654)-LEN(SUBSTITUTE(C654,"v",""))=F655,0,1)-IF(LEN(C654)-LEN(SUBSTITUTE(C654,"w",""))=F655,0,1)-IF(LEN(C654)-LEN(SUBSTITUTE(C654,"x",""))=F655,0,1)-IF(LEN(C654)-LEN(SUBSTITUTE(C654,"y",""))=F655,0,1)-IF(LEN(C654)-LEN(SUBSTITUTE(C654,"z",""))=F655,0,1),"")</f>
        <v/>
      </c>
    </row>
    <row r="656" spans="1:8" x14ac:dyDescent="0.25">
      <c r="A656" s="2" t="s">
        <v>3375</v>
      </c>
      <c r="C656" t="str">
        <f t="shared" si="32"/>
        <v>zcritxpboftwx</v>
      </c>
      <c r="E656" t="str">
        <f t="shared" si="33"/>
        <v/>
      </c>
      <c r="F656">
        <f t="shared" si="31"/>
        <v>1</v>
      </c>
      <c r="H656" t="str">
        <f>IF(C656="",26-IF(LEN(C655)-LEN(SUBSTITUTE(C655,"a",""))=F656,0,1)-IF(LEN(C655)-LEN(SUBSTITUTE(C655,"b",""))=F656,0,1)-IF(LEN(C655)-LEN(SUBSTITUTE(C655,"c",""))=F656,0,1)-IF(LEN(C655)-LEN(SUBSTITUTE(C655,"d",""))=F656,0,1)-IF(LEN(C655)-LEN(SUBSTITUTE(C655,"e",""))=F656,0,1)-IF(LEN(C655)-LEN(SUBSTITUTE(C655,"f",""))=F656,0,1)-IF(LEN(C655)-LEN(SUBSTITUTE(C655,"g",""))=F656,0,1)-IF(LEN(C655)-LEN(SUBSTITUTE(C655,"h",""))=F656,0,1)-IF(LEN(C655)-LEN(SUBSTITUTE(C655,"i",""))=F656,0,1)-IF(LEN(C655)-LEN(SUBSTITUTE(C655,"j",""))=F656,0,1)-IF(LEN(C655)-LEN(SUBSTITUTE(C655,"k",""))=F656,0,1)-IF(LEN(C655)-LEN(SUBSTITUTE(C655,"l",""))=F656,0,1)-IF(LEN(C655)-LEN(SUBSTITUTE(C655,"m",""))=F656,0,1)-IF(LEN(C655)-LEN(SUBSTITUTE(C655,"n",""))=F656,0,1)-IF(LEN(C655)-LEN(SUBSTITUTE(C655,"o",""))=F656,0,1)-IF(LEN(C655)-LEN(SUBSTITUTE(C655,"p",""))=F656,0,1)-IF(LEN(C655)-LEN(SUBSTITUTE(C655,"q",""))=F656,0,1)-IF(LEN(C655)-LEN(SUBSTITUTE(C655,"r",""))=F656,0,1)-IF(LEN(C655)-LEN(SUBSTITUTE(C655,"s",""))=F656,0,1)-IF(LEN(C655)-LEN(SUBSTITUTE(C655,"t",""))=F656,0,1)-IF(LEN(C655)-LEN(SUBSTITUTE(C655,"u",""))=F656,0,1)-IF(LEN(C655)-LEN(SUBSTITUTE(C655,"v",""))=F656,0,1)-IF(LEN(C655)-LEN(SUBSTITUTE(C655,"w",""))=F656,0,1)-IF(LEN(C655)-LEN(SUBSTITUTE(C655,"x",""))=F656,0,1)-IF(LEN(C655)-LEN(SUBSTITUTE(C655,"y",""))=F656,0,1)-IF(LEN(C655)-LEN(SUBSTITUTE(C655,"z",""))=F656,0,1),"")</f>
        <v/>
      </c>
    </row>
    <row r="657" spans="1:8" x14ac:dyDescent="0.25">
      <c r="A657" s="2" t="s">
        <v>3376</v>
      </c>
      <c r="C657" t="str">
        <f t="shared" si="32"/>
        <v>txsfzcritxpboftwx</v>
      </c>
      <c r="E657" t="str">
        <f t="shared" si="33"/>
        <v/>
      </c>
      <c r="F657">
        <f t="shared" si="31"/>
        <v>2</v>
      </c>
      <c r="H657" t="str">
        <f>IF(C657="",26-IF(LEN(C656)-LEN(SUBSTITUTE(C656,"a",""))=F657,0,1)-IF(LEN(C656)-LEN(SUBSTITUTE(C656,"b",""))=F657,0,1)-IF(LEN(C656)-LEN(SUBSTITUTE(C656,"c",""))=F657,0,1)-IF(LEN(C656)-LEN(SUBSTITUTE(C656,"d",""))=F657,0,1)-IF(LEN(C656)-LEN(SUBSTITUTE(C656,"e",""))=F657,0,1)-IF(LEN(C656)-LEN(SUBSTITUTE(C656,"f",""))=F657,0,1)-IF(LEN(C656)-LEN(SUBSTITUTE(C656,"g",""))=F657,0,1)-IF(LEN(C656)-LEN(SUBSTITUTE(C656,"h",""))=F657,0,1)-IF(LEN(C656)-LEN(SUBSTITUTE(C656,"i",""))=F657,0,1)-IF(LEN(C656)-LEN(SUBSTITUTE(C656,"j",""))=F657,0,1)-IF(LEN(C656)-LEN(SUBSTITUTE(C656,"k",""))=F657,0,1)-IF(LEN(C656)-LEN(SUBSTITUTE(C656,"l",""))=F657,0,1)-IF(LEN(C656)-LEN(SUBSTITUTE(C656,"m",""))=F657,0,1)-IF(LEN(C656)-LEN(SUBSTITUTE(C656,"n",""))=F657,0,1)-IF(LEN(C656)-LEN(SUBSTITUTE(C656,"o",""))=F657,0,1)-IF(LEN(C656)-LEN(SUBSTITUTE(C656,"p",""))=F657,0,1)-IF(LEN(C656)-LEN(SUBSTITUTE(C656,"q",""))=F657,0,1)-IF(LEN(C656)-LEN(SUBSTITUTE(C656,"r",""))=F657,0,1)-IF(LEN(C656)-LEN(SUBSTITUTE(C656,"s",""))=F657,0,1)-IF(LEN(C656)-LEN(SUBSTITUTE(C656,"t",""))=F657,0,1)-IF(LEN(C656)-LEN(SUBSTITUTE(C656,"u",""))=F657,0,1)-IF(LEN(C656)-LEN(SUBSTITUTE(C656,"v",""))=F657,0,1)-IF(LEN(C656)-LEN(SUBSTITUTE(C656,"w",""))=F657,0,1)-IF(LEN(C656)-LEN(SUBSTITUTE(C656,"x",""))=F657,0,1)-IF(LEN(C656)-LEN(SUBSTITUTE(C656,"y",""))=F657,0,1)-IF(LEN(C656)-LEN(SUBSTITUTE(C656,"z",""))=F657,0,1),"")</f>
        <v/>
      </c>
    </row>
    <row r="658" spans="1:8" x14ac:dyDescent="0.25">
      <c r="A658" s="1"/>
      <c r="C658" t="str">
        <f t="shared" si="32"/>
        <v/>
      </c>
      <c r="E658">
        <f t="shared" si="33"/>
        <v>12</v>
      </c>
      <c r="F658">
        <f t="shared" si="31"/>
        <v>3</v>
      </c>
      <c r="H658">
        <f>IF(C658="",26-IF(LEN(C657)-LEN(SUBSTITUTE(C657,"a",""))=F658,0,1)-IF(LEN(C657)-LEN(SUBSTITUTE(C657,"b",""))=F658,0,1)-IF(LEN(C657)-LEN(SUBSTITUTE(C657,"c",""))=F658,0,1)-IF(LEN(C657)-LEN(SUBSTITUTE(C657,"d",""))=F658,0,1)-IF(LEN(C657)-LEN(SUBSTITUTE(C657,"e",""))=F658,0,1)-IF(LEN(C657)-LEN(SUBSTITUTE(C657,"f",""))=F658,0,1)-IF(LEN(C657)-LEN(SUBSTITUTE(C657,"g",""))=F658,0,1)-IF(LEN(C657)-LEN(SUBSTITUTE(C657,"h",""))=F658,0,1)-IF(LEN(C657)-LEN(SUBSTITUTE(C657,"i",""))=F658,0,1)-IF(LEN(C657)-LEN(SUBSTITUTE(C657,"j",""))=F658,0,1)-IF(LEN(C657)-LEN(SUBSTITUTE(C657,"k",""))=F658,0,1)-IF(LEN(C657)-LEN(SUBSTITUTE(C657,"l",""))=F658,0,1)-IF(LEN(C657)-LEN(SUBSTITUTE(C657,"m",""))=F658,0,1)-IF(LEN(C657)-LEN(SUBSTITUTE(C657,"n",""))=F658,0,1)-IF(LEN(C657)-LEN(SUBSTITUTE(C657,"o",""))=F658,0,1)-IF(LEN(C657)-LEN(SUBSTITUTE(C657,"p",""))=F658,0,1)-IF(LEN(C657)-LEN(SUBSTITUTE(C657,"q",""))=F658,0,1)-IF(LEN(C657)-LEN(SUBSTITUTE(C657,"r",""))=F658,0,1)-IF(LEN(C657)-LEN(SUBSTITUTE(C657,"s",""))=F658,0,1)-IF(LEN(C657)-LEN(SUBSTITUTE(C657,"t",""))=F658,0,1)-IF(LEN(C657)-LEN(SUBSTITUTE(C657,"u",""))=F658,0,1)-IF(LEN(C657)-LEN(SUBSTITUTE(C657,"v",""))=F658,0,1)-IF(LEN(C657)-LEN(SUBSTITUTE(C657,"w",""))=F658,0,1)-IF(LEN(C657)-LEN(SUBSTITUTE(C657,"x",""))=F658,0,1)-IF(LEN(C657)-LEN(SUBSTITUTE(C657,"y",""))=F658,0,1)-IF(LEN(C657)-LEN(SUBSTITUTE(C657,"z",""))=F658,0,1),"")</f>
        <v>2</v>
      </c>
    </row>
    <row r="659" spans="1:8" x14ac:dyDescent="0.25">
      <c r="A659" s="2" t="s">
        <v>3377</v>
      </c>
      <c r="C659" t="str">
        <f t="shared" si="32"/>
        <v>buzcyxlmoknsvqrdpwta</v>
      </c>
      <c r="E659" t="str">
        <f t="shared" si="33"/>
        <v/>
      </c>
      <c r="F659">
        <f t="shared" si="31"/>
        <v>0</v>
      </c>
      <c r="H659" t="str">
        <f>IF(C659="",26-IF(LEN(C658)-LEN(SUBSTITUTE(C658,"a",""))=F659,0,1)-IF(LEN(C658)-LEN(SUBSTITUTE(C658,"b",""))=F659,0,1)-IF(LEN(C658)-LEN(SUBSTITUTE(C658,"c",""))=F659,0,1)-IF(LEN(C658)-LEN(SUBSTITUTE(C658,"d",""))=F659,0,1)-IF(LEN(C658)-LEN(SUBSTITUTE(C658,"e",""))=F659,0,1)-IF(LEN(C658)-LEN(SUBSTITUTE(C658,"f",""))=F659,0,1)-IF(LEN(C658)-LEN(SUBSTITUTE(C658,"g",""))=F659,0,1)-IF(LEN(C658)-LEN(SUBSTITUTE(C658,"h",""))=F659,0,1)-IF(LEN(C658)-LEN(SUBSTITUTE(C658,"i",""))=F659,0,1)-IF(LEN(C658)-LEN(SUBSTITUTE(C658,"j",""))=F659,0,1)-IF(LEN(C658)-LEN(SUBSTITUTE(C658,"k",""))=F659,0,1)-IF(LEN(C658)-LEN(SUBSTITUTE(C658,"l",""))=F659,0,1)-IF(LEN(C658)-LEN(SUBSTITUTE(C658,"m",""))=F659,0,1)-IF(LEN(C658)-LEN(SUBSTITUTE(C658,"n",""))=F659,0,1)-IF(LEN(C658)-LEN(SUBSTITUTE(C658,"o",""))=F659,0,1)-IF(LEN(C658)-LEN(SUBSTITUTE(C658,"p",""))=F659,0,1)-IF(LEN(C658)-LEN(SUBSTITUTE(C658,"q",""))=F659,0,1)-IF(LEN(C658)-LEN(SUBSTITUTE(C658,"r",""))=F659,0,1)-IF(LEN(C658)-LEN(SUBSTITUTE(C658,"s",""))=F659,0,1)-IF(LEN(C658)-LEN(SUBSTITUTE(C658,"t",""))=F659,0,1)-IF(LEN(C658)-LEN(SUBSTITUTE(C658,"u",""))=F659,0,1)-IF(LEN(C658)-LEN(SUBSTITUTE(C658,"v",""))=F659,0,1)-IF(LEN(C658)-LEN(SUBSTITUTE(C658,"w",""))=F659,0,1)-IF(LEN(C658)-LEN(SUBSTITUTE(C658,"x",""))=F659,0,1)-IF(LEN(C658)-LEN(SUBSTITUTE(C658,"y",""))=F659,0,1)-IF(LEN(C658)-LEN(SUBSTITUTE(C658,"z",""))=F659,0,1),"")</f>
        <v/>
      </c>
    </row>
    <row r="660" spans="1:8" x14ac:dyDescent="0.25">
      <c r="A660" s="2" t="s">
        <v>3378</v>
      </c>
      <c r="C660" t="str">
        <f t="shared" si="32"/>
        <v>iseplfgmrnjbwyvhtxkbuzcyxlmoknsvqrdpwta</v>
      </c>
      <c r="E660" t="str">
        <f t="shared" si="33"/>
        <v/>
      </c>
      <c r="F660">
        <f t="shared" si="31"/>
        <v>1</v>
      </c>
      <c r="H660" t="str">
        <f>IF(C660="",26-IF(LEN(C659)-LEN(SUBSTITUTE(C659,"a",""))=F660,0,1)-IF(LEN(C659)-LEN(SUBSTITUTE(C659,"b",""))=F660,0,1)-IF(LEN(C659)-LEN(SUBSTITUTE(C659,"c",""))=F660,0,1)-IF(LEN(C659)-LEN(SUBSTITUTE(C659,"d",""))=F660,0,1)-IF(LEN(C659)-LEN(SUBSTITUTE(C659,"e",""))=F660,0,1)-IF(LEN(C659)-LEN(SUBSTITUTE(C659,"f",""))=F660,0,1)-IF(LEN(C659)-LEN(SUBSTITUTE(C659,"g",""))=F660,0,1)-IF(LEN(C659)-LEN(SUBSTITUTE(C659,"h",""))=F660,0,1)-IF(LEN(C659)-LEN(SUBSTITUTE(C659,"i",""))=F660,0,1)-IF(LEN(C659)-LEN(SUBSTITUTE(C659,"j",""))=F660,0,1)-IF(LEN(C659)-LEN(SUBSTITUTE(C659,"k",""))=F660,0,1)-IF(LEN(C659)-LEN(SUBSTITUTE(C659,"l",""))=F660,0,1)-IF(LEN(C659)-LEN(SUBSTITUTE(C659,"m",""))=F660,0,1)-IF(LEN(C659)-LEN(SUBSTITUTE(C659,"n",""))=F660,0,1)-IF(LEN(C659)-LEN(SUBSTITUTE(C659,"o",""))=F660,0,1)-IF(LEN(C659)-LEN(SUBSTITUTE(C659,"p",""))=F660,0,1)-IF(LEN(C659)-LEN(SUBSTITUTE(C659,"q",""))=F660,0,1)-IF(LEN(C659)-LEN(SUBSTITUTE(C659,"r",""))=F660,0,1)-IF(LEN(C659)-LEN(SUBSTITUTE(C659,"s",""))=F660,0,1)-IF(LEN(C659)-LEN(SUBSTITUTE(C659,"t",""))=F660,0,1)-IF(LEN(C659)-LEN(SUBSTITUTE(C659,"u",""))=F660,0,1)-IF(LEN(C659)-LEN(SUBSTITUTE(C659,"v",""))=F660,0,1)-IF(LEN(C659)-LEN(SUBSTITUTE(C659,"w",""))=F660,0,1)-IF(LEN(C659)-LEN(SUBSTITUTE(C659,"x",""))=F660,0,1)-IF(LEN(C659)-LEN(SUBSTITUTE(C659,"y",""))=F660,0,1)-IF(LEN(C659)-LEN(SUBSTITUTE(C659,"z",""))=F660,0,1),"")</f>
        <v/>
      </c>
    </row>
    <row r="661" spans="1:8" x14ac:dyDescent="0.25">
      <c r="A661" s="1"/>
      <c r="C661" t="str">
        <f t="shared" si="32"/>
        <v/>
      </c>
      <c r="E661">
        <f t="shared" si="33"/>
        <v>26</v>
      </c>
      <c r="F661">
        <f t="shared" si="31"/>
        <v>2</v>
      </c>
      <c r="H661">
        <f>IF(C661="",26-IF(LEN(C660)-LEN(SUBSTITUTE(C660,"a",""))=F661,0,1)-IF(LEN(C660)-LEN(SUBSTITUTE(C660,"b",""))=F661,0,1)-IF(LEN(C660)-LEN(SUBSTITUTE(C660,"c",""))=F661,0,1)-IF(LEN(C660)-LEN(SUBSTITUTE(C660,"d",""))=F661,0,1)-IF(LEN(C660)-LEN(SUBSTITUTE(C660,"e",""))=F661,0,1)-IF(LEN(C660)-LEN(SUBSTITUTE(C660,"f",""))=F661,0,1)-IF(LEN(C660)-LEN(SUBSTITUTE(C660,"g",""))=F661,0,1)-IF(LEN(C660)-LEN(SUBSTITUTE(C660,"h",""))=F661,0,1)-IF(LEN(C660)-LEN(SUBSTITUTE(C660,"i",""))=F661,0,1)-IF(LEN(C660)-LEN(SUBSTITUTE(C660,"j",""))=F661,0,1)-IF(LEN(C660)-LEN(SUBSTITUTE(C660,"k",""))=F661,0,1)-IF(LEN(C660)-LEN(SUBSTITUTE(C660,"l",""))=F661,0,1)-IF(LEN(C660)-LEN(SUBSTITUTE(C660,"m",""))=F661,0,1)-IF(LEN(C660)-LEN(SUBSTITUTE(C660,"n",""))=F661,0,1)-IF(LEN(C660)-LEN(SUBSTITUTE(C660,"o",""))=F661,0,1)-IF(LEN(C660)-LEN(SUBSTITUTE(C660,"p",""))=F661,0,1)-IF(LEN(C660)-LEN(SUBSTITUTE(C660,"q",""))=F661,0,1)-IF(LEN(C660)-LEN(SUBSTITUTE(C660,"r",""))=F661,0,1)-IF(LEN(C660)-LEN(SUBSTITUTE(C660,"s",""))=F661,0,1)-IF(LEN(C660)-LEN(SUBSTITUTE(C660,"t",""))=F661,0,1)-IF(LEN(C660)-LEN(SUBSTITUTE(C660,"u",""))=F661,0,1)-IF(LEN(C660)-LEN(SUBSTITUTE(C660,"v",""))=F661,0,1)-IF(LEN(C660)-LEN(SUBSTITUTE(C660,"w",""))=F661,0,1)-IF(LEN(C660)-LEN(SUBSTITUTE(C660,"x",""))=F661,0,1)-IF(LEN(C660)-LEN(SUBSTITUTE(C660,"y",""))=F661,0,1)-IF(LEN(C660)-LEN(SUBSTITUTE(C660,"z",""))=F661,0,1),"")</f>
        <v>13</v>
      </c>
    </row>
    <row r="662" spans="1:8" x14ac:dyDescent="0.25">
      <c r="A662" s="2" t="s">
        <v>3379</v>
      </c>
      <c r="C662" t="str">
        <f t="shared" si="32"/>
        <v>cmjpkingdflra</v>
      </c>
      <c r="E662" t="str">
        <f t="shared" si="33"/>
        <v/>
      </c>
      <c r="F662">
        <f t="shared" si="31"/>
        <v>0</v>
      </c>
      <c r="H662" t="str">
        <f>IF(C662="",26-IF(LEN(C661)-LEN(SUBSTITUTE(C661,"a",""))=F662,0,1)-IF(LEN(C661)-LEN(SUBSTITUTE(C661,"b",""))=F662,0,1)-IF(LEN(C661)-LEN(SUBSTITUTE(C661,"c",""))=F662,0,1)-IF(LEN(C661)-LEN(SUBSTITUTE(C661,"d",""))=F662,0,1)-IF(LEN(C661)-LEN(SUBSTITUTE(C661,"e",""))=F662,0,1)-IF(LEN(C661)-LEN(SUBSTITUTE(C661,"f",""))=F662,0,1)-IF(LEN(C661)-LEN(SUBSTITUTE(C661,"g",""))=F662,0,1)-IF(LEN(C661)-LEN(SUBSTITUTE(C661,"h",""))=F662,0,1)-IF(LEN(C661)-LEN(SUBSTITUTE(C661,"i",""))=F662,0,1)-IF(LEN(C661)-LEN(SUBSTITUTE(C661,"j",""))=F662,0,1)-IF(LEN(C661)-LEN(SUBSTITUTE(C661,"k",""))=F662,0,1)-IF(LEN(C661)-LEN(SUBSTITUTE(C661,"l",""))=F662,0,1)-IF(LEN(C661)-LEN(SUBSTITUTE(C661,"m",""))=F662,0,1)-IF(LEN(C661)-LEN(SUBSTITUTE(C661,"n",""))=F662,0,1)-IF(LEN(C661)-LEN(SUBSTITUTE(C661,"o",""))=F662,0,1)-IF(LEN(C661)-LEN(SUBSTITUTE(C661,"p",""))=F662,0,1)-IF(LEN(C661)-LEN(SUBSTITUTE(C661,"q",""))=F662,0,1)-IF(LEN(C661)-LEN(SUBSTITUTE(C661,"r",""))=F662,0,1)-IF(LEN(C661)-LEN(SUBSTITUTE(C661,"s",""))=F662,0,1)-IF(LEN(C661)-LEN(SUBSTITUTE(C661,"t",""))=F662,0,1)-IF(LEN(C661)-LEN(SUBSTITUTE(C661,"u",""))=F662,0,1)-IF(LEN(C661)-LEN(SUBSTITUTE(C661,"v",""))=F662,0,1)-IF(LEN(C661)-LEN(SUBSTITUTE(C661,"w",""))=F662,0,1)-IF(LEN(C661)-LEN(SUBSTITUTE(C661,"x",""))=F662,0,1)-IF(LEN(C661)-LEN(SUBSTITUTE(C661,"y",""))=F662,0,1)-IF(LEN(C661)-LEN(SUBSTITUTE(C661,"z",""))=F662,0,1),"")</f>
        <v/>
      </c>
    </row>
    <row r="663" spans="1:8" x14ac:dyDescent="0.25">
      <c r="A663" s="2" t="s">
        <v>3380</v>
      </c>
      <c r="C663" t="str">
        <f t="shared" si="32"/>
        <v>pcinrfladmkugcmjpkingdflra</v>
      </c>
      <c r="E663" t="str">
        <f t="shared" si="33"/>
        <v/>
      </c>
      <c r="F663">
        <f t="shared" si="31"/>
        <v>1</v>
      </c>
      <c r="H663" t="str">
        <f>IF(C663="",26-IF(LEN(C662)-LEN(SUBSTITUTE(C662,"a",""))=F663,0,1)-IF(LEN(C662)-LEN(SUBSTITUTE(C662,"b",""))=F663,0,1)-IF(LEN(C662)-LEN(SUBSTITUTE(C662,"c",""))=F663,0,1)-IF(LEN(C662)-LEN(SUBSTITUTE(C662,"d",""))=F663,0,1)-IF(LEN(C662)-LEN(SUBSTITUTE(C662,"e",""))=F663,0,1)-IF(LEN(C662)-LEN(SUBSTITUTE(C662,"f",""))=F663,0,1)-IF(LEN(C662)-LEN(SUBSTITUTE(C662,"g",""))=F663,0,1)-IF(LEN(C662)-LEN(SUBSTITUTE(C662,"h",""))=F663,0,1)-IF(LEN(C662)-LEN(SUBSTITUTE(C662,"i",""))=F663,0,1)-IF(LEN(C662)-LEN(SUBSTITUTE(C662,"j",""))=F663,0,1)-IF(LEN(C662)-LEN(SUBSTITUTE(C662,"k",""))=F663,0,1)-IF(LEN(C662)-LEN(SUBSTITUTE(C662,"l",""))=F663,0,1)-IF(LEN(C662)-LEN(SUBSTITUTE(C662,"m",""))=F663,0,1)-IF(LEN(C662)-LEN(SUBSTITUTE(C662,"n",""))=F663,0,1)-IF(LEN(C662)-LEN(SUBSTITUTE(C662,"o",""))=F663,0,1)-IF(LEN(C662)-LEN(SUBSTITUTE(C662,"p",""))=F663,0,1)-IF(LEN(C662)-LEN(SUBSTITUTE(C662,"q",""))=F663,0,1)-IF(LEN(C662)-LEN(SUBSTITUTE(C662,"r",""))=F663,0,1)-IF(LEN(C662)-LEN(SUBSTITUTE(C662,"s",""))=F663,0,1)-IF(LEN(C662)-LEN(SUBSTITUTE(C662,"t",""))=F663,0,1)-IF(LEN(C662)-LEN(SUBSTITUTE(C662,"u",""))=F663,0,1)-IF(LEN(C662)-LEN(SUBSTITUTE(C662,"v",""))=F663,0,1)-IF(LEN(C662)-LEN(SUBSTITUTE(C662,"w",""))=F663,0,1)-IF(LEN(C662)-LEN(SUBSTITUTE(C662,"x",""))=F663,0,1)-IF(LEN(C662)-LEN(SUBSTITUTE(C662,"y",""))=F663,0,1)-IF(LEN(C662)-LEN(SUBSTITUTE(C662,"z",""))=F663,0,1),"")</f>
        <v/>
      </c>
    </row>
    <row r="664" spans="1:8" x14ac:dyDescent="0.25">
      <c r="A664" s="2" t="s">
        <v>3381</v>
      </c>
      <c r="C664" t="str">
        <f t="shared" si="32"/>
        <v>icrmngljadkpfpcinrfladmkugcmjpkingdflra</v>
      </c>
      <c r="E664" t="str">
        <f t="shared" si="33"/>
        <v/>
      </c>
      <c r="F664">
        <f t="shared" si="31"/>
        <v>2</v>
      </c>
      <c r="H664" t="str">
        <f>IF(C664="",26-IF(LEN(C663)-LEN(SUBSTITUTE(C663,"a",""))=F664,0,1)-IF(LEN(C663)-LEN(SUBSTITUTE(C663,"b",""))=F664,0,1)-IF(LEN(C663)-LEN(SUBSTITUTE(C663,"c",""))=F664,0,1)-IF(LEN(C663)-LEN(SUBSTITUTE(C663,"d",""))=F664,0,1)-IF(LEN(C663)-LEN(SUBSTITUTE(C663,"e",""))=F664,0,1)-IF(LEN(C663)-LEN(SUBSTITUTE(C663,"f",""))=F664,0,1)-IF(LEN(C663)-LEN(SUBSTITUTE(C663,"g",""))=F664,0,1)-IF(LEN(C663)-LEN(SUBSTITUTE(C663,"h",""))=F664,0,1)-IF(LEN(C663)-LEN(SUBSTITUTE(C663,"i",""))=F664,0,1)-IF(LEN(C663)-LEN(SUBSTITUTE(C663,"j",""))=F664,0,1)-IF(LEN(C663)-LEN(SUBSTITUTE(C663,"k",""))=F664,0,1)-IF(LEN(C663)-LEN(SUBSTITUTE(C663,"l",""))=F664,0,1)-IF(LEN(C663)-LEN(SUBSTITUTE(C663,"m",""))=F664,0,1)-IF(LEN(C663)-LEN(SUBSTITUTE(C663,"n",""))=F664,0,1)-IF(LEN(C663)-LEN(SUBSTITUTE(C663,"o",""))=F664,0,1)-IF(LEN(C663)-LEN(SUBSTITUTE(C663,"p",""))=F664,0,1)-IF(LEN(C663)-LEN(SUBSTITUTE(C663,"q",""))=F664,0,1)-IF(LEN(C663)-LEN(SUBSTITUTE(C663,"r",""))=F664,0,1)-IF(LEN(C663)-LEN(SUBSTITUTE(C663,"s",""))=F664,0,1)-IF(LEN(C663)-LEN(SUBSTITUTE(C663,"t",""))=F664,0,1)-IF(LEN(C663)-LEN(SUBSTITUTE(C663,"u",""))=F664,0,1)-IF(LEN(C663)-LEN(SUBSTITUTE(C663,"v",""))=F664,0,1)-IF(LEN(C663)-LEN(SUBSTITUTE(C663,"w",""))=F664,0,1)-IF(LEN(C663)-LEN(SUBSTITUTE(C663,"x",""))=F664,0,1)-IF(LEN(C663)-LEN(SUBSTITUTE(C663,"y",""))=F664,0,1)-IF(LEN(C663)-LEN(SUBSTITUTE(C663,"z",""))=F664,0,1),"")</f>
        <v/>
      </c>
    </row>
    <row r="665" spans="1:8" x14ac:dyDescent="0.25">
      <c r="A665" s="1"/>
      <c r="C665" t="str">
        <f t="shared" si="32"/>
        <v/>
      </c>
      <c r="E665">
        <f t="shared" si="33"/>
        <v>14</v>
      </c>
      <c r="F665">
        <f t="shared" si="31"/>
        <v>3</v>
      </c>
      <c r="H665">
        <f>IF(C665="",26-IF(LEN(C664)-LEN(SUBSTITUTE(C664,"a",""))=F665,0,1)-IF(LEN(C664)-LEN(SUBSTITUTE(C664,"b",""))=F665,0,1)-IF(LEN(C664)-LEN(SUBSTITUTE(C664,"c",""))=F665,0,1)-IF(LEN(C664)-LEN(SUBSTITUTE(C664,"d",""))=F665,0,1)-IF(LEN(C664)-LEN(SUBSTITUTE(C664,"e",""))=F665,0,1)-IF(LEN(C664)-LEN(SUBSTITUTE(C664,"f",""))=F665,0,1)-IF(LEN(C664)-LEN(SUBSTITUTE(C664,"g",""))=F665,0,1)-IF(LEN(C664)-LEN(SUBSTITUTE(C664,"h",""))=F665,0,1)-IF(LEN(C664)-LEN(SUBSTITUTE(C664,"i",""))=F665,0,1)-IF(LEN(C664)-LEN(SUBSTITUTE(C664,"j",""))=F665,0,1)-IF(LEN(C664)-LEN(SUBSTITUTE(C664,"k",""))=F665,0,1)-IF(LEN(C664)-LEN(SUBSTITUTE(C664,"l",""))=F665,0,1)-IF(LEN(C664)-LEN(SUBSTITUTE(C664,"m",""))=F665,0,1)-IF(LEN(C664)-LEN(SUBSTITUTE(C664,"n",""))=F665,0,1)-IF(LEN(C664)-LEN(SUBSTITUTE(C664,"o",""))=F665,0,1)-IF(LEN(C664)-LEN(SUBSTITUTE(C664,"p",""))=F665,0,1)-IF(LEN(C664)-LEN(SUBSTITUTE(C664,"q",""))=F665,0,1)-IF(LEN(C664)-LEN(SUBSTITUTE(C664,"r",""))=F665,0,1)-IF(LEN(C664)-LEN(SUBSTITUTE(C664,"s",""))=F665,0,1)-IF(LEN(C664)-LEN(SUBSTITUTE(C664,"t",""))=F665,0,1)-IF(LEN(C664)-LEN(SUBSTITUTE(C664,"u",""))=F665,0,1)-IF(LEN(C664)-LEN(SUBSTITUTE(C664,"v",""))=F665,0,1)-IF(LEN(C664)-LEN(SUBSTITUTE(C664,"w",""))=F665,0,1)-IF(LEN(C664)-LEN(SUBSTITUTE(C664,"x",""))=F665,0,1)-IF(LEN(C664)-LEN(SUBSTITUTE(C664,"y",""))=F665,0,1)-IF(LEN(C664)-LEN(SUBSTITUTE(C664,"z",""))=F665,0,1),"")</f>
        <v>12</v>
      </c>
    </row>
    <row r="666" spans="1:8" x14ac:dyDescent="0.25">
      <c r="A666" s="2" t="s">
        <v>3382</v>
      </c>
      <c r="C666" t="str">
        <f t="shared" si="32"/>
        <v>saehfjb</v>
      </c>
      <c r="E666" t="str">
        <f t="shared" si="33"/>
        <v/>
      </c>
      <c r="F666">
        <f t="shared" si="31"/>
        <v>0</v>
      </c>
      <c r="H666" t="str">
        <f>IF(C666="",26-IF(LEN(C665)-LEN(SUBSTITUTE(C665,"a",""))=F666,0,1)-IF(LEN(C665)-LEN(SUBSTITUTE(C665,"b",""))=F666,0,1)-IF(LEN(C665)-LEN(SUBSTITUTE(C665,"c",""))=F666,0,1)-IF(LEN(C665)-LEN(SUBSTITUTE(C665,"d",""))=F666,0,1)-IF(LEN(C665)-LEN(SUBSTITUTE(C665,"e",""))=F666,0,1)-IF(LEN(C665)-LEN(SUBSTITUTE(C665,"f",""))=F666,0,1)-IF(LEN(C665)-LEN(SUBSTITUTE(C665,"g",""))=F666,0,1)-IF(LEN(C665)-LEN(SUBSTITUTE(C665,"h",""))=F666,0,1)-IF(LEN(C665)-LEN(SUBSTITUTE(C665,"i",""))=F666,0,1)-IF(LEN(C665)-LEN(SUBSTITUTE(C665,"j",""))=F666,0,1)-IF(LEN(C665)-LEN(SUBSTITUTE(C665,"k",""))=F666,0,1)-IF(LEN(C665)-LEN(SUBSTITUTE(C665,"l",""))=F666,0,1)-IF(LEN(C665)-LEN(SUBSTITUTE(C665,"m",""))=F666,0,1)-IF(LEN(C665)-LEN(SUBSTITUTE(C665,"n",""))=F666,0,1)-IF(LEN(C665)-LEN(SUBSTITUTE(C665,"o",""))=F666,0,1)-IF(LEN(C665)-LEN(SUBSTITUTE(C665,"p",""))=F666,0,1)-IF(LEN(C665)-LEN(SUBSTITUTE(C665,"q",""))=F666,0,1)-IF(LEN(C665)-LEN(SUBSTITUTE(C665,"r",""))=F666,0,1)-IF(LEN(C665)-LEN(SUBSTITUTE(C665,"s",""))=F666,0,1)-IF(LEN(C665)-LEN(SUBSTITUTE(C665,"t",""))=F666,0,1)-IF(LEN(C665)-LEN(SUBSTITUTE(C665,"u",""))=F666,0,1)-IF(LEN(C665)-LEN(SUBSTITUTE(C665,"v",""))=F666,0,1)-IF(LEN(C665)-LEN(SUBSTITUTE(C665,"w",""))=F666,0,1)-IF(LEN(C665)-LEN(SUBSTITUTE(C665,"x",""))=F666,0,1)-IF(LEN(C665)-LEN(SUBSTITUTE(C665,"y",""))=F666,0,1)-IF(LEN(C665)-LEN(SUBSTITUTE(C665,"z",""))=F666,0,1),"")</f>
        <v/>
      </c>
    </row>
    <row r="667" spans="1:8" x14ac:dyDescent="0.25">
      <c r="A667" s="2" t="s">
        <v>3383</v>
      </c>
      <c r="C667" t="str">
        <f t="shared" si="32"/>
        <v>dtuheqwbgxyonksjlcsaehfjb</v>
      </c>
      <c r="E667" t="str">
        <f t="shared" si="33"/>
        <v/>
      </c>
      <c r="F667">
        <f t="shared" si="31"/>
        <v>1</v>
      </c>
      <c r="H667" t="str">
        <f>IF(C667="",26-IF(LEN(C666)-LEN(SUBSTITUTE(C666,"a",""))=F667,0,1)-IF(LEN(C666)-LEN(SUBSTITUTE(C666,"b",""))=F667,0,1)-IF(LEN(C666)-LEN(SUBSTITUTE(C666,"c",""))=F667,0,1)-IF(LEN(C666)-LEN(SUBSTITUTE(C666,"d",""))=F667,0,1)-IF(LEN(C666)-LEN(SUBSTITUTE(C666,"e",""))=F667,0,1)-IF(LEN(C666)-LEN(SUBSTITUTE(C666,"f",""))=F667,0,1)-IF(LEN(C666)-LEN(SUBSTITUTE(C666,"g",""))=F667,0,1)-IF(LEN(C666)-LEN(SUBSTITUTE(C666,"h",""))=F667,0,1)-IF(LEN(C666)-LEN(SUBSTITUTE(C666,"i",""))=F667,0,1)-IF(LEN(C666)-LEN(SUBSTITUTE(C666,"j",""))=F667,0,1)-IF(LEN(C666)-LEN(SUBSTITUTE(C666,"k",""))=F667,0,1)-IF(LEN(C666)-LEN(SUBSTITUTE(C666,"l",""))=F667,0,1)-IF(LEN(C666)-LEN(SUBSTITUTE(C666,"m",""))=F667,0,1)-IF(LEN(C666)-LEN(SUBSTITUTE(C666,"n",""))=F667,0,1)-IF(LEN(C666)-LEN(SUBSTITUTE(C666,"o",""))=F667,0,1)-IF(LEN(C666)-LEN(SUBSTITUTE(C666,"p",""))=F667,0,1)-IF(LEN(C666)-LEN(SUBSTITUTE(C666,"q",""))=F667,0,1)-IF(LEN(C666)-LEN(SUBSTITUTE(C666,"r",""))=F667,0,1)-IF(LEN(C666)-LEN(SUBSTITUTE(C666,"s",""))=F667,0,1)-IF(LEN(C666)-LEN(SUBSTITUTE(C666,"t",""))=F667,0,1)-IF(LEN(C666)-LEN(SUBSTITUTE(C666,"u",""))=F667,0,1)-IF(LEN(C666)-LEN(SUBSTITUTE(C666,"v",""))=F667,0,1)-IF(LEN(C666)-LEN(SUBSTITUTE(C666,"w",""))=F667,0,1)-IF(LEN(C666)-LEN(SUBSTITUTE(C666,"x",""))=F667,0,1)-IF(LEN(C666)-LEN(SUBSTITUTE(C666,"y",""))=F667,0,1)-IF(LEN(C666)-LEN(SUBSTITUTE(C666,"z",""))=F667,0,1),"")</f>
        <v/>
      </c>
    </row>
    <row r="668" spans="1:8" x14ac:dyDescent="0.25">
      <c r="A668" s="2" t="s">
        <v>3384</v>
      </c>
      <c r="C668" t="str">
        <f t="shared" si="32"/>
        <v>ehvmjsbdtuheqwbgxyonksjlcsaehfjb</v>
      </c>
      <c r="E668" t="str">
        <f t="shared" si="33"/>
        <v/>
      </c>
      <c r="F668">
        <f t="shared" si="31"/>
        <v>2</v>
      </c>
      <c r="H668" t="str">
        <f>IF(C668="",26-IF(LEN(C667)-LEN(SUBSTITUTE(C667,"a",""))=F668,0,1)-IF(LEN(C667)-LEN(SUBSTITUTE(C667,"b",""))=F668,0,1)-IF(LEN(C667)-LEN(SUBSTITUTE(C667,"c",""))=F668,0,1)-IF(LEN(C667)-LEN(SUBSTITUTE(C667,"d",""))=F668,0,1)-IF(LEN(C667)-LEN(SUBSTITUTE(C667,"e",""))=F668,0,1)-IF(LEN(C667)-LEN(SUBSTITUTE(C667,"f",""))=F668,0,1)-IF(LEN(C667)-LEN(SUBSTITUTE(C667,"g",""))=F668,0,1)-IF(LEN(C667)-LEN(SUBSTITUTE(C667,"h",""))=F668,0,1)-IF(LEN(C667)-LEN(SUBSTITUTE(C667,"i",""))=F668,0,1)-IF(LEN(C667)-LEN(SUBSTITUTE(C667,"j",""))=F668,0,1)-IF(LEN(C667)-LEN(SUBSTITUTE(C667,"k",""))=F668,0,1)-IF(LEN(C667)-LEN(SUBSTITUTE(C667,"l",""))=F668,0,1)-IF(LEN(C667)-LEN(SUBSTITUTE(C667,"m",""))=F668,0,1)-IF(LEN(C667)-LEN(SUBSTITUTE(C667,"n",""))=F668,0,1)-IF(LEN(C667)-LEN(SUBSTITUTE(C667,"o",""))=F668,0,1)-IF(LEN(C667)-LEN(SUBSTITUTE(C667,"p",""))=F668,0,1)-IF(LEN(C667)-LEN(SUBSTITUTE(C667,"q",""))=F668,0,1)-IF(LEN(C667)-LEN(SUBSTITUTE(C667,"r",""))=F668,0,1)-IF(LEN(C667)-LEN(SUBSTITUTE(C667,"s",""))=F668,0,1)-IF(LEN(C667)-LEN(SUBSTITUTE(C667,"t",""))=F668,0,1)-IF(LEN(C667)-LEN(SUBSTITUTE(C667,"u",""))=F668,0,1)-IF(LEN(C667)-LEN(SUBSTITUTE(C667,"v",""))=F668,0,1)-IF(LEN(C667)-LEN(SUBSTITUTE(C667,"w",""))=F668,0,1)-IF(LEN(C667)-LEN(SUBSTITUTE(C667,"x",""))=F668,0,1)-IF(LEN(C667)-LEN(SUBSTITUTE(C667,"y",""))=F668,0,1)-IF(LEN(C667)-LEN(SUBSTITUTE(C667,"z",""))=F668,0,1),"")</f>
        <v/>
      </c>
    </row>
    <row r="669" spans="1:8" x14ac:dyDescent="0.25">
      <c r="A669" s="1"/>
      <c r="C669" t="str">
        <f t="shared" si="32"/>
        <v/>
      </c>
      <c r="E669">
        <f t="shared" si="33"/>
        <v>22</v>
      </c>
      <c r="F669">
        <f t="shared" si="31"/>
        <v>3</v>
      </c>
      <c r="H669">
        <f>IF(C669="",26-IF(LEN(C668)-LEN(SUBSTITUTE(C668,"a",""))=F669,0,1)-IF(LEN(C668)-LEN(SUBSTITUTE(C668,"b",""))=F669,0,1)-IF(LEN(C668)-LEN(SUBSTITUTE(C668,"c",""))=F669,0,1)-IF(LEN(C668)-LEN(SUBSTITUTE(C668,"d",""))=F669,0,1)-IF(LEN(C668)-LEN(SUBSTITUTE(C668,"e",""))=F669,0,1)-IF(LEN(C668)-LEN(SUBSTITUTE(C668,"f",""))=F669,0,1)-IF(LEN(C668)-LEN(SUBSTITUTE(C668,"g",""))=F669,0,1)-IF(LEN(C668)-LEN(SUBSTITUTE(C668,"h",""))=F669,0,1)-IF(LEN(C668)-LEN(SUBSTITUTE(C668,"i",""))=F669,0,1)-IF(LEN(C668)-LEN(SUBSTITUTE(C668,"j",""))=F669,0,1)-IF(LEN(C668)-LEN(SUBSTITUTE(C668,"k",""))=F669,0,1)-IF(LEN(C668)-LEN(SUBSTITUTE(C668,"l",""))=F669,0,1)-IF(LEN(C668)-LEN(SUBSTITUTE(C668,"m",""))=F669,0,1)-IF(LEN(C668)-LEN(SUBSTITUTE(C668,"n",""))=F669,0,1)-IF(LEN(C668)-LEN(SUBSTITUTE(C668,"o",""))=F669,0,1)-IF(LEN(C668)-LEN(SUBSTITUTE(C668,"p",""))=F669,0,1)-IF(LEN(C668)-LEN(SUBSTITUTE(C668,"q",""))=F669,0,1)-IF(LEN(C668)-LEN(SUBSTITUTE(C668,"r",""))=F669,0,1)-IF(LEN(C668)-LEN(SUBSTITUTE(C668,"s",""))=F669,0,1)-IF(LEN(C668)-LEN(SUBSTITUTE(C668,"t",""))=F669,0,1)-IF(LEN(C668)-LEN(SUBSTITUTE(C668,"u",""))=F669,0,1)-IF(LEN(C668)-LEN(SUBSTITUTE(C668,"v",""))=F669,0,1)-IF(LEN(C668)-LEN(SUBSTITUTE(C668,"w",""))=F669,0,1)-IF(LEN(C668)-LEN(SUBSTITUTE(C668,"x",""))=F669,0,1)-IF(LEN(C668)-LEN(SUBSTITUTE(C668,"y",""))=F669,0,1)-IF(LEN(C668)-LEN(SUBSTITUTE(C668,"z",""))=F669,0,1),"")</f>
        <v>5</v>
      </c>
    </row>
    <row r="670" spans="1:8" x14ac:dyDescent="0.25">
      <c r="A670" s="2" t="s">
        <v>3385</v>
      </c>
      <c r="C670" t="str">
        <f t="shared" si="32"/>
        <v>fcty</v>
      </c>
      <c r="E670" t="str">
        <f t="shared" si="33"/>
        <v/>
      </c>
      <c r="F670">
        <f t="shared" si="31"/>
        <v>0</v>
      </c>
      <c r="H670" t="str">
        <f>IF(C670="",26-IF(LEN(C669)-LEN(SUBSTITUTE(C669,"a",""))=F670,0,1)-IF(LEN(C669)-LEN(SUBSTITUTE(C669,"b",""))=F670,0,1)-IF(LEN(C669)-LEN(SUBSTITUTE(C669,"c",""))=F670,0,1)-IF(LEN(C669)-LEN(SUBSTITUTE(C669,"d",""))=F670,0,1)-IF(LEN(C669)-LEN(SUBSTITUTE(C669,"e",""))=F670,0,1)-IF(LEN(C669)-LEN(SUBSTITUTE(C669,"f",""))=F670,0,1)-IF(LEN(C669)-LEN(SUBSTITUTE(C669,"g",""))=F670,0,1)-IF(LEN(C669)-LEN(SUBSTITUTE(C669,"h",""))=F670,0,1)-IF(LEN(C669)-LEN(SUBSTITUTE(C669,"i",""))=F670,0,1)-IF(LEN(C669)-LEN(SUBSTITUTE(C669,"j",""))=F670,0,1)-IF(LEN(C669)-LEN(SUBSTITUTE(C669,"k",""))=F670,0,1)-IF(LEN(C669)-LEN(SUBSTITUTE(C669,"l",""))=F670,0,1)-IF(LEN(C669)-LEN(SUBSTITUTE(C669,"m",""))=F670,0,1)-IF(LEN(C669)-LEN(SUBSTITUTE(C669,"n",""))=F670,0,1)-IF(LEN(C669)-LEN(SUBSTITUTE(C669,"o",""))=F670,0,1)-IF(LEN(C669)-LEN(SUBSTITUTE(C669,"p",""))=F670,0,1)-IF(LEN(C669)-LEN(SUBSTITUTE(C669,"q",""))=F670,0,1)-IF(LEN(C669)-LEN(SUBSTITUTE(C669,"r",""))=F670,0,1)-IF(LEN(C669)-LEN(SUBSTITUTE(C669,"s",""))=F670,0,1)-IF(LEN(C669)-LEN(SUBSTITUTE(C669,"t",""))=F670,0,1)-IF(LEN(C669)-LEN(SUBSTITUTE(C669,"u",""))=F670,0,1)-IF(LEN(C669)-LEN(SUBSTITUTE(C669,"v",""))=F670,0,1)-IF(LEN(C669)-LEN(SUBSTITUTE(C669,"w",""))=F670,0,1)-IF(LEN(C669)-LEN(SUBSTITUTE(C669,"x",""))=F670,0,1)-IF(LEN(C669)-LEN(SUBSTITUTE(C669,"y",""))=F670,0,1)-IF(LEN(C669)-LEN(SUBSTITUTE(C669,"z",""))=F670,0,1),"")</f>
        <v/>
      </c>
    </row>
    <row r="671" spans="1:8" x14ac:dyDescent="0.25">
      <c r="A671" s="2" t="s">
        <v>3386</v>
      </c>
      <c r="C671" t="str">
        <f t="shared" si="32"/>
        <v>qopyfcty</v>
      </c>
      <c r="E671" t="str">
        <f t="shared" si="33"/>
        <v/>
      </c>
      <c r="F671">
        <f t="shared" si="31"/>
        <v>1</v>
      </c>
      <c r="H671" t="str">
        <f>IF(C671="",26-IF(LEN(C670)-LEN(SUBSTITUTE(C670,"a",""))=F671,0,1)-IF(LEN(C670)-LEN(SUBSTITUTE(C670,"b",""))=F671,0,1)-IF(LEN(C670)-LEN(SUBSTITUTE(C670,"c",""))=F671,0,1)-IF(LEN(C670)-LEN(SUBSTITUTE(C670,"d",""))=F671,0,1)-IF(LEN(C670)-LEN(SUBSTITUTE(C670,"e",""))=F671,0,1)-IF(LEN(C670)-LEN(SUBSTITUTE(C670,"f",""))=F671,0,1)-IF(LEN(C670)-LEN(SUBSTITUTE(C670,"g",""))=F671,0,1)-IF(LEN(C670)-LEN(SUBSTITUTE(C670,"h",""))=F671,0,1)-IF(LEN(C670)-LEN(SUBSTITUTE(C670,"i",""))=F671,0,1)-IF(LEN(C670)-LEN(SUBSTITUTE(C670,"j",""))=F671,0,1)-IF(LEN(C670)-LEN(SUBSTITUTE(C670,"k",""))=F671,0,1)-IF(LEN(C670)-LEN(SUBSTITUTE(C670,"l",""))=F671,0,1)-IF(LEN(C670)-LEN(SUBSTITUTE(C670,"m",""))=F671,0,1)-IF(LEN(C670)-LEN(SUBSTITUTE(C670,"n",""))=F671,0,1)-IF(LEN(C670)-LEN(SUBSTITUTE(C670,"o",""))=F671,0,1)-IF(LEN(C670)-LEN(SUBSTITUTE(C670,"p",""))=F671,0,1)-IF(LEN(C670)-LEN(SUBSTITUTE(C670,"q",""))=F671,0,1)-IF(LEN(C670)-LEN(SUBSTITUTE(C670,"r",""))=F671,0,1)-IF(LEN(C670)-LEN(SUBSTITUTE(C670,"s",""))=F671,0,1)-IF(LEN(C670)-LEN(SUBSTITUTE(C670,"t",""))=F671,0,1)-IF(LEN(C670)-LEN(SUBSTITUTE(C670,"u",""))=F671,0,1)-IF(LEN(C670)-LEN(SUBSTITUTE(C670,"v",""))=F671,0,1)-IF(LEN(C670)-LEN(SUBSTITUTE(C670,"w",""))=F671,0,1)-IF(LEN(C670)-LEN(SUBSTITUTE(C670,"x",""))=F671,0,1)-IF(LEN(C670)-LEN(SUBSTITUTE(C670,"y",""))=F671,0,1)-IF(LEN(C670)-LEN(SUBSTITUTE(C670,"z",""))=F671,0,1),"")</f>
        <v/>
      </c>
    </row>
    <row r="672" spans="1:8" x14ac:dyDescent="0.25">
      <c r="A672" s="2" t="s">
        <v>3387</v>
      </c>
      <c r="C672" t="str">
        <f t="shared" si="32"/>
        <v>hyfvqopyfcty</v>
      </c>
      <c r="E672" t="str">
        <f t="shared" si="33"/>
        <v/>
      </c>
      <c r="F672">
        <f t="shared" si="31"/>
        <v>2</v>
      </c>
      <c r="H672" t="str">
        <f>IF(C672="",26-IF(LEN(C671)-LEN(SUBSTITUTE(C671,"a",""))=F672,0,1)-IF(LEN(C671)-LEN(SUBSTITUTE(C671,"b",""))=F672,0,1)-IF(LEN(C671)-LEN(SUBSTITUTE(C671,"c",""))=F672,0,1)-IF(LEN(C671)-LEN(SUBSTITUTE(C671,"d",""))=F672,0,1)-IF(LEN(C671)-LEN(SUBSTITUTE(C671,"e",""))=F672,0,1)-IF(LEN(C671)-LEN(SUBSTITUTE(C671,"f",""))=F672,0,1)-IF(LEN(C671)-LEN(SUBSTITUTE(C671,"g",""))=F672,0,1)-IF(LEN(C671)-LEN(SUBSTITUTE(C671,"h",""))=F672,0,1)-IF(LEN(C671)-LEN(SUBSTITUTE(C671,"i",""))=F672,0,1)-IF(LEN(C671)-LEN(SUBSTITUTE(C671,"j",""))=F672,0,1)-IF(LEN(C671)-LEN(SUBSTITUTE(C671,"k",""))=F672,0,1)-IF(LEN(C671)-LEN(SUBSTITUTE(C671,"l",""))=F672,0,1)-IF(LEN(C671)-LEN(SUBSTITUTE(C671,"m",""))=F672,0,1)-IF(LEN(C671)-LEN(SUBSTITUTE(C671,"n",""))=F672,0,1)-IF(LEN(C671)-LEN(SUBSTITUTE(C671,"o",""))=F672,0,1)-IF(LEN(C671)-LEN(SUBSTITUTE(C671,"p",""))=F672,0,1)-IF(LEN(C671)-LEN(SUBSTITUTE(C671,"q",""))=F672,0,1)-IF(LEN(C671)-LEN(SUBSTITUTE(C671,"r",""))=F672,0,1)-IF(LEN(C671)-LEN(SUBSTITUTE(C671,"s",""))=F672,0,1)-IF(LEN(C671)-LEN(SUBSTITUTE(C671,"t",""))=F672,0,1)-IF(LEN(C671)-LEN(SUBSTITUTE(C671,"u",""))=F672,0,1)-IF(LEN(C671)-LEN(SUBSTITUTE(C671,"v",""))=F672,0,1)-IF(LEN(C671)-LEN(SUBSTITUTE(C671,"w",""))=F672,0,1)-IF(LEN(C671)-LEN(SUBSTITUTE(C671,"x",""))=F672,0,1)-IF(LEN(C671)-LEN(SUBSTITUTE(C671,"y",""))=F672,0,1)-IF(LEN(C671)-LEN(SUBSTITUTE(C671,"z",""))=F672,0,1),"")</f>
        <v/>
      </c>
    </row>
    <row r="673" spans="1:8" x14ac:dyDescent="0.25">
      <c r="A673" s="1"/>
      <c r="C673" t="str">
        <f t="shared" si="32"/>
        <v/>
      </c>
      <c r="E673">
        <f t="shared" si="33"/>
        <v>9</v>
      </c>
      <c r="F673">
        <f t="shared" si="31"/>
        <v>3</v>
      </c>
      <c r="H673">
        <f>IF(C673="",26-IF(LEN(C672)-LEN(SUBSTITUTE(C672,"a",""))=F673,0,1)-IF(LEN(C672)-LEN(SUBSTITUTE(C672,"b",""))=F673,0,1)-IF(LEN(C672)-LEN(SUBSTITUTE(C672,"c",""))=F673,0,1)-IF(LEN(C672)-LEN(SUBSTITUTE(C672,"d",""))=F673,0,1)-IF(LEN(C672)-LEN(SUBSTITUTE(C672,"e",""))=F673,0,1)-IF(LEN(C672)-LEN(SUBSTITUTE(C672,"f",""))=F673,0,1)-IF(LEN(C672)-LEN(SUBSTITUTE(C672,"g",""))=F673,0,1)-IF(LEN(C672)-LEN(SUBSTITUTE(C672,"h",""))=F673,0,1)-IF(LEN(C672)-LEN(SUBSTITUTE(C672,"i",""))=F673,0,1)-IF(LEN(C672)-LEN(SUBSTITUTE(C672,"j",""))=F673,0,1)-IF(LEN(C672)-LEN(SUBSTITUTE(C672,"k",""))=F673,0,1)-IF(LEN(C672)-LEN(SUBSTITUTE(C672,"l",""))=F673,0,1)-IF(LEN(C672)-LEN(SUBSTITUTE(C672,"m",""))=F673,0,1)-IF(LEN(C672)-LEN(SUBSTITUTE(C672,"n",""))=F673,0,1)-IF(LEN(C672)-LEN(SUBSTITUTE(C672,"o",""))=F673,0,1)-IF(LEN(C672)-LEN(SUBSTITUTE(C672,"p",""))=F673,0,1)-IF(LEN(C672)-LEN(SUBSTITUTE(C672,"q",""))=F673,0,1)-IF(LEN(C672)-LEN(SUBSTITUTE(C672,"r",""))=F673,0,1)-IF(LEN(C672)-LEN(SUBSTITUTE(C672,"s",""))=F673,0,1)-IF(LEN(C672)-LEN(SUBSTITUTE(C672,"t",""))=F673,0,1)-IF(LEN(C672)-LEN(SUBSTITUTE(C672,"u",""))=F673,0,1)-IF(LEN(C672)-LEN(SUBSTITUTE(C672,"v",""))=F673,0,1)-IF(LEN(C672)-LEN(SUBSTITUTE(C672,"w",""))=F673,0,1)-IF(LEN(C672)-LEN(SUBSTITUTE(C672,"x",""))=F673,0,1)-IF(LEN(C672)-LEN(SUBSTITUTE(C672,"y",""))=F673,0,1)-IF(LEN(C672)-LEN(SUBSTITUTE(C672,"z",""))=F673,0,1),"")</f>
        <v>1</v>
      </c>
    </row>
    <row r="674" spans="1:8" x14ac:dyDescent="0.25">
      <c r="A674" s="2" t="s">
        <v>3388</v>
      </c>
      <c r="C674" t="str">
        <f t="shared" si="32"/>
        <v>djkcm</v>
      </c>
      <c r="E674" t="str">
        <f t="shared" si="33"/>
        <v/>
      </c>
      <c r="F674">
        <f t="shared" si="31"/>
        <v>0</v>
      </c>
      <c r="H674" t="str">
        <f>IF(C674="",26-IF(LEN(C673)-LEN(SUBSTITUTE(C673,"a",""))=F674,0,1)-IF(LEN(C673)-LEN(SUBSTITUTE(C673,"b",""))=F674,0,1)-IF(LEN(C673)-LEN(SUBSTITUTE(C673,"c",""))=F674,0,1)-IF(LEN(C673)-LEN(SUBSTITUTE(C673,"d",""))=F674,0,1)-IF(LEN(C673)-LEN(SUBSTITUTE(C673,"e",""))=F674,0,1)-IF(LEN(C673)-LEN(SUBSTITUTE(C673,"f",""))=F674,0,1)-IF(LEN(C673)-LEN(SUBSTITUTE(C673,"g",""))=F674,0,1)-IF(LEN(C673)-LEN(SUBSTITUTE(C673,"h",""))=F674,0,1)-IF(LEN(C673)-LEN(SUBSTITUTE(C673,"i",""))=F674,0,1)-IF(LEN(C673)-LEN(SUBSTITUTE(C673,"j",""))=F674,0,1)-IF(LEN(C673)-LEN(SUBSTITUTE(C673,"k",""))=F674,0,1)-IF(LEN(C673)-LEN(SUBSTITUTE(C673,"l",""))=F674,0,1)-IF(LEN(C673)-LEN(SUBSTITUTE(C673,"m",""))=F674,0,1)-IF(LEN(C673)-LEN(SUBSTITUTE(C673,"n",""))=F674,0,1)-IF(LEN(C673)-LEN(SUBSTITUTE(C673,"o",""))=F674,0,1)-IF(LEN(C673)-LEN(SUBSTITUTE(C673,"p",""))=F674,0,1)-IF(LEN(C673)-LEN(SUBSTITUTE(C673,"q",""))=F674,0,1)-IF(LEN(C673)-LEN(SUBSTITUTE(C673,"r",""))=F674,0,1)-IF(LEN(C673)-LEN(SUBSTITUTE(C673,"s",""))=F674,0,1)-IF(LEN(C673)-LEN(SUBSTITUTE(C673,"t",""))=F674,0,1)-IF(LEN(C673)-LEN(SUBSTITUTE(C673,"u",""))=F674,0,1)-IF(LEN(C673)-LEN(SUBSTITUTE(C673,"v",""))=F674,0,1)-IF(LEN(C673)-LEN(SUBSTITUTE(C673,"w",""))=F674,0,1)-IF(LEN(C673)-LEN(SUBSTITUTE(C673,"x",""))=F674,0,1)-IF(LEN(C673)-LEN(SUBSTITUTE(C673,"y",""))=F674,0,1)-IF(LEN(C673)-LEN(SUBSTITUTE(C673,"z",""))=F674,0,1),"")</f>
        <v/>
      </c>
    </row>
    <row r="675" spans="1:8" x14ac:dyDescent="0.25">
      <c r="A675" s="2" t="s">
        <v>3389</v>
      </c>
      <c r="C675" t="str">
        <f t="shared" si="32"/>
        <v>jklmbddjkcm</v>
      </c>
      <c r="E675" t="str">
        <f t="shared" si="33"/>
        <v/>
      </c>
      <c r="F675">
        <f t="shared" si="31"/>
        <v>1</v>
      </c>
      <c r="H675" t="str">
        <f>IF(C675="",26-IF(LEN(C674)-LEN(SUBSTITUTE(C674,"a",""))=F675,0,1)-IF(LEN(C674)-LEN(SUBSTITUTE(C674,"b",""))=F675,0,1)-IF(LEN(C674)-LEN(SUBSTITUTE(C674,"c",""))=F675,0,1)-IF(LEN(C674)-LEN(SUBSTITUTE(C674,"d",""))=F675,0,1)-IF(LEN(C674)-LEN(SUBSTITUTE(C674,"e",""))=F675,0,1)-IF(LEN(C674)-LEN(SUBSTITUTE(C674,"f",""))=F675,0,1)-IF(LEN(C674)-LEN(SUBSTITUTE(C674,"g",""))=F675,0,1)-IF(LEN(C674)-LEN(SUBSTITUTE(C674,"h",""))=F675,0,1)-IF(LEN(C674)-LEN(SUBSTITUTE(C674,"i",""))=F675,0,1)-IF(LEN(C674)-LEN(SUBSTITUTE(C674,"j",""))=F675,0,1)-IF(LEN(C674)-LEN(SUBSTITUTE(C674,"k",""))=F675,0,1)-IF(LEN(C674)-LEN(SUBSTITUTE(C674,"l",""))=F675,0,1)-IF(LEN(C674)-LEN(SUBSTITUTE(C674,"m",""))=F675,0,1)-IF(LEN(C674)-LEN(SUBSTITUTE(C674,"n",""))=F675,0,1)-IF(LEN(C674)-LEN(SUBSTITUTE(C674,"o",""))=F675,0,1)-IF(LEN(C674)-LEN(SUBSTITUTE(C674,"p",""))=F675,0,1)-IF(LEN(C674)-LEN(SUBSTITUTE(C674,"q",""))=F675,0,1)-IF(LEN(C674)-LEN(SUBSTITUTE(C674,"r",""))=F675,0,1)-IF(LEN(C674)-LEN(SUBSTITUTE(C674,"s",""))=F675,0,1)-IF(LEN(C674)-LEN(SUBSTITUTE(C674,"t",""))=F675,0,1)-IF(LEN(C674)-LEN(SUBSTITUTE(C674,"u",""))=F675,0,1)-IF(LEN(C674)-LEN(SUBSTITUTE(C674,"v",""))=F675,0,1)-IF(LEN(C674)-LEN(SUBSTITUTE(C674,"w",""))=F675,0,1)-IF(LEN(C674)-LEN(SUBSTITUTE(C674,"x",""))=F675,0,1)-IF(LEN(C674)-LEN(SUBSTITUTE(C674,"y",""))=F675,0,1)-IF(LEN(C674)-LEN(SUBSTITUTE(C674,"z",""))=F675,0,1),"")</f>
        <v/>
      </c>
    </row>
    <row r="676" spans="1:8" x14ac:dyDescent="0.25">
      <c r="A676" s="2" t="s">
        <v>3390</v>
      </c>
      <c r="C676" t="str">
        <f t="shared" si="32"/>
        <v>mhrdkjijklmbddjkcm</v>
      </c>
      <c r="E676" t="str">
        <f t="shared" si="33"/>
        <v/>
      </c>
      <c r="F676">
        <f t="shared" si="31"/>
        <v>2</v>
      </c>
      <c r="H676" t="str">
        <f>IF(C676="",26-IF(LEN(C675)-LEN(SUBSTITUTE(C675,"a",""))=F676,0,1)-IF(LEN(C675)-LEN(SUBSTITUTE(C675,"b",""))=F676,0,1)-IF(LEN(C675)-LEN(SUBSTITUTE(C675,"c",""))=F676,0,1)-IF(LEN(C675)-LEN(SUBSTITUTE(C675,"d",""))=F676,0,1)-IF(LEN(C675)-LEN(SUBSTITUTE(C675,"e",""))=F676,0,1)-IF(LEN(C675)-LEN(SUBSTITUTE(C675,"f",""))=F676,0,1)-IF(LEN(C675)-LEN(SUBSTITUTE(C675,"g",""))=F676,0,1)-IF(LEN(C675)-LEN(SUBSTITUTE(C675,"h",""))=F676,0,1)-IF(LEN(C675)-LEN(SUBSTITUTE(C675,"i",""))=F676,0,1)-IF(LEN(C675)-LEN(SUBSTITUTE(C675,"j",""))=F676,0,1)-IF(LEN(C675)-LEN(SUBSTITUTE(C675,"k",""))=F676,0,1)-IF(LEN(C675)-LEN(SUBSTITUTE(C675,"l",""))=F676,0,1)-IF(LEN(C675)-LEN(SUBSTITUTE(C675,"m",""))=F676,0,1)-IF(LEN(C675)-LEN(SUBSTITUTE(C675,"n",""))=F676,0,1)-IF(LEN(C675)-LEN(SUBSTITUTE(C675,"o",""))=F676,0,1)-IF(LEN(C675)-LEN(SUBSTITUTE(C675,"p",""))=F676,0,1)-IF(LEN(C675)-LEN(SUBSTITUTE(C675,"q",""))=F676,0,1)-IF(LEN(C675)-LEN(SUBSTITUTE(C675,"r",""))=F676,0,1)-IF(LEN(C675)-LEN(SUBSTITUTE(C675,"s",""))=F676,0,1)-IF(LEN(C675)-LEN(SUBSTITUTE(C675,"t",""))=F676,0,1)-IF(LEN(C675)-LEN(SUBSTITUTE(C675,"u",""))=F676,0,1)-IF(LEN(C675)-LEN(SUBSTITUTE(C675,"v",""))=F676,0,1)-IF(LEN(C675)-LEN(SUBSTITUTE(C675,"w",""))=F676,0,1)-IF(LEN(C675)-LEN(SUBSTITUTE(C675,"x",""))=F676,0,1)-IF(LEN(C675)-LEN(SUBSTITUTE(C675,"y",""))=F676,0,1)-IF(LEN(C675)-LEN(SUBSTITUTE(C675,"z",""))=F676,0,1),"")</f>
        <v/>
      </c>
    </row>
    <row r="677" spans="1:8" x14ac:dyDescent="0.25">
      <c r="A677" s="1"/>
      <c r="C677" t="str">
        <f t="shared" si="32"/>
        <v/>
      </c>
      <c r="E677">
        <f t="shared" si="33"/>
        <v>10</v>
      </c>
      <c r="F677">
        <f t="shared" si="31"/>
        <v>3</v>
      </c>
      <c r="H677">
        <f>IF(C677="",26-IF(LEN(C676)-LEN(SUBSTITUTE(C676,"a",""))=F677,0,1)-IF(LEN(C676)-LEN(SUBSTITUTE(C676,"b",""))=F677,0,1)-IF(LEN(C676)-LEN(SUBSTITUTE(C676,"c",""))=F677,0,1)-IF(LEN(C676)-LEN(SUBSTITUTE(C676,"d",""))=F677,0,1)-IF(LEN(C676)-LEN(SUBSTITUTE(C676,"e",""))=F677,0,1)-IF(LEN(C676)-LEN(SUBSTITUTE(C676,"f",""))=F677,0,1)-IF(LEN(C676)-LEN(SUBSTITUTE(C676,"g",""))=F677,0,1)-IF(LEN(C676)-LEN(SUBSTITUTE(C676,"h",""))=F677,0,1)-IF(LEN(C676)-LEN(SUBSTITUTE(C676,"i",""))=F677,0,1)-IF(LEN(C676)-LEN(SUBSTITUTE(C676,"j",""))=F677,0,1)-IF(LEN(C676)-LEN(SUBSTITUTE(C676,"k",""))=F677,0,1)-IF(LEN(C676)-LEN(SUBSTITUTE(C676,"l",""))=F677,0,1)-IF(LEN(C676)-LEN(SUBSTITUTE(C676,"m",""))=F677,0,1)-IF(LEN(C676)-LEN(SUBSTITUTE(C676,"n",""))=F677,0,1)-IF(LEN(C676)-LEN(SUBSTITUTE(C676,"o",""))=F677,0,1)-IF(LEN(C676)-LEN(SUBSTITUTE(C676,"p",""))=F677,0,1)-IF(LEN(C676)-LEN(SUBSTITUTE(C676,"q",""))=F677,0,1)-IF(LEN(C676)-LEN(SUBSTITUTE(C676,"r",""))=F677,0,1)-IF(LEN(C676)-LEN(SUBSTITUTE(C676,"s",""))=F677,0,1)-IF(LEN(C676)-LEN(SUBSTITUTE(C676,"t",""))=F677,0,1)-IF(LEN(C676)-LEN(SUBSTITUTE(C676,"u",""))=F677,0,1)-IF(LEN(C676)-LEN(SUBSTITUTE(C676,"v",""))=F677,0,1)-IF(LEN(C676)-LEN(SUBSTITUTE(C676,"w",""))=F677,0,1)-IF(LEN(C676)-LEN(SUBSTITUTE(C676,"x",""))=F677,0,1)-IF(LEN(C676)-LEN(SUBSTITUTE(C676,"y",""))=F677,0,1)-IF(LEN(C676)-LEN(SUBSTITUTE(C676,"z",""))=F677,0,1),"")</f>
        <v>4</v>
      </c>
    </row>
    <row r="678" spans="1:8" x14ac:dyDescent="0.25">
      <c r="A678" s="2" t="s">
        <v>3391</v>
      </c>
      <c r="C678" t="str">
        <f t="shared" si="32"/>
        <v>xaropbcylemuh</v>
      </c>
      <c r="E678" t="str">
        <f t="shared" si="33"/>
        <v/>
      </c>
      <c r="F678">
        <f t="shared" si="31"/>
        <v>0</v>
      </c>
      <c r="H678" t="str">
        <f>IF(C678="",26-IF(LEN(C677)-LEN(SUBSTITUTE(C677,"a",""))=F678,0,1)-IF(LEN(C677)-LEN(SUBSTITUTE(C677,"b",""))=F678,0,1)-IF(LEN(C677)-LEN(SUBSTITUTE(C677,"c",""))=F678,0,1)-IF(LEN(C677)-LEN(SUBSTITUTE(C677,"d",""))=F678,0,1)-IF(LEN(C677)-LEN(SUBSTITUTE(C677,"e",""))=F678,0,1)-IF(LEN(C677)-LEN(SUBSTITUTE(C677,"f",""))=F678,0,1)-IF(LEN(C677)-LEN(SUBSTITUTE(C677,"g",""))=F678,0,1)-IF(LEN(C677)-LEN(SUBSTITUTE(C677,"h",""))=F678,0,1)-IF(LEN(C677)-LEN(SUBSTITUTE(C677,"i",""))=F678,0,1)-IF(LEN(C677)-LEN(SUBSTITUTE(C677,"j",""))=F678,0,1)-IF(LEN(C677)-LEN(SUBSTITUTE(C677,"k",""))=F678,0,1)-IF(LEN(C677)-LEN(SUBSTITUTE(C677,"l",""))=F678,0,1)-IF(LEN(C677)-LEN(SUBSTITUTE(C677,"m",""))=F678,0,1)-IF(LEN(C677)-LEN(SUBSTITUTE(C677,"n",""))=F678,0,1)-IF(LEN(C677)-LEN(SUBSTITUTE(C677,"o",""))=F678,0,1)-IF(LEN(C677)-LEN(SUBSTITUTE(C677,"p",""))=F678,0,1)-IF(LEN(C677)-LEN(SUBSTITUTE(C677,"q",""))=F678,0,1)-IF(LEN(C677)-LEN(SUBSTITUTE(C677,"r",""))=F678,0,1)-IF(LEN(C677)-LEN(SUBSTITUTE(C677,"s",""))=F678,0,1)-IF(LEN(C677)-LEN(SUBSTITUTE(C677,"t",""))=F678,0,1)-IF(LEN(C677)-LEN(SUBSTITUTE(C677,"u",""))=F678,0,1)-IF(LEN(C677)-LEN(SUBSTITUTE(C677,"v",""))=F678,0,1)-IF(LEN(C677)-LEN(SUBSTITUTE(C677,"w",""))=F678,0,1)-IF(LEN(C677)-LEN(SUBSTITUTE(C677,"x",""))=F678,0,1)-IF(LEN(C677)-LEN(SUBSTITUTE(C677,"y",""))=F678,0,1)-IF(LEN(C677)-LEN(SUBSTITUTE(C677,"z",""))=F678,0,1),"")</f>
        <v/>
      </c>
    </row>
    <row r="679" spans="1:8" x14ac:dyDescent="0.25">
      <c r="A679" s="2" t="s">
        <v>3392</v>
      </c>
      <c r="C679" t="str">
        <f t="shared" si="32"/>
        <v>benjalhducrpyxaropbcylemuh</v>
      </c>
      <c r="E679" t="str">
        <f t="shared" si="33"/>
        <v/>
      </c>
      <c r="F679">
        <f t="shared" si="31"/>
        <v>1</v>
      </c>
      <c r="H679" t="str">
        <f>IF(C679="",26-IF(LEN(C678)-LEN(SUBSTITUTE(C678,"a",""))=F679,0,1)-IF(LEN(C678)-LEN(SUBSTITUTE(C678,"b",""))=F679,0,1)-IF(LEN(C678)-LEN(SUBSTITUTE(C678,"c",""))=F679,0,1)-IF(LEN(C678)-LEN(SUBSTITUTE(C678,"d",""))=F679,0,1)-IF(LEN(C678)-LEN(SUBSTITUTE(C678,"e",""))=F679,0,1)-IF(LEN(C678)-LEN(SUBSTITUTE(C678,"f",""))=F679,0,1)-IF(LEN(C678)-LEN(SUBSTITUTE(C678,"g",""))=F679,0,1)-IF(LEN(C678)-LEN(SUBSTITUTE(C678,"h",""))=F679,0,1)-IF(LEN(C678)-LEN(SUBSTITUTE(C678,"i",""))=F679,0,1)-IF(LEN(C678)-LEN(SUBSTITUTE(C678,"j",""))=F679,0,1)-IF(LEN(C678)-LEN(SUBSTITUTE(C678,"k",""))=F679,0,1)-IF(LEN(C678)-LEN(SUBSTITUTE(C678,"l",""))=F679,0,1)-IF(LEN(C678)-LEN(SUBSTITUTE(C678,"m",""))=F679,0,1)-IF(LEN(C678)-LEN(SUBSTITUTE(C678,"n",""))=F679,0,1)-IF(LEN(C678)-LEN(SUBSTITUTE(C678,"o",""))=F679,0,1)-IF(LEN(C678)-LEN(SUBSTITUTE(C678,"p",""))=F679,0,1)-IF(LEN(C678)-LEN(SUBSTITUTE(C678,"q",""))=F679,0,1)-IF(LEN(C678)-LEN(SUBSTITUTE(C678,"r",""))=F679,0,1)-IF(LEN(C678)-LEN(SUBSTITUTE(C678,"s",""))=F679,0,1)-IF(LEN(C678)-LEN(SUBSTITUTE(C678,"t",""))=F679,0,1)-IF(LEN(C678)-LEN(SUBSTITUTE(C678,"u",""))=F679,0,1)-IF(LEN(C678)-LEN(SUBSTITUTE(C678,"v",""))=F679,0,1)-IF(LEN(C678)-LEN(SUBSTITUTE(C678,"w",""))=F679,0,1)-IF(LEN(C678)-LEN(SUBSTITUTE(C678,"x",""))=F679,0,1)-IF(LEN(C678)-LEN(SUBSTITUTE(C678,"y",""))=F679,0,1)-IF(LEN(C678)-LEN(SUBSTITUTE(C678,"z",""))=F679,0,1),"")</f>
        <v/>
      </c>
    </row>
    <row r="680" spans="1:8" x14ac:dyDescent="0.25">
      <c r="A680" s="2" t="s">
        <v>3393</v>
      </c>
      <c r="C680" t="str">
        <f t="shared" si="32"/>
        <v>ecypvsklubhtirwfabenjalhducrpyxaropbcylemuh</v>
      </c>
      <c r="E680" t="str">
        <f t="shared" si="33"/>
        <v/>
      </c>
      <c r="F680">
        <f t="shared" si="31"/>
        <v>2</v>
      </c>
      <c r="H680" t="str">
        <f>IF(C680="",26-IF(LEN(C679)-LEN(SUBSTITUTE(C679,"a",""))=F680,0,1)-IF(LEN(C679)-LEN(SUBSTITUTE(C679,"b",""))=F680,0,1)-IF(LEN(C679)-LEN(SUBSTITUTE(C679,"c",""))=F680,0,1)-IF(LEN(C679)-LEN(SUBSTITUTE(C679,"d",""))=F680,0,1)-IF(LEN(C679)-LEN(SUBSTITUTE(C679,"e",""))=F680,0,1)-IF(LEN(C679)-LEN(SUBSTITUTE(C679,"f",""))=F680,0,1)-IF(LEN(C679)-LEN(SUBSTITUTE(C679,"g",""))=F680,0,1)-IF(LEN(C679)-LEN(SUBSTITUTE(C679,"h",""))=F680,0,1)-IF(LEN(C679)-LEN(SUBSTITUTE(C679,"i",""))=F680,0,1)-IF(LEN(C679)-LEN(SUBSTITUTE(C679,"j",""))=F680,0,1)-IF(LEN(C679)-LEN(SUBSTITUTE(C679,"k",""))=F680,0,1)-IF(LEN(C679)-LEN(SUBSTITUTE(C679,"l",""))=F680,0,1)-IF(LEN(C679)-LEN(SUBSTITUTE(C679,"m",""))=F680,0,1)-IF(LEN(C679)-LEN(SUBSTITUTE(C679,"n",""))=F680,0,1)-IF(LEN(C679)-LEN(SUBSTITUTE(C679,"o",""))=F680,0,1)-IF(LEN(C679)-LEN(SUBSTITUTE(C679,"p",""))=F680,0,1)-IF(LEN(C679)-LEN(SUBSTITUTE(C679,"q",""))=F680,0,1)-IF(LEN(C679)-LEN(SUBSTITUTE(C679,"r",""))=F680,0,1)-IF(LEN(C679)-LEN(SUBSTITUTE(C679,"s",""))=F680,0,1)-IF(LEN(C679)-LEN(SUBSTITUTE(C679,"t",""))=F680,0,1)-IF(LEN(C679)-LEN(SUBSTITUTE(C679,"u",""))=F680,0,1)-IF(LEN(C679)-LEN(SUBSTITUTE(C679,"v",""))=F680,0,1)-IF(LEN(C679)-LEN(SUBSTITUTE(C679,"w",""))=F680,0,1)-IF(LEN(C679)-LEN(SUBSTITUTE(C679,"x",""))=F680,0,1)-IF(LEN(C679)-LEN(SUBSTITUTE(C679,"y",""))=F680,0,1)-IF(LEN(C679)-LEN(SUBSTITUTE(C679,"z",""))=F680,0,1),"")</f>
        <v/>
      </c>
    </row>
    <row r="681" spans="1:8" x14ac:dyDescent="0.25">
      <c r="A681" s="2" t="s">
        <v>3394</v>
      </c>
      <c r="C681" t="str">
        <f t="shared" si="32"/>
        <v>azrynhepulcbecypvsklubhtirwfabenjalhducrpyxaropbcylemuh</v>
      </c>
      <c r="E681" t="str">
        <f t="shared" si="33"/>
        <v/>
      </c>
      <c r="F681">
        <f t="shared" si="31"/>
        <v>3</v>
      </c>
      <c r="H681" t="str">
        <f>IF(C681="",26-IF(LEN(C680)-LEN(SUBSTITUTE(C680,"a",""))=F681,0,1)-IF(LEN(C680)-LEN(SUBSTITUTE(C680,"b",""))=F681,0,1)-IF(LEN(C680)-LEN(SUBSTITUTE(C680,"c",""))=F681,0,1)-IF(LEN(C680)-LEN(SUBSTITUTE(C680,"d",""))=F681,0,1)-IF(LEN(C680)-LEN(SUBSTITUTE(C680,"e",""))=F681,0,1)-IF(LEN(C680)-LEN(SUBSTITUTE(C680,"f",""))=F681,0,1)-IF(LEN(C680)-LEN(SUBSTITUTE(C680,"g",""))=F681,0,1)-IF(LEN(C680)-LEN(SUBSTITUTE(C680,"h",""))=F681,0,1)-IF(LEN(C680)-LEN(SUBSTITUTE(C680,"i",""))=F681,0,1)-IF(LEN(C680)-LEN(SUBSTITUTE(C680,"j",""))=F681,0,1)-IF(LEN(C680)-LEN(SUBSTITUTE(C680,"k",""))=F681,0,1)-IF(LEN(C680)-LEN(SUBSTITUTE(C680,"l",""))=F681,0,1)-IF(LEN(C680)-LEN(SUBSTITUTE(C680,"m",""))=F681,0,1)-IF(LEN(C680)-LEN(SUBSTITUTE(C680,"n",""))=F681,0,1)-IF(LEN(C680)-LEN(SUBSTITUTE(C680,"o",""))=F681,0,1)-IF(LEN(C680)-LEN(SUBSTITUTE(C680,"p",""))=F681,0,1)-IF(LEN(C680)-LEN(SUBSTITUTE(C680,"q",""))=F681,0,1)-IF(LEN(C680)-LEN(SUBSTITUTE(C680,"r",""))=F681,0,1)-IF(LEN(C680)-LEN(SUBSTITUTE(C680,"s",""))=F681,0,1)-IF(LEN(C680)-LEN(SUBSTITUTE(C680,"t",""))=F681,0,1)-IF(LEN(C680)-LEN(SUBSTITUTE(C680,"u",""))=F681,0,1)-IF(LEN(C680)-LEN(SUBSTITUTE(C680,"v",""))=F681,0,1)-IF(LEN(C680)-LEN(SUBSTITUTE(C680,"w",""))=F681,0,1)-IF(LEN(C680)-LEN(SUBSTITUTE(C680,"x",""))=F681,0,1)-IF(LEN(C680)-LEN(SUBSTITUTE(C680,"y",""))=F681,0,1)-IF(LEN(C680)-LEN(SUBSTITUTE(C680,"z",""))=F681,0,1),"")</f>
        <v/>
      </c>
    </row>
    <row r="682" spans="1:8" x14ac:dyDescent="0.25">
      <c r="A682" s="1"/>
      <c r="C682" t="str">
        <f t="shared" si="32"/>
        <v/>
      </c>
      <c r="E682">
        <f t="shared" si="33"/>
        <v>24</v>
      </c>
      <c r="F682">
        <f t="shared" si="31"/>
        <v>4</v>
      </c>
      <c r="H682">
        <f>IF(C682="",26-IF(LEN(C681)-LEN(SUBSTITUTE(C681,"a",""))=F682,0,1)-IF(LEN(C681)-LEN(SUBSTITUTE(C681,"b",""))=F682,0,1)-IF(LEN(C681)-LEN(SUBSTITUTE(C681,"c",""))=F682,0,1)-IF(LEN(C681)-LEN(SUBSTITUTE(C681,"d",""))=F682,0,1)-IF(LEN(C681)-LEN(SUBSTITUTE(C681,"e",""))=F682,0,1)-IF(LEN(C681)-LEN(SUBSTITUTE(C681,"f",""))=F682,0,1)-IF(LEN(C681)-LEN(SUBSTITUTE(C681,"g",""))=F682,0,1)-IF(LEN(C681)-LEN(SUBSTITUTE(C681,"h",""))=F682,0,1)-IF(LEN(C681)-LEN(SUBSTITUTE(C681,"i",""))=F682,0,1)-IF(LEN(C681)-LEN(SUBSTITUTE(C681,"j",""))=F682,0,1)-IF(LEN(C681)-LEN(SUBSTITUTE(C681,"k",""))=F682,0,1)-IF(LEN(C681)-LEN(SUBSTITUTE(C681,"l",""))=F682,0,1)-IF(LEN(C681)-LEN(SUBSTITUTE(C681,"m",""))=F682,0,1)-IF(LEN(C681)-LEN(SUBSTITUTE(C681,"n",""))=F682,0,1)-IF(LEN(C681)-LEN(SUBSTITUTE(C681,"o",""))=F682,0,1)-IF(LEN(C681)-LEN(SUBSTITUTE(C681,"p",""))=F682,0,1)-IF(LEN(C681)-LEN(SUBSTITUTE(C681,"q",""))=F682,0,1)-IF(LEN(C681)-LEN(SUBSTITUTE(C681,"r",""))=F682,0,1)-IF(LEN(C681)-LEN(SUBSTITUTE(C681,"s",""))=F682,0,1)-IF(LEN(C681)-LEN(SUBSTITUTE(C681,"t",""))=F682,0,1)-IF(LEN(C681)-LEN(SUBSTITUTE(C681,"u",""))=F682,0,1)-IF(LEN(C681)-LEN(SUBSTITUTE(C681,"v",""))=F682,0,1)-IF(LEN(C681)-LEN(SUBSTITUTE(C681,"w",""))=F682,0,1)-IF(LEN(C681)-LEN(SUBSTITUTE(C681,"x",""))=F682,0,1)-IF(LEN(C681)-LEN(SUBSTITUTE(C681,"y",""))=F682,0,1)-IF(LEN(C681)-LEN(SUBSTITUTE(C681,"z",""))=F682,0,1),"")</f>
        <v>10</v>
      </c>
    </row>
    <row r="683" spans="1:8" x14ac:dyDescent="0.25">
      <c r="A683" s="2" t="s">
        <v>3395</v>
      </c>
      <c r="C683" t="str">
        <f t="shared" si="32"/>
        <v>xe</v>
      </c>
      <c r="E683" t="str">
        <f t="shared" si="33"/>
        <v/>
      </c>
      <c r="F683">
        <f t="shared" si="31"/>
        <v>0</v>
      </c>
      <c r="H683" t="str">
        <f>IF(C683="",26-IF(LEN(C682)-LEN(SUBSTITUTE(C682,"a",""))=F683,0,1)-IF(LEN(C682)-LEN(SUBSTITUTE(C682,"b",""))=F683,0,1)-IF(LEN(C682)-LEN(SUBSTITUTE(C682,"c",""))=F683,0,1)-IF(LEN(C682)-LEN(SUBSTITUTE(C682,"d",""))=F683,0,1)-IF(LEN(C682)-LEN(SUBSTITUTE(C682,"e",""))=F683,0,1)-IF(LEN(C682)-LEN(SUBSTITUTE(C682,"f",""))=F683,0,1)-IF(LEN(C682)-LEN(SUBSTITUTE(C682,"g",""))=F683,0,1)-IF(LEN(C682)-LEN(SUBSTITUTE(C682,"h",""))=F683,0,1)-IF(LEN(C682)-LEN(SUBSTITUTE(C682,"i",""))=F683,0,1)-IF(LEN(C682)-LEN(SUBSTITUTE(C682,"j",""))=F683,0,1)-IF(LEN(C682)-LEN(SUBSTITUTE(C682,"k",""))=F683,0,1)-IF(LEN(C682)-LEN(SUBSTITUTE(C682,"l",""))=F683,0,1)-IF(LEN(C682)-LEN(SUBSTITUTE(C682,"m",""))=F683,0,1)-IF(LEN(C682)-LEN(SUBSTITUTE(C682,"n",""))=F683,0,1)-IF(LEN(C682)-LEN(SUBSTITUTE(C682,"o",""))=F683,0,1)-IF(LEN(C682)-LEN(SUBSTITUTE(C682,"p",""))=F683,0,1)-IF(LEN(C682)-LEN(SUBSTITUTE(C682,"q",""))=F683,0,1)-IF(LEN(C682)-LEN(SUBSTITUTE(C682,"r",""))=F683,0,1)-IF(LEN(C682)-LEN(SUBSTITUTE(C682,"s",""))=F683,0,1)-IF(LEN(C682)-LEN(SUBSTITUTE(C682,"t",""))=F683,0,1)-IF(LEN(C682)-LEN(SUBSTITUTE(C682,"u",""))=F683,0,1)-IF(LEN(C682)-LEN(SUBSTITUTE(C682,"v",""))=F683,0,1)-IF(LEN(C682)-LEN(SUBSTITUTE(C682,"w",""))=F683,0,1)-IF(LEN(C682)-LEN(SUBSTITUTE(C682,"x",""))=F683,0,1)-IF(LEN(C682)-LEN(SUBSTITUTE(C682,"y",""))=F683,0,1)-IF(LEN(C682)-LEN(SUBSTITUTE(C682,"z",""))=F683,0,1),"")</f>
        <v/>
      </c>
    </row>
    <row r="684" spans="1:8" x14ac:dyDescent="0.25">
      <c r="A684" s="2" t="s">
        <v>3395</v>
      </c>
      <c r="C684" t="str">
        <f t="shared" si="32"/>
        <v>xexe</v>
      </c>
      <c r="E684" t="str">
        <f t="shared" si="33"/>
        <v/>
      </c>
      <c r="F684">
        <f t="shared" si="31"/>
        <v>1</v>
      </c>
      <c r="H684" t="str">
        <f>IF(C684="",26-IF(LEN(C683)-LEN(SUBSTITUTE(C683,"a",""))=F684,0,1)-IF(LEN(C683)-LEN(SUBSTITUTE(C683,"b",""))=F684,0,1)-IF(LEN(C683)-LEN(SUBSTITUTE(C683,"c",""))=F684,0,1)-IF(LEN(C683)-LEN(SUBSTITUTE(C683,"d",""))=F684,0,1)-IF(LEN(C683)-LEN(SUBSTITUTE(C683,"e",""))=F684,0,1)-IF(LEN(C683)-LEN(SUBSTITUTE(C683,"f",""))=F684,0,1)-IF(LEN(C683)-LEN(SUBSTITUTE(C683,"g",""))=F684,0,1)-IF(LEN(C683)-LEN(SUBSTITUTE(C683,"h",""))=F684,0,1)-IF(LEN(C683)-LEN(SUBSTITUTE(C683,"i",""))=F684,0,1)-IF(LEN(C683)-LEN(SUBSTITUTE(C683,"j",""))=F684,0,1)-IF(LEN(C683)-LEN(SUBSTITUTE(C683,"k",""))=F684,0,1)-IF(LEN(C683)-LEN(SUBSTITUTE(C683,"l",""))=F684,0,1)-IF(LEN(C683)-LEN(SUBSTITUTE(C683,"m",""))=F684,0,1)-IF(LEN(C683)-LEN(SUBSTITUTE(C683,"n",""))=F684,0,1)-IF(LEN(C683)-LEN(SUBSTITUTE(C683,"o",""))=F684,0,1)-IF(LEN(C683)-LEN(SUBSTITUTE(C683,"p",""))=F684,0,1)-IF(LEN(C683)-LEN(SUBSTITUTE(C683,"q",""))=F684,0,1)-IF(LEN(C683)-LEN(SUBSTITUTE(C683,"r",""))=F684,0,1)-IF(LEN(C683)-LEN(SUBSTITUTE(C683,"s",""))=F684,0,1)-IF(LEN(C683)-LEN(SUBSTITUTE(C683,"t",""))=F684,0,1)-IF(LEN(C683)-LEN(SUBSTITUTE(C683,"u",""))=F684,0,1)-IF(LEN(C683)-LEN(SUBSTITUTE(C683,"v",""))=F684,0,1)-IF(LEN(C683)-LEN(SUBSTITUTE(C683,"w",""))=F684,0,1)-IF(LEN(C683)-LEN(SUBSTITUTE(C683,"x",""))=F684,0,1)-IF(LEN(C683)-LEN(SUBSTITUTE(C683,"y",""))=F684,0,1)-IF(LEN(C683)-LEN(SUBSTITUTE(C683,"z",""))=F684,0,1),"")</f>
        <v/>
      </c>
    </row>
    <row r="685" spans="1:8" x14ac:dyDescent="0.25">
      <c r="A685" s="2" t="s">
        <v>3395</v>
      </c>
      <c r="C685" t="str">
        <f t="shared" si="32"/>
        <v>xexexe</v>
      </c>
      <c r="E685" t="str">
        <f t="shared" si="33"/>
        <v/>
      </c>
      <c r="F685">
        <f t="shared" si="31"/>
        <v>2</v>
      </c>
      <c r="H685" t="str">
        <f>IF(C685="",26-IF(LEN(C684)-LEN(SUBSTITUTE(C684,"a",""))=F685,0,1)-IF(LEN(C684)-LEN(SUBSTITUTE(C684,"b",""))=F685,0,1)-IF(LEN(C684)-LEN(SUBSTITUTE(C684,"c",""))=F685,0,1)-IF(LEN(C684)-LEN(SUBSTITUTE(C684,"d",""))=F685,0,1)-IF(LEN(C684)-LEN(SUBSTITUTE(C684,"e",""))=F685,0,1)-IF(LEN(C684)-LEN(SUBSTITUTE(C684,"f",""))=F685,0,1)-IF(LEN(C684)-LEN(SUBSTITUTE(C684,"g",""))=F685,0,1)-IF(LEN(C684)-LEN(SUBSTITUTE(C684,"h",""))=F685,0,1)-IF(LEN(C684)-LEN(SUBSTITUTE(C684,"i",""))=F685,0,1)-IF(LEN(C684)-LEN(SUBSTITUTE(C684,"j",""))=F685,0,1)-IF(LEN(C684)-LEN(SUBSTITUTE(C684,"k",""))=F685,0,1)-IF(LEN(C684)-LEN(SUBSTITUTE(C684,"l",""))=F685,0,1)-IF(LEN(C684)-LEN(SUBSTITUTE(C684,"m",""))=F685,0,1)-IF(LEN(C684)-LEN(SUBSTITUTE(C684,"n",""))=F685,0,1)-IF(LEN(C684)-LEN(SUBSTITUTE(C684,"o",""))=F685,0,1)-IF(LEN(C684)-LEN(SUBSTITUTE(C684,"p",""))=F685,0,1)-IF(LEN(C684)-LEN(SUBSTITUTE(C684,"q",""))=F685,0,1)-IF(LEN(C684)-LEN(SUBSTITUTE(C684,"r",""))=F685,0,1)-IF(LEN(C684)-LEN(SUBSTITUTE(C684,"s",""))=F685,0,1)-IF(LEN(C684)-LEN(SUBSTITUTE(C684,"t",""))=F685,0,1)-IF(LEN(C684)-LEN(SUBSTITUTE(C684,"u",""))=F685,0,1)-IF(LEN(C684)-LEN(SUBSTITUTE(C684,"v",""))=F685,0,1)-IF(LEN(C684)-LEN(SUBSTITUTE(C684,"w",""))=F685,0,1)-IF(LEN(C684)-LEN(SUBSTITUTE(C684,"x",""))=F685,0,1)-IF(LEN(C684)-LEN(SUBSTITUTE(C684,"y",""))=F685,0,1)-IF(LEN(C684)-LEN(SUBSTITUTE(C684,"z",""))=F685,0,1),"")</f>
        <v/>
      </c>
    </row>
    <row r="686" spans="1:8" x14ac:dyDescent="0.25">
      <c r="A686" s="2" t="s">
        <v>3396</v>
      </c>
      <c r="C686" t="str">
        <f t="shared" si="32"/>
        <v>exxexexe</v>
      </c>
      <c r="E686" t="str">
        <f t="shared" si="33"/>
        <v/>
      </c>
      <c r="F686">
        <f t="shared" si="31"/>
        <v>3</v>
      </c>
      <c r="H686" t="str">
        <f>IF(C686="",26-IF(LEN(C685)-LEN(SUBSTITUTE(C685,"a",""))=F686,0,1)-IF(LEN(C685)-LEN(SUBSTITUTE(C685,"b",""))=F686,0,1)-IF(LEN(C685)-LEN(SUBSTITUTE(C685,"c",""))=F686,0,1)-IF(LEN(C685)-LEN(SUBSTITUTE(C685,"d",""))=F686,0,1)-IF(LEN(C685)-LEN(SUBSTITUTE(C685,"e",""))=F686,0,1)-IF(LEN(C685)-LEN(SUBSTITUTE(C685,"f",""))=F686,0,1)-IF(LEN(C685)-LEN(SUBSTITUTE(C685,"g",""))=F686,0,1)-IF(LEN(C685)-LEN(SUBSTITUTE(C685,"h",""))=F686,0,1)-IF(LEN(C685)-LEN(SUBSTITUTE(C685,"i",""))=F686,0,1)-IF(LEN(C685)-LEN(SUBSTITUTE(C685,"j",""))=F686,0,1)-IF(LEN(C685)-LEN(SUBSTITUTE(C685,"k",""))=F686,0,1)-IF(LEN(C685)-LEN(SUBSTITUTE(C685,"l",""))=F686,0,1)-IF(LEN(C685)-LEN(SUBSTITUTE(C685,"m",""))=F686,0,1)-IF(LEN(C685)-LEN(SUBSTITUTE(C685,"n",""))=F686,0,1)-IF(LEN(C685)-LEN(SUBSTITUTE(C685,"o",""))=F686,0,1)-IF(LEN(C685)-LEN(SUBSTITUTE(C685,"p",""))=F686,0,1)-IF(LEN(C685)-LEN(SUBSTITUTE(C685,"q",""))=F686,0,1)-IF(LEN(C685)-LEN(SUBSTITUTE(C685,"r",""))=F686,0,1)-IF(LEN(C685)-LEN(SUBSTITUTE(C685,"s",""))=F686,0,1)-IF(LEN(C685)-LEN(SUBSTITUTE(C685,"t",""))=F686,0,1)-IF(LEN(C685)-LEN(SUBSTITUTE(C685,"u",""))=F686,0,1)-IF(LEN(C685)-LEN(SUBSTITUTE(C685,"v",""))=F686,0,1)-IF(LEN(C685)-LEN(SUBSTITUTE(C685,"w",""))=F686,0,1)-IF(LEN(C685)-LEN(SUBSTITUTE(C685,"x",""))=F686,0,1)-IF(LEN(C685)-LEN(SUBSTITUTE(C685,"y",""))=F686,0,1)-IF(LEN(C685)-LEN(SUBSTITUTE(C685,"z",""))=F686,0,1),"")</f>
        <v/>
      </c>
    </row>
    <row r="687" spans="1:8" x14ac:dyDescent="0.25">
      <c r="A687" s="1"/>
      <c r="C687" t="str">
        <f t="shared" si="32"/>
        <v/>
      </c>
      <c r="E687">
        <f t="shared" si="33"/>
        <v>2</v>
      </c>
      <c r="F687">
        <f t="shared" si="31"/>
        <v>4</v>
      </c>
      <c r="H687">
        <f>IF(C687="",26-IF(LEN(C686)-LEN(SUBSTITUTE(C686,"a",""))=F687,0,1)-IF(LEN(C686)-LEN(SUBSTITUTE(C686,"b",""))=F687,0,1)-IF(LEN(C686)-LEN(SUBSTITUTE(C686,"c",""))=F687,0,1)-IF(LEN(C686)-LEN(SUBSTITUTE(C686,"d",""))=F687,0,1)-IF(LEN(C686)-LEN(SUBSTITUTE(C686,"e",""))=F687,0,1)-IF(LEN(C686)-LEN(SUBSTITUTE(C686,"f",""))=F687,0,1)-IF(LEN(C686)-LEN(SUBSTITUTE(C686,"g",""))=F687,0,1)-IF(LEN(C686)-LEN(SUBSTITUTE(C686,"h",""))=F687,0,1)-IF(LEN(C686)-LEN(SUBSTITUTE(C686,"i",""))=F687,0,1)-IF(LEN(C686)-LEN(SUBSTITUTE(C686,"j",""))=F687,0,1)-IF(LEN(C686)-LEN(SUBSTITUTE(C686,"k",""))=F687,0,1)-IF(LEN(C686)-LEN(SUBSTITUTE(C686,"l",""))=F687,0,1)-IF(LEN(C686)-LEN(SUBSTITUTE(C686,"m",""))=F687,0,1)-IF(LEN(C686)-LEN(SUBSTITUTE(C686,"n",""))=F687,0,1)-IF(LEN(C686)-LEN(SUBSTITUTE(C686,"o",""))=F687,0,1)-IF(LEN(C686)-LEN(SUBSTITUTE(C686,"p",""))=F687,0,1)-IF(LEN(C686)-LEN(SUBSTITUTE(C686,"q",""))=F687,0,1)-IF(LEN(C686)-LEN(SUBSTITUTE(C686,"r",""))=F687,0,1)-IF(LEN(C686)-LEN(SUBSTITUTE(C686,"s",""))=F687,0,1)-IF(LEN(C686)-LEN(SUBSTITUTE(C686,"t",""))=F687,0,1)-IF(LEN(C686)-LEN(SUBSTITUTE(C686,"u",""))=F687,0,1)-IF(LEN(C686)-LEN(SUBSTITUTE(C686,"v",""))=F687,0,1)-IF(LEN(C686)-LEN(SUBSTITUTE(C686,"w",""))=F687,0,1)-IF(LEN(C686)-LEN(SUBSTITUTE(C686,"x",""))=F687,0,1)-IF(LEN(C686)-LEN(SUBSTITUTE(C686,"y",""))=F687,0,1)-IF(LEN(C686)-LEN(SUBSTITUTE(C686,"z",""))=F687,0,1),"")</f>
        <v>2</v>
      </c>
    </row>
    <row r="688" spans="1:8" x14ac:dyDescent="0.25">
      <c r="A688" s="2" t="s">
        <v>3043</v>
      </c>
      <c r="C688" t="str">
        <f t="shared" si="32"/>
        <v>os</v>
      </c>
      <c r="E688" t="str">
        <f t="shared" si="33"/>
        <v/>
      </c>
      <c r="F688">
        <f t="shared" si="31"/>
        <v>0</v>
      </c>
      <c r="H688" t="str">
        <f>IF(C688="",26-IF(LEN(C687)-LEN(SUBSTITUTE(C687,"a",""))=F688,0,1)-IF(LEN(C687)-LEN(SUBSTITUTE(C687,"b",""))=F688,0,1)-IF(LEN(C687)-LEN(SUBSTITUTE(C687,"c",""))=F688,0,1)-IF(LEN(C687)-LEN(SUBSTITUTE(C687,"d",""))=F688,0,1)-IF(LEN(C687)-LEN(SUBSTITUTE(C687,"e",""))=F688,0,1)-IF(LEN(C687)-LEN(SUBSTITUTE(C687,"f",""))=F688,0,1)-IF(LEN(C687)-LEN(SUBSTITUTE(C687,"g",""))=F688,0,1)-IF(LEN(C687)-LEN(SUBSTITUTE(C687,"h",""))=F688,0,1)-IF(LEN(C687)-LEN(SUBSTITUTE(C687,"i",""))=F688,0,1)-IF(LEN(C687)-LEN(SUBSTITUTE(C687,"j",""))=F688,0,1)-IF(LEN(C687)-LEN(SUBSTITUTE(C687,"k",""))=F688,0,1)-IF(LEN(C687)-LEN(SUBSTITUTE(C687,"l",""))=F688,0,1)-IF(LEN(C687)-LEN(SUBSTITUTE(C687,"m",""))=F688,0,1)-IF(LEN(C687)-LEN(SUBSTITUTE(C687,"n",""))=F688,0,1)-IF(LEN(C687)-LEN(SUBSTITUTE(C687,"o",""))=F688,0,1)-IF(LEN(C687)-LEN(SUBSTITUTE(C687,"p",""))=F688,0,1)-IF(LEN(C687)-LEN(SUBSTITUTE(C687,"q",""))=F688,0,1)-IF(LEN(C687)-LEN(SUBSTITUTE(C687,"r",""))=F688,0,1)-IF(LEN(C687)-LEN(SUBSTITUTE(C687,"s",""))=F688,0,1)-IF(LEN(C687)-LEN(SUBSTITUTE(C687,"t",""))=F688,0,1)-IF(LEN(C687)-LEN(SUBSTITUTE(C687,"u",""))=F688,0,1)-IF(LEN(C687)-LEN(SUBSTITUTE(C687,"v",""))=F688,0,1)-IF(LEN(C687)-LEN(SUBSTITUTE(C687,"w",""))=F688,0,1)-IF(LEN(C687)-LEN(SUBSTITUTE(C687,"x",""))=F688,0,1)-IF(LEN(C687)-LEN(SUBSTITUTE(C687,"y",""))=F688,0,1)-IF(LEN(C687)-LEN(SUBSTITUTE(C687,"z",""))=F688,0,1),"")</f>
        <v/>
      </c>
    </row>
    <row r="689" spans="1:8" x14ac:dyDescent="0.25">
      <c r="A689" s="2" t="s">
        <v>3043</v>
      </c>
      <c r="C689" t="str">
        <f t="shared" si="32"/>
        <v>osos</v>
      </c>
      <c r="E689" t="str">
        <f t="shared" si="33"/>
        <v/>
      </c>
      <c r="F689">
        <f t="shared" si="31"/>
        <v>1</v>
      </c>
      <c r="H689" t="str">
        <f>IF(C689="",26-IF(LEN(C688)-LEN(SUBSTITUTE(C688,"a",""))=F689,0,1)-IF(LEN(C688)-LEN(SUBSTITUTE(C688,"b",""))=F689,0,1)-IF(LEN(C688)-LEN(SUBSTITUTE(C688,"c",""))=F689,0,1)-IF(LEN(C688)-LEN(SUBSTITUTE(C688,"d",""))=F689,0,1)-IF(LEN(C688)-LEN(SUBSTITUTE(C688,"e",""))=F689,0,1)-IF(LEN(C688)-LEN(SUBSTITUTE(C688,"f",""))=F689,0,1)-IF(LEN(C688)-LEN(SUBSTITUTE(C688,"g",""))=F689,0,1)-IF(LEN(C688)-LEN(SUBSTITUTE(C688,"h",""))=F689,0,1)-IF(LEN(C688)-LEN(SUBSTITUTE(C688,"i",""))=F689,0,1)-IF(LEN(C688)-LEN(SUBSTITUTE(C688,"j",""))=F689,0,1)-IF(LEN(C688)-LEN(SUBSTITUTE(C688,"k",""))=F689,0,1)-IF(LEN(C688)-LEN(SUBSTITUTE(C688,"l",""))=F689,0,1)-IF(LEN(C688)-LEN(SUBSTITUTE(C688,"m",""))=F689,0,1)-IF(LEN(C688)-LEN(SUBSTITUTE(C688,"n",""))=F689,0,1)-IF(LEN(C688)-LEN(SUBSTITUTE(C688,"o",""))=F689,0,1)-IF(LEN(C688)-LEN(SUBSTITUTE(C688,"p",""))=F689,0,1)-IF(LEN(C688)-LEN(SUBSTITUTE(C688,"q",""))=F689,0,1)-IF(LEN(C688)-LEN(SUBSTITUTE(C688,"r",""))=F689,0,1)-IF(LEN(C688)-LEN(SUBSTITUTE(C688,"s",""))=F689,0,1)-IF(LEN(C688)-LEN(SUBSTITUTE(C688,"t",""))=F689,0,1)-IF(LEN(C688)-LEN(SUBSTITUTE(C688,"u",""))=F689,0,1)-IF(LEN(C688)-LEN(SUBSTITUTE(C688,"v",""))=F689,0,1)-IF(LEN(C688)-LEN(SUBSTITUTE(C688,"w",""))=F689,0,1)-IF(LEN(C688)-LEN(SUBSTITUTE(C688,"x",""))=F689,0,1)-IF(LEN(C688)-LEN(SUBSTITUTE(C688,"y",""))=F689,0,1)-IF(LEN(C688)-LEN(SUBSTITUTE(C688,"z",""))=F689,0,1),"")</f>
        <v/>
      </c>
    </row>
    <row r="690" spans="1:8" x14ac:dyDescent="0.25">
      <c r="A690" s="2" t="s">
        <v>3397</v>
      </c>
      <c r="C690" t="str">
        <f t="shared" si="32"/>
        <v>asobosos</v>
      </c>
      <c r="E690" t="str">
        <f t="shared" si="33"/>
        <v/>
      </c>
      <c r="F690">
        <f t="shared" si="31"/>
        <v>2</v>
      </c>
      <c r="H690" t="str">
        <f>IF(C690="",26-IF(LEN(C689)-LEN(SUBSTITUTE(C689,"a",""))=F690,0,1)-IF(LEN(C689)-LEN(SUBSTITUTE(C689,"b",""))=F690,0,1)-IF(LEN(C689)-LEN(SUBSTITUTE(C689,"c",""))=F690,0,1)-IF(LEN(C689)-LEN(SUBSTITUTE(C689,"d",""))=F690,0,1)-IF(LEN(C689)-LEN(SUBSTITUTE(C689,"e",""))=F690,0,1)-IF(LEN(C689)-LEN(SUBSTITUTE(C689,"f",""))=F690,0,1)-IF(LEN(C689)-LEN(SUBSTITUTE(C689,"g",""))=F690,0,1)-IF(LEN(C689)-LEN(SUBSTITUTE(C689,"h",""))=F690,0,1)-IF(LEN(C689)-LEN(SUBSTITUTE(C689,"i",""))=F690,0,1)-IF(LEN(C689)-LEN(SUBSTITUTE(C689,"j",""))=F690,0,1)-IF(LEN(C689)-LEN(SUBSTITUTE(C689,"k",""))=F690,0,1)-IF(LEN(C689)-LEN(SUBSTITUTE(C689,"l",""))=F690,0,1)-IF(LEN(C689)-LEN(SUBSTITUTE(C689,"m",""))=F690,0,1)-IF(LEN(C689)-LEN(SUBSTITUTE(C689,"n",""))=F690,0,1)-IF(LEN(C689)-LEN(SUBSTITUTE(C689,"o",""))=F690,0,1)-IF(LEN(C689)-LEN(SUBSTITUTE(C689,"p",""))=F690,0,1)-IF(LEN(C689)-LEN(SUBSTITUTE(C689,"q",""))=F690,0,1)-IF(LEN(C689)-LEN(SUBSTITUTE(C689,"r",""))=F690,0,1)-IF(LEN(C689)-LEN(SUBSTITUTE(C689,"s",""))=F690,0,1)-IF(LEN(C689)-LEN(SUBSTITUTE(C689,"t",""))=F690,0,1)-IF(LEN(C689)-LEN(SUBSTITUTE(C689,"u",""))=F690,0,1)-IF(LEN(C689)-LEN(SUBSTITUTE(C689,"v",""))=F690,0,1)-IF(LEN(C689)-LEN(SUBSTITUTE(C689,"w",""))=F690,0,1)-IF(LEN(C689)-LEN(SUBSTITUTE(C689,"x",""))=F690,0,1)-IF(LEN(C689)-LEN(SUBSTITUTE(C689,"y",""))=F690,0,1)-IF(LEN(C689)-LEN(SUBSTITUTE(C689,"z",""))=F690,0,1),"")</f>
        <v/>
      </c>
    </row>
    <row r="691" spans="1:8" x14ac:dyDescent="0.25">
      <c r="A691" s="2" t="s">
        <v>3398</v>
      </c>
      <c r="C691" t="str">
        <f t="shared" si="32"/>
        <v>soasobosos</v>
      </c>
      <c r="E691" t="str">
        <f t="shared" si="33"/>
        <v/>
      </c>
      <c r="F691">
        <f t="shared" si="31"/>
        <v>3</v>
      </c>
      <c r="H691" t="str">
        <f>IF(C691="",26-IF(LEN(C690)-LEN(SUBSTITUTE(C690,"a",""))=F691,0,1)-IF(LEN(C690)-LEN(SUBSTITUTE(C690,"b",""))=F691,0,1)-IF(LEN(C690)-LEN(SUBSTITUTE(C690,"c",""))=F691,0,1)-IF(LEN(C690)-LEN(SUBSTITUTE(C690,"d",""))=F691,0,1)-IF(LEN(C690)-LEN(SUBSTITUTE(C690,"e",""))=F691,0,1)-IF(LEN(C690)-LEN(SUBSTITUTE(C690,"f",""))=F691,0,1)-IF(LEN(C690)-LEN(SUBSTITUTE(C690,"g",""))=F691,0,1)-IF(LEN(C690)-LEN(SUBSTITUTE(C690,"h",""))=F691,0,1)-IF(LEN(C690)-LEN(SUBSTITUTE(C690,"i",""))=F691,0,1)-IF(LEN(C690)-LEN(SUBSTITUTE(C690,"j",""))=F691,0,1)-IF(LEN(C690)-LEN(SUBSTITUTE(C690,"k",""))=F691,0,1)-IF(LEN(C690)-LEN(SUBSTITUTE(C690,"l",""))=F691,0,1)-IF(LEN(C690)-LEN(SUBSTITUTE(C690,"m",""))=F691,0,1)-IF(LEN(C690)-LEN(SUBSTITUTE(C690,"n",""))=F691,0,1)-IF(LEN(C690)-LEN(SUBSTITUTE(C690,"o",""))=F691,0,1)-IF(LEN(C690)-LEN(SUBSTITUTE(C690,"p",""))=F691,0,1)-IF(LEN(C690)-LEN(SUBSTITUTE(C690,"q",""))=F691,0,1)-IF(LEN(C690)-LEN(SUBSTITUTE(C690,"r",""))=F691,0,1)-IF(LEN(C690)-LEN(SUBSTITUTE(C690,"s",""))=F691,0,1)-IF(LEN(C690)-LEN(SUBSTITUTE(C690,"t",""))=F691,0,1)-IF(LEN(C690)-LEN(SUBSTITUTE(C690,"u",""))=F691,0,1)-IF(LEN(C690)-LEN(SUBSTITUTE(C690,"v",""))=F691,0,1)-IF(LEN(C690)-LEN(SUBSTITUTE(C690,"w",""))=F691,0,1)-IF(LEN(C690)-LEN(SUBSTITUTE(C690,"x",""))=F691,0,1)-IF(LEN(C690)-LEN(SUBSTITUTE(C690,"y",""))=F691,0,1)-IF(LEN(C690)-LEN(SUBSTITUTE(C690,"z",""))=F691,0,1),"")</f>
        <v/>
      </c>
    </row>
    <row r="692" spans="1:8" x14ac:dyDescent="0.25">
      <c r="A692" s="1"/>
      <c r="C692" t="str">
        <f t="shared" si="32"/>
        <v/>
      </c>
      <c r="E692">
        <f t="shared" si="33"/>
        <v>4</v>
      </c>
      <c r="F692">
        <f t="shared" si="31"/>
        <v>4</v>
      </c>
      <c r="H692">
        <f>IF(C692="",26-IF(LEN(C691)-LEN(SUBSTITUTE(C691,"a",""))=F692,0,1)-IF(LEN(C691)-LEN(SUBSTITUTE(C691,"b",""))=F692,0,1)-IF(LEN(C691)-LEN(SUBSTITUTE(C691,"c",""))=F692,0,1)-IF(LEN(C691)-LEN(SUBSTITUTE(C691,"d",""))=F692,0,1)-IF(LEN(C691)-LEN(SUBSTITUTE(C691,"e",""))=F692,0,1)-IF(LEN(C691)-LEN(SUBSTITUTE(C691,"f",""))=F692,0,1)-IF(LEN(C691)-LEN(SUBSTITUTE(C691,"g",""))=F692,0,1)-IF(LEN(C691)-LEN(SUBSTITUTE(C691,"h",""))=F692,0,1)-IF(LEN(C691)-LEN(SUBSTITUTE(C691,"i",""))=F692,0,1)-IF(LEN(C691)-LEN(SUBSTITUTE(C691,"j",""))=F692,0,1)-IF(LEN(C691)-LEN(SUBSTITUTE(C691,"k",""))=F692,0,1)-IF(LEN(C691)-LEN(SUBSTITUTE(C691,"l",""))=F692,0,1)-IF(LEN(C691)-LEN(SUBSTITUTE(C691,"m",""))=F692,0,1)-IF(LEN(C691)-LEN(SUBSTITUTE(C691,"n",""))=F692,0,1)-IF(LEN(C691)-LEN(SUBSTITUTE(C691,"o",""))=F692,0,1)-IF(LEN(C691)-LEN(SUBSTITUTE(C691,"p",""))=F692,0,1)-IF(LEN(C691)-LEN(SUBSTITUTE(C691,"q",""))=F692,0,1)-IF(LEN(C691)-LEN(SUBSTITUTE(C691,"r",""))=F692,0,1)-IF(LEN(C691)-LEN(SUBSTITUTE(C691,"s",""))=F692,0,1)-IF(LEN(C691)-LEN(SUBSTITUTE(C691,"t",""))=F692,0,1)-IF(LEN(C691)-LEN(SUBSTITUTE(C691,"u",""))=F692,0,1)-IF(LEN(C691)-LEN(SUBSTITUTE(C691,"v",""))=F692,0,1)-IF(LEN(C691)-LEN(SUBSTITUTE(C691,"w",""))=F692,0,1)-IF(LEN(C691)-LEN(SUBSTITUTE(C691,"x",""))=F692,0,1)-IF(LEN(C691)-LEN(SUBSTITUTE(C691,"y",""))=F692,0,1)-IF(LEN(C691)-LEN(SUBSTITUTE(C691,"z",""))=F692,0,1),"")</f>
        <v>2</v>
      </c>
    </row>
    <row r="693" spans="1:8" x14ac:dyDescent="0.25">
      <c r="A693" s="2" t="s">
        <v>3399</v>
      </c>
      <c r="C693" t="str">
        <f t="shared" si="32"/>
        <v>omtnjhdvcw</v>
      </c>
      <c r="E693" t="str">
        <f t="shared" si="33"/>
        <v/>
      </c>
      <c r="F693">
        <f t="shared" si="31"/>
        <v>0</v>
      </c>
      <c r="H693" t="str">
        <f>IF(C693="",26-IF(LEN(C692)-LEN(SUBSTITUTE(C692,"a",""))=F693,0,1)-IF(LEN(C692)-LEN(SUBSTITUTE(C692,"b",""))=F693,0,1)-IF(LEN(C692)-LEN(SUBSTITUTE(C692,"c",""))=F693,0,1)-IF(LEN(C692)-LEN(SUBSTITUTE(C692,"d",""))=F693,0,1)-IF(LEN(C692)-LEN(SUBSTITUTE(C692,"e",""))=F693,0,1)-IF(LEN(C692)-LEN(SUBSTITUTE(C692,"f",""))=F693,0,1)-IF(LEN(C692)-LEN(SUBSTITUTE(C692,"g",""))=F693,0,1)-IF(LEN(C692)-LEN(SUBSTITUTE(C692,"h",""))=F693,0,1)-IF(LEN(C692)-LEN(SUBSTITUTE(C692,"i",""))=F693,0,1)-IF(LEN(C692)-LEN(SUBSTITUTE(C692,"j",""))=F693,0,1)-IF(LEN(C692)-LEN(SUBSTITUTE(C692,"k",""))=F693,0,1)-IF(LEN(C692)-LEN(SUBSTITUTE(C692,"l",""))=F693,0,1)-IF(LEN(C692)-LEN(SUBSTITUTE(C692,"m",""))=F693,0,1)-IF(LEN(C692)-LEN(SUBSTITUTE(C692,"n",""))=F693,0,1)-IF(LEN(C692)-LEN(SUBSTITUTE(C692,"o",""))=F693,0,1)-IF(LEN(C692)-LEN(SUBSTITUTE(C692,"p",""))=F693,0,1)-IF(LEN(C692)-LEN(SUBSTITUTE(C692,"q",""))=F693,0,1)-IF(LEN(C692)-LEN(SUBSTITUTE(C692,"r",""))=F693,0,1)-IF(LEN(C692)-LEN(SUBSTITUTE(C692,"s",""))=F693,0,1)-IF(LEN(C692)-LEN(SUBSTITUTE(C692,"t",""))=F693,0,1)-IF(LEN(C692)-LEN(SUBSTITUTE(C692,"u",""))=F693,0,1)-IF(LEN(C692)-LEN(SUBSTITUTE(C692,"v",""))=F693,0,1)-IF(LEN(C692)-LEN(SUBSTITUTE(C692,"w",""))=F693,0,1)-IF(LEN(C692)-LEN(SUBSTITUTE(C692,"x",""))=F693,0,1)-IF(LEN(C692)-LEN(SUBSTITUTE(C692,"y",""))=F693,0,1)-IF(LEN(C692)-LEN(SUBSTITUTE(C692,"z",""))=F693,0,1),"")</f>
        <v/>
      </c>
    </row>
    <row r="694" spans="1:8" x14ac:dyDescent="0.25">
      <c r="A694" s="2" t="s">
        <v>3400</v>
      </c>
      <c r="C694" t="str">
        <f t="shared" si="32"/>
        <v>ujotewxndvkfbomtnjhdvcw</v>
      </c>
      <c r="E694" t="str">
        <f t="shared" si="33"/>
        <v/>
      </c>
      <c r="F694">
        <f t="shared" si="31"/>
        <v>1</v>
      </c>
      <c r="H694" t="str">
        <f>IF(C694="",26-IF(LEN(C693)-LEN(SUBSTITUTE(C693,"a",""))=F694,0,1)-IF(LEN(C693)-LEN(SUBSTITUTE(C693,"b",""))=F694,0,1)-IF(LEN(C693)-LEN(SUBSTITUTE(C693,"c",""))=F694,0,1)-IF(LEN(C693)-LEN(SUBSTITUTE(C693,"d",""))=F694,0,1)-IF(LEN(C693)-LEN(SUBSTITUTE(C693,"e",""))=F694,0,1)-IF(LEN(C693)-LEN(SUBSTITUTE(C693,"f",""))=F694,0,1)-IF(LEN(C693)-LEN(SUBSTITUTE(C693,"g",""))=F694,0,1)-IF(LEN(C693)-LEN(SUBSTITUTE(C693,"h",""))=F694,0,1)-IF(LEN(C693)-LEN(SUBSTITUTE(C693,"i",""))=F694,0,1)-IF(LEN(C693)-LEN(SUBSTITUTE(C693,"j",""))=F694,0,1)-IF(LEN(C693)-LEN(SUBSTITUTE(C693,"k",""))=F694,0,1)-IF(LEN(C693)-LEN(SUBSTITUTE(C693,"l",""))=F694,0,1)-IF(LEN(C693)-LEN(SUBSTITUTE(C693,"m",""))=F694,0,1)-IF(LEN(C693)-LEN(SUBSTITUTE(C693,"n",""))=F694,0,1)-IF(LEN(C693)-LEN(SUBSTITUTE(C693,"o",""))=F694,0,1)-IF(LEN(C693)-LEN(SUBSTITUTE(C693,"p",""))=F694,0,1)-IF(LEN(C693)-LEN(SUBSTITUTE(C693,"q",""))=F694,0,1)-IF(LEN(C693)-LEN(SUBSTITUTE(C693,"r",""))=F694,0,1)-IF(LEN(C693)-LEN(SUBSTITUTE(C693,"s",""))=F694,0,1)-IF(LEN(C693)-LEN(SUBSTITUTE(C693,"t",""))=F694,0,1)-IF(LEN(C693)-LEN(SUBSTITUTE(C693,"u",""))=F694,0,1)-IF(LEN(C693)-LEN(SUBSTITUTE(C693,"v",""))=F694,0,1)-IF(LEN(C693)-LEN(SUBSTITUTE(C693,"w",""))=F694,0,1)-IF(LEN(C693)-LEN(SUBSTITUTE(C693,"x",""))=F694,0,1)-IF(LEN(C693)-LEN(SUBSTITUTE(C693,"y",""))=F694,0,1)-IF(LEN(C693)-LEN(SUBSTITUTE(C693,"z",""))=F694,0,1),"")</f>
        <v/>
      </c>
    </row>
    <row r="695" spans="1:8" x14ac:dyDescent="0.25">
      <c r="A695" s="1"/>
      <c r="C695" t="str">
        <f t="shared" si="32"/>
        <v/>
      </c>
      <c r="E695">
        <f t="shared" si="33"/>
        <v>16</v>
      </c>
      <c r="F695">
        <f t="shared" si="31"/>
        <v>2</v>
      </c>
      <c r="H695">
        <f>IF(C695="",26-IF(LEN(C694)-LEN(SUBSTITUTE(C694,"a",""))=F695,0,1)-IF(LEN(C694)-LEN(SUBSTITUTE(C694,"b",""))=F695,0,1)-IF(LEN(C694)-LEN(SUBSTITUTE(C694,"c",""))=F695,0,1)-IF(LEN(C694)-LEN(SUBSTITUTE(C694,"d",""))=F695,0,1)-IF(LEN(C694)-LEN(SUBSTITUTE(C694,"e",""))=F695,0,1)-IF(LEN(C694)-LEN(SUBSTITUTE(C694,"f",""))=F695,0,1)-IF(LEN(C694)-LEN(SUBSTITUTE(C694,"g",""))=F695,0,1)-IF(LEN(C694)-LEN(SUBSTITUTE(C694,"h",""))=F695,0,1)-IF(LEN(C694)-LEN(SUBSTITUTE(C694,"i",""))=F695,0,1)-IF(LEN(C694)-LEN(SUBSTITUTE(C694,"j",""))=F695,0,1)-IF(LEN(C694)-LEN(SUBSTITUTE(C694,"k",""))=F695,0,1)-IF(LEN(C694)-LEN(SUBSTITUTE(C694,"l",""))=F695,0,1)-IF(LEN(C694)-LEN(SUBSTITUTE(C694,"m",""))=F695,0,1)-IF(LEN(C694)-LEN(SUBSTITUTE(C694,"n",""))=F695,0,1)-IF(LEN(C694)-LEN(SUBSTITUTE(C694,"o",""))=F695,0,1)-IF(LEN(C694)-LEN(SUBSTITUTE(C694,"p",""))=F695,0,1)-IF(LEN(C694)-LEN(SUBSTITUTE(C694,"q",""))=F695,0,1)-IF(LEN(C694)-LEN(SUBSTITUTE(C694,"r",""))=F695,0,1)-IF(LEN(C694)-LEN(SUBSTITUTE(C694,"s",""))=F695,0,1)-IF(LEN(C694)-LEN(SUBSTITUTE(C694,"t",""))=F695,0,1)-IF(LEN(C694)-LEN(SUBSTITUTE(C694,"u",""))=F695,0,1)-IF(LEN(C694)-LEN(SUBSTITUTE(C694,"v",""))=F695,0,1)-IF(LEN(C694)-LEN(SUBSTITUTE(C694,"w",""))=F695,0,1)-IF(LEN(C694)-LEN(SUBSTITUTE(C694,"x",""))=F695,0,1)-IF(LEN(C694)-LEN(SUBSTITUTE(C694,"y",""))=F695,0,1)-IF(LEN(C694)-LEN(SUBSTITUTE(C694,"z",""))=F695,0,1),"")</f>
        <v>7</v>
      </c>
    </row>
    <row r="696" spans="1:8" x14ac:dyDescent="0.25">
      <c r="A696" s="2" t="s">
        <v>3401</v>
      </c>
      <c r="C696" t="str">
        <f t="shared" si="32"/>
        <v>svqlbwrctd</v>
      </c>
      <c r="E696" t="str">
        <f t="shared" si="33"/>
        <v/>
      </c>
      <c r="F696">
        <f t="shared" si="31"/>
        <v>0</v>
      </c>
      <c r="H696" t="str">
        <f>IF(C696="",26-IF(LEN(C695)-LEN(SUBSTITUTE(C695,"a",""))=F696,0,1)-IF(LEN(C695)-LEN(SUBSTITUTE(C695,"b",""))=F696,0,1)-IF(LEN(C695)-LEN(SUBSTITUTE(C695,"c",""))=F696,0,1)-IF(LEN(C695)-LEN(SUBSTITUTE(C695,"d",""))=F696,0,1)-IF(LEN(C695)-LEN(SUBSTITUTE(C695,"e",""))=F696,0,1)-IF(LEN(C695)-LEN(SUBSTITUTE(C695,"f",""))=F696,0,1)-IF(LEN(C695)-LEN(SUBSTITUTE(C695,"g",""))=F696,0,1)-IF(LEN(C695)-LEN(SUBSTITUTE(C695,"h",""))=F696,0,1)-IF(LEN(C695)-LEN(SUBSTITUTE(C695,"i",""))=F696,0,1)-IF(LEN(C695)-LEN(SUBSTITUTE(C695,"j",""))=F696,0,1)-IF(LEN(C695)-LEN(SUBSTITUTE(C695,"k",""))=F696,0,1)-IF(LEN(C695)-LEN(SUBSTITUTE(C695,"l",""))=F696,0,1)-IF(LEN(C695)-LEN(SUBSTITUTE(C695,"m",""))=F696,0,1)-IF(LEN(C695)-LEN(SUBSTITUTE(C695,"n",""))=F696,0,1)-IF(LEN(C695)-LEN(SUBSTITUTE(C695,"o",""))=F696,0,1)-IF(LEN(C695)-LEN(SUBSTITUTE(C695,"p",""))=F696,0,1)-IF(LEN(C695)-LEN(SUBSTITUTE(C695,"q",""))=F696,0,1)-IF(LEN(C695)-LEN(SUBSTITUTE(C695,"r",""))=F696,0,1)-IF(LEN(C695)-LEN(SUBSTITUTE(C695,"s",""))=F696,0,1)-IF(LEN(C695)-LEN(SUBSTITUTE(C695,"t",""))=F696,0,1)-IF(LEN(C695)-LEN(SUBSTITUTE(C695,"u",""))=F696,0,1)-IF(LEN(C695)-LEN(SUBSTITUTE(C695,"v",""))=F696,0,1)-IF(LEN(C695)-LEN(SUBSTITUTE(C695,"w",""))=F696,0,1)-IF(LEN(C695)-LEN(SUBSTITUTE(C695,"x",""))=F696,0,1)-IF(LEN(C695)-LEN(SUBSTITUTE(C695,"y",""))=F696,0,1)-IF(LEN(C695)-LEN(SUBSTITUTE(C695,"z",""))=F696,0,1),"")</f>
        <v/>
      </c>
    </row>
    <row r="697" spans="1:8" x14ac:dyDescent="0.25">
      <c r="A697" s="2" t="s">
        <v>3402</v>
      </c>
      <c r="C697" t="str">
        <f t="shared" si="32"/>
        <v>qfcbltshsvqlbwrctd</v>
      </c>
      <c r="E697" t="str">
        <f t="shared" si="33"/>
        <v/>
      </c>
      <c r="F697">
        <f t="shared" si="31"/>
        <v>1</v>
      </c>
      <c r="H697" t="str">
        <f>IF(C697="",26-IF(LEN(C696)-LEN(SUBSTITUTE(C696,"a",""))=F697,0,1)-IF(LEN(C696)-LEN(SUBSTITUTE(C696,"b",""))=F697,0,1)-IF(LEN(C696)-LEN(SUBSTITUTE(C696,"c",""))=F697,0,1)-IF(LEN(C696)-LEN(SUBSTITUTE(C696,"d",""))=F697,0,1)-IF(LEN(C696)-LEN(SUBSTITUTE(C696,"e",""))=F697,0,1)-IF(LEN(C696)-LEN(SUBSTITUTE(C696,"f",""))=F697,0,1)-IF(LEN(C696)-LEN(SUBSTITUTE(C696,"g",""))=F697,0,1)-IF(LEN(C696)-LEN(SUBSTITUTE(C696,"h",""))=F697,0,1)-IF(LEN(C696)-LEN(SUBSTITUTE(C696,"i",""))=F697,0,1)-IF(LEN(C696)-LEN(SUBSTITUTE(C696,"j",""))=F697,0,1)-IF(LEN(C696)-LEN(SUBSTITUTE(C696,"k",""))=F697,0,1)-IF(LEN(C696)-LEN(SUBSTITUTE(C696,"l",""))=F697,0,1)-IF(LEN(C696)-LEN(SUBSTITUTE(C696,"m",""))=F697,0,1)-IF(LEN(C696)-LEN(SUBSTITUTE(C696,"n",""))=F697,0,1)-IF(LEN(C696)-LEN(SUBSTITUTE(C696,"o",""))=F697,0,1)-IF(LEN(C696)-LEN(SUBSTITUTE(C696,"p",""))=F697,0,1)-IF(LEN(C696)-LEN(SUBSTITUTE(C696,"q",""))=F697,0,1)-IF(LEN(C696)-LEN(SUBSTITUTE(C696,"r",""))=F697,0,1)-IF(LEN(C696)-LEN(SUBSTITUTE(C696,"s",""))=F697,0,1)-IF(LEN(C696)-LEN(SUBSTITUTE(C696,"t",""))=F697,0,1)-IF(LEN(C696)-LEN(SUBSTITUTE(C696,"u",""))=F697,0,1)-IF(LEN(C696)-LEN(SUBSTITUTE(C696,"v",""))=F697,0,1)-IF(LEN(C696)-LEN(SUBSTITUTE(C696,"w",""))=F697,0,1)-IF(LEN(C696)-LEN(SUBSTITUTE(C696,"x",""))=F697,0,1)-IF(LEN(C696)-LEN(SUBSTITUTE(C696,"y",""))=F697,0,1)-IF(LEN(C696)-LEN(SUBSTITUTE(C696,"z",""))=F697,0,1),"")</f>
        <v/>
      </c>
    </row>
    <row r="698" spans="1:8" x14ac:dyDescent="0.25">
      <c r="A698" s="1"/>
      <c r="C698" t="str">
        <f t="shared" si="32"/>
        <v/>
      </c>
      <c r="E698">
        <f t="shared" si="33"/>
        <v>12</v>
      </c>
      <c r="F698">
        <f t="shared" si="31"/>
        <v>2</v>
      </c>
      <c r="H698">
        <f>IF(C698="",26-IF(LEN(C697)-LEN(SUBSTITUTE(C697,"a",""))=F698,0,1)-IF(LEN(C697)-LEN(SUBSTITUTE(C697,"b",""))=F698,0,1)-IF(LEN(C697)-LEN(SUBSTITUTE(C697,"c",""))=F698,0,1)-IF(LEN(C697)-LEN(SUBSTITUTE(C697,"d",""))=F698,0,1)-IF(LEN(C697)-LEN(SUBSTITUTE(C697,"e",""))=F698,0,1)-IF(LEN(C697)-LEN(SUBSTITUTE(C697,"f",""))=F698,0,1)-IF(LEN(C697)-LEN(SUBSTITUTE(C697,"g",""))=F698,0,1)-IF(LEN(C697)-LEN(SUBSTITUTE(C697,"h",""))=F698,0,1)-IF(LEN(C697)-LEN(SUBSTITUTE(C697,"i",""))=F698,0,1)-IF(LEN(C697)-LEN(SUBSTITUTE(C697,"j",""))=F698,0,1)-IF(LEN(C697)-LEN(SUBSTITUTE(C697,"k",""))=F698,0,1)-IF(LEN(C697)-LEN(SUBSTITUTE(C697,"l",""))=F698,0,1)-IF(LEN(C697)-LEN(SUBSTITUTE(C697,"m",""))=F698,0,1)-IF(LEN(C697)-LEN(SUBSTITUTE(C697,"n",""))=F698,0,1)-IF(LEN(C697)-LEN(SUBSTITUTE(C697,"o",""))=F698,0,1)-IF(LEN(C697)-LEN(SUBSTITUTE(C697,"p",""))=F698,0,1)-IF(LEN(C697)-LEN(SUBSTITUTE(C697,"q",""))=F698,0,1)-IF(LEN(C697)-LEN(SUBSTITUTE(C697,"r",""))=F698,0,1)-IF(LEN(C697)-LEN(SUBSTITUTE(C697,"s",""))=F698,0,1)-IF(LEN(C697)-LEN(SUBSTITUTE(C697,"t",""))=F698,0,1)-IF(LEN(C697)-LEN(SUBSTITUTE(C697,"u",""))=F698,0,1)-IF(LEN(C697)-LEN(SUBSTITUTE(C697,"v",""))=F698,0,1)-IF(LEN(C697)-LEN(SUBSTITUTE(C697,"w",""))=F698,0,1)-IF(LEN(C697)-LEN(SUBSTITUTE(C697,"x",""))=F698,0,1)-IF(LEN(C697)-LEN(SUBSTITUTE(C697,"y",""))=F698,0,1)-IF(LEN(C697)-LEN(SUBSTITUTE(C697,"z",""))=F698,0,1),"")</f>
        <v>6</v>
      </c>
    </row>
    <row r="699" spans="1:8" x14ac:dyDescent="0.25">
      <c r="A699" s="2" t="s">
        <v>3403</v>
      </c>
      <c r="C699" t="str">
        <f t="shared" si="32"/>
        <v>eof</v>
      </c>
      <c r="E699" t="str">
        <f t="shared" si="33"/>
        <v/>
      </c>
      <c r="F699">
        <f t="shared" si="31"/>
        <v>0</v>
      </c>
      <c r="H699" t="str">
        <f>IF(C699="",26-IF(LEN(C698)-LEN(SUBSTITUTE(C698,"a",""))=F699,0,1)-IF(LEN(C698)-LEN(SUBSTITUTE(C698,"b",""))=F699,0,1)-IF(LEN(C698)-LEN(SUBSTITUTE(C698,"c",""))=F699,0,1)-IF(LEN(C698)-LEN(SUBSTITUTE(C698,"d",""))=F699,0,1)-IF(LEN(C698)-LEN(SUBSTITUTE(C698,"e",""))=F699,0,1)-IF(LEN(C698)-LEN(SUBSTITUTE(C698,"f",""))=F699,0,1)-IF(LEN(C698)-LEN(SUBSTITUTE(C698,"g",""))=F699,0,1)-IF(LEN(C698)-LEN(SUBSTITUTE(C698,"h",""))=F699,0,1)-IF(LEN(C698)-LEN(SUBSTITUTE(C698,"i",""))=F699,0,1)-IF(LEN(C698)-LEN(SUBSTITUTE(C698,"j",""))=F699,0,1)-IF(LEN(C698)-LEN(SUBSTITUTE(C698,"k",""))=F699,0,1)-IF(LEN(C698)-LEN(SUBSTITUTE(C698,"l",""))=F699,0,1)-IF(LEN(C698)-LEN(SUBSTITUTE(C698,"m",""))=F699,0,1)-IF(LEN(C698)-LEN(SUBSTITUTE(C698,"n",""))=F699,0,1)-IF(LEN(C698)-LEN(SUBSTITUTE(C698,"o",""))=F699,0,1)-IF(LEN(C698)-LEN(SUBSTITUTE(C698,"p",""))=F699,0,1)-IF(LEN(C698)-LEN(SUBSTITUTE(C698,"q",""))=F699,0,1)-IF(LEN(C698)-LEN(SUBSTITUTE(C698,"r",""))=F699,0,1)-IF(LEN(C698)-LEN(SUBSTITUTE(C698,"s",""))=F699,0,1)-IF(LEN(C698)-LEN(SUBSTITUTE(C698,"t",""))=F699,0,1)-IF(LEN(C698)-LEN(SUBSTITUTE(C698,"u",""))=F699,0,1)-IF(LEN(C698)-LEN(SUBSTITUTE(C698,"v",""))=F699,0,1)-IF(LEN(C698)-LEN(SUBSTITUTE(C698,"w",""))=F699,0,1)-IF(LEN(C698)-LEN(SUBSTITUTE(C698,"x",""))=F699,0,1)-IF(LEN(C698)-LEN(SUBSTITUTE(C698,"y",""))=F699,0,1)-IF(LEN(C698)-LEN(SUBSTITUTE(C698,"z",""))=F699,0,1),"")</f>
        <v/>
      </c>
    </row>
    <row r="700" spans="1:8" x14ac:dyDescent="0.25">
      <c r="A700" s="2" t="s">
        <v>3404</v>
      </c>
      <c r="C700" t="str">
        <f t="shared" si="32"/>
        <v>ebosneof</v>
      </c>
      <c r="E700" t="str">
        <f t="shared" si="33"/>
        <v/>
      </c>
      <c r="F700">
        <f t="shared" si="31"/>
        <v>1</v>
      </c>
      <c r="H700" t="str">
        <f>IF(C700="",26-IF(LEN(C699)-LEN(SUBSTITUTE(C699,"a",""))=F700,0,1)-IF(LEN(C699)-LEN(SUBSTITUTE(C699,"b",""))=F700,0,1)-IF(LEN(C699)-LEN(SUBSTITUTE(C699,"c",""))=F700,0,1)-IF(LEN(C699)-LEN(SUBSTITUTE(C699,"d",""))=F700,0,1)-IF(LEN(C699)-LEN(SUBSTITUTE(C699,"e",""))=F700,0,1)-IF(LEN(C699)-LEN(SUBSTITUTE(C699,"f",""))=F700,0,1)-IF(LEN(C699)-LEN(SUBSTITUTE(C699,"g",""))=F700,0,1)-IF(LEN(C699)-LEN(SUBSTITUTE(C699,"h",""))=F700,0,1)-IF(LEN(C699)-LEN(SUBSTITUTE(C699,"i",""))=F700,0,1)-IF(LEN(C699)-LEN(SUBSTITUTE(C699,"j",""))=F700,0,1)-IF(LEN(C699)-LEN(SUBSTITUTE(C699,"k",""))=F700,0,1)-IF(LEN(C699)-LEN(SUBSTITUTE(C699,"l",""))=F700,0,1)-IF(LEN(C699)-LEN(SUBSTITUTE(C699,"m",""))=F700,0,1)-IF(LEN(C699)-LEN(SUBSTITUTE(C699,"n",""))=F700,0,1)-IF(LEN(C699)-LEN(SUBSTITUTE(C699,"o",""))=F700,0,1)-IF(LEN(C699)-LEN(SUBSTITUTE(C699,"p",""))=F700,0,1)-IF(LEN(C699)-LEN(SUBSTITUTE(C699,"q",""))=F700,0,1)-IF(LEN(C699)-LEN(SUBSTITUTE(C699,"r",""))=F700,0,1)-IF(LEN(C699)-LEN(SUBSTITUTE(C699,"s",""))=F700,0,1)-IF(LEN(C699)-LEN(SUBSTITUTE(C699,"t",""))=F700,0,1)-IF(LEN(C699)-LEN(SUBSTITUTE(C699,"u",""))=F700,0,1)-IF(LEN(C699)-LEN(SUBSTITUTE(C699,"v",""))=F700,0,1)-IF(LEN(C699)-LEN(SUBSTITUTE(C699,"w",""))=F700,0,1)-IF(LEN(C699)-LEN(SUBSTITUTE(C699,"x",""))=F700,0,1)-IF(LEN(C699)-LEN(SUBSTITUTE(C699,"y",""))=F700,0,1)-IF(LEN(C699)-LEN(SUBSTITUTE(C699,"z",""))=F700,0,1),"")</f>
        <v/>
      </c>
    </row>
    <row r="701" spans="1:8" x14ac:dyDescent="0.25">
      <c r="A701" s="2" t="s">
        <v>3405</v>
      </c>
      <c r="C701" t="str">
        <f t="shared" si="32"/>
        <v>owfeebosneof</v>
      </c>
      <c r="E701" t="str">
        <f t="shared" si="33"/>
        <v/>
      </c>
      <c r="F701">
        <f t="shared" si="31"/>
        <v>2</v>
      </c>
      <c r="H701" t="str">
        <f>IF(C701="",26-IF(LEN(C700)-LEN(SUBSTITUTE(C700,"a",""))=F701,0,1)-IF(LEN(C700)-LEN(SUBSTITUTE(C700,"b",""))=F701,0,1)-IF(LEN(C700)-LEN(SUBSTITUTE(C700,"c",""))=F701,0,1)-IF(LEN(C700)-LEN(SUBSTITUTE(C700,"d",""))=F701,0,1)-IF(LEN(C700)-LEN(SUBSTITUTE(C700,"e",""))=F701,0,1)-IF(LEN(C700)-LEN(SUBSTITUTE(C700,"f",""))=F701,0,1)-IF(LEN(C700)-LEN(SUBSTITUTE(C700,"g",""))=F701,0,1)-IF(LEN(C700)-LEN(SUBSTITUTE(C700,"h",""))=F701,0,1)-IF(LEN(C700)-LEN(SUBSTITUTE(C700,"i",""))=F701,0,1)-IF(LEN(C700)-LEN(SUBSTITUTE(C700,"j",""))=F701,0,1)-IF(LEN(C700)-LEN(SUBSTITUTE(C700,"k",""))=F701,0,1)-IF(LEN(C700)-LEN(SUBSTITUTE(C700,"l",""))=F701,0,1)-IF(LEN(C700)-LEN(SUBSTITUTE(C700,"m",""))=F701,0,1)-IF(LEN(C700)-LEN(SUBSTITUTE(C700,"n",""))=F701,0,1)-IF(LEN(C700)-LEN(SUBSTITUTE(C700,"o",""))=F701,0,1)-IF(LEN(C700)-LEN(SUBSTITUTE(C700,"p",""))=F701,0,1)-IF(LEN(C700)-LEN(SUBSTITUTE(C700,"q",""))=F701,0,1)-IF(LEN(C700)-LEN(SUBSTITUTE(C700,"r",""))=F701,0,1)-IF(LEN(C700)-LEN(SUBSTITUTE(C700,"s",""))=F701,0,1)-IF(LEN(C700)-LEN(SUBSTITUTE(C700,"t",""))=F701,0,1)-IF(LEN(C700)-LEN(SUBSTITUTE(C700,"u",""))=F701,0,1)-IF(LEN(C700)-LEN(SUBSTITUTE(C700,"v",""))=F701,0,1)-IF(LEN(C700)-LEN(SUBSTITUTE(C700,"w",""))=F701,0,1)-IF(LEN(C700)-LEN(SUBSTITUTE(C700,"x",""))=F701,0,1)-IF(LEN(C700)-LEN(SUBSTITUTE(C700,"y",""))=F701,0,1)-IF(LEN(C700)-LEN(SUBSTITUTE(C700,"z",""))=F701,0,1),"")</f>
        <v/>
      </c>
    </row>
    <row r="702" spans="1:8" x14ac:dyDescent="0.25">
      <c r="A702" s="2" t="s">
        <v>3406</v>
      </c>
      <c r="C702" t="str">
        <f t="shared" si="32"/>
        <v>xmyoeowfeebosneof</v>
      </c>
      <c r="E702" t="str">
        <f t="shared" si="33"/>
        <v/>
      </c>
      <c r="F702">
        <f t="shared" si="31"/>
        <v>3</v>
      </c>
      <c r="H702" t="str">
        <f>IF(C702="",26-IF(LEN(C701)-LEN(SUBSTITUTE(C701,"a",""))=F702,0,1)-IF(LEN(C701)-LEN(SUBSTITUTE(C701,"b",""))=F702,0,1)-IF(LEN(C701)-LEN(SUBSTITUTE(C701,"c",""))=F702,0,1)-IF(LEN(C701)-LEN(SUBSTITUTE(C701,"d",""))=F702,0,1)-IF(LEN(C701)-LEN(SUBSTITUTE(C701,"e",""))=F702,0,1)-IF(LEN(C701)-LEN(SUBSTITUTE(C701,"f",""))=F702,0,1)-IF(LEN(C701)-LEN(SUBSTITUTE(C701,"g",""))=F702,0,1)-IF(LEN(C701)-LEN(SUBSTITUTE(C701,"h",""))=F702,0,1)-IF(LEN(C701)-LEN(SUBSTITUTE(C701,"i",""))=F702,0,1)-IF(LEN(C701)-LEN(SUBSTITUTE(C701,"j",""))=F702,0,1)-IF(LEN(C701)-LEN(SUBSTITUTE(C701,"k",""))=F702,0,1)-IF(LEN(C701)-LEN(SUBSTITUTE(C701,"l",""))=F702,0,1)-IF(LEN(C701)-LEN(SUBSTITUTE(C701,"m",""))=F702,0,1)-IF(LEN(C701)-LEN(SUBSTITUTE(C701,"n",""))=F702,0,1)-IF(LEN(C701)-LEN(SUBSTITUTE(C701,"o",""))=F702,0,1)-IF(LEN(C701)-LEN(SUBSTITUTE(C701,"p",""))=F702,0,1)-IF(LEN(C701)-LEN(SUBSTITUTE(C701,"q",""))=F702,0,1)-IF(LEN(C701)-LEN(SUBSTITUTE(C701,"r",""))=F702,0,1)-IF(LEN(C701)-LEN(SUBSTITUTE(C701,"s",""))=F702,0,1)-IF(LEN(C701)-LEN(SUBSTITUTE(C701,"t",""))=F702,0,1)-IF(LEN(C701)-LEN(SUBSTITUTE(C701,"u",""))=F702,0,1)-IF(LEN(C701)-LEN(SUBSTITUTE(C701,"v",""))=F702,0,1)-IF(LEN(C701)-LEN(SUBSTITUTE(C701,"w",""))=F702,0,1)-IF(LEN(C701)-LEN(SUBSTITUTE(C701,"x",""))=F702,0,1)-IF(LEN(C701)-LEN(SUBSTITUTE(C701,"y",""))=F702,0,1)-IF(LEN(C701)-LEN(SUBSTITUTE(C701,"z",""))=F702,0,1),"")</f>
        <v/>
      </c>
    </row>
    <row r="703" spans="1:8" x14ac:dyDescent="0.25">
      <c r="A703" s="2" t="s">
        <v>3407</v>
      </c>
      <c r="C703" t="str">
        <f t="shared" si="32"/>
        <v>rvmoewxmyoeowfeebosneof</v>
      </c>
      <c r="E703" t="str">
        <f t="shared" si="33"/>
        <v/>
      </c>
      <c r="F703">
        <f t="shared" si="31"/>
        <v>4</v>
      </c>
      <c r="H703" t="str">
        <f>IF(C703="",26-IF(LEN(C702)-LEN(SUBSTITUTE(C702,"a",""))=F703,0,1)-IF(LEN(C702)-LEN(SUBSTITUTE(C702,"b",""))=F703,0,1)-IF(LEN(C702)-LEN(SUBSTITUTE(C702,"c",""))=F703,0,1)-IF(LEN(C702)-LEN(SUBSTITUTE(C702,"d",""))=F703,0,1)-IF(LEN(C702)-LEN(SUBSTITUTE(C702,"e",""))=F703,0,1)-IF(LEN(C702)-LEN(SUBSTITUTE(C702,"f",""))=F703,0,1)-IF(LEN(C702)-LEN(SUBSTITUTE(C702,"g",""))=F703,0,1)-IF(LEN(C702)-LEN(SUBSTITUTE(C702,"h",""))=F703,0,1)-IF(LEN(C702)-LEN(SUBSTITUTE(C702,"i",""))=F703,0,1)-IF(LEN(C702)-LEN(SUBSTITUTE(C702,"j",""))=F703,0,1)-IF(LEN(C702)-LEN(SUBSTITUTE(C702,"k",""))=F703,0,1)-IF(LEN(C702)-LEN(SUBSTITUTE(C702,"l",""))=F703,0,1)-IF(LEN(C702)-LEN(SUBSTITUTE(C702,"m",""))=F703,0,1)-IF(LEN(C702)-LEN(SUBSTITUTE(C702,"n",""))=F703,0,1)-IF(LEN(C702)-LEN(SUBSTITUTE(C702,"o",""))=F703,0,1)-IF(LEN(C702)-LEN(SUBSTITUTE(C702,"p",""))=F703,0,1)-IF(LEN(C702)-LEN(SUBSTITUTE(C702,"q",""))=F703,0,1)-IF(LEN(C702)-LEN(SUBSTITUTE(C702,"r",""))=F703,0,1)-IF(LEN(C702)-LEN(SUBSTITUTE(C702,"s",""))=F703,0,1)-IF(LEN(C702)-LEN(SUBSTITUTE(C702,"t",""))=F703,0,1)-IF(LEN(C702)-LEN(SUBSTITUTE(C702,"u",""))=F703,0,1)-IF(LEN(C702)-LEN(SUBSTITUTE(C702,"v",""))=F703,0,1)-IF(LEN(C702)-LEN(SUBSTITUTE(C702,"w",""))=F703,0,1)-IF(LEN(C702)-LEN(SUBSTITUTE(C702,"x",""))=F703,0,1)-IF(LEN(C702)-LEN(SUBSTITUTE(C702,"y",""))=F703,0,1)-IF(LEN(C702)-LEN(SUBSTITUTE(C702,"z",""))=F703,0,1),"")</f>
        <v/>
      </c>
    </row>
    <row r="704" spans="1:8" x14ac:dyDescent="0.25">
      <c r="A704" s="1"/>
      <c r="C704" t="str">
        <f t="shared" si="32"/>
        <v/>
      </c>
      <c r="E704">
        <f t="shared" si="33"/>
        <v>12</v>
      </c>
      <c r="F704">
        <f t="shared" si="31"/>
        <v>5</v>
      </c>
      <c r="H704">
        <f>IF(C704="",26-IF(LEN(C703)-LEN(SUBSTITUTE(C703,"a",""))=F704,0,1)-IF(LEN(C703)-LEN(SUBSTITUTE(C703,"b",""))=F704,0,1)-IF(LEN(C703)-LEN(SUBSTITUTE(C703,"c",""))=F704,0,1)-IF(LEN(C703)-LEN(SUBSTITUTE(C703,"d",""))=F704,0,1)-IF(LEN(C703)-LEN(SUBSTITUTE(C703,"e",""))=F704,0,1)-IF(LEN(C703)-LEN(SUBSTITUTE(C703,"f",""))=F704,0,1)-IF(LEN(C703)-LEN(SUBSTITUTE(C703,"g",""))=F704,0,1)-IF(LEN(C703)-LEN(SUBSTITUTE(C703,"h",""))=F704,0,1)-IF(LEN(C703)-LEN(SUBSTITUTE(C703,"i",""))=F704,0,1)-IF(LEN(C703)-LEN(SUBSTITUTE(C703,"j",""))=F704,0,1)-IF(LEN(C703)-LEN(SUBSTITUTE(C703,"k",""))=F704,0,1)-IF(LEN(C703)-LEN(SUBSTITUTE(C703,"l",""))=F704,0,1)-IF(LEN(C703)-LEN(SUBSTITUTE(C703,"m",""))=F704,0,1)-IF(LEN(C703)-LEN(SUBSTITUTE(C703,"n",""))=F704,0,1)-IF(LEN(C703)-LEN(SUBSTITUTE(C703,"o",""))=F704,0,1)-IF(LEN(C703)-LEN(SUBSTITUTE(C703,"p",""))=F704,0,1)-IF(LEN(C703)-LEN(SUBSTITUTE(C703,"q",""))=F704,0,1)-IF(LEN(C703)-LEN(SUBSTITUTE(C703,"r",""))=F704,0,1)-IF(LEN(C703)-LEN(SUBSTITUTE(C703,"s",""))=F704,0,1)-IF(LEN(C703)-LEN(SUBSTITUTE(C703,"t",""))=F704,0,1)-IF(LEN(C703)-LEN(SUBSTITUTE(C703,"u",""))=F704,0,1)-IF(LEN(C703)-LEN(SUBSTITUTE(C703,"v",""))=F704,0,1)-IF(LEN(C703)-LEN(SUBSTITUTE(C703,"w",""))=F704,0,1)-IF(LEN(C703)-LEN(SUBSTITUTE(C703,"x",""))=F704,0,1)-IF(LEN(C703)-LEN(SUBSTITUTE(C703,"y",""))=F704,0,1)-IF(LEN(C703)-LEN(SUBSTITUTE(C703,"z",""))=F704,0,1),"")</f>
        <v>2</v>
      </c>
    </row>
    <row r="705" spans="1:8" x14ac:dyDescent="0.25">
      <c r="A705" s="2" t="s">
        <v>3408</v>
      </c>
      <c r="C705" t="str">
        <f t="shared" si="32"/>
        <v>lmaus</v>
      </c>
      <c r="E705" t="str">
        <f t="shared" si="33"/>
        <v/>
      </c>
      <c r="F705">
        <f t="shared" si="31"/>
        <v>0</v>
      </c>
      <c r="H705" t="str">
        <f>IF(C705="",26-IF(LEN(C704)-LEN(SUBSTITUTE(C704,"a",""))=F705,0,1)-IF(LEN(C704)-LEN(SUBSTITUTE(C704,"b",""))=F705,0,1)-IF(LEN(C704)-LEN(SUBSTITUTE(C704,"c",""))=F705,0,1)-IF(LEN(C704)-LEN(SUBSTITUTE(C704,"d",""))=F705,0,1)-IF(LEN(C704)-LEN(SUBSTITUTE(C704,"e",""))=F705,0,1)-IF(LEN(C704)-LEN(SUBSTITUTE(C704,"f",""))=F705,0,1)-IF(LEN(C704)-LEN(SUBSTITUTE(C704,"g",""))=F705,0,1)-IF(LEN(C704)-LEN(SUBSTITUTE(C704,"h",""))=F705,0,1)-IF(LEN(C704)-LEN(SUBSTITUTE(C704,"i",""))=F705,0,1)-IF(LEN(C704)-LEN(SUBSTITUTE(C704,"j",""))=F705,0,1)-IF(LEN(C704)-LEN(SUBSTITUTE(C704,"k",""))=F705,0,1)-IF(LEN(C704)-LEN(SUBSTITUTE(C704,"l",""))=F705,0,1)-IF(LEN(C704)-LEN(SUBSTITUTE(C704,"m",""))=F705,0,1)-IF(LEN(C704)-LEN(SUBSTITUTE(C704,"n",""))=F705,0,1)-IF(LEN(C704)-LEN(SUBSTITUTE(C704,"o",""))=F705,0,1)-IF(LEN(C704)-LEN(SUBSTITUTE(C704,"p",""))=F705,0,1)-IF(LEN(C704)-LEN(SUBSTITUTE(C704,"q",""))=F705,0,1)-IF(LEN(C704)-LEN(SUBSTITUTE(C704,"r",""))=F705,0,1)-IF(LEN(C704)-LEN(SUBSTITUTE(C704,"s",""))=F705,0,1)-IF(LEN(C704)-LEN(SUBSTITUTE(C704,"t",""))=F705,0,1)-IF(LEN(C704)-LEN(SUBSTITUTE(C704,"u",""))=F705,0,1)-IF(LEN(C704)-LEN(SUBSTITUTE(C704,"v",""))=F705,0,1)-IF(LEN(C704)-LEN(SUBSTITUTE(C704,"w",""))=F705,0,1)-IF(LEN(C704)-LEN(SUBSTITUTE(C704,"x",""))=F705,0,1)-IF(LEN(C704)-LEN(SUBSTITUTE(C704,"y",""))=F705,0,1)-IF(LEN(C704)-LEN(SUBSTITUTE(C704,"z",""))=F705,0,1),"")</f>
        <v/>
      </c>
    </row>
    <row r="706" spans="1:8" x14ac:dyDescent="0.25">
      <c r="A706" s="2" t="s">
        <v>3409</v>
      </c>
      <c r="C706" t="str">
        <f t="shared" si="32"/>
        <v>ulamlmaus</v>
      </c>
      <c r="E706" t="str">
        <f t="shared" si="33"/>
        <v/>
      </c>
      <c r="F706">
        <f t="shared" si="31"/>
        <v>1</v>
      </c>
      <c r="H706" t="str">
        <f>IF(C706="",26-IF(LEN(C705)-LEN(SUBSTITUTE(C705,"a",""))=F706,0,1)-IF(LEN(C705)-LEN(SUBSTITUTE(C705,"b",""))=F706,0,1)-IF(LEN(C705)-LEN(SUBSTITUTE(C705,"c",""))=F706,0,1)-IF(LEN(C705)-LEN(SUBSTITUTE(C705,"d",""))=F706,0,1)-IF(LEN(C705)-LEN(SUBSTITUTE(C705,"e",""))=F706,0,1)-IF(LEN(C705)-LEN(SUBSTITUTE(C705,"f",""))=F706,0,1)-IF(LEN(C705)-LEN(SUBSTITUTE(C705,"g",""))=F706,0,1)-IF(LEN(C705)-LEN(SUBSTITUTE(C705,"h",""))=F706,0,1)-IF(LEN(C705)-LEN(SUBSTITUTE(C705,"i",""))=F706,0,1)-IF(LEN(C705)-LEN(SUBSTITUTE(C705,"j",""))=F706,0,1)-IF(LEN(C705)-LEN(SUBSTITUTE(C705,"k",""))=F706,0,1)-IF(LEN(C705)-LEN(SUBSTITUTE(C705,"l",""))=F706,0,1)-IF(LEN(C705)-LEN(SUBSTITUTE(C705,"m",""))=F706,0,1)-IF(LEN(C705)-LEN(SUBSTITUTE(C705,"n",""))=F706,0,1)-IF(LEN(C705)-LEN(SUBSTITUTE(C705,"o",""))=F706,0,1)-IF(LEN(C705)-LEN(SUBSTITUTE(C705,"p",""))=F706,0,1)-IF(LEN(C705)-LEN(SUBSTITUTE(C705,"q",""))=F706,0,1)-IF(LEN(C705)-LEN(SUBSTITUTE(C705,"r",""))=F706,0,1)-IF(LEN(C705)-LEN(SUBSTITUTE(C705,"s",""))=F706,0,1)-IF(LEN(C705)-LEN(SUBSTITUTE(C705,"t",""))=F706,0,1)-IF(LEN(C705)-LEN(SUBSTITUTE(C705,"u",""))=F706,0,1)-IF(LEN(C705)-LEN(SUBSTITUTE(C705,"v",""))=F706,0,1)-IF(LEN(C705)-LEN(SUBSTITUTE(C705,"w",""))=F706,0,1)-IF(LEN(C705)-LEN(SUBSTITUTE(C705,"x",""))=F706,0,1)-IF(LEN(C705)-LEN(SUBSTITUTE(C705,"y",""))=F706,0,1)-IF(LEN(C705)-LEN(SUBSTITUTE(C705,"z",""))=F706,0,1),"")</f>
        <v/>
      </c>
    </row>
    <row r="707" spans="1:8" x14ac:dyDescent="0.25">
      <c r="A707" s="2" t="s">
        <v>3410</v>
      </c>
      <c r="C707" t="str">
        <f t="shared" si="32"/>
        <v>aumlulamlmaus</v>
      </c>
      <c r="E707" t="str">
        <f t="shared" si="33"/>
        <v/>
      </c>
      <c r="F707">
        <f t="shared" si="31"/>
        <v>2</v>
      </c>
      <c r="H707" t="str">
        <f>IF(C707="",26-IF(LEN(C706)-LEN(SUBSTITUTE(C706,"a",""))=F707,0,1)-IF(LEN(C706)-LEN(SUBSTITUTE(C706,"b",""))=F707,0,1)-IF(LEN(C706)-LEN(SUBSTITUTE(C706,"c",""))=F707,0,1)-IF(LEN(C706)-LEN(SUBSTITUTE(C706,"d",""))=F707,0,1)-IF(LEN(C706)-LEN(SUBSTITUTE(C706,"e",""))=F707,0,1)-IF(LEN(C706)-LEN(SUBSTITUTE(C706,"f",""))=F707,0,1)-IF(LEN(C706)-LEN(SUBSTITUTE(C706,"g",""))=F707,0,1)-IF(LEN(C706)-LEN(SUBSTITUTE(C706,"h",""))=F707,0,1)-IF(LEN(C706)-LEN(SUBSTITUTE(C706,"i",""))=F707,0,1)-IF(LEN(C706)-LEN(SUBSTITUTE(C706,"j",""))=F707,0,1)-IF(LEN(C706)-LEN(SUBSTITUTE(C706,"k",""))=F707,0,1)-IF(LEN(C706)-LEN(SUBSTITUTE(C706,"l",""))=F707,0,1)-IF(LEN(C706)-LEN(SUBSTITUTE(C706,"m",""))=F707,0,1)-IF(LEN(C706)-LEN(SUBSTITUTE(C706,"n",""))=F707,0,1)-IF(LEN(C706)-LEN(SUBSTITUTE(C706,"o",""))=F707,0,1)-IF(LEN(C706)-LEN(SUBSTITUTE(C706,"p",""))=F707,0,1)-IF(LEN(C706)-LEN(SUBSTITUTE(C706,"q",""))=F707,0,1)-IF(LEN(C706)-LEN(SUBSTITUTE(C706,"r",""))=F707,0,1)-IF(LEN(C706)-LEN(SUBSTITUTE(C706,"s",""))=F707,0,1)-IF(LEN(C706)-LEN(SUBSTITUTE(C706,"t",""))=F707,0,1)-IF(LEN(C706)-LEN(SUBSTITUTE(C706,"u",""))=F707,0,1)-IF(LEN(C706)-LEN(SUBSTITUTE(C706,"v",""))=F707,0,1)-IF(LEN(C706)-LEN(SUBSTITUTE(C706,"w",""))=F707,0,1)-IF(LEN(C706)-LEN(SUBSTITUTE(C706,"x",""))=F707,0,1)-IF(LEN(C706)-LEN(SUBSTITUTE(C706,"y",""))=F707,0,1)-IF(LEN(C706)-LEN(SUBSTITUTE(C706,"z",""))=F707,0,1),"")</f>
        <v/>
      </c>
    </row>
    <row r="708" spans="1:8" x14ac:dyDescent="0.25">
      <c r="A708" s="1"/>
      <c r="C708" t="str">
        <f t="shared" si="32"/>
        <v/>
      </c>
      <c r="E708">
        <f t="shared" si="33"/>
        <v>5</v>
      </c>
      <c r="F708">
        <f t="shared" ref="F708:F771" si="34">IF(A707="",0,F707+1)</f>
        <v>3</v>
      </c>
      <c r="H708">
        <f>IF(C708="",26-IF(LEN(C707)-LEN(SUBSTITUTE(C707,"a",""))=F708,0,1)-IF(LEN(C707)-LEN(SUBSTITUTE(C707,"b",""))=F708,0,1)-IF(LEN(C707)-LEN(SUBSTITUTE(C707,"c",""))=F708,0,1)-IF(LEN(C707)-LEN(SUBSTITUTE(C707,"d",""))=F708,0,1)-IF(LEN(C707)-LEN(SUBSTITUTE(C707,"e",""))=F708,0,1)-IF(LEN(C707)-LEN(SUBSTITUTE(C707,"f",""))=F708,0,1)-IF(LEN(C707)-LEN(SUBSTITUTE(C707,"g",""))=F708,0,1)-IF(LEN(C707)-LEN(SUBSTITUTE(C707,"h",""))=F708,0,1)-IF(LEN(C707)-LEN(SUBSTITUTE(C707,"i",""))=F708,0,1)-IF(LEN(C707)-LEN(SUBSTITUTE(C707,"j",""))=F708,0,1)-IF(LEN(C707)-LEN(SUBSTITUTE(C707,"k",""))=F708,0,1)-IF(LEN(C707)-LEN(SUBSTITUTE(C707,"l",""))=F708,0,1)-IF(LEN(C707)-LEN(SUBSTITUTE(C707,"m",""))=F708,0,1)-IF(LEN(C707)-LEN(SUBSTITUTE(C707,"n",""))=F708,0,1)-IF(LEN(C707)-LEN(SUBSTITUTE(C707,"o",""))=F708,0,1)-IF(LEN(C707)-LEN(SUBSTITUTE(C707,"p",""))=F708,0,1)-IF(LEN(C707)-LEN(SUBSTITUTE(C707,"q",""))=F708,0,1)-IF(LEN(C707)-LEN(SUBSTITUTE(C707,"r",""))=F708,0,1)-IF(LEN(C707)-LEN(SUBSTITUTE(C707,"s",""))=F708,0,1)-IF(LEN(C707)-LEN(SUBSTITUTE(C707,"t",""))=F708,0,1)-IF(LEN(C707)-LEN(SUBSTITUTE(C707,"u",""))=F708,0,1)-IF(LEN(C707)-LEN(SUBSTITUTE(C707,"v",""))=F708,0,1)-IF(LEN(C707)-LEN(SUBSTITUTE(C707,"w",""))=F708,0,1)-IF(LEN(C707)-LEN(SUBSTITUTE(C707,"x",""))=F708,0,1)-IF(LEN(C707)-LEN(SUBSTITUTE(C707,"y",""))=F708,0,1)-IF(LEN(C707)-LEN(SUBSTITUTE(C707,"z",""))=F708,0,1),"")</f>
        <v>4</v>
      </c>
    </row>
    <row r="709" spans="1:8" x14ac:dyDescent="0.25">
      <c r="A709" s="2" t="s">
        <v>3411</v>
      </c>
      <c r="C709" t="str">
        <f t="shared" si="32"/>
        <v>ky</v>
      </c>
      <c r="E709" t="str">
        <f t="shared" si="33"/>
        <v/>
      </c>
      <c r="F709">
        <f t="shared" si="34"/>
        <v>0</v>
      </c>
      <c r="H709" t="str">
        <f>IF(C709="",26-IF(LEN(C708)-LEN(SUBSTITUTE(C708,"a",""))=F709,0,1)-IF(LEN(C708)-LEN(SUBSTITUTE(C708,"b",""))=F709,0,1)-IF(LEN(C708)-LEN(SUBSTITUTE(C708,"c",""))=F709,0,1)-IF(LEN(C708)-LEN(SUBSTITUTE(C708,"d",""))=F709,0,1)-IF(LEN(C708)-LEN(SUBSTITUTE(C708,"e",""))=F709,0,1)-IF(LEN(C708)-LEN(SUBSTITUTE(C708,"f",""))=F709,0,1)-IF(LEN(C708)-LEN(SUBSTITUTE(C708,"g",""))=F709,0,1)-IF(LEN(C708)-LEN(SUBSTITUTE(C708,"h",""))=F709,0,1)-IF(LEN(C708)-LEN(SUBSTITUTE(C708,"i",""))=F709,0,1)-IF(LEN(C708)-LEN(SUBSTITUTE(C708,"j",""))=F709,0,1)-IF(LEN(C708)-LEN(SUBSTITUTE(C708,"k",""))=F709,0,1)-IF(LEN(C708)-LEN(SUBSTITUTE(C708,"l",""))=F709,0,1)-IF(LEN(C708)-LEN(SUBSTITUTE(C708,"m",""))=F709,0,1)-IF(LEN(C708)-LEN(SUBSTITUTE(C708,"n",""))=F709,0,1)-IF(LEN(C708)-LEN(SUBSTITUTE(C708,"o",""))=F709,0,1)-IF(LEN(C708)-LEN(SUBSTITUTE(C708,"p",""))=F709,0,1)-IF(LEN(C708)-LEN(SUBSTITUTE(C708,"q",""))=F709,0,1)-IF(LEN(C708)-LEN(SUBSTITUTE(C708,"r",""))=F709,0,1)-IF(LEN(C708)-LEN(SUBSTITUTE(C708,"s",""))=F709,0,1)-IF(LEN(C708)-LEN(SUBSTITUTE(C708,"t",""))=F709,0,1)-IF(LEN(C708)-LEN(SUBSTITUTE(C708,"u",""))=F709,0,1)-IF(LEN(C708)-LEN(SUBSTITUTE(C708,"v",""))=F709,0,1)-IF(LEN(C708)-LEN(SUBSTITUTE(C708,"w",""))=F709,0,1)-IF(LEN(C708)-LEN(SUBSTITUTE(C708,"x",""))=F709,0,1)-IF(LEN(C708)-LEN(SUBSTITUTE(C708,"y",""))=F709,0,1)-IF(LEN(C708)-LEN(SUBSTITUTE(C708,"z",""))=F709,0,1),"")</f>
        <v/>
      </c>
    </row>
    <row r="710" spans="1:8" x14ac:dyDescent="0.25">
      <c r="A710" s="2" t="s">
        <v>3412</v>
      </c>
      <c r="C710" t="str">
        <f t="shared" si="32"/>
        <v>eky</v>
      </c>
      <c r="E710" t="str">
        <f t="shared" si="33"/>
        <v/>
      </c>
      <c r="F710">
        <f t="shared" si="34"/>
        <v>1</v>
      </c>
      <c r="H710" t="str">
        <f>IF(C710="",26-IF(LEN(C709)-LEN(SUBSTITUTE(C709,"a",""))=F710,0,1)-IF(LEN(C709)-LEN(SUBSTITUTE(C709,"b",""))=F710,0,1)-IF(LEN(C709)-LEN(SUBSTITUTE(C709,"c",""))=F710,0,1)-IF(LEN(C709)-LEN(SUBSTITUTE(C709,"d",""))=F710,0,1)-IF(LEN(C709)-LEN(SUBSTITUTE(C709,"e",""))=F710,0,1)-IF(LEN(C709)-LEN(SUBSTITUTE(C709,"f",""))=F710,0,1)-IF(LEN(C709)-LEN(SUBSTITUTE(C709,"g",""))=F710,0,1)-IF(LEN(C709)-LEN(SUBSTITUTE(C709,"h",""))=F710,0,1)-IF(LEN(C709)-LEN(SUBSTITUTE(C709,"i",""))=F710,0,1)-IF(LEN(C709)-LEN(SUBSTITUTE(C709,"j",""))=F710,0,1)-IF(LEN(C709)-LEN(SUBSTITUTE(C709,"k",""))=F710,0,1)-IF(LEN(C709)-LEN(SUBSTITUTE(C709,"l",""))=F710,0,1)-IF(LEN(C709)-LEN(SUBSTITUTE(C709,"m",""))=F710,0,1)-IF(LEN(C709)-LEN(SUBSTITUTE(C709,"n",""))=F710,0,1)-IF(LEN(C709)-LEN(SUBSTITUTE(C709,"o",""))=F710,0,1)-IF(LEN(C709)-LEN(SUBSTITUTE(C709,"p",""))=F710,0,1)-IF(LEN(C709)-LEN(SUBSTITUTE(C709,"q",""))=F710,0,1)-IF(LEN(C709)-LEN(SUBSTITUTE(C709,"r",""))=F710,0,1)-IF(LEN(C709)-LEN(SUBSTITUTE(C709,"s",""))=F710,0,1)-IF(LEN(C709)-LEN(SUBSTITUTE(C709,"t",""))=F710,0,1)-IF(LEN(C709)-LEN(SUBSTITUTE(C709,"u",""))=F710,0,1)-IF(LEN(C709)-LEN(SUBSTITUTE(C709,"v",""))=F710,0,1)-IF(LEN(C709)-LEN(SUBSTITUTE(C709,"w",""))=F710,0,1)-IF(LEN(C709)-LEN(SUBSTITUTE(C709,"x",""))=F710,0,1)-IF(LEN(C709)-LEN(SUBSTITUTE(C709,"y",""))=F710,0,1)-IF(LEN(C709)-LEN(SUBSTITUTE(C709,"z",""))=F710,0,1),"")</f>
        <v/>
      </c>
    </row>
    <row r="711" spans="1:8" x14ac:dyDescent="0.25">
      <c r="A711" s="2" t="s">
        <v>3413</v>
      </c>
      <c r="C711" t="str">
        <f t="shared" ref="C711:C774" si="35">IF(A711="","",_xlfn.CONCAT(A711,C710))</f>
        <v>feky</v>
      </c>
      <c r="E711" t="str">
        <f t="shared" si="33"/>
        <v/>
      </c>
      <c r="F711">
        <f t="shared" si="34"/>
        <v>2</v>
      </c>
      <c r="H711" t="str">
        <f>IF(C711="",26-IF(LEN(C710)-LEN(SUBSTITUTE(C710,"a",""))=F711,0,1)-IF(LEN(C710)-LEN(SUBSTITUTE(C710,"b",""))=F711,0,1)-IF(LEN(C710)-LEN(SUBSTITUTE(C710,"c",""))=F711,0,1)-IF(LEN(C710)-LEN(SUBSTITUTE(C710,"d",""))=F711,0,1)-IF(LEN(C710)-LEN(SUBSTITUTE(C710,"e",""))=F711,0,1)-IF(LEN(C710)-LEN(SUBSTITUTE(C710,"f",""))=F711,0,1)-IF(LEN(C710)-LEN(SUBSTITUTE(C710,"g",""))=F711,0,1)-IF(LEN(C710)-LEN(SUBSTITUTE(C710,"h",""))=F711,0,1)-IF(LEN(C710)-LEN(SUBSTITUTE(C710,"i",""))=F711,0,1)-IF(LEN(C710)-LEN(SUBSTITUTE(C710,"j",""))=F711,0,1)-IF(LEN(C710)-LEN(SUBSTITUTE(C710,"k",""))=F711,0,1)-IF(LEN(C710)-LEN(SUBSTITUTE(C710,"l",""))=F711,0,1)-IF(LEN(C710)-LEN(SUBSTITUTE(C710,"m",""))=F711,0,1)-IF(LEN(C710)-LEN(SUBSTITUTE(C710,"n",""))=F711,0,1)-IF(LEN(C710)-LEN(SUBSTITUTE(C710,"o",""))=F711,0,1)-IF(LEN(C710)-LEN(SUBSTITUTE(C710,"p",""))=F711,0,1)-IF(LEN(C710)-LEN(SUBSTITUTE(C710,"q",""))=F711,0,1)-IF(LEN(C710)-LEN(SUBSTITUTE(C710,"r",""))=F711,0,1)-IF(LEN(C710)-LEN(SUBSTITUTE(C710,"s",""))=F711,0,1)-IF(LEN(C710)-LEN(SUBSTITUTE(C710,"t",""))=F711,0,1)-IF(LEN(C710)-LEN(SUBSTITUTE(C710,"u",""))=F711,0,1)-IF(LEN(C710)-LEN(SUBSTITUTE(C710,"v",""))=F711,0,1)-IF(LEN(C710)-LEN(SUBSTITUTE(C710,"w",""))=F711,0,1)-IF(LEN(C710)-LEN(SUBSTITUTE(C710,"x",""))=F711,0,1)-IF(LEN(C710)-LEN(SUBSTITUTE(C710,"y",""))=F711,0,1)-IF(LEN(C710)-LEN(SUBSTITUTE(C710,"z",""))=F711,0,1),"")</f>
        <v/>
      </c>
    </row>
    <row r="712" spans="1:8" x14ac:dyDescent="0.25">
      <c r="A712" s="2" t="s">
        <v>3029</v>
      </c>
      <c r="C712" t="str">
        <f t="shared" si="35"/>
        <v>ofeky</v>
      </c>
      <c r="E712" t="str">
        <f t="shared" ref="E712:E775" si="36">IF(C712="",26-ISERR(FIND("a",C711))-ISERR(FIND("b",C711))-ISERR(FIND("c",C711))-ISERR(FIND("d",C711))-ISERR(FIND("e",C711))-ISERR(FIND("f",C711))-ISERR(FIND("g",C711))-ISERR(FIND("h",C711))-ISERR(FIND("i",C711))-ISERR(FIND("j",C711))-ISERR(FIND("k",C711))-ISERR(FIND("l",C711))-ISERR(FIND("m",C711))-ISERR(FIND("n",C711))-ISERR(FIND("o",C711))-ISERR(FIND("p",C711))-ISERR(FIND("q",C711))-ISERR(FIND("r",C711))-ISERR(FIND("s",C711))-ISERR(FIND("t",C711))-ISERR(FIND("u",C711))-ISERR(FIND("v",C711))-ISERR(FIND("w",C711))-ISERR(FIND("x",C711))-ISERR(FIND("y",C711))-ISERR(FIND("z",C711)),"")</f>
        <v/>
      </c>
      <c r="F712">
        <f t="shared" si="34"/>
        <v>3</v>
      </c>
      <c r="H712" t="str">
        <f>IF(C712="",26-IF(LEN(C711)-LEN(SUBSTITUTE(C711,"a",""))=F712,0,1)-IF(LEN(C711)-LEN(SUBSTITUTE(C711,"b",""))=F712,0,1)-IF(LEN(C711)-LEN(SUBSTITUTE(C711,"c",""))=F712,0,1)-IF(LEN(C711)-LEN(SUBSTITUTE(C711,"d",""))=F712,0,1)-IF(LEN(C711)-LEN(SUBSTITUTE(C711,"e",""))=F712,0,1)-IF(LEN(C711)-LEN(SUBSTITUTE(C711,"f",""))=F712,0,1)-IF(LEN(C711)-LEN(SUBSTITUTE(C711,"g",""))=F712,0,1)-IF(LEN(C711)-LEN(SUBSTITUTE(C711,"h",""))=F712,0,1)-IF(LEN(C711)-LEN(SUBSTITUTE(C711,"i",""))=F712,0,1)-IF(LEN(C711)-LEN(SUBSTITUTE(C711,"j",""))=F712,0,1)-IF(LEN(C711)-LEN(SUBSTITUTE(C711,"k",""))=F712,0,1)-IF(LEN(C711)-LEN(SUBSTITUTE(C711,"l",""))=F712,0,1)-IF(LEN(C711)-LEN(SUBSTITUTE(C711,"m",""))=F712,0,1)-IF(LEN(C711)-LEN(SUBSTITUTE(C711,"n",""))=F712,0,1)-IF(LEN(C711)-LEN(SUBSTITUTE(C711,"o",""))=F712,0,1)-IF(LEN(C711)-LEN(SUBSTITUTE(C711,"p",""))=F712,0,1)-IF(LEN(C711)-LEN(SUBSTITUTE(C711,"q",""))=F712,0,1)-IF(LEN(C711)-LEN(SUBSTITUTE(C711,"r",""))=F712,0,1)-IF(LEN(C711)-LEN(SUBSTITUTE(C711,"s",""))=F712,0,1)-IF(LEN(C711)-LEN(SUBSTITUTE(C711,"t",""))=F712,0,1)-IF(LEN(C711)-LEN(SUBSTITUTE(C711,"u",""))=F712,0,1)-IF(LEN(C711)-LEN(SUBSTITUTE(C711,"v",""))=F712,0,1)-IF(LEN(C711)-LEN(SUBSTITUTE(C711,"w",""))=F712,0,1)-IF(LEN(C711)-LEN(SUBSTITUTE(C711,"x",""))=F712,0,1)-IF(LEN(C711)-LEN(SUBSTITUTE(C711,"y",""))=F712,0,1)-IF(LEN(C711)-LEN(SUBSTITUTE(C711,"z",""))=F712,0,1),"")</f>
        <v/>
      </c>
    </row>
    <row r="713" spans="1:8" x14ac:dyDescent="0.25">
      <c r="A713" s="2" t="s">
        <v>3412</v>
      </c>
      <c r="C713" t="str">
        <f t="shared" si="35"/>
        <v>eofeky</v>
      </c>
      <c r="E713" t="str">
        <f t="shared" si="36"/>
        <v/>
      </c>
      <c r="F713">
        <f t="shared" si="34"/>
        <v>4</v>
      </c>
      <c r="H713" t="str">
        <f>IF(C713="",26-IF(LEN(C712)-LEN(SUBSTITUTE(C712,"a",""))=F713,0,1)-IF(LEN(C712)-LEN(SUBSTITUTE(C712,"b",""))=F713,0,1)-IF(LEN(C712)-LEN(SUBSTITUTE(C712,"c",""))=F713,0,1)-IF(LEN(C712)-LEN(SUBSTITUTE(C712,"d",""))=F713,0,1)-IF(LEN(C712)-LEN(SUBSTITUTE(C712,"e",""))=F713,0,1)-IF(LEN(C712)-LEN(SUBSTITUTE(C712,"f",""))=F713,0,1)-IF(LEN(C712)-LEN(SUBSTITUTE(C712,"g",""))=F713,0,1)-IF(LEN(C712)-LEN(SUBSTITUTE(C712,"h",""))=F713,0,1)-IF(LEN(C712)-LEN(SUBSTITUTE(C712,"i",""))=F713,0,1)-IF(LEN(C712)-LEN(SUBSTITUTE(C712,"j",""))=F713,0,1)-IF(LEN(C712)-LEN(SUBSTITUTE(C712,"k",""))=F713,0,1)-IF(LEN(C712)-LEN(SUBSTITUTE(C712,"l",""))=F713,0,1)-IF(LEN(C712)-LEN(SUBSTITUTE(C712,"m",""))=F713,0,1)-IF(LEN(C712)-LEN(SUBSTITUTE(C712,"n",""))=F713,0,1)-IF(LEN(C712)-LEN(SUBSTITUTE(C712,"o",""))=F713,0,1)-IF(LEN(C712)-LEN(SUBSTITUTE(C712,"p",""))=F713,0,1)-IF(LEN(C712)-LEN(SUBSTITUTE(C712,"q",""))=F713,0,1)-IF(LEN(C712)-LEN(SUBSTITUTE(C712,"r",""))=F713,0,1)-IF(LEN(C712)-LEN(SUBSTITUTE(C712,"s",""))=F713,0,1)-IF(LEN(C712)-LEN(SUBSTITUTE(C712,"t",""))=F713,0,1)-IF(LEN(C712)-LEN(SUBSTITUTE(C712,"u",""))=F713,0,1)-IF(LEN(C712)-LEN(SUBSTITUTE(C712,"v",""))=F713,0,1)-IF(LEN(C712)-LEN(SUBSTITUTE(C712,"w",""))=F713,0,1)-IF(LEN(C712)-LEN(SUBSTITUTE(C712,"x",""))=F713,0,1)-IF(LEN(C712)-LEN(SUBSTITUTE(C712,"y",""))=F713,0,1)-IF(LEN(C712)-LEN(SUBSTITUTE(C712,"z",""))=F713,0,1),"")</f>
        <v/>
      </c>
    </row>
    <row r="714" spans="1:8" x14ac:dyDescent="0.25">
      <c r="A714" s="1"/>
      <c r="C714" t="str">
        <f t="shared" si="35"/>
        <v/>
      </c>
      <c r="E714">
        <f t="shared" si="36"/>
        <v>5</v>
      </c>
      <c r="F714">
        <f t="shared" si="34"/>
        <v>5</v>
      </c>
      <c r="H714">
        <f>IF(C714="",26-IF(LEN(C713)-LEN(SUBSTITUTE(C713,"a",""))=F714,0,1)-IF(LEN(C713)-LEN(SUBSTITUTE(C713,"b",""))=F714,0,1)-IF(LEN(C713)-LEN(SUBSTITUTE(C713,"c",""))=F714,0,1)-IF(LEN(C713)-LEN(SUBSTITUTE(C713,"d",""))=F714,0,1)-IF(LEN(C713)-LEN(SUBSTITUTE(C713,"e",""))=F714,0,1)-IF(LEN(C713)-LEN(SUBSTITUTE(C713,"f",""))=F714,0,1)-IF(LEN(C713)-LEN(SUBSTITUTE(C713,"g",""))=F714,0,1)-IF(LEN(C713)-LEN(SUBSTITUTE(C713,"h",""))=F714,0,1)-IF(LEN(C713)-LEN(SUBSTITUTE(C713,"i",""))=F714,0,1)-IF(LEN(C713)-LEN(SUBSTITUTE(C713,"j",""))=F714,0,1)-IF(LEN(C713)-LEN(SUBSTITUTE(C713,"k",""))=F714,0,1)-IF(LEN(C713)-LEN(SUBSTITUTE(C713,"l",""))=F714,0,1)-IF(LEN(C713)-LEN(SUBSTITUTE(C713,"m",""))=F714,0,1)-IF(LEN(C713)-LEN(SUBSTITUTE(C713,"n",""))=F714,0,1)-IF(LEN(C713)-LEN(SUBSTITUTE(C713,"o",""))=F714,0,1)-IF(LEN(C713)-LEN(SUBSTITUTE(C713,"p",""))=F714,0,1)-IF(LEN(C713)-LEN(SUBSTITUTE(C713,"q",""))=F714,0,1)-IF(LEN(C713)-LEN(SUBSTITUTE(C713,"r",""))=F714,0,1)-IF(LEN(C713)-LEN(SUBSTITUTE(C713,"s",""))=F714,0,1)-IF(LEN(C713)-LEN(SUBSTITUTE(C713,"t",""))=F714,0,1)-IF(LEN(C713)-LEN(SUBSTITUTE(C713,"u",""))=F714,0,1)-IF(LEN(C713)-LEN(SUBSTITUTE(C713,"v",""))=F714,0,1)-IF(LEN(C713)-LEN(SUBSTITUTE(C713,"w",""))=F714,0,1)-IF(LEN(C713)-LEN(SUBSTITUTE(C713,"x",""))=F714,0,1)-IF(LEN(C713)-LEN(SUBSTITUTE(C713,"y",""))=F714,0,1)-IF(LEN(C713)-LEN(SUBSTITUTE(C713,"z",""))=F714,0,1),"")</f>
        <v>0</v>
      </c>
    </row>
    <row r="715" spans="1:8" x14ac:dyDescent="0.25">
      <c r="A715" s="2" t="s">
        <v>3414</v>
      </c>
      <c r="C715" t="str">
        <f t="shared" si="35"/>
        <v>figyhsul</v>
      </c>
      <c r="E715" t="str">
        <f t="shared" si="36"/>
        <v/>
      </c>
      <c r="F715">
        <f t="shared" si="34"/>
        <v>0</v>
      </c>
      <c r="H715" t="str">
        <f>IF(C715="",26-IF(LEN(C714)-LEN(SUBSTITUTE(C714,"a",""))=F715,0,1)-IF(LEN(C714)-LEN(SUBSTITUTE(C714,"b",""))=F715,0,1)-IF(LEN(C714)-LEN(SUBSTITUTE(C714,"c",""))=F715,0,1)-IF(LEN(C714)-LEN(SUBSTITUTE(C714,"d",""))=F715,0,1)-IF(LEN(C714)-LEN(SUBSTITUTE(C714,"e",""))=F715,0,1)-IF(LEN(C714)-LEN(SUBSTITUTE(C714,"f",""))=F715,0,1)-IF(LEN(C714)-LEN(SUBSTITUTE(C714,"g",""))=F715,0,1)-IF(LEN(C714)-LEN(SUBSTITUTE(C714,"h",""))=F715,0,1)-IF(LEN(C714)-LEN(SUBSTITUTE(C714,"i",""))=F715,0,1)-IF(LEN(C714)-LEN(SUBSTITUTE(C714,"j",""))=F715,0,1)-IF(LEN(C714)-LEN(SUBSTITUTE(C714,"k",""))=F715,0,1)-IF(LEN(C714)-LEN(SUBSTITUTE(C714,"l",""))=F715,0,1)-IF(LEN(C714)-LEN(SUBSTITUTE(C714,"m",""))=F715,0,1)-IF(LEN(C714)-LEN(SUBSTITUTE(C714,"n",""))=F715,0,1)-IF(LEN(C714)-LEN(SUBSTITUTE(C714,"o",""))=F715,0,1)-IF(LEN(C714)-LEN(SUBSTITUTE(C714,"p",""))=F715,0,1)-IF(LEN(C714)-LEN(SUBSTITUTE(C714,"q",""))=F715,0,1)-IF(LEN(C714)-LEN(SUBSTITUTE(C714,"r",""))=F715,0,1)-IF(LEN(C714)-LEN(SUBSTITUTE(C714,"s",""))=F715,0,1)-IF(LEN(C714)-LEN(SUBSTITUTE(C714,"t",""))=F715,0,1)-IF(LEN(C714)-LEN(SUBSTITUTE(C714,"u",""))=F715,0,1)-IF(LEN(C714)-LEN(SUBSTITUTE(C714,"v",""))=F715,0,1)-IF(LEN(C714)-LEN(SUBSTITUTE(C714,"w",""))=F715,0,1)-IF(LEN(C714)-LEN(SUBSTITUTE(C714,"x",""))=F715,0,1)-IF(LEN(C714)-LEN(SUBSTITUTE(C714,"y",""))=F715,0,1)-IF(LEN(C714)-LEN(SUBSTITUTE(C714,"z",""))=F715,0,1),"")</f>
        <v/>
      </c>
    </row>
    <row r="716" spans="1:8" x14ac:dyDescent="0.25">
      <c r="A716" s="2" t="s">
        <v>3415</v>
      </c>
      <c r="C716" t="str">
        <f t="shared" si="35"/>
        <v>fguyhlsifigyhsul</v>
      </c>
      <c r="E716" t="str">
        <f t="shared" si="36"/>
        <v/>
      </c>
      <c r="F716">
        <f t="shared" si="34"/>
        <v>1</v>
      </c>
      <c r="H716" t="str">
        <f>IF(C716="",26-IF(LEN(C715)-LEN(SUBSTITUTE(C715,"a",""))=F716,0,1)-IF(LEN(C715)-LEN(SUBSTITUTE(C715,"b",""))=F716,0,1)-IF(LEN(C715)-LEN(SUBSTITUTE(C715,"c",""))=F716,0,1)-IF(LEN(C715)-LEN(SUBSTITUTE(C715,"d",""))=F716,0,1)-IF(LEN(C715)-LEN(SUBSTITUTE(C715,"e",""))=F716,0,1)-IF(LEN(C715)-LEN(SUBSTITUTE(C715,"f",""))=F716,0,1)-IF(LEN(C715)-LEN(SUBSTITUTE(C715,"g",""))=F716,0,1)-IF(LEN(C715)-LEN(SUBSTITUTE(C715,"h",""))=F716,0,1)-IF(LEN(C715)-LEN(SUBSTITUTE(C715,"i",""))=F716,0,1)-IF(LEN(C715)-LEN(SUBSTITUTE(C715,"j",""))=F716,0,1)-IF(LEN(C715)-LEN(SUBSTITUTE(C715,"k",""))=F716,0,1)-IF(LEN(C715)-LEN(SUBSTITUTE(C715,"l",""))=F716,0,1)-IF(LEN(C715)-LEN(SUBSTITUTE(C715,"m",""))=F716,0,1)-IF(LEN(C715)-LEN(SUBSTITUTE(C715,"n",""))=F716,0,1)-IF(LEN(C715)-LEN(SUBSTITUTE(C715,"o",""))=F716,0,1)-IF(LEN(C715)-LEN(SUBSTITUTE(C715,"p",""))=F716,0,1)-IF(LEN(C715)-LEN(SUBSTITUTE(C715,"q",""))=F716,0,1)-IF(LEN(C715)-LEN(SUBSTITUTE(C715,"r",""))=F716,0,1)-IF(LEN(C715)-LEN(SUBSTITUTE(C715,"s",""))=F716,0,1)-IF(LEN(C715)-LEN(SUBSTITUTE(C715,"t",""))=F716,0,1)-IF(LEN(C715)-LEN(SUBSTITUTE(C715,"u",""))=F716,0,1)-IF(LEN(C715)-LEN(SUBSTITUTE(C715,"v",""))=F716,0,1)-IF(LEN(C715)-LEN(SUBSTITUTE(C715,"w",""))=F716,0,1)-IF(LEN(C715)-LEN(SUBSTITUTE(C715,"x",""))=F716,0,1)-IF(LEN(C715)-LEN(SUBSTITUTE(C715,"y",""))=F716,0,1)-IF(LEN(C715)-LEN(SUBSTITUTE(C715,"z",""))=F716,0,1),"")</f>
        <v/>
      </c>
    </row>
    <row r="717" spans="1:8" x14ac:dyDescent="0.25">
      <c r="A717" s="2" t="s">
        <v>3416</v>
      </c>
      <c r="C717" t="str">
        <f t="shared" si="35"/>
        <v>lyhfigsufguyhlsifigyhsul</v>
      </c>
      <c r="E717" t="str">
        <f t="shared" si="36"/>
        <v/>
      </c>
      <c r="F717">
        <f t="shared" si="34"/>
        <v>2</v>
      </c>
      <c r="H717" t="str">
        <f>IF(C717="",26-IF(LEN(C716)-LEN(SUBSTITUTE(C716,"a",""))=F717,0,1)-IF(LEN(C716)-LEN(SUBSTITUTE(C716,"b",""))=F717,0,1)-IF(LEN(C716)-LEN(SUBSTITUTE(C716,"c",""))=F717,0,1)-IF(LEN(C716)-LEN(SUBSTITUTE(C716,"d",""))=F717,0,1)-IF(LEN(C716)-LEN(SUBSTITUTE(C716,"e",""))=F717,0,1)-IF(LEN(C716)-LEN(SUBSTITUTE(C716,"f",""))=F717,0,1)-IF(LEN(C716)-LEN(SUBSTITUTE(C716,"g",""))=F717,0,1)-IF(LEN(C716)-LEN(SUBSTITUTE(C716,"h",""))=F717,0,1)-IF(LEN(C716)-LEN(SUBSTITUTE(C716,"i",""))=F717,0,1)-IF(LEN(C716)-LEN(SUBSTITUTE(C716,"j",""))=F717,0,1)-IF(LEN(C716)-LEN(SUBSTITUTE(C716,"k",""))=F717,0,1)-IF(LEN(C716)-LEN(SUBSTITUTE(C716,"l",""))=F717,0,1)-IF(LEN(C716)-LEN(SUBSTITUTE(C716,"m",""))=F717,0,1)-IF(LEN(C716)-LEN(SUBSTITUTE(C716,"n",""))=F717,0,1)-IF(LEN(C716)-LEN(SUBSTITUTE(C716,"o",""))=F717,0,1)-IF(LEN(C716)-LEN(SUBSTITUTE(C716,"p",""))=F717,0,1)-IF(LEN(C716)-LEN(SUBSTITUTE(C716,"q",""))=F717,0,1)-IF(LEN(C716)-LEN(SUBSTITUTE(C716,"r",""))=F717,0,1)-IF(LEN(C716)-LEN(SUBSTITUTE(C716,"s",""))=F717,0,1)-IF(LEN(C716)-LEN(SUBSTITUTE(C716,"t",""))=F717,0,1)-IF(LEN(C716)-LEN(SUBSTITUTE(C716,"u",""))=F717,0,1)-IF(LEN(C716)-LEN(SUBSTITUTE(C716,"v",""))=F717,0,1)-IF(LEN(C716)-LEN(SUBSTITUTE(C716,"w",""))=F717,0,1)-IF(LEN(C716)-LEN(SUBSTITUTE(C716,"x",""))=F717,0,1)-IF(LEN(C716)-LEN(SUBSTITUTE(C716,"y",""))=F717,0,1)-IF(LEN(C716)-LEN(SUBSTITUTE(C716,"z",""))=F717,0,1),"")</f>
        <v/>
      </c>
    </row>
    <row r="718" spans="1:8" x14ac:dyDescent="0.25">
      <c r="A718" s="2" t="s">
        <v>3417</v>
      </c>
      <c r="C718" t="str">
        <f t="shared" si="35"/>
        <v>yuglfshilyhfigsufguyhlsifigyhsul</v>
      </c>
      <c r="E718" t="str">
        <f t="shared" si="36"/>
        <v/>
      </c>
      <c r="F718">
        <f t="shared" si="34"/>
        <v>3</v>
      </c>
      <c r="H718" t="str">
        <f>IF(C718="",26-IF(LEN(C717)-LEN(SUBSTITUTE(C717,"a",""))=F718,0,1)-IF(LEN(C717)-LEN(SUBSTITUTE(C717,"b",""))=F718,0,1)-IF(LEN(C717)-LEN(SUBSTITUTE(C717,"c",""))=F718,0,1)-IF(LEN(C717)-LEN(SUBSTITUTE(C717,"d",""))=F718,0,1)-IF(LEN(C717)-LEN(SUBSTITUTE(C717,"e",""))=F718,0,1)-IF(LEN(C717)-LEN(SUBSTITUTE(C717,"f",""))=F718,0,1)-IF(LEN(C717)-LEN(SUBSTITUTE(C717,"g",""))=F718,0,1)-IF(LEN(C717)-LEN(SUBSTITUTE(C717,"h",""))=F718,0,1)-IF(LEN(C717)-LEN(SUBSTITUTE(C717,"i",""))=F718,0,1)-IF(LEN(C717)-LEN(SUBSTITUTE(C717,"j",""))=F718,0,1)-IF(LEN(C717)-LEN(SUBSTITUTE(C717,"k",""))=F718,0,1)-IF(LEN(C717)-LEN(SUBSTITUTE(C717,"l",""))=F718,0,1)-IF(LEN(C717)-LEN(SUBSTITUTE(C717,"m",""))=F718,0,1)-IF(LEN(C717)-LEN(SUBSTITUTE(C717,"n",""))=F718,0,1)-IF(LEN(C717)-LEN(SUBSTITUTE(C717,"o",""))=F718,0,1)-IF(LEN(C717)-LEN(SUBSTITUTE(C717,"p",""))=F718,0,1)-IF(LEN(C717)-LEN(SUBSTITUTE(C717,"q",""))=F718,0,1)-IF(LEN(C717)-LEN(SUBSTITUTE(C717,"r",""))=F718,0,1)-IF(LEN(C717)-LEN(SUBSTITUTE(C717,"s",""))=F718,0,1)-IF(LEN(C717)-LEN(SUBSTITUTE(C717,"t",""))=F718,0,1)-IF(LEN(C717)-LEN(SUBSTITUTE(C717,"u",""))=F718,0,1)-IF(LEN(C717)-LEN(SUBSTITUTE(C717,"v",""))=F718,0,1)-IF(LEN(C717)-LEN(SUBSTITUTE(C717,"w",""))=F718,0,1)-IF(LEN(C717)-LEN(SUBSTITUTE(C717,"x",""))=F718,0,1)-IF(LEN(C717)-LEN(SUBSTITUTE(C717,"y",""))=F718,0,1)-IF(LEN(C717)-LEN(SUBSTITUTE(C717,"z",""))=F718,0,1),"")</f>
        <v/>
      </c>
    </row>
    <row r="719" spans="1:8" x14ac:dyDescent="0.25">
      <c r="A719" s="1"/>
      <c r="C719" t="str">
        <f t="shared" si="35"/>
        <v/>
      </c>
      <c r="E719">
        <f t="shared" si="36"/>
        <v>8</v>
      </c>
      <c r="F719">
        <f t="shared" si="34"/>
        <v>4</v>
      </c>
      <c r="H719">
        <f>IF(C719="",26-IF(LEN(C718)-LEN(SUBSTITUTE(C718,"a",""))=F719,0,1)-IF(LEN(C718)-LEN(SUBSTITUTE(C718,"b",""))=F719,0,1)-IF(LEN(C718)-LEN(SUBSTITUTE(C718,"c",""))=F719,0,1)-IF(LEN(C718)-LEN(SUBSTITUTE(C718,"d",""))=F719,0,1)-IF(LEN(C718)-LEN(SUBSTITUTE(C718,"e",""))=F719,0,1)-IF(LEN(C718)-LEN(SUBSTITUTE(C718,"f",""))=F719,0,1)-IF(LEN(C718)-LEN(SUBSTITUTE(C718,"g",""))=F719,0,1)-IF(LEN(C718)-LEN(SUBSTITUTE(C718,"h",""))=F719,0,1)-IF(LEN(C718)-LEN(SUBSTITUTE(C718,"i",""))=F719,0,1)-IF(LEN(C718)-LEN(SUBSTITUTE(C718,"j",""))=F719,0,1)-IF(LEN(C718)-LEN(SUBSTITUTE(C718,"k",""))=F719,0,1)-IF(LEN(C718)-LEN(SUBSTITUTE(C718,"l",""))=F719,0,1)-IF(LEN(C718)-LEN(SUBSTITUTE(C718,"m",""))=F719,0,1)-IF(LEN(C718)-LEN(SUBSTITUTE(C718,"n",""))=F719,0,1)-IF(LEN(C718)-LEN(SUBSTITUTE(C718,"o",""))=F719,0,1)-IF(LEN(C718)-LEN(SUBSTITUTE(C718,"p",""))=F719,0,1)-IF(LEN(C718)-LEN(SUBSTITUTE(C718,"q",""))=F719,0,1)-IF(LEN(C718)-LEN(SUBSTITUTE(C718,"r",""))=F719,0,1)-IF(LEN(C718)-LEN(SUBSTITUTE(C718,"s",""))=F719,0,1)-IF(LEN(C718)-LEN(SUBSTITUTE(C718,"t",""))=F719,0,1)-IF(LEN(C718)-LEN(SUBSTITUTE(C718,"u",""))=F719,0,1)-IF(LEN(C718)-LEN(SUBSTITUTE(C718,"v",""))=F719,0,1)-IF(LEN(C718)-LEN(SUBSTITUTE(C718,"w",""))=F719,0,1)-IF(LEN(C718)-LEN(SUBSTITUTE(C718,"x",""))=F719,0,1)-IF(LEN(C718)-LEN(SUBSTITUTE(C718,"y",""))=F719,0,1)-IF(LEN(C718)-LEN(SUBSTITUTE(C718,"z",""))=F719,0,1),"")</f>
        <v>8</v>
      </c>
    </row>
    <row r="720" spans="1:8" x14ac:dyDescent="0.25">
      <c r="A720" s="2" t="s">
        <v>3418</v>
      </c>
      <c r="C720" t="str">
        <f t="shared" si="35"/>
        <v>myc</v>
      </c>
      <c r="E720" t="str">
        <f t="shared" si="36"/>
        <v/>
      </c>
      <c r="F720">
        <f t="shared" si="34"/>
        <v>0</v>
      </c>
      <c r="H720" t="str">
        <f>IF(C720="",26-IF(LEN(C719)-LEN(SUBSTITUTE(C719,"a",""))=F720,0,1)-IF(LEN(C719)-LEN(SUBSTITUTE(C719,"b",""))=F720,0,1)-IF(LEN(C719)-LEN(SUBSTITUTE(C719,"c",""))=F720,0,1)-IF(LEN(C719)-LEN(SUBSTITUTE(C719,"d",""))=F720,0,1)-IF(LEN(C719)-LEN(SUBSTITUTE(C719,"e",""))=F720,0,1)-IF(LEN(C719)-LEN(SUBSTITUTE(C719,"f",""))=F720,0,1)-IF(LEN(C719)-LEN(SUBSTITUTE(C719,"g",""))=F720,0,1)-IF(LEN(C719)-LEN(SUBSTITUTE(C719,"h",""))=F720,0,1)-IF(LEN(C719)-LEN(SUBSTITUTE(C719,"i",""))=F720,0,1)-IF(LEN(C719)-LEN(SUBSTITUTE(C719,"j",""))=F720,0,1)-IF(LEN(C719)-LEN(SUBSTITUTE(C719,"k",""))=F720,0,1)-IF(LEN(C719)-LEN(SUBSTITUTE(C719,"l",""))=F720,0,1)-IF(LEN(C719)-LEN(SUBSTITUTE(C719,"m",""))=F720,0,1)-IF(LEN(C719)-LEN(SUBSTITUTE(C719,"n",""))=F720,0,1)-IF(LEN(C719)-LEN(SUBSTITUTE(C719,"o",""))=F720,0,1)-IF(LEN(C719)-LEN(SUBSTITUTE(C719,"p",""))=F720,0,1)-IF(LEN(C719)-LEN(SUBSTITUTE(C719,"q",""))=F720,0,1)-IF(LEN(C719)-LEN(SUBSTITUTE(C719,"r",""))=F720,0,1)-IF(LEN(C719)-LEN(SUBSTITUTE(C719,"s",""))=F720,0,1)-IF(LEN(C719)-LEN(SUBSTITUTE(C719,"t",""))=F720,0,1)-IF(LEN(C719)-LEN(SUBSTITUTE(C719,"u",""))=F720,0,1)-IF(LEN(C719)-LEN(SUBSTITUTE(C719,"v",""))=F720,0,1)-IF(LEN(C719)-LEN(SUBSTITUTE(C719,"w",""))=F720,0,1)-IF(LEN(C719)-LEN(SUBSTITUTE(C719,"x",""))=F720,0,1)-IF(LEN(C719)-LEN(SUBSTITUTE(C719,"y",""))=F720,0,1)-IF(LEN(C719)-LEN(SUBSTITUTE(C719,"z",""))=F720,0,1),"")</f>
        <v/>
      </c>
    </row>
    <row r="721" spans="1:8" x14ac:dyDescent="0.25">
      <c r="A721" s="2" t="s">
        <v>3419</v>
      </c>
      <c r="C721" t="str">
        <f t="shared" si="35"/>
        <v>cmydmyc</v>
      </c>
      <c r="E721" t="str">
        <f t="shared" si="36"/>
        <v/>
      </c>
      <c r="F721">
        <f t="shared" si="34"/>
        <v>1</v>
      </c>
      <c r="H721" t="str">
        <f>IF(C721="",26-IF(LEN(C720)-LEN(SUBSTITUTE(C720,"a",""))=F721,0,1)-IF(LEN(C720)-LEN(SUBSTITUTE(C720,"b",""))=F721,0,1)-IF(LEN(C720)-LEN(SUBSTITUTE(C720,"c",""))=F721,0,1)-IF(LEN(C720)-LEN(SUBSTITUTE(C720,"d",""))=F721,0,1)-IF(LEN(C720)-LEN(SUBSTITUTE(C720,"e",""))=F721,0,1)-IF(LEN(C720)-LEN(SUBSTITUTE(C720,"f",""))=F721,0,1)-IF(LEN(C720)-LEN(SUBSTITUTE(C720,"g",""))=F721,0,1)-IF(LEN(C720)-LEN(SUBSTITUTE(C720,"h",""))=F721,0,1)-IF(LEN(C720)-LEN(SUBSTITUTE(C720,"i",""))=F721,0,1)-IF(LEN(C720)-LEN(SUBSTITUTE(C720,"j",""))=F721,0,1)-IF(LEN(C720)-LEN(SUBSTITUTE(C720,"k",""))=F721,0,1)-IF(LEN(C720)-LEN(SUBSTITUTE(C720,"l",""))=F721,0,1)-IF(LEN(C720)-LEN(SUBSTITUTE(C720,"m",""))=F721,0,1)-IF(LEN(C720)-LEN(SUBSTITUTE(C720,"n",""))=F721,0,1)-IF(LEN(C720)-LEN(SUBSTITUTE(C720,"o",""))=F721,0,1)-IF(LEN(C720)-LEN(SUBSTITUTE(C720,"p",""))=F721,0,1)-IF(LEN(C720)-LEN(SUBSTITUTE(C720,"q",""))=F721,0,1)-IF(LEN(C720)-LEN(SUBSTITUTE(C720,"r",""))=F721,0,1)-IF(LEN(C720)-LEN(SUBSTITUTE(C720,"s",""))=F721,0,1)-IF(LEN(C720)-LEN(SUBSTITUTE(C720,"t",""))=F721,0,1)-IF(LEN(C720)-LEN(SUBSTITUTE(C720,"u",""))=F721,0,1)-IF(LEN(C720)-LEN(SUBSTITUTE(C720,"v",""))=F721,0,1)-IF(LEN(C720)-LEN(SUBSTITUTE(C720,"w",""))=F721,0,1)-IF(LEN(C720)-LEN(SUBSTITUTE(C720,"x",""))=F721,0,1)-IF(LEN(C720)-LEN(SUBSTITUTE(C720,"y",""))=F721,0,1)-IF(LEN(C720)-LEN(SUBSTITUTE(C720,"z",""))=F721,0,1),"")</f>
        <v/>
      </c>
    </row>
    <row r="722" spans="1:8" x14ac:dyDescent="0.25">
      <c r="A722" s="2" t="s">
        <v>3418</v>
      </c>
      <c r="C722" t="str">
        <f t="shared" si="35"/>
        <v>myccmydmyc</v>
      </c>
      <c r="E722" t="str">
        <f t="shared" si="36"/>
        <v/>
      </c>
      <c r="F722">
        <f t="shared" si="34"/>
        <v>2</v>
      </c>
      <c r="H722" t="str">
        <f>IF(C722="",26-IF(LEN(C721)-LEN(SUBSTITUTE(C721,"a",""))=F722,0,1)-IF(LEN(C721)-LEN(SUBSTITUTE(C721,"b",""))=F722,0,1)-IF(LEN(C721)-LEN(SUBSTITUTE(C721,"c",""))=F722,0,1)-IF(LEN(C721)-LEN(SUBSTITUTE(C721,"d",""))=F722,0,1)-IF(LEN(C721)-LEN(SUBSTITUTE(C721,"e",""))=F722,0,1)-IF(LEN(C721)-LEN(SUBSTITUTE(C721,"f",""))=F722,0,1)-IF(LEN(C721)-LEN(SUBSTITUTE(C721,"g",""))=F722,0,1)-IF(LEN(C721)-LEN(SUBSTITUTE(C721,"h",""))=F722,0,1)-IF(LEN(C721)-LEN(SUBSTITUTE(C721,"i",""))=F722,0,1)-IF(LEN(C721)-LEN(SUBSTITUTE(C721,"j",""))=F722,0,1)-IF(LEN(C721)-LEN(SUBSTITUTE(C721,"k",""))=F722,0,1)-IF(LEN(C721)-LEN(SUBSTITUTE(C721,"l",""))=F722,0,1)-IF(LEN(C721)-LEN(SUBSTITUTE(C721,"m",""))=F722,0,1)-IF(LEN(C721)-LEN(SUBSTITUTE(C721,"n",""))=F722,0,1)-IF(LEN(C721)-LEN(SUBSTITUTE(C721,"o",""))=F722,0,1)-IF(LEN(C721)-LEN(SUBSTITUTE(C721,"p",""))=F722,0,1)-IF(LEN(C721)-LEN(SUBSTITUTE(C721,"q",""))=F722,0,1)-IF(LEN(C721)-LEN(SUBSTITUTE(C721,"r",""))=F722,0,1)-IF(LEN(C721)-LEN(SUBSTITUTE(C721,"s",""))=F722,0,1)-IF(LEN(C721)-LEN(SUBSTITUTE(C721,"t",""))=F722,0,1)-IF(LEN(C721)-LEN(SUBSTITUTE(C721,"u",""))=F722,0,1)-IF(LEN(C721)-LEN(SUBSTITUTE(C721,"v",""))=F722,0,1)-IF(LEN(C721)-LEN(SUBSTITUTE(C721,"w",""))=F722,0,1)-IF(LEN(C721)-LEN(SUBSTITUTE(C721,"x",""))=F722,0,1)-IF(LEN(C721)-LEN(SUBSTITUTE(C721,"y",""))=F722,0,1)-IF(LEN(C721)-LEN(SUBSTITUTE(C721,"z",""))=F722,0,1),"")</f>
        <v/>
      </c>
    </row>
    <row r="723" spans="1:8" x14ac:dyDescent="0.25">
      <c r="A723" s="2" t="s">
        <v>3420</v>
      </c>
      <c r="C723" t="str">
        <f t="shared" si="35"/>
        <v>mcymyccmydmyc</v>
      </c>
      <c r="E723" t="str">
        <f t="shared" si="36"/>
        <v/>
      </c>
      <c r="F723">
        <f t="shared" si="34"/>
        <v>3</v>
      </c>
      <c r="H723" t="str">
        <f>IF(C723="",26-IF(LEN(C722)-LEN(SUBSTITUTE(C722,"a",""))=F723,0,1)-IF(LEN(C722)-LEN(SUBSTITUTE(C722,"b",""))=F723,0,1)-IF(LEN(C722)-LEN(SUBSTITUTE(C722,"c",""))=F723,0,1)-IF(LEN(C722)-LEN(SUBSTITUTE(C722,"d",""))=F723,0,1)-IF(LEN(C722)-LEN(SUBSTITUTE(C722,"e",""))=F723,0,1)-IF(LEN(C722)-LEN(SUBSTITUTE(C722,"f",""))=F723,0,1)-IF(LEN(C722)-LEN(SUBSTITUTE(C722,"g",""))=F723,0,1)-IF(LEN(C722)-LEN(SUBSTITUTE(C722,"h",""))=F723,0,1)-IF(LEN(C722)-LEN(SUBSTITUTE(C722,"i",""))=F723,0,1)-IF(LEN(C722)-LEN(SUBSTITUTE(C722,"j",""))=F723,0,1)-IF(LEN(C722)-LEN(SUBSTITUTE(C722,"k",""))=F723,0,1)-IF(LEN(C722)-LEN(SUBSTITUTE(C722,"l",""))=F723,0,1)-IF(LEN(C722)-LEN(SUBSTITUTE(C722,"m",""))=F723,0,1)-IF(LEN(C722)-LEN(SUBSTITUTE(C722,"n",""))=F723,0,1)-IF(LEN(C722)-LEN(SUBSTITUTE(C722,"o",""))=F723,0,1)-IF(LEN(C722)-LEN(SUBSTITUTE(C722,"p",""))=F723,0,1)-IF(LEN(C722)-LEN(SUBSTITUTE(C722,"q",""))=F723,0,1)-IF(LEN(C722)-LEN(SUBSTITUTE(C722,"r",""))=F723,0,1)-IF(LEN(C722)-LEN(SUBSTITUTE(C722,"s",""))=F723,0,1)-IF(LEN(C722)-LEN(SUBSTITUTE(C722,"t",""))=F723,0,1)-IF(LEN(C722)-LEN(SUBSTITUTE(C722,"u",""))=F723,0,1)-IF(LEN(C722)-LEN(SUBSTITUTE(C722,"v",""))=F723,0,1)-IF(LEN(C722)-LEN(SUBSTITUTE(C722,"w",""))=F723,0,1)-IF(LEN(C722)-LEN(SUBSTITUTE(C722,"x",""))=F723,0,1)-IF(LEN(C722)-LEN(SUBSTITUTE(C722,"y",""))=F723,0,1)-IF(LEN(C722)-LEN(SUBSTITUTE(C722,"z",""))=F723,0,1),"")</f>
        <v/>
      </c>
    </row>
    <row r="724" spans="1:8" x14ac:dyDescent="0.25">
      <c r="A724" s="1"/>
      <c r="C724" t="str">
        <f t="shared" si="35"/>
        <v/>
      </c>
      <c r="E724">
        <f t="shared" si="36"/>
        <v>4</v>
      </c>
      <c r="F724">
        <f t="shared" si="34"/>
        <v>4</v>
      </c>
      <c r="H724">
        <f>IF(C724="",26-IF(LEN(C723)-LEN(SUBSTITUTE(C723,"a",""))=F724,0,1)-IF(LEN(C723)-LEN(SUBSTITUTE(C723,"b",""))=F724,0,1)-IF(LEN(C723)-LEN(SUBSTITUTE(C723,"c",""))=F724,0,1)-IF(LEN(C723)-LEN(SUBSTITUTE(C723,"d",""))=F724,0,1)-IF(LEN(C723)-LEN(SUBSTITUTE(C723,"e",""))=F724,0,1)-IF(LEN(C723)-LEN(SUBSTITUTE(C723,"f",""))=F724,0,1)-IF(LEN(C723)-LEN(SUBSTITUTE(C723,"g",""))=F724,0,1)-IF(LEN(C723)-LEN(SUBSTITUTE(C723,"h",""))=F724,0,1)-IF(LEN(C723)-LEN(SUBSTITUTE(C723,"i",""))=F724,0,1)-IF(LEN(C723)-LEN(SUBSTITUTE(C723,"j",""))=F724,0,1)-IF(LEN(C723)-LEN(SUBSTITUTE(C723,"k",""))=F724,0,1)-IF(LEN(C723)-LEN(SUBSTITUTE(C723,"l",""))=F724,0,1)-IF(LEN(C723)-LEN(SUBSTITUTE(C723,"m",""))=F724,0,1)-IF(LEN(C723)-LEN(SUBSTITUTE(C723,"n",""))=F724,0,1)-IF(LEN(C723)-LEN(SUBSTITUTE(C723,"o",""))=F724,0,1)-IF(LEN(C723)-LEN(SUBSTITUTE(C723,"p",""))=F724,0,1)-IF(LEN(C723)-LEN(SUBSTITUTE(C723,"q",""))=F724,0,1)-IF(LEN(C723)-LEN(SUBSTITUTE(C723,"r",""))=F724,0,1)-IF(LEN(C723)-LEN(SUBSTITUTE(C723,"s",""))=F724,0,1)-IF(LEN(C723)-LEN(SUBSTITUTE(C723,"t",""))=F724,0,1)-IF(LEN(C723)-LEN(SUBSTITUTE(C723,"u",""))=F724,0,1)-IF(LEN(C723)-LEN(SUBSTITUTE(C723,"v",""))=F724,0,1)-IF(LEN(C723)-LEN(SUBSTITUTE(C723,"w",""))=F724,0,1)-IF(LEN(C723)-LEN(SUBSTITUTE(C723,"x",""))=F724,0,1)-IF(LEN(C723)-LEN(SUBSTITUTE(C723,"y",""))=F724,0,1)-IF(LEN(C723)-LEN(SUBSTITUTE(C723,"z",""))=F724,0,1),"")</f>
        <v>3</v>
      </c>
    </row>
    <row r="725" spans="1:8" x14ac:dyDescent="0.25">
      <c r="A725" s="2" t="s">
        <v>3421</v>
      </c>
      <c r="C725" t="str">
        <f t="shared" si="35"/>
        <v>dpnbhltm</v>
      </c>
      <c r="E725" t="str">
        <f t="shared" si="36"/>
        <v/>
      </c>
      <c r="F725">
        <f t="shared" si="34"/>
        <v>0</v>
      </c>
      <c r="H725" t="str">
        <f>IF(C725="",26-IF(LEN(C724)-LEN(SUBSTITUTE(C724,"a",""))=F725,0,1)-IF(LEN(C724)-LEN(SUBSTITUTE(C724,"b",""))=F725,0,1)-IF(LEN(C724)-LEN(SUBSTITUTE(C724,"c",""))=F725,0,1)-IF(LEN(C724)-LEN(SUBSTITUTE(C724,"d",""))=F725,0,1)-IF(LEN(C724)-LEN(SUBSTITUTE(C724,"e",""))=F725,0,1)-IF(LEN(C724)-LEN(SUBSTITUTE(C724,"f",""))=F725,0,1)-IF(LEN(C724)-LEN(SUBSTITUTE(C724,"g",""))=F725,0,1)-IF(LEN(C724)-LEN(SUBSTITUTE(C724,"h",""))=F725,0,1)-IF(LEN(C724)-LEN(SUBSTITUTE(C724,"i",""))=F725,0,1)-IF(LEN(C724)-LEN(SUBSTITUTE(C724,"j",""))=F725,0,1)-IF(LEN(C724)-LEN(SUBSTITUTE(C724,"k",""))=F725,0,1)-IF(LEN(C724)-LEN(SUBSTITUTE(C724,"l",""))=F725,0,1)-IF(LEN(C724)-LEN(SUBSTITUTE(C724,"m",""))=F725,0,1)-IF(LEN(C724)-LEN(SUBSTITUTE(C724,"n",""))=F725,0,1)-IF(LEN(C724)-LEN(SUBSTITUTE(C724,"o",""))=F725,0,1)-IF(LEN(C724)-LEN(SUBSTITUTE(C724,"p",""))=F725,0,1)-IF(LEN(C724)-LEN(SUBSTITUTE(C724,"q",""))=F725,0,1)-IF(LEN(C724)-LEN(SUBSTITUTE(C724,"r",""))=F725,0,1)-IF(LEN(C724)-LEN(SUBSTITUTE(C724,"s",""))=F725,0,1)-IF(LEN(C724)-LEN(SUBSTITUTE(C724,"t",""))=F725,0,1)-IF(LEN(C724)-LEN(SUBSTITUTE(C724,"u",""))=F725,0,1)-IF(LEN(C724)-LEN(SUBSTITUTE(C724,"v",""))=F725,0,1)-IF(LEN(C724)-LEN(SUBSTITUTE(C724,"w",""))=F725,0,1)-IF(LEN(C724)-LEN(SUBSTITUTE(C724,"x",""))=F725,0,1)-IF(LEN(C724)-LEN(SUBSTITUTE(C724,"y",""))=F725,0,1)-IF(LEN(C724)-LEN(SUBSTITUTE(C724,"z",""))=F725,0,1),"")</f>
        <v/>
      </c>
    </row>
    <row r="726" spans="1:8" x14ac:dyDescent="0.25">
      <c r="A726" s="2" t="s">
        <v>3422</v>
      </c>
      <c r="C726" t="str">
        <f t="shared" si="35"/>
        <v>mpdpnbhltm</v>
      </c>
      <c r="E726" t="str">
        <f t="shared" si="36"/>
        <v/>
      </c>
      <c r="F726">
        <f t="shared" si="34"/>
        <v>1</v>
      </c>
      <c r="H726" t="str">
        <f>IF(C726="",26-IF(LEN(C725)-LEN(SUBSTITUTE(C725,"a",""))=F726,0,1)-IF(LEN(C725)-LEN(SUBSTITUTE(C725,"b",""))=F726,0,1)-IF(LEN(C725)-LEN(SUBSTITUTE(C725,"c",""))=F726,0,1)-IF(LEN(C725)-LEN(SUBSTITUTE(C725,"d",""))=F726,0,1)-IF(LEN(C725)-LEN(SUBSTITUTE(C725,"e",""))=F726,0,1)-IF(LEN(C725)-LEN(SUBSTITUTE(C725,"f",""))=F726,0,1)-IF(LEN(C725)-LEN(SUBSTITUTE(C725,"g",""))=F726,0,1)-IF(LEN(C725)-LEN(SUBSTITUTE(C725,"h",""))=F726,0,1)-IF(LEN(C725)-LEN(SUBSTITUTE(C725,"i",""))=F726,0,1)-IF(LEN(C725)-LEN(SUBSTITUTE(C725,"j",""))=F726,0,1)-IF(LEN(C725)-LEN(SUBSTITUTE(C725,"k",""))=F726,0,1)-IF(LEN(C725)-LEN(SUBSTITUTE(C725,"l",""))=F726,0,1)-IF(LEN(C725)-LEN(SUBSTITUTE(C725,"m",""))=F726,0,1)-IF(LEN(C725)-LEN(SUBSTITUTE(C725,"n",""))=F726,0,1)-IF(LEN(C725)-LEN(SUBSTITUTE(C725,"o",""))=F726,0,1)-IF(LEN(C725)-LEN(SUBSTITUTE(C725,"p",""))=F726,0,1)-IF(LEN(C725)-LEN(SUBSTITUTE(C725,"q",""))=F726,0,1)-IF(LEN(C725)-LEN(SUBSTITUTE(C725,"r",""))=F726,0,1)-IF(LEN(C725)-LEN(SUBSTITUTE(C725,"s",""))=F726,0,1)-IF(LEN(C725)-LEN(SUBSTITUTE(C725,"t",""))=F726,0,1)-IF(LEN(C725)-LEN(SUBSTITUTE(C725,"u",""))=F726,0,1)-IF(LEN(C725)-LEN(SUBSTITUTE(C725,"v",""))=F726,0,1)-IF(LEN(C725)-LEN(SUBSTITUTE(C725,"w",""))=F726,0,1)-IF(LEN(C725)-LEN(SUBSTITUTE(C725,"x",""))=F726,0,1)-IF(LEN(C725)-LEN(SUBSTITUTE(C725,"y",""))=F726,0,1)-IF(LEN(C725)-LEN(SUBSTITUTE(C725,"z",""))=F726,0,1),"")</f>
        <v/>
      </c>
    </row>
    <row r="727" spans="1:8" x14ac:dyDescent="0.25">
      <c r="A727" s="2" t="s">
        <v>3423</v>
      </c>
      <c r="C727" t="str">
        <f t="shared" si="35"/>
        <v>pmuampdpnbhltm</v>
      </c>
      <c r="E727" t="str">
        <f t="shared" si="36"/>
        <v/>
      </c>
      <c r="F727">
        <f t="shared" si="34"/>
        <v>2</v>
      </c>
      <c r="H727" t="str">
        <f>IF(C727="",26-IF(LEN(C726)-LEN(SUBSTITUTE(C726,"a",""))=F727,0,1)-IF(LEN(C726)-LEN(SUBSTITUTE(C726,"b",""))=F727,0,1)-IF(LEN(C726)-LEN(SUBSTITUTE(C726,"c",""))=F727,0,1)-IF(LEN(C726)-LEN(SUBSTITUTE(C726,"d",""))=F727,0,1)-IF(LEN(C726)-LEN(SUBSTITUTE(C726,"e",""))=F727,0,1)-IF(LEN(C726)-LEN(SUBSTITUTE(C726,"f",""))=F727,0,1)-IF(LEN(C726)-LEN(SUBSTITUTE(C726,"g",""))=F727,0,1)-IF(LEN(C726)-LEN(SUBSTITUTE(C726,"h",""))=F727,0,1)-IF(LEN(C726)-LEN(SUBSTITUTE(C726,"i",""))=F727,0,1)-IF(LEN(C726)-LEN(SUBSTITUTE(C726,"j",""))=F727,0,1)-IF(LEN(C726)-LEN(SUBSTITUTE(C726,"k",""))=F727,0,1)-IF(LEN(C726)-LEN(SUBSTITUTE(C726,"l",""))=F727,0,1)-IF(LEN(C726)-LEN(SUBSTITUTE(C726,"m",""))=F727,0,1)-IF(LEN(C726)-LEN(SUBSTITUTE(C726,"n",""))=F727,0,1)-IF(LEN(C726)-LEN(SUBSTITUTE(C726,"o",""))=F727,0,1)-IF(LEN(C726)-LEN(SUBSTITUTE(C726,"p",""))=F727,0,1)-IF(LEN(C726)-LEN(SUBSTITUTE(C726,"q",""))=F727,0,1)-IF(LEN(C726)-LEN(SUBSTITUTE(C726,"r",""))=F727,0,1)-IF(LEN(C726)-LEN(SUBSTITUTE(C726,"s",""))=F727,0,1)-IF(LEN(C726)-LEN(SUBSTITUTE(C726,"t",""))=F727,0,1)-IF(LEN(C726)-LEN(SUBSTITUTE(C726,"u",""))=F727,0,1)-IF(LEN(C726)-LEN(SUBSTITUTE(C726,"v",""))=F727,0,1)-IF(LEN(C726)-LEN(SUBSTITUTE(C726,"w",""))=F727,0,1)-IF(LEN(C726)-LEN(SUBSTITUTE(C726,"x",""))=F727,0,1)-IF(LEN(C726)-LEN(SUBSTITUTE(C726,"y",""))=F727,0,1)-IF(LEN(C726)-LEN(SUBSTITUTE(C726,"z",""))=F727,0,1),"")</f>
        <v/>
      </c>
    </row>
    <row r="728" spans="1:8" x14ac:dyDescent="0.25">
      <c r="A728" s="2" t="s">
        <v>3424</v>
      </c>
      <c r="C728" t="str">
        <f t="shared" si="35"/>
        <v>opxmpmuampdpnbhltm</v>
      </c>
      <c r="E728" t="str">
        <f t="shared" si="36"/>
        <v/>
      </c>
      <c r="F728">
        <f t="shared" si="34"/>
        <v>3</v>
      </c>
      <c r="H728" t="str">
        <f>IF(C728="",26-IF(LEN(C727)-LEN(SUBSTITUTE(C727,"a",""))=F728,0,1)-IF(LEN(C727)-LEN(SUBSTITUTE(C727,"b",""))=F728,0,1)-IF(LEN(C727)-LEN(SUBSTITUTE(C727,"c",""))=F728,0,1)-IF(LEN(C727)-LEN(SUBSTITUTE(C727,"d",""))=F728,0,1)-IF(LEN(C727)-LEN(SUBSTITUTE(C727,"e",""))=F728,0,1)-IF(LEN(C727)-LEN(SUBSTITUTE(C727,"f",""))=F728,0,1)-IF(LEN(C727)-LEN(SUBSTITUTE(C727,"g",""))=F728,0,1)-IF(LEN(C727)-LEN(SUBSTITUTE(C727,"h",""))=F728,0,1)-IF(LEN(C727)-LEN(SUBSTITUTE(C727,"i",""))=F728,0,1)-IF(LEN(C727)-LEN(SUBSTITUTE(C727,"j",""))=F728,0,1)-IF(LEN(C727)-LEN(SUBSTITUTE(C727,"k",""))=F728,0,1)-IF(LEN(C727)-LEN(SUBSTITUTE(C727,"l",""))=F728,0,1)-IF(LEN(C727)-LEN(SUBSTITUTE(C727,"m",""))=F728,0,1)-IF(LEN(C727)-LEN(SUBSTITUTE(C727,"n",""))=F728,0,1)-IF(LEN(C727)-LEN(SUBSTITUTE(C727,"o",""))=F728,0,1)-IF(LEN(C727)-LEN(SUBSTITUTE(C727,"p",""))=F728,0,1)-IF(LEN(C727)-LEN(SUBSTITUTE(C727,"q",""))=F728,0,1)-IF(LEN(C727)-LEN(SUBSTITUTE(C727,"r",""))=F728,0,1)-IF(LEN(C727)-LEN(SUBSTITUTE(C727,"s",""))=F728,0,1)-IF(LEN(C727)-LEN(SUBSTITUTE(C727,"t",""))=F728,0,1)-IF(LEN(C727)-LEN(SUBSTITUTE(C727,"u",""))=F728,0,1)-IF(LEN(C727)-LEN(SUBSTITUTE(C727,"v",""))=F728,0,1)-IF(LEN(C727)-LEN(SUBSTITUTE(C727,"w",""))=F728,0,1)-IF(LEN(C727)-LEN(SUBSTITUTE(C727,"x",""))=F728,0,1)-IF(LEN(C727)-LEN(SUBSTITUTE(C727,"y",""))=F728,0,1)-IF(LEN(C727)-LEN(SUBSTITUTE(C727,"z",""))=F728,0,1),"")</f>
        <v/>
      </c>
    </row>
    <row r="729" spans="1:8" x14ac:dyDescent="0.25">
      <c r="A729" s="2" t="s">
        <v>3425</v>
      </c>
      <c r="C729" t="str">
        <f t="shared" si="35"/>
        <v>kvpgmufopxmpmuampdpnbhltm</v>
      </c>
      <c r="E729" t="str">
        <f t="shared" si="36"/>
        <v/>
      </c>
      <c r="F729">
        <f t="shared" si="34"/>
        <v>4</v>
      </c>
      <c r="H729" t="str">
        <f>IF(C729="",26-IF(LEN(C728)-LEN(SUBSTITUTE(C728,"a",""))=F729,0,1)-IF(LEN(C728)-LEN(SUBSTITUTE(C728,"b",""))=F729,0,1)-IF(LEN(C728)-LEN(SUBSTITUTE(C728,"c",""))=F729,0,1)-IF(LEN(C728)-LEN(SUBSTITUTE(C728,"d",""))=F729,0,1)-IF(LEN(C728)-LEN(SUBSTITUTE(C728,"e",""))=F729,0,1)-IF(LEN(C728)-LEN(SUBSTITUTE(C728,"f",""))=F729,0,1)-IF(LEN(C728)-LEN(SUBSTITUTE(C728,"g",""))=F729,0,1)-IF(LEN(C728)-LEN(SUBSTITUTE(C728,"h",""))=F729,0,1)-IF(LEN(C728)-LEN(SUBSTITUTE(C728,"i",""))=F729,0,1)-IF(LEN(C728)-LEN(SUBSTITUTE(C728,"j",""))=F729,0,1)-IF(LEN(C728)-LEN(SUBSTITUTE(C728,"k",""))=F729,0,1)-IF(LEN(C728)-LEN(SUBSTITUTE(C728,"l",""))=F729,0,1)-IF(LEN(C728)-LEN(SUBSTITUTE(C728,"m",""))=F729,0,1)-IF(LEN(C728)-LEN(SUBSTITUTE(C728,"n",""))=F729,0,1)-IF(LEN(C728)-LEN(SUBSTITUTE(C728,"o",""))=F729,0,1)-IF(LEN(C728)-LEN(SUBSTITUTE(C728,"p",""))=F729,0,1)-IF(LEN(C728)-LEN(SUBSTITUTE(C728,"q",""))=F729,0,1)-IF(LEN(C728)-LEN(SUBSTITUTE(C728,"r",""))=F729,0,1)-IF(LEN(C728)-LEN(SUBSTITUTE(C728,"s",""))=F729,0,1)-IF(LEN(C728)-LEN(SUBSTITUTE(C728,"t",""))=F729,0,1)-IF(LEN(C728)-LEN(SUBSTITUTE(C728,"u",""))=F729,0,1)-IF(LEN(C728)-LEN(SUBSTITUTE(C728,"v",""))=F729,0,1)-IF(LEN(C728)-LEN(SUBSTITUTE(C728,"w",""))=F729,0,1)-IF(LEN(C728)-LEN(SUBSTITUTE(C728,"x",""))=F729,0,1)-IF(LEN(C728)-LEN(SUBSTITUTE(C728,"y",""))=F729,0,1)-IF(LEN(C728)-LEN(SUBSTITUTE(C728,"z",""))=F729,0,1),"")</f>
        <v/>
      </c>
    </row>
    <row r="730" spans="1:8" x14ac:dyDescent="0.25">
      <c r="A730" s="1"/>
      <c r="C730" t="str">
        <f t="shared" si="35"/>
        <v/>
      </c>
      <c r="E730">
        <f t="shared" si="36"/>
        <v>16</v>
      </c>
      <c r="F730">
        <f t="shared" si="34"/>
        <v>5</v>
      </c>
      <c r="H730">
        <f>IF(C730="",26-IF(LEN(C729)-LEN(SUBSTITUTE(C729,"a",""))=F730,0,1)-IF(LEN(C729)-LEN(SUBSTITUTE(C729,"b",""))=F730,0,1)-IF(LEN(C729)-LEN(SUBSTITUTE(C729,"c",""))=F730,0,1)-IF(LEN(C729)-LEN(SUBSTITUTE(C729,"d",""))=F730,0,1)-IF(LEN(C729)-LEN(SUBSTITUTE(C729,"e",""))=F730,0,1)-IF(LEN(C729)-LEN(SUBSTITUTE(C729,"f",""))=F730,0,1)-IF(LEN(C729)-LEN(SUBSTITUTE(C729,"g",""))=F730,0,1)-IF(LEN(C729)-LEN(SUBSTITUTE(C729,"h",""))=F730,0,1)-IF(LEN(C729)-LEN(SUBSTITUTE(C729,"i",""))=F730,0,1)-IF(LEN(C729)-LEN(SUBSTITUTE(C729,"j",""))=F730,0,1)-IF(LEN(C729)-LEN(SUBSTITUTE(C729,"k",""))=F730,0,1)-IF(LEN(C729)-LEN(SUBSTITUTE(C729,"l",""))=F730,0,1)-IF(LEN(C729)-LEN(SUBSTITUTE(C729,"m",""))=F730,0,1)-IF(LEN(C729)-LEN(SUBSTITUTE(C729,"n",""))=F730,0,1)-IF(LEN(C729)-LEN(SUBSTITUTE(C729,"o",""))=F730,0,1)-IF(LEN(C729)-LEN(SUBSTITUTE(C729,"p",""))=F730,0,1)-IF(LEN(C729)-LEN(SUBSTITUTE(C729,"q",""))=F730,0,1)-IF(LEN(C729)-LEN(SUBSTITUTE(C729,"r",""))=F730,0,1)-IF(LEN(C729)-LEN(SUBSTITUTE(C729,"s",""))=F730,0,1)-IF(LEN(C729)-LEN(SUBSTITUTE(C729,"t",""))=F730,0,1)-IF(LEN(C729)-LEN(SUBSTITUTE(C729,"u",""))=F730,0,1)-IF(LEN(C729)-LEN(SUBSTITUTE(C729,"v",""))=F730,0,1)-IF(LEN(C729)-LEN(SUBSTITUTE(C729,"w",""))=F730,0,1)-IF(LEN(C729)-LEN(SUBSTITUTE(C729,"x",""))=F730,0,1)-IF(LEN(C729)-LEN(SUBSTITUTE(C729,"y",""))=F730,0,1)-IF(LEN(C729)-LEN(SUBSTITUTE(C729,"z",""))=F730,0,1),"")</f>
        <v>2</v>
      </c>
    </row>
    <row r="731" spans="1:8" x14ac:dyDescent="0.25">
      <c r="A731" s="2" t="s">
        <v>3426</v>
      </c>
      <c r="C731" t="str">
        <f t="shared" si="35"/>
        <v>hk</v>
      </c>
      <c r="E731" t="str">
        <f t="shared" si="36"/>
        <v/>
      </c>
      <c r="F731">
        <f t="shared" si="34"/>
        <v>0</v>
      </c>
      <c r="H731" t="str">
        <f>IF(C731="",26-IF(LEN(C730)-LEN(SUBSTITUTE(C730,"a",""))=F731,0,1)-IF(LEN(C730)-LEN(SUBSTITUTE(C730,"b",""))=F731,0,1)-IF(LEN(C730)-LEN(SUBSTITUTE(C730,"c",""))=F731,0,1)-IF(LEN(C730)-LEN(SUBSTITUTE(C730,"d",""))=F731,0,1)-IF(LEN(C730)-LEN(SUBSTITUTE(C730,"e",""))=F731,0,1)-IF(LEN(C730)-LEN(SUBSTITUTE(C730,"f",""))=F731,0,1)-IF(LEN(C730)-LEN(SUBSTITUTE(C730,"g",""))=F731,0,1)-IF(LEN(C730)-LEN(SUBSTITUTE(C730,"h",""))=F731,0,1)-IF(LEN(C730)-LEN(SUBSTITUTE(C730,"i",""))=F731,0,1)-IF(LEN(C730)-LEN(SUBSTITUTE(C730,"j",""))=F731,0,1)-IF(LEN(C730)-LEN(SUBSTITUTE(C730,"k",""))=F731,0,1)-IF(LEN(C730)-LEN(SUBSTITUTE(C730,"l",""))=F731,0,1)-IF(LEN(C730)-LEN(SUBSTITUTE(C730,"m",""))=F731,0,1)-IF(LEN(C730)-LEN(SUBSTITUTE(C730,"n",""))=F731,0,1)-IF(LEN(C730)-LEN(SUBSTITUTE(C730,"o",""))=F731,0,1)-IF(LEN(C730)-LEN(SUBSTITUTE(C730,"p",""))=F731,0,1)-IF(LEN(C730)-LEN(SUBSTITUTE(C730,"q",""))=F731,0,1)-IF(LEN(C730)-LEN(SUBSTITUTE(C730,"r",""))=F731,0,1)-IF(LEN(C730)-LEN(SUBSTITUTE(C730,"s",""))=F731,0,1)-IF(LEN(C730)-LEN(SUBSTITUTE(C730,"t",""))=F731,0,1)-IF(LEN(C730)-LEN(SUBSTITUTE(C730,"u",""))=F731,0,1)-IF(LEN(C730)-LEN(SUBSTITUTE(C730,"v",""))=F731,0,1)-IF(LEN(C730)-LEN(SUBSTITUTE(C730,"w",""))=F731,0,1)-IF(LEN(C730)-LEN(SUBSTITUTE(C730,"x",""))=F731,0,1)-IF(LEN(C730)-LEN(SUBSTITUTE(C730,"y",""))=F731,0,1)-IF(LEN(C730)-LEN(SUBSTITUTE(C730,"z",""))=F731,0,1),"")</f>
        <v/>
      </c>
    </row>
    <row r="732" spans="1:8" x14ac:dyDescent="0.25">
      <c r="A732" s="2" t="s">
        <v>3427</v>
      </c>
      <c r="C732" t="str">
        <f t="shared" si="35"/>
        <v>prvhk</v>
      </c>
      <c r="E732" t="str">
        <f t="shared" si="36"/>
        <v/>
      </c>
      <c r="F732">
        <f t="shared" si="34"/>
        <v>1</v>
      </c>
      <c r="H732" t="str">
        <f>IF(C732="",26-IF(LEN(C731)-LEN(SUBSTITUTE(C731,"a",""))=F732,0,1)-IF(LEN(C731)-LEN(SUBSTITUTE(C731,"b",""))=F732,0,1)-IF(LEN(C731)-LEN(SUBSTITUTE(C731,"c",""))=F732,0,1)-IF(LEN(C731)-LEN(SUBSTITUTE(C731,"d",""))=F732,0,1)-IF(LEN(C731)-LEN(SUBSTITUTE(C731,"e",""))=F732,0,1)-IF(LEN(C731)-LEN(SUBSTITUTE(C731,"f",""))=F732,0,1)-IF(LEN(C731)-LEN(SUBSTITUTE(C731,"g",""))=F732,0,1)-IF(LEN(C731)-LEN(SUBSTITUTE(C731,"h",""))=F732,0,1)-IF(LEN(C731)-LEN(SUBSTITUTE(C731,"i",""))=F732,0,1)-IF(LEN(C731)-LEN(SUBSTITUTE(C731,"j",""))=F732,0,1)-IF(LEN(C731)-LEN(SUBSTITUTE(C731,"k",""))=F732,0,1)-IF(LEN(C731)-LEN(SUBSTITUTE(C731,"l",""))=F732,0,1)-IF(LEN(C731)-LEN(SUBSTITUTE(C731,"m",""))=F732,0,1)-IF(LEN(C731)-LEN(SUBSTITUTE(C731,"n",""))=F732,0,1)-IF(LEN(C731)-LEN(SUBSTITUTE(C731,"o",""))=F732,0,1)-IF(LEN(C731)-LEN(SUBSTITUTE(C731,"p",""))=F732,0,1)-IF(LEN(C731)-LEN(SUBSTITUTE(C731,"q",""))=F732,0,1)-IF(LEN(C731)-LEN(SUBSTITUTE(C731,"r",""))=F732,0,1)-IF(LEN(C731)-LEN(SUBSTITUTE(C731,"s",""))=F732,0,1)-IF(LEN(C731)-LEN(SUBSTITUTE(C731,"t",""))=F732,0,1)-IF(LEN(C731)-LEN(SUBSTITUTE(C731,"u",""))=F732,0,1)-IF(LEN(C731)-LEN(SUBSTITUTE(C731,"v",""))=F732,0,1)-IF(LEN(C731)-LEN(SUBSTITUTE(C731,"w",""))=F732,0,1)-IF(LEN(C731)-LEN(SUBSTITUTE(C731,"x",""))=F732,0,1)-IF(LEN(C731)-LEN(SUBSTITUTE(C731,"y",""))=F732,0,1)-IF(LEN(C731)-LEN(SUBSTITUTE(C731,"z",""))=F732,0,1),"")</f>
        <v/>
      </c>
    </row>
    <row r="733" spans="1:8" x14ac:dyDescent="0.25">
      <c r="A733" s="2" t="s">
        <v>3428</v>
      </c>
      <c r="C733" t="str">
        <f t="shared" si="35"/>
        <v>rhprvhk</v>
      </c>
      <c r="E733" t="str">
        <f t="shared" si="36"/>
        <v/>
      </c>
      <c r="F733">
        <f t="shared" si="34"/>
        <v>2</v>
      </c>
      <c r="H733" t="str">
        <f>IF(C733="",26-IF(LEN(C732)-LEN(SUBSTITUTE(C732,"a",""))=F733,0,1)-IF(LEN(C732)-LEN(SUBSTITUTE(C732,"b",""))=F733,0,1)-IF(LEN(C732)-LEN(SUBSTITUTE(C732,"c",""))=F733,0,1)-IF(LEN(C732)-LEN(SUBSTITUTE(C732,"d",""))=F733,0,1)-IF(LEN(C732)-LEN(SUBSTITUTE(C732,"e",""))=F733,0,1)-IF(LEN(C732)-LEN(SUBSTITUTE(C732,"f",""))=F733,0,1)-IF(LEN(C732)-LEN(SUBSTITUTE(C732,"g",""))=F733,0,1)-IF(LEN(C732)-LEN(SUBSTITUTE(C732,"h",""))=F733,0,1)-IF(LEN(C732)-LEN(SUBSTITUTE(C732,"i",""))=F733,0,1)-IF(LEN(C732)-LEN(SUBSTITUTE(C732,"j",""))=F733,0,1)-IF(LEN(C732)-LEN(SUBSTITUTE(C732,"k",""))=F733,0,1)-IF(LEN(C732)-LEN(SUBSTITUTE(C732,"l",""))=F733,0,1)-IF(LEN(C732)-LEN(SUBSTITUTE(C732,"m",""))=F733,0,1)-IF(LEN(C732)-LEN(SUBSTITUTE(C732,"n",""))=F733,0,1)-IF(LEN(C732)-LEN(SUBSTITUTE(C732,"o",""))=F733,0,1)-IF(LEN(C732)-LEN(SUBSTITUTE(C732,"p",""))=F733,0,1)-IF(LEN(C732)-LEN(SUBSTITUTE(C732,"q",""))=F733,0,1)-IF(LEN(C732)-LEN(SUBSTITUTE(C732,"r",""))=F733,0,1)-IF(LEN(C732)-LEN(SUBSTITUTE(C732,"s",""))=F733,0,1)-IF(LEN(C732)-LEN(SUBSTITUTE(C732,"t",""))=F733,0,1)-IF(LEN(C732)-LEN(SUBSTITUTE(C732,"u",""))=F733,0,1)-IF(LEN(C732)-LEN(SUBSTITUTE(C732,"v",""))=F733,0,1)-IF(LEN(C732)-LEN(SUBSTITUTE(C732,"w",""))=F733,0,1)-IF(LEN(C732)-LEN(SUBSTITUTE(C732,"x",""))=F733,0,1)-IF(LEN(C732)-LEN(SUBSTITUTE(C732,"y",""))=F733,0,1)-IF(LEN(C732)-LEN(SUBSTITUTE(C732,"z",""))=F733,0,1),"")</f>
        <v/>
      </c>
    </row>
    <row r="734" spans="1:8" x14ac:dyDescent="0.25">
      <c r="A734" s="2" t="s">
        <v>3429</v>
      </c>
      <c r="C734" t="str">
        <f t="shared" si="35"/>
        <v>ixmrhprvhk</v>
      </c>
      <c r="E734" t="str">
        <f t="shared" si="36"/>
        <v/>
      </c>
      <c r="F734">
        <f t="shared" si="34"/>
        <v>3</v>
      </c>
      <c r="H734" t="str">
        <f>IF(C734="",26-IF(LEN(C733)-LEN(SUBSTITUTE(C733,"a",""))=F734,0,1)-IF(LEN(C733)-LEN(SUBSTITUTE(C733,"b",""))=F734,0,1)-IF(LEN(C733)-LEN(SUBSTITUTE(C733,"c",""))=F734,0,1)-IF(LEN(C733)-LEN(SUBSTITUTE(C733,"d",""))=F734,0,1)-IF(LEN(C733)-LEN(SUBSTITUTE(C733,"e",""))=F734,0,1)-IF(LEN(C733)-LEN(SUBSTITUTE(C733,"f",""))=F734,0,1)-IF(LEN(C733)-LEN(SUBSTITUTE(C733,"g",""))=F734,0,1)-IF(LEN(C733)-LEN(SUBSTITUTE(C733,"h",""))=F734,0,1)-IF(LEN(C733)-LEN(SUBSTITUTE(C733,"i",""))=F734,0,1)-IF(LEN(C733)-LEN(SUBSTITUTE(C733,"j",""))=F734,0,1)-IF(LEN(C733)-LEN(SUBSTITUTE(C733,"k",""))=F734,0,1)-IF(LEN(C733)-LEN(SUBSTITUTE(C733,"l",""))=F734,0,1)-IF(LEN(C733)-LEN(SUBSTITUTE(C733,"m",""))=F734,0,1)-IF(LEN(C733)-LEN(SUBSTITUTE(C733,"n",""))=F734,0,1)-IF(LEN(C733)-LEN(SUBSTITUTE(C733,"o",""))=F734,0,1)-IF(LEN(C733)-LEN(SUBSTITUTE(C733,"p",""))=F734,0,1)-IF(LEN(C733)-LEN(SUBSTITUTE(C733,"q",""))=F734,0,1)-IF(LEN(C733)-LEN(SUBSTITUTE(C733,"r",""))=F734,0,1)-IF(LEN(C733)-LEN(SUBSTITUTE(C733,"s",""))=F734,0,1)-IF(LEN(C733)-LEN(SUBSTITUTE(C733,"t",""))=F734,0,1)-IF(LEN(C733)-LEN(SUBSTITUTE(C733,"u",""))=F734,0,1)-IF(LEN(C733)-LEN(SUBSTITUTE(C733,"v",""))=F734,0,1)-IF(LEN(C733)-LEN(SUBSTITUTE(C733,"w",""))=F734,0,1)-IF(LEN(C733)-LEN(SUBSTITUTE(C733,"x",""))=F734,0,1)-IF(LEN(C733)-LEN(SUBSTITUTE(C733,"y",""))=F734,0,1)-IF(LEN(C733)-LEN(SUBSTITUTE(C733,"z",""))=F734,0,1),"")</f>
        <v/>
      </c>
    </row>
    <row r="735" spans="1:8" x14ac:dyDescent="0.25">
      <c r="A735" s="1"/>
      <c r="C735" t="str">
        <f t="shared" si="35"/>
        <v/>
      </c>
      <c r="E735">
        <f t="shared" si="36"/>
        <v>8</v>
      </c>
      <c r="F735">
        <f t="shared" si="34"/>
        <v>4</v>
      </c>
      <c r="H735">
        <f>IF(C735="",26-IF(LEN(C734)-LEN(SUBSTITUTE(C734,"a",""))=F735,0,1)-IF(LEN(C734)-LEN(SUBSTITUTE(C734,"b",""))=F735,0,1)-IF(LEN(C734)-LEN(SUBSTITUTE(C734,"c",""))=F735,0,1)-IF(LEN(C734)-LEN(SUBSTITUTE(C734,"d",""))=F735,0,1)-IF(LEN(C734)-LEN(SUBSTITUTE(C734,"e",""))=F735,0,1)-IF(LEN(C734)-LEN(SUBSTITUTE(C734,"f",""))=F735,0,1)-IF(LEN(C734)-LEN(SUBSTITUTE(C734,"g",""))=F735,0,1)-IF(LEN(C734)-LEN(SUBSTITUTE(C734,"h",""))=F735,0,1)-IF(LEN(C734)-LEN(SUBSTITUTE(C734,"i",""))=F735,0,1)-IF(LEN(C734)-LEN(SUBSTITUTE(C734,"j",""))=F735,0,1)-IF(LEN(C734)-LEN(SUBSTITUTE(C734,"k",""))=F735,0,1)-IF(LEN(C734)-LEN(SUBSTITUTE(C734,"l",""))=F735,0,1)-IF(LEN(C734)-LEN(SUBSTITUTE(C734,"m",""))=F735,0,1)-IF(LEN(C734)-LEN(SUBSTITUTE(C734,"n",""))=F735,0,1)-IF(LEN(C734)-LEN(SUBSTITUTE(C734,"o",""))=F735,0,1)-IF(LEN(C734)-LEN(SUBSTITUTE(C734,"p",""))=F735,0,1)-IF(LEN(C734)-LEN(SUBSTITUTE(C734,"q",""))=F735,0,1)-IF(LEN(C734)-LEN(SUBSTITUTE(C734,"r",""))=F735,0,1)-IF(LEN(C734)-LEN(SUBSTITUTE(C734,"s",""))=F735,0,1)-IF(LEN(C734)-LEN(SUBSTITUTE(C734,"t",""))=F735,0,1)-IF(LEN(C734)-LEN(SUBSTITUTE(C734,"u",""))=F735,0,1)-IF(LEN(C734)-LEN(SUBSTITUTE(C734,"v",""))=F735,0,1)-IF(LEN(C734)-LEN(SUBSTITUTE(C734,"w",""))=F735,0,1)-IF(LEN(C734)-LEN(SUBSTITUTE(C734,"x",""))=F735,0,1)-IF(LEN(C734)-LEN(SUBSTITUTE(C734,"y",""))=F735,0,1)-IF(LEN(C734)-LEN(SUBSTITUTE(C734,"z",""))=F735,0,1),"")</f>
        <v>0</v>
      </c>
    </row>
    <row r="736" spans="1:8" x14ac:dyDescent="0.25">
      <c r="A736" s="2" t="s">
        <v>3430</v>
      </c>
      <c r="C736" t="str">
        <f t="shared" si="35"/>
        <v>umlcksxonaqft</v>
      </c>
      <c r="E736" t="str">
        <f t="shared" si="36"/>
        <v/>
      </c>
      <c r="F736">
        <f t="shared" si="34"/>
        <v>0</v>
      </c>
      <c r="H736" t="str">
        <f>IF(C736="",26-IF(LEN(C735)-LEN(SUBSTITUTE(C735,"a",""))=F736,0,1)-IF(LEN(C735)-LEN(SUBSTITUTE(C735,"b",""))=F736,0,1)-IF(LEN(C735)-LEN(SUBSTITUTE(C735,"c",""))=F736,0,1)-IF(LEN(C735)-LEN(SUBSTITUTE(C735,"d",""))=F736,0,1)-IF(LEN(C735)-LEN(SUBSTITUTE(C735,"e",""))=F736,0,1)-IF(LEN(C735)-LEN(SUBSTITUTE(C735,"f",""))=F736,0,1)-IF(LEN(C735)-LEN(SUBSTITUTE(C735,"g",""))=F736,0,1)-IF(LEN(C735)-LEN(SUBSTITUTE(C735,"h",""))=F736,0,1)-IF(LEN(C735)-LEN(SUBSTITUTE(C735,"i",""))=F736,0,1)-IF(LEN(C735)-LEN(SUBSTITUTE(C735,"j",""))=F736,0,1)-IF(LEN(C735)-LEN(SUBSTITUTE(C735,"k",""))=F736,0,1)-IF(LEN(C735)-LEN(SUBSTITUTE(C735,"l",""))=F736,0,1)-IF(LEN(C735)-LEN(SUBSTITUTE(C735,"m",""))=F736,0,1)-IF(LEN(C735)-LEN(SUBSTITUTE(C735,"n",""))=F736,0,1)-IF(LEN(C735)-LEN(SUBSTITUTE(C735,"o",""))=F736,0,1)-IF(LEN(C735)-LEN(SUBSTITUTE(C735,"p",""))=F736,0,1)-IF(LEN(C735)-LEN(SUBSTITUTE(C735,"q",""))=F736,0,1)-IF(LEN(C735)-LEN(SUBSTITUTE(C735,"r",""))=F736,0,1)-IF(LEN(C735)-LEN(SUBSTITUTE(C735,"s",""))=F736,0,1)-IF(LEN(C735)-LEN(SUBSTITUTE(C735,"t",""))=F736,0,1)-IF(LEN(C735)-LEN(SUBSTITUTE(C735,"u",""))=F736,0,1)-IF(LEN(C735)-LEN(SUBSTITUTE(C735,"v",""))=F736,0,1)-IF(LEN(C735)-LEN(SUBSTITUTE(C735,"w",""))=F736,0,1)-IF(LEN(C735)-LEN(SUBSTITUTE(C735,"x",""))=F736,0,1)-IF(LEN(C735)-LEN(SUBSTITUTE(C735,"y",""))=F736,0,1)-IF(LEN(C735)-LEN(SUBSTITUTE(C735,"z",""))=F736,0,1),"")</f>
        <v/>
      </c>
    </row>
    <row r="737" spans="1:8" x14ac:dyDescent="0.25">
      <c r="A737" s="2" t="s">
        <v>3431</v>
      </c>
      <c r="C737" t="str">
        <f t="shared" si="35"/>
        <v>bednjkpgirmumlcksxonaqft</v>
      </c>
      <c r="E737" t="str">
        <f t="shared" si="36"/>
        <v/>
      </c>
      <c r="F737">
        <f t="shared" si="34"/>
        <v>1</v>
      </c>
      <c r="H737" t="str">
        <f>IF(C737="",26-IF(LEN(C736)-LEN(SUBSTITUTE(C736,"a",""))=F737,0,1)-IF(LEN(C736)-LEN(SUBSTITUTE(C736,"b",""))=F737,0,1)-IF(LEN(C736)-LEN(SUBSTITUTE(C736,"c",""))=F737,0,1)-IF(LEN(C736)-LEN(SUBSTITUTE(C736,"d",""))=F737,0,1)-IF(LEN(C736)-LEN(SUBSTITUTE(C736,"e",""))=F737,0,1)-IF(LEN(C736)-LEN(SUBSTITUTE(C736,"f",""))=F737,0,1)-IF(LEN(C736)-LEN(SUBSTITUTE(C736,"g",""))=F737,0,1)-IF(LEN(C736)-LEN(SUBSTITUTE(C736,"h",""))=F737,0,1)-IF(LEN(C736)-LEN(SUBSTITUTE(C736,"i",""))=F737,0,1)-IF(LEN(C736)-LEN(SUBSTITUTE(C736,"j",""))=F737,0,1)-IF(LEN(C736)-LEN(SUBSTITUTE(C736,"k",""))=F737,0,1)-IF(LEN(C736)-LEN(SUBSTITUTE(C736,"l",""))=F737,0,1)-IF(LEN(C736)-LEN(SUBSTITUTE(C736,"m",""))=F737,0,1)-IF(LEN(C736)-LEN(SUBSTITUTE(C736,"n",""))=F737,0,1)-IF(LEN(C736)-LEN(SUBSTITUTE(C736,"o",""))=F737,0,1)-IF(LEN(C736)-LEN(SUBSTITUTE(C736,"p",""))=F737,0,1)-IF(LEN(C736)-LEN(SUBSTITUTE(C736,"q",""))=F737,0,1)-IF(LEN(C736)-LEN(SUBSTITUTE(C736,"r",""))=F737,0,1)-IF(LEN(C736)-LEN(SUBSTITUTE(C736,"s",""))=F737,0,1)-IF(LEN(C736)-LEN(SUBSTITUTE(C736,"t",""))=F737,0,1)-IF(LEN(C736)-LEN(SUBSTITUTE(C736,"u",""))=F737,0,1)-IF(LEN(C736)-LEN(SUBSTITUTE(C736,"v",""))=F737,0,1)-IF(LEN(C736)-LEN(SUBSTITUTE(C736,"w",""))=F737,0,1)-IF(LEN(C736)-LEN(SUBSTITUTE(C736,"x",""))=F737,0,1)-IF(LEN(C736)-LEN(SUBSTITUTE(C736,"y",""))=F737,0,1)-IF(LEN(C736)-LEN(SUBSTITUTE(C736,"z",""))=F737,0,1),"")</f>
        <v/>
      </c>
    </row>
    <row r="738" spans="1:8" x14ac:dyDescent="0.25">
      <c r="A738" s="1"/>
      <c r="C738" t="str">
        <f t="shared" si="35"/>
        <v/>
      </c>
      <c r="E738">
        <f t="shared" si="36"/>
        <v>21</v>
      </c>
      <c r="F738">
        <f t="shared" si="34"/>
        <v>2</v>
      </c>
      <c r="H738">
        <f>IF(C738="",26-IF(LEN(C737)-LEN(SUBSTITUTE(C737,"a",""))=F738,0,1)-IF(LEN(C737)-LEN(SUBSTITUTE(C737,"b",""))=F738,0,1)-IF(LEN(C737)-LEN(SUBSTITUTE(C737,"c",""))=F738,0,1)-IF(LEN(C737)-LEN(SUBSTITUTE(C737,"d",""))=F738,0,1)-IF(LEN(C737)-LEN(SUBSTITUTE(C737,"e",""))=F738,0,1)-IF(LEN(C737)-LEN(SUBSTITUTE(C737,"f",""))=F738,0,1)-IF(LEN(C737)-LEN(SUBSTITUTE(C737,"g",""))=F738,0,1)-IF(LEN(C737)-LEN(SUBSTITUTE(C737,"h",""))=F738,0,1)-IF(LEN(C737)-LEN(SUBSTITUTE(C737,"i",""))=F738,0,1)-IF(LEN(C737)-LEN(SUBSTITUTE(C737,"j",""))=F738,0,1)-IF(LEN(C737)-LEN(SUBSTITUTE(C737,"k",""))=F738,0,1)-IF(LEN(C737)-LEN(SUBSTITUTE(C737,"l",""))=F738,0,1)-IF(LEN(C737)-LEN(SUBSTITUTE(C737,"m",""))=F738,0,1)-IF(LEN(C737)-LEN(SUBSTITUTE(C737,"n",""))=F738,0,1)-IF(LEN(C737)-LEN(SUBSTITUTE(C737,"o",""))=F738,0,1)-IF(LEN(C737)-LEN(SUBSTITUTE(C737,"p",""))=F738,0,1)-IF(LEN(C737)-LEN(SUBSTITUTE(C737,"q",""))=F738,0,1)-IF(LEN(C737)-LEN(SUBSTITUTE(C737,"r",""))=F738,0,1)-IF(LEN(C737)-LEN(SUBSTITUTE(C737,"s",""))=F738,0,1)-IF(LEN(C737)-LEN(SUBSTITUTE(C737,"t",""))=F738,0,1)-IF(LEN(C737)-LEN(SUBSTITUTE(C737,"u",""))=F738,0,1)-IF(LEN(C737)-LEN(SUBSTITUTE(C737,"v",""))=F738,0,1)-IF(LEN(C737)-LEN(SUBSTITUTE(C737,"w",""))=F738,0,1)-IF(LEN(C737)-LEN(SUBSTITUTE(C737,"x",""))=F738,0,1)-IF(LEN(C737)-LEN(SUBSTITUTE(C737,"y",""))=F738,0,1)-IF(LEN(C737)-LEN(SUBSTITUTE(C737,"z",""))=F738,0,1),"")</f>
        <v>3</v>
      </c>
    </row>
    <row r="739" spans="1:8" x14ac:dyDescent="0.25">
      <c r="A739" s="2" t="s">
        <v>2973</v>
      </c>
      <c r="C739" t="str">
        <f t="shared" si="35"/>
        <v>tj</v>
      </c>
      <c r="E739" t="str">
        <f t="shared" si="36"/>
        <v/>
      </c>
      <c r="F739">
        <f t="shared" si="34"/>
        <v>0</v>
      </c>
      <c r="H739" t="str">
        <f>IF(C739="",26-IF(LEN(C738)-LEN(SUBSTITUTE(C738,"a",""))=F739,0,1)-IF(LEN(C738)-LEN(SUBSTITUTE(C738,"b",""))=F739,0,1)-IF(LEN(C738)-LEN(SUBSTITUTE(C738,"c",""))=F739,0,1)-IF(LEN(C738)-LEN(SUBSTITUTE(C738,"d",""))=F739,0,1)-IF(LEN(C738)-LEN(SUBSTITUTE(C738,"e",""))=F739,0,1)-IF(LEN(C738)-LEN(SUBSTITUTE(C738,"f",""))=F739,0,1)-IF(LEN(C738)-LEN(SUBSTITUTE(C738,"g",""))=F739,0,1)-IF(LEN(C738)-LEN(SUBSTITUTE(C738,"h",""))=F739,0,1)-IF(LEN(C738)-LEN(SUBSTITUTE(C738,"i",""))=F739,0,1)-IF(LEN(C738)-LEN(SUBSTITUTE(C738,"j",""))=F739,0,1)-IF(LEN(C738)-LEN(SUBSTITUTE(C738,"k",""))=F739,0,1)-IF(LEN(C738)-LEN(SUBSTITUTE(C738,"l",""))=F739,0,1)-IF(LEN(C738)-LEN(SUBSTITUTE(C738,"m",""))=F739,0,1)-IF(LEN(C738)-LEN(SUBSTITUTE(C738,"n",""))=F739,0,1)-IF(LEN(C738)-LEN(SUBSTITUTE(C738,"o",""))=F739,0,1)-IF(LEN(C738)-LEN(SUBSTITUTE(C738,"p",""))=F739,0,1)-IF(LEN(C738)-LEN(SUBSTITUTE(C738,"q",""))=F739,0,1)-IF(LEN(C738)-LEN(SUBSTITUTE(C738,"r",""))=F739,0,1)-IF(LEN(C738)-LEN(SUBSTITUTE(C738,"s",""))=F739,0,1)-IF(LEN(C738)-LEN(SUBSTITUTE(C738,"t",""))=F739,0,1)-IF(LEN(C738)-LEN(SUBSTITUTE(C738,"u",""))=F739,0,1)-IF(LEN(C738)-LEN(SUBSTITUTE(C738,"v",""))=F739,0,1)-IF(LEN(C738)-LEN(SUBSTITUTE(C738,"w",""))=F739,0,1)-IF(LEN(C738)-LEN(SUBSTITUTE(C738,"x",""))=F739,0,1)-IF(LEN(C738)-LEN(SUBSTITUTE(C738,"y",""))=F739,0,1)-IF(LEN(C738)-LEN(SUBSTITUTE(C738,"z",""))=F739,0,1),"")</f>
        <v/>
      </c>
    </row>
    <row r="740" spans="1:8" x14ac:dyDescent="0.25">
      <c r="A740" s="2" t="s">
        <v>3432</v>
      </c>
      <c r="C740" t="str">
        <f t="shared" si="35"/>
        <v>fxjtltj</v>
      </c>
      <c r="E740" t="str">
        <f t="shared" si="36"/>
        <v/>
      </c>
      <c r="F740">
        <f t="shared" si="34"/>
        <v>1</v>
      </c>
      <c r="H740" t="str">
        <f>IF(C740="",26-IF(LEN(C739)-LEN(SUBSTITUTE(C739,"a",""))=F740,0,1)-IF(LEN(C739)-LEN(SUBSTITUTE(C739,"b",""))=F740,0,1)-IF(LEN(C739)-LEN(SUBSTITUTE(C739,"c",""))=F740,0,1)-IF(LEN(C739)-LEN(SUBSTITUTE(C739,"d",""))=F740,0,1)-IF(LEN(C739)-LEN(SUBSTITUTE(C739,"e",""))=F740,0,1)-IF(LEN(C739)-LEN(SUBSTITUTE(C739,"f",""))=F740,0,1)-IF(LEN(C739)-LEN(SUBSTITUTE(C739,"g",""))=F740,0,1)-IF(LEN(C739)-LEN(SUBSTITUTE(C739,"h",""))=F740,0,1)-IF(LEN(C739)-LEN(SUBSTITUTE(C739,"i",""))=F740,0,1)-IF(LEN(C739)-LEN(SUBSTITUTE(C739,"j",""))=F740,0,1)-IF(LEN(C739)-LEN(SUBSTITUTE(C739,"k",""))=F740,0,1)-IF(LEN(C739)-LEN(SUBSTITUTE(C739,"l",""))=F740,0,1)-IF(LEN(C739)-LEN(SUBSTITUTE(C739,"m",""))=F740,0,1)-IF(LEN(C739)-LEN(SUBSTITUTE(C739,"n",""))=F740,0,1)-IF(LEN(C739)-LEN(SUBSTITUTE(C739,"o",""))=F740,0,1)-IF(LEN(C739)-LEN(SUBSTITUTE(C739,"p",""))=F740,0,1)-IF(LEN(C739)-LEN(SUBSTITUTE(C739,"q",""))=F740,0,1)-IF(LEN(C739)-LEN(SUBSTITUTE(C739,"r",""))=F740,0,1)-IF(LEN(C739)-LEN(SUBSTITUTE(C739,"s",""))=F740,0,1)-IF(LEN(C739)-LEN(SUBSTITUTE(C739,"t",""))=F740,0,1)-IF(LEN(C739)-LEN(SUBSTITUTE(C739,"u",""))=F740,0,1)-IF(LEN(C739)-LEN(SUBSTITUTE(C739,"v",""))=F740,0,1)-IF(LEN(C739)-LEN(SUBSTITUTE(C739,"w",""))=F740,0,1)-IF(LEN(C739)-LEN(SUBSTITUTE(C739,"x",""))=F740,0,1)-IF(LEN(C739)-LEN(SUBSTITUTE(C739,"y",""))=F740,0,1)-IF(LEN(C739)-LEN(SUBSTITUTE(C739,"z",""))=F740,0,1),"")</f>
        <v/>
      </c>
    </row>
    <row r="741" spans="1:8" x14ac:dyDescent="0.25">
      <c r="A741" s="2" t="s">
        <v>3433</v>
      </c>
      <c r="C741" t="str">
        <f t="shared" si="35"/>
        <v>tcmjfxjtltj</v>
      </c>
      <c r="E741" t="str">
        <f t="shared" si="36"/>
        <v/>
      </c>
      <c r="F741">
        <f t="shared" si="34"/>
        <v>2</v>
      </c>
      <c r="H741" t="str">
        <f>IF(C741="",26-IF(LEN(C740)-LEN(SUBSTITUTE(C740,"a",""))=F741,0,1)-IF(LEN(C740)-LEN(SUBSTITUTE(C740,"b",""))=F741,0,1)-IF(LEN(C740)-LEN(SUBSTITUTE(C740,"c",""))=F741,0,1)-IF(LEN(C740)-LEN(SUBSTITUTE(C740,"d",""))=F741,0,1)-IF(LEN(C740)-LEN(SUBSTITUTE(C740,"e",""))=F741,0,1)-IF(LEN(C740)-LEN(SUBSTITUTE(C740,"f",""))=F741,0,1)-IF(LEN(C740)-LEN(SUBSTITUTE(C740,"g",""))=F741,0,1)-IF(LEN(C740)-LEN(SUBSTITUTE(C740,"h",""))=F741,0,1)-IF(LEN(C740)-LEN(SUBSTITUTE(C740,"i",""))=F741,0,1)-IF(LEN(C740)-LEN(SUBSTITUTE(C740,"j",""))=F741,0,1)-IF(LEN(C740)-LEN(SUBSTITUTE(C740,"k",""))=F741,0,1)-IF(LEN(C740)-LEN(SUBSTITUTE(C740,"l",""))=F741,0,1)-IF(LEN(C740)-LEN(SUBSTITUTE(C740,"m",""))=F741,0,1)-IF(LEN(C740)-LEN(SUBSTITUTE(C740,"n",""))=F741,0,1)-IF(LEN(C740)-LEN(SUBSTITUTE(C740,"o",""))=F741,0,1)-IF(LEN(C740)-LEN(SUBSTITUTE(C740,"p",""))=F741,0,1)-IF(LEN(C740)-LEN(SUBSTITUTE(C740,"q",""))=F741,0,1)-IF(LEN(C740)-LEN(SUBSTITUTE(C740,"r",""))=F741,0,1)-IF(LEN(C740)-LEN(SUBSTITUTE(C740,"s",""))=F741,0,1)-IF(LEN(C740)-LEN(SUBSTITUTE(C740,"t",""))=F741,0,1)-IF(LEN(C740)-LEN(SUBSTITUTE(C740,"u",""))=F741,0,1)-IF(LEN(C740)-LEN(SUBSTITUTE(C740,"v",""))=F741,0,1)-IF(LEN(C740)-LEN(SUBSTITUTE(C740,"w",""))=F741,0,1)-IF(LEN(C740)-LEN(SUBSTITUTE(C740,"x",""))=F741,0,1)-IF(LEN(C740)-LEN(SUBSTITUTE(C740,"y",""))=F741,0,1)-IF(LEN(C740)-LEN(SUBSTITUTE(C740,"z",""))=F741,0,1),"")</f>
        <v/>
      </c>
    </row>
    <row r="742" spans="1:8" x14ac:dyDescent="0.25">
      <c r="A742" s="2" t="s">
        <v>3434</v>
      </c>
      <c r="C742" t="str">
        <f t="shared" si="35"/>
        <v>tgzbvoprkqwutcmjfxjtltj</v>
      </c>
      <c r="E742" t="str">
        <f t="shared" si="36"/>
        <v/>
      </c>
      <c r="F742">
        <f t="shared" si="34"/>
        <v>3</v>
      </c>
      <c r="H742" t="str">
        <f>IF(C742="",26-IF(LEN(C741)-LEN(SUBSTITUTE(C741,"a",""))=F742,0,1)-IF(LEN(C741)-LEN(SUBSTITUTE(C741,"b",""))=F742,0,1)-IF(LEN(C741)-LEN(SUBSTITUTE(C741,"c",""))=F742,0,1)-IF(LEN(C741)-LEN(SUBSTITUTE(C741,"d",""))=F742,0,1)-IF(LEN(C741)-LEN(SUBSTITUTE(C741,"e",""))=F742,0,1)-IF(LEN(C741)-LEN(SUBSTITUTE(C741,"f",""))=F742,0,1)-IF(LEN(C741)-LEN(SUBSTITUTE(C741,"g",""))=F742,0,1)-IF(LEN(C741)-LEN(SUBSTITUTE(C741,"h",""))=F742,0,1)-IF(LEN(C741)-LEN(SUBSTITUTE(C741,"i",""))=F742,0,1)-IF(LEN(C741)-LEN(SUBSTITUTE(C741,"j",""))=F742,0,1)-IF(LEN(C741)-LEN(SUBSTITUTE(C741,"k",""))=F742,0,1)-IF(LEN(C741)-LEN(SUBSTITUTE(C741,"l",""))=F742,0,1)-IF(LEN(C741)-LEN(SUBSTITUTE(C741,"m",""))=F742,0,1)-IF(LEN(C741)-LEN(SUBSTITUTE(C741,"n",""))=F742,0,1)-IF(LEN(C741)-LEN(SUBSTITUTE(C741,"o",""))=F742,0,1)-IF(LEN(C741)-LEN(SUBSTITUTE(C741,"p",""))=F742,0,1)-IF(LEN(C741)-LEN(SUBSTITUTE(C741,"q",""))=F742,0,1)-IF(LEN(C741)-LEN(SUBSTITUTE(C741,"r",""))=F742,0,1)-IF(LEN(C741)-LEN(SUBSTITUTE(C741,"s",""))=F742,0,1)-IF(LEN(C741)-LEN(SUBSTITUTE(C741,"t",""))=F742,0,1)-IF(LEN(C741)-LEN(SUBSTITUTE(C741,"u",""))=F742,0,1)-IF(LEN(C741)-LEN(SUBSTITUTE(C741,"v",""))=F742,0,1)-IF(LEN(C741)-LEN(SUBSTITUTE(C741,"w",""))=F742,0,1)-IF(LEN(C741)-LEN(SUBSTITUTE(C741,"x",""))=F742,0,1)-IF(LEN(C741)-LEN(SUBSTITUTE(C741,"y",""))=F742,0,1)-IF(LEN(C741)-LEN(SUBSTITUTE(C741,"z",""))=F742,0,1),"")</f>
        <v/>
      </c>
    </row>
    <row r="743" spans="1:8" x14ac:dyDescent="0.25">
      <c r="A743" s="2" t="s">
        <v>3435</v>
      </c>
      <c r="C743" t="str">
        <f t="shared" si="35"/>
        <v>isttgzbvoprkqwutcmjfxjtltj</v>
      </c>
      <c r="E743" t="str">
        <f t="shared" si="36"/>
        <v/>
      </c>
      <c r="F743">
        <f t="shared" si="34"/>
        <v>4</v>
      </c>
      <c r="H743" t="str">
        <f>IF(C743="",26-IF(LEN(C742)-LEN(SUBSTITUTE(C742,"a",""))=F743,0,1)-IF(LEN(C742)-LEN(SUBSTITUTE(C742,"b",""))=F743,0,1)-IF(LEN(C742)-LEN(SUBSTITUTE(C742,"c",""))=F743,0,1)-IF(LEN(C742)-LEN(SUBSTITUTE(C742,"d",""))=F743,0,1)-IF(LEN(C742)-LEN(SUBSTITUTE(C742,"e",""))=F743,0,1)-IF(LEN(C742)-LEN(SUBSTITUTE(C742,"f",""))=F743,0,1)-IF(LEN(C742)-LEN(SUBSTITUTE(C742,"g",""))=F743,0,1)-IF(LEN(C742)-LEN(SUBSTITUTE(C742,"h",""))=F743,0,1)-IF(LEN(C742)-LEN(SUBSTITUTE(C742,"i",""))=F743,0,1)-IF(LEN(C742)-LEN(SUBSTITUTE(C742,"j",""))=F743,0,1)-IF(LEN(C742)-LEN(SUBSTITUTE(C742,"k",""))=F743,0,1)-IF(LEN(C742)-LEN(SUBSTITUTE(C742,"l",""))=F743,0,1)-IF(LEN(C742)-LEN(SUBSTITUTE(C742,"m",""))=F743,0,1)-IF(LEN(C742)-LEN(SUBSTITUTE(C742,"n",""))=F743,0,1)-IF(LEN(C742)-LEN(SUBSTITUTE(C742,"o",""))=F743,0,1)-IF(LEN(C742)-LEN(SUBSTITUTE(C742,"p",""))=F743,0,1)-IF(LEN(C742)-LEN(SUBSTITUTE(C742,"q",""))=F743,0,1)-IF(LEN(C742)-LEN(SUBSTITUTE(C742,"r",""))=F743,0,1)-IF(LEN(C742)-LEN(SUBSTITUTE(C742,"s",""))=F743,0,1)-IF(LEN(C742)-LEN(SUBSTITUTE(C742,"t",""))=F743,0,1)-IF(LEN(C742)-LEN(SUBSTITUTE(C742,"u",""))=F743,0,1)-IF(LEN(C742)-LEN(SUBSTITUTE(C742,"v",""))=F743,0,1)-IF(LEN(C742)-LEN(SUBSTITUTE(C742,"w",""))=F743,0,1)-IF(LEN(C742)-LEN(SUBSTITUTE(C742,"x",""))=F743,0,1)-IF(LEN(C742)-LEN(SUBSTITUTE(C742,"y",""))=F743,0,1)-IF(LEN(C742)-LEN(SUBSTITUTE(C742,"z",""))=F743,0,1),"")</f>
        <v/>
      </c>
    </row>
    <row r="744" spans="1:8" x14ac:dyDescent="0.25">
      <c r="A744" s="1"/>
      <c r="C744" t="str">
        <f t="shared" si="35"/>
        <v/>
      </c>
      <c r="E744">
        <f t="shared" si="36"/>
        <v>20</v>
      </c>
      <c r="F744">
        <f t="shared" si="34"/>
        <v>5</v>
      </c>
      <c r="H744">
        <f>IF(C744="",26-IF(LEN(C743)-LEN(SUBSTITUTE(C743,"a",""))=F744,0,1)-IF(LEN(C743)-LEN(SUBSTITUTE(C743,"b",""))=F744,0,1)-IF(LEN(C743)-LEN(SUBSTITUTE(C743,"c",""))=F744,0,1)-IF(LEN(C743)-LEN(SUBSTITUTE(C743,"d",""))=F744,0,1)-IF(LEN(C743)-LEN(SUBSTITUTE(C743,"e",""))=F744,0,1)-IF(LEN(C743)-LEN(SUBSTITUTE(C743,"f",""))=F744,0,1)-IF(LEN(C743)-LEN(SUBSTITUTE(C743,"g",""))=F744,0,1)-IF(LEN(C743)-LEN(SUBSTITUTE(C743,"h",""))=F744,0,1)-IF(LEN(C743)-LEN(SUBSTITUTE(C743,"i",""))=F744,0,1)-IF(LEN(C743)-LEN(SUBSTITUTE(C743,"j",""))=F744,0,1)-IF(LEN(C743)-LEN(SUBSTITUTE(C743,"k",""))=F744,0,1)-IF(LEN(C743)-LEN(SUBSTITUTE(C743,"l",""))=F744,0,1)-IF(LEN(C743)-LEN(SUBSTITUTE(C743,"m",""))=F744,0,1)-IF(LEN(C743)-LEN(SUBSTITUTE(C743,"n",""))=F744,0,1)-IF(LEN(C743)-LEN(SUBSTITUTE(C743,"o",""))=F744,0,1)-IF(LEN(C743)-LEN(SUBSTITUTE(C743,"p",""))=F744,0,1)-IF(LEN(C743)-LEN(SUBSTITUTE(C743,"q",""))=F744,0,1)-IF(LEN(C743)-LEN(SUBSTITUTE(C743,"r",""))=F744,0,1)-IF(LEN(C743)-LEN(SUBSTITUTE(C743,"s",""))=F744,0,1)-IF(LEN(C743)-LEN(SUBSTITUTE(C743,"t",""))=F744,0,1)-IF(LEN(C743)-LEN(SUBSTITUTE(C743,"u",""))=F744,0,1)-IF(LEN(C743)-LEN(SUBSTITUTE(C743,"v",""))=F744,0,1)-IF(LEN(C743)-LEN(SUBSTITUTE(C743,"w",""))=F744,0,1)-IF(LEN(C743)-LEN(SUBSTITUTE(C743,"x",""))=F744,0,1)-IF(LEN(C743)-LEN(SUBSTITUTE(C743,"y",""))=F744,0,1)-IF(LEN(C743)-LEN(SUBSTITUTE(C743,"z",""))=F744,0,1),"")</f>
        <v>1</v>
      </c>
    </row>
    <row r="745" spans="1:8" x14ac:dyDescent="0.25">
      <c r="A745" s="2" t="s">
        <v>3436</v>
      </c>
      <c r="C745" t="str">
        <f t="shared" si="35"/>
        <v>bzats</v>
      </c>
      <c r="E745" t="str">
        <f t="shared" si="36"/>
        <v/>
      </c>
      <c r="F745">
        <f t="shared" si="34"/>
        <v>0</v>
      </c>
      <c r="H745" t="str">
        <f>IF(C745="",26-IF(LEN(C744)-LEN(SUBSTITUTE(C744,"a",""))=F745,0,1)-IF(LEN(C744)-LEN(SUBSTITUTE(C744,"b",""))=F745,0,1)-IF(LEN(C744)-LEN(SUBSTITUTE(C744,"c",""))=F745,0,1)-IF(LEN(C744)-LEN(SUBSTITUTE(C744,"d",""))=F745,0,1)-IF(LEN(C744)-LEN(SUBSTITUTE(C744,"e",""))=F745,0,1)-IF(LEN(C744)-LEN(SUBSTITUTE(C744,"f",""))=F745,0,1)-IF(LEN(C744)-LEN(SUBSTITUTE(C744,"g",""))=F745,0,1)-IF(LEN(C744)-LEN(SUBSTITUTE(C744,"h",""))=F745,0,1)-IF(LEN(C744)-LEN(SUBSTITUTE(C744,"i",""))=F745,0,1)-IF(LEN(C744)-LEN(SUBSTITUTE(C744,"j",""))=F745,0,1)-IF(LEN(C744)-LEN(SUBSTITUTE(C744,"k",""))=F745,0,1)-IF(LEN(C744)-LEN(SUBSTITUTE(C744,"l",""))=F745,0,1)-IF(LEN(C744)-LEN(SUBSTITUTE(C744,"m",""))=F745,0,1)-IF(LEN(C744)-LEN(SUBSTITUTE(C744,"n",""))=F745,0,1)-IF(LEN(C744)-LEN(SUBSTITUTE(C744,"o",""))=F745,0,1)-IF(LEN(C744)-LEN(SUBSTITUTE(C744,"p",""))=F745,0,1)-IF(LEN(C744)-LEN(SUBSTITUTE(C744,"q",""))=F745,0,1)-IF(LEN(C744)-LEN(SUBSTITUTE(C744,"r",""))=F745,0,1)-IF(LEN(C744)-LEN(SUBSTITUTE(C744,"s",""))=F745,0,1)-IF(LEN(C744)-LEN(SUBSTITUTE(C744,"t",""))=F745,0,1)-IF(LEN(C744)-LEN(SUBSTITUTE(C744,"u",""))=F745,0,1)-IF(LEN(C744)-LEN(SUBSTITUTE(C744,"v",""))=F745,0,1)-IF(LEN(C744)-LEN(SUBSTITUTE(C744,"w",""))=F745,0,1)-IF(LEN(C744)-LEN(SUBSTITUTE(C744,"x",""))=F745,0,1)-IF(LEN(C744)-LEN(SUBSTITUTE(C744,"y",""))=F745,0,1)-IF(LEN(C744)-LEN(SUBSTITUTE(C744,"z",""))=F745,0,1),"")</f>
        <v/>
      </c>
    </row>
    <row r="746" spans="1:8" x14ac:dyDescent="0.25">
      <c r="A746" s="2" t="s">
        <v>3437</v>
      </c>
      <c r="C746" t="str">
        <f t="shared" si="35"/>
        <v>haosbbzats</v>
      </c>
      <c r="E746" t="str">
        <f t="shared" si="36"/>
        <v/>
      </c>
      <c r="F746">
        <f t="shared" si="34"/>
        <v>1</v>
      </c>
      <c r="H746" t="str">
        <f>IF(C746="",26-IF(LEN(C745)-LEN(SUBSTITUTE(C745,"a",""))=F746,0,1)-IF(LEN(C745)-LEN(SUBSTITUTE(C745,"b",""))=F746,0,1)-IF(LEN(C745)-LEN(SUBSTITUTE(C745,"c",""))=F746,0,1)-IF(LEN(C745)-LEN(SUBSTITUTE(C745,"d",""))=F746,0,1)-IF(LEN(C745)-LEN(SUBSTITUTE(C745,"e",""))=F746,0,1)-IF(LEN(C745)-LEN(SUBSTITUTE(C745,"f",""))=F746,0,1)-IF(LEN(C745)-LEN(SUBSTITUTE(C745,"g",""))=F746,0,1)-IF(LEN(C745)-LEN(SUBSTITUTE(C745,"h",""))=F746,0,1)-IF(LEN(C745)-LEN(SUBSTITUTE(C745,"i",""))=F746,0,1)-IF(LEN(C745)-LEN(SUBSTITUTE(C745,"j",""))=F746,0,1)-IF(LEN(C745)-LEN(SUBSTITUTE(C745,"k",""))=F746,0,1)-IF(LEN(C745)-LEN(SUBSTITUTE(C745,"l",""))=F746,0,1)-IF(LEN(C745)-LEN(SUBSTITUTE(C745,"m",""))=F746,0,1)-IF(LEN(C745)-LEN(SUBSTITUTE(C745,"n",""))=F746,0,1)-IF(LEN(C745)-LEN(SUBSTITUTE(C745,"o",""))=F746,0,1)-IF(LEN(C745)-LEN(SUBSTITUTE(C745,"p",""))=F746,0,1)-IF(LEN(C745)-LEN(SUBSTITUTE(C745,"q",""))=F746,0,1)-IF(LEN(C745)-LEN(SUBSTITUTE(C745,"r",""))=F746,0,1)-IF(LEN(C745)-LEN(SUBSTITUTE(C745,"s",""))=F746,0,1)-IF(LEN(C745)-LEN(SUBSTITUTE(C745,"t",""))=F746,0,1)-IF(LEN(C745)-LEN(SUBSTITUTE(C745,"u",""))=F746,0,1)-IF(LEN(C745)-LEN(SUBSTITUTE(C745,"v",""))=F746,0,1)-IF(LEN(C745)-LEN(SUBSTITUTE(C745,"w",""))=F746,0,1)-IF(LEN(C745)-LEN(SUBSTITUTE(C745,"x",""))=F746,0,1)-IF(LEN(C745)-LEN(SUBSTITUTE(C745,"y",""))=F746,0,1)-IF(LEN(C745)-LEN(SUBSTITUTE(C745,"z",""))=F746,0,1),"")</f>
        <v/>
      </c>
    </row>
    <row r="747" spans="1:8" x14ac:dyDescent="0.25">
      <c r="A747" s="2" t="s">
        <v>3438</v>
      </c>
      <c r="C747" t="str">
        <f t="shared" si="35"/>
        <v>abqskhaosbbzats</v>
      </c>
      <c r="E747" t="str">
        <f t="shared" si="36"/>
        <v/>
      </c>
      <c r="F747">
        <f t="shared" si="34"/>
        <v>2</v>
      </c>
      <c r="H747" t="str">
        <f>IF(C747="",26-IF(LEN(C746)-LEN(SUBSTITUTE(C746,"a",""))=F747,0,1)-IF(LEN(C746)-LEN(SUBSTITUTE(C746,"b",""))=F747,0,1)-IF(LEN(C746)-LEN(SUBSTITUTE(C746,"c",""))=F747,0,1)-IF(LEN(C746)-LEN(SUBSTITUTE(C746,"d",""))=F747,0,1)-IF(LEN(C746)-LEN(SUBSTITUTE(C746,"e",""))=F747,0,1)-IF(LEN(C746)-LEN(SUBSTITUTE(C746,"f",""))=F747,0,1)-IF(LEN(C746)-LEN(SUBSTITUTE(C746,"g",""))=F747,0,1)-IF(LEN(C746)-LEN(SUBSTITUTE(C746,"h",""))=F747,0,1)-IF(LEN(C746)-LEN(SUBSTITUTE(C746,"i",""))=F747,0,1)-IF(LEN(C746)-LEN(SUBSTITUTE(C746,"j",""))=F747,0,1)-IF(LEN(C746)-LEN(SUBSTITUTE(C746,"k",""))=F747,0,1)-IF(LEN(C746)-LEN(SUBSTITUTE(C746,"l",""))=F747,0,1)-IF(LEN(C746)-LEN(SUBSTITUTE(C746,"m",""))=F747,0,1)-IF(LEN(C746)-LEN(SUBSTITUTE(C746,"n",""))=F747,0,1)-IF(LEN(C746)-LEN(SUBSTITUTE(C746,"o",""))=F747,0,1)-IF(LEN(C746)-LEN(SUBSTITUTE(C746,"p",""))=F747,0,1)-IF(LEN(C746)-LEN(SUBSTITUTE(C746,"q",""))=F747,0,1)-IF(LEN(C746)-LEN(SUBSTITUTE(C746,"r",""))=F747,0,1)-IF(LEN(C746)-LEN(SUBSTITUTE(C746,"s",""))=F747,0,1)-IF(LEN(C746)-LEN(SUBSTITUTE(C746,"t",""))=F747,0,1)-IF(LEN(C746)-LEN(SUBSTITUTE(C746,"u",""))=F747,0,1)-IF(LEN(C746)-LEN(SUBSTITUTE(C746,"v",""))=F747,0,1)-IF(LEN(C746)-LEN(SUBSTITUTE(C746,"w",""))=F747,0,1)-IF(LEN(C746)-LEN(SUBSTITUTE(C746,"x",""))=F747,0,1)-IF(LEN(C746)-LEN(SUBSTITUTE(C746,"y",""))=F747,0,1)-IF(LEN(C746)-LEN(SUBSTITUTE(C746,"z",""))=F747,0,1),"")</f>
        <v/>
      </c>
    </row>
    <row r="748" spans="1:8" x14ac:dyDescent="0.25">
      <c r="A748" s="2" t="s">
        <v>3439</v>
      </c>
      <c r="C748" t="str">
        <f t="shared" si="35"/>
        <v>abgsabqskhaosbbzats</v>
      </c>
      <c r="E748" t="str">
        <f t="shared" si="36"/>
        <v/>
      </c>
      <c r="F748">
        <f t="shared" si="34"/>
        <v>3</v>
      </c>
      <c r="H748" t="str">
        <f>IF(C748="",26-IF(LEN(C747)-LEN(SUBSTITUTE(C747,"a",""))=F748,0,1)-IF(LEN(C747)-LEN(SUBSTITUTE(C747,"b",""))=F748,0,1)-IF(LEN(C747)-LEN(SUBSTITUTE(C747,"c",""))=F748,0,1)-IF(LEN(C747)-LEN(SUBSTITUTE(C747,"d",""))=F748,0,1)-IF(LEN(C747)-LEN(SUBSTITUTE(C747,"e",""))=F748,0,1)-IF(LEN(C747)-LEN(SUBSTITUTE(C747,"f",""))=F748,0,1)-IF(LEN(C747)-LEN(SUBSTITUTE(C747,"g",""))=F748,0,1)-IF(LEN(C747)-LEN(SUBSTITUTE(C747,"h",""))=F748,0,1)-IF(LEN(C747)-LEN(SUBSTITUTE(C747,"i",""))=F748,0,1)-IF(LEN(C747)-LEN(SUBSTITUTE(C747,"j",""))=F748,0,1)-IF(LEN(C747)-LEN(SUBSTITUTE(C747,"k",""))=F748,0,1)-IF(LEN(C747)-LEN(SUBSTITUTE(C747,"l",""))=F748,0,1)-IF(LEN(C747)-LEN(SUBSTITUTE(C747,"m",""))=F748,0,1)-IF(LEN(C747)-LEN(SUBSTITUTE(C747,"n",""))=F748,0,1)-IF(LEN(C747)-LEN(SUBSTITUTE(C747,"o",""))=F748,0,1)-IF(LEN(C747)-LEN(SUBSTITUTE(C747,"p",""))=F748,0,1)-IF(LEN(C747)-LEN(SUBSTITUTE(C747,"q",""))=F748,0,1)-IF(LEN(C747)-LEN(SUBSTITUTE(C747,"r",""))=F748,0,1)-IF(LEN(C747)-LEN(SUBSTITUTE(C747,"s",""))=F748,0,1)-IF(LEN(C747)-LEN(SUBSTITUTE(C747,"t",""))=F748,0,1)-IF(LEN(C747)-LEN(SUBSTITUTE(C747,"u",""))=F748,0,1)-IF(LEN(C747)-LEN(SUBSTITUTE(C747,"v",""))=F748,0,1)-IF(LEN(C747)-LEN(SUBSTITUTE(C747,"w",""))=F748,0,1)-IF(LEN(C747)-LEN(SUBSTITUTE(C747,"x",""))=F748,0,1)-IF(LEN(C747)-LEN(SUBSTITUTE(C747,"y",""))=F748,0,1)-IF(LEN(C747)-LEN(SUBSTITUTE(C747,"z",""))=F748,0,1),"")</f>
        <v/>
      </c>
    </row>
    <row r="749" spans="1:8" x14ac:dyDescent="0.25">
      <c r="A749" s="2" t="s">
        <v>3440</v>
      </c>
      <c r="C749" t="str">
        <f t="shared" si="35"/>
        <v>wvbfeuxasnabgsabqskhaosbbzats</v>
      </c>
      <c r="E749" t="str">
        <f t="shared" si="36"/>
        <v/>
      </c>
      <c r="F749">
        <f t="shared" si="34"/>
        <v>4</v>
      </c>
      <c r="H749" t="str">
        <f>IF(C749="",26-IF(LEN(C748)-LEN(SUBSTITUTE(C748,"a",""))=F749,0,1)-IF(LEN(C748)-LEN(SUBSTITUTE(C748,"b",""))=F749,0,1)-IF(LEN(C748)-LEN(SUBSTITUTE(C748,"c",""))=F749,0,1)-IF(LEN(C748)-LEN(SUBSTITUTE(C748,"d",""))=F749,0,1)-IF(LEN(C748)-LEN(SUBSTITUTE(C748,"e",""))=F749,0,1)-IF(LEN(C748)-LEN(SUBSTITUTE(C748,"f",""))=F749,0,1)-IF(LEN(C748)-LEN(SUBSTITUTE(C748,"g",""))=F749,0,1)-IF(LEN(C748)-LEN(SUBSTITUTE(C748,"h",""))=F749,0,1)-IF(LEN(C748)-LEN(SUBSTITUTE(C748,"i",""))=F749,0,1)-IF(LEN(C748)-LEN(SUBSTITUTE(C748,"j",""))=F749,0,1)-IF(LEN(C748)-LEN(SUBSTITUTE(C748,"k",""))=F749,0,1)-IF(LEN(C748)-LEN(SUBSTITUTE(C748,"l",""))=F749,0,1)-IF(LEN(C748)-LEN(SUBSTITUTE(C748,"m",""))=F749,0,1)-IF(LEN(C748)-LEN(SUBSTITUTE(C748,"n",""))=F749,0,1)-IF(LEN(C748)-LEN(SUBSTITUTE(C748,"o",""))=F749,0,1)-IF(LEN(C748)-LEN(SUBSTITUTE(C748,"p",""))=F749,0,1)-IF(LEN(C748)-LEN(SUBSTITUTE(C748,"q",""))=F749,0,1)-IF(LEN(C748)-LEN(SUBSTITUTE(C748,"r",""))=F749,0,1)-IF(LEN(C748)-LEN(SUBSTITUTE(C748,"s",""))=F749,0,1)-IF(LEN(C748)-LEN(SUBSTITUTE(C748,"t",""))=F749,0,1)-IF(LEN(C748)-LEN(SUBSTITUTE(C748,"u",""))=F749,0,1)-IF(LEN(C748)-LEN(SUBSTITUTE(C748,"v",""))=F749,0,1)-IF(LEN(C748)-LEN(SUBSTITUTE(C748,"w",""))=F749,0,1)-IF(LEN(C748)-LEN(SUBSTITUTE(C748,"x",""))=F749,0,1)-IF(LEN(C748)-LEN(SUBSTITUTE(C748,"y",""))=F749,0,1)-IF(LEN(C748)-LEN(SUBSTITUTE(C748,"z",""))=F749,0,1),"")</f>
        <v/>
      </c>
    </row>
    <row r="750" spans="1:8" x14ac:dyDescent="0.25">
      <c r="A750" s="1"/>
      <c r="C750" t="str">
        <f t="shared" si="35"/>
        <v/>
      </c>
      <c r="E750">
        <f t="shared" si="36"/>
        <v>17</v>
      </c>
      <c r="F750">
        <f t="shared" si="34"/>
        <v>5</v>
      </c>
      <c r="H750">
        <f>IF(C750="",26-IF(LEN(C749)-LEN(SUBSTITUTE(C749,"a",""))=F750,0,1)-IF(LEN(C749)-LEN(SUBSTITUTE(C749,"b",""))=F750,0,1)-IF(LEN(C749)-LEN(SUBSTITUTE(C749,"c",""))=F750,0,1)-IF(LEN(C749)-LEN(SUBSTITUTE(C749,"d",""))=F750,0,1)-IF(LEN(C749)-LEN(SUBSTITUTE(C749,"e",""))=F750,0,1)-IF(LEN(C749)-LEN(SUBSTITUTE(C749,"f",""))=F750,0,1)-IF(LEN(C749)-LEN(SUBSTITUTE(C749,"g",""))=F750,0,1)-IF(LEN(C749)-LEN(SUBSTITUTE(C749,"h",""))=F750,0,1)-IF(LEN(C749)-LEN(SUBSTITUTE(C749,"i",""))=F750,0,1)-IF(LEN(C749)-LEN(SUBSTITUTE(C749,"j",""))=F750,0,1)-IF(LEN(C749)-LEN(SUBSTITUTE(C749,"k",""))=F750,0,1)-IF(LEN(C749)-LEN(SUBSTITUTE(C749,"l",""))=F750,0,1)-IF(LEN(C749)-LEN(SUBSTITUTE(C749,"m",""))=F750,0,1)-IF(LEN(C749)-LEN(SUBSTITUTE(C749,"n",""))=F750,0,1)-IF(LEN(C749)-LEN(SUBSTITUTE(C749,"o",""))=F750,0,1)-IF(LEN(C749)-LEN(SUBSTITUTE(C749,"p",""))=F750,0,1)-IF(LEN(C749)-LEN(SUBSTITUTE(C749,"q",""))=F750,0,1)-IF(LEN(C749)-LEN(SUBSTITUTE(C749,"r",""))=F750,0,1)-IF(LEN(C749)-LEN(SUBSTITUTE(C749,"s",""))=F750,0,1)-IF(LEN(C749)-LEN(SUBSTITUTE(C749,"t",""))=F750,0,1)-IF(LEN(C749)-LEN(SUBSTITUTE(C749,"u",""))=F750,0,1)-IF(LEN(C749)-LEN(SUBSTITUTE(C749,"v",""))=F750,0,1)-IF(LEN(C749)-LEN(SUBSTITUTE(C749,"w",""))=F750,0,1)-IF(LEN(C749)-LEN(SUBSTITUTE(C749,"x",""))=F750,0,1)-IF(LEN(C749)-LEN(SUBSTITUTE(C749,"y",""))=F750,0,1)-IF(LEN(C749)-LEN(SUBSTITUTE(C749,"z",""))=F750,0,1),"")</f>
        <v>3</v>
      </c>
    </row>
    <row r="751" spans="1:8" x14ac:dyDescent="0.25">
      <c r="A751" s="2" t="s">
        <v>3441</v>
      </c>
      <c r="C751" t="str">
        <f t="shared" si="35"/>
        <v>knwbzryjvde</v>
      </c>
      <c r="E751" t="str">
        <f t="shared" si="36"/>
        <v/>
      </c>
      <c r="F751">
        <f t="shared" si="34"/>
        <v>0</v>
      </c>
      <c r="H751" t="str">
        <f>IF(C751="",26-IF(LEN(C750)-LEN(SUBSTITUTE(C750,"a",""))=F751,0,1)-IF(LEN(C750)-LEN(SUBSTITUTE(C750,"b",""))=F751,0,1)-IF(LEN(C750)-LEN(SUBSTITUTE(C750,"c",""))=F751,0,1)-IF(LEN(C750)-LEN(SUBSTITUTE(C750,"d",""))=F751,0,1)-IF(LEN(C750)-LEN(SUBSTITUTE(C750,"e",""))=F751,0,1)-IF(LEN(C750)-LEN(SUBSTITUTE(C750,"f",""))=F751,0,1)-IF(LEN(C750)-LEN(SUBSTITUTE(C750,"g",""))=F751,0,1)-IF(LEN(C750)-LEN(SUBSTITUTE(C750,"h",""))=F751,0,1)-IF(LEN(C750)-LEN(SUBSTITUTE(C750,"i",""))=F751,0,1)-IF(LEN(C750)-LEN(SUBSTITUTE(C750,"j",""))=F751,0,1)-IF(LEN(C750)-LEN(SUBSTITUTE(C750,"k",""))=F751,0,1)-IF(LEN(C750)-LEN(SUBSTITUTE(C750,"l",""))=F751,0,1)-IF(LEN(C750)-LEN(SUBSTITUTE(C750,"m",""))=F751,0,1)-IF(LEN(C750)-LEN(SUBSTITUTE(C750,"n",""))=F751,0,1)-IF(LEN(C750)-LEN(SUBSTITUTE(C750,"o",""))=F751,0,1)-IF(LEN(C750)-LEN(SUBSTITUTE(C750,"p",""))=F751,0,1)-IF(LEN(C750)-LEN(SUBSTITUTE(C750,"q",""))=F751,0,1)-IF(LEN(C750)-LEN(SUBSTITUTE(C750,"r",""))=F751,0,1)-IF(LEN(C750)-LEN(SUBSTITUTE(C750,"s",""))=F751,0,1)-IF(LEN(C750)-LEN(SUBSTITUTE(C750,"t",""))=F751,0,1)-IF(LEN(C750)-LEN(SUBSTITUTE(C750,"u",""))=F751,0,1)-IF(LEN(C750)-LEN(SUBSTITUTE(C750,"v",""))=F751,0,1)-IF(LEN(C750)-LEN(SUBSTITUTE(C750,"w",""))=F751,0,1)-IF(LEN(C750)-LEN(SUBSTITUTE(C750,"x",""))=F751,0,1)-IF(LEN(C750)-LEN(SUBSTITUTE(C750,"y",""))=F751,0,1)-IF(LEN(C750)-LEN(SUBSTITUTE(C750,"z",""))=F751,0,1),"")</f>
        <v/>
      </c>
    </row>
    <row r="752" spans="1:8" x14ac:dyDescent="0.25">
      <c r="A752" s="2" t="s">
        <v>3442</v>
      </c>
      <c r="C752" t="str">
        <f t="shared" si="35"/>
        <v>jdebkvryzcnknwbzryjvde</v>
      </c>
      <c r="E752" t="str">
        <f t="shared" si="36"/>
        <v/>
      </c>
      <c r="F752">
        <f t="shared" si="34"/>
        <v>1</v>
      </c>
      <c r="H752" t="str">
        <f>IF(C752="",26-IF(LEN(C751)-LEN(SUBSTITUTE(C751,"a",""))=F752,0,1)-IF(LEN(C751)-LEN(SUBSTITUTE(C751,"b",""))=F752,0,1)-IF(LEN(C751)-LEN(SUBSTITUTE(C751,"c",""))=F752,0,1)-IF(LEN(C751)-LEN(SUBSTITUTE(C751,"d",""))=F752,0,1)-IF(LEN(C751)-LEN(SUBSTITUTE(C751,"e",""))=F752,0,1)-IF(LEN(C751)-LEN(SUBSTITUTE(C751,"f",""))=F752,0,1)-IF(LEN(C751)-LEN(SUBSTITUTE(C751,"g",""))=F752,0,1)-IF(LEN(C751)-LEN(SUBSTITUTE(C751,"h",""))=F752,0,1)-IF(LEN(C751)-LEN(SUBSTITUTE(C751,"i",""))=F752,0,1)-IF(LEN(C751)-LEN(SUBSTITUTE(C751,"j",""))=F752,0,1)-IF(LEN(C751)-LEN(SUBSTITUTE(C751,"k",""))=F752,0,1)-IF(LEN(C751)-LEN(SUBSTITUTE(C751,"l",""))=F752,0,1)-IF(LEN(C751)-LEN(SUBSTITUTE(C751,"m",""))=F752,0,1)-IF(LEN(C751)-LEN(SUBSTITUTE(C751,"n",""))=F752,0,1)-IF(LEN(C751)-LEN(SUBSTITUTE(C751,"o",""))=F752,0,1)-IF(LEN(C751)-LEN(SUBSTITUTE(C751,"p",""))=F752,0,1)-IF(LEN(C751)-LEN(SUBSTITUTE(C751,"q",""))=F752,0,1)-IF(LEN(C751)-LEN(SUBSTITUTE(C751,"r",""))=F752,0,1)-IF(LEN(C751)-LEN(SUBSTITUTE(C751,"s",""))=F752,0,1)-IF(LEN(C751)-LEN(SUBSTITUTE(C751,"t",""))=F752,0,1)-IF(LEN(C751)-LEN(SUBSTITUTE(C751,"u",""))=F752,0,1)-IF(LEN(C751)-LEN(SUBSTITUTE(C751,"v",""))=F752,0,1)-IF(LEN(C751)-LEN(SUBSTITUTE(C751,"w",""))=F752,0,1)-IF(LEN(C751)-LEN(SUBSTITUTE(C751,"x",""))=F752,0,1)-IF(LEN(C751)-LEN(SUBSTITUTE(C751,"y",""))=F752,0,1)-IF(LEN(C751)-LEN(SUBSTITUTE(C751,"z",""))=F752,0,1),"")</f>
        <v/>
      </c>
    </row>
    <row r="753" spans="1:8" x14ac:dyDescent="0.25">
      <c r="A753" s="2" t="s">
        <v>3443</v>
      </c>
      <c r="C753" t="str">
        <f t="shared" si="35"/>
        <v>djbzykenvjdebkvryzcnknwbzryjvde</v>
      </c>
      <c r="E753" t="str">
        <f t="shared" si="36"/>
        <v/>
      </c>
      <c r="F753">
        <f t="shared" si="34"/>
        <v>2</v>
      </c>
      <c r="H753" t="str">
        <f>IF(C753="",26-IF(LEN(C752)-LEN(SUBSTITUTE(C752,"a",""))=F753,0,1)-IF(LEN(C752)-LEN(SUBSTITUTE(C752,"b",""))=F753,0,1)-IF(LEN(C752)-LEN(SUBSTITUTE(C752,"c",""))=F753,0,1)-IF(LEN(C752)-LEN(SUBSTITUTE(C752,"d",""))=F753,0,1)-IF(LEN(C752)-LEN(SUBSTITUTE(C752,"e",""))=F753,0,1)-IF(LEN(C752)-LEN(SUBSTITUTE(C752,"f",""))=F753,0,1)-IF(LEN(C752)-LEN(SUBSTITUTE(C752,"g",""))=F753,0,1)-IF(LEN(C752)-LEN(SUBSTITUTE(C752,"h",""))=F753,0,1)-IF(LEN(C752)-LEN(SUBSTITUTE(C752,"i",""))=F753,0,1)-IF(LEN(C752)-LEN(SUBSTITUTE(C752,"j",""))=F753,0,1)-IF(LEN(C752)-LEN(SUBSTITUTE(C752,"k",""))=F753,0,1)-IF(LEN(C752)-LEN(SUBSTITUTE(C752,"l",""))=F753,0,1)-IF(LEN(C752)-LEN(SUBSTITUTE(C752,"m",""))=F753,0,1)-IF(LEN(C752)-LEN(SUBSTITUTE(C752,"n",""))=F753,0,1)-IF(LEN(C752)-LEN(SUBSTITUTE(C752,"o",""))=F753,0,1)-IF(LEN(C752)-LEN(SUBSTITUTE(C752,"p",""))=F753,0,1)-IF(LEN(C752)-LEN(SUBSTITUTE(C752,"q",""))=F753,0,1)-IF(LEN(C752)-LEN(SUBSTITUTE(C752,"r",""))=F753,0,1)-IF(LEN(C752)-LEN(SUBSTITUTE(C752,"s",""))=F753,0,1)-IF(LEN(C752)-LEN(SUBSTITUTE(C752,"t",""))=F753,0,1)-IF(LEN(C752)-LEN(SUBSTITUTE(C752,"u",""))=F753,0,1)-IF(LEN(C752)-LEN(SUBSTITUTE(C752,"v",""))=F753,0,1)-IF(LEN(C752)-LEN(SUBSTITUTE(C752,"w",""))=F753,0,1)-IF(LEN(C752)-LEN(SUBSTITUTE(C752,"x",""))=F753,0,1)-IF(LEN(C752)-LEN(SUBSTITUTE(C752,"y",""))=F753,0,1)-IF(LEN(C752)-LEN(SUBSTITUTE(C752,"z",""))=F753,0,1),"")</f>
        <v/>
      </c>
    </row>
    <row r="754" spans="1:8" x14ac:dyDescent="0.25">
      <c r="A754" s="2" t="s">
        <v>3444</v>
      </c>
      <c r="C754" t="str">
        <f t="shared" si="35"/>
        <v>euyfnkavdzbxmjdjbzykenvjdebkvryzcnknwbzryjvde</v>
      </c>
      <c r="E754" t="str">
        <f t="shared" si="36"/>
        <v/>
      </c>
      <c r="F754">
        <f t="shared" si="34"/>
        <v>3</v>
      </c>
      <c r="H754" t="str">
        <f>IF(C754="",26-IF(LEN(C753)-LEN(SUBSTITUTE(C753,"a",""))=F754,0,1)-IF(LEN(C753)-LEN(SUBSTITUTE(C753,"b",""))=F754,0,1)-IF(LEN(C753)-LEN(SUBSTITUTE(C753,"c",""))=F754,0,1)-IF(LEN(C753)-LEN(SUBSTITUTE(C753,"d",""))=F754,0,1)-IF(LEN(C753)-LEN(SUBSTITUTE(C753,"e",""))=F754,0,1)-IF(LEN(C753)-LEN(SUBSTITUTE(C753,"f",""))=F754,0,1)-IF(LEN(C753)-LEN(SUBSTITUTE(C753,"g",""))=F754,0,1)-IF(LEN(C753)-LEN(SUBSTITUTE(C753,"h",""))=F754,0,1)-IF(LEN(C753)-LEN(SUBSTITUTE(C753,"i",""))=F754,0,1)-IF(LEN(C753)-LEN(SUBSTITUTE(C753,"j",""))=F754,0,1)-IF(LEN(C753)-LEN(SUBSTITUTE(C753,"k",""))=F754,0,1)-IF(LEN(C753)-LEN(SUBSTITUTE(C753,"l",""))=F754,0,1)-IF(LEN(C753)-LEN(SUBSTITUTE(C753,"m",""))=F754,0,1)-IF(LEN(C753)-LEN(SUBSTITUTE(C753,"n",""))=F754,0,1)-IF(LEN(C753)-LEN(SUBSTITUTE(C753,"o",""))=F754,0,1)-IF(LEN(C753)-LEN(SUBSTITUTE(C753,"p",""))=F754,0,1)-IF(LEN(C753)-LEN(SUBSTITUTE(C753,"q",""))=F754,0,1)-IF(LEN(C753)-LEN(SUBSTITUTE(C753,"r",""))=F754,0,1)-IF(LEN(C753)-LEN(SUBSTITUTE(C753,"s",""))=F754,0,1)-IF(LEN(C753)-LEN(SUBSTITUTE(C753,"t",""))=F754,0,1)-IF(LEN(C753)-LEN(SUBSTITUTE(C753,"u",""))=F754,0,1)-IF(LEN(C753)-LEN(SUBSTITUTE(C753,"v",""))=F754,0,1)-IF(LEN(C753)-LEN(SUBSTITUTE(C753,"w",""))=F754,0,1)-IF(LEN(C753)-LEN(SUBSTITUTE(C753,"x",""))=F754,0,1)-IF(LEN(C753)-LEN(SUBSTITUTE(C753,"y",""))=F754,0,1)-IF(LEN(C753)-LEN(SUBSTITUTE(C753,"z",""))=F754,0,1),"")</f>
        <v/>
      </c>
    </row>
    <row r="755" spans="1:8" x14ac:dyDescent="0.25">
      <c r="A755" s="1"/>
      <c r="C755" t="str">
        <f t="shared" si="35"/>
        <v/>
      </c>
      <c r="E755">
        <f t="shared" si="36"/>
        <v>17</v>
      </c>
      <c r="F755">
        <f t="shared" si="34"/>
        <v>4</v>
      </c>
      <c r="H755">
        <f>IF(C755="",26-IF(LEN(C754)-LEN(SUBSTITUTE(C754,"a",""))=F755,0,1)-IF(LEN(C754)-LEN(SUBSTITUTE(C754,"b",""))=F755,0,1)-IF(LEN(C754)-LEN(SUBSTITUTE(C754,"c",""))=F755,0,1)-IF(LEN(C754)-LEN(SUBSTITUTE(C754,"d",""))=F755,0,1)-IF(LEN(C754)-LEN(SUBSTITUTE(C754,"e",""))=F755,0,1)-IF(LEN(C754)-LEN(SUBSTITUTE(C754,"f",""))=F755,0,1)-IF(LEN(C754)-LEN(SUBSTITUTE(C754,"g",""))=F755,0,1)-IF(LEN(C754)-LEN(SUBSTITUTE(C754,"h",""))=F755,0,1)-IF(LEN(C754)-LEN(SUBSTITUTE(C754,"i",""))=F755,0,1)-IF(LEN(C754)-LEN(SUBSTITUTE(C754,"j",""))=F755,0,1)-IF(LEN(C754)-LEN(SUBSTITUTE(C754,"k",""))=F755,0,1)-IF(LEN(C754)-LEN(SUBSTITUTE(C754,"l",""))=F755,0,1)-IF(LEN(C754)-LEN(SUBSTITUTE(C754,"m",""))=F755,0,1)-IF(LEN(C754)-LEN(SUBSTITUTE(C754,"n",""))=F755,0,1)-IF(LEN(C754)-LEN(SUBSTITUTE(C754,"o",""))=F755,0,1)-IF(LEN(C754)-LEN(SUBSTITUTE(C754,"p",""))=F755,0,1)-IF(LEN(C754)-LEN(SUBSTITUTE(C754,"q",""))=F755,0,1)-IF(LEN(C754)-LEN(SUBSTITUTE(C754,"r",""))=F755,0,1)-IF(LEN(C754)-LEN(SUBSTITUTE(C754,"s",""))=F755,0,1)-IF(LEN(C754)-LEN(SUBSTITUTE(C754,"t",""))=F755,0,1)-IF(LEN(C754)-LEN(SUBSTITUTE(C754,"u",""))=F755,0,1)-IF(LEN(C754)-LEN(SUBSTITUTE(C754,"v",""))=F755,0,1)-IF(LEN(C754)-LEN(SUBSTITUTE(C754,"w",""))=F755,0,1)-IF(LEN(C754)-LEN(SUBSTITUTE(C754,"x",""))=F755,0,1)-IF(LEN(C754)-LEN(SUBSTITUTE(C754,"y",""))=F755,0,1)-IF(LEN(C754)-LEN(SUBSTITUTE(C754,"z",""))=F755,0,1),"")</f>
        <v>9</v>
      </c>
    </row>
    <row r="756" spans="1:8" x14ac:dyDescent="0.25">
      <c r="A756" s="2" t="s">
        <v>3445</v>
      </c>
      <c r="C756" t="str">
        <f t="shared" si="35"/>
        <v>srgkpw</v>
      </c>
      <c r="E756" t="str">
        <f t="shared" si="36"/>
        <v/>
      </c>
      <c r="F756">
        <f t="shared" si="34"/>
        <v>0</v>
      </c>
      <c r="H756" t="str">
        <f>IF(C756="",26-IF(LEN(C755)-LEN(SUBSTITUTE(C755,"a",""))=F756,0,1)-IF(LEN(C755)-LEN(SUBSTITUTE(C755,"b",""))=F756,0,1)-IF(LEN(C755)-LEN(SUBSTITUTE(C755,"c",""))=F756,0,1)-IF(LEN(C755)-LEN(SUBSTITUTE(C755,"d",""))=F756,0,1)-IF(LEN(C755)-LEN(SUBSTITUTE(C755,"e",""))=F756,0,1)-IF(LEN(C755)-LEN(SUBSTITUTE(C755,"f",""))=F756,0,1)-IF(LEN(C755)-LEN(SUBSTITUTE(C755,"g",""))=F756,0,1)-IF(LEN(C755)-LEN(SUBSTITUTE(C755,"h",""))=F756,0,1)-IF(LEN(C755)-LEN(SUBSTITUTE(C755,"i",""))=F756,0,1)-IF(LEN(C755)-LEN(SUBSTITUTE(C755,"j",""))=F756,0,1)-IF(LEN(C755)-LEN(SUBSTITUTE(C755,"k",""))=F756,0,1)-IF(LEN(C755)-LEN(SUBSTITUTE(C755,"l",""))=F756,0,1)-IF(LEN(C755)-LEN(SUBSTITUTE(C755,"m",""))=F756,0,1)-IF(LEN(C755)-LEN(SUBSTITUTE(C755,"n",""))=F756,0,1)-IF(LEN(C755)-LEN(SUBSTITUTE(C755,"o",""))=F756,0,1)-IF(LEN(C755)-LEN(SUBSTITUTE(C755,"p",""))=F756,0,1)-IF(LEN(C755)-LEN(SUBSTITUTE(C755,"q",""))=F756,0,1)-IF(LEN(C755)-LEN(SUBSTITUTE(C755,"r",""))=F756,0,1)-IF(LEN(C755)-LEN(SUBSTITUTE(C755,"s",""))=F756,0,1)-IF(LEN(C755)-LEN(SUBSTITUTE(C755,"t",""))=F756,0,1)-IF(LEN(C755)-LEN(SUBSTITUTE(C755,"u",""))=F756,0,1)-IF(LEN(C755)-LEN(SUBSTITUTE(C755,"v",""))=F756,0,1)-IF(LEN(C755)-LEN(SUBSTITUTE(C755,"w",""))=F756,0,1)-IF(LEN(C755)-LEN(SUBSTITUTE(C755,"x",""))=F756,0,1)-IF(LEN(C755)-LEN(SUBSTITUTE(C755,"y",""))=F756,0,1)-IF(LEN(C755)-LEN(SUBSTITUTE(C755,"z",""))=F756,0,1),"")</f>
        <v/>
      </c>
    </row>
    <row r="757" spans="1:8" x14ac:dyDescent="0.25">
      <c r="A757" s="2" t="s">
        <v>3446</v>
      </c>
      <c r="C757" t="str">
        <f t="shared" si="35"/>
        <v>apqbxuscsrgkpw</v>
      </c>
      <c r="E757" t="str">
        <f t="shared" si="36"/>
        <v/>
      </c>
      <c r="F757">
        <f t="shared" si="34"/>
        <v>1</v>
      </c>
      <c r="H757" t="str">
        <f>IF(C757="",26-IF(LEN(C756)-LEN(SUBSTITUTE(C756,"a",""))=F757,0,1)-IF(LEN(C756)-LEN(SUBSTITUTE(C756,"b",""))=F757,0,1)-IF(LEN(C756)-LEN(SUBSTITUTE(C756,"c",""))=F757,0,1)-IF(LEN(C756)-LEN(SUBSTITUTE(C756,"d",""))=F757,0,1)-IF(LEN(C756)-LEN(SUBSTITUTE(C756,"e",""))=F757,0,1)-IF(LEN(C756)-LEN(SUBSTITUTE(C756,"f",""))=F757,0,1)-IF(LEN(C756)-LEN(SUBSTITUTE(C756,"g",""))=F757,0,1)-IF(LEN(C756)-LEN(SUBSTITUTE(C756,"h",""))=F757,0,1)-IF(LEN(C756)-LEN(SUBSTITUTE(C756,"i",""))=F757,0,1)-IF(LEN(C756)-LEN(SUBSTITUTE(C756,"j",""))=F757,0,1)-IF(LEN(C756)-LEN(SUBSTITUTE(C756,"k",""))=F757,0,1)-IF(LEN(C756)-LEN(SUBSTITUTE(C756,"l",""))=F757,0,1)-IF(LEN(C756)-LEN(SUBSTITUTE(C756,"m",""))=F757,0,1)-IF(LEN(C756)-LEN(SUBSTITUTE(C756,"n",""))=F757,0,1)-IF(LEN(C756)-LEN(SUBSTITUTE(C756,"o",""))=F757,0,1)-IF(LEN(C756)-LEN(SUBSTITUTE(C756,"p",""))=F757,0,1)-IF(LEN(C756)-LEN(SUBSTITUTE(C756,"q",""))=F757,0,1)-IF(LEN(C756)-LEN(SUBSTITUTE(C756,"r",""))=F757,0,1)-IF(LEN(C756)-LEN(SUBSTITUTE(C756,"s",""))=F757,0,1)-IF(LEN(C756)-LEN(SUBSTITUTE(C756,"t",""))=F757,0,1)-IF(LEN(C756)-LEN(SUBSTITUTE(C756,"u",""))=F757,0,1)-IF(LEN(C756)-LEN(SUBSTITUTE(C756,"v",""))=F757,0,1)-IF(LEN(C756)-LEN(SUBSTITUTE(C756,"w",""))=F757,0,1)-IF(LEN(C756)-LEN(SUBSTITUTE(C756,"x",""))=F757,0,1)-IF(LEN(C756)-LEN(SUBSTITUTE(C756,"y",""))=F757,0,1)-IF(LEN(C756)-LEN(SUBSTITUTE(C756,"z",""))=F757,0,1),"")</f>
        <v/>
      </c>
    </row>
    <row r="758" spans="1:8" x14ac:dyDescent="0.25">
      <c r="A758" s="2" t="s">
        <v>3447</v>
      </c>
      <c r="C758" t="str">
        <f t="shared" si="35"/>
        <v>tpmwqapqbxuscsrgkpw</v>
      </c>
      <c r="E758" t="str">
        <f t="shared" si="36"/>
        <v/>
      </c>
      <c r="F758">
        <f t="shared" si="34"/>
        <v>2</v>
      </c>
      <c r="H758" t="str">
        <f>IF(C758="",26-IF(LEN(C757)-LEN(SUBSTITUTE(C757,"a",""))=F758,0,1)-IF(LEN(C757)-LEN(SUBSTITUTE(C757,"b",""))=F758,0,1)-IF(LEN(C757)-LEN(SUBSTITUTE(C757,"c",""))=F758,0,1)-IF(LEN(C757)-LEN(SUBSTITUTE(C757,"d",""))=F758,0,1)-IF(LEN(C757)-LEN(SUBSTITUTE(C757,"e",""))=F758,0,1)-IF(LEN(C757)-LEN(SUBSTITUTE(C757,"f",""))=F758,0,1)-IF(LEN(C757)-LEN(SUBSTITUTE(C757,"g",""))=F758,0,1)-IF(LEN(C757)-LEN(SUBSTITUTE(C757,"h",""))=F758,0,1)-IF(LEN(C757)-LEN(SUBSTITUTE(C757,"i",""))=F758,0,1)-IF(LEN(C757)-LEN(SUBSTITUTE(C757,"j",""))=F758,0,1)-IF(LEN(C757)-LEN(SUBSTITUTE(C757,"k",""))=F758,0,1)-IF(LEN(C757)-LEN(SUBSTITUTE(C757,"l",""))=F758,0,1)-IF(LEN(C757)-LEN(SUBSTITUTE(C757,"m",""))=F758,0,1)-IF(LEN(C757)-LEN(SUBSTITUTE(C757,"n",""))=F758,0,1)-IF(LEN(C757)-LEN(SUBSTITUTE(C757,"o",""))=F758,0,1)-IF(LEN(C757)-LEN(SUBSTITUTE(C757,"p",""))=F758,0,1)-IF(LEN(C757)-LEN(SUBSTITUTE(C757,"q",""))=F758,0,1)-IF(LEN(C757)-LEN(SUBSTITUTE(C757,"r",""))=F758,0,1)-IF(LEN(C757)-LEN(SUBSTITUTE(C757,"s",""))=F758,0,1)-IF(LEN(C757)-LEN(SUBSTITUTE(C757,"t",""))=F758,0,1)-IF(LEN(C757)-LEN(SUBSTITUTE(C757,"u",""))=F758,0,1)-IF(LEN(C757)-LEN(SUBSTITUTE(C757,"v",""))=F758,0,1)-IF(LEN(C757)-LEN(SUBSTITUTE(C757,"w",""))=F758,0,1)-IF(LEN(C757)-LEN(SUBSTITUTE(C757,"x",""))=F758,0,1)-IF(LEN(C757)-LEN(SUBSTITUTE(C757,"y",""))=F758,0,1)-IF(LEN(C757)-LEN(SUBSTITUTE(C757,"z",""))=F758,0,1),"")</f>
        <v/>
      </c>
    </row>
    <row r="759" spans="1:8" x14ac:dyDescent="0.25">
      <c r="A759" s="2" t="s">
        <v>3448</v>
      </c>
      <c r="C759" t="str">
        <f t="shared" si="35"/>
        <v>injolypfdtpmwqapqbxuscsrgkpw</v>
      </c>
      <c r="E759" t="str">
        <f t="shared" si="36"/>
        <v/>
      </c>
      <c r="F759">
        <f t="shared" si="34"/>
        <v>3</v>
      </c>
      <c r="H759" t="str">
        <f>IF(C759="",26-IF(LEN(C758)-LEN(SUBSTITUTE(C758,"a",""))=F759,0,1)-IF(LEN(C758)-LEN(SUBSTITUTE(C758,"b",""))=F759,0,1)-IF(LEN(C758)-LEN(SUBSTITUTE(C758,"c",""))=F759,0,1)-IF(LEN(C758)-LEN(SUBSTITUTE(C758,"d",""))=F759,0,1)-IF(LEN(C758)-LEN(SUBSTITUTE(C758,"e",""))=F759,0,1)-IF(LEN(C758)-LEN(SUBSTITUTE(C758,"f",""))=F759,0,1)-IF(LEN(C758)-LEN(SUBSTITUTE(C758,"g",""))=F759,0,1)-IF(LEN(C758)-LEN(SUBSTITUTE(C758,"h",""))=F759,0,1)-IF(LEN(C758)-LEN(SUBSTITUTE(C758,"i",""))=F759,0,1)-IF(LEN(C758)-LEN(SUBSTITUTE(C758,"j",""))=F759,0,1)-IF(LEN(C758)-LEN(SUBSTITUTE(C758,"k",""))=F759,0,1)-IF(LEN(C758)-LEN(SUBSTITUTE(C758,"l",""))=F759,0,1)-IF(LEN(C758)-LEN(SUBSTITUTE(C758,"m",""))=F759,0,1)-IF(LEN(C758)-LEN(SUBSTITUTE(C758,"n",""))=F759,0,1)-IF(LEN(C758)-LEN(SUBSTITUTE(C758,"o",""))=F759,0,1)-IF(LEN(C758)-LEN(SUBSTITUTE(C758,"p",""))=F759,0,1)-IF(LEN(C758)-LEN(SUBSTITUTE(C758,"q",""))=F759,0,1)-IF(LEN(C758)-LEN(SUBSTITUTE(C758,"r",""))=F759,0,1)-IF(LEN(C758)-LEN(SUBSTITUTE(C758,"s",""))=F759,0,1)-IF(LEN(C758)-LEN(SUBSTITUTE(C758,"t",""))=F759,0,1)-IF(LEN(C758)-LEN(SUBSTITUTE(C758,"u",""))=F759,0,1)-IF(LEN(C758)-LEN(SUBSTITUTE(C758,"v",""))=F759,0,1)-IF(LEN(C758)-LEN(SUBSTITUTE(C758,"w",""))=F759,0,1)-IF(LEN(C758)-LEN(SUBSTITUTE(C758,"x",""))=F759,0,1)-IF(LEN(C758)-LEN(SUBSTITUTE(C758,"y",""))=F759,0,1)-IF(LEN(C758)-LEN(SUBSTITUTE(C758,"z",""))=F759,0,1),"")</f>
        <v/>
      </c>
    </row>
    <row r="760" spans="1:8" x14ac:dyDescent="0.25">
      <c r="A760" s="1"/>
      <c r="C760" t="str">
        <f t="shared" si="35"/>
        <v/>
      </c>
      <c r="E760">
        <f t="shared" si="36"/>
        <v>22</v>
      </c>
      <c r="F760">
        <f t="shared" si="34"/>
        <v>4</v>
      </c>
      <c r="H760">
        <f>IF(C760="",26-IF(LEN(C759)-LEN(SUBSTITUTE(C759,"a",""))=F760,0,1)-IF(LEN(C759)-LEN(SUBSTITUTE(C759,"b",""))=F760,0,1)-IF(LEN(C759)-LEN(SUBSTITUTE(C759,"c",""))=F760,0,1)-IF(LEN(C759)-LEN(SUBSTITUTE(C759,"d",""))=F760,0,1)-IF(LEN(C759)-LEN(SUBSTITUTE(C759,"e",""))=F760,0,1)-IF(LEN(C759)-LEN(SUBSTITUTE(C759,"f",""))=F760,0,1)-IF(LEN(C759)-LEN(SUBSTITUTE(C759,"g",""))=F760,0,1)-IF(LEN(C759)-LEN(SUBSTITUTE(C759,"h",""))=F760,0,1)-IF(LEN(C759)-LEN(SUBSTITUTE(C759,"i",""))=F760,0,1)-IF(LEN(C759)-LEN(SUBSTITUTE(C759,"j",""))=F760,0,1)-IF(LEN(C759)-LEN(SUBSTITUTE(C759,"k",""))=F760,0,1)-IF(LEN(C759)-LEN(SUBSTITUTE(C759,"l",""))=F760,0,1)-IF(LEN(C759)-LEN(SUBSTITUTE(C759,"m",""))=F760,0,1)-IF(LEN(C759)-LEN(SUBSTITUTE(C759,"n",""))=F760,0,1)-IF(LEN(C759)-LEN(SUBSTITUTE(C759,"o",""))=F760,0,1)-IF(LEN(C759)-LEN(SUBSTITUTE(C759,"p",""))=F760,0,1)-IF(LEN(C759)-LEN(SUBSTITUTE(C759,"q",""))=F760,0,1)-IF(LEN(C759)-LEN(SUBSTITUTE(C759,"r",""))=F760,0,1)-IF(LEN(C759)-LEN(SUBSTITUTE(C759,"s",""))=F760,0,1)-IF(LEN(C759)-LEN(SUBSTITUTE(C759,"t",""))=F760,0,1)-IF(LEN(C759)-LEN(SUBSTITUTE(C759,"u",""))=F760,0,1)-IF(LEN(C759)-LEN(SUBSTITUTE(C759,"v",""))=F760,0,1)-IF(LEN(C759)-LEN(SUBSTITUTE(C759,"w",""))=F760,0,1)-IF(LEN(C759)-LEN(SUBSTITUTE(C759,"x",""))=F760,0,1)-IF(LEN(C759)-LEN(SUBSTITUTE(C759,"y",""))=F760,0,1)-IF(LEN(C759)-LEN(SUBSTITUTE(C759,"z",""))=F760,0,1),"")</f>
        <v>1</v>
      </c>
    </row>
    <row r="761" spans="1:8" x14ac:dyDescent="0.25">
      <c r="A761" s="2" t="s">
        <v>3449</v>
      </c>
      <c r="C761" t="str">
        <f t="shared" si="35"/>
        <v>onxflkzsqwetmdrayupbijv</v>
      </c>
      <c r="E761" t="str">
        <f t="shared" si="36"/>
        <v/>
      </c>
      <c r="F761">
        <f t="shared" si="34"/>
        <v>0</v>
      </c>
      <c r="H761" t="str">
        <f>IF(C761="",26-IF(LEN(C760)-LEN(SUBSTITUTE(C760,"a",""))=F761,0,1)-IF(LEN(C760)-LEN(SUBSTITUTE(C760,"b",""))=F761,0,1)-IF(LEN(C760)-LEN(SUBSTITUTE(C760,"c",""))=F761,0,1)-IF(LEN(C760)-LEN(SUBSTITUTE(C760,"d",""))=F761,0,1)-IF(LEN(C760)-LEN(SUBSTITUTE(C760,"e",""))=F761,0,1)-IF(LEN(C760)-LEN(SUBSTITUTE(C760,"f",""))=F761,0,1)-IF(LEN(C760)-LEN(SUBSTITUTE(C760,"g",""))=F761,0,1)-IF(LEN(C760)-LEN(SUBSTITUTE(C760,"h",""))=F761,0,1)-IF(LEN(C760)-LEN(SUBSTITUTE(C760,"i",""))=F761,0,1)-IF(LEN(C760)-LEN(SUBSTITUTE(C760,"j",""))=F761,0,1)-IF(LEN(C760)-LEN(SUBSTITUTE(C760,"k",""))=F761,0,1)-IF(LEN(C760)-LEN(SUBSTITUTE(C760,"l",""))=F761,0,1)-IF(LEN(C760)-LEN(SUBSTITUTE(C760,"m",""))=F761,0,1)-IF(LEN(C760)-LEN(SUBSTITUTE(C760,"n",""))=F761,0,1)-IF(LEN(C760)-LEN(SUBSTITUTE(C760,"o",""))=F761,0,1)-IF(LEN(C760)-LEN(SUBSTITUTE(C760,"p",""))=F761,0,1)-IF(LEN(C760)-LEN(SUBSTITUTE(C760,"q",""))=F761,0,1)-IF(LEN(C760)-LEN(SUBSTITUTE(C760,"r",""))=F761,0,1)-IF(LEN(C760)-LEN(SUBSTITUTE(C760,"s",""))=F761,0,1)-IF(LEN(C760)-LEN(SUBSTITUTE(C760,"t",""))=F761,0,1)-IF(LEN(C760)-LEN(SUBSTITUTE(C760,"u",""))=F761,0,1)-IF(LEN(C760)-LEN(SUBSTITUTE(C760,"v",""))=F761,0,1)-IF(LEN(C760)-LEN(SUBSTITUTE(C760,"w",""))=F761,0,1)-IF(LEN(C760)-LEN(SUBSTITUTE(C760,"x",""))=F761,0,1)-IF(LEN(C760)-LEN(SUBSTITUTE(C760,"y",""))=F761,0,1)-IF(LEN(C760)-LEN(SUBSTITUTE(C760,"z",""))=F761,0,1),"")</f>
        <v/>
      </c>
    </row>
    <row r="762" spans="1:8" x14ac:dyDescent="0.25">
      <c r="A762" s="2" t="s">
        <v>3450</v>
      </c>
      <c r="C762" t="str">
        <f t="shared" si="35"/>
        <v>blkorzdvyxiuawgnqpmstefonxflkzsqwetmdrayupbijv</v>
      </c>
      <c r="E762" t="str">
        <f t="shared" si="36"/>
        <v/>
      </c>
      <c r="F762">
        <f t="shared" si="34"/>
        <v>1</v>
      </c>
      <c r="H762" t="str">
        <f>IF(C762="",26-IF(LEN(C761)-LEN(SUBSTITUTE(C761,"a",""))=F762,0,1)-IF(LEN(C761)-LEN(SUBSTITUTE(C761,"b",""))=F762,0,1)-IF(LEN(C761)-LEN(SUBSTITUTE(C761,"c",""))=F762,0,1)-IF(LEN(C761)-LEN(SUBSTITUTE(C761,"d",""))=F762,0,1)-IF(LEN(C761)-LEN(SUBSTITUTE(C761,"e",""))=F762,0,1)-IF(LEN(C761)-LEN(SUBSTITUTE(C761,"f",""))=F762,0,1)-IF(LEN(C761)-LEN(SUBSTITUTE(C761,"g",""))=F762,0,1)-IF(LEN(C761)-LEN(SUBSTITUTE(C761,"h",""))=F762,0,1)-IF(LEN(C761)-LEN(SUBSTITUTE(C761,"i",""))=F762,0,1)-IF(LEN(C761)-LEN(SUBSTITUTE(C761,"j",""))=F762,0,1)-IF(LEN(C761)-LEN(SUBSTITUTE(C761,"k",""))=F762,0,1)-IF(LEN(C761)-LEN(SUBSTITUTE(C761,"l",""))=F762,0,1)-IF(LEN(C761)-LEN(SUBSTITUTE(C761,"m",""))=F762,0,1)-IF(LEN(C761)-LEN(SUBSTITUTE(C761,"n",""))=F762,0,1)-IF(LEN(C761)-LEN(SUBSTITUTE(C761,"o",""))=F762,0,1)-IF(LEN(C761)-LEN(SUBSTITUTE(C761,"p",""))=F762,0,1)-IF(LEN(C761)-LEN(SUBSTITUTE(C761,"q",""))=F762,0,1)-IF(LEN(C761)-LEN(SUBSTITUTE(C761,"r",""))=F762,0,1)-IF(LEN(C761)-LEN(SUBSTITUTE(C761,"s",""))=F762,0,1)-IF(LEN(C761)-LEN(SUBSTITUTE(C761,"t",""))=F762,0,1)-IF(LEN(C761)-LEN(SUBSTITUTE(C761,"u",""))=F762,0,1)-IF(LEN(C761)-LEN(SUBSTITUTE(C761,"v",""))=F762,0,1)-IF(LEN(C761)-LEN(SUBSTITUTE(C761,"w",""))=F762,0,1)-IF(LEN(C761)-LEN(SUBSTITUTE(C761,"x",""))=F762,0,1)-IF(LEN(C761)-LEN(SUBSTITUTE(C761,"y",""))=F762,0,1)-IF(LEN(C761)-LEN(SUBSTITUTE(C761,"z",""))=F762,0,1),"")</f>
        <v/>
      </c>
    </row>
    <row r="763" spans="1:8" x14ac:dyDescent="0.25">
      <c r="A763" s="2" t="s">
        <v>3451</v>
      </c>
      <c r="C763" t="str">
        <f t="shared" si="35"/>
        <v>fsnpxiueltmzovwrabyqdkblkorzdvyxiuawgnqpmstefonxflkzsqwetmdrayupbijv</v>
      </c>
      <c r="E763" t="str">
        <f t="shared" si="36"/>
        <v/>
      </c>
      <c r="F763">
        <f t="shared" si="34"/>
        <v>2</v>
      </c>
      <c r="H763" t="str">
        <f>IF(C763="",26-IF(LEN(C762)-LEN(SUBSTITUTE(C762,"a",""))=F763,0,1)-IF(LEN(C762)-LEN(SUBSTITUTE(C762,"b",""))=F763,0,1)-IF(LEN(C762)-LEN(SUBSTITUTE(C762,"c",""))=F763,0,1)-IF(LEN(C762)-LEN(SUBSTITUTE(C762,"d",""))=F763,0,1)-IF(LEN(C762)-LEN(SUBSTITUTE(C762,"e",""))=F763,0,1)-IF(LEN(C762)-LEN(SUBSTITUTE(C762,"f",""))=F763,0,1)-IF(LEN(C762)-LEN(SUBSTITUTE(C762,"g",""))=F763,0,1)-IF(LEN(C762)-LEN(SUBSTITUTE(C762,"h",""))=F763,0,1)-IF(LEN(C762)-LEN(SUBSTITUTE(C762,"i",""))=F763,0,1)-IF(LEN(C762)-LEN(SUBSTITUTE(C762,"j",""))=F763,0,1)-IF(LEN(C762)-LEN(SUBSTITUTE(C762,"k",""))=F763,0,1)-IF(LEN(C762)-LEN(SUBSTITUTE(C762,"l",""))=F763,0,1)-IF(LEN(C762)-LEN(SUBSTITUTE(C762,"m",""))=F763,0,1)-IF(LEN(C762)-LEN(SUBSTITUTE(C762,"n",""))=F763,0,1)-IF(LEN(C762)-LEN(SUBSTITUTE(C762,"o",""))=F763,0,1)-IF(LEN(C762)-LEN(SUBSTITUTE(C762,"p",""))=F763,0,1)-IF(LEN(C762)-LEN(SUBSTITUTE(C762,"q",""))=F763,0,1)-IF(LEN(C762)-LEN(SUBSTITUTE(C762,"r",""))=F763,0,1)-IF(LEN(C762)-LEN(SUBSTITUTE(C762,"s",""))=F763,0,1)-IF(LEN(C762)-LEN(SUBSTITUTE(C762,"t",""))=F763,0,1)-IF(LEN(C762)-LEN(SUBSTITUTE(C762,"u",""))=F763,0,1)-IF(LEN(C762)-LEN(SUBSTITUTE(C762,"v",""))=F763,0,1)-IF(LEN(C762)-LEN(SUBSTITUTE(C762,"w",""))=F763,0,1)-IF(LEN(C762)-LEN(SUBSTITUTE(C762,"x",""))=F763,0,1)-IF(LEN(C762)-LEN(SUBSTITUTE(C762,"y",""))=F763,0,1)-IF(LEN(C762)-LEN(SUBSTITUTE(C762,"z",""))=F763,0,1),"")</f>
        <v/>
      </c>
    </row>
    <row r="764" spans="1:8" x14ac:dyDescent="0.25">
      <c r="A764" s="2" t="s">
        <v>3452</v>
      </c>
      <c r="C764" t="str">
        <f t="shared" si="35"/>
        <v>bfxsyekrnvdqzoutwpiagmhlfsnpxiueltmzovwrabyqdkblkorzdvyxiuawgnqpmstefonxflkzsqwetmdrayupbijv</v>
      </c>
      <c r="E764" t="str">
        <f t="shared" si="36"/>
        <v/>
      </c>
      <c r="F764">
        <f t="shared" si="34"/>
        <v>3</v>
      </c>
      <c r="H764" t="str">
        <f>IF(C764="",26-IF(LEN(C763)-LEN(SUBSTITUTE(C763,"a",""))=F764,0,1)-IF(LEN(C763)-LEN(SUBSTITUTE(C763,"b",""))=F764,0,1)-IF(LEN(C763)-LEN(SUBSTITUTE(C763,"c",""))=F764,0,1)-IF(LEN(C763)-LEN(SUBSTITUTE(C763,"d",""))=F764,0,1)-IF(LEN(C763)-LEN(SUBSTITUTE(C763,"e",""))=F764,0,1)-IF(LEN(C763)-LEN(SUBSTITUTE(C763,"f",""))=F764,0,1)-IF(LEN(C763)-LEN(SUBSTITUTE(C763,"g",""))=F764,0,1)-IF(LEN(C763)-LEN(SUBSTITUTE(C763,"h",""))=F764,0,1)-IF(LEN(C763)-LEN(SUBSTITUTE(C763,"i",""))=F764,0,1)-IF(LEN(C763)-LEN(SUBSTITUTE(C763,"j",""))=F764,0,1)-IF(LEN(C763)-LEN(SUBSTITUTE(C763,"k",""))=F764,0,1)-IF(LEN(C763)-LEN(SUBSTITUTE(C763,"l",""))=F764,0,1)-IF(LEN(C763)-LEN(SUBSTITUTE(C763,"m",""))=F764,0,1)-IF(LEN(C763)-LEN(SUBSTITUTE(C763,"n",""))=F764,0,1)-IF(LEN(C763)-LEN(SUBSTITUTE(C763,"o",""))=F764,0,1)-IF(LEN(C763)-LEN(SUBSTITUTE(C763,"p",""))=F764,0,1)-IF(LEN(C763)-LEN(SUBSTITUTE(C763,"q",""))=F764,0,1)-IF(LEN(C763)-LEN(SUBSTITUTE(C763,"r",""))=F764,0,1)-IF(LEN(C763)-LEN(SUBSTITUTE(C763,"s",""))=F764,0,1)-IF(LEN(C763)-LEN(SUBSTITUTE(C763,"t",""))=F764,0,1)-IF(LEN(C763)-LEN(SUBSTITUTE(C763,"u",""))=F764,0,1)-IF(LEN(C763)-LEN(SUBSTITUTE(C763,"v",""))=F764,0,1)-IF(LEN(C763)-LEN(SUBSTITUTE(C763,"w",""))=F764,0,1)-IF(LEN(C763)-LEN(SUBSTITUTE(C763,"x",""))=F764,0,1)-IF(LEN(C763)-LEN(SUBSTITUTE(C763,"y",""))=F764,0,1)-IF(LEN(C763)-LEN(SUBSTITUTE(C763,"z",""))=F764,0,1),"")</f>
        <v/>
      </c>
    </row>
    <row r="765" spans="1:8" x14ac:dyDescent="0.25">
      <c r="A765" s="1"/>
      <c r="C765" t="str">
        <f t="shared" si="35"/>
        <v/>
      </c>
      <c r="E765">
        <f t="shared" si="36"/>
        <v>25</v>
      </c>
      <c r="F765">
        <f t="shared" si="34"/>
        <v>4</v>
      </c>
      <c r="H765">
        <f>IF(C765="",26-IF(LEN(C764)-LEN(SUBSTITUTE(C764,"a",""))=F765,0,1)-IF(LEN(C764)-LEN(SUBSTITUTE(C764,"b",""))=F765,0,1)-IF(LEN(C764)-LEN(SUBSTITUTE(C764,"c",""))=F765,0,1)-IF(LEN(C764)-LEN(SUBSTITUTE(C764,"d",""))=F765,0,1)-IF(LEN(C764)-LEN(SUBSTITUTE(C764,"e",""))=F765,0,1)-IF(LEN(C764)-LEN(SUBSTITUTE(C764,"f",""))=F765,0,1)-IF(LEN(C764)-LEN(SUBSTITUTE(C764,"g",""))=F765,0,1)-IF(LEN(C764)-LEN(SUBSTITUTE(C764,"h",""))=F765,0,1)-IF(LEN(C764)-LEN(SUBSTITUTE(C764,"i",""))=F765,0,1)-IF(LEN(C764)-LEN(SUBSTITUTE(C764,"j",""))=F765,0,1)-IF(LEN(C764)-LEN(SUBSTITUTE(C764,"k",""))=F765,0,1)-IF(LEN(C764)-LEN(SUBSTITUTE(C764,"l",""))=F765,0,1)-IF(LEN(C764)-LEN(SUBSTITUTE(C764,"m",""))=F765,0,1)-IF(LEN(C764)-LEN(SUBSTITUTE(C764,"n",""))=F765,0,1)-IF(LEN(C764)-LEN(SUBSTITUTE(C764,"o",""))=F765,0,1)-IF(LEN(C764)-LEN(SUBSTITUTE(C764,"p",""))=F765,0,1)-IF(LEN(C764)-LEN(SUBSTITUTE(C764,"q",""))=F765,0,1)-IF(LEN(C764)-LEN(SUBSTITUTE(C764,"r",""))=F765,0,1)-IF(LEN(C764)-LEN(SUBSTITUTE(C764,"s",""))=F765,0,1)-IF(LEN(C764)-LEN(SUBSTITUTE(C764,"t",""))=F765,0,1)-IF(LEN(C764)-LEN(SUBSTITUTE(C764,"u",""))=F765,0,1)-IF(LEN(C764)-LEN(SUBSTITUTE(C764,"v",""))=F765,0,1)-IF(LEN(C764)-LEN(SUBSTITUTE(C764,"w",""))=F765,0,1)-IF(LEN(C764)-LEN(SUBSTITUTE(C764,"x",""))=F765,0,1)-IF(LEN(C764)-LEN(SUBSTITUTE(C764,"y",""))=F765,0,1)-IF(LEN(C764)-LEN(SUBSTITUTE(C764,"z",""))=F765,0,1),"")</f>
        <v>22</v>
      </c>
    </row>
    <row r="766" spans="1:8" x14ac:dyDescent="0.25">
      <c r="A766" s="2" t="s">
        <v>3453</v>
      </c>
      <c r="C766" t="str">
        <f t="shared" si="35"/>
        <v>jahltpfywcnobux</v>
      </c>
      <c r="E766" t="str">
        <f t="shared" si="36"/>
        <v/>
      </c>
      <c r="F766">
        <f t="shared" si="34"/>
        <v>0</v>
      </c>
      <c r="H766" t="str">
        <f>IF(C766="",26-IF(LEN(C765)-LEN(SUBSTITUTE(C765,"a",""))=F766,0,1)-IF(LEN(C765)-LEN(SUBSTITUTE(C765,"b",""))=F766,0,1)-IF(LEN(C765)-LEN(SUBSTITUTE(C765,"c",""))=F766,0,1)-IF(LEN(C765)-LEN(SUBSTITUTE(C765,"d",""))=F766,0,1)-IF(LEN(C765)-LEN(SUBSTITUTE(C765,"e",""))=F766,0,1)-IF(LEN(C765)-LEN(SUBSTITUTE(C765,"f",""))=F766,0,1)-IF(LEN(C765)-LEN(SUBSTITUTE(C765,"g",""))=F766,0,1)-IF(LEN(C765)-LEN(SUBSTITUTE(C765,"h",""))=F766,0,1)-IF(LEN(C765)-LEN(SUBSTITUTE(C765,"i",""))=F766,0,1)-IF(LEN(C765)-LEN(SUBSTITUTE(C765,"j",""))=F766,0,1)-IF(LEN(C765)-LEN(SUBSTITUTE(C765,"k",""))=F766,0,1)-IF(LEN(C765)-LEN(SUBSTITUTE(C765,"l",""))=F766,0,1)-IF(LEN(C765)-LEN(SUBSTITUTE(C765,"m",""))=F766,0,1)-IF(LEN(C765)-LEN(SUBSTITUTE(C765,"n",""))=F766,0,1)-IF(LEN(C765)-LEN(SUBSTITUTE(C765,"o",""))=F766,0,1)-IF(LEN(C765)-LEN(SUBSTITUTE(C765,"p",""))=F766,0,1)-IF(LEN(C765)-LEN(SUBSTITUTE(C765,"q",""))=F766,0,1)-IF(LEN(C765)-LEN(SUBSTITUTE(C765,"r",""))=F766,0,1)-IF(LEN(C765)-LEN(SUBSTITUTE(C765,"s",""))=F766,0,1)-IF(LEN(C765)-LEN(SUBSTITUTE(C765,"t",""))=F766,0,1)-IF(LEN(C765)-LEN(SUBSTITUTE(C765,"u",""))=F766,0,1)-IF(LEN(C765)-LEN(SUBSTITUTE(C765,"v",""))=F766,0,1)-IF(LEN(C765)-LEN(SUBSTITUTE(C765,"w",""))=F766,0,1)-IF(LEN(C765)-LEN(SUBSTITUTE(C765,"x",""))=F766,0,1)-IF(LEN(C765)-LEN(SUBSTITUTE(C765,"y",""))=F766,0,1)-IF(LEN(C765)-LEN(SUBSTITUTE(C765,"z",""))=F766,0,1),"")</f>
        <v/>
      </c>
    </row>
    <row r="767" spans="1:8" x14ac:dyDescent="0.25">
      <c r="A767" s="2" t="s">
        <v>3454</v>
      </c>
      <c r="C767" t="str">
        <f t="shared" si="35"/>
        <v>hcwfadpkyzmsjahltpfywcnobux</v>
      </c>
      <c r="E767" t="str">
        <f t="shared" si="36"/>
        <v/>
      </c>
      <c r="F767">
        <f t="shared" si="34"/>
        <v>1</v>
      </c>
      <c r="H767" t="str">
        <f>IF(C767="",26-IF(LEN(C766)-LEN(SUBSTITUTE(C766,"a",""))=F767,0,1)-IF(LEN(C766)-LEN(SUBSTITUTE(C766,"b",""))=F767,0,1)-IF(LEN(C766)-LEN(SUBSTITUTE(C766,"c",""))=F767,0,1)-IF(LEN(C766)-LEN(SUBSTITUTE(C766,"d",""))=F767,0,1)-IF(LEN(C766)-LEN(SUBSTITUTE(C766,"e",""))=F767,0,1)-IF(LEN(C766)-LEN(SUBSTITUTE(C766,"f",""))=F767,0,1)-IF(LEN(C766)-LEN(SUBSTITUTE(C766,"g",""))=F767,0,1)-IF(LEN(C766)-LEN(SUBSTITUTE(C766,"h",""))=F767,0,1)-IF(LEN(C766)-LEN(SUBSTITUTE(C766,"i",""))=F767,0,1)-IF(LEN(C766)-LEN(SUBSTITUTE(C766,"j",""))=F767,0,1)-IF(LEN(C766)-LEN(SUBSTITUTE(C766,"k",""))=F767,0,1)-IF(LEN(C766)-LEN(SUBSTITUTE(C766,"l",""))=F767,0,1)-IF(LEN(C766)-LEN(SUBSTITUTE(C766,"m",""))=F767,0,1)-IF(LEN(C766)-LEN(SUBSTITUTE(C766,"n",""))=F767,0,1)-IF(LEN(C766)-LEN(SUBSTITUTE(C766,"o",""))=F767,0,1)-IF(LEN(C766)-LEN(SUBSTITUTE(C766,"p",""))=F767,0,1)-IF(LEN(C766)-LEN(SUBSTITUTE(C766,"q",""))=F767,0,1)-IF(LEN(C766)-LEN(SUBSTITUTE(C766,"r",""))=F767,0,1)-IF(LEN(C766)-LEN(SUBSTITUTE(C766,"s",""))=F767,0,1)-IF(LEN(C766)-LEN(SUBSTITUTE(C766,"t",""))=F767,0,1)-IF(LEN(C766)-LEN(SUBSTITUTE(C766,"u",""))=F767,0,1)-IF(LEN(C766)-LEN(SUBSTITUTE(C766,"v",""))=F767,0,1)-IF(LEN(C766)-LEN(SUBSTITUTE(C766,"w",""))=F767,0,1)-IF(LEN(C766)-LEN(SUBSTITUTE(C766,"x",""))=F767,0,1)-IF(LEN(C766)-LEN(SUBSTITUTE(C766,"y",""))=F767,0,1)-IF(LEN(C766)-LEN(SUBSTITUTE(C766,"z",""))=F767,0,1),"")</f>
        <v/>
      </c>
    </row>
    <row r="768" spans="1:8" x14ac:dyDescent="0.25">
      <c r="A768" s="2" t="s">
        <v>3455</v>
      </c>
      <c r="C768" t="str">
        <f t="shared" si="35"/>
        <v>oglqhpifavcwyxhcwfadpkyzmsjahltpfywcnobux</v>
      </c>
      <c r="E768" t="str">
        <f t="shared" si="36"/>
        <v/>
      </c>
      <c r="F768">
        <f t="shared" si="34"/>
        <v>2</v>
      </c>
      <c r="H768" t="str">
        <f>IF(C768="",26-IF(LEN(C767)-LEN(SUBSTITUTE(C767,"a",""))=F768,0,1)-IF(LEN(C767)-LEN(SUBSTITUTE(C767,"b",""))=F768,0,1)-IF(LEN(C767)-LEN(SUBSTITUTE(C767,"c",""))=F768,0,1)-IF(LEN(C767)-LEN(SUBSTITUTE(C767,"d",""))=F768,0,1)-IF(LEN(C767)-LEN(SUBSTITUTE(C767,"e",""))=F768,0,1)-IF(LEN(C767)-LEN(SUBSTITUTE(C767,"f",""))=F768,0,1)-IF(LEN(C767)-LEN(SUBSTITUTE(C767,"g",""))=F768,0,1)-IF(LEN(C767)-LEN(SUBSTITUTE(C767,"h",""))=F768,0,1)-IF(LEN(C767)-LEN(SUBSTITUTE(C767,"i",""))=F768,0,1)-IF(LEN(C767)-LEN(SUBSTITUTE(C767,"j",""))=F768,0,1)-IF(LEN(C767)-LEN(SUBSTITUTE(C767,"k",""))=F768,0,1)-IF(LEN(C767)-LEN(SUBSTITUTE(C767,"l",""))=F768,0,1)-IF(LEN(C767)-LEN(SUBSTITUTE(C767,"m",""))=F768,0,1)-IF(LEN(C767)-LEN(SUBSTITUTE(C767,"n",""))=F768,0,1)-IF(LEN(C767)-LEN(SUBSTITUTE(C767,"o",""))=F768,0,1)-IF(LEN(C767)-LEN(SUBSTITUTE(C767,"p",""))=F768,0,1)-IF(LEN(C767)-LEN(SUBSTITUTE(C767,"q",""))=F768,0,1)-IF(LEN(C767)-LEN(SUBSTITUTE(C767,"r",""))=F768,0,1)-IF(LEN(C767)-LEN(SUBSTITUTE(C767,"s",""))=F768,0,1)-IF(LEN(C767)-LEN(SUBSTITUTE(C767,"t",""))=F768,0,1)-IF(LEN(C767)-LEN(SUBSTITUTE(C767,"u",""))=F768,0,1)-IF(LEN(C767)-LEN(SUBSTITUTE(C767,"v",""))=F768,0,1)-IF(LEN(C767)-LEN(SUBSTITUTE(C767,"w",""))=F768,0,1)-IF(LEN(C767)-LEN(SUBSTITUTE(C767,"x",""))=F768,0,1)-IF(LEN(C767)-LEN(SUBSTITUTE(C767,"y",""))=F768,0,1)-IF(LEN(C767)-LEN(SUBSTITUTE(C767,"z",""))=F768,0,1),"")</f>
        <v/>
      </c>
    </row>
    <row r="769" spans="1:8" x14ac:dyDescent="0.25">
      <c r="A769" s="1"/>
      <c r="C769" t="str">
        <f t="shared" si="35"/>
        <v/>
      </c>
      <c r="E769">
        <f t="shared" si="36"/>
        <v>24</v>
      </c>
      <c r="F769">
        <f t="shared" si="34"/>
        <v>3</v>
      </c>
      <c r="H769">
        <f>IF(C769="",26-IF(LEN(C768)-LEN(SUBSTITUTE(C768,"a",""))=F769,0,1)-IF(LEN(C768)-LEN(SUBSTITUTE(C768,"b",""))=F769,0,1)-IF(LEN(C768)-LEN(SUBSTITUTE(C768,"c",""))=F769,0,1)-IF(LEN(C768)-LEN(SUBSTITUTE(C768,"d",""))=F769,0,1)-IF(LEN(C768)-LEN(SUBSTITUTE(C768,"e",""))=F769,0,1)-IF(LEN(C768)-LEN(SUBSTITUTE(C768,"f",""))=F769,0,1)-IF(LEN(C768)-LEN(SUBSTITUTE(C768,"g",""))=F769,0,1)-IF(LEN(C768)-LEN(SUBSTITUTE(C768,"h",""))=F769,0,1)-IF(LEN(C768)-LEN(SUBSTITUTE(C768,"i",""))=F769,0,1)-IF(LEN(C768)-LEN(SUBSTITUTE(C768,"j",""))=F769,0,1)-IF(LEN(C768)-LEN(SUBSTITUTE(C768,"k",""))=F769,0,1)-IF(LEN(C768)-LEN(SUBSTITUTE(C768,"l",""))=F769,0,1)-IF(LEN(C768)-LEN(SUBSTITUTE(C768,"m",""))=F769,0,1)-IF(LEN(C768)-LEN(SUBSTITUTE(C768,"n",""))=F769,0,1)-IF(LEN(C768)-LEN(SUBSTITUTE(C768,"o",""))=F769,0,1)-IF(LEN(C768)-LEN(SUBSTITUTE(C768,"p",""))=F769,0,1)-IF(LEN(C768)-LEN(SUBSTITUTE(C768,"q",""))=F769,0,1)-IF(LEN(C768)-LEN(SUBSTITUTE(C768,"r",""))=F769,0,1)-IF(LEN(C768)-LEN(SUBSTITUTE(C768,"s",""))=F769,0,1)-IF(LEN(C768)-LEN(SUBSTITUTE(C768,"t",""))=F769,0,1)-IF(LEN(C768)-LEN(SUBSTITUTE(C768,"u",""))=F769,0,1)-IF(LEN(C768)-LEN(SUBSTITUTE(C768,"v",""))=F769,0,1)-IF(LEN(C768)-LEN(SUBSTITUTE(C768,"w",""))=F769,0,1)-IF(LEN(C768)-LEN(SUBSTITUTE(C768,"x",""))=F769,0,1)-IF(LEN(C768)-LEN(SUBSTITUTE(C768,"y",""))=F769,0,1)-IF(LEN(C768)-LEN(SUBSTITUTE(C768,"z",""))=F769,0,1),"")</f>
        <v>7</v>
      </c>
    </row>
    <row r="770" spans="1:8" x14ac:dyDescent="0.25">
      <c r="A770" s="2" t="s">
        <v>3456</v>
      </c>
      <c r="C770" t="str">
        <f t="shared" si="35"/>
        <v>migjhyvpnf</v>
      </c>
      <c r="E770" t="str">
        <f t="shared" si="36"/>
        <v/>
      </c>
      <c r="F770">
        <f t="shared" si="34"/>
        <v>0</v>
      </c>
      <c r="H770" t="str">
        <f>IF(C770="",26-IF(LEN(C769)-LEN(SUBSTITUTE(C769,"a",""))=F770,0,1)-IF(LEN(C769)-LEN(SUBSTITUTE(C769,"b",""))=F770,0,1)-IF(LEN(C769)-LEN(SUBSTITUTE(C769,"c",""))=F770,0,1)-IF(LEN(C769)-LEN(SUBSTITUTE(C769,"d",""))=F770,0,1)-IF(LEN(C769)-LEN(SUBSTITUTE(C769,"e",""))=F770,0,1)-IF(LEN(C769)-LEN(SUBSTITUTE(C769,"f",""))=F770,0,1)-IF(LEN(C769)-LEN(SUBSTITUTE(C769,"g",""))=F770,0,1)-IF(LEN(C769)-LEN(SUBSTITUTE(C769,"h",""))=F770,0,1)-IF(LEN(C769)-LEN(SUBSTITUTE(C769,"i",""))=F770,0,1)-IF(LEN(C769)-LEN(SUBSTITUTE(C769,"j",""))=F770,0,1)-IF(LEN(C769)-LEN(SUBSTITUTE(C769,"k",""))=F770,0,1)-IF(LEN(C769)-LEN(SUBSTITUTE(C769,"l",""))=F770,0,1)-IF(LEN(C769)-LEN(SUBSTITUTE(C769,"m",""))=F770,0,1)-IF(LEN(C769)-LEN(SUBSTITUTE(C769,"n",""))=F770,0,1)-IF(LEN(C769)-LEN(SUBSTITUTE(C769,"o",""))=F770,0,1)-IF(LEN(C769)-LEN(SUBSTITUTE(C769,"p",""))=F770,0,1)-IF(LEN(C769)-LEN(SUBSTITUTE(C769,"q",""))=F770,0,1)-IF(LEN(C769)-LEN(SUBSTITUTE(C769,"r",""))=F770,0,1)-IF(LEN(C769)-LEN(SUBSTITUTE(C769,"s",""))=F770,0,1)-IF(LEN(C769)-LEN(SUBSTITUTE(C769,"t",""))=F770,0,1)-IF(LEN(C769)-LEN(SUBSTITUTE(C769,"u",""))=F770,0,1)-IF(LEN(C769)-LEN(SUBSTITUTE(C769,"v",""))=F770,0,1)-IF(LEN(C769)-LEN(SUBSTITUTE(C769,"w",""))=F770,0,1)-IF(LEN(C769)-LEN(SUBSTITUTE(C769,"x",""))=F770,0,1)-IF(LEN(C769)-LEN(SUBSTITUTE(C769,"y",""))=F770,0,1)-IF(LEN(C769)-LEN(SUBSTITUTE(C769,"z",""))=F770,0,1),"")</f>
        <v/>
      </c>
    </row>
    <row r="771" spans="1:8" x14ac:dyDescent="0.25">
      <c r="A771" s="2" t="s">
        <v>3457</v>
      </c>
      <c r="C771" t="str">
        <f t="shared" si="35"/>
        <v>ufjyqvmigjhyvpnf</v>
      </c>
      <c r="E771" t="str">
        <f t="shared" si="36"/>
        <v/>
      </c>
      <c r="F771">
        <f t="shared" si="34"/>
        <v>1</v>
      </c>
      <c r="H771" t="str">
        <f>IF(C771="",26-IF(LEN(C770)-LEN(SUBSTITUTE(C770,"a",""))=F771,0,1)-IF(LEN(C770)-LEN(SUBSTITUTE(C770,"b",""))=F771,0,1)-IF(LEN(C770)-LEN(SUBSTITUTE(C770,"c",""))=F771,0,1)-IF(LEN(C770)-LEN(SUBSTITUTE(C770,"d",""))=F771,0,1)-IF(LEN(C770)-LEN(SUBSTITUTE(C770,"e",""))=F771,0,1)-IF(LEN(C770)-LEN(SUBSTITUTE(C770,"f",""))=F771,0,1)-IF(LEN(C770)-LEN(SUBSTITUTE(C770,"g",""))=F771,0,1)-IF(LEN(C770)-LEN(SUBSTITUTE(C770,"h",""))=F771,0,1)-IF(LEN(C770)-LEN(SUBSTITUTE(C770,"i",""))=F771,0,1)-IF(LEN(C770)-LEN(SUBSTITUTE(C770,"j",""))=F771,0,1)-IF(LEN(C770)-LEN(SUBSTITUTE(C770,"k",""))=F771,0,1)-IF(LEN(C770)-LEN(SUBSTITUTE(C770,"l",""))=F771,0,1)-IF(LEN(C770)-LEN(SUBSTITUTE(C770,"m",""))=F771,0,1)-IF(LEN(C770)-LEN(SUBSTITUTE(C770,"n",""))=F771,0,1)-IF(LEN(C770)-LEN(SUBSTITUTE(C770,"o",""))=F771,0,1)-IF(LEN(C770)-LEN(SUBSTITUTE(C770,"p",""))=F771,0,1)-IF(LEN(C770)-LEN(SUBSTITUTE(C770,"q",""))=F771,0,1)-IF(LEN(C770)-LEN(SUBSTITUTE(C770,"r",""))=F771,0,1)-IF(LEN(C770)-LEN(SUBSTITUTE(C770,"s",""))=F771,0,1)-IF(LEN(C770)-LEN(SUBSTITUTE(C770,"t",""))=F771,0,1)-IF(LEN(C770)-LEN(SUBSTITUTE(C770,"u",""))=F771,0,1)-IF(LEN(C770)-LEN(SUBSTITUTE(C770,"v",""))=F771,0,1)-IF(LEN(C770)-LEN(SUBSTITUTE(C770,"w",""))=F771,0,1)-IF(LEN(C770)-LEN(SUBSTITUTE(C770,"x",""))=F771,0,1)-IF(LEN(C770)-LEN(SUBSTITUTE(C770,"y",""))=F771,0,1)-IF(LEN(C770)-LEN(SUBSTITUTE(C770,"z",""))=F771,0,1),"")</f>
        <v/>
      </c>
    </row>
    <row r="772" spans="1:8" x14ac:dyDescent="0.25">
      <c r="A772" s="1"/>
      <c r="C772" t="str">
        <f t="shared" si="35"/>
        <v/>
      </c>
      <c r="E772">
        <f t="shared" si="36"/>
        <v>12</v>
      </c>
      <c r="F772">
        <f t="shared" ref="F772:F835" si="37">IF(A771="",0,F771+1)</f>
        <v>2</v>
      </c>
      <c r="H772">
        <f>IF(C772="",26-IF(LEN(C771)-LEN(SUBSTITUTE(C771,"a",""))=F772,0,1)-IF(LEN(C771)-LEN(SUBSTITUTE(C771,"b",""))=F772,0,1)-IF(LEN(C771)-LEN(SUBSTITUTE(C771,"c",""))=F772,0,1)-IF(LEN(C771)-LEN(SUBSTITUTE(C771,"d",""))=F772,0,1)-IF(LEN(C771)-LEN(SUBSTITUTE(C771,"e",""))=F772,0,1)-IF(LEN(C771)-LEN(SUBSTITUTE(C771,"f",""))=F772,0,1)-IF(LEN(C771)-LEN(SUBSTITUTE(C771,"g",""))=F772,0,1)-IF(LEN(C771)-LEN(SUBSTITUTE(C771,"h",""))=F772,0,1)-IF(LEN(C771)-LEN(SUBSTITUTE(C771,"i",""))=F772,0,1)-IF(LEN(C771)-LEN(SUBSTITUTE(C771,"j",""))=F772,0,1)-IF(LEN(C771)-LEN(SUBSTITUTE(C771,"k",""))=F772,0,1)-IF(LEN(C771)-LEN(SUBSTITUTE(C771,"l",""))=F772,0,1)-IF(LEN(C771)-LEN(SUBSTITUTE(C771,"m",""))=F772,0,1)-IF(LEN(C771)-LEN(SUBSTITUTE(C771,"n",""))=F772,0,1)-IF(LEN(C771)-LEN(SUBSTITUTE(C771,"o",""))=F772,0,1)-IF(LEN(C771)-LEN(SUBSTITUTE(C771,"p",""))=F772,0,1)-IF(LEN(C771)-LEN(SUBSTITUTE(C771,"q",""))=F772,0,1)-IF(LEN(C771)-LEN(SUBSTITUTE(C771,"r",""))=F772,0,1)-IF(LEN(C771)-LEN(SUBSTITUTE(C771,"s",""))=F772,0,1)-IF(LEN(C771)-LEN(SUBSTITUTE(C771,"t",""))=F772,0,1)-IF(LEN(C771)-LEN(SUBSTITUTE(C771,"u",""))=F772,0,1)-IF(LEN(C771)-LEN(SUBSTITUTE(C771,"v",""))=F772,0,1)-IF(LEN(C771)-LEN(SUBSTITUTE(C771,"w",""))=F772,0,1)-IF(LEN(C771)-LEN(SUBSTITUTE(C771,"x",""))=F772,0,1)-IF(LEN(C771)-LEN(SUBSTITUTE(C771,"y",""))=F772,0,1)-IF(LEN(C771)-LEN(SUBSTITUTE(C771,"z",""))=F772,0,1),"")</f>
        <v>4</v>
      </c>
    </row>
    <row r="773" spans="1:8" x14ac:dyDescent="0.25">
      <c r="A773" s="2" t="s">
        <v>3458</v>
      </c>
      <c r="C773" t="str">
        <f t="shared" si="35"/>
        <v>txoci</v>
      </c>
      <c r="E773" t="str">
        <f t="shared" si="36"/>
        <v/>
      </c>
      <c r="F773">
        <f t="shared" si="37"/>
        <v>0</v>
      </c>
      <c r="H773" t="str">
        <f>IF(C773="",26-IF(LEN(C772)-LEN(SUBSTITUTE(C772,"a",""))=F773,0,1)-IF(LEN(C772)-LEN(SUBSTITUTE(C772,"b",""))=F773,0,1)-IF(LEN(C772)-LEN(SUBSTITUTE(C772,"c",""))=F773,0,1)-IF(LEN(C772)-LEN(SUBSTITUTE(C772,"d",""))=F773,0,1)-IF(LEN(C772)-LEN(SUBSTITUTE(C772,"e",""))=F773,0,1)-IF(LEN(C772)-LEN(SUBSTITUTE(C772,"f",""))=F773,0,1)-IF(LEN(C772)-LEN(SUBSTITUTE(C772,"g",""))=F773,0,1)-IF(LEN(C772)-LEN(SUBSTITUTE(C772,"h",""))=F773,0,1)-IF(LEN(C772)-LEN(SUBSTITUTE(C772,"i",""))=F773,0,1)-IF(LEN(C772)-LEN(SUBSTITUTE(C772,"j",""))=F773,0,1)-IF(LEN(C772)-LEN(SUBSTITUTE(C772,"k",""))=F773,0,1)-IF(LEN(C772)-LEN(SUBSTITUTE(C772,"l",""))=F773,0,1)-IF(LEN(C772)-LEN(SUBSTITUTE(C772,"m",""))=F773,0,1)-IF(LEN(C772)-LEN(SUBSTITUTE(C772,"n",""))=F773,0,1)-IF(LEN(C772)-LEN(SUBSTITUTE(C772,"o",""))=F773,0,1)-IF(LEN(C772)-LEN(SUBSTITUTE(C772,"p",""))=F773,0,1)-IF(LEN(C772)-LEN(SUBSTITUTE(C772,"q",""))=F773,0,1)-IF(LEN(C772)-LEN(SUBSTITUTE(C772,"r",""))=F773,0,1)-IF(LEN(C772)-LEN(SUBSTITUTE(C772,"s",""))=F773,0,1)-IF(LEN(C772)-LEN(SUBSTITUTE(C772,"t",""))=F773,0,1)-IF(LEN(C772)-LEN(SUBSTITUTE(C772,"u",""))=F773,0,1)-IF(LEN(C772)-LEN(SUBSTITUTE(C772,"v",""))=F773,0,1)-IF(LEN(C772)-LEN(SUBSTITUTE(C772,"w",""))=F773,0,1)-IF(LEN(C772)-LEN(SUBSTITUTE(C772,"x",""))=F773,0,1)-IF(LEN(C772)-LEN(SUBSTITUTE(C772,"y",""))=F773,0,1)-IF(LEN(C772)-LEN(SUBSTITUTE(C772,"z",""))=F773,0,1),"")</f>
        <v/>
      </c>
    </row>
    <row r="774" spans="1:8" x14ac:dyDescent="0.25">
      <c r="A774" s="2" t="s">
        <v>3459</v>
      </c>
      <c r="C774" t="str">
        <f t="shared" si="35"/>
        <v>ztxoci</v>
      </c>
      <c r="E774" t="str">
        <f t="shared" si="36"/>
        <v/>
      </c>
      <c r="F774">
        <f t="shared" si="37"/>
        <v>1</v>
      </c>
      <c r="H774" t="str">
        <f>IF(C774="",26-IF(LEN(C773)-LEN(SUBSTITUTE(C773,"a",""))=F774,0,1)-IF(LEN(C773)-LEN(SUBSTITUTE(C773,"b",""))=F774,0,1)-IF(LEN(C773)-LEN(SUBSTITUTE(C773,"c",""))=F774,0,1)-IF(LEN(C773)-LEN(SUBSTITUTE(C773,"d",""))=F774,0,1)-IF(LEN(C773)-LEN(SUBSTITUTE(C773,"e",""))=F774,0,1)-IF(LEN(C773)-LEN(SUBSTITUTE(C773,"f",""))=F774,0,1)-IF(LEN(C773)-LEN(SUBSTITUTE(C773,"g",""))=F774,0,1)-IF(LEN(C773)-LEN(SUBSTITUTE(C773,"h",""))=F774,0,1)-IF(LEN(C773)-LEN(SUBSTITUTE(C773,"i",""))=F774,0,1)-IF(LEN(C773)-LEN(SUBSTITUTE(C773,"j",""))=F774,0,1)-IF(LEN(C773)-LEN(SUBSTITUTE(C773,"k",""))=F774,0,1)-IF(LEN(C773)-LEN(SUBSTITUTE(C773,"l",""))=F774,0,1)-IF(LEN(C773)-LEN(SUBSTITUTE(C773,"m",""))=F774,0,1)-IF(LEN(C773)-LEN(SUBSTITUTE(C773,"n",""))=F774,0,1)-IF(LEN(C773)-LEN(SUBSTITUTE(C773,"o",""))=F774,0,1)-IF(LEN(C773)-LEN(SUBSTITUTE(C773,"p",""))=F774,0,1)-IF(LEN(C773)-LEN(SUBSTITUTE(C773,"q",""))=F774,0,1)-IF(LEN(C773)-LEN(SUBSTITUTE(C773,"r",""))=F774,0,1)-IF(LEN(C773)-LEN(SUBSTITUTE(C773,"s",""))=F774,0,1)-IF(LEN(C773)-LEN(SUBSTITUTE(C773,"t",""))=F774,0,1)-IF(LEN(C773)-LEN(SUBSTITUTE(C773,"u",""))=F774,0,1)-IF(LEN(C773)-LEN(SUBSTITUTE(C773,"v",""))=F774,0,1)-IF(LEN(C773)-LEN(SUBSTITUTE(C773,"w",""))=F774,0,1)-IF(LEN(C773)-LEN(SUBSTITUTE(C773,"x",""))=F774,0,1)-IF(LEN(C773)-LEN(SUBSTITUTE(C773,"y",""))=F774,0,1)-IF(LEN(C773)-LEN(SUBSTITUTE(C773,"z",""))=F774,0,1),"")</f>
        <v/>
      </c>
    </row>
    <row r="775" spans="1:8" x14ac:dyDescent="0.25">
      <c r="A775" s="2" t="s">
        <v>3460</v>
      </c>
      <c r="C775" t="str">
        <f t="shared" ref="C775:C838" si="38">IF(A775="","",_xlfn.CONCAT(A775,C774))</f>
        <v>izvugbztxoci</v>
      </c>
      <c r="E775" t="str">
        <f t="shared" si="36"/>
        <v/>
      </c>
      <c r="F775">
        <f t="shared" si="37"/>
        <v>2</v>
      </c>
      <c r="H775" t="str">
        <f>IF(C775="",26-IF(LEN(C774)-LEN(SUBSTITUTE(C774,"a",""))=F775,0,1)-IF(LEN(C774)-LEN(SUBSTITUTE(C774,"b",""))=F775,0,1)-IF(LEN(C774)-LEN(SUBSTITUTE(C774,"c",""))=F775,0,1)-IF(LEN(C774)-LEN(SUBSTITUTE(C774,"d",""))=F775,0,1)-IF(LEN(C774)-LEN(SUBSTITUTE(C774,"e",""))=F775,0,1)-IF(LEN(C774)-LEN(SUBSTITUTE(C774,"f",""))=F775,0,1)-IF(LEN(C774)-LEN(SUBSTITUTE(C774,"g",""))=F775,0,1)-IF(LEN(C774)-LEN(SUBSTITUTE(C774,"h",""))=F775,0,1)-IF(LEN(C774)-LEN(SUBSTITUTE(C774,"i",""))=F775,0,1)-IF(LEN(C774)-LEN(SUBSTITUTE(C774,"j",""))=F775,0,1)-IF(LEN(C774)-LEN(SUBSTITUTE(C774,"k",""))=F775,0,1)-IF(LEN(C774)-LEN(SUBSTITUTE(C774,"l",""))=F775,0,1)-IF(LEN(C774)-LEN(SUBSTITUTE(C774,"m",""))=F775,0,1)-IF(LEN(C774)-LEN(SUBSTITUTE(C774,"n",""))=F775,0,1)-IF(LEN(C774)-LEN(SUBSTITUTE(C774,"o",""))=F775,0,1)-IF(LEN(C774)-LEN(SUBSTITUTE(C774,"p",""))=F775,0,1)-IF(LEN(C774)-LEN(SUBSTITUTE(C774,"q",""))=F775,0,1)-IF(LEN(C774)-LEN(SUBSTITUTE(C774,"r",""))=F775,0,1)-IF(LEN(C774)-LEN(SUBSTITUTE(C774,"s",""))=F775,0,1)-IF(LEN(C774)-LEN(SUBSTITUTE(C774,"t",""))=F775,0,1)-IF(LEN(C774)-LEN(SUBSTITUTE(C774,"u",""))=F775,0,1)-IF(LEN(C774)-LEN(SUBSTITUTE(C774,"v",""))=F775,0,1)-IF(LEN(C774)-LEN(SUBSTITUTE(C774,"w",""))=F775,0,1)-IF(LEN(C774)-LEN(SUBSTITUTE(C774,"x",""))=F775,0,1)-IF(LEN(C774)-LEN(SUBSTITUTE(C774,"y",""))=F775,0,1)-IF(LEN(C774)-LEN(SUBSTITUTE(C774,"z",""))=F775,0,1),"")</f>
        <v/>
      </c>
    </row>
    <row r="776" spans="1:8" x14ac:dyDescent="0.25">
      <c r="A776" s="2" t="s">
        <v>3461</v>
      </c>
      <c r="C776" t="str">
        <f t="shared" si="38"/>
        <v>rpydhlizvugbztxoci</v>
      </c>
      <c r="E776" t="str">
        <f t="shared" ref="E776:E839" si="39">IF(C776="",26-ISERR(FIND("a",C775))-ISERR(FIND("b",C775))-ISERR(FIND("c",C775))-ISERR(FIND("d",C775))-ISERR(FIND("e",C775))-ISERR(FIND("f",C775))-ISERR(FIND("g",C775))-ISERR(FIND("h",C775))-ISERR(FIND("i",C775))-ISERR(FIND("j",C775))-ISERR(FIND("k",C775))-ISERR(FIND("l",C775))-ISERR(FIND("m",C775))-ISERR(FIND("n",C775))-ISERR(FIND("o",C775))-ISERR(FIND("p",C775))-ISERR(FIND("q",C775))-ISERR(FIND("r",C775))-ISERR(FIND("s",C775))-ISERR(FIND("t",C775))-ISERR(FIND("u",C775))-ISERR(FIND("v",C775))-ISERR(FIND("w",C775))-ISERR(FIND("x",C775))-ISERR(FIND("y",C775))-ISERR(FIND("z",C775)),"")</f>
        <v/>
      </c>
      <c r="F776">
        <f t="shared" si="37"/>
        <v>3</v>
      </c>
      <c r="H776" t="str">
        <f>IF(C776="",26-IF(LEN(C775)-LEN(SUBSTITUTE(C775,"a",""))=F776,0,1)-IF(LEN(C775)-LEN(SUBSTITUTE(C775,"b",""))=F776,0,1)-IF(LEN(C775)-LEN(SUBSTITUTE(C775,"c",""))=F776,0,1)-IF(LEN(C775)-LEN(SUBSTITUTE(C775,"d",""))=F776,0,1)-IF(LEN(C775)-LEN(SUBSTITUTE(C775,"e",""))=F776,0,1)-IF(LEN(C775)-LEN(SUBSTITUTE(C775,"f",""))=F776,0,1)-IF(LEN(C775)-LEN(SUBSTITUTE(C775,"g",""))=F776,0,1)-IF(LEN(C775)-LEN(SUBSTITUTE(C775,"h",""))=F776,0,1)-IF(LEN(C775)-LEN(SUBSTITUTE(C775,"i",""))=F776,0,1)-IF(LEN(C775)-LEN(SUBSTITUTE(C775,"j",""))=F776,0,1)-IF(LEN(C775)-LEN(SUBSTITUTE(C775,"k",""))=F776,0,1)-IF(LEN(C775)-LEN(SUBSTITUTE(C775,"l",""))=F776,0,1)-IF(LEN(C775)-LEN(SUBSTITUTE(C775,"m",""))=F776,0,1)-IF(LEN(C775)-LEN(SUBSTITUTE(C775,"n",""))=F776,0,1)-IF(LEN(C775)-LEN(SUBSTITUTE(C775,"o",""))=F776,0,1)-IF(LEN(C775)-LEN(SUBSTITUTE(C775,"p",""))=F776,0,1)-IF(LEN(C775)-LEN(SUBSTITUTE(C775,"q",""))=F776,0,1)-IF(LEN(C775)-LEN(SUBSTITUTE(C775,"r",""))=F776,0,1)-IF(LEN(C775)-LEN(SUBSTITUTE(C775,"s",""))=F776,0,1)-IF(LEN(C775)-LEN(SUBSTITUTE(C775,"t",""))=F776,0,1)-IF(LEN(C775)-LEN(SUBSTITUTE(C775,"u",""))=F776,0,1)-IF(LEN(C775)-LEN(SUBSTITUTE(C775,"v",""))=F776,0,1)-IF(LEN(C775)-LEN(SUBSTITUTE(C775,"w",""))=F776,0,1)-IF(LEN(C775)-LEN(SUBSTITUTE(C775,"x",""))=F776,0,1)-IF(LEN(C775)-LEN(SUBSTITUTE(C775,"y",""))=F776,0,1)-IF(LEN(C775)-LEN(SUBSTITUTE(C775,"z",""))=F776,0,1),"")</f>
        <v/>
      </c>
    </row>
    <row r="777" spans="1:8" x14ac:dyDescent="0.25">
      <c r="A777" s="2" t="s">
        <v>3462</v>
      </c>
      <c r="C777" t="str">
        <f t="shared" si="38"/>
        <v>xbmrpydhlizvugbztxoci</v>
      </c>
      <c r="E777" t="str">
        <f t="shared" si="39"/>
        <v/>
      </c>
      <c r="F777">
        <f t="shared" si="37"/>
        <v>4</v>
      </c>
      <c r="H777" t="str">
        <f>IF(C777="",26-IF(LEN(C776)-LEN(SUBSTITUTE(C776,"a",""))=F777,0,1)-IF(LEN(C776)-LEN(SUBSTITUTE(C776,"b",""))=F777,0,1)-IF(LEN(C776)-LEN(SUBSTITUTE(C776,"c",""))=F777,0,1)-IF(LEN(C776)-LEN(SUBSTITUTE(C776,"d",""))=F777,0,1)-IF(LEN(C776)-LEN(SUBSTITUTE(C776,"e",""))=F777,0,1)-IF(LEN(C776)-LEN(SUBSTITUTE(C776,"f",""))=F777,0,1)-IF(LEN(C776)-LEN(SUBSTITUTE(C776,"g",""))=F777,0,1)-IF(LEN(C776)-LEN(SUBSTITUTE(C776,"h",""))=F777,0,1)-IF(LEN(C776)-LEN(SUBSTITUTE(C776,"i",""))=F777,0,1)-IF(LEN(C776)-LEN(SUBSTITUTE(C776,"j",""))=F777,0,1)-IF(LEN(C776)-LEN(SUBSTITUTE(C776,"k",""))=F777,0,1)-IF(LEN(C776)-LEN(SUBSTITUTE(C776,"l",""))=F777,0,1)-IF(LEN(C776)-LEN(SUBSTITUTE(C776,"m",""))=F777,0,1)-IF(LEN(C776)-LEN(SUBSTITUTE(C776,"n",""))=F777,0,1)-IF(LEN(C776)-LEN(SUBSTITUTE(C776,"o",""))=F777,0,1)-IF(LEN(C776)-LEN(SUBSTITUTE(C776,"p",""))=F777,0,1)-IF(LEN(C776)-LEN(SUBSTITUTE(C776,"q",""))=F777,0,1)-IF(LEN(C776)-LEN(SUBSTITUTE(C776,"r",""))=F777,0,1)-IF(LEN(C776)-LEN(SUBSTITUTE(C776,"s",""))=F777,0,1)-IF(LEN(C776)-LEN(SUBSTITUTE(C776,"t",""))=F777,0,1)-IF(LEN(C776)-LEN(SUBSTITUTE(C776,"u",""))=F777,0,1)-IF(LEN(C776)-LEN(SUBSTITUTE(C776,"v",""))=F777,0,1)-IF(LEN(C776)-LEN(SUBSTITUTE(C776,"w",""))=F777,0,1)-IF(LEN(C776)-LEN(SUBSTITUTE(C776,"x",""))=F777,0,1)-IF(LEN(C776)-LEN(SUBSTITUTE(C776,"y",""))=F777,0,1)-IF(LEN(C776)-LEN(SUBSTITUTE(C776,"z",""))=F777,0,1),"")</f>
        <v/>
      </c>
    </row>
    <row r="778" spans="1:8" x14ac:dyDescent="0.25">
      <c r="A778" s="1"/>
      <c r="C778" t="str">
        <f t="shared" si="38"/>
        <v/>
      </c>
      <c r="E778">
        <f t="shared" si="39"/>
        <v>17</v>
      </c>
      <c r="F778">
        <f t="shared" si="37"/>
        <v>5</v>
      </c>
      <c r="H778">
        <f>IF(C778="",26-IF(LEN(C777)-LEN(SUBSTITUTE(C777,"a",""))=F778,0,1)-IF(LEN(C777)-LEN(SUBSTITUTE(C777,"b",""))=F778,0,1)-IF(LEN(C777)-LEN(SUBSTITUTE(C777,"c",""))=F778,0,1)-IF(LEN(C777)-LEN(SUBSTITUTE(C777,"d",""))=F778,0,1)-IF(LEN(C777)-LEN(SUBSTITUTE(C777,"e",""))=F778,0,1)-IF(LEN(C777)-LEN(SUBSTITUTE(C777,"f",""))=F778,0,1)-IF(LEN(C777)-LEN(SUBSTITUTE(C777,"g",""))=F778,0,1)-IF(LEN(C777)-LEN(SUBSTITUTE(C777,"h",""))=F778,0,1)-IF(LEN(C777)-LEN(SUBSTITUTE(C777,"i",""))=F778,0,1)-IF(LEN(C777)-LEN(SUBSTITUTE(C777,"j",""))=F778,0,1)-IF(LEN(C777)-LEN(SUBSTITUTE(C777,"k",""))=F778,0,1)-IF(LEN(C777)-LEN(SUBSTITUTE(C777,"l",""))=F778,0,1)-IF(LEN(C777)-LEN(SUBSTITUTE(C777,"m",""))=F778,0,1)-IF(LEN(C777)-LEN(SUBSTITUTE(C777,"n",""))=F778,0,1)-IF(LEN(C777)-LEN(SUBSTITUTE(C777,"o",""))=F778,0,1)-IF(LEN(C777)-LEN(SUBSTITUTE(C777,"p",""))=F778,0,1)-IF(LEN(C777)-LEN(SUBSTITUTE(C777,"q",""))=F778,0,1)-IF(LEN(C777)-LEN(SUBSTITUTE(C777,"r",""))=F778,0,1)-IF(LEN(C777)-LEN(SUBSTITUTE(C777,"s",""))=F778,0,1)-IF(LEN(C777)-LEN(SUBSTITUTE(C777,"t",""))=F778,0,1)-IF(LEN(C777)-LEN(SUBSTITUTE(C777,"u",""))=F778,0,1)-IF(LEN(C777)-LEN(SUBSTITUTE(C777,"v",""))=F778,0,1)-IF(LEN(C777)-LEN(SUBSTITUTE(C777,"w",""))=F778,0,1)-IF(LEN(C777)-LEN(SUBSTITUTE(C777,"x",""))=F778,0,1)-IF(LEN(C777)-LEN(SUBSTITUTE(C777,"y",""))=F778,0,1)-IF(LEN(C777)-LEN(SUBSTITUTE(C777,"z",""))=F778,0,1),"")</f>
        <v>0</v>
      </c>
    </row>
    <row r="779" spans="1:8" x14ac:dyDescent="0.25">
      <c r="A779" s="2" t="s">
        <v>3463</v>
      </c>
      <c r="C779" t="str">
        <f t="shared" si="38"/>
        <v>ajlfb</v>
      </c>
      <c r="E779" t="str">
        <f t="shared" si="39"/>
        <v/>
      </c>
      <c r="F779">
        <f t="shared" si="37"/>
        <v>0</v>
      </c>
      <c r="H779" t="str">
        <f>IF(C779="",26-IF(LEN(C778)-LEN(SUBSTITUTE(C778,"a",""))=F779,0,1)-IF(LEN(C778)-LEN(SUBSTITUTE(C778,"b",""))=F779,0,1)-IF(LEN(C778)-LEN(SUBSTITUTE(C778,"c",""))=F779,0,1)-IF(LEN(C778)-LEN(SUBSTITUTE(C778,"d",""))=F779,0,1)-IF(LEN(C778)-LEN(SUBSTITUTE(C778,"e",""))=F779,0,1)-IF(LEN(C778)-LEN(SUBSTITUTE(C778,"f",""))=F779,0,1)-IF(LEN(C778)-LEN(SUBSTITUTE(C778,"g",""))=F779,0,1)-IF(LEN(C778)-LEN(SUBSTITUTE(C778,"h",""))=F779,0,1)-IF(LEN(C778)-LEN(SUBSTITUTE(C778,"i",""))=F779,0,1)-IF(LEN(C778)-LEN(SUBSTITUTE(C778,"j",""))=F779,0,1)-IF(LEN(C778)-LEN(SUBSTITUTE(C778,"k",""))=F779,0,1)-IF(LEN(C778)-LEN(SUBSTITUTE(C778,"l",""))=F779,0,1)-IF(LEN(C778)-LEN(SUBSTITUTE(C778,"m",""))=F779,0,1)-IF(LEN(C778)-LEN(SUBSTITUTE(C778,"n",""))=F779,0,1)-IF(LEN(C778)-LEN(SUBSTITUTE(C778,"o",""))=F779,0,1)-IF(LEN(C778)-LEN(SUBSTITUTE(C778,"p",""))=F779,0,1)-IF(LEN(C778)-LEN(SUBSTITUTE(C778,"q",""))=F779,0,1)-IF(LEN(C778)-LEN(SUBSTITUTE(C778,"r",""))=F779,0,1)-IF(LEN(C778)-LEN(SUBSTITUTE(C778,"s",""))=F779,0,1)-IF(LEN(C778)-LEN(SUBSTITUTE(C778,"t",""))=F779,0,1)-IF(LEN(C778)-LEN(SUBSTITUTE(C778,"u",""))=F779,0,1)-IF(LEN(C778)-LEN(SUBSTITUTE(C778,"v",""))=F779,0,1)-IF(LEN(C778)-LEN(SUBSTITUTE(C778,"w",""))=F779,0,1)-IF(LEN(C778)-LEN(SUBSTITUTE(C778,"x",""))=F779,0,1)-IF(LEN(C778)-LEN(SUBSTITUTE(C778,"y",""))=F779,0,1)-IF(LEN(C778)-LEN(SUBSTITUTE(C778,"z",""))=F779,0,1),"")</f>
        <v/>
      </c>
    </row>
    <row r="780" spans="1:8" x14ac:dyDescent="0.25">
      <c r="A780" s="2" t="s">
        <v>3464</v>
      </c>
      <c r="C780" t="str">
        <f t="shared" si="38"/>
        <v>bflajlfb</v>
      </c>
      <c r="E780" t="str">
        <f t="shared" si="39"/>
        <v/>
      </c>
      <c r="F780">
        <f t="shared" si="37"/>
        <v>1</v>
      </c>
      <c r="H780" t="str">
        <f>IF(C780="",26-IF(LEN(C779)-LEN(SUBSTITUTE(C779,"a",""))=F780,0,1)-IF(LEN(C779)-LEN(SUBSTITUTE(C779,"b",""))=F780,0,1)-IF(LEN(C779)-LEN(SUBSTITUTE(C779,"c",""))=F780,0,1)-IF(LEN(C779)-LEN(SUBSTITUTE(C779,"d",""))=F780,0,1)-IF(LEN(C779)-LEN(SUBSTITUTE(C779,"e",""))=F780,0,1)-IF(LEN(C779)-LEN(SUBSTITUTE(C779,"f",""))=F780,0,1)-IF(LEN(C779)-LEN(SUBSTITUTE(C779,"g",""))=F780,0,1)-IF(LEN(C779)-LEN(SUBSTITUTE(C779,"h",""))=F780,0,1)-IF(LEN(C779)-LEN(SUBSTITUTE(C779,"i",""))=F780,0,1)-IF(LEN(C779)-LEN(SUBSTITUTE(C779,"j",""))=F780,0,1)-IF(LEN(C779)-LEN(SUBSTITUTE(C779,"k",""))=F780,0,1)-IF(LEN(C779)-LEN(SUBSTITUTE(C779,"l",""))=F780,0,1)-IF(LEN(C779)-LEN(SUBSTITUTE(C779,"m",""))=F780,0,1)-IF(LEN(C779)-LEN(SUBSTITUTE(C779,"n",""))=F780,0,1)-IF(LEN(C779)-LEN(SUBSTITUTE(C779,"o",""))=F780,0,1)-IF(LEN(C779)-LEN(SUBSTITUTE(C779,"p",""))=F780,0,1)-IF(LEN(C779)-LEN(SUBSTITUTE(C779,"q",""))=F780,0,1)-IF(LEN(C779)-LEN(SUBSTITUTE(C779,"r",""))=F780,0,1)-IF(LEN(C779)-LEN(SUBSTITUTE(C779,"s",""))=F780,0,1)-IF(LEN(C779)-LEN(SUBSTITUTE(C779,"t",""))=F780,0,1)-IF(LEN(C779)-LEN(SUBSTITUTE(C779,"u",""))=F780,0,1)-IF(LEN(C779)-LEN(SUBSTITUTE(C779,"v",""))=F780,0,1)-IF(LEN(C779)-LEN(SUBSTITUTE(C779,"w",""))=F780,0,1)-IF(LEN(C779)-LEN(SUBSTITUTE(C779,"x",""))=F780,0,1)-IF(LEN(C779)-LEN(SUBSTITUTE(C779,"y",""))=F780,0,1)-IF(LEN(C779)-LEN(SUBSTITUTE(C779,"z",""))=F780,0,1),"")</f>
        <v/>
      </c>
    </row>
    <row r="781" spans="1:8" x14ac:dyDescent="0.25">
      <c r="A781" s="2" t="s">
        <v>3465</v>
      </c>
      <c r="C781" t="str">
        <f t="shared" si="38"/>
        <v>jslofbflajlfb</v>
      </c>
      <c r="E781" t="str">
        <f t="shared" si="39"/>
        <v/>
      </c>
      <c r="F781">
        <f t="shared" si="37"/>
        <v>2</v>
      </c>
      <c r="H781" t="str">
        <f>IF(C781="",26-IF(LEN(C780)-LEN(SUBSTITUTE(C780,"a",""))=F781,0,1)-IF(LEN(C780)-LEN(SUBSTITUTE(C780,"b",""))=F781,0,1)-IF(LEN(C780)-LEN(SUBSTITUTE(C780,"c",""))=F781,0,1)-IF(LEN(C780)-LEN(SUBSTITUTE(C780,"d",""))=F781,0,1)-IF(LEN(C780)-LEN(SUBSTITUTE(C780,"e",""))=F781,0,1)-IF(LEN(C780)-LEN(SUBSTITUTE(C780,"f",""))=F781,0,1)-IF(LEN(C780)-LEN(SUBSTITUTE(C780,"g",""))=F781,0,1)-IF(LEN(C780)-LEN(SUBSTITUTE(C780,"h",""))=F781,0,1)-IF(LEN(C780)-LEN(SUBSTITUTE(C780,"i",""))=F781,0,1)-IF(LEN(C780)-LEN(SUBSTITUTE(C780,"j",""))=F781,0,1)-IF(LEN(C780)-LEN(SUBSTITUTE(C780,"k",""))=F781,0,1)-IF(LEN(C780)-LEN(SUBSTITUTE(C780,"l",""))=F781,0,1)-IF(LEN(C780)-LEN(SUBSTITUTE(C780,"m",""))=F781,0,1)-IF(LEN(C780)-LEN(SUBSTITUTE(C780,"n",""))=F781,0,1)-IF(LEN(C780)-LEN(SUBSTITUTE(C780,"o",""))=F781,0,1)-IF(LEN(C780)-LEN(SUBSTITUTE(C780,"p",""))=F781,0,1)-IF(LEN(C780)-LEN(SUBSTITUTE(C780,"q",""))=F781,0,1)-IF(LEN(C780)-LEN(SUBSTITUTE(C780,"r",""))=F781,0,1)-IF(LEN(C780)-LEN(SUBSTITUTE(C780,"s",""))=F781,0,1)-IF(LEN(C780)-LEN(SUBSTITUTE(C780,"t",""))=F781,0,1)-IF(LEN(C780)-LEN(SUBSTITUTE(C780,"u",""))=F781,0,1)-IF(LEN(C780)-LEN(SUBSTITUTE(C780,"v",""))=F781,0,1)-IF(LEN(C780)-LEN(SUBSTITUTE(C780,"w",""))=F781,0,1)-IF(LEN(C780)-LEN(SUBSTITUTE(C780,"x",""))=F781,0,1)-IF(LEN(C780)-LEN(SUBSTITUTE(C780,"y",""))=F781,0,1)-IF(LEN(C780)-LEN(SUBSTITUTE(C780,"z",""))=F781,0,1),"")</f>
        <v/>
      </c>
    </row>
    <row r="782" spans="1:8" x14ac:dyDescent="0.25">
      <c r="A782" s="2" t="s">
        <v>3466</v>
      </c>
      <c r="C782" t="str">
        <f t="shared" si="38"/>
        <v>fzrnmlqekjslofbflajlfb</v>
      </c>
      <c r="E782" t="str">
        <f t="shared" si="39"/>
        <v/>
      </c>
      <c r="F782">
        <f t="shared" si="37"/>
        <v>3</v>
      </c>
      <c r="H782" t="str">
        <f>IF(C782="",26-IF(LEN(C781)-LEN(SUBSTITUTE(C781,"a",""))=F782,0,1)-IF(LEN(C781)-LEN(SUBSTITUTE(C781,"b",""))=F782,0,1)-IF(LEN(C781)-LEN(SUBSTITUTE(C781,"c",""))=F782,0,1)-IF(LEN(C781)-LEN(SUBSTITUTE(C781,"d",""))=F782,0,1)-IF(LEN(C781)-LEN(SUBSTITUTE(C781,"e",""))=F782,0,1)-IF(LEN(C781)-LEN(SUBSTITUTE(C781,"f",""))=F782,0,1)-IF(LEN(C781)-LEN(SUBSTITUTE(C781,"g",""))=F782,0,1)-IF(LEN(C781)-LEN(SUBSTITUTE(C781,"h",""))=F782,0,1)-IF(LEN(C781)-LEN(SUBSTITUTE(C781,"i",""))=F782,0,1)-IF(LEN(C781)-LEN(SUBSTITUTE(C781,"j",""))=F782,0,1)-IF(LEN(C781)-LEN(SUBSTITUTE(C781,"k",""))=F782,0,1)-IF(LEN(C781)-LEN(SUBSTITUTE(C781,"l",""))=F782,0,1)-IF(LEN(C781)-LEN(SUBSTITUTE(C781,"m",""))=F782,0,1)-IF(LEN(C781)-LEN(SUBSTITUTE(C781,"n",""))=F782,0,1)-IF(LEN(C781)-LEN(SUBSTITUTE(C781,"o",""))=F782,0,1)-IF(LEN(C781)-LEN(SUBSTITUTE(C781,"p",""))=F782,0,1)-IF(LEN(C781)-LEN(SUBSTITUTE(C781,"q",""))=F782,0,1)-IF(LEN(C781)-LEN(SUBSTITUTE(C781,"r",""))=F782,0,1)-IF(LEN(C781)-LEN(SUBSTITUTE(C781,"s",""))=F782,0,1)-IF(LEN(C781)-LEN(SUBSTITUTE(C781,"t",""))=F782,0,1)-IF(LEN(C781)-LEN(SUBSTITUTE(C781,"u",""))=F782,0,1)-IF(LEN(C781)-LEN(SUBSTITUTE(C781,"v",""))=F782,0,1)-IF(LEN(C781)-LEN(SUBSTITUTE(C781,"w",""))=F782,0,1)-IF(LEN(C781)-LEN(SUBSTITUTE(C781,"x",""))=F782,0,1)-IF(LEN(C781)-LEN(SUBSTITUTE(C781,"y",""))=F782,0,1)-IF(LEN(C781)-LEN(SUBSTITUTE(C781,"z",""))=F782,0,1),"")</f>
        <v/>
      </c>
    </row>
    <row r="783" spans="1:8" x14ac:dyDescent="0.25">
      <c r="A783" s="2" t="s">
        <v>3467</v>
      </c>
      <c r="C783" t="str">
        <f t="shared" si="38"/>
        <v>ofdlfzrnmlqekjslofbflajlfb</v>
      </c>
      <c r="E783" t="str">
        <f t="shared" si="39"/>
        <v/>
      </c>
      <c r="F783">
        <f t="shared" si="37"/>
        <v>4</v>
      </c>
      <c r="H783" t="str">
        <f>IF(C783="",26-IF(LEN(C782)-LEN(SUBSTITUTE(C782,"a",""))=F783,0,1)-IF(LEN(C782)-LEN(SUBSTITUTE(C782,"b",""))=F783,0,1)-IF(LEN(C782)-LEN(SUBSTITUTE(C782,"c",""))=F783,0,1)-IF(LEN(C782)-LEN(SUBSTITUTE(C782,"d",""))=F783,0,1)-IF(LEN(C782)-LEN(SUBSTITUTE(C782,"e",""))=F783,0,1)-IF(LEN(C782)-LEN(SUBSTITUTE(C782,"f",""))=F783,0,1)-IF(LEN(C782)-LEN(SUBSTITUTE(C782,"g",""))=F783,0,1)-IF(LEN(C782)-LEN(SUBSTITUTE(C782,"h",""))=F783,0,1)-IF(LEN(C782)-LEN(SUBSTITUTE(C782,"i",""))=F783,0,1)-IF(LEN(C782)-LEN(SUBSTITUTE(C782,"j",""))=F783,0,1)-IF(LEN(C782)-LEN(SUBSTITUTE(C782,"k",""))=F783,0,1)-IF(LEN(C782)-LEN(SUBSTITUTE(C782,"l",""))=F783,0,1)-IF(LEN(C782)-LEN(SUBSTITUTE(C782,"m",""))=F783,0,1)-IF(LEN(C782)-LEN(SUBSTITUTE(C782,"n",""))=F783,0,1)-IF(LEN(C782)-LEN(SUBSTITUTE(C782,"o",""))=F783,0,1)-IF(LEN(C782)-LEN(SUBSTITUTE(C782,"p",""))=F783,0,1)-IF(LEN(C782)-LEN(SUBSTITUTE(C782,"q",""))=F783,0,1)-IF(LEN(C782)-LEN(SUBSTITUTE(C782,"r",""))=F783,0,1)-IF(LEN(C782)-LEN(SUBSTITUTE(C782,"s",""))=F783,0,1)-IF(LEN(C782)-LEN(SUBSTITUTE(C782,"t",""))=F783,0,1)-IF(LEN(C782)-LEN(SUBSTITUTE(C782,"u",""))=F783,0,1)-IF(LEN(C782)-LEN(SUBSTITUTE(C782,"v",""))=F783,0,1)-IF(LEN(C782)-LEN(SUBSTITUTE(C782,"w",""))=F783,0,1)-IF(LEN(C782)-LEN(SUBSTITUTE(C782,"x",""))=F783,0,1)-IF(LEN(C782)-LEN(SUBSTITUTE(C782,"y",""))=F783,0,1)-IF(LEN(C782)-LEN(SUBSTITUTE(C782,"z",""))=F783,0,1),"")</f>
        <v/>
      </c>
    </row>
    <row r="784" spans="1:8" x14ac:dyDescent="0.25">
      <c r="A784" s="1"/>
      <c r="C784" t="str">
        <f t="shared" si="38"/>
        <v/>
      </c>
      <c r="E784">
        <f t="shared" si="39"/>
        <v>15</v>
      </c>
      <c r="F784">
        <f t="shared" si="37"/>
        <v>5</v>
      </c>
      <c r="H784">
        <f>IF(C784="",26-IF(LEN(C783)-LEN(SUBSTITUTE(C783,"a",""))=F784,0,1)-IF(LEN(C783)-LEN(SUBSTITUTE(C783,"b",""))=F784,0,1)-IF(LEN(C783)-LEN(SUBSTITUTE(C783,"c",""))=F784,0,1)-IF(LEN(C783)-LEN(SUBSTITUTE(C783,"d",""))=F784,0,1)-IF(LEN(C783)-LEN(SUBSTITUTE(C783,"e",""))=F784,0,1)-IF(LEN(C783)-LEN(SUBSTITUTE(C783,"f",""))=F784,0,1)-IF(LEN(C783)-LEN(SUBSTITUTE(C783,"g",""))=F784,0,1)-IF(LEN(C783)-LEN(SUBSTITUTE(C783,"h",""))=F784,0,1)-IF(LEN(C783)-LEN(SUBSTITUTE(C783,"i",""))=F784,0,1)-IF(LEN(C783)-LEN(SUBSTITUTE(C783,"j",""))=F784,0,1)-IF(LEN(C783)-LEN(SUBSTITUTE(C783,"k",""))=F784,0,1)-IF(LEN(C783)-LEN(SUBSTITUTE(C783,"l",""))=F784,0,1)-IF(LEN(C783)-LEN(SUBSTITUTE(C783,"m",""))=F784,0,1)-IF(LEN(C783)-LEN(SUBSTITUTE(C783,"n",""))=F784,0,1)-IF(LEN(C783)-LEN(SUBSTITUTE(C783,"o",""))=F784,0,1)-IF(LEN(C783)-LEN(SUBSTITUTE(C783,"p",""))=F784,0,1)-IF(LEN(C783)-LEN(SUBSTITUTE(C783,"q",""))=F784,0,1)-IF(LEN(C783)-LEN(SUBSTITUTE(C783,"r",""))=F784,0,1)-IF(LEN(C783)-LEN(SUBSTITUTE(C783,"s",""))=F784,0,1)-IF(LEN(C783)-LEN(SUBSTITUTE(C783,"t",""))=F784,0,1)-IF(LEN(C783)-LEN(SUBSTITUTE(C783,"u",""))=F784,0,1)-IF(LEN(C783)-LEN(SUBSTITUTE(C783,"v",""))=F784,0,1)-IF(LEN(C783)-LEN(SUBSTITUTE(C783,"w",""))=F784,0,1)-IF(LEN(C783)-LEN(SUBSTITUTE(C783,"x",""))=F784,0,1)-IF(LEN(C783)-LEN(SUBSTITUTE(C783,"y",""))=F784,0,1)-IF(LEN(C783)-LEN(SUBSTITUTE(C783,"z",""))=F784,0,1),"")</f>
        <v>2</v>
      </c>
    </row>
    <row r="785" spans="1:8" x14ac:dyDescent="0.25">
      <c r="A785" s="2" t="s">
        <v>3468</v>
      </c>
      <c r="C785" t="str">
        <f t="shared" si="38"/>
        <v>crbuzmjlnsoixgyatf</v>
      </c>
      <c r="E785" t="str">
        <f t="shared" si="39"/>
        <v/>
      </c>
      <c r="F785">
        <f t="shared" si="37"/>
        <v>0</v>
      </c>
      <c r="H785" t="str">
        <f>IF(C785="",26-IF(LEN(C784)-LEN(SUBSTITUTE(C784,"a",""))=F785,0,1)-IF(LEN(C784)-LEN(SUBSTITUTE(C784,"b",""))=F785,0,1)-IF(LEN(C784)-LEN(SUBSTITUTE(C784,"c",""))=F785,0,1)-IF(LEN(C784)-LEN(SUBSTITUTE(C784,"d",""))=F785,0,1)-IF(LEN(C784)-LEN(SUBSTITUTE(C784,"e",""))=F785,0,1)-IF(LEN(C784)-LEN(SUBSTITUTE(C784,"f",""))=F785,0,1)-IF(LEN(C784)-LEN(SUBSTITUTE(C784,"g",""))=F785,0,1)-IF(LEN(C784)-LEN(SUBSTITUTE(C784,"h",""))=F785,0,1)-IF(LEN(C784)-LEN(SUBSTITUTE(C784,"i",""))=F785,0,1)-IF(LEN(C784)-LEN(SUBSTITUTE(C784,"j",""))=F785,0,1)-IF(LEN(C784)-LEN(SUBSTITUTE(C784,"k",""))=F785,0,1)-IF(LEN(C784)-LEN(SUBSTITUTE(C784,"l",""))=F785,0,1)-IF(LEN(C784)-LEN(SUBSTITUTE(C784,"m",""))=F785,0,1)-IF(LEN(C784)-LEN(SUBSTITUTE(C784,"n",""))=F785,0,1)-IF(LEN(C784)-LEN(SUBSTITUTE(C784,"o",""))=F785,0,1)-IF(LEN(C784)-LEN(SUBSTITUTE(C784,"p",""))=F785,0,1)-IF(LEN(C784)-LEN(SUBSTITUTE(C784,"q",""))=F785,0,1)-IF(LEN(C784)-LEN(SUBSTITUTE(C784,"r",""))=F785,0,1)-IF(LEN(C784)-LEN(SUBSTITUTE(C784,"s",""))=F785,0,1)-IF(LEN(C784)-LEN(SUBSTITUTE(C784,"t",""))=F785,0,1)-IF(LEN(C784)-LEN(SUBSTITUTE(C784,"u",""))=F785,0,1)-IF(LEN(C784)-LEN(SUBSTITUTE(C784,"v",""))=F785,0,1)-IF(LEN(C784)-LEN(SUBSTITUTE(C784,"w",""))=F785,0,1)-IF(LEN(C784)-LEN(SUBSTITUTE(C784,"x",""))=F785,0,1)-IF(LEN(C784)-LEN(SUBSTITUTE(C784,"y",""))=F785,0,1)-IF(LEN(C784)-LEN(SUBSTITUTE(C784,"z",""))=F785,0,1),"")</f>
        <v/>
      </c>
    </row>
    <row r="786" spans="1:8" x14ac:dyDescent="0.25">
      <c r="A786" s="2" t="s">
        <v>3469</v>
      </c>
      <c r="C786" t="str">
        <f t="shared" si="38"/>
        <v>gkbasourfjcimlxtnvcrbuzmjlnsoixgyatf</v>
      </c>
      <c r="E786" t="str">
        <f t="shared" si="39"/>
        <v/>
      </c>
      <c r="F786">
        <f t="shared" si="37"/>
        <v>1</v>
      </c>
      <c r="H786" t="str">
        <f>IF(C786="",26-IF(LEN(C785)-LEN(SUBSTITUTE(C785,"a",""))=F786,0,1)-IF(LEN(C785)-LEN(SUBSTITUTE(C785,"b",""))=F786,0,1)-IF(LEN(C785)-LEN(SUBSTITUTE(C785,"c",""))=F786,0,1)-IF(LEN(C785)-LEN(SUBSTITUTE(C785,"d",""))=F786,0,1)-IF(LEN(C785)-LEN(SUBSTITUTE(C785,"e",""))=F786,0,1)-IF(LEN(C785)-LEN(SUBSTITUTE(C785,"f",""))=F786,0,1)-IF(LEN(C785)-LEN(SUBSTITUTE(C785,"g",""))=F786,0,1)-IF(LEN(C785)-LEN(SUBSTITUTE(C785,"h",""))=F786,0,1)-IF(LEN(C785)-LEN(SUBSTITUTE(C785,"i",""))=F786,0,1)-IF(LEN(C785)-LEN(SUBSTITUTE(C785,"j",""))=F786,0,1)-IF(LEN(C785)-LEN(SUBSTITUTE(C785,"k",""))=F786,0,1)-IF(LEN(C785)-LEN(SUBSTITUTE(C785,"l",""))=F786,0,1)-IF(LEN(C785)-LEN(SUBSTITUTE(C785,"m",""))=F786,0,1)-IF(LEN(C785)-LEN(SUBSTITUTE(C785,"n",""))=F786,0,1)-IF(LEN(C785)-LEN(SUBSTITUTE(C785,"o",""))=F786,0,1)-IF(LEN(C785)-LEN(SUBSTITUTE(C785,"p",""))=F786,0,1)-IF(LEN(C785)-LEN(SUBSTITUTE(C785,"q",""))=F786,0,1)-IF(LEN(C785)-LEN(SUBSTITUTE(C785,"r",""))=F786,0,1)-IF(LEN(C785)-LEN(SUBSTITUTE(C785,"s",""))=F786,0,1)-IF(LEN(C785)-LEN(SUBSTITUTE(C785,"t",""))=F786,0,1)-IF(LEN(C785)-LEN(SUBSTITUTE(C785,"u",""))=F786,0,1)-IF(LEN(C785)-LEN(SUBSTITUTE(C785,"v",""))=F786,0,1)-IF(LEN(C785)-LEN(SUBSTITUTE(C785,"w",""))=F786,0,1)-IF(LEN(C785)-LEN(SUBSTITUTE(C785,"x",""))=F786,0,1)-IF(LEN(C785)-LEN(SUBSTITUTE(C785,"y",""))=F786,0,1)-IF(LEN(C785)-LEN(SUBSTITUTE(C785,"z",""))=F786,0,1),"")</f>
        <v/>
      </c>
    </row>
    <row r="787" spans="1:8" x14ac:dyDescent="0.25">
      <c r="A787" s="2" t="s">
        <v>3470</v>
      </c>
      <c r="C787" t="str">
        <f t="shared" si="38"/>
        <v>ndmwxstgfoubrcljiagkbasourfjcimlxtnvcrbuzmjlnsoixgyatf</v>
      </c>
      <c r="E787" t="str">
        <f t="shared" si="39"/>
        <v/>
      </c>
      <c r="F787">
        <f t="shared" si="37"/>
        <v>2</v>
      </c>
      <c r="H787" t="str">
        <f>IF(C787="",26-IF(LEN(C786)-LEN(SUBSTITUTE(C786,"a",""))=F787,0,1)-IF(LEN(C786)-LEN(SUBSTITUTE(C786,"b",""))=F787,0,1)-IF(LEN(C786)-LEN(SUBSTITUTE(C786,"c",""))=F787,0,1)-IF(LEN(C786)-LEN(SUBSTITUTE(C786,"d",""))=F787,0,1)-IF(LEN(C786)-LEN(SUBSTITUTE(C786,"e",""))=F787,0,1)-IF(LEN(C786)-LEN(SUBSTITUTE(C786,"f",""))=F787,0,1)-IF(LEN(C786)-LEN(SUBSTITUTE(C786,"g",""))=F787,0,1)-IF(LEN(C786)-LEN(SUBSTITUTE(C786,"h",""))=F787,0,1)-IF(LEN(C786)-LEN(SUBSTITUTE(C786,"i",""))=F787,0,1)-IF(LEN(C786)-LEN(SUBSTITUTE(C786,"j",""))=F787,0,1)-IF(LEN(C786)-LEN(SUBSTITUTE(C786,"k",""))=F787,0,1)-IF(LEN(C786)-LEN(SUBSTITUTE(C786,"l",""))=F787,0,1)-IF(LEN(C786)-LEN(SUBSTITUTE(C786,"m",""))=F787,0,1)-IF(LEN(C786)-LEN(SUBSTITUTE(C786,"n",""))=F787,0,1)-IF(LEN(C786)-LEN(SUBSTITUTE(C786,"o",""))=F787,0,1)-IF(LEN(C786)-LEN(SUBSTITUTE(C786,"p",""))=F787,0,1)-IF(LEN(C786)-LEN(SUBSTITUTE(C786,"q",""))=F787,0,1)-IF(LEN(C786)-LEN(SUBSTITUTE(C786,"r",""))=F787,0,1)-IF(LEN(C786)-LEN(SUBSTITUTE(C786,"s",""))=F787,0,1)-IF(LEN(C786)-LEN(SUBSTITUTE(C786,"t",""))=F787,0,1)-IF(LEN(C786)-LEN(SUBSTITUTE(C786,"u",""))=F787,0,1)-IF(LEN(C786)-LEN(SUBSTITUTE(C786,"v",""))=F787,0,1)-IF(LEN(C786)-LEN(SUBSTITUTE(C786,"w",""))=F787,0,1)-IF(LEN(C786)-LEN(SUBSTITUTE(C786,"x",""))=F787,0,1)-IF(LEN(C786)-LEN(SUBSTITUTE(C786,"y",""))=F787,0,1)-IF(LEN(C786)-LEN(SUBSTITUTE(C786,"z",""))=F787,0,1),"")</f>
        <v/>
      </c>
    </row>
    <row r="788" spans="1:8" x14ac:dyDescent="0.25">
      <c r="A788" s="2" t="s">
        <v>3471</v>
      </c>
      <c r="C788" t="str">
        <f t="shared" si="38"/>
        <v>qmfoxlhnrubetgjsacindmwxstgfoubrcljiagkbasourfjcimlxtnvcrbuzmjlnsoixgyatf</v>
      </c>
      <c r="E788" t="str">
        <f t="shared" si="39"/>
        <v/>
      </c>
      <c r="F788">
        <f t="shared" si="37"/>
        <v>3</v>
      </c>
      <c r="H788" t="str">
        <f>IF(C788="",26-IF(LEN(C787)-LEN(SUBSTITUTE(C787,"a",""))=F788,0,1)-IF(LEN(C787)-LEN(SUBSTITUTE(C787,"b",""))=F788,0,1)-IF(LEN(C787)-LEN(SUBSTITUTE(C787,"c",""))=F788,0,1)-IF(LEN(C787)-LEN(SUBSTITUTE(C787,"d",""))=F788,0,1)-IF(LEN(C787)-LEN(SUBSTITUTE(C787,"e",""))=F788,0,1)-IF(LEN(C787)-LEN(SUBSTITUTE(C787,"f",""))=F788,0,1)-IF(LEN(C787)-LEN(SUBSTITUTE(C787,"g",""))=F788,0,1)-IF(LEN(C787)-LEN(SUBSTITUTE(C787,"h",""))=F788,0,1)-IF(LEN(C787)-LEN(SUBSTITUTE(C787,"i",""))=F788,0,1)-IF(LEN(C787)-LEN(SUBSTITUTE(C787,"j",""))=F788,0,1)-IF(LEN(C787)-LEN(SUBSTITUTE(C787,"k",""))=F788,0,1)-IF(LEN(C787)-LEN(SUBSTITUTE(C787,"l",""))=F788,0,1)-IF(LEN(C787)-LEN(SUBSTITUTE(C787,"m",""))=F788,0,1)-IF(LEN(C787)-LEN(SUBSTITUTE(C787,"n",""))=F788,0,1)-IF(LEN(C787)-LEN(SUBSTITUTE(C787,"o",""))=F788,0,1)-IF(LEN(C787)-LEN(SUBSTITUTE(C787,"p",""))=F788,0,1)-IF(LEN(C787)-LEN(SUBSTITUTE(C787,"q",""))=F788,0,1)-IF(LEN(C787)-LEN(SUBSTITUTE(C787,"r",""))=F788,0,1)-IF(LEN(C787)-LEN(SUBSTITUTE(C787,"s",""))=F788,0,1)-IF(LEN(C787)-LEN(SUBSTITUTE(C787,"t",""))=F788,0,1)-IF(LEN(C787)-LEN(SUBSTITUTE(C787,"u",""))=F788,0,1)-IF(LEN(C787)-LEN(SUBSTITUTE(C787,"v",""))=F788,0,1)-IF(LEN(C787)-LEN(SUBSTITUTE(C787,"w",""))=F788,0,1)-IF(LEN(C787)-LEN(SUBSTITUTE(C787,"x",""))=F788,0,1)-IF(LEN(C787)-LEN(SUBSTITUTE(C787,"y",""))=F788,0,1)-IF(LEN(C787)-LEN(SUBSTITUTE(C787,"z",""))=F788,0,1),"")</f>
        <v/>
      </c>
    </row>
    <row r="789" spans="1:8" x14ac:dyDescent="0.25">
      <c r="A789" s="1"/>
      <c r="C789" t="str">
        <f t="shared" si="38"/>
        <v/>
      </c>
      <c r="E789">
        <f t="shared" si="39"/>
        <v>25</v>
      </c>
      <c r="F789">
        <f t="shared" si="37"/>
        <v>4</v>
      </c>
      <c r="H789">
        <f>IF(C789="",26-IF(LEN(C788)-LEN(SUBSTITUTE(C788,"a",""))=F789,0,1)-IF(LEN(C788)-LEN(SUBSTITUTE(C788,"b",""))=F789,0,1)-IF(LEN(C788)-LEN(SUBSTITUTE(C788,"c",""))=F789,0,1)-IF(LEN(C788)-LEN(SUBSTITUTE(C788,"d",""))=F789,0,1)-IF(LEN(C788)-LEN(SUBSTITUTE(C788,"e",""))=F789,0,1)-IF(LEN(C788)-LEN(SUBSTITUTE(C788,"f",""))=F789,0,1)-IF(LEN(C788)-LEN(SUBSTITUTE(C788,"g",""))=F789,0,1)-IF(LEN(C788)-LEN(SUBSTITUTE(C788,"h",""))=F789,0,1)-IF(LEN(C788)-LEN(SUBSTITUTE(C788,"i",""))=F789,0,1)-IF(LEN(C788)-LEN(SUBSTITUTE(C788,"j",""))=F789,0,1)-IF(LEN(C788)-LEN(SUBSTITUTE(C788,"k",""))=F789,0,1)-IF(LEN(C788)-LEN(SUBSTITUTE(C788,"l",""))=F789,0,1)-IF(LEN(C788)-LEN(SUBSTITUTE(C788,"m",""))=F789,0,1)-IF(LEN(C788)-LEN(SUBSTITUTE(C788,"n",""))=F789,0,1)-IF(LEN(C788)-LEN(SUBSTITUTE(C788,"o",""))=F789,0,1)-IF(LEN(C788)-LEN(SUBSTITUTE(C788,"p",""))=F789,0,1)-IF(LEN(C788)-LEN(SUBSTITUTE(C788,"q",""))=F789,0,1)-IF(LEN(C788)-LEN(SUBSTITUTE(C788,"r",""))=F789,0,1)-IF(LEN(C788)-LEN(SUBSTITUTE(C788,"s",""))=F789,0,1)-IF(LEN(C788)-LEN(SUBSTITUTE(C788,"t",""))=F789,0,1)-IF(LEN(C788)-LEN(SUBSTITUTE(C788,"u",""))=F789,0,1)-IF(LEN(C788)-LEN(SUBSTITUTE(C788,"v",""))=F789,0,1)-IF(LEN(C788)-LEN(SUBSTITUTE(C788,"w",""))=F789,0,1)-IF(LEN(C788)-LEN(SUBSTITUTE(C788,"x",""))=F789,0,1)-IF(LEN(C788)-LEN(SUBSTITUTE(C788,"y",""))=F789,0,1)-IF(LEN(C788)-LEN(SUBSTITUTE(C788,"z",""))=F789,0,1),"")</f>
        <v>16</v>
      </c>
    </row>
    <row r="790" spans="1:8" x14ac:dyDescent="0.25">
      <c r="A790" s="2" t="s">
        <v>3472</v>
      </c>
      <c r="C790" t="str">
        <f t="shared" si="38"/>
        <v>msr</v>
      </c>
      <c r="E790" t="str">
        <f t="shared" si="39"/>
        <v/>
      </c>
      <c r="F790">
        <f t="shared" si="37"/>
        <v>0</v>
      </c>
      <c r="H790" t="str">
        <f>IF(C790="",26-IF(LEN(C789)-LEN(SUBSTITUTE(C789,"a",""))=F790,0,1)-IF(LEN(C789)-LEN(SUBSTITUTE(C789,"b",""))=F790,0,1)-IF(LEN(C789)-LEN(SUBSTITUTE(C789,"c",""))=F790,0,1)-IF(LEN(C789)-LEN(SUBSTITUTE(C789,"d",""))=F790,0,1)-IF(LEN(C789)-LEN(SUBSTITUTE(C789,"e",""))=F790,0,1)-IF(LEN(C789)-LEN(SUBSTITUTE(C789,"f",""))=F790,0,1)-IF(LEN(C789)-LEN(SUBSTITUTE(C789,"g",""))=F790,0,1)-IF(LEN(C789)-LEN(SUBSTITUTE(C789,"h",""))=F790,0,1)-IF(LEN(C789)-LEN(SUBSTITUTE(C789,"i",""))=F790,0,1)-IF(LEN(C789)-LEN(SUBSTITUTE(C789,"j",""))=F790,0,1)-IF(LEN(C789)-LEN(SUBSTITUTE(C789,"k",""))=F790,0,1)-IF(LEN(C789)-LEN(SUBSTITUTE(C789,"l",""))=F790,0,1)-IF(LEN(C789)-LEN(SUBSTITUTE(C789,"m",""))=F790,0,1)-IF(LEN(C789)-LEN(SUBSTITUTE(C789,"n",""))=F790,0,1)-IF(LEN(C789)-LEN(SUBSTITUTE(C789,"o",""))=F790,0,1)-IF(LEN(C789)-LEN(SUBSTITUTE(C789,"p",""))=F790,0,1)-IF(LEN(C789)-LEN(SUBSTITUTE(C789,"q",""))=F790,0,1)-IF(LEN(C789)-LEN(SUBSTITUTE(C789,"r",""))=F790,0,1)-IF(LEN(C789)-LEN(SUBSTITUTE(C789,"s",""))=F790,0,1)-IF(LEN(C789)-LEN(SUBSTITUTE(C789,"t",""))=F790,0,1)-IF(LEN(C789)-LEN(SUBSTITUTE(C789,"u",""))=F790,0,1)-IF(LEN(C789)-LEN(SUBSTITUTE(C789,"v",""))=F790,0,1)-IF(LEN(C789)-LEN(SUBSTITUTE(C789,"w",""))=F790,0,1)-IF(LEN(C789)-LEN(SUBSTITUTE(C789,"x",""))=F790,0,1)-IF(LEN(C789)-LEN(SUBSTITUTE(C789,"y",""))=F790,0,1)-IF(LEN(C789)-LEN(SUBSTITUTE(C789,"z",""))=F790,0,1),"")</f>
        <v/>
      </c>
    </row>
    <row r="791" spans="1:8" x14ac:dyDescent="0.25">
      <c r="A791" s="2" t="s">
        <v>3473</v>
      </c>
      <c r="C791" t="str">
        <f t="shared" si="38"/>
        <v>irmsr</v>
      </c>
      <c r="E791" t="str">
        <f t="shared" si="39"/>
        <v/>
      </c>
      <c r="F791">
        <f t="shared" si="37"/>
        <v>1</v>
      </c>
      <c r="H791" t="str">
        <f>IF(C791="",26-IF(LEN(C790)-LEN(SUBSTITUTE(C790,"a",""))=F791,0,1)-IF(LEN(C790)-LEN(SUBSTITUTE(C790,"b",""))=F791,0,1)-IF(LEN(C790)-LEN(SUBSTITUTE(C790,"c",""))=F791,0,1)-IF(LEN(C790)-LEN(SUBSTITUTE(C790,"d",""))=F791,0,1)-IF(LEN(C790)-LEN(SUBSTITUTE(C790,"e",""))=F791,0,1)-IF(LEN(C790)-LEN(SUBSTITUTE(C790,"f",""))=F791,0,1)-IF(LEN(C790)-LEN(SUBSTITUTE(C790,"g",""))=F791,0,1)-IF(LEN(C790)-LEN(SUBSTITUTE(C790,"h",""))=F791,0,1)-IF(LEN(C790)-LEN(SUBSTITUTE(C790,"i",""))=F791,0,1)-IF(LEN(C790)-LEN(SUBSTITUTE(C790,"j",""))=F791,0,1)-IF(LEN(C790)-LEN(SUBSTITUTE(C790,"k",""))=F791,0,1)-IF(LEN(C790)-LEN(SUBSTITUTE(C790,"l",""))=F791,0,1)-IF(LEN(C790)-LEN(SUBSTITUTE(C790,"m",""))=F791,0,1)-IF(LEN(C790)-LEN(SUBSTITUTE(C790,"n",""))=F791,0,1)-IF(LEN(C790)-LEN(SUBSTITUTE(C790,"o",""))=F791,0,1)-IF(LEN(C790)-LEN(SUBSTITUTE(C790,"p",""))=F791,0,1)-IF(LEN(C790)-LEN(SUBSTITUTE(C790,"q",""))=F791,0,1)-IF(LEN(C790)-LEN(SUBSTITUTE(C790,"r",""))=F791,0,1)-IF(LEN(C790)-LEN(SUBSTITUTE(C790,"s",""))=F791,0,1)-IF(LEN(C790)-LEN(SUBSTITUTE(C790,"t",""))=F791,0,1)-IF(LEN(C790)-LEN(SUBSTITUTE(C790,"u",""))=F791,0,1)-IF(LEN(C790)-LEN(SUBSTITUTE(C790,"v",""))=F791,0,1)-IF(LEN(C790)-LEN(SUBSTITUTE(C790,"w",""))=F791,0,1)-IF(LEN(C790)-LEN(SUBSTITUTE(C790,"x",""))=F791,0,1)-IF(LEN(C790)-LEN(SUBSTITUTE(C790,"y",""))=F791,0,1)-IF(LEN(C790)-LEN(SUBSTITUTE(C790,"z",""))=F791,0,1),"")</f>
        <v/>
      </c>
    </row>
    <row r="792" spans="1:8" x14ac:dyDescent="0.25">
      <c r="A792" s="1"/>
      <c r="C792" t="str">
        <f t="shared" si="38"/>
        <v/>
      </c>
      <c r="E792">
        <f t="shared" si="39"/>
        <v>4</v>
      </c>
      <c r="F792">
        <f t="shared" si="37"/>
        <v>2</v>
      </c>
      <c r="H792">
        <f>IF(C792="",26-IF(LEN(C791)-LEN(SUBSTITUTE(C791,"a",""))=F792,0,1)-IF(LEN(C791)-LEN(SUBSTITUTE(C791,"b",""))=F792,0,1)-IF(LEN(C791)-LEN(SUBSTITUTE(C791,"c",""))=F792,0,1)-IF(LEN(C791)-LEN(SUBSTITUTE(C791,"d",""))=F792,0,1)-IF(LEN(C791)-LEN(SUBSTITUTE(C791,"e",""))=F792,0,1)-IF(LEN(C791)-LEN(SUBSTITUTE(C791,"f",""))=F792,0,1)-IF(LEN(C791)-LEN(SUBSTITUTE(C791,"g",""))=F792,0,1)-IF(LEN(C791)-LEN(SUBSTITUTE(C791,"h",""))=F792,0,1)-IF(LEN(C791)-LEN(SUBSTITUTE(C791,"i",""))=F792,0,1)-IF(LEN(C791)-LEN(SUBSTITUTE(C791,"j",""))=F792,0,1)-IF(LEN(C791)-LEN(SUBSTITUTE(C791,"k",""))=F792,0,1)-IF(LEN(C791)-LEN(SUBSTITUTE(C791,"l",""))=F792,0,1)-IF(LEN(C791)-LEN(SUBSTITUTE(C791,"m",""))=F792,0,1)-IF(LEN(C791)-LEN(SUBSTITUTE(C791,"n",""))=F792,0,1)-IF(LEN(C791)-LEN(SUBSTITUTE(C791,"o",""))=F792,0,1)-IF(LEN(C791)-LEN(SUBSTITUTE(C791,"p",""))=F792,0,1)-IF(LEN(C791)-LEN(SUBSTITUTE(C791,"q",""))=F792,0,1)-IF(LEN(C791)-LEN(SUBSTITUTE(C791,"r",""))=F792,0,1)-IF(LEN(C791)-LEN(SUBSTITUTE(C791,"s",""))=F792,0,1)-IF(LEN(C791)-LEN(SUBSTITUTE(C791,"t",""))=F792,0,1)-IF(LEN(C791)-LEN(SUBSTITUTE(C791,"u",""))=F792,0,1)-IF(LEN(C791)-LEN(SUBSTITUTE(C791,"v",""))=F792,0,1)-IF(LEN(C791)-LEN(SUBSTITUTE(C791,"w",""))=F792,0,1)-IF(LEN(C791)-LEN(SUBSTITUTE(C791,"x",""))=F792,0,1)-IF(LEN(C791)-LEN(SUBSTITUTE(C791,"y",""))=F792,0,1)-IF(LEN(C791)-LEN(SUBSTITUTE(C791,"z",""))=F792,0,1),"")</f>
        <v>1</v>
      </c>
    </row>
    <row r="793" spans="1:8" x14ac:dyDescent="0.25">
      <c r="A793" s="2" t="s">
        <v>3474</v>
      </c>
      <c r="C793" t="str">
        <f t="shared" si="38"/>
        <v>ypv</v>
      </c>
      <c r="E793" t="str">
        <f t="shared" si="39"/>
        <v/>
      </c>
      <c r="F793">
        <f t="shared" si="37"/>
        <v>0</v>
      </c>
      <c r="H793" t="str">
        <f>IF(C793="",26-IF(LEN(C792)-LEN(SUBSTITUTE(C792,"a",""))=F793,0,1)-IF(LEN(C792)-LEN(SUBSTITUTE(C792,"b",""))=F793,0,1)-IF(LEN(C792)-LEN(SUBSTITUTE(C792,"c",""))=F793,0,1)-IF(LEN(C792)-LEN(SUBSTITUTE(C792,"d",""))=F793,0,1)-IF(LEN(C792)-LEN(SUBSTITUTE(C792,"e",""))=F793,0,1)-IF(LEN(C792)-LEN(SUBSTITUTE(C792,"f",""))=F793,0,1)-IF(LEN(C792)-LEN(SUBSTITUTE(C792,"g",""))=F793,0,1)-IF(LEN(C792)-LEN(SUBSTITUTE(C792,"h",""))=F793,0,1)-IF(LEN(C792)-LEN(SUBSTITUTE(C792,"i",""))=F793,0,1)-IF(LEN(C792)-LEN(SUBSTITUTE(C792,"j",""))=F793,0,1)-IF(LEN(C792)-LEN(SUBSTITUTE(C792,"k",""))=F793,0,1)-IF(LEN(C792)-LEN(SUBSTITUTE(C792,"l",""))=F793,0,1)-IF(LEN(C792)-LEN(SUBSTITUTE(C792,"m",""))=F793,0,1)-IF(LEN(C792)-LEN(SUBSTITUTE(C792,"n",""))=F793,0,1)-IF(LEN(C792)-LEN(SUBSTITUTE(C792,"o",""))=F793,0,1)-IF(LEN(C792)-LEN(SUBSTITUTE(C792,"p",""))=F793,0,1)-IF(LEN(C792)-LEN(SUBSTITUTE(C792,"q",""))=F793,0,1)-IF(LEN(C792)-LEN(SUBSTITUTE(C792,"r",""))=F793,0,1)-IF(LEN(C792)-LEN(SUBSTITUTE(C792,"s",""))=F793,0,1)-IF(LEN(C792)-LEN(SUBSTITUTE(C792,"t",""))=F793,0,1)-IF(LEN(C792)-LEN(SUBSTITUTE(C792,"u",""))=F793,0,1)-IF(LEN(C792)-LEN(SUBSTITUTE(C792,"v",""))=F793,0,1)-IF(LEN(C792)-LEN(SUBSTITUTE(C792,"w",""))=F793,0,1)-IF(LEN(C792)-LEN(SUBSTITUTE(C792,"x",""))=F793,0,1)-IF(LEN(C792)-LEN(SUBSTITUTE(C792,"y",""))=F793,0,1)-IF(LEN(C792)-LEN(SUBSTITUTE(C792,"z",""))=F793,0,1),"")</f>
        <v/>
      </c>
    </row>
    <row r="794" spans="1:8" x14ac:dyDescent="0.25">
      <c r="A794" s="2" t="s">
        <v>3475</v>
      </c>
      <c r="C794" t="str">
        <f t="shared" si="38"/>
        <v>vpypv</v>
      </c>
      <c r="E794" t="str">
        <f t="shared" si="39"/>
        <v/>
      </c>
      <c r="F794">
        <f t="shared" si="37"/>
        <v>1</v>
      </c>
      <c r="H794" t="str">
        <f>IF(C794="",26-IF(LEN(C793)-LEN(SUBSTITUTE(C793,"a",""))=F794,0,1)-IF(LEN(C793)-LEN(SUBSTITUTE(C793,"b",""))=F794,0,1)-IF(LEN(C793)-LEN(SUBSTITUTE(C793,"c",""))=F794,0,1)-IF(LEN(C793)-LEN(SUBSTITUTE(C793,"d",""))=F794,0,1)-IF(LEN(C793)-LEN(SUBSTITUTE(C793,"e",""))=F794,0,1)-IF(LEN(C793)-LEN(SUBSTITUTE(C793,"f",""))=F794,0,1)-IF(LEN(C793)-LEN(SUBSTITUTE(C793,"g",""))=F794,0,1)-IF(LEN(C793)-LEN(SUBSTITUTE(C793,"h",""))=F794,0,1)-IF(LEN(C793)-LEN(SUBSTITUTE(C793,"i",""))=F794,0,1)-IF(LEN(C793)-LEN(SUBSTITUTE(C793,"j",""))=F794,0,1)-IF(LEN(C793)-LEN(SUBSTITUTE(C793,"k",""))=F794,0,1)-IF(LEN(C793)-LEN(SUBSTITUTE(C793,"l",""))=F794,0,1)-IF(LEN(C793)-LEN(SUBSTITUTE(C793,"m",""))=F794,0,1)-IF(LEN(C793)-LEN(SUBSTITUTE(C793,"n",""))=F794,0,1)-IF(LEN(C793)-LEN(SUBSTITUTE(C793,"o",""))=F794,0,1)-IF(LEN(C793)-LEN(SUBSTITUTE(C793,"p",""))=F794,0,1)-IF(LEN(C793)-LEN(SUBSTITUTE(C793,"q",""))=F794,0,1)-IF(LEN(C793)-LEN(SUBSTITUTE(C793,"r",""))=F794,0,1)-IF(LEN(C793)-LEN(SUBSTITUTE(C793,"s",""))=F794,0,1)-IF(LEN(C793)-LEN(SUBSTITUTE(C793,"t",""))=F794,0,1)-IF(LEN(C793)-LEN(SUBSTITUTE(C793,"u",""))=F794,0,1)-IF(LEN(C793)-LEN(SUBSTITUTE(C793,"v",""))=F794,0,1)-IF(LEN(C793)-LEN(SUBSTITUTE(C793,"w",""))=F794,0,1)-IF(LEN(C793)-LEN(SUBSTITUTE(C793,"x",""))=F794,0,1)-IF(LEN(C793)-LEN(SUBSTITUTE(C793,"y",""))=F794,0,1)-IF(LEN(C793)-LEN(SUBSTITUTE(C793,"z",""))=F794,0,1),"")</f>
        <v/>
      </c>
    </row>
    <row r="795" spans="1:8" x14ac:dyDescent="0.25">
      <c r="A795" s="2" t="s">
        <v>3475</v>
      </c>
      <c r="C795" t="str">
        <f t="shared" si="38"/>
        <v>vpvpypv</v>
      </c>
      <c r="E795" t="str">
        <f t="shared" si="39"/>
        <v/>
      </c>
      <c r="F795">
        <f t="shared" si="37"/>
        <v>2</v>
      </c>
      <c r="H795" t="str">
        <f>IF(C795="",26-IF(LEN(C794)-LEN(SUBSTITUTE(C794,"a",""))=F795,0,1)-IF(LEN(C794)-LEN(SUBSTITUTE(C794,"b",""))=F795,0,1)-IF(LEN(C794)-LEN(SUBSTITUTE(C794,"c",""))=F795,0,1)-IF(LEN(C794)-LEN(SUBSTITUTE(C794,"d",""))=F795,0,1)-IF(LEN(C794)-LEN(SUBSTITUTE(C794,"e",""))=F795,0,1)-IF(LEN(C794)-LEN(SUBSTITUTE(C794,"f",""))=F795,0,1)-IF(LEN(C794)-LEN(SUBSTITUTE(C794,"g",""))=F795,0,1)-IF(LEN(C794)-LEN(SUBSTITUTE(C794,"h",""))=F795,0,1)-IF(LEN(C794)-LEN(SUBSTITUTE(C794,"i",""))=F795,0,1)-IF(LEN(C794)-LEN(SUBSTITUTE(C794,"j",""))=F795,0,1)-IF(LEN(C794)-LEN(SUBSTITUTE(C794,"k",""))=F795,0,1)-IF(LEN(C794)-LEN(SUBSTITUTE(C794,"l",""))=F795,0,1)-IF(LEN(C794)-LEN(SUBSTITUTE(C794,"m",""))=F795,0,1)-IF(LEN(C794)-LEN(SUBSTITUTE(C794,"n",""))=F795,0,1)-IF(LEN(C794)-LEN(SUBSTITUTE(C794,"o",""))=F795,0,1)-IF(LEN(C794)-LEN(SUBSTITUTE(C794,"p",""))=F795,0,1)-IF(LEN(C794)-LEN(SUBSTITUTE(C794,"q",""))=F795,0,1)-IF(LEN(C794)-LEN(SUBSTITUTE(C794,"r",""))=F795,0,1)-IF(LEN(C794)-LEN(SUBSTITUTE(C794,"s",""))=F795,0,1)-IF(LEN(C794)-LEN(SUBSTITUTE(C794,"t",""))=F795,0,1)-IF(LEN(C794)-LEN(SUBSTITUTE(C794,"u",""))=F795,0,1)-IF(LEN(C794)-LEN(SUBSTITUTE(C794,"v",""))=F795,0,1)-IF(LEN(C794)-LEN(SUBSTITUTE(C794,"w",""))=F795,0,1)-IF(LEN(C794)-LEN(SUBSTITUTE(C794,"x",""))=F795,0,1)-IF(LEN(C794)-LEN(SUBSTITUTE(C794,"y",""))=F795,0,1)-IF(LEN(C794)-LEN(SUBSTITUTE(C794,"z",""))=F795,0,1),"")</f>
        <v/>
      </c>
    </row>
    <row r="796" spans="1:8" x14ac:dyDescent="0.25">
      <c r="A796" s="2" t="s">
        <v>3476</v>
      </c>
      <c r="C796" t="str">
        <f t="shared" si="38"/>
        <v>rpvvpvpypv</v>
      </c>
      <c r="E796" t="str">
        <f t="shared" si="39"/>
        <v/>
      </c>
      <c r="F796">
        <f t="shared" si="37"/>
        <v>3</v>
      </c>
      <c r="H796" t="str">
        <f>IF(C796="",26-IF(LEN(C795)-LEN(SUBSTITUTE(C795,"a",""))=F796,0,1)-IF(LEN(C795)-LEN(SUBSTITUTE(C795,"b",""))=F796,0,1)-IF(LEN(C795)-LEN(SUBSTITUTE(C795,"c",""))=F796,0,1)-IF(LEN(C795)-LEN(SUBSTITUTE(C795,"d",""))=F796,0,1)-IF(LEN(C795)-LEN(SUBSTITUTE(C795,"e",""))=F796,0,1)-IF(LEN(C795)-LEN(SUBSTITUTE(C795,"f",""))=F796,0,1)-IF(LEN(C795)-LEN(SUBSTITUTE(C795,"g",""))=F796,0,1)-IF(LEN(C795)-LEN(SUBSTITUTE(C795,"h",""))=F796,0,1)-IF(LEN(C795)-LEN(SUBSTITUTE(C795,"i",""))=F796,0,1)-IF(LEN(C795)-LEN(SUBSTITUTE(C795,"j",""))=F796,0,1)-IF(LEN(C795)-LEN(SUBSTITUTE(C795,"k",""))=F796,0,1)-IF(LEN(C795)-LEN(SUBSTITUTE(C795,"l",""))=F796,0,1)-IF(LEN(C795)-LEN(SUBSTITUTE(C795,"m",""))=F796,0,1)-IF(LEN(C795)-LEN(SUBSTITUTE(C795,"n",""))=F796,0,1)-IF(LEN(C795)-LEN(SUBSTITUTE(C795,"o",""))=F796,0,1)-IF(LEN(C795)-LEN(SUBSTITUTE(C795,"p",""))=F796,0,1)-IF(LEN(C795)-LEN(SUBSTITUTE(C795,"q",""))=F796,0,1)-IF(LEN(C795)-LEN(SUBSTITUTE(C795,"r",""))=F796,0,1)-IF(LEN(C795)-LEN(SUBSTITUTE(C795,"s",""))=F796,0,1)-IF(LEN(C795)-LEN(SUBSTITUTE(C795,"t",""))=F796,0,1)-IF(LEN(C795)-LEN(SUBSTITUTE(C795,"u",""))=F796,0,1)-IF(LEN(C795)-LEN(SUBSTITUTE(C795,"v",""))=F796,0,1)-IF(LEN(C795)-LEN(SUBSTITUTE(C795,"w",""))=F796,0,1)-IF(LEN(C795)-LEN(SUBSTITUTE(C795,"x",""))=F796,0,1)-IF(LEN(C795)-LEN(SUBSTITUTE(C795,"y",""))=F796,0,1)-IF(LEN(C795)-LEN(SUBSTITUTE(C795,"z",""))=F796,0,1),"")</f>
        <v/>
      </c>
    </row>
    <row r="797" spans="1:8" x14ac:dyDescent="0.25">
      <c r="A797" s="2" t="s">
        <v>3477</v>
      </c>
      <c r="C797" t="str">
        <f t="shared" si="38"/>
        <v>pvrpvvpvpypv</v>
      </c>
      <c r="E797" t="str">
        <f t="shared" si="39"/>
        <v/>
      </c>
      <c r="F797">
        <f t="shared" si="37"/>
        <v>4</v>
      </c>
      <c r="H797" t="str">
        <f>IF(C797="",26-IF(LEN(C796)-LEN(SUBSTITUTE(C796,"a",""))=F797,0,1)-IF(LEN(C796)-LEN(SUBSTITUTE(C796,"b",""))=F797,0,1)-IF(LEN(C796)-LEN(SUBSTITUTE(C796,"c",""))=F797,0,1)-IF(LEN(C796)-LEN(SUBSTITUTE(C796,"d",""))=F797,0,1)-IF(LEN(C796)-LEN(SUBSTITUTE(C796,"e",""))=F797,0,1)-IF(LEN(C796)-LEN(SUBSTITUTE(C796,"f",""))=F797,0,1)-IF(LEN(C796)-LEN(SUBSTITUTE(C796,"g",""))=F797,0,1)-IF(LEN(C796)-LEN(SUBSTITUTE(C796,"h",""))=F797,0,1)-IF(LEN(C796)-LEN(SUBSTITUTE(C796,"i",""))=F797,0,1)-IF(LEN(C796)-LEN(SUBSTITUTE(C796,"j",""))=F797,0,1)-IF(LEN(C796)-LEN(SUBSTITUTE(C796,"k",""))=F797,0,1)-IF(LEN(C796)-LEN(SUBSTITUTE(C796,"l",""))=F797,0,1)-IF(LEN(C796)-LEN(SUBSTITUTE(C796,"m",""))=F797,0,1)-IF(LEN(C796)-LEN(SUBSTITUTE(C796,"n",""))=F797,0,1)-IF(LEN(C796)-LEN(SUBSTITUTE(C796,"o",""))=F797,0,1)-IF(LEN(C796)-LEN(SUBSTITUTE(C796,"p",""))=F797,0,1)-IF(LEN(C796)-LEN(SUBSTITUTE(C796,"q",""))=F797,0,1)-IF(LEN(C796)-LEN(SUBSTITUTE(C796,"r",""))=F797,0,1)-IF(LEN(C796)-LEN(SUBSTITUTE(C796,"s",""))=F797,0,1)-IF(LEN(C796)-LEN(SUBSTITUTE(C796,"t",""))=F797,0,1)-IF(LEN(C796)-LEN(SUBSTITUTE(C796,"u",""))=F797,0,1)-IF(LEN(C796)-LEN(SUBSTITUTE(C796,"v",""))=F797,0,1)-IF(LEN(C796)-LEN(SUBSTITUTE(C796,"w",""))=F797,0,1)-IF(LEN(C796)-LEN(SUBSTITUTE(C796,"x",""))=F797,0,1)-IF(LEN(C796)-LEN(SUBSTITUTE(C796,"y",""))=F797,0,1)-IF(LEN(C796)-LEN(SUBSTITUTE(C796,"z",""))=F797,0,1),"")</f>
        <v/>
      </c>
    </row>
    <row r="798" spans="1:8" x14ac:dyDescent="0.25">
      <c r="A798" s="1"/>
      <c r="C798" t="str">
        <f t="shared" si="38"/>
        <v/>
      </c>
      <c r="E798">
        <f t="shared" si="39"/>
        <v>4</v>
      </c>
      <c r="F798">
        <f t="shared" si="37"/>
        <v>5</v>
      </c>
      <c r="H798">
        <f>IF(C798="",26-IF(LEN(C797)-LEN(SUBSTITUTE(C797,"a",""))=F798,0,1)-IF(LEN(C797)-LEN(SUBSTITUTE(C797,"b",""))=F798,0,1)-IF(LEN(C797)-LEN(SUBSTITUTE(C797,"c",""))=F798,0,1)-IF(LEN(C797)-LEN(SUBSTITUTE(C797,"d",""))=F798,0,1)-IF(LEN(C797)-LEN(SUBSTITUTE(C797,"e",""))=F798,0,1)-IF(LEN(C797)-LEN(SUBSTITUTE(C797,"f",""))=F798,0,1)-IF(LEN(C797)-LEN(SUBSTITUTE(C797,"g",""))=F798,0,1)-IF(LEN(C797)-LEN(SUBSTITUTE(C797,"h",""))=F798,0,1)-IF(LEN(C797)-LEN(SUBSTITUTE(C797,"i",""))=F798,0,1)-IF(LEN(C797)-LEN(SUBSTITUTE(C797,"j",""))=F798,0,1)-IF(LEN(C797)-LEN(SUBSTITUTE(C797,"k",""))=F798,0,1)-IF(LEN(C797)-LEN(SUBSTITUTE(C797,"l",""))=F798,0,1)-IF(LEN(C797)-LEN(SUBSTITUTE(C797,"m",""))=F798,0,1)-IF(LEN(C797)-LEN(SUBSTITUTE(C797,"n",""))=F798,0,1)-IF(LEN(C797)-LEN(SUBSTITUTE(C797,"o",""))=F798,0,1)-IF(LEN(C797)-LEN(SUBSTITUTE(C797,"p",""))=F798,0,1)-IF(LEN(C797)-LEN(SUBSTITUTE(C797,"q",""))=F798,0,1)-IF(LEN(C797)-LEN(SUBSTITUTE(C797,"r",""))=F798,0,1)-IF(LEN(C797)-LEN(SUBSTITUTE(C797,"s",""))=F798,0,1)-IF(LEN(C797)-LEN(SUBSTITUTE(C797,"t",""))=F798,0,1)-IF(LEN(C797)-LEN(SUBSTITUTE(C797,"u",""))=F798,0,1)-IF(LEN(C797)-LEN(SUBSTITUTE(C797,"v",""))=F798,0,1)-IF(LEN(C797)-LEN(SUBSTITUTE(C797,"w",""))=F798,0,1)-IF(LEN(C797)-LEN(SUBSTITUTE(C797,"x",""))=F798,0,1)-IF(LEN(C797)-LEN(SUBSTITUTE(C797,"y",""))=F798,0,1)-IF(LEN(C797)-LEN(SUBSTITUTE(C797,"z",""))=F798,0,1),"")</f>
        <v>2</v>
      </c>
    </row>
    <row r="799" spans="1:8" x14ac:dyDescent="0.25">
      <c r="A799" s="2" t="s">
        <v>3478</v>
      </c>
      <c r="C799" t="str">
        <f t="shared" si="38"/>
        <v>jquxr</v>
      </c>
      <c r="E799" t="str">
        <f t="shared" si="39"/>
        <v/>
      </c>
      <c r="F799">
        <f t="shared" si="37"/>
        <v>0</v>
      </c>
      <c r="H799" t="str">
        <f>IF(C799="",26-IF(LEN(C798)-LEN(SUBSTITUTE(C798,"a",""))=F799,0,1)-IF(LEN(C798)-LEN(SUBSTITUTE(C798,"b",""))=F799,0,1)-IF(LEN(C798)-LEN(SUBSTITUTE(C798,"c",""))=F799,0,1)-IF(LEN(C798)-LEN(SUBSTITUTE(C798,"d",""))=F799,0,1)-IF(LEN(C798)-LEN(SUBSTITUTE(C798,"e",""))=F799,0,1)-IF(LEN(C798)-LEN(SUBSTITUTE(C798,"f",""))=F799,0,1)-IF(LEN(C798)-LEN(SUBSTITUTE(C798,"g",""))=F799,0,1)-IF(LEN(C798)-LEN(SUBSTITUTE(C798,"h",""))=F799,0,1)-IF(LEN(C798)-LEN(SUBSTITUTE(C798,"i",""))=F799,0,1)-IF(LEN(C798)-LEN(SUBSTITUTE(C798,"j",""))=F799,0,1)-IF(LEN(C798)-LEN(SUBSTITUTE(C798,"k",""))=F799,0,1)-IF(LEN(C798)-LEN(SUBSTITUTE(C798,"l",""))=F799,0,1)-IF(LEN(C798)-LEN(SUBSTITUTE(C798,"m",""))=F799,0,1)-IF(LEN(C798)-LEN(SUBSTITUTE(C798,"n",""))=F799,0,1)-IF(LEN(C798)-LEN(SUBSTITUTE(C798,"o",""))=F799,0,1)-IF(LEN(C798)-LEN(SUBSTITUTE(C798,"p",""))=F799,0,1)-IF(LEN(C798)-LEN(SUBSTITUTE(C798,"q",""))=F799,0,1)-IF(LEN(C798)-LEN(SUBSTITUTE(C798,"r",""))=F799,0,1)-IF(LEN(C798)-LEN(SUBSTITUTE(C798,"s",""))=F799,0,1)-IF(LEN(C798)-LEN(SUBSTITUTE(C798,"t",""))=F799,0,1)-IF(LEN(C798)-LEN(SUBSTITUTE(C798,"u",""))=F799,0,1)-IF(LEN(C798)-LEN(SUBSTITUTE(C798,"v",""))=F799,0,1)-IF(LEN(C798)-LEN(SUBSTITUTE(C798,"w",""))=F799,0,1)-IF(LEN(C798)-LEN(SUBSTITUTE(C798,"x",""))=F799,0,1)-IF(LEN(C798)-LEN(SUBSTITUTE(C798,"y",""))=F799,0,1)-IF(LEN(C798)-LEN(SUBSTITUTE(C798,"z",""))=F799,0,1),"")</f>
        <v/>
      </c>
    </row>
    <row r="800" spans="1:8" x14ac:dyDescent="0.25">
      <c r="A800" s="2" t="s">
        <v>3479</v>
      </c>
      <c r="C800" t="str">
        <f t="shared" si="38"/>
        <v>hngqptklaeuimrwjquxr</v>
      </c>
      <c r="E800" t="str">
        <f t="shared" si="39"/>
        <v/>
      </c>
      <c r="F800">
        <f t="shared" si="37"/>
        <v>1</v>
      </c>
      <c r="H800" t="str">
        <f>IF(C800="",26-IF(LEN(C799)-LEN(SUBSTITUTE(C799,"a",""))=F800,0,1)-IF(LEN(C799)-LEN(SUBSTITUTE(C799,"b",""))=F800,0,1)-IF(LEN(C799)-LEN(SUBSTITUTE(C799,"c",""))=F800,0,1)-IF(LEN(C799)-LEN(SUBSTITUTE(C799,"d",""))=F800,0,1)-IF(LEN(C799)-LEN(SUBSTITUTE(C799,"e",""))=F800,0,1)-IF(LEN(C799)-LEN(SUBSTITUTE(C799,"f",""))=F800,0,1)-IF(LEN(C799)-LEN(SUBSTITUTE(C799,"g",""))=F800,0,1)-IF(LEN(C799)-LEN(SUBSTITUTE(C799,"h",""))=F800,0,1)-IF(LEN(C799)-LEN(SUBSTITUTE(C799,"i",""))=F800,0,1)-IF(LEN(C799)-LEN(SUBSTITUTE(C799,"j",""))=F800,0,1)-IF(LEN(C799)-LEN(SUBSTITUTE(C799,"k",""))=F800,0,1)-IF(LEN(C799)-LEN(SUBSTITUTE(C799,"l",""))=F800,0,1)-IF(LEN(C799)-LEN(SUBSTITUTE(C799,"m",""))=F800,0,1)-IF(LEN(C799)-LEN(SUBSTITUTE(C799,"n",""))=F800,0,1)-IF(LEN(C799)-LEN(SUBSTITUTE(C799,"o",""))=F800,0,1)-IF(LEN(C799)-LEN(SUBSTITUTE(C799,"p",""))=F800,0,1)-IF(LEN(C799)-LEN(SUBSTITUTE(C799,"q",""))=F800,0,1)-IF(LEN(C799)-LEN(SUBSTITUTE(C799,"r",""))=F800,0,1)-IF(LEN(C799)-LEN(SUBSTITUTE(C799,"s",""))=F800,0,1)-IF(LEN(C799)-LEN(SUBSTITUTE(C799,"t",""))=F800,0,1)-IF(LEN(C799)-LEN(SUBSTITUTE(C799,"u",""))=F800,0,1)-IF(LEN(C799)-LEN(SUBSTITUTE(C799,"v",""))=F800,0,1)-IF(LEN(C799)-LEN(SUBSTITUTE(C799,"w",""))=F800,0,1)-IF(LEN(C799)-LEN(SUBSTITUTE(C799,"x",""))=F800,0,1)-IF(LEN(C799)-LEN(SUBSTITUTE(C799,"y",""))=F800,0,1)-IF(LEN(C799)-LEN(SUBSTITUTE(C799,"z",""))=F800,0,1),"")</f>
        <v/>
      </c>
    </row>
    <row r="801" spans="1:8" x14ac:dyDescent="0.25">
      <c r="A801" s="2" t="s">
        <v>3480</v>
      </c>
      <c r="C801" t="str">
        <f t="shared" si="38"/>
        <v>frbdvoucqhngqptklaeuimrwjquxr</v>
      </c>
      <c r="E801" t="str">
        <f t="shared" si="39"/>
        <v/>
      </c>
      <c r="F801">
        <f t="shared" si="37"/>
        <v>2</v>
      </c>
      <c r="H801" t="str">
        <f>IF(C801="",26-IF(LEN(C800)-LEN(SUBSTITUTE(C800,"a",""))=F801,0,1)-IF(LEN(C800)-LEN(SUBSTITUTE(C800,"b",""))=F801,0,1)-IF(LEN(C800)-LEN(SUBSTITUTE(C800,"c",""))=F801,0,1)-IF(LEN(C800)-LEN(SUBSTITUTE(C800,"d",""))=F801,0,1)-IF(LEN(C800)-LEN(SUBSTITUTE(C800,"e",""))=F801,0,1)-IF(LEN(C800)-LEN(SUBSTITUTE(C800,"f",""))=F801,0,1)-IF(LEN(C800)-LEN(SUBSTITUTE(C800,"g",""))=F801,0,1)-IF(LEN(C800)-LEN(SUBSTITUTE(C800,"h",""))=F801,0,1)-IF(LEN(C800)-LEN(SUBSTITUTE(C800,"i",""))=F801,0,1)-IF(LEN(C800)-LEN(SUBSTITUTE(C800,"j",""))=F801,0,1)-IF(LEN(C800)-LEN(SUBSTITUTE(C800,"k",""))=F801,0,1)-IF(LEN(C800)-LEN(SUBSTITUTE(C800,"l",""))=F801,0,1)-IF(LEN(C800)-LEN(SUBSTITUTE(C800,"m",""))=F801,0,1)-IF(LEN(C800)-LEN(SUBSTITUTE(C800,"n",""))=F801,0,1)-IF(LEN(C800)-LEN(SUBSTITUTE(C800,"o",""))=F801,0,1)-IF(LEN(C800)-LEN(SUBSTITUTE(C800,"p",""))=F801,0,1)-IF(LEN(C800)-LEN(SUBSTITUTE(C800,"q",""))=F801,0,1)-IF(LEN(C800)-LEN(SUBSTITUTE(C800,"r",""))=F801,0,1)-IF(LEN(C800)-LEN(SUBSTITUTE(C800,"s",""))=F801,0,1)-IF(LEN(C800)-LEN(SUBSTITUTE(C800,"t",""))=F801,0,1)-IF(LEN(C800)-LEN(SUBSTITUTE(C800,"u",""))=F801,0,1)-IF(LEN(C800)-LEN(SUBSTITUTE(C800,"v",""))=F801,0,1)-IF(LEN(C800)-LEN(SUBSTITUTE(C800,"w",""))=F801,0,1)-IF(LEN(C800)-LEN(SUBSTITUTE(C800,"x",""))=F801,0,1)-IF(LEN(C800)-LEN(SUBSTITUTE(C800,"y",""))=F801,0,1)-IF(LEN(C800)-LEN(SUBSTITUTE(C800,"z",""))=F801,0,1),"")</f>
        <v/>
      </c>
    </row>
    <row r="802" spans="1:8" x14ac:dyDescent="0.25">
      <c r="A802" s="2" t="s">
        <v>3481</v>
      </c>
      <c r="C802" t="str">
        <f t="shared" si="38"/>
        <v>drusqyfrbdvoucqhngqptklaeuimrwjquxr</v>
      </c>
      <c r="E802" t="str">
        <f t="shared" si="39"/>
        <v/>
      </c>
      <c r="F802">
        <f t="shared" si="37"/>
        <v>3</v>
      </c>
      <c r="H802" t="str">
        <f>IF(C802="",26-IF(LEN(C801)-LEN(SUBSTITUTE(C801,"a",""))=F802,0,1)-IF(LEN(C801)-LEN(SUBSTITUTE(C801,"b",""))=F802,0,1)-IF(LEN(C801)-LEN(SUBSTITUTE(C801,"c",""))=F802,0,1)-IF(LEN(C801)-LEN(SUBSTITUTE(C801,"d",""))=F802,0,1)-IF(LEN(C801)-LEN(SUBSTITUTE(C801,"e",""))=F802,0,1)-IF(LEN(C801)-LEN(SUBSTITUTE(C801,"f",""))=F802,0,1)-IF(LEN(C801)-LEN(SUBSTITUTE(C801,"g",""))=F802,0,1)-IF(LEN(C801)-LEN(SUBSTITUTE(C801,"h",""))=F802,0,1)-IF(LEN(C801)-LEN(SUBSTITUTE(C801,"i",""))=F802,0,1)-IF(LEN(C801)-LEN(SUBSTITUTE(C801,"j",""))=F802,0,1)-IF(LEN(C801)-LEN(SUBSTITUTE(C801,"k",""))=F802,0,1)-IF(LEN(C801)-LEN(SUBSTITUTE(C801,"l",""))=F802,0,1)-IF(LEN(C801)-LEN(SUBSTITUTE(C801,"m",""))=F802,0,1)-IF(LEN(C801)-LEN(SUBSTITUTE(C801,"n",""))=F802,0,1)-IF(LEN(C801)-LEN(SUBSTITUTE(C801,"o",""))=F802,0,1)-IF(LEN(C801)-LEN(SUBSTITUTE(C801,"p",""))=F802,0,1)-IF(LEN(C801)-LEN(SUBSTITUTE(C801,"q",""))=F802,0,1)-IF(LEN(C801)-LEN(SUBSTITUTE(C801,"r",""))=F802,0,1)-IF(LEN(C801)-LEN(SUBSTITUTE(C801,"s",""))=F802,0,1)-IF(LEN(C801)-LEN(SUBSTITUTE(C801,"t",""))=F802,0,1)-IF(LEN(C801)-LEN(SUBSTITUTE(C801,"u",""))=F802,0,1)-IF(LEN(C801)-LEN(SUBSTITUTE(C801,"v",""))=F802,0,1)-IF(LEN(C801)-LEN(SUBSTITUTE(C801,"w",""))=F802,0,1)-IF(LEN(C801)-LEN(SUBSTITUTE(C801,"x",""))=F802,0,1)-IF(LEN(C801)-LEN(SUBSTITUTE(C801,"y",""))=F802,0,1)-IF(LEN(C801)-LEN(SUBSTITUTE(C801,"z",""))=F802,0,1),"")</f>
        <v/>
      </c>
    </row>
    <row r="803" spans="1:8" x14ac:dyDescent="0.25">
      <c r="A803" s="2" t="s">
        <v>3482</v>
      </c>
      <c r="C803" t="str">
        <f t="shared" si="38"/>
        <v>xqdzurdrusqyfrbdvoucqhngqptklaeuimrwjquxr</v>
      </c>
      <c r="E803" t="str">
        <f t="shared" si="39"/>
        <v/>
      </c>
      <c r="F803">
        <f t="shared" si="37"/>
        <v>4</v>
      </c>
      <c r="H803" t="str">
        <f>IF(C803="",26-IF(LEN(C802)-LEN(SUBSTITUTE(C802,"a",""))=F803,0,1)-IF(LEN(C802)-LEN(SUBSTITUTE(C802,"b",""))=F803,0,1)-IF(LEN(C802)-LEN(SUBSTITUTE(C802,"c",""))=F803,0,1)-IF(LEN(C802)-LEN(SUBSTITUTE(C802,"d",""))=F803,0,1)-IF(LEN(C802)-LEN(SUBSTITUTE(C802,"e",""))=F803,0,1)-IF(LEN(C802)-LEN(SUBSTITUTE(C802,"f",""))=F803,0,1)-IF(LEN(C802)-LEN(SUBSTITUTE(C802,"g",""))=F803,0,1)-IF(LEN(C802)-LEN(SUBSTITUTE(C802,"h",""))=F803,0,1)-IF(LEN(C802)-LEN(SUBSTITUTE(C802,"i",""))=F803,0,1)-IF(LEN(C802)-LEN(SUBSTITUTE(C802,"j",""))=F803,0,1)-IF(LEN(C802)-LEN(SUBSTITUTE(C802,"k",""))=F803,0,1)-IF(LEN(C802)-LEN(SUBSTITUTE(C802,"l",""))=F803,0,1)-IF(LEN(C802)-LEN(SUBSTITUTE(C802,"m",""))=F803,0,1)-IF(LEN(C802)-LEN(SUBSTITUTE(C802,"n",""))=F803,0,1)-IF(LEN(C802)-LEN(SUBSTITUTE(C802,"o",""))=F803,0,1)-IF(LEN(C802)-LEN(SUBSTITUTE(C802,"p",""))=F803,0,1)-IF(LEN(C802)-LEN(SUBSTITUTE(C802,"q",""))=F803,0,1)-IF(LEN(C802)-LEN(SUBSTITUTE(C802,"r",""))=F803,0,1)-IF(LEN(C802)-LEN(SUBSTITUTE(C802,"s",""))=F803,0,1)-IF(LEN(C802)-LEN(SUBSTITUTE(C802,"t",""))=F803,0,1)-IF(LEN(C802)-LEN(SUBSTITUTE(C802,"u",""))=F803,0,1)-IF(LEN(C802)-LEN(SUBSTITUTE(C802,"v",""))=F803,0,1)-IF(LEN(C802)-LEN(SUBSTITUTE(C802,"w",""))=F803,0,1)-IF(LEN(C802)-LEN(SUBSTITUTE(C802,"x",""))=F803,0,1)-IF(LEN(C802)-LEN(SUBSTITUTE(C802,"y",""))=F803,0,1)-IF(LEN(C802)-LEN(SUBSTITUTE(C802,"z",""))=F803,0,1),"")</f>
        <v/>
      </c>
    </row>
    <row r="804" spans="1:8" x14ac:dyDescent="0.25">
      <c r="A804" s="1"/>
      <c r="C804" t="str">
        <f t="shared" si="38"/>
        <v/>
      </c>
      <c r="E804">
        <f t="shared" si="39"/>
        <v>26</v>
      </c>
      <c r="F804">
        <f t="shared" si="37"/>
        <v>5</v>
      </c>
      <c r="H804">
        <f>IF(C804="",26-IF(LEN(C803)-LEN(SUBSTITUTE(C803,"a",""))=F804,0,1)-IF(LEN(C803)-LEN(SUBSTITUTE(C803,"b",""))=F804,0,1)-IF(LEN(C803)-LEN(SUBSTITUTE(C803,"c",""))=F804,0,1)-IF(LEN(C803)-LEN(SUBSTITUTE(C803,"d",""))=F804,0,1)-IF(LEN(C803)-LEN(SUBSTITUTE(C803,"e",""))=F804,0,1)-IF(LEN(C803)-LEN(SUBSTITUTE(C803,"f",""))=F804,0,1)-IF(LEN(C803)-LEN(SUBSTITUTE(C803,"g",""))=F804,0,1)-IF(LEN(C803)-LEN(SUBSTITUTE(C803,"h",""))=F804,0,1)-IF(LEN(C803)-LEN(SUBSTITUTE(C803,"i",""))=F804,0,1)-IF(LEN(C803)-LEN(SUBSTITUTE(C803,"j",""))=F804,0,1)-IF(LEN(C803)-LEN(SUBSTITUTE(C803,"k",""))=F804,0,1)-IF(LEN(C803)-LEN(SUBSTITUTE(C803,"l",""))=F804,0,1)-IF(LEN(C803)-LEN(SUBSTITUTE(C803,"m",""))=F804,0,1)-IF(LEN(C803)-LEN(SUBSTITUTE(C803,"n",""))=F804,0,1)-IF(LEN(C803)-LEN(SUBSTITUTE(C803,"o",""))=F804,0,1)-IF(LEN(C803)-LEN(SUBSTITUTE(C803,"p",""))=F804,0,1)-IF(LEN(C803)-LEN(SUBSTITUTE(C803,"q",""))=F804,0,1)-IF(LEN(C803)-LEN(SUBSTITUTE(C803,"r",""))=F804,0,1)-IF(LEN(C803)-LEN(SUBSTITUTE(C803,"s",""))=F804,0,1)-IF(LEN(C803)-LEN(SUBSTITUTE(C803,"t",""))=F804,0,1)-IF(LEN(C803)-LEN(SUBSTITUTE(C803,"u",""))=F804,0,1)-IF(LEN(C803)-LEN(SUBSTITUTE(C803,"v",""))=F804,0,1)-IF(LEN(C803)-LEN(SUBSTITUTE(C803,"w",""))=F804,0,1)-IF(LEN(C803)-LEN(SUBSTITUTE(C803,"x",""))=F804,0,1)-IF(LEN(C803)-LEN(SUBSTITUTE(C803,"y",""))=F804,0,1)-IF(LEN(C803)-LEN(SUBSTITUTE(C803,"z",""))=F804,0,1),"")</f>
        <v>3</v>
      </c>
    </row>
    <row r="805" spans="1:8" x14ac:dyDescent="0.25">
      <c r="A805" s="2" t="s">
        <v>3483</v>
      </c>
      <c r="C805" t="str">
        <f t="shared" si="38"/>
        <v>ifnuymdhesgzpjkroqwc</v>
      </c>
      <c r="E805" t="str">
        <f t="shared" si="39"/>
        <v/>
      </c>
      <c r="F805">
        <f t="shared" si="37"/>
        <v>0</v>
      </c>
      <c r="H805" t="str">
        <f>IF(C805="",26-IF(LEN(C804)-LEN(SUBSTITUTE(C804,"a",""))=F805,0,1)-IF(LEN(C804)-LEN(SUBSTITUTE(C804,"b",""))=F805,0,1)-IF(LEN(C804)-LEN(SUBSTITUTE(C804,"c",""))=F805,0,1)-IF(LEN(C804)-LEN(SUBSTITUTE(C804,"d",""))=F805,0,1)-IF(LEN(C804)-LEN(SUBSTITUTE(C804,"e",""))=F805,0,1)-IF(LEN(C804)-LEN(SUBSTITUTE(C804,"f",""))=F805,0,1)-IF(LEN(C804)-LEN(SUBSTITUTE(C804,"g",""))=F805,0,1)-IF(LEN(C804)-LEN(SUBSTITUTE(C804,"h",""))=F805,0,1)-IF(LEN(C804)-LEN(SUBSTITUTE(C804,"i",""))=F805,0,1)-IF(LEN(C804)-LEN(SUBSTITUTE(C804,"j",""))=F805,0,1)-IF(LEN(C804)-LEN(SUBSTITUTE(C804,"k",""))=F805,0,1)-IF(LEN(C804)-LEN(SUBSTITUTE(C804,"l",""))=F805,0,1)-IF(LEN(C804)-LEN(SUBSTITUTE(C804,"m",""))=F805,0,1)-IF(LEN(C804)-LEN(SUBSTITUTE(C804,"n",""))=F805,0,1)-IF(LEN(C804)-LEN(SUBSTITUTE(C804,"o",""))=F805,0,1)-IF(LEN(C804)-LEN(SUBSTITUTE(C804,"p",""))=F805,0,1)-IF(LEN(C804)-LEN(SUBSTITUTE(C804,"q",""))=F805,0,1)-IF(LEN(C804)-LEN(SUBSTITUTE(C804,"r",""))=F805,0,1)-IF(LEN(C804)-LEN(SUBSTITUTE(C804,"s",""))=F805,0,1)-IF(LEN(C804)-LEN(SUBSTITUTE(C804,"t",""))=F805,0,1)-IF(LEN(C804)-LEN(SUBSTITUTE(C804,"u",""))=F805,0,1)-IF(LEN(C804)-LEN(SUBSTITUTE(C804,"v",""))=F805,0,1)-IF(LEN(C804)-LEN(SUBSTITUTE(C804,"w",""))=F805,0,1)-IF(LEN(C804)-LEN(SUBSTITUTE(C804,"x",""))=F805,0,1)-IF(LEN(C804)-LEN(SUBSTITUTE(C804,"y",""))=F805,0,1)-IF(LEN(C804)-LEN(SUBSTITUTE(C804,"z",""))=F805,0,1),"")</f>
        <v/>
      </c>
    </row>
    <row r="806" spans="1:8" x14ac:dyDescent="0.25">
      <c r="A806" s="2" t="s">
        <v>3484</v>
      </c>
      <c r="C806" t="str">
        <f t="shared" si="38"/>
        <v>nqshkiwoyfcupmjgrezdifnuymdhesgzpjkroqwc</v>
      </c>
      <c r="E806" t="str">
        <f t="shared" si="39"/>
        <v/>
      </c>
      <c r="F806">
        <f t="shared" si="37"/>
        <v>1</v>
      </c>
      <c r="H806" t="str">
        <f>IF(C806="",26-IF(LEN(C805)-LEN(SUBSTITUTE(C805,"a",""))=F806,0,1)-IF(LEN(C805)-LEN(SUBSTITUTE(C805,"b",""))=F806,0,1)-IF(LEN(C805)-LEN(SUBSTITUTE(C805,"c",""))=F806,0,1)-IF(LEN(C805)-LEN(SUBSTITUTE(C805,"d",""))=F806,0,1)-IF(LEN(C805)-LEN(SUBSTITUTE(C805,"e",""))=F806,0,1)-IF(LEN(C805)-LEN(SUBSTITUTE(C805,"f",""))=F806,0,1)-IF(LEN(C805)-LEN(SUBSTITUTE(C805,"g",""))=F806,0,1)-IF(LEN(C805)-LEN(SUBSTITUTE(C805,"h",""))=F806,0,1)-IF(LEN(C805)-LEN(SUBSTITUTE(C805,"i",""))=F806,0,1)-IF(LEN(C805)-LEN(SUBSTITUTE(C805,"j",""))=F806,0,1)-IF(LEN(C805)-LEN(SUBSTITUTE(C805,"k",""))=F806,0,1)-IF(LEN(C805)-LEN(SUBSTITUTE(C805,"l",""))=F806,0,1)-IF(LEN(C805)-LEN(SUBSTITUTE(C805,"m",""))=F806,0,1)-IF(LEN(C805)-LEN(SUBSTITUTE(C805,"n",""))=F806,0,1)-IF(LEN(C805)-LEN(SUBSTITUTE(C805,"o",""))=F806,0,1)-IF(LEN(C805)-LEN(SUBSTITUTE(C805,"p",""))=F806,0,1)-IF(LEN(C805)-LEN(SUBSTITUTE(C805,"q",""))=F806,0,1)-IF(LEN(C805)-LEN(SUBSTITUTE(C805,"r",""))=F806,0,1)-IF(LEN(C805)-LEN(SUBSTITUTE(C805,"s",""))=F806,0,1)-IF(LEN(C805)-LEN(SUBSTITUTE(C805,"t",""))=F806,0,1)-IF(LEN(C805)-LEN(SUBSTITUTE(C805,"u",""))=F806,0,1)-IF(LEN(C805)-LEN(SUBSTITUTE(C805,"v",""))=F806,0,1)-IF(LEN(C805)-LEN(SUBSTITUTE(C805,"w",""))=F806,0,1)-IF(LEN(C805)-LEN(SUBSTITUTE(C805,"x",""))=F806,0,1)-IF(LEN(C805)-LEN(SUBSTITUTE(C805,"y",""))=F806,0,1)-IF(LEN(C805)-LEN(SUBSTITUTE(C805,"z",""))=F806,0,1),"")</f>
        <v/>
      </c>
    </row>
    <row r="807" spans="1:8" x14ac:dyDescent="0.25">
      <c r="A807" s="2" t="s">
        <v>3485</v>
      </c>
      <c r="C807" t="str">
        <f t="shared" si="38"/>
        <v>cpqmjwreogdyhuznfkisnqshkiwoyfcupmjgrezdifnuymdhesgzpjkroqwc</v>
      </c>
      <c r="E807" t="str">
        <f t="shared" si="39"/>
        <v/>
      </c>
      <c r="F807">
        <f t="shared" si="37"/>
        <v>2</v>
      </c>
      <c r="H807" t="str">
        <f>IF(C807="",26-IF(LEN(C806)-LEN(SUBSTITUTE(C806,"a",""))=F807,0,1)-IF(LEN(C806)-LEN(SUBSTITUTE(C806,"b",""))=F807,0,1)-IF(LEN(C806)-LEN(SUBSTITUTE(C806,"c",""))=F807,0,1)-IF(LEN(C806)-LEN(SUBSTITUTE(C806,"d",""))=F807,0,1)-IF(LEN(C806)-LEN(SUBSTITUTE(C806,"e",""))=F807,0,1)-IF(LEN(C806)-LEN(SUBSTITUTE(C806,"f",""))=F807,0,1)-IF(LEN(C806)-LEN(SUBSTITUTE(C806,"g",""))=F807,0,1)-IF(LEN(C806)-LEN(SUBSTITUTE(C806,"h",""))=F807,0,1)-IF(LEN(C806)-LEN(SUBSTITUTE(C806,"i",""))=F807,0,1)-IF(LEN(C806)-LEN(SUBSTITUTE(C806,"j",""))=F807,0,1)-IF(LEN(C806)-LEN(SUBSTITUTE(C806,"k",""))=F807,0,1)-IF(LEN(C806)-LEN(SUBSTITUTE(C806,"l",""))=F807,0,1)-IF(LEN(C806)-LEN(SUBSTITUTE(C806,"m",""))=F807,0,1)-IF(LEN(C806)-LEN(SUBSTITUTE(C806,"n",""))=F807,0,1)-IF(LEN(C806)-LEN(SUBSTITUTE(C806,"o",""))=F807,0,1)-IF(LEN(C806)-LEN(SUBSTITUTE(C806,"p",""))=F807,0,1)-IF(LEN(C806)-LEN(SUBSTITUTE(C806,"q",""))=F807,0,1)-IF(LEN(C806)-LEN(SUBSTITUTE(C806,"r",""))=F807,0,1)-IF(LEN(C806)-LEN(SUBSTITUTE(C806,"s",""))=F807,0,1)-IF(LEN(C806)-LEN(SUBSTITUTE(C806,"t",""))=F807,0,1)-IF(LEN(C806)-LEN(SUBSTITUTE(C806,"u",""))=F807,0,1)-IF(LEN(C806)-LEN(SUBSTITUTE(C806,"v",""))=F807,0,1)-IF(LEN(C806)-LEN(SUBSTITUTE(C806,"w",""))=F807,0,1)-IF(LEN(C806)-LEN(SUBSTITUTE(C806,"x",""))=F807,0,1)-IF(LEN(C806)-LEN(SUBSTITUTE(C806,"y",""))=F807,0,1)-IF(LEN(C806)-LEN(SUBSTITUTE(C806,"z",""))=F807,0,1),"")</f>
        <v/>
      </c>
    </row>
    <row r="808" spans="1:8" x14ac:dyDescent="0.25">
      <c r="A808" s="2" t="s">
        <v>3486</v>
      </c>
      <c r="C808" t="str">
        <f t="shared" si="38"/>
        <v>pzijugdfykreocnqhswmcpqmjwreogdyhuznfkisnqshkiwoyfcupmjgrezdifnuymdhesgzpjkroqwc</v>
      </c>
      <c r="E808" t="str">
        <f t="shared" si="39"/>
        <v/>
      </c>
      <c r="F808">
        <f t="shared" si="37"/>
        <v>3</v>
      </c>
      <c r="H808" t="str">
        <f>IF(C808="",26-IF(LEN(C807)-LEN(SUBSTITUTE(C807,"a",""))=F808,0,1)-IF(LEN(C807)-LEN(SUBSTITUTE(C807,"b",""))=F808,0,1)-IF(LEN(C807)-LEN(SUBSTITUTE(C807,"c",""))=F808,0,1)-IF(LEN(C807)-LEN(SUBSTITUTE(C807,"d",""))=F808,0,1)-IF(LEN(C807)-LEN(SUBSTITUTE(C807,"e",""))=F808,0,1)-IF(LEN(C807)-LEN(SUBSTITUTE(C807,"f",""))=F808,0,1)-IF(LEN(C807)-LEN(SUBSTITUTE(C807,"g",""))=F808,0,1)-IF(LEN(C807)-LEN(SUBSTITUTE(C807,"h",""))=F808,0,1)-IF(LEN(C807)-LEN(SUBSTITUTE(C807,"i",""))=F808,0,1)-IF(LEN(C807)-LEN(SUBSTITUTE(C807,"j",""))=F808,0,1)-IF(LEN(C807)-LEN(SUBSTITUTE(C807,"k",""))=F808,0,1)-IF(LEN(C807)-LEN(SUBSTITUTE(C807,"l",""))=F808,0,1)-IF(LEN(C807)-LEN(SUBSTITUTE(C807,"m",""))=F808,0,1)-IF(LEN(C807)-LEN(SUBSTITUTE(C807,"n",""))=F808,0,1)-IF(LEN(C807)-LEN(SUBSTITUTE(C807,"o",""))=F808,0,1)-IF(LEN(C807)-LEN(SUBSTITUTE(C807,"p",""))=F808,0,1)-IF(LEN(C807)-LEN(SUBSTITUTE(C807,"q",""))=F808,0,1)-IF(LEN(C807)-LEN(SUBSTITUTE(C807,"r",""))=F808,0,1)-IF(LEN(C807)-LEN(SUBSTITUTE(C807,"s",""))=F808,0,1)-IF(LEN(C807)-LEN(SUBSTITUTE(C807,"t",""))=F808,0,1)-IF(LEN(C807)-LEN(SUBSTITUTE(C807,"u",""))=F808,0,1)-IF(LEN(C807)-LEN(SUBSTITUTE(C807,"v",""))=F808,0,1)-IF(LEN(C807)-LEN(SUBSTITUTE(C807,"w",""))=F808,0,1)-IF(LEN(C807)-LEN(SUBSTITUTE(C807,"x",""))=F808,0,1)-IF(LEN(C807)-LEN(SUBSTITUTE(C807,"y",""))=F808,0,1)-IF(LEN(C807)-LEN(SUBSTITUTE(C807,"z",""))=F808,0,1),"")</f>
        <v/>
      </c>
    </row>
    <row r="809" spans="1:8" x14ac:dyDescent="0.25">
      <c r="A809" s="1"/>
      <c r="C809" t="str">
        <f t="shared" si="38"/>
        <v/>
      </c>
      <c r="E809">
        <f t="shared" si="39"/>
        <v>20</v>
      </c>
      <c r="F809">
        <f t="shared" si="37"/>
        <v>4</v>
      </c>
      <c r="H809">
        <f>IF(C809="",26-IF(LEN(C808)-LEN(SUBSTITUTE(C808,"a",""))=F809,0,1)-IF(LEN(C808)-LEN(SUBSTITUTE(C808,"b",""))=F809,0,1)-IF(LEN(C808)-LEN(SUBSTITUTE(C808,"c",""))=F809,0,1)-IF(LEN(C808)-LEN(SUBSTITUTE(C808,"d",""))=F809,0,1)-IF(LEN(C808)-LEN(SUBSTITUTE(C808,"e",""))=F809,0,1)-IF(LEN(C808)-LEN(SUBSTITUTE(C808,"f",""))=F809,0,1)-IF(LEN(C808)-LEN(SUBSTITUTE(C808,"g",""))=F809,0,1)-IF(LEN(C808)-LEN(SUBSTITUTE(C808,"h",""))=F809,0,1)-IF(LEN(C808)-LEN(SUBSTITUTE(C808,"i",""))=F809,0,1)-IF(LEN(C808)-LEN(SUBSTITUTE(C808,"j",""))=F809,0,1)-IF(LEN(C808)-LEN(SUBSTITUTE(C808,"k",""))=F809,0,1)-IF(LEN(C808)-LEN(SUBSTITUTE(C808,"l",""))=F809,0,1)-IF(LEN(C808)-LEN(SUBSTITUTE(C808,"m",""))=F809,0,1)-IF(LEN(C808)-LEN(SUBSTITUTE(C808,"n",""))=F809,0,1)-IF(LEN(C808)-LEN(SUBSTITUTE(C808,"o",""))=F809,0,1)-IF(LEN(C808)-LEN(SUBSTITUTE(C808,"p",""))=F809,0,1)-IF(LEN(C808)-LEN(SUBSTITUTE(C808,"q",""))=F809,0,1)-IF(LEN(C808)-LEN(SUBSTITUTE(C808,"r",""))=F809,0,1)-IF(LEN(C808)-LEN(SUBSTITUTE(C808,"s",""))=F809,0,1)-IF(LEN(C808)-LEN(SUBSTITUTE(C808,"t",""))=F809,0,1)-IF(LEN(C808)-LEN(SUBSTITUTE(C808,"u",""))=F809,0,1)-IF(LEN(C808)-LEN(SUBSTITUTE(C808,"v",""))=F809,0,1)-IF(LEN(C808)-LEN(SUBSTITUTE(C808,"w",""))=F809,0,1)-IF(LEN(C808)-LEN(SUBSTITUTE(C808,"x",""))=F809,0,1)-IF(LEN(C808)-LEN(SUBSTITUTE(C808,"y",""))=F809,0,1)-IF(LEN(C808)-LEN(SUBSTITUTE(C808,"z",""))=F809,0,1),"")</f>
        <v>20</v>
      </c>
    </row>
    <row r="810" spans="1:8" x14ac:dyDescent="0.25">
      <c r="A810" s="2" t="s">
        <v>3487</v>
      </c>
      <c r="C810" t="str">
        <f t="shared" si="38"/>
        <v>wletxi</v>
      </c>
      <c r="E810" t="str">
        <f t="shared" si="39"/>
        <v/>
      </c>
      <c r="F810">
        <f t="shared" si="37"/>
        <v>0</v>
      </c>
      <c r="H810" t="str">
        <f>IF(C810="",26-IF(LEN(C809)-LEN(SUBSTITUTE(C809,"a",""))=F810,0,1)-IF(LEN(C809)-LEN(SUBSTITUTE(C809,"b",""))=F810,0,1)-IF(LEN(C809)-LEN(SUBSTITUTE(C809,"c",""))=F810,0,1)-IF(LEN(C809)-LEN(SUBSTITUTE(C809,"d",""))=F810,0,1)-IF(LEN(C809)-LEN(SUBSTITUTE(C809,"e",""))=F810,0,1)-IF(LEN(C809)-LEN(SUBSTITUTE(C809,"f",""))=F810,0,1)-IF(LEN(C809)-LEN(SUBSTITUTE(C809,"g",""))=F810,0,1)-IF(LEN(C809)-LEN(SUBSTITUTE(C809,"h",""))=F810,0,1)-IF(LEN(C809)-LEN(SUBSTITUTE(C809,"i",""))=F810,0,1)-IF(LEN(C809)-LEN(SUBSTITUTE(C809,"j",""))=F810,0,1)-IF(LEN(C809)-LEN(SUBSTITUTE(C809,"k",""))=F810,0,1)-IF(LEN(C809)-LEN(SUBSTITUTE(C809,"l",""))=F810,0,1)-IF(LEN(C809)-LEN(SUBSTITUTE(C809,"m",""))=F810,0,1)-IF(LEN(C809)-LEN(SUBSTITUTE(C809,"n",""))=F810,0,1)-IF(LEN(C809)-LEN(SUBSTITUTE(C809,"o",""))=F810,0,1)-IF(LEN(C809)-LEN(SUBSTITUTE(C809,"p",""))=F810,0,1)-IF(LEN(C809)-LEN(SUBSTITUTE(C809,"q",""))=F810,0,1)-IF(LEN(C809)-LEN(SUBSTITUTE(C809,"r",""))=F810,0,1)-IF(LEN(C809)-LEN(SUBSTITUTE(C809,"s",""))=F810,0,1)-IF(LEN(C809)-LEN(SUBSTITUTE(C809,"t",""))=F810,0,1)-IF(LEN(C809)-LEN(SUBSTITUTE(C809,"u",""))=F810,0,1)-IF(LEN(C809)-LEN(SUBSTITUTE(C809,"v",""))=F810,0,1)-IF(LEN(C809)-LEN(SUBSTITUTE(C809,"w",""))=F810,0,1)-IF(LEN(C809)-LEN(SUBSTITUTE(C809,"x",""))=F810,0,1)-IF(LEN(C809)-LEN(SUBSTITUTE(C809,"y",""))=F810,0,1)-IF(LEN(C809)-LEN(SUBSTITUTE(C809,"z",""))=F810,0,1),"")</f>
        <v/>
      </c>
    </row>
    <row r="811" spans="1:8" x14ac:dyDescent="0.25">
      <c r="A811" s="2" t="s">
        <v>3488</v>
      </c>
      <c r="C811" t="str">
        <f t="shared" si="38"/>
        <v>twlxewletxi</v>
      </c>
      <c r="E811" t="str">
        <f t="shared" si="39"/>
        <v/>
      </c>
      <c r="F811">
        <f t="shared" si="37"/>
        <v>1</v>
      </c>
      <c r="H811" t="str">
        <f>IF(C811="",26-IF(LEN(C810)-LEN(SUBSTITUTE(C810,"a",""))=F811,0,1)-IF(LEN(C810)-LEN(SUBSTITUTE(C810,"b",""))=F811,0,1)-IF(LEN(C810)-LEN(SUBSTITUTE(C810,"c",""))=F811,0,1)-IF(LEN(C810)-LEN(SUBSTITUTE(C810,"d",""))=F811,0,1)-IF(LEN(C810)-LEN(SUBSTITUTE(C810,"e",""))=F811,0,1)-IF(LEN(C810)-LEN(SUBSTITUTE(C810,"f",""))=F811,0,1)-IF(LEN(C810)-LEN(SUBSTITUTE(C810,"g",""))=F811,0,1)-IF(LEN(C810)-LEN(SUBSTITUTE(C810,"h",""))=F811,0,1)-IF(LEN(C810)-LEN(SUBSTITUTE(C810,"i",""))=F811,0,1)-IF(LEN(C810)-LEN(SUBSTITUTE(C810,"j",""))=F811,0,1)-IF(LEN(C810)-LEN(SUBSTITUTE(C810,"k",""))=F811,0,1)-IF(LEN(C810)-LEN(SUBSTITUTE(C810,"l",""))=F811,0,1)-IF(LEN(C810)-LEN(SUBSTITUTE(C810,"m",""))=F811,0,1)-IF(LEN(C810)-LEN(SUBSTITUTE(C810,"n",""))=F811,0,1)-IF(LEN(C810)-LEN(SUBSTITUTE(C810,"o",""))=F811,0,1)-IF(LEN(C810)-LEN(SUBSTITUTE(C810,"p",""))=F811,0,1)-IF(LEN(C810)-LEN(SUBSTITUTE(C810,"q",""))=F811,0,1)-IF(LEN(C810)-LEN(SUBSTITUTE(C810,"r",""))=F811,0,1)-IF(LEN(C810)-LEN(SUBSTITUTE(C810,"s",""))=F811,0,1)-IF(LEN(C810)-LEN(SUBSTITUTE(C810,"t",""))=F811,0,1)-IF(LEN(C810)-LEN(SUBSTITUTE(C810,"u",""))=F811,0,1)-IF(LEN(C810)-LEN(SUBSTITUTE(C810,"v",""))=F811,0,1)-IF(LEN(C810)-LEN(SUBSTITUTE(C810,"w",""))=F811,0,1)-IF(LEN(C810)-LEN(SUBSTITUTE(C810,"x",""))=F811,0,1)-IF(LEN(C810)-LEN(SUBSTITUTE(C810,"y",""))=F811,0,1)-IF(LEN(C810)-LEN(SUBSTITUTE(C810,"z",""))=F811,0,1),"")</f>
        <v/>
      </c>
    </row>
    <row r="812" spans="1:8" x14ac:dyDescent="0.25">
      <c r="A812" s="2" t="s">
        <v>3489</v>
      </c>
      <c r="C812" t="str">
        <f t="shared" si="38"/>
        <v>tjewrlmxtwlxewletxi</v>
      </c>
      <c r="E812" t="str">
        <f t="shared" si="39"/>
        <v/>
      </c>
      <c r="F812">
        <f t="shared" si="37"/>
        <v>2</v>
      </c>
      <c r="H812" t="str">
        <f>IF(C812="",26-IF(LEN(C811)-LEN(SUBSTITUTE(C811,"a",""))=F812,0,1)-IF(LEN(C811)-LEN(SUBSTITUTE(C811,"b",""))=F812,0,1)-IF(LEN(C811)-LEN(SUBSTITUTE(C811,"c",""))=F812,0,1)-IF(LEN(C811)-LEN(SUBSTITUTE(C811,"d",""))=F812,0,1)-IF(LEN(C811)-LEN(SUBSTITUTE(C811,"e",""))=F812,0,1)-IF(LEN(C811)-LEN(SUBSTITUTE(C811,"f",""))=F812,0,1)-IF(LEN(C811)-LEN(SUBSTITUTE(C811,"g",""))=F812,0,1)-IF(LEN(C811)-LEN(SUBSTITUTE(C811,"h",""))=F812,0,1)-IF(LEN(C811)-LEN(SUBSTITUTE(C811,"i",""))=F812,0,1)-IF(LEN(C811)-LEN(SUBSTITUTE(C811,"j",""))=F812,0,1)-IF(LEN(C811)-LEN(SUBSTITUTE(C811,"k",""))=F812,0,1)-IF(LEN(C811)-LEN(SUBSTITUTE(C811,"l",""))=F812,0,1)-IF(LEN(C811)-LEN(SUBSTITUTE(C811,"m",""))=F812,0,1)-IF(LEN(C811)-LEN(SUBSTITUTE(C811,"n",""))=F812,0,1)-IF(LEN(C811)-LEN(SUBSTITUTE(C811,"o",""))=F812,0,1)-IF(LEN(C811)-LEN(SUBSTITUTE(C811,"p",""))=F812,0,1)-IF(LEN(C811)-LEN(SUBSTITUTE(C811,"q",""))=F812,0,1)-IF(LEN(C811)-LEN(SUBSTITUTE(C811,"r",""))=F812,0,1)-IF(LEN(C811)-LEN(SUBSTITUTE(C811,"s",""))=F812,0,1)-IF(LEN(C811)-LEN(SUBSTITUTE(C811,"t",""))=F812,0,1)-IF(LEN(C811)-LEN(SUBSTITUTE(C811,"u",""))=F812,0,1)-IF(LEN(C811)-LEN(SUBSTITUTE(C811,"v",""))=F812,0,1)-IF(LEN(C811)-LEN(SUBSTITUTE(C811,"w",""))=F812,0,1)-IF(LEN(C811)-LEN(SUBSTITUTE(C811,"x",""))=F812,0,1)-IF(LEN(C811)-LEN(SUBSTITUTE(C811,"y",""))=F812,0,1)-IF(LEN(C811)-LEN(SUBSTITUTE(C811,"z",""))=F812,0,1),"")</f>
        <v/>
      </c>
    </row>
    <row r="813" spans="1:8" x14ac:dyDescent="0.25">
      <c r="A813" s="2" t="s">
        <v>3490</v>
      </c>
      <c r="C813" t="str">
        <f t="shared" si="38"/>
        <v>sflciwxettjewrlmxtwlxewletxi</v>
      </c>
      <c r="E813" t="str">
        <f t="shared" si="39"/>
        <v/>
      </c>
      <c r="F813">
        <f t="shared" si="37"/>
        <v>3</v>
      </c>
      <c r="H813" t="str">
        <f>IF(C813="",26-IF(LEN(C812)-LEN(SUBSTITUTE(C812,"a",""))=F813,0,1)-IF(LEN(C812)-LEN(SUBSTITUTE(C812,"b",""))=F813,0,1)-IF(LEN(C812)-LEN(SUBSTITUTE(C812,"c",""))=F813,0,1)-IF(LEN(C812)-LEN(SUBSTITUTE(C812,"d",""))=F813,0,1)-IF(LEN(C812)-LEN(SUBSTITUTE(C812,"e",""))=F813,0,1)-IF(LEN(C812)-LEN(SUBSTITUTE(C812,"f",""))=F813,0,1)-IF(LEN(C812)-LEN(SUBSTITUTE(C812,"g",""))=F813,0,1)-IF(LEN(C812)-LEN(SUBSTITUTE(C812,"h",""))=F813,0,1)-IF(LEN(C812)-LEN(SUBSTITUTE(C812,"i",""))=F813,0,1)-IF(LEN(C812)-LEN(SUBSTITUTE(C812,"j",""))=F813,0,1)-IF(LEN(C812)-LEN(SUBSTITUTE(C812,"k",""))=F813,0,1)-IF(LEN(C812)-LEN(SUBSTITUTE(C812,"l",""))=F813,0,1)-IF(LEN(C812)-LEN(SUBSTITUTE(C812,"m",""))=F813,0,1)-IF(LEN(C812)-LEN(SUBSTITUTE(C812,"n",""))=F813,0,1)-IF(LEN(C812)-LEN(SUBSTITUTE(C812,"o",""))=F813,0,1)-IF(LEN(C812)-LEN(SUBSTITUTE(C812,"p",""))=F813,0,1)-IF(LEN(C812)-LEN(SUBSTITUTE(C812,"q",""))=F813,0,1)-IF(LEN(C812)-LEN(SUBSTITUTE(C812,"r",""))=F813,0,1)-IF(LEN(C812)-LEN(SUBSTITUTE(C812,"s",""))=F813,0,1)-IF(LEN(C812)-LEN(SUBSTITUTE(C812,"t",""))=F813,0,1)-IF(LEN(C812)-LEN(SUBSTITUTE(C812,"u",""))=F813,0,1)-IF(LEN(C812)-LEN(SUBSTITUTE(C812,"v",""))=F813,0,1)-IF(LEN(C812)-LEN(SUBSTITUTE(C812,"w",""))=F813,0,1)-IF(LEN(C812)-LEN(SUBSTITUTE(C812,"x",""))=F813,0,1)-IF(LEN(C812)-LEN(SUBSTITUTE(C812,"y",""))=F813,0,1)-IF(LEN(C812)-LEN(SUBSTITUTE(C812,"z",""))=F813,0,1),"")</f>
        <v/>
      </c>
    </row>
    <row r="814" spans="1:8" x14ac:dyDescent="0.25">
      <c r="A814" s="1"/>
      <c r="C814" t="str">
        <f t="shared" si="38"/>
        <v/>
      </c>
      <c r="E814">
        <f t="shared" si="39"/>
        <v>12</v>
      </c>
      <c r="F814">
        <f t="shared" si="37"/>
        <v>4</v>
      </c>
      <c r="H814">
        <f>IF(C814="",26-IF(LEN(C813)-LEN(SUBSTITUTE(C813,"a",""))=F814,0,1)-IF(LEN(C813)-LEN(SUBSTITUTE(C813,"b",""))=F814,0,1)-IF(LEN(C813)-LEN(SUBSTITUTE(C813,"c",""))=F814,0,1)-IF(LEN(C813)-LEN(SUBSTITUTE(C813,"d",""))=F814,0,1)-IF(LEN(C813)-LEN(SUBSTITUTE(C813,"e",""))=F814,0,1)-IF(LEN(C813)-LEN(SUBSTITUTE(C813,"f",""))=F814,0,1)-IF(LEN(C813)-LEN(SUBSTITUTE(C813,"g",""))=F814,0,1)-IF(LEN(C813)-LEN(SUBSTITUTE(C813,"h",""))=F814,0,1)-IF(LEN(C813)-LEN(SUBSTITUTE(C813,"i",""))=F814,0,1)-IF(LEN(C813)-LEN(SUBSTITUTE(C813,"j",""))=F814,0,1)-IF(LEN(C813)-LEN(SUBSTITUTE(C813,"k",""))=F814,0,1)-IF(LEN(C813)-LEN(SUBSTITUTE(C813,"l",""))=F814,0,1)-IF(LEN(C813)-LEN(SUBSTITUTE(C813,"m",""))=F814,0,1)-IF(LEN(C813)-LEN(SUBSTITUTE(C813,"n",""))=F814,0,1)-IF(LEN(C813)-LEN(SUBSTITUTE(C813,"o",""))=F814,0,1)-IF(LEN(C813)-LEN(SUBSTITUTE(C813,"p",""))=F814,0,1)-IF(LEN(C813)-LEN(SUBSTITUTE(C813,"q",""))=F814,0,1)-IF(LEN(C813)-LEN(SUBSTITUTE(C813,"r",""))=F814,0,1)-IF(LEN(C813)-LEN(SUBSTITUTE(C813,"s",""))=F814,0,1)-IF(LEN(C813)-LEN(SUBSTITUTE(C813,"t",""))=F814,0,1)-IF(LEN(C813)-LEN(SUBSTITUTE(C813,"u",""))=F814,0,1)-IF(LEN(C813)-LEN(SUBSTITUTE(C813,"v",""))=F814,0,1)-IF(LEN(C813)-LEN(SUBSTITUTE(C813,"w",""))=F814,0,1)-IF(LEN(C813)-LEN(SUBSTITUTE(C813,"x",""))=F814,0,1)-IF(LEN(C813)-LEN(SUBSTITUTE(C813,"y",""))=F814,0,1)-IF(LEN(C813)-LEN(SUBSTITUTE(C813,"z",""))=F814,0,1),"")</f>
        <v>5</v>
      </c>
    </row>
    <row r="815" spans="1:8" x14ac:dyDescent="0.25">
      <c r="A815" s="2" t="s">
        <v>3491</v>
      </c>
      <c r="C815" t="str">
        <f t="shared" si="38"/>
        <v>cqmtspovlhxzwknijgdbya</v>
      </c>
      <c r="E815" t="str">
        <f t="shared" si="39"/>
        <v/>
      </c>
      <c r="F815">
        <f t="shared" si="37"/>
        <v>0</v>
      </c>
      <c r="H815" t="str">
        <f>IF(C815="",26-IF(LEN(C814)-LEN(SUBSTITUTE(C814,"a",""))=F815,0,1)-IF(LEN(C814)-LEN(SUBSTITUTE(C814,"b",""))=F815,0,1)-IF(LEN(C814)-LEN(SUBSTITUTE(C814,"c",""))=F815,0,1)-IF(LEN(C814)-LEN(SUBSTITUTE(C814,"d",""))=F815,0,1)-IF(LEN(C814)-LEN(SUBSTITUTE(C814,"e",""))=F815,0,1)-IF(LEN(C814)-LEN(SUBSTITUTE(C814,"f",""))=F815,0,1)-IF(LEN(C814)-LEN(SUBSTITUTE(C814,"g",""))=F815,0,1)-IF(LEN(C814)-LEN(SUBSTITUTE(C814,"h",""))=F815,0,1)-IF(LEN(C814)-LEN(SUBSTITUTE(C814,"i",""))=F815,0,1)-IF(LEN(C814)-LEN(SUBSTITUTE(C814,"j",""))=F815,0,1)-IF(LEN(C814)-LEN(SUBSTITUTE(C814,"k",""))=F815,0,1)-IF(LEN(C814)-LEN(SUBSTITUTE(C814,"l",""))=F815,0,1)-IF(LEN(C814)-LEN(SUBSTITUTE(C814,"m",""))=F815,0,1)-IF(LEN(C814)-LEN(SUBSTITUTE(C814,"n",""))=F815,0,1)-IF(LEN(C814)-LEN(SUBSTITUTE(C814,"o",""))=F815,0,1)-IF(LEN(C814)-LEN(SUBSTITUTE(C814,"p",""))=F815,0,1)-IF(LEN(C814)-LEN(SUBSTITUTE(C814,"q",""))=F815,0,1)-IF(LEN(C814)-LEN(SUBSTITUTE(C814,"r",""))=F815,0,1)-IF(LEN(C814)-LEN(SUBSTITUTE(C814,"s",""))=F815,0,1)-IF(LEN(C814)-LEN(SUBSTITUTE(C814,"t",""))=F815,0,1)-IF(LEN(C814)-LEN(SUBSTITUTE(C814,"u",""))=F815,0,1)-IF(LEN(C814)-LEN(SUBSTITUTE(C814,"v",""))=F815,0,1)-IF(LEN(C814)-LEN(SUBSTITUTE(C814,"w",""))=F815,0,1)-IF(LEN(C814)-LEN(SUBSTITUTE(C814,"x",""))=F815,0,1)-IF(LEN(C814)-LEN(SUBSTITUTE(C814,"y",""))=F815,0,1)-IF(LEN(C814)-LEN(SUBSTITUTE(C814,"z",""))=F815,0,1),"")</f>
        <v/>
      </c>
    </row>
    <row r="816" spans="1:8" x14ac:dyDescent="0.25">
      <c r="A816" s="2" t="s">
        <v>3492</v>
      </c>
      <c r="C816" t="str">
        <f t="shared" si="38"/>
        <v>jktgvsnfmobiwxplqzyccqmtspovlhxzwknijgdbya</v>
      </c>
      <c r="E816" t="str">
        <f t="shared" si="39"/>
        <v/>
      </c>
      <c r="F816">
        <f t="shared" si="37"/>
        <v>1</v>
      </c>
      <c r="H816" t="str">
        <f>IF(C816="",26-IF(LEN(C815)-LEN(SUBSTITUTE(C815,"a",""))=F816,0,1)-IF(LEN(C815)-LEN(SUBSTITUTE(C815,"b",""))=F816,0,1)-IF(LEN(C815)-LEN(SUBSTITUTE(C815,"c",""))=F816,0,1)-IF(LEN(C815)-LEN(SUBSTITUTE(C815,"d",""))=F816,0,1)-IF(LEN(C815)-LEN(SUBSTITUTE(C815,"e",""))=F816,0,1)-IF(LEN(C815)-LEN(SUBSTITUTE(C815,"f",""))=F816,0,1)-IF(LEN(C815)-LEN(SUBSTITUTE(C815,"g",""))=F816,0,1)-IF(LEN(C815)-LEN(SUBSTITUTE(C815,"h",""))=F816,0,1)-IF(LEN(C815)-LEN(SUBSTITUTE(C815,"i",""))=F816,0,1)-IF(LEN(C815)-LEN(SUBSTITUTE(C815,"j",""))=F816,0,1)-IF(LEN(C815)-LEN(SUBSTITUTE(C815,"k",""))=F816,0,1)-IF(LEN(C815)-LEN(SUBSTITUTE(C815,"l",""))=F816,0,1)-IF(LEN(C815)-LEN(SUBSTITUTE(C815,"m",""))=F816,0,1)-IF(LEN(C815)-LEN(SUBSTITUTE(C815,"n",""))=F816,0,1)-IF(LEN(C815)-LEN(SUBSTITUTE(C815,"o",""))=F816,0,1)-IF(LEN(C815)-LEN(SUBSTITUTE(C815,"p",""))=F816,0,1)-IF(LEN(C815)-LEN(SUBSTITUTE(C815,"q",""))=F816,0,1)-IF(LEN(C815)-LEN(SUBSTITUTE(C815,"r",""))=F816,0,1)-IF(LEN(C815)-LEN(SUBSTITUTE(C815,"s",""))=F816,0,1)-IF(LEN(C815)-LEN(SUBSTITUTE(C815,"t",""))=F816,0,1)-IF(LEN(C815)-LEN(SUBSTITUTE(C815,"u",""))=F816,0,1)-IF(LEN(C815)-LEN(SUBSTITUTE(C815,"v",""))=F816,0,1)-IF(LEN(C815)-LEN(SUBSTITUTE(C815,"w",""))=F816,0,1)-IF(LEN(C815)-LEN(SUBSTITUTE(C815,"x",""))=F816,0,1)-IF(LEN(C815)-LEN(SUBSTITUTE(C815,"y",""))=F816,0,1)-IF(LEN(C815)-LEN(SUBSTITUTE(C815,"z",""))=F816,0,1),"")</f>
        <v/>
      </c>
    </row>
    <row r="817" spans="1:8" x14ac:dyDescent="0.25">
      <c r="A817" s="2" t="s">
        <v>3493</v>
      </c>
      <c r="C817" t="str">
        <f t="shared" si="38"/>
        <v>oniglefctyxvbzpsqkmjwjktgvsnfmobiwxplqzyccqmtspovlhxzwknijgdbya</v>
      </c>
      <c r="E817" t="str">
        <f t="shared" si="39"/>
        <v/>
      </c>
      <c r="F817">
        <f t="shared" si="37"/>
        <v>2</v>
      </c>
      <c r="H817" t="str">
        <f>IF(C817="",26-IF(LEN(C816)-LEN(SUBSTITUTE(C816,"a",""))=F817,0,1)-IF(LEN(C816)-LEN(SUBSTITUTE(C816,"b",""))=F817,0,1)-IF(LEN(C816)-LEN(SUBSTITUTE(C816,"c",""))=F817,0,1)-IF(LEN(C816)-LEN(SUBSTITUTE(C816,"d",""))=F817,0,1)-IF(LEN(C816)-LEN(SUBSTITUTE(C816,"e",""))=F817,0,1)-IF(LEN(C816)-LEN(SUBSTITUTE(C816,"f",""))=F817,0,1)-IF(LEN(C816)-LEN(SUBSTITUTE(C816,"g",""))=F817,0,1)-IF(LEN(C816)-LEN(SUBSTITUTE(C816,"h",""))=F817,0,1)-IF(LEN(C816)-LEN(SUBSTITUTE(C816,"i",""))=F817,0,1)-IF(LEN(C816)-LEN(SUBSTITUTE(C816,"j",""))=F817,0,1)-IF(LEN(C816)-LEN(SUBSTITUTE(C816,"k",""))=F817,0,1)-IF(LEN(C816)-LEN(SUBSTITUTE(C816,"l",""))=F817,0,1)-IF(LEN(C816)-LEN(SUBSTITUTE(C816,"m",""))=F817,0,1)-IF(LEN(C816)-LEN(SUBSTITUTE(C816,"n",""))=F817,0,1)-IF(LEN(C816)-LEN(SUBSTITUTE(C816,"o",""))=F817,0,1)-IF(LEN(C816)-LEN(SUBSTITUTE(C816,"p",""))=F817,0,1)-IF(LEN(C816)-LEN(SUBSTITUTE(C816,"q",""))=F817,0,1)-IF(LEN(C816)-LEN(SUBSTITUTE(C816,"r",""))=F817,0,1)-IF(LEN(C816)-LEN(SUBSTITUTE(C816,"s",""))=F817,0,1)-IF(LEN(C816)-LEN(SUBSTITUTE(C816,"t",""))=F817,0,1)-IF(LEN(C816)-LEN(SUBSTITUTE(C816,"u",""))=F817,0,1)-IF(LEN(C816)-LEN(SUBSTITUTE(C816,"v",""))=F817,0,1)-IF(LEN(C816)-LEN(SUBSTITUTE(C816,"w",""))=F817,0,1)-IF(LEN(C816)-LEN(SUBSTITUTE(C816,"x",""))=F817,0,1)-IF(LEN(C816)-LEN(SUBSTITUTE(C816,"y",""))=F817,0,1)-IF(LEN(C816)-LEN(SUBSTITUTE(C816,"z",""))=F817,0,1),"")</f>
        <v/>
      </c>
    </row>
    <row r="818" spans="1:8" x14ac:dyDescent="0.25">
      <c r="A818" s="1"/>
      <c r="C818" t="str">
        <f t="shared" si="38"/>
        <v/>
      </c>
      <c r="E818">
        <f t="shared" si="39"/>
        <v>24</v>
      </c>
      <c r="F818">
        <f t="shared" si="37"/>
        <v>3</v>
      </c>
      <c r="H818">
        <f>IF(C818="",26-IF(LEN(C817)-LEN(SUBSTITUTE(C817,"a",""))=F818,0,1)-IF(LEN(C817)-LEN(SUBSTITUTE(C817,"b",""))=F818,0,1)-IF(LEN(C817)-LEN(SUBSTITUTE(C817,"c",""))=F818,0,1)-IF(LEN(C817)-LEN(SUBSTITUTE(C817,"d",""))=F818,0,1)-IF(LEN(C817)-LEN(SUBSTITUTE(C817,"e",""))=F818,0,1)-IF(LEN(C817)-LEN(SUBSTITUTE(C817,"f",""))=F818,0,1)-IF(LEN(C817)-LEN(SUBSTITUTE(C817,"g",""))=F818,0,1)-IF(LEN(C817)-LEN(SUBSTITUTE(C817,"h",""))=F818,0,1)-IF(LEN(C817)-LEN(SUBSTITUTE(C817,"i",""))=F818,0,1)-IF(LEN(C817)-LEN(SUBSTITUTE(C817,"j",""))=F818,0,1)-IF(LEN(C817)-LEN(SUBSTITUTE(C817,"k",""))=F818,0,1)-IF(LEN(C817)-LEN(SUBSTITUTE(C817,"l",""))=F818,0,1)-IF(LEN(C817)-LEN(SUBSTITUTE(C817,"m",""))=F818,0,1)-IF(LEN(C817)-LEN(SUBSTITUTE(C817,"n",""))=F818,0,1)-IF(LEN(C817)-LEN(SUBSTITUTE(C817,"o",""))=F818,0,1)-IF(LEN(C817)-LEN(SUBSTITUTE(C817,"p",""))=F818,0,1)-IF(LEN(C817)-LEN(SUBSTITUTE(C817,"q",""))=F818,0,1)-IF(LEN(C817)-LEN(SUBSTITUTE(C817,"r",""))=F818,0,1)-IF(LEN(C817)-LEN(SUBSTITUTE(C817,"s",""))=F818,0,1)-IF(LEN(C817)-LEN(SUBSTITUTE(C817,"t",""))=F818,0,1)-IF(LEN(C817)-LEN(SUBSTITUTE(C817,"u",""))=F818,0,1)-IF(LEN(C817)-LEN(SUBSTITUTE(C817,"v",""))=F818,0,1)-IF(LEN(C817)-LEN(SUBSTITUTE(C817,"w",""))=F818,0,1)-IF(LEN(C817)-LEN(SUBSTITUTE(C817,"x",""))=F818,0,1)-IF(LEN(C817)-LEN(SUBSTITUTE(C817,"y",""))=F818,0,1)-IF(LEN(C817)-LEN(SUBSTITUTE(C817,"z",""))=F818,0,1),"")</f>
        <v>19</v>
      </c>
    </row>
    <row r="819" spans="1:8" x14ac:dyDescent="0.25">
      <c r="A819" s="2" t="s">
        <v>3494</v>
      </c>
      <c r="C819" t="str">
        <f t="shared" si="38"/>
        <v>aqbujkmecp</v>
      </c>
      <c r="E819" t="str">
        <f t="shared" si="39"/>
        <v/>
      </c>
      <c r="F819">
        <f t="shared" si="37"/>
        <v>0</v>
      </c>
      <c r="H819" t="str">
        <f>IF(C819="",26-IF(LEN(C818)-LEN(SUBSTITUTE(C818,"a",""))=F819,0,1)-IF(LEN(C818)-LEN(SUBSTITUTE(C818,"b",""))=F819,0,1)-IF(LEN(C818)-LEN(SUBSTITUTE(C818,"c",""))=F819,0,1)-IF(LEN(C818)-LEN(SUBSTITUTE(C818,"d",""))=F819,0,1)-IF(LEN(C818)-LEN(SUBSTITUTE(C818,"e",""))=F819,0,1)-IF(LEN(C818)-LEN(SUBSTITUTE(C818,"f",""))=F819,0,1)-IF(LEN(C818)-LEN(SUBSTITUTE(C818,"g",""))=F819,0,1)-IF(LEN(C818)-LEN(SUBSTITUTE(C818,"h",""))=F819,0,1)-IF(LEN(C818)-LEN(SUBSTITUTE(C818,"i",""))=F819,0,1)-IF(LEN(C818)-LEN(SUBSTITUTE(C818,"j",""))=F819,0,1)-IF(LEN(C818)-LEN(SUBSTITUTE(C818,"k",""))=F819,0,1)-IF(LEN(C818)-LEN(SUBSTITUTE(C818,"l",""))=F819,0,1)-IF(LEN(C818)-LEN(SUBSTITUTE(C818,"m",""))=F819,0,1)-IF(LEN(C818)-LEN(SUBSTITUTE(C818,"n",""))=F819,0,1)-IF(LEN(C818)-LEN(SUBSTITUTE(C818,"o",""))=F819,0,1)-IF(LEN(C818)-LEN(SUBSTITUTE(C818,"p",""))=F819,0,1)-IF(LEN(C818)-LEN(SUBSTITUTE(C818,"q",""))=F819,0,1)-IF(LEN(C818)-LEN(SUBSTITUTE(C818,"r",""))=F819,0,1)-IF(LEN(C818)-LEN(SUBSTITUTE(C818,"s",""))=F819,0,1)-IF(LEN(C818)-LEN(SUBSTITUTE(C818,"t",""))=F819,0,1)-IF(LEN(C818)-LEN(SUBSTITUTE(C818,"u",""))=F819,0,1)-IF(LEN(C818)-LEN(SUBSTITUTE(C818,"v",""))=F819,0,1)-IF(LEN(C818)-LEN(SUBSTITUTE(C818,"w",""))=F819,0,1)-IF(LEN(C818)-LEN(SUBSTITUTE(C818,"x",""))=F819,0,1)-IF(LEN(C818)-LEN(SUBSTITUTE(C818,"y",""))=F819,0,1)-IF(LEN(C818)-LEN(SUBSTITUTE(C818,"z",""))=F819,0,1),"")</f>
        <v/>
      </c>
    </row>
    <row r="820" spans="1:8" x14ac:dyDescent="0.25">
      <c r="A820" s="2" t="s">
        <v>3495</v>
      </c>
      <c r="C820" t="str">
        <f t="shared" si="38"/>
        <v>jcakubpeqmaqbujkmecp</v>
      </c>
      <c r="E820" t="str">
        <f t="shared" si="39"/>
        <v/>
      </c>
      <c r="F820">
        <f t="shared" si="37"/>
        <v>1</v>
      </c>
      <c r="H820" t="str">
        <f>IF(C820="",26-IF(LEN(C819)-LEN(SUBSTITUTE(C819,"a",""))=F820,0,1)-IF(LEN(C819)-LEN(SUBSTITUTE(C819,"b",""))=F820,0,1)-IF(LEN(C819)-LEN(SUBSTITUTE(C819,"c",""))=F820,0,1)-IF(LEN(C819)-LEN(SUBSTITUTE(C819,"d",""))=F820,0,1)-IF(LEN(C819)-LEN(SUBSTITUTE(C819,"e",""))=F820,0,1)-IF(LEN(C819)-LEN(SUBSTITUTE(C819,"f",""))=F820,0,1)-IF(LEN(C819)-LEN(SUBSTITUTE(C819,"g",""))=F820,0,1)-IF(LEN(C819)-LEN(SUBSTITUTE(C819,"h",""))=F820,0,1)-IF(LEN(C819)-LEN(SUBSTITUTE(C819,"i",""))=F820,0,1)-IF(LEN(C819)-LEN(SUBSTITUTE(C819,"j",""))=F820,0,1)-IF(LEN(C819)-LEN(SUBSTITUTE(C819,"k",""))=F820,0,1)-IF(LEN(C819)-LEN(SUBSTITUTE(C819,"l",""))=F820,0,1)-IF(LEN(C819)-LEN(SUBSTITUTE(C819,"m",""))=F820,0,1)-IF(LEN(C819)-LEN(SUBSTITUTE(C819,"n",""))=F820,0,1)-IF(LEN(C819)-LEN(SUBSTITUTE(C819,"o",""))=F820,0,1)-IF(LEN(C819)-LEN(SUBSTITUTE(C819,"p",""))=F820,0,1)-IF(LEN(C819)-LEN(SUBSTITUTE(C819,"q",""))=F820,0,1)-IF(LEN(C819)-LEN(SUBSTITUTE(C819,"r",""))=F820,0,1)-IF(LEN(C819)-LEN(SUBSTITUTE(C819,"s",""))=F820,0,1)-IF(LEN(C819)-LEN(SUBSTITUTE(C819,"t",""))=F820,0,1)-IF(LEN(C819)-LEN(SUBSTITUTE(C819,"u",""))=F820,0,1)-IF(LEN(C819)-LEN(SUBSTITUTE(C819,"v",""))=F820,0,1)-IF(LEN(C819)-LEN(SUBSTITUTE(C819,"w",""))=F820,0,1)-IF(LEN(C819)-LEN(SUBSTITUTE(C819,"x",""))=F820,0,1)-IF(LEN(C819)-LEN(SUBSTITUTE(C819,"y",""))=F820,0,1)-IF(LEN(C819)-LEN(SUBSTITUTE(C819,"z",""))=F820,0,1),"")</f>
        <v/>
      </c>
    </row>
    <row r="821" spans="1:8" x14ac:dyDescent="0.25">
      <c r="A821" s="1"/>
      <c r="C821" t="str">
        <f t="shared" si="38"/>
        <v/>
      </c>
      <c r="E821">
        <f t="shared" si="39"/>
        <v>10</v>
      </c>
      <c r="F821">
        <f t="shared" si="37"/>
        <v>2</v>
      </c>
      <c r="H821">
        <f>IF(C821="",26-IF(LEN(C820)-LEN(SUBSTITUTE(C820,"a",""))=F821,0,1)-IF(LEN(C820)-LEN(SUBSTITUTE(C820,"b",""))=F821,0,1)-IF(LEN(C820)-LEN(SUBSTITUTE(C820,"c",""))=F821,0,1)-IF(LEN(C820)-LEN(SUBSTITUTE(C820,"d",""))=F821,0,1)-IF(LEN(C820)-LEN(SUBSTITUTE(C820,"e",""))=F821,0,1)-IF(LEN(C820)-LEN(SUBSTITUTE(C820,"f",""))=F821,0,1)-IF(LEN(C820)-LEN(SUBSTITUTE(C820,"g",""))=F821,0,1)-IF(LEN(C820)-LEN(SUBSTITUTE(C820,"h",""))=F821,0,1)-IF(LEN(C820)-LEN(SUBSTITUTE(C820,"i",""))=F821,0,1)-IF(LEN(C820)-LEN(SUBSTITUTE(C820,"j",""))=F821,0,1)-IF(LEN(C820)-LEN(SUBSTITUTE(C820,"k",""))=F821,0,1)-IF(LEN(C820)-LEN(SUBSTITUTE(C820,"l",""))=F821,0,1)-IF(LEN(C820)-LEN(SUBSTITUTE(C820,"m",""))=F821,0,1)-IF(LEN(C820)-LEN(SUBSTITUTE(C820,"n",""))=F821,0,1)-IF(LEN(C820)-LEN(SUBSTITUTE(C820,"o",""))=F821,0,1)-IF(LEN(C820)-LEN(SUBSTITUTE(C820,"p",""))=F821,0,1)-IF(LEN(C820)-LEN(SUBSTITUTE(C820,"q",""))=F821,0,1)-IF(LEN(C820)-LEN(SUBSTITUTE(C820,"r",""))=F821,0,1)-IF(LEN(C820)-LEN(SUBSTITUTE(C820,"s",""))=F821,0,1)-IF(LEN(C820)-LEN(SUBSTITUTE(C820,"t",""))=F821,0,1)-IF(LEN(C820)-LEN(SUBSTITUTE(C820,"u",""))=F821,0,1)-IF(LEN(C820)-LEN(SUBSTITUTE(C820,"v",""))=F821,0,1)-IF(LEN(C820)-LEN(SUBSTITUTE(C820,"w",""))=F821,0,1)-IF(LEN(C820)-LEN(SUBSTITUTE(C820,"x",""))=F821,0,1)-IF(LEN(C820)-LEN(SUBSTITUTE(C820,"y",""))=F821,0,1)-IF(LEN(C820)-LEN(SUBSTITUTE(C820,"z",""))=F821,0,1),"")</f>
        <v>10</v>
      </c>
    </row>
    <row r="822" spans="1:8" x14ac:dyDescent="0.25">
      <c r="A822" s="2" t="s">
        <v>3287</v>
      </c>
      <c r="C822" t="str">
        <f t="shared" si="38"/>
        <v>ms</v>
      </c>
      <c r="E822" t="str">
        <f t="shared" si="39"/>
        <v/>
      </c>
      <c r="F822">
        <f t="shared" si="37"/>
        <v>0</v>
      </c>
      <c r="H822" t="str">
        <f>IF(C822="",26-IF(LEN(C821)-LEN(SUBSTITUTE(C821,"a",""))=F822,0,1)-IF(LEN(C821)-LEN(SUBSTITUTE(C821,"b",""))=F822,0,1)-IF(LEN(C821)-LEN(SUBSTITUTE(C821,"c",""))=F822,0,1)-IF(LEN(C821)-LEN(SUBSTITUTE(C821,"d",""))=F822,0,1)-IF(LEN(C821)-LEN(SUBSTITUTE(C821,"e",""))=F822,0,1)-IF(LEN(C821)-LEN(SUBSTITUTE(C821,"f",""))=F822,0,1)-IF(LEN(C821)-LEN(SUBSTITUTE(C821,"g",""))=F822,0,1)-IF(LEN(C821)-LEN(SUBSTITUTE(C821,"h",""))=F822,0,1)-IF(LEN(C821)-LEN(SUBSTITUTE(C821,"i",""))=F822,0,1)-IF(LEN(C821)-LEN(SUBSTITUTE(C821,"j",""))=F822,0,1)-IF(LEN(C821)-LEN(SUBSTITUTE(C821,"k",""))=F822,0,1)-IF(LEN(C821)-LEN(SUBSTITUTE(C821,"l",""))=F822,0,1)-IF(LEN(C821)-LEN(SUBSTITUTE(C821,"m",""))=F822,0,1)-IF(LEN(C821)-LEN(SUBSTITUTE(C821,"n",""))=F822,0,1)-IF(LEN(C821)-LEN(SUBSTITUTE(C821,"o",""))=F822,0,1)-IF(LEN(C821)-LEN(SUBSTITUTE(C821,"p",""))=F822,0,1)-IF(LEN(C821)-LEN(SUBSTITUTE(C821,"q",""))=F822,0,1)-IF(LEN(C821)-LEN(SUBSTITUTE(C821,"r",""))=F822,0,1)-IF(LEN(C821)-LEN(SUBSTITUTE(C821,"s",""))=F822,0,1)-IF(LEN(C821)-LEN(SUBSTITUTE(C821,"t",""))=F822,0,1)-IF(LEN(C821)-LEN(SUBSTITUTE(C821,"u",""))=F822,0,1)-IF(LEN(C821)-LEN(SUBSTITUTE(C821,"v",""))=F822,0,1)-IF(LEN(C821)-LEN(SUBSTITUTE(C821,"w",""))=F822,0,1)-IF(LEN(C821)-LEN(SUBSTITUTE(C821,"x",""))=F822,0,1)-IF(LEN(C821)-LEN(SUBSTITUTE(C821,"y",""))=F822,0,1)-IF(LEN(C821)-LEN(SUBSTITUTE(C821,"z",""))=F822,0,1),"")</f>
        <v/>
      </c>
    </row>
    <row r="823" spans="1:8" x14ac:dyDescent="0.25">
      <c r="A823" s="2" t="s">
        <v>2995</v>
      </c>
      <c r="C823" t="str">
        <f t="shared" si="38"/>
        <v>sms</v>
      </c>
      <c r="E823" t="str">
        <f t="shared" si="39"/>
        <v/>
      </c>
      <c r="F823">
        <f t="shared" si="37"/>
        <v>1</v>
      </c>
      <c r="H823" t="str">
        <f>IF(C823="",26-IF(LEN(C822)-LEN(SUBSTITUTE(C822,"a",""))=F823,0,1)-IF(LEN(C822)-LEN(SUBSTITUTE(C822,"b",""))=F823,0,1)-IF(LEN(C822)-LEN(SUBSTITUTE(C822,"c",""))=F823,0,1)-IF(LEN(C822)-LEN(SUBSTITUTE(C822,"d",""))=F823,0,1)-IF(LEN(C822)-LEN(SUBSTITUTE(C822,"e",""))=F823,0,1)-IF(LEN(C822)-LEN(SUBSTITUTE(C822,"f",""))=F823,0,1)-IF(LEN(C822)-LEN(SUBSTITUTE(C822,"g",""))=F823,0,1)-IF(LEN(C822)-LEN(SUBSTITUTE(C822,"h",""))=F823,0,1)-IF(LEN(C822)-LEN(SUBSTITUTE(C822,"i",""))=F823,0,1)-IF(LEN(C822)-LEN(SUBSTITUTE(C822,"j",""))=F823,0,1)-IF(LEN(C822)-LEN(SUBSTITUTE(C822,"k",""))=F823,0,1)-IF(LEN(C822)-LEN(SUBSTITUTE(C822,"l",""))=F823,0,1)-IF(LEN(C822)-LEN(SUBSTITUTE(C822,"m",""))=F823,0,1)-IF(LEN(C822)-LEN(SUBSTITUTE(C822,"n",""))=F823,0,1)-IF(LEN(C822)-LEN(SUBSTITUTE(C822,"o",""))=F823,0,1)-IF(LEN(C822)-LEN(SUBSTITUTE(C822,"p",""))=F823,0,1)-IF(LEN(C822)-LEN(SUBSTITUTE(C822,"q",""))=F823,0,1)-IF(LEN(C822)-LEN(SUBSTITUTE(C822,"r",""))=F823,0,1)-IF(LEN(C822)-LEN(SUBSTITUTE(C822,"s",""))=F823,0,1)-IF(LEN(C822)-LEN(SUBSTITUTE(C822,"t",""))=F823,0,1)-IF(LEN(C822)-LEN(SUBSTITUTE(C822,"u",""))=F823,0,1)-IF(LEN(C822)-LEN(SUBSTITUTE(C822,"v",""))=F823,0,1)-IF(LEN(C822)-LEN(SUBSTITUTE(C822,"w",""))=F823,0,1)-IF(LEN(C822)-LEN(SUBSTITUTE(C822,"x",""))=F823,0,1)-IF(LEN(C822)-LEN(SUBSTITUTE(C822,"y",""))=F823,0,1)-IF(LEN(C822)-LEN(SUBSTITUTE(C822,"z",""))=F823,0,1),"")</f>
        <v/>
      </c>
    </row>
    <row r="824" spans="1:8" x14ac:dyDescent="0.25">
      <c r="A824" s="2" t="s">
        <v>3496</v>
      </c>
      <c r="C824" t="str">
        <f t="shared" si="38"/>
        <v>gsms</v>
      </c>
      <c r="E824" t="str">
        <f t="shared" si="39"/>
        <v/>
      </c>
      <c r="F824">
        <f t="shared" si="37"/>
        <v>2</v>
      </c>
      <c r="H824" t="str">
        <f>IF(C824="",26-IF(LEN(C823)-LEN(SUBSTITUTE(C823,"a",""))=F824,0,1)-IF(LEN(C823)-LEN(SUBSTITUTE(C823,"b",""))=F824,0,1)-IF(LEN(C823)-LEN(SUBSTITUTE(C823,"c",""))=F824,0,1)-IF(LEN(C823)-LEN(SUBSTITUTE(C823,"d",""))=F824,0,1)-IF(LEN(C823)-LEN(SUBSTITUTE(C823,"e",""))=F824,0,1)-IF(LEN(C823)-LEN(SUBSTITUTE(C823,"f",""))=F824,0,1)-IF(LEN(C823)-LEN(SUBSTITUTE(C823,"g",""))=F824,0,1)-IF(LEN(C823)-LEN(SUBSTITUTE(C823,"h",""))=F824,0,1)-IF(LEN(C823)-LEN(SUBSTITUTE(C823,"i",""))=F824,0,1)-IF(LEN(C823)-LEN(SUBSTITUTE(C823,"j",""))=F824,0,1)-IF(LEN(C823)-LEN(SUBSTITUTE(C823,"k",""))=F824,0,1)-IF(LEN(C823)-LEN(SUBSTITUTE(C823,"l",""))=F824,0,1)-IF(LEN(C823)-LEN(SUBSTITUTE(C823,"m",""))=F824,0,1)-IF(LEN(C823)-LEN(SUBSTITUTE(C823,"n",""))=F824,0,1)-IF(LEN(C823)-LEN(SUBSTITUTE(C823,"o",""))=F824,0,1)-IF(LEN(C823)-LEN(SUBSTITUTE(C823,"p",""))=F824,0,1)-IF(LEN(C823)-LEN(SUBSTITUTE(C823,"q",""))=F824,0,1)-IF(LEN(C823)-LEN(SUBSTITUTE(C823,"r",""))=F824,0,1)-IF(LEN(C823)-LEN(SUBSTITUTE(C823,"s",""))=F824,0,1)-IF(LEN(C823)-LEN(SUBSTITUTE(C823,"t",""))=F824,0,1)-IF(LEN(C823)-LEN(SUBSTITUTE(C823,"u",""))=F824,0,1)-IF(LEN(C823)-LEN(SUBSTITUTE(C823,"v",""))=F824,0,1)-IF(LEN(C823)-LEN(SUBSTITUTE(C823,"w",""))=F824,0,1)-IF(LEN(C823)-LEN(SUBSTITUTE(C823,"x",""))=F824,0,1)-IF(LEN(C823)-LEN(SUBSTITUTE(C823,"y",""))=F824,0,1)-IF(LEN(C823)-LEN(SUBSTITUTE(C823,"z",""))=F824,0,1),"")</f>
        <v/>
      </c>
    </row>
    <row r="825" spans="1:8" x14ac:dyDescent="0.25">
      <c r="A825" s="2" t="s">
        <v>3497</v>
      </c>
      <c r="C825" t="str">
        <f t="shared" si="38"/>
        <v>dgsms</v>
      </c>
      <c r="E825" t="str">
        <f t="shared" si="39"/>
        <v/>
      </c>
      <c r="F825">
        <f t="shared" si="37"/>
        <v>3</v>
      </c>
      <c r="H825" t="str">
        <f>IF(C825="",26-IF(LEN(C824)-LEN(SUBSTITUTE(C824,"a",""))=F825,0,1)-IF(LEN(C824)-LEN(SUBSTITUTE(C824,"b",""))=F825,0,1)-IF(LEN(C824)-LEN(SUBSTITUTE(C824,"c",""))=F825,0,1)-IF(LEN(C824)-LEN(SUBSTITUTE(C824,"d",""))=F825,0,1)-IF(LEN(C824)-LEN(SUBSTITUTE(C824,"e",""))=F825,0,1)-IF(LEN(C824)-LEN(SUBSTITUTE(C824,"f",""))=F825,0,1)-IF(LEN(C824)-LEN(SUBSTITUTE(C824,"g",""))=F825,0,1)-IF(LEN(C824)-LEN(SUBSTITUTE(C824,"h",""))=F825,0,1)-IF(LEN(C824)-LEN(SUBSTITUTE(C824,"i",""))=F825,0,1)-IF(LEN(C824)-LEN(SUBSTITUTE(C824,"j",""))=F825,0,1)-IF(LEN(C824)-LEN(SUBSTITUTE(C824,"k",""))=F825,0,1)-IF(LEN(C824)-LEN(SUBSTITUTE(C824,"l",""))=F825,0,1)-IF(LEN(C824)-LEN(SUBSTITUTE(C824,"m",""))=F825,0,1)-IF(LEN(C824)-LEN(SUBSTITUTE(C824,"n",""))=F825,0,1)-IF(LEN(C824)-LEN(SUBSTITUTE(C824,"o",""))=F825,0,1)-IF(LEN(C824)-LEN(SUBSTITUTE(C824,"p",""))=F825,0,1)-IF(LEN(C824)-LEN(SUBSTITUTE(C824,"q",""))=F825,0,1)-IF(LEN(C824)-LEN(SUBSTITUTE(C824,"r",""))=F825,0,1)-IF(LEN(C824)-LEN(SUBSTITUTE(C824,"s",""))=F825,0,1)-IF(LEN(C824)-LEN(SUBSTITUTE(C824,"t",""))=F825,0,1)-IF(LEN(C824)-LEN(SUBSTITUTE(C824,"u",""))=F825,0,1)-IF(LEN(C824)-LEN(SUBSTITUTE(C824,"v",""))=F825,0,1)-IF(LEN(C824)-LEN(SUBSTITUTE(C824,"w",""))=F825,0,1)-IF(LEN(C824)-LEN(SUBSTITUTE(C824,"x",""))=F825,0,1)-IF(LEN(C824)-LEN(SUBSTITUTE(C824,"y",""))=F825,0,1)-IF(LEN(C824)-LEN(SUBSTITUTE(C824,"z",""))=F825,0,1),"")</f>
        <v/>
      </c>
    </row>
    <row r="826" spans="1:8" x14ac:dyDescent="0.25">
      <c r="A826" s="2" t="s">
        <v>2995</v>
      </c>
      <c r="C826" t="str">
        <f t="shared" si="38"/>
        <v>sdgsms</v>
      </c>
      <c r="E826" t="str">
        <f t="shared" si="39"/>
        <v/>
      </c>
      <c r="F826">
        <f t="shared" si="37"/>
        <v>4</v>
      </c>
      <c r="H826" t="str">
        <f>IF(C826="",26-IF(LEN(C825)-LEN(SUBSTITUTE(C825,"a",""))=F826,0,1)-IF(LEN(C825)-LEN(SUBSTITUTE(C825,"b",""))=F826,0,1)-IF(LEN(C825)-LEN(SUBSTITUTE(C825,"c",""))=F826,0,1)-IF(LEN(C825)-LEN(SUBSTITUTE(C825,"d",""))=F826,0,1)-IF(LEN(C825)-LEN(SUBSTITUTE(C825,"e",""))=F826,0,1)-IF(LEN(C825)-LEN(SUBSTITUTE(C825,"f",""))=F826,0,1)-IF(LEN(C825)-LEN(SUBSTITUTE(C825,"g",""))=F826,0,1)-IF(LEN(C825)-LEN(SUBSTITUTE(C825,"h",""))=F826,0,1)-IF(LEN(C825)-LEN(SUBSTITUTE(C825,"i",""))=F826,0,1)-IF(LEN(C825)-LEN(SUBSTITUTE(C825,"j",""))=F826,0,1)-IF(LEN(C825)-LEN(SUBSTITUTE(C825,"k",""))=F826,0,1)-IF(LEN(C825)-LEN(SUBSTITUTE(C825,"l",""))=F826,0,1)-IF(LEN(C825)-LEN(SUBSTITUTE(C825,"m",""))=F826,0,1)-IF(LEN(C825)-LEN(SUBSTITUTE(C825,"n",""))=F826,0,1)-IF(LEN(C825)-LEN(SUBSTITUTE(C825,"o",""))=F826,0,1)-IF(LEN(C825)-LEN(SUBSTITUTE(C825,"p",""))=F826,0,1)-IF(LEN(C825)-LEN(SUBSTITUTE(C825,"q",""))=F826,0,1)-IF(LEN(C825)-LEN(SUBSTITUTE(C825,"r",""))=F826,0,1)-IF(LEN(C825)-LEN(SUBSTITUTE(C825,"s",""))=F826,0,1)-IF(LEN(C825)-LEN(SUBSTITUTE(C825,"t",""))=F826,0,1)-IF(LEN(C825)-LEN(SUBSTITUTE(C825,"u",""))=F826,0,1)-IF(LEN(C825)-LEN(SUBSTITUTE(C825,"v",""))=F826,0,1)-IF(LEN(C825)-LEN(SUBSTITUTE(C825,"w",""))=F826,0,1)-IF(LEN(C825)-LEN(SUBSTITUTE(C825,"x",""))=F826,0,1)-IF(LEN(C825)-LEN(SUBSTITUTE(C825,"y",""))=F826,0,1)-IF(LEN(C825)-LEN(SUBSTITUTE(C825,"z",""))=F826,0,1),"")</f>
        <v/>
      </c>
    </row>
    <row r="827" spans="1:8" x14ac:dyDescent="0.25">
      <c r="A827" s="1"/>
      <c r="C827" t="str">
        <f t="shared" si="38"/>
        <v/>
      </c>
      <c r="E827">
        <f t="shared" si="39"/>
        <v>4</v>
      </c>
      <c r="F827">
        <f t="shared" si="37"/>
        <v>5</v>
      </c>
      <c r="H827">
        <f>IF(C827="",26-IF(LEN(C826)-LEN(SUBSTITUTE(C826,"a",""))=F827,0,1)-IF(LEN(C826)-LEN(SUBSTITUTE(C826,"b",""))=F827,0,1)-IF(LEN(C826)-LEN(SUBSTITUTE(C826,"c",""))=F827,0,1)-IF(LEN(C826)-LEN(SUBSTITUTE(C826,"d",""))=F827,0,1)-IF(LEN(C826)-LEN(SUBSTITUTE(C826,"e",""))=F827,0,1)-IF(LEN(C826)-LEN(SUBSTITUTE(C826,"f",""))=F827,0,1)-IF(LEN(C826)-LEN(SUBSTITUTE(C826,"g",""))=F827,0,1)-IF(LEN(C826)-LEN(SUBSTITUTE(C826,"h",""))=F827,0,1)-IF(LEN(C826)-LEN(SUBSTITUTE(C826,"i",""))=F827,0,1)-IF(LEN(C826)-LEN(SUBSTITUTE(C826,"j",""))=F827,0,1)-IF(LEN(C826)-LEN(SUBSTITUTE(C826,"k",""))=F827,0,1)-IF(LEN(C826)-LEN(SUBSTITUTE(C826,"l",""))=F827,0,1)-IF(LEN(C826)-LEN(SUBSTITUTE(C826,"m",""))=F827,0,1)-IF(LEN(C826)-LEN(SUBSTITUTE(C826,"n",""))=F827,0,1)-IF(LEN(C826)-LEN(SUBSTITUTE(C826,"o",""))=F827,0,1)-IF(LEN(C826)-LEN(SUBSTITUTE(C826,"p",""))=F827,0,1)-IF(LEN(C826)-LEN(SUBSTITUTE(C826,"q",""))=F827,0,1)-IF(LEN(C826)-LEN(SUBSTITUTE(C826,"r",""))=F827,0,1)-IF(LEN(C826)-LEN(SUBSTITUTE(C826,"s",""))=F827,0,1)-IF(LEN(C826)-LEN(SUBSTITUTE(C826,"t",""))=F827,0,1)-IF(LEN(C826)-LEN(SUBSTITUTE(C826,"u",""))=F827,0,1)-IF(LEN(C826)-LEN(SUBSTITUTE(C826,"v",""))=F827,0,1)-IF(LEN(C826)-LEN(SUBSTITUTE(C826,"w",""))=F827,0,1)-IF(LEN(C826)-LEN(SUBSTITUTE(C826,"x",""))=F827,0,1)-IF(LEN(C826)-LEN(SUBSTITUTE(C826,"y",""))=F827,0,1)-IF(LEN(C826)-LEN(SUBSTITUTE(C826,"z",""))=F827,0,1),"")</f>
        <v>0</v>
      </c>
    </row>
    <row r="828" spans="1:8" x14ac:dyDescent="0.25">
      <c r="A828" s="2" t="s">
        <v>3498</v>
      </c>
      <c r="C828" t="str">
        <f t="shared" si="38"/>
        <v>ymb</v>
      </c>
      <c r="E828" t="str">
        <f t="shared" si="39"/>
        <v/>
      </c>
      <c r="F828">
        <f t="shared" si="37"/>
        <v>0</v>
      </c>
      <c r="H828" t="str">
        <f>IF(C828="",26-IF(LEN(C827)-LEN(SUBSTITUTE(C827,"a",""))=F828,0,1)-IF(LEN(C827)-LEN(SUBSTITUTE(C827,"b",""))=F828,0,1)-IF(LEN(C827)-LEN(SUBSTITUTE(C827,"c",""))=F828,0,1)-IF(LEN(C827)-LEN(SUBSTITUTE(C827,"d",""))=F828,0,1)-IF(LEN(C827)-LEN(SUBSTITUTE(C827,"e",""))=F828,0,1)-IF(LEN(C827)-LEN(SUBSTITUTE(C827,"f",""))=F828,0,1)-IF(LEN(C827)-LEN(SUBSTITUTE(C827,"g",""))=F828,0,1)-IF(LEN(C827)-LEN(SUBSTITUTE(C827,"h",""))=F828,0,1)-IF(LEN(C827)-LEN(SUBSTITUTE(C827,"i",""))=F828,0,1)-IF(LEN(C827)-LEN(SUBSTITUTE(C827,"j",""))=F828,0,1)-IF(LEN(C827)-LEN(SUBSTITUTE(C827,"k",""))=F828,0,1)-IF(LEN(C827)-LEN(SUBSTITUTE(C827,"l",""))=F828,0,1)-IF(LEN(C827)-LEN(SUBSTITUTE(C827,"m",""))=F828,0,1)-IF(LEN(C827)-LEN(SUBSTITUTE(C827,"n",""))=F828,0,1)-IF(LEN(C827)-LEN(SUBSTITUTE(C827,"o",""))=F828,0,1)-IF(LEN(C827)-LEN(SUBSTITUTE(C827,"p",""))=F828,0,1)-IF(LEN(C827)-LEN(SUBSTITUTE(C827,"q",""))=F828,0,1)-IF(LEN(C827)-LEN(SUBSTITUTE(C827,"r",""))=F828,0,1)-IF(LEN(C827)-LEN(SUBSTITUTE(C827,"s",""))=F828,0,1)-IF(LEN(C827)-LEN(SUBSTITUTE(C827,"t",""))=F828,0,1)-IF(LEN(C827)-LEN(SUBSTITUTE(C827,"u",""))=F828,0,1)-IF(LEN(C827)-LEN(SUBSTITUTE(C827,"v",""))=F828,0,1)-IF(LEN(C827)-LEN(SUBSTITUTE(C827,"w",""))=F828,0,1)-IF(LEN(C827)-LEN(SUBSTITUTE(C827,"x",""))=F828,0,1)-IF(LEN(C827)-LEN(SUBSTITUTE(C827,"y",""))=F828,0,1)-IF(LEN(C827)-LEN(SUBSTITUTE(C827,"z",""))=F828,0,1),"")</f>
        <v/>
      </c>
    </row>
    <row r="829" spans="1:8" x14ac:dyDescent="0.25">
      <c r="A829" s="2" t="s">
        <v>3499</v>
      </c>
      <c r="C829" t="str">
        <f t="shared" si="38"/>
        <v>bmyymb</v>
      </c>
      <c r="E829" t="str">
        <f t="shared" si="39"/>
        <v/>
      </c>
      <c r="F829">
        <f t="shared" si="37"/>
        <v>1</v>
      </c>
      <c r="H829" t="str">
        <f>IF(C829="",26-IF(LEN(C828)-LEN(SUBSTITUTE(C828,"a",""))=F829,0,1)-IF(LEN(C828)-LEN(SUBSTITUTE(C828,"b",""))=F829,0,1)-IF(LEN(C828)-LEN(SUBSTITUTE(C828,"c",""))=F829,0,1)-IF(LEN(C828)-LEN(SUBSTITUTE(C828,"d",""))=F829,0,1)-IF(LEN(C828)-LEN(SUBSTITUTE(C828,"e",""))=F829,0,1)-IF(LEN(C828)-LEN(SUBSTITUTE(C828,"f",""))=F829,0,1)-IF(LEN(C828)-LEN(SUBSTITUTE(C828,"g",""))=F829,0,1)-IF(LEN(C828)-LEN(SUBSTITUTE(C828,"h",""))=F829,0,1)-IF(LEN(C828)-LEN(SUBSTITUTE(C828,"i",""))=F829,0,1)-IF(LEN(C828)-LEN(SUBSTITUTE(C828,"j",""))=F829,0,1)-IF(LEN(C828)-LEN(SUBSTITUTE(C828,"k",""))=F829,0,1)-IF(LEN(C828)-LEN(SUBSTITUTE(C828,"l",""))=F829,0,1)-IF(LEN(C828)-LEN(SUBSTITUTE(C828,"m",""))=F829,0,1)-IF(LEN(C828)-LEN(SUBSTITUTE(C828,"n",""))=F829,0,1)-IF(LEN(C828)-LEN(SUBSTITUTE(C828,"o",""))=F829,0,1)-IF(LEN(C828)-LEN(SUBSTITUTE(C828,"p",""))=F829,0,1)-IF(LEN(C828)-LEN(SUBSTITUTE(C828,"q",""))=F829,0,1)-IF(LEN(C828)-LEN(SUBSTITUTE(C828,"r",""))=F829,0,1)-IF(LEN(C828)-LEN(SUBSTITUTE(C828,"s",""))=F829,0,1)-IF(LEN(C828)-LEN(SUBSTITUTE(C828,"t",""))=F829,0,1)-IF(LEN(C828)-LEN(SUBSTITUTE(C828,"u",""))=F829,0,1)-IF(LEN(C828)-LEN(SUBSTITUTE(C828,"v",""))=F829,0,1)-IF(LEN(C828)-LEN(SUBSTITUTE(C828,"w",""))=F829,0,1)-IF(LEN(C828)-LEN(SUBSTITUTE(C828,"x",""))=F829,0,1)-IF(LEN(C828)-LEN(SUBSTITUTE(C828,"y",""))=F829,0,1)-IF(LEN(C828)-LEN(SUBSTITUTE(C828,"z",""))=F829,0,1),"")</f>
        <v/>
      </c>
    </row>
    <row r="830" spans="1:8" x14ac:dyDescent="0.25">
      <c r="A830" s="2" t="s">
        <v>3500</v>
      </c>
      <c r="C830" t="str">
        <f t="shared" si="38"/>
        <v>tbymbmyymb</v>
      </c>
      <c r="E830" t="str">
        <f t="shared" si="39"/>
        <v/>
      </c>
      <c r="F830">
        <f t="shared" si="37"/>
        <v>2</v>
      </c>
      <c r="H830" t="str">
        <f>IF(C830="",26-IF(LEN(C829)-LEN(SUBSTITUTE(C829,"a",""))=F830,0,1)-IF(LEN(C829)-LEN(SUBSTITUTE(C829,"b",""))=F830,0,1)-IF(LEN(C829)-LEN(SUBSTITUTE(C829,"c",""))=F830,0,1)-IF(LEN(C829)-LEN(SUBSTITUTE(C829,"d",""))=F830,0,1)-IF(LEN(C829)-LEN(SUBSTITUTE(C829,"e",""))=F830,0,1)-IF(LEN(C829)-LEN(SUBSTITUTE(C829,"f",""))=F830,0,1)-IF(LEN(C829)-LEN(SUBSTITUTE(C829,"g",""))=F830,0,1)-IF(LEN(C829)-LEN(SUBSTITUTE(C829,"h",""))=F830,0,1)-IF(LEN(C829)-LEN(SUBSTITUTE(C829,"i",""))=F830,0,1)-IF(LEN(C829)-LEN(SUBSTITUTE(C829,"j",""))=F830,0,1)-IF(LEN(C829)-LEN(SUBSTITUTE(C829,"k",""))=F830,0,1)-IF(LEN(C829)-LEN(SUBSTITUTE(C829,"l",""))=F830,0,1)-IF(LEN(C829)-LEN(SUBSTITUTE(C829,"m",""))=F830,0,1)-IF(LEN(C829)-LEN(SUBSTITUTE(C829,"n",""))=F830,0,1)-IF(LEN(C829)-LEN(SUBSTITUTE(C829,"o",""))=F830,0,1)-IF(LEN(C829)-LEN(SUBSTITUTE(C829,"p",""))=F830,0,1)-IF(LEN(C829)-LEN(SUBSTITUTE(C829,"q",""))=F830,0,1)-IF(LEN(C829)-LEN(SUBSTITUTE(C829,"r",""))=F830,0,1)-IF(LEN(C829)-LEN(SUBSTITUTE(C829,"s",""))=F830,0,1)-IF(LEN(C829)-LEN(SUBSTITUTE(C829,"t",""))=F830,0,1)-IF(LEN(C829)-LEN(SUBSTITUTE(C829,"u",""))=F830,0,1)-IF(LEN(C829)-LEN(SUBSTITUTE(C829,"v",""))=F830,0,1)-IF(LEN(C829)-LEN(SUBSTITUTE(C829,"w",""))=F830,0,1)-IF(LEN(C829)-LEN(SUBSTITUTE(C829,"x",""))=F830,0,1)-IF(LEN(C829)-LEN(SUBSTITUTE(C829,"y",""))=F830,0,1)-IF(LEN(C829)-LEN(SUBSTITUTE(C829,"z",""))=F830,0,1),"")</f>
        <v/>
      </c>
    </row>
    <row r="831" spans="1:8" x14ac:dyDescent="0.25">
      <c r="A831" s="2" t="s">
        <v>3501</v>
      </c>
      <c r="C831" t="str">
        <f t="shared" si="38"/>
        <v>zmbytbymbmyymb</v>
      </c>
      <c r="E831" t="str">
        <f t="shared" si="39"/>
        <v/>
      </c>
      <c r="F831">
        <f t="shared" si="37"/>
        <v>3</v>
      </c>
      <c r="H831" t="str">
        <f>IF(C831="",26-IF(LEN(C830)-LEN(SUBSTITUTE(C830,"a",""))=F831,0,1)-IF(LEN(C830)-LEN(SUBSTITUTE(C830,"b",""))=F831,0,1)-IF(LEN(C830)-LEN(SUBSTITUTE(C830,"c",""))=F831,0,1)-IF(LEN(C830)-LEN(SUBSTITUTE(C830,"d",""))=F831,0,1)-IF(LEN(C830)-LEN(SUBSTITUTE(C830,"e",""))=F831,0,1)-IF(LEN(C830)-LEN(SUBSTITUTE(C830,"f",""))=F831,0,1)-IF(LEN(C830)-LEN(SUBSTITUTE(C830,"g",""))=F831,0,1)-IF(LEN(C830)-LEN(SUBSTITUTE(C830,"h",""))=F831,0,1)-IF(LEN(C830)-LEN(SUBSTITUTE(C830,"i",""))=F831,0,1)-IF(LEN(C830)-LEN(SUBSTITUTE(C830,"j",""))=F831,0,1)-IF(LEN(C830)-LEN(SUBSTITUTE(C830,"k",""))=F831,0,1)-IF(LEN(C830)-LEN(SUBSTITUTE(C830,"l",""))=F831,0,1)-IF(LEN(C830)-LEN(SUBSTITUTE(C830,"m",""))=F831,0,1)-IF(LEN(C830)-LEN(SUBSTITUTE(C830,"n",""))=F831,0,1)-IF(LEN(C830)-LEN(SUBSTITUTE(C830,"o",""))=F831,0,1)-IF(LEN(C830)-LEN(SUBSTITUTE(C830,"p",""))=F831,0,1)-IF(LEN(C830)-LEN(SUBSTITUTE(C830,"q",""))=F831,0,1)-IF(LEN(C830)-LEN(SUBSTITUTE(C830,"r",""))=F831,0,1)-IF(LEN(C830)-LEN(SUBSTITUTE(C830,"s",""))=F831,0,1)-IF(LEN(C830)-LEN(SUBSTITUTE(C830,"t",""))=F831,0,1)-IF(LEN(C830)-LEN(SUBSTITUTE(C830,"u",""))=F831,0,1)-IF(LEN(C830)-LEN(SUBSTITUTE(C830,"v",""))=F831,0,1)-IF(LEN(C830)-LEN(SUBSTITUTE(C830,"w",""))=F831,0,1)-IF(LEN(C830)-LEN(SUBSTITUTE(C830,"x",""))=F831,0,1)-IF(LEN(C830)-LEN(SUBSTITUTE(C830,"y",""))=F831,0,1)-IF(LEN(C830)-LEN(SUBSTITUTE(C830,"z",""))=F831,0,1),"")</f>
        <v/>
      </c>
    </row>
    <row r="832" spans="1:8" x14ac:dyDescent="0.25">
      <c r="A832" s="2" t="s">
        <v>3502</v>
      </c>
      <c r="C832" t="str">
        <f t="shared" si="38"/>
        <v>zymbzmbytbymbmyymb</v>
      </c>
      <c r="E832" t="str">
        <f t="shared" si="39"/>
        <v/>
      </c>
      <c r="F832">
        <f t="shared" si="37"/>
        <v>4</v>
      </c>
      <c r="H832" t="str">
        <f>IF(C832="",26-IF(LEN(C831)-LEN(SUBSTITUTE(C831,"a",""))=F832,0,1)-IF(LEN(C831)-LEN(SUBSTITUTE(C831,"b",""))=F832,0,1)-IF(LEN(C831)-LEN(SUBSTITUTE(C831,"c",""))=F832,0,1)-IF(LEN(C831)-LEN(SUBSTITUTE(C831,"d",""))=F832,0,1)-IF(LEN(C831)-LEN(SUBSTITUTE(C831,"e",""))=F832,0,1)-IF(LEN(C831)-LEN(SUBSTITUTE(C831,"f",""))=F832,0,1)-IF(LEN(C831)-LEN(SUBSTITUTE(C831,"g",""))=F832,0,1)-IF(LEN(C831)-LEN(SUBSTITUTE(C831,"h",""))=F832,0,1)-IF(LEN(C831)-LEN(SUBSTITUTE(C831,"i",""))=F832,0,1)-IF(LEN(C831)-LEN(SUBSTITUTE(C831,"j",""))=F832,0,1)-IF(LEN(C831)-LEN(SUBSTITUTE(C831,"k",""))=F832,0,1)-IF(LEN(C831)-LEN(SUBSTITUTE(C831,"l",""))=F832,0,1)-IF(LEN(C831)-LEN(SUBSTITUTE(C831,"m",""))=F832,0,1)-IF(LEN(C831)-LEN(SUBSTITUTE(C831,"n",""))=F832,0,1)-IF(LEN(C831)-LEN(SUBSTITUTE(C831,"o",""))=F832,0,1)-IF(LEN(C831)-LEN(SUBSTITUTE(C831,"p",""))=F832,0,1)-IF(LEN(C831)-LEN(SUBSTITUTE(C831,"q",""))=F832,0,1)-IF(LEN(C831)-LEN(SUBSTITUTE(C831,"r",""))=F832,0,1)-IF(LEN(C831)-LEN(SUBSTITUTE(C831,"s",""))=F832,0,1)-IF(LEN(C831)-LEN(SUBSTITUTE(C831,"t",""))=F832,0,1)-IF(LEN(C831)-LEN(SUBSTITUTE(C831,"u",""))=F832,0,1)-IF(LEN(C831)-LEN(SUBSTITUTE(C831,"v",""))=F832,0,1)-IF(LEN(C831)-LEN(SUBSTITUTE(C831,"w",""))=F832,0,1)-IF(LEN(C831)-LEN(SUBSTITUTE(C831,"x",""))=F832,0,1)-IF(LEN(C831)-LEN(SUBSTITUTE(C831,"y",""))=F832,0,1)-IF(LEN(C831)-LEN(SUBSTITUTE(C831,"z",""))=F832,0,1),"")</f>
        <v/>
      </c>
    </row>
    <row r="833" spans="1:8" x14ac:dyDescent="0.25">
      <c r="A833" s="1"/>
      <c r="C833" t="str">
        <f t="shared" si="38"/>
        <v/>
      </c>
      <c r="E833">
        <f t="shared" si="39"/>
        <v>5</v>
      </c>
      <c r="F833">
        <f t="shared" si="37"/>
        <v>5</v>
      </c>
      <c r="H833">
        <f>IF(C833="",26-IF(LEN(C832)-LEN(SUBSTITUTE(C832,"a",""))=F833,0,1)-IF(LEN(C832)-LEN(SUBSTITUTE(C832,"b",""))=F833,0,1)-IF(LEN(C832)-LEN(SUBSTITUTE(C832,"c",""))=F833,0,1)-IF(LEN(C832)-LEN(SUBSTITUTE(C832,"d",""))=F833,0,1)-IF(LEN(C832)-LEN(SUBSTITUTE(C832,"e",""))=F833,0,1)-IF(LEN(C832)-LEN(SUBSTITUTE(C832,"f",""))=F833,0,1)-IF(LEN(C832)-LEN(SUBSTITUTE(C832,"g",""))=F833,0,1)-IF(LEN(C832)-LEN(SUBSTITUTE(C832,"h",""))=F833,0,1)-IF(LEN(C832)-LEN(SUBSTITUTE(C832,"i",""))=F833,0,1)-IF(LEN(C832)-LEN(SUBSTITUTE(C832,"j",""))=F833,0,1)-IF(LEN(C832)-LEN(SUBSTITUTE(C832,"k",""))=F833,0,1)-IF(LEN(C832)-LEN(SUBSTITUTE(C832,"l",""))=F833,0,1)-IF(LEN(C832)-LEN(SUBSTITUTE(C832,"m",""))=F833,0,1)-IF(LEN(C832)-LEN(SUBSTITUTE(C832,"n",""))=F833,0,1)-IF(LEN(C832)-LEN(SUBSTITUTE(C832,"o",""))=F833,0,1)-IF(LEN(C832)-LEN(SUBSTITUTE(C832,"p",""))=F833,0,1)-IF(LEN(C832)-LEN(SUBSTITUTE(C832,"q",""))=F833,0,1)-IF(LEN(C832)-LEN(SUBSTITUTE(C832,"r",""))=F833,0,1)-IF(LEN(C832)-LEN(SUBSTITUTE(C832,"s",""))=F833,0,1)-IF(LEN(C832)-LEN(SUBSTITUTE(C832,"t",""))=F833,0,1)-IF(LEN(C832)-LEN(SUBSTITUTE(C832,"u",""))=F833,0,1)-IF(LEN(C832)-LEN(SUBSTITUTE(C832,"v",""))=F833,0,1)-IF(LEN(C832)-LEN(SUBSTITUTE(C832,"w",""))=F833,0,1)-IF(LEN(C832)-LEN(SUBSTITUTE(C832,"x",""))=F833,0,1)-IF(LEN(C832)-LEN(SUBSTITUTE(C832,"y",""))=F833,0,1)-IF(LEN(C832)-LEN(SUBSTITUTE(C832,"z",""))=F833,0,1),"")</f>
        <v>3</v>
      </c>
    </row>
    <row r="834" spans="1:8" x14ac:dyDescent="0.25">
      <c r="A834" s="2" t="s">
        <v>3503</v>
      </c>
      <c r="C834" t="str">
        <f t="shared" si="38"/>
        <v>zmajf</v>
      </c>
      <c r="E834" t="str">
        <f t="shared" si="39"/>
        <v/>
      </c>
      <c r="F834">
        <f t="shared" si="37"/>
        <v>0</v>
      </c>
      <c r="H834" t="str">
        <f>IF(C834="",26-IF(LEN(C833)-LEN(SUBSTITUTE(C833,"a",""))=F834,0,1)-IF(LEN(C833)-LEN(SUBSTITUTE(C833,"b",""))=F834,0,1)-IF(LEN(C833)-LEN(SUBSTITUTE(C833,"c",""))=F834,0,1)-IF(LEN(C833)-LEN(SUBSTITUTE(C833,"d",""))=F834,0,1)-IF(LEN(C833)-LEN(SUBSTITUTE(C833,"e",""))=F834,0,1)-IF(LEN(C833)-LEN(SUBSTITUTE(C833,"f",""))=F834,0,1)-IF(LEN(C833)-LEN(SUBSTITUTE(C833,"g",""))=F834,0,1)-IF(LEN(C833)-LEN(SUBSTITUTE(C833,"h",""))=F834,0,1)-IF(LEN(C833)-LEN(SUBSTITUTE(C833,"i",""))=F834,0,1)-IF(LEN(C833)-LEN(SUBSTITUTE(C833,"j",""))=F834,0,1)-IF(LEN(C833)-LEN(SUBSTITUTE(C833,"k",""))=F834,0,1)-IF(LEN(C833)-LEN(SUBSTITUTE(C833,"l",""))=F834,0,1)-IF(LEN(C833)-LEN(SUBSTITUTE(C833,"m",""))=F834,0,1)-IF(LEN(C833)-LEN(SUBSTITUTE(C833,"n",""))=F834,0,1)-IF(LEN(C833)-LEN(SUBSTITUTE(C833,"o",""))=F834,0,1)-IF(LEN(C833)-LEN(SUBSTITUTE(C833,"p",""))=F834,0,1)-IF(LEN(C833)-LEN(SUBSTITUTE(C833,"q",""))=F834,0,1)-IF(LEN(C833)-LEN(SUBSTITUTE(C833,"r",""))=F834,0,1)-IF(LEN(C833)-LEN(SUBSTITUTE(C833,"s",""))=F834,0,1)-IF(LEN(C833)-LEN(SUBSTITUTE(C833,"t",""))=F834,0,1)-IF(LEN(C833)-LEN(SUBSTITUTE(C833,"u",""))=F834,0,1)-IF(LEN(C833)-LEN(SUBSTITUTE(C833,"v",""))=F834,0,1)-IF(LEN(C833)-LEN(SUBSTITUTE(C833,"w",""))=F834,0,1)-IF(LEN(C833)-LEN(SUBSTITUTE(C833,"x",""))=F834,0,1)-IF(LEN(C833)-LEN(SUBSTITUTE(C833,"y",""))=F834,0,1)-IF(LEN(C833)-LEN(SUBSTITUTE(C833,"z",""))=F834,0,1),"")</f>
        <v/>
      </c>
    </row>
    <row r="835" spans="1:8" x14ac:dyDescent="0.25">
      <c r="A835" s="2" t="s">
        <v>3504</v>
      </c>
      <c r="C835" t="str">
        <f t="shared" si="38"/>
        <v>afdzmajf</v>
      </c>
      <c r="E835" t="str">
        <f t="shared" si="39"/>
        <v/>
      </c>
      <c r="F835">
        <f t="shared" si="37"/>
        <v>1</v>
      </c>
      <c r="H835" t="str">
        <f>IF(C835="",26-IF(LEN(C834)-LEN(SUBSTITUTE(C834,"a",""))=F835,0,1)-IF(LEN(C834)-LEN(SUBSTITUTE(C834,"b",""))=F835,0,1)-IF(LEN(C834)-LEN(SUBSTITUTE(C834,"c",""))=F835,0,1)-IF(LEN(C834)-LEN(SUBSTITUTE(C834,"d",""))=F835,0,1)-IF(LEN(C834)-LEN(SUBSTITUTE(C834,"e",""))=F835,0,1)-IF(LEN(C834)-LEN(SUBSTITUTE(C834,"f",""))=F835,0,1)-IF(LEN(C834)-LEN(SUBSTITUTE(C834,"g",""))=F835,0,1)-IF(LEN(C834)-LEN(SUBSTITUTE(C834,"h",""))=F835,0,1)-IF(LEN(C834)-LEN(SUBSTITUTE(C834,"i",""))=F835,0,1)-IF(LEN(C834)-LEN(SUBSTITUTE(C834,"j",""))=F835,0,1)-IF(LEN(C834)-LEN(SUBSTITUTE(C834,"k",""))=F835,0,1)-IF(LEN(C834)-LEN(SUBSTITUTE(C834,"l",""))=F835,0,1)-IF(LEN(C834)-LEN(SUBSTITUTE(C834,"m",""))=F835,0,1)-IF(LEN(C834)-LEN(SUBSTITUTE(C834,"n",""))=F835,0,1)-IF(LEN(C834)-LEN(SUBSTITUTE(C834,"o",""))=F835,0,1)-IF(LEN(C834)-LEN(SUBSTITUTE(C834,"p",""))=F835,0,1)-IF(LEN(C834)-LEN(SUBSTITUTE(C834,"q",""))=F835,0,1)-IF(LEN(C834)-LEN(SUBSTITUTE(C834,"r",""))=F835,0,1)-IF(LEN(C834)-LEN(SUBSTITUTE(C834,"s",""))=F835,0,1)-IF(LEN(C834)-LEN(SUBSTITUTE(C834,"t",""))=F835,0,1)-IF(LEN(C834)-LEN(SUBSTITUTE(C834,"u",""))=F835,0,1)-IF(LEN(C834)-LEN(SUBSTITUTE(C834,"v",""))=F835,0,1)-IF(LEN(C834)-LEN(SUBSTITUTE(C834,"w",""))=F835,0,1)-IF(LEN(C834)-LEN(SUBSTITUTE(C834,"x",""))=F835,0,1)-IF(LEN(C834)-LEN(SUBSTITUTE(C834,"y",""))=F835,0,1)-IF(LEN(C834)-LEN(SUBSTITUTE(C834,"z",""))=F835,0,1),"")</f>
        <v/>
      </c>
    </row>
    <row r="836" spans="1:8" x14ac:dyDescent="0.25">
      <c r="A836" s="1"/>
      <c r="C836" t="str">
        <f t="shared" si="38"/>
        <v/>
      </c>
      <c r="E836">
        <f t="shared" si="39"/>
        <v>6</v>
      </c>
      <c r="F836">
        <f t="shared" ref="F836:F899" si="40">IF(A835="",0,F835+1)</f>
        <v>2</v>
      </c>
      <c r="H836">
        <f>IF(C836="",26-IF(LEN(C835)-LEN(SUBSTITUTE(C835,"a",""))=F836,0,1)-IF(LEN(C835)-LEN(SUBSTITUTE(C835,"b",""))=F836,0,1)-IF(LEN(C835)-LEN(SUBSTITUTE(C835,"c",""))=F836,0,1)-IF(LEN(C835)-LEN(SUBSTITUTE(C835,"d",""))=F836,0,1)-IF(LEN(C835)-LEN(SUBSTITUTE(C835,"e",""))=F836,0,1)-IF(LEN(C835)-LEN(SUBSTITUTE(C835,"f",""))=F836,0,1)-IF(LEN(C835)-LEN(SUBSTITUTE(C835,"g",""))=F836,0,1)-IF(LEN(C835)-LEN(SUBSTITUTE(C835,"h",""))=F836,0,1)-IF(LEN(C835)-LEN(SUBSTITUTE(C835,"i",""))=F836,0,1)-IF(LEN(C835)-LEN(SUBSTITUTE(C835,"j",""))=F836,0,1)-IF(LEN(C835)-LEN(SUBSTITUTE(C835,"k",""))=F836,0,1)-IF(LEN(C835)-LEN(SUBSTITUTE(C835,"l",""))=F836,0,1)-IF(LEN(C835)-LEN(SUBSTITUTE(C835,"m",""))=F836,0,1)-IF(LEN(C835)-LEN(SUBSTITUTE(C835,"n",""))=F836,0,1)-IF(LEN(C835)-LEN(SUBSTITUTE(C835,"o",""))=F836,0,1)-IF(LEN(C835)-LEN(SUBSTITUTE(C835,"p",""))=F836,0,1)-IF(LEN(C835)-LEN(SUBSTITUTE(C835,"q",""))=F836,0,1)-IF(LEN(C835)-LEN(SUBSTITUTE(C835,"r",""))=F836,0,1)-IF(LEN(C835)-LEN(SUBSTITUTE(C835,"s",""))=F836,0,1)-IF(LEN(C835)-LEN(SUBSTITUTE(C835,"t",""))=F836,0,1)-IF(LEN(C835)-LEN(SUBSTITUTE(C835,"u",""))=F836,0,1)-IF(LEN(C835)-LEN(SUBSTITUTE(C835,"v",""))=F836,0,1)-IF(LEN(C835)-LEN(SUBSTITUTE(C835,"w",""))=F836,0,1)-IF(LEN(C835)-LEN(SUBSTITUTE(C835,"x",""))=F836,0,1)-IF(LEN(C835)-LEN(SUBSTITUTE(C835,"y",""))=F836,0,1)-IF(LEN(C835)-LEN(SUBSTITUTE(C835,"z",""))=F836,0,1),"")</f>
        <v>2</v>
      </c>
    </row>
    <row r="837" spans="1:8" x14ac:dyDescent="0.25">
      <c r="A837" s="2" t="s">
        <v>3505</v>
      </c>
      <c r="C837" t="str">
        <f t="shared" si="38"/>
        <v>saqutcgmzpvrx</v>
      </c>
      <c r="E837" t="str">
        <f t="shared" si="39"/>
        <v/>
      </c>
      <c r="F837">
        <f t="shared" si="40"/>
        <v>0</v>
      </c>
      <c r="H837" t="str">
        <f>IF(C837="",26-IF(LEN(C836)-LEN(SUBSTITUTE(C836,"a",""))=F837,0,1)-IF(LEN(C836)-LEN(SUBSTITUTE(C836,"b",""))=F837,0,1)-IF(LEN(C836)-LEN(SUBSTITUTE(C836,"c",""))=F837,0,1)-IF(LEN(C836)-LEN(SUBSTITUTE(C836,"d",""))=F837,0,1)-IF(LEN(C836)-LEN(SUBSTITUTE(C836,"e",""))=F837,0,1)-IF(LEN(C836)-LEN(SUBSTITUTE(C836,"f",""))=F837,0,1)-IF(LEN(C836)-LEN(SUBSTITUTE(C836,"g",""))=F837,0,1)-IF(LEN(C836)-LEN(SUBSTITUTE(C836,"h",""))=F837,0,1)-IF(LEN(C836)-LEN(SUBSTITUTE(C836,"i",""))=F837,0,1)-IF(LEN(C836)-LEN(SUBSTITUTE(C836,"j",""))=F837,0,1)-IF(LEN(C836)-LEN(SUBSTITUTE(C836,"k",""))=F837,0,1)-IF(LEN(C836)-LEN(SUBSTITUTE(C836,"l",""))=F837,0,1)-IF(LEN(C836)-LEN(SUBSTITUTE(C836,"m",""))=F837,0,1)-IF(LEN(C836)-LEN(SUBSTITUTE(C836,"n",""))=F837,0,1)-IF(LEN(C836)-LEN(SUBSTITUTE(C836,"o",""))=F837,0,1)-IF(LEN(C836)-LEN(SUBSTITUTE(C836,"p",""))=F837,0,1)-IF(LEN(C836)-LEN(SUBSTITUTE(C836,"q",""))=F837,0,1)-IF(LEN(C836)-LEN(SUBSTITUTE(C836,"r",""))=F837,0,1)-IF(LEN(C836)-LEN(SUBSTITUTE(C836,"s",""))=F837,0,1)-IF(LEN(C836)-LEN(SUBSTITUTE(C836,"t",""))=F837,0,1)-IF(LEN(C836)-LEN(SUBSTITUTE(C836,"u",""))=F837,0,1)-IF(LEN(C836)-LEN(SUBSTITUTE(C836,"v",""))=F837,0,1)-IF(LEN(C836)-LEN(SUBSTITUTE(C836,"w",""))=F837,0,1)-IF(LEN(C836)-LEN(SUBSTITUTE(C836,"x",""))=F837,0,1)-IF(LEN(C836)-LEN(SUBSTITUTE(C836,"y",""))=F837,0,1)-IF(LEN(C836)-LEN(SUBSTITUTE(C836,"z",""))=F837,0,1),"")</f>
        <v/>
      </c>
    </row>
    <row r="838" spans="1:8" x14ac:dyDescent="0.25">
      <c r="A838" s="2" t="s">
        <v>3506</v>
      </c>
      <c r="C838" t="str">
        <f t="shared" si="38"/>
        <v>qzumvpcraxgtssaqutcgmzpvrx</v>
      </c>
      <c r="E838" t="str">
        <f t="shared" si="39"/>
        <v/>
      </c>
      <c r="F838">
        <f t="shared" si="40"/>
        <v>1</v>
      </c>
      <c r="H838" t="str">
        <f>IF(C838="",26-IF(LEN(C837)-LEN(SUBSTITUTE(C837,"a",""))=F838,0,1)-IF(LEN(C837)-LEN(SUBSTITUTE(C837,"b",""))=F838,0,1)-IF(LEN(C837)-LEN(SUBSTITUTE(C837,"c",""))=F838,0,1)-IF(LEN(C837)-LEN(SUBSTITUTE(C837,"d",""))=F838,0,1)-IF(LEN(C837)-LEN(SUBSTITUTE(C837,"e",""))=F838,0,1)-IF(LEN(C837)-LEN(SUBSTITUTE(C837,"f",""))=F838,0,1)-IF(LEN(C837)-LEN(SUBSTITUTE(C837,"g",""))=F838,0,1)-IF(LEN(C837)-LEN(SUBSTITUTE(C837,"h",""))=F838,0,1)-IF(LEN(C837)-LEN(SUBSTITUTE(C837,"i",""))=F838,0,1)-IF(LEN(C837)-LEN(SUBSTITUTE(C837,"j",""))=F838,0,1)-IF(LEN(C837)-LEN(SUBSTITUTE(C837,"k",""))=F838,0,1)-IF(LEN(C837)-LEN(SUBSTITUTE(C837,"l",""))=F838,0,1)-IF(LEN(C837)-LEN(SUBSTITUTE(C837,"m",""))=F838,0,1)-IF(LEN(C837)-LEN(SUBSTITUTE(C837,"n",""))=F838,0,1)-IF(LEN(C837)-LEN(SUBSTITUTE(C837,"o",""))=F838,0,1)-IF(LEN(C837)-LEN(SUBSTITUTE(C837,"p",""))=F838,0,1)-IF(LEN(C837)-LEN(SUBSTITUTE(C837,"q",""))=F838,0,1)-IF(LEN(C837)-LEN(SUBSTITUTE(C837,"r",""))=F838,0,1)-IF(LEN(C837)-LEN(SUBSTITUTE(C837,"s",""))=F838,0,1)-IF(LEN(C837)-LEN(SUBSTITUTE(C837,"t",""))=F838,0,1)-IF(LEN(C837)-LEN(SUBSTITUTE(C837,"u",""))=F838,0,1)-IF(LEN(C837)-LEN(SUBSTITUTE(C837,"v",""))=F838,0,1)-IF(LEN(C837)-LEN(SUBSTITUTE(C837,"w",""))=F838,0,1)-IF(LEN(C837)-LEN(SUBSTITUTE(C837,"x",""))=F838,0,1)-IF(LEN(C837)-LEN(SUBSTITUTE(C837,"y",""))=F838,0,1)-IF(LEN(C837)-LEN(SUBSTITUTE(C837,"z",""))=F838,0,1),"")</f>
        <v/>
      </c>
    </row>
    <row r="839" spans="1:8" x14ac:dyDescent="0.25">
      <c r="A839" s="2" t="s">
        <v>3507</v>
      </c>
      <c r="C839" t="str">
        <f t="shared" ref="C839:C902" si="41">IF(A839="","",_xlfn.CONCAT(A839,C838))</f>
        <v>zcmgpquxnrsavtqzumvpcraxgtssaqutcgmzpvrx</v>
      </c>
      <c r="E839" t="str">
        <f t="shared" si="39"/>
        <v/>
      </c>
      <c r="F839">
        <f t="shared" si="40"/>
        <v>2</v>
      </c>
      <c r="H839" t="str">
        <f>IF(C839="",26-IF(LEN(C838)-LEN(SUBSTITUTE(C838,"a",""))=F839,0,1)-IF(LEN(C838)-LEN(SUBSTITUTE(C838,"b",""))=F839,0,1)-IF(LEN(C838)-LEN(SUBSTITUTE(C838,"c",""))=F839,0,1)-IF(LEN(C838)-LEN(SUBSTITUTE(C838,"d",""))=F839,0,1)-IF(LEN(C838)-LEN(SUBSTITUTE(C838,"e",""))=F839,0,1)-IF(LEN(C838)-LEN(SUBSTITUTE(C838,"f",""))=F839,0,1)-IF(LEN(C838)-LEN(SUBSTITUTE(C838,"g",""))=F839,0,1)-IF(LEN(C838)-LEN(SUBSTITUTE(C838,"h",""))=F839,0,1)-IF(LEN(C838)-LEN(SUBSTITUTE(C838,"i",""))=F839,0,1)-IF(LEN(C838)-LEN(SUBSTITUTE(C838,"j",""))=F839,0,1)-IF(LEN(C838)-LEN(SUBSTITUTE(C838,"k",""))=F839,0,1)-IF(LEN(C838)-LEN(SUBSTITUTE(C838,"l",""))=F839,0,1)-IF(LEN(C838)-LEN(SUBSTITUTE(C838,"m",""))=F839,0,1)-IF(LEN(C838)-LEN(SUBSTITUTE(C838,"n",""))=F839,0,1)-IF(LEN(C838)-LEN(SUBSTITUTE(C838,"o",""))=F839,0,1)-IF(LEN(C838)-LEN(SUBSTITUTE(C838,"p",""))=F839,0,1)-IF(LEN(C838)-LEN(SUBSTITUTE(C838,"q",""))=F839,0,1)-IF(LEN(C838)-LEN(SUBSTITUTE(C838,"r",""))=F839,0,1)-IF(LEN(C838)-LEN(SUBSTITUTE(C838,"s",""))=F839,0,1)-IF(LEN(C838)-LEN(SUBSTITUTE(C838,"t",""))=F839,0,1)-IF(LEN(C838)-LEN(SUBSTITUTE(C838,"u",""))=F839,0,1)-IF(LEN(C838)-LEN(SUBSTITUTE(C838,"v",""))=F839,0,1)-IF(LEN(C838)-LEN(SUBSTITUTE(C838,"w",""))=F839,0,1)-IF(LEN(C838)-LEN(SUBSTITUTE(C838,"x",""))=F839,0,1)-IF(LEN(C838)-LEN(SUBSTITUTE(C838,"y",""))=F839,0,1)-IF(LEN(C838)-LEN(SUBSTITUTE(C838,"z",""))=F839,0,1),"")</f>
        <v/>
      </c>
    </row>
    <row r="840" spans="1:8" x14ac:dyDescent="0.25">
      <c r="A840" s="2" t="s">
        <v>3508</v>
      </c>
      <c r="C840" t="str">
        <f t="shared" si="41"/>
        <v>uxztgakmcqsypvrzcmgpquxnrsavtqzumvpcraxgtssaqutcgmzpvrx</v>
      </c>
      <c r="E840" t="str">
        <f t="shared" ref="E840:E903" si="42">IF(C840="",26-ISERR(FIND("a",C839))-ISERR(FIND("b",C839))-ISERR(FIND("c",C839))-ISERR(FIND("d",C839))-ISERR(FIND("e",C839))-ISERR(FIND("f",C839))-ISERR(FIND("g",C839))-ISERR(FIND("h",C839))-ISERR(FIND("i",C839))-ISERR(FIND("j",C839))-ISERR(FIND("k",C839))-ISERR(FIND("l",C839))-ISERR(FIND("m",C839))-ISERR(FIND("n",C839))-ISERR(FIND("o",C839))-ISERR(FIND("p",C839))-ISERR(FIND("q",C839))-ISERR(FIND("r",C839))-ISERR(FIND("s",C839))-ISERR(FIND("t",C839))-ISERR(FIND("u",C839))-ISERR(FIND("v",C839))-ISERR(FIND("w",C839))-ISERR(FIND("x",C839))-ISERR(FIND("y",C839))-ISERR(FIND("z",C839)),"")</f>
        <v/>
      </c>
      <c r="F840">
        <f t="shared" si="40"/>
        <v>3</v>
      </c>
      <c r="H840" t="str">
        <f>IF(C840="",26-IF(LEN(C839)-LEN(SUBSTITUTE(C839,"a",""))=F840,0,1)-IF(LEN(C839)-LEN(SUBSTITUTE(C839,"b",""))=F840,0,1)-IF(LEN(C839)-LEN(SUBSTITUTE(C839,"c",""))=F840,0,1)-IF(LEN(C839)-LEN(SUBSTITUTE(C839,"d",""))=F840,0,1)-IF(LEN(C839)-LEN(SUBSTITUTE(C839,"e",""))=F840,0,1)-IF(LEN(C839)-LEN(SUBSTITUTE(C839,"f",""))=F840,0,1)-IF(LEN(C839)-LEN(SUBSTITUTE(C839,"g",""))=F840,0,1)-IF(LEN(C839)-LEN(SUBSTITUTE(C839,"h",""))=F840,0,1)-IF(LEN(C839)-LEN(SUBSTITUTE(C839,"i",""))=F840,0,1)-IF(LEN(C839)-LEN(SUBSTITUTE(C839,"j",""))=F840,0,1)-IF(LEN(C839)-LEN(SUBSTITUTE(C839,"k",""))=F840,0,1)-IF(LEN(C839)-LEN(SUBSTITUTE(C839,"l",""))=F840,0,1)-IF(LEN(C839)-LEN(SUBSTITUTE(C839,"m",""))=F840,0,1)-IF(LEN(C839)-LEN(SUBSTITUTE(C839,"n",""))=F840,0,1)-IF(LEN(C839)-LEN(SUBSTITUTE(C839,"o",""))=F840,0,1)-IF(LEN(C839)-LEN(SUBSTITUTE(C839,"p",""))=F840,0,1)-IF(LEN(C839)-LEN(SUBSTITUTE(C839,"q",""))=F840,0,1)-IF(LEN(C839)-LEN(SUBSTITUTE(C839,"r",""))=F840,0,1)-IF(LEN(C839)-LEN(SUBSTITUTE(C839,"s",""))=F840,0,1)-IF(LEN(C839)-LEN(SUBSTITUTE(C839,"t",""))=F840,0,1)-IF(LEN(C839)-LEN(SUBSTITUTE(C839,"u",""))=F840,0,1)-IF(LEN(C839)-LEN(SUBSTITUTE(C839,"v",""))=F840,0,1)-IF(LEN(C839)-LEN(SUBSTITUTE(C839,"w",""))=F840,0,1)-IF(LEN(C839)-LEN(SUBSTITUTE(C839,"x",""))=F840,0,1)-IF(LEN(C839)-LEN(SUBSTITUTE(C839,"y",""))=F840,0,1)-IF(LEN(C839)-LEN(SUBSTITUTE(C839,"z",""))=F840,0,1),"")</f>
        <v/>
      </c>
    </row>
    <row r="841" spans="1:8" x14ac:dyDescent="0.25">
      <c r="A841" s="2" t="s">
        <v>3509</v>
      </c>
      <c r="C841" t="str">
        <f t="shared" si="41"/>
        <v>xmvqurazcptsguxztgakmcqsypvrzcmgpquxnrsavtqzumvpcraxgtssaqutcgmzpvrx</v>
      </c>
      <c r="E841" t="str">
        <f t="shared" si="42"/>
        <v/>
      </c>
      <c r="F841">
        <f t="shared" si="40"/>
        <v>4</v>
      </c>
      <c r="H841" t="str">
        <f>IF(C841="",26-IF(LEN(C840)-LEN(SUBSTITUTE(C840,"a",""))=F841,0,1)-IF(LEN(C840)-LEN(SUBSTITUTE(C840,"b",""))=F841,0,1)-IF(LEN(C840)-LEN(SUBSTITUTE(C840,"c",""))=F841,0,1)-IF(LEN(C840)-LEN(SUBSTITUTE(C840,"d",""))=F841,0,1)-IF(LEN(C840)-LEN(SUBSTITUTE(C840,"e",""))=F841,0,1)-IF(LEN(C840)-LEN(SUBSTITUTE(C840,"f",""))=F841,0,1)-IF(LEN(C840)-LEN(SUBSTITUTE(C840,"g",""))=F841,0,1)-IF(LEN(C840)-LEN(SUBSTITUTE(C840,"h",""))=F841,0,1)-IF(LEN(C840)-LEN(SUBSTITUTE(C840,"i",""))=F841,0,1)-IF(LEN(C840)-LEN(SUBSTITUTE(C840,"j",""))=F841,0,1)-IF(LEN(C840)-LEN(SUBSTITUTE(C840,"k",""))=F841,0,1)-IF(LEN(C840)-LEN(SUBSTITUTE(C840,"l",""))=F841,0,1)-IF(LEN(C840)-LEN(SUBSTITUTE(C840,"m",""))=F841,0,1)-IF(LEN(C840)-LEN(SUBSTITUTE(C840,"n",""))=F841,0,1)-IF(LEN(C840)-LEN(SUBSTITUTE(C840,"o",""))=F841,0,1)-IF(LEN(C840)-LEN(SUBSTITUTE(C840,"p",""))=F841,0,1)-IF(LEN(C840)-LEN(SUBSTITUTE(C840,"q",""))=F841,0,1)-IF(LEN(C840)-LEN(SUBSTITUTE(C840,"r",""))=F841,0,1)-IF(LEN(C840)-LEN(SUBSTITUTE(C840,"s",""))=F841,0,1)-IF(LEN(C840)-LEN(SUBSTITUTE(C840,"t",""))=F841,0,1)-IF(LEN(C840)-LEN(SUBSTITUTE(C840,"u",""))=F841,0,1)-IF(LEN(C840)-LEN(SUBSTITUTE(C840,"v",""))=F841,0,1)-IF(LEN(C840)-LEN(SUBSTITUTE(C840,"w",""))=F841,0,1)-IF(LEN(C840)-LEN(SUBSTITUTE(C840,"x",""))=F841,0,1)-IF(LEN(C840)-LEN(SUBSTITUTE(C840,"y",""))=F841,0,1)-IF(LEN(C840)-LEN(SUBSTITUTE(C840,"z",""))=F841,0,1),"")</f>
        <v/>
      </c>
    </row>
    <row r="842" spans="1:8" x14ac:dyDescent="0.25">
      <c r="A842" s="1"/>
      <c r="C842" t="str">
        <f t="shared" si="41"/>
        <v/>
      </c>
      <c r="E842">
        <f t="shared" si="42"/>
        <v>16</v>
      </c>
      <c r="F842">
        <f t="shared" si="40"/>
        <v>5</v>
      </c>
      <c r="H842">
        <f>IF(C842="",26-IF(LEN(C841)-LEN(SUBSTITUTE(C841,"a",""))=F842,0,1)-IF(LEN(C841)-LEN(SUBSTITUTE(C841,"b",""))=F842,0,1)-IF(LEN(C841)-LEN(SUBSTITUTE(C841,"c",""))=F842,0,1)-IF(LEN(C841)-LEN(SUBSTITUTE(C841,"d",""))=F842,0,1)-IF(LEN(C841)-LEN(SUBSTITUTE(C841,"e",""))=F842,0,1)-IF(LEN(C841)-LEN(SUBSTITUTE(C841,"f",""))=F842,0,1)-IF(LEN(C841)-LEN(SUBSTITUTE(C841,"g",""))=F842,0,1)-IF(LEN(C841)-LEN(SUBSTITUTE(C841,"h",""))=F842,0,1)-IF(LEN(C841)-LEN(SUBSTITUTE(C841,"i",""))=F842,0,1)-IF(LEN(C841)-LEN(SUBSTITUTE(C841,"j",""))=F842,0,1)-IF(LEN(C841)-LEN(SUBSTITUTE(C841,"k",""))=F842,0,1)-IF(LEN(C841)-LEN(SUBSTITUTE(C841,"l",""))=F842,0,1)-IF(LEN(C841)-LEN(SUBSTITUTE(C841,"m",""))=F842,0,1)-IF(LEN(C841)-LEN(SUBSTITUTE(C841,"n",""))=F842,0,1)-IF(LEN(C841)-LEN(SUBSTITUTE(C841,"o",""))=F842,0,1)-IF(LEN(C841)-LEN(SUBSTITUTE(C841,"p",""))=F842,0,1)-IF(LEN(C841)-LEN(SUBSTITUTE(C841,"q",""))=F842,0,1)-IF(LEN(C841)-LEN(SUBSTITUTE(C841,"r",""))=F842,0,1)-IF(LEN(C841)-LEN(SUBSTITUTE(C841,"s",""))=F842,0,1)-IF(LEN(C841)-LEN(SUBSTITUTE(C841,"t",""))=F842,0,1)-IF(LEN(C841)-LEN(SUBSTITUTE(C841,"u",""))=F842,0,1)-IF(LEN(C841)-LEN(SUBSTITUTE(C841,"v",""))=F842,0,1)-IF(LEN(C841)-LEN(SUBSTITUTE(C841,"w",""))=F842,0,1)-IF(LEN(C841)-LEN(SUBSTITUTE(C841,"x",""))=F842,0,1)-IF(LEN(C841)-LEN(SUBSTITUTE(C841,"y",""))=F842,0,1)-IF(LEN(C841)-LEN(SUBSTITUTE(C841,"z",""))=F842,0,1),"")</f>
        <v>13</v>
      </c>
    </row>
    <row r="843" spans="1:8" x14ac:dyDescent="0.25">
      <c r="A843" s="2" t="s">
        <v>3510</v>
      </c>
      <c r="C843" t="str">
        <f t="shared" si="41"/>
        <v>xgcnvwikzmh</v>
      </c>
      <c r="E843" t="str">
        <f t="shared" si="42"/>
        <v/>
      </c>
      <c r="F843">
        <f t="shared" si="40"/>
        <v>0</v>
      </c>
      <c r="H843" t="str">
        <f>IF(C843="",26-IF(LEN(C842)-LEN(SUBSTITUTE(C842,"a",""))=F843,0,1)-IF(LEN(C842)-LEN(SUBSTITUTE(C842,"b",""))=F843,0,1)-IF(LEN(C842)-LEN(SUBSTITUTE(C842,"c",""))=F843,0,1)-IF(LEN(C842)-LEN(SUBSTITUTE(C842,"d",""))=F843,0,1)-IF(LEN(C842)-LEN(SUBSTITUTE(C842,"e",""))=F843,0,1)-IF(LEN(C842)-LEN(SUBSTITUTE(C842,"f",""))=F843,0,1)-IF(LEN(C842)-LEN(SUBSTITUTE(C842,"g",""))=F843,0,1)-IF(LEN(C842)-LEN(SUBSTITUTE(C842,"h",""))=F843,0,1)-IF(LEN(C842)-LEN(SUBSTITUTE(C842,"i",""))=F843,0,1)-IF(LEN(C842)-LEN(SUBSTITUTE(C842,"j",""))=F843,0,1)-IF(LEN(C842)-LEN(SUBSTITUTE(C842,"k",""))=F843,0,1)-IF(LEN(C842)-LEN(SUBSTITUTE(C842,"l",""))=F843,0,1)-IF(LEN(C842)-LEN(SUBSTITUTE(C842,"m",""))=F843,0,1)-IF(LEN(C842)-LEN(SUBSTITUTE(C842,"n",""))=F843,0,1)-IF(LEN(C842)-LEN(SUBSTITUTE(C842,"o",""))=F843,0,1)-IF(LEN(C842)-LEN(SUBSTITUTE(C842,"p",""))=F843,0,1)-IF(LEN(C842)-LEN(SUBSTITUTE(C842,"q",""))=F843,0,1)-IF(LEN(C842)-LEN(SUBSTITUTE(C842,"r",""))=F843,0,1)-IF(LEN(C842)-LEN(SUBSTITUTE(C842,"s",""))=F843,0,1)-IF(LEN(C842)-LEN(SUBSTITUTE(C842,"t",""))=F843,0,1)-IF(LEN(C842)-LEN(SUBSTITUTE(C842,"u",""))=F843,0,1)-IF(LEN(C842)-LEN(SUBSTITUTE(C842,"v",""))=F843,0,1)-IF(LEN(C842)-LEN(SUBSTITUTE(C842,"w",""))=F843,0,1)-IF(LEN(C842)-LEN(SUBSTITUTE(C842,"x",""))=F843,0,1)-IF(LEN(C842)-LEN(SUBSTITUTE(C842,"y",""))=F843,0,1)-IF(LEN(C842)-LEN(SUBSTITUTE(C842,"z",""))=F843,0,1),"")</f>
        <v/>
      </c>
    </row>
    <row r="844" spans="1:8" x14ac:dyDescent="0.25">
      <c r="A844" s="2" t="s">
        <v>3511</v>
      </c>
      <c r="C844" t="str">
        <f t="shared" si="41"/>
        <v>jualdmfogexcpxgcnvwikzmh</v>
      </c>
      <c r="E844" t="str">
        <f t="shared" si="42"/>
        <v/>
      </c>
      <c r="F844">
        <f t="shared" si="40"/>
        <v>1</v>
      </c>
      <c r="H844" t="str">
        <f>IF(C844="",26-IF(LEN(C843)-LEN(SUBSTITUTE(C843,"a",""))=F844,0,1)-IF(LEN(C843)-LEN(SUBSTITUTE(C843,"b",""))=F844,0,1)-IF(LEN(C843)-LEN(SUBSTITUTE(C843,"c",""))=F844,0,1)-IF(LEN(C843)-LEN(SUBSTITUTE(C843,"d",""))=F844,0,1)-IF(LEN(C843)-LEN(SUBSTITUTE(C843,"e",""))=F844,0,1)-IF(LEN(C843)-LEN(SUBSTITUTE(C843,"f",""))=F844,0,1)-IF(LEN(C843)-LEN(SUBSTITUTE(C843,"g",""))=F844,0,1)-IF(LEN(C843)-LEN(SUBSTITUTE(C843,"h",""))=F844,0,1)-IF(LEN(C843)-LEN(SUBSTITUTE(C843,"i",""))=F844,0,1)-IF(LEN(C843)-LEN(SUBSTITUTE(C843,"j",""))=F844,0,1)-IF(LEN(C843)-LEN(SUBSTITUTE(C843,"k",""))=F844,0,1)-IF(LEN(C843)-LEN(SUBSTITUTE(C843,"l",""))=F844,0,1)-IF(LEN(C843)-LEN(SUBSTITUTE(C843,"m",""))=F844,0,1)-IF(LEN(C843)-LEN(SUBSTITUTE(C843,"n",""))=F844,0,1)-IF(LEN(C843)-LEN(SUBSTITUTE(C843,"o",""))=F844,0,1)-IF(LEN(C843)-LEN(SUBSTITUTE(C843,"p",""))=F844,0,1)-IF(LEN(C843)-LEN(SUBSTITUTE(C843,"q",""))=F844,0,1)-IF(LEN(C843)-LEN(SUBSTITUTE(C843,"r",""))=F844,0,1)-IF(LEN(C843)-LEN(SUBSTITUTE(C843,"s",""))=F844,0,1)-IF(LEN(C843)-LEN(SUBSTITUTE(C843,"t",""))=F844,0,1)-IF(LEN(C843)-LEN(SUBSTITUTE(C843,"u",""))=F844,0,1)-IF(LEN(C843)-LEN(SUBSTITUTE(C843,"v",""))=F844,0,1)-IF(LEN(C843)-LEN(SUBSTITUTE(C843,"w",""))=F844,0,1)-IF(LEN(C843)-LEN(SUBSTITUTE(C843,"x",""))=F844,0,1)-IF(LEN(C843)-LEN(SUBSTITUTE(C843,"y",""))=F844,0,1)-IF(LEN(C843)-LEN(SUBSTITUTE(C843,"z",""))=F844,0,1),"")</f>
        <v/>
      </c>
    </row>
    <row r="845" spans="1:8" x14ac:dyDescent="0.25">
      <c r="A845" s="2" t="s">
        <v>3512</v>
      </c>
      <c r="C845" t="str">
        <f t="shared" si="41"/>
        <v>vrixcgqmbtjualdmfogexcpxgcnvwikzmh</v>
      </c>
      <c r="E845" t="str">
        <f t="shared" si="42"/>
        <v/>
      </c>
      <c r="F845">
        <f t="shared" si="40"/>
        <v>2</v>
      </c>
      <c r="H845" t="str">
        <f>IF(C845="",26-IF(LEN(C844)-LEN(SUBSTITUTE(C844,"a",""))=F845,0,1)-IF(LEN(C844)-LEN(SUBSTITUTE(C844,"b",""))=F845,0,1)-IF(LEN(C844)-LEN(SUBSTITUTE(C844,"c",""))=F845,0,1)-IF(LEN(C844)-LEN(SUBSTITUTE(C844,"d",""))=F845,0,1)-IF(LEN(C844)-LEN(SUBSTITUTE(C844,"e",""))=F845,0,1)-IF(LEN(C844)-LEN(SUBSTITUTE(C844,"f",""))=F845,0,1)-IF(LEN(C844)-LEN(SUBSTITUTE(C844,"g",""))=F845,0,1)-IF(LEN(C844)-LEN(SUBSTITUTE(C844,"h",""))=F845,0,1)-IF(LEN(C844)-LEN(SUBSTITUTE(C844,"i",""))=F845,0,1)-IF(LEN(C844)-LEN(SUBSTITUTE(C844,"j",""))=F845,0,1)-IF(LEN(C844)-LEN(SUBSTITUTE(C844,"k",""))=F845,0,1)-IF(LEN(C844)-LEN(SUBSTITUTE(C844,"l",""))=F845,0,1)-IF(LEN(C844)-LEN(SUBSTITUTE(C844,"m",""))=F845,0,1)-IF(LEN(C844)-LEN(SUBSTITUTE(C844,"n",""))=F845,0,1)-IF(LEN(C844)-LEN(SUBSTITUTE(C844,"o",""))=F845,0,1)-IF(LEN(C844)-LEN(SUBSTITUTE(C844,"p",""))=F845,0,1)-IF(LEN(C844)-LEN(SUBSTITUTE(C844,"q",""))=F845,0,1)-IF(LEN(C844)-LEN(SUBSTITUTE(C844,"r",""))=F845,0,1)-IF(LEN(C844)-LEN(SUBSTITUTE(C844,"s",""))=F845,0,1)-IF(LEN(C844)-LEN(SUBSTITUTE(C844,"t",""))=F845,0,1)-IF(LEN(C844)-LEN(SUBSTITUTE(C844,"u",""))=F845,0,1)-IF(LEN(C844)-LEN(SUBSTITUTE(C844,"v",""))=F845,0,1)-IF(LEN(C844)-LEN(SUBSTITUTE(C844,"w",""))=F845,0,1)-IF(LEN(C844)-LEN(SUBSTITUTE(C844,"x",""))=F845,0,1)-IF(LEN(C844)-LEN(SUBSTITUTE(C844,"y",""))=F845,0,1)-IF(LEN(C844)-LEN(SUBSTITUTE(C844,"z",""))=F845,0,1),"")</f>
        <v/>
      </c>
    </row>
    <row r="846" spans="1:8" x14ac:dyDescent="0.25">
      <c r="A846" s="2" t="s">
        <v>3513</v>
      </c>
      <c r="C846" t="str">
        <f t="shared" si="41"/>
        <v>gcxmsvrixcgqmbtjualdmfogexcpxgcnvwikzmh</v>
      </c>
      <c r="E846" t="str">
        <f t="shared" si="42"/>
        <v/>
      </c>
      <c r="F846">
        <f t="shared" si="40"/>
        <v>3</v>
      </c>
      <c r="H846" t="str">
        <f>IF(C846="",26-IF(LEN(C845)-LEN(SUBSTITUTE(C845,"a",""))=F846,0,1)-IF(LEN(C845)-LEN(SUBSTITUTE(C845,"b",""))=F846,0,1)-IF(LEN(C845)-LEN(SUBSTITUTE(C845,"c",""))=F846,0,1)-IF(LEN(C845)-LEN(SUBSTITUTE(C845,"d",""))=F846,0,1)-IF(LEN(C845)-LEN(SUBSTITUTE(C845,"e",""))=F846,0,1)-IF(LEN(C845)-LEN(SUBSTITUTE(C845,"f",""))=F846,0,1)-IF(LEN(C845)-LEN(SUBSTITUTE(C845,"g",""))=F846,0,1)-IF(LEN(C845)-LEN(SUBSTITUTE(C845,"h",""))=F846,0,1)-IF(LEN(C845)-LEN(SUBSTITUTE(C845,"i",""))=F846,0,1)-IF(LEN(C845)-LEN(SUBSTITUTE(C845,"j",""))=F846,0,1)-IF(LEN(C845)-LEN(SUBSTITUTE(C845,"k",""))=F846,0,1)-IF(LEN(C845)-LEN(SUBSTITUTE(C845,"l",""))=F846,0,1)-IF(LEN(C845)-LEN(SUBSTITUTE(C845,"m",""))=F846,0,1)-IF(LEN(C845)-LEN(SUBSTITUTE(C845,"n",""))=F846,0,1)-IF(LEN(C845)-LEN(SUBSTITUTE(C845,"o",""))=F846,0,1)-IF(LEN(C845)-LEN(SUBSTITUTE(C845,"p",""))=F846,0,1)-IF(LEN(C845)-LEN(SUBSTITUTE(C845,"q",""))=F846,0,1)-IF(LEN(C845)-LEN(SUBSTITUTE(C845,"r",""))=F846,0,1)-IF(LEN(C845)-LEN(SUBSTITUTE(C845,"s",""))=F846,0,1)-IF(LEN(C845)-LEN(SUBSTITUTE(C845,"t",""))=F846,0,1)-IF(LEN(C845)-LEN(SUBSTITUTE(C845,"u",""))=F846,0,1)-IF(LEN(C845)-LEN(SUBSTITUTE(C845,"v",""))=F846,0,1)-IF(LEN(C845)-LEN(SUBSTITUTE(C845,"w",""))=F846,0,1)-IF(LEN(C845)-LEN(SUBSTITUTE(C845,"x",""))=F846,0,1)-IF(LEN(C845)-LEN(SUBSTITUTE(C845,"y",""))=F846,0,1)-IF(LEN(C845)-LEN(SUBSTITUTE(C845,"z",""))=F846,0,1),"")</f>
        <v/>
      </c>
    </row>
    <row r="847" spans="1:8" x14ac:dyDescent="0.25">
      <c r="A847" s="1"/>
      <c r="C847" t="str">
        <f t="shared" si="41"/>
        <v/>
      </c>
      <c r="E847">
        <f t="shared" si="42"/>
        <v>25</v>
      </c>
      <c r="F847">
        <f t="shared" si="40"/>
        <v>4</v>
      </c>
      <c r="H847">
        <f>IF(C847="",26-IF(LEN(C846)-LEN(SUBSTITUTE(C846,"a",""))=F847,0,1)-IF(LEN(C846)-LEN(SUBSTITUTE(C846,"b",""))=F847,0,1)-IF(LEN(C846)-LEN(SUBSTITUTE(C846,"c",""))=F847,0,1)-IF(LEN(C846)-LEN(SUBSTITUTE(C846,"d",""))=F847,0,1)-IF(LEN(C846)-LEN(SUBSTITUTE(C846,"e",""))=F847,0,1)-IF(LEN(C846)-LEN(SUBSTITUTE(C846,"f",""))=F847,0,1)-IF(LEN(C846)-LEN(SUBSTITUTE(C846,"g",""))=F847,0,1)-IF(LEN(C846)-LEN(SUBSTITUTE(C846,"h",""))=F847,0,1)-IF(LEN(C846)-LEN(SUBSTITUTE(C846,"i",""))=F847,0,1)-IF(LEN(C846)-LEN(SUBSTITUTE(C846,"j",""))=F847,0,1)-IF(LEN(C846)-LEN(SUBSTITUTE(C846,"k",""))=F847,0,1)-IF(LEN(C846)-LEN(SUBSTITUTE(C846,"l",""))=F847,0,1)-IF(LEN(C846)-LEN(SUBSTITUTE(C846,"m",""))=F847,0,1)-IF(LEN(C846)-LEN(SUBSTITUTE(C846,"n",""))=F847,0,1)-IF(LEN(C846)-LEN(SUBSTITUTE(C846,"o",""))=F847,0,1)-IF(LEN(C846)-LEN(SUBSTITUTE(C846,"p",""))=F847,0,1)-IF(LEN(C846)-LEN(SUBSTITUTE(C846,"q",""))=F847,0,1)-IF(LEN(C846)-LEN(SUBSTITUTE(C846,"r",""))=F847,0,1)-IF(LEN(C846)-LEN(SUBSTITUTE(C846,"s",""))=F847,0,1)-IF(LEN(C846)-LEN(SUBSTITUTE(C846,"t",""))=F847,0,1)-IF(LEN(C846)-LEN(SUBSTITUTE(C846,"u",""))=F847,0,1)-IF(LEN(C846)-LEN(SUBSTITUTE(C846,"v",""))=F847,0,1)-IF(LEN(C846)-LEN(SUBSTITUTE(C846,"w",""))=F847,0,1)-IF(LEN(C846)-LEN(SUBSTITUTE(C846,"x",""))=F847,0,1)-IF(LEN(C846)-LEN(SUBSTITUTE(C846,"y",""))=F847,0,1)-IF(LEN(C846)-LEN(SUBSTITUTE(C846,"z",""))=F847,0,1),"")</f>
        <v>4</v>
      </c>
    </row>
    <row r="848" spans="1:8" x14ac:dyDescent="0.25">
      <c r="A848" s="2" t="s">
        <v>3514</v>
      </c>
      <c r="C848" t="str">
        <f t="shared" si="41"/>
        <v>hlf</v>
      </c>
      <c r="E848" t="str">
        <f t="shared" si="42"/>
        <v/>
      </c>
      <c r="F848">
        <f t="shared" si="40"/>
        <v>0</v>
      </c>
      <c r="H848" t="str">
        <f>IF(C848="",26-IF(LEN(C847)-LEN(SUBSTITUTE(C847,"a",""))=F848,0,1)-IF(LEN(C847)-LEN(SUBSTITUTE(C847,"b",""))=F848,0,1)-IF(LEN(C847)-LEN(SUBSTITUTE(C847,"c",""))=F848,0,1)-IF(LEN(C847)-LEN(SUBSTITUTE(C847,"d",""))=F848,0,1)-IF(LEN(C847)-LEN(SUBSTITUTE(C847,"e",""))=F848,0,1)-IF(LEN(C847)-LEN(SUBSTITUTE(C847,"f",""))=F848,0,1)-IF(LEN(C847)-LEN(SUBSTITUTE(C847,"g",""))=F848,0,1)-IF(LEN(C847)-LEN(SUBSTITUTE(C847,"h",""))=F848,0,1)-IF(LEN(C847)-LEN(SUBSTITUTE(C847,"i",""))=F848,0,1)-IF(LEN(C847)-LEN(SUBSTITUTE(C847,"j",""))=F848,0,1)-IF(LEN(C847)-LEN(SUBSTITUTE(C847,"k",""))=F848,0,1)-IF(LEN(C847)-LEN(SUBSTITUTE(C847,"l",""))=F848,0,1)-IF(LEN(C847)-LEN(SUBSTITUTE(C847,"m",""))=F848,0,1)-IF(LEN(C847)-LEN(SUBSTITUTE(C847,"n",""))=F848,0,1)-IF(LEN(C847)-LEN(SUBSTITUTE(C847,"o",""))=F848,0,1)-IF(LEN(C847)-LEN(SUBSTITUTE(C847,"p",""))=F848,0,1)-IF(LEN(C847)-LEN(SUBSTITUTE(C847,"q",""))=F848,0,1)-IF(LEN(C847)-LEN(SUBSTITUTE(C847,"r",""))=F848,0,1)-IF(LEN(C847)-LEN(SUBSTITUTE(C847,"s",""))=F848,0,1)-IF(LEN(C847)-LEN(SUBSTITUTE(C847,"t",""))=F848,0,1)-IF(LEN(C847)-LEN(SUBSTITUTE(C847,"u",""))=F848,0,1)-IF(LEN(C847)-LEN(SUBSTITUTE(C847,"v",""))=F848,0,1)-IF(LEN(C847)-LEN(SUBSTITUTE(C847,"w",""))=F848,0,1)-IF(LEN(C847)-LEN(SUBSTITUTE(C847,"x",""))=F848,0,1)-IF(LEN(C847)-LEN(SUBSTITUTE(C847,"y",""))=F848,0,1)-IF(LEN(C847)-LEN(SUBSTITUTE(C847,"z",""))=F848,0,1),"")</f>
        <v/>
      </c>
    </row>
    <row r="849" spans="1:8" x14ac:dyDescent="0.25">
      <c r="A849" s="2" t="s">
        <v>3515</v>
      </c>
      <c r="C849" t="str">
        <f t="shared" si="41"/>
        <v>jzeubrawvgonfhlf</v>
      </c>
      <c r="E849" t="str">
        <f t="shared" si="42"/>
        <v/>
      </c>
      <c r="F849">
        <f t="shared" si="40"/>
        <v>1</v>
      </c>
      <c r="H849" t="str">
        <f>IF(C849="",26-IF(LEN(C848)-LEN(SUBSTITUTE(C848,"a",""))=F849,0,1)-IF(LEN(C848)-LEN(SUBSTITUTE(C848,"b",""))=F849,0,1)-IF(LEN(C848)-LEN(SUBSTITUTE(C848,"c",""))=F849,0,1)-IF(LEN(C848)-LEN(SUBSTITUTE(C848,"d",""))=F849,0,1)-IF(LEN(C848)-LEN(SUBSTITUTE(C848,"e",""))=F849,0,1)-IF(LEN(C848)-LEN(SUBSTITUTE(C848,"f",""))=F849,0,1)-IF(LEN(C848)-LEN(SUBSTITUTE(C848,"g",""))=F849,0,1)-IF(LEN(C848)-LEN(SUBSTITUTE(C848,"h",""))=F849,0,1)-IF(LEN(C848)-LEN(SUBSTITUTE(C848,"i",""))=F849,0,1)-IF(LEN(C848)-LEN(SUBSTITUTE(C848,"j",""))=F849,0,1)-IF(LEN(C848)-LEN(SUBSTITUTE(C848,"k",""))=F849,0,1)-IF(LEN(C848)-LEN(SUBSTITUTE(C848,"l",""))=F849,0,1)-IF(LEN(C848)-LEN(SUBSTITUTE(C848,"m",""))=F849,0,1)-IF(LEN(C848)-LEN(SUBSTITUTE(C848,"n",""))=F849,0,1)-IF(LEN(C848)-LEN(SUBSTITUTE(C848,"o",""))=F849,0,1)-IF(LEN(C848)-LEN(SUBSTITUTE(C848,"p",""))=F849,0,1)-IF(LEN(C848)-LEN(SUBSTITUTE(C848,"q",""))=F849,0,1)-IF(LEN(C848)-LEN(SUBSTITUTE(C848,"r",""))=F849,0,1)-IF(LEN(C848)-LEN(SUBSTITUTE(C848,"s",""))=F849,0,1)-IF(LEN(C848)-LEN(SUBSTITUTE(C848,"t",""))=F849,0,1)-IF(LEN(C848)-LEN(SUBSTITUTE(C848,"u",""))=F849,0,1)-IF(LEN(C848)-LEN(SUBSTITUTE(C848,"v",""))=F849,0,1)-IF(LEN(C848)-LEN(SUBSTITUTE(C848,"w",""))=F849,0,1)-IF(LEN(C848)-LEN(SUBSTITUTE(C848,"x",""))=F849,0,1)-IF(LEN(C848)-LEN(SUBSTITUTE(C848,"y",""))=F849,0,1)-IF(LEN(C848)-LEN(SUBSTITUTE(C848,"z",""))=F849,0,1),"")</f>
        <v/>
      </c>
    </row>
    <row r="850" spans="1:8" x14ac:dyDescent="0.25">
      <c r="A850" s="2" t="s">
        <v>3516</v>
      </c>
      <c r="C850" t="str">
        <f t="shared" si="41"/>
        <v>yqxcpkhfjzeubrawvgonfhlf</v>
      </c>
      <c r="E850" t="str">
        <f t="shared" si="42"/>
        <v/>
      </c>
      <c r="F850">
        <f t="shared" si="40"/>
        <v>2</v>
      </c>
      <c r="H850" t="str">
        <f>IF(C850="",26-IF(LEN(C849)-LEN(SUBSTITUTE(C849,"a",""))=F850,0,1)-IF(LEN(C849)-LEN(SUBSTITUTE(C849,"b",""))=F850,0,1)-IF(LEN(C849)-LEN(SUBSTITUTE(C849,"c",""))=F850,0,1)-IF(LEN(C849)-LEN(SUBSTITUTE(C849,"d",""))=F850,0,1)-IF(LEN(C849)-LEN(SUBSTITUTE(C849,"e",""))=F850,0,1)-IF(LEN(C849)-LEN(SUBSTITUTE(C849,"f",""))=F850,0,1)-IF(LEN(C849)-LEN(SUBSTITUTE(C849,"g",""))=F850,0,1)-IF(LEN(C849)-LEN(SUBSTITUTE(C849,"h",""))=F850,0,1)-IF(LEN(C849)-LEN(SUBSTITUTE(C849,"i",""))=F850,0,1)-IF(LEN(C849)-LEN(SUBSTITUTE(C849,"j",""))=F850,0,1)-IF(LEN(C849)-LEN(SUBSTITUTE(C849,"k",""))=F850,0,1)-IF(LEN(C849)-LEN(SUBSTITUTE(C849,"l",""))=F850,0,1)-IF(LEN(C849)-LEN(SUBSTITUTE(C849,"m",""))=F850,0,1)-IF(LEN(C849)-LEN(SUBSTITUTE(C849,"n",""))=F850,0,1)-IF(LEN(C849)-LEN(SUBSTITUTE(C849,"o",""))=F850,0,1)-IF(LEN(C849)-LEN(SUBSTITUTE(C849,"p",""))=F850,0,1)-IF(LEN(C849)-LEN(SUBSTITUTE(C849,"q",""))=F850,0,1)-IF(LEN(C849)-LEN(SUBSTITUTE(C849,"r",""))=F850,0,1)-IF(LEN(C849)-LEN(SUBSTITUTE(C849,"s",""))=F850,0,1)-IF(LEN(C849)-LEN(SUBSTITUTE(C849,"t",""))=F850,0,1)-IF(LEN(C849)-LEN(SUBSTITUTE(C849,"u",""))=F850,0,1)-IF(LEN(C849)-LEN(SUBSTITUTE(C849,"v",""))=F850,0,1)-IF(LEN(C849)-LEN(SUBSTITUTE(C849,"w",""))=F850,0,1)-IF(LEN(C849)-LEN(SUBSTITUTE(C849,"x",""))=F850,0,1)-IF(LEN(C849)-LEN(SUBSTITUTE(C849,"y",""))=F850,0,1)-IF(LEN(C849)-LEN(SUBSTITUTE(C849,"z",""))=F850,0,1),"")</f>
        <v/>
      </c>
    </row>
    <row r="851" spans="1:8" x14ac:dyDescent="0.25">
      <c r="A851" s="1"/>
      <c r="C851" t="str">
        <f t="shared" si="41"/>
        <v/>
      </c>
      <c r="E851">
        <f t="shared" si="42"/>
        <v>21</v>
      </c>
      <c r="F851">
        <f t="shared" si="40"/>
        <v>3</v>
      </c>
      <c r="H851">
        <f>IF(C851="",26-IF(LEN(C850)-LEN(SUBSTITUTE(C850,"a",""))=F851,0,1)-IF(LEN(C850)-LEN(SUBSTITUTE(C850,"b",""))=F851,0,1)-IF(LEN(C850)-LEN(SUBSTITUTE(C850,"c",""))=F851,0,1)-IF(LEN(C850)-LEN(SUBSTITUTE(C850,"d",""))=F851,0,1)-IF(LEN(C850)-LEN(SUBSTITUTE(C850,"e",""))=F851,0,1)-IF(LEN(C850)-LEN(SUBSTITUTE(C850,"f",""))=F851,0,1)-IF(LEN(C850)-LEN(SUBSTITUTE(C850,"g",""))=F851,0,1)-IF(LEN(C850)-LEN(SUBSTITUTE(C850,"h",""))=F851,0,1)-IF(LEN(C850)-LEN(SUBSTITUTE(C850,"i",""))=F851,0,1)-IF(LEN(C850)-LEN(SUBSTITUTE(C850,"j",""))=F851,0,1)-IF(LEN(C850)-LEN(SUBSTITUTE(C850,"k",""))=F851,0,1)-IF(LEN(C850)-LEN(SUBSTITUTE(C850,"l",""))=F851,0,1)-IF(LEN(C850)-LEN(SUBSTITUTE(C850,"m",""))=F851,0,1)-IF(LEN(C850)-LEN(SUBSTITUTE(C850,"n",""))=F851,0,1)-IF(LEN(C850)-LEN(SUBSTITUTE(C850,"o",""))=F851,0,1)-IF(LEN(C850)-LEN(SUBSTITUTE(C850,"p",""))=F851,0,1)-IF(LEN(C850)-LEN(SUBSTITUTE(C850,"q",""))=F851,0,1)-IF(LEN(C850)-LEN(SUBSTITUTE(C850,"r",""))=F851,0,1)-IF(LEN(C850)-LEN(SUBSTITUTE(C850,"s",""))=F851,0,1)-IF(LEN(C850)-LEN(SUBSTITUTE(C850,"t",""))=F851,0,1)-IF(LEN(C850)-LEN(SUBSTITUTE(C850,"u",""))=F851,0,1)-IF(LEN(C850)-LEN(SUBSTITUTE(C850,"v",""))=F851,0,1)-IF(LEN(C850)-LEN(SUBSTITUTE(C850,"w",""))=F851,0,1)-IF(LEN(C850)-LEN(SUBSTITUTE(C850,"x",""))=F851,0,1)-IF(LEN(C850)-LEN(SUBSTITUTE(C850,"y",""))=F851,0,1)-IF(LEN(C850)-LEN(SUBSTITUTE(C850,"z",""))=F851,0,1),"")</f>
        <v>1</v>
      </c>
    </row>
    <row r="852" spans="1:8" x14ac:dyDescent="0.25">
      <c r="A852" s="2" t="s">
        <v>3517</v>
      </c>
      <c r="C852" t="str">
        <f t="shared" si="41"/>
        <v>wpkbqaver</v>
      </c>
      <c r="E852" t="str">
        <f t="shared" si="42"/>
        <v/>
      </c>
      <c r="F852">
        <f t="shared" si="40"/>
        <v>0</v>
      </c>
      <c r="H852" t="str">
        <f>IF(C852="",26-IF(LEN(C851)-LEN(SUBSTITUTE(C851,"a",""))=F852,0,1)-IF(LEN(C851)-LEN(SUBSTITUTE(C851,"b",""))=F852,0,1)-IF(LEN(C851)-LEN(SUBSTITUTE(C851,"c",""))=F852,0,1)-IF(LEN(C851)-LEN(SUBSTITUTE(C851,"d",""))=F852,0,1)-IF(LEN(C851)-LEN(SUBSTITUTE(C851,"e",""))=F852,0,1)-IF(LEN(C851)-LEN(SUBSTITUTE(C851,"f",""))=F852,0,1)-IF(LEN(C851)-LEN(SUBSTITUTE(C851,"g",""))=F852,0,1)-IF(LEN(C851)-LEN(SUBSTITUTE(C851,"h",""))=F852,0,1)-IF(LEN(C851)-LEN(SUBSTITUTE(C851,"i",""))=F852,0,1)-IF(LEN(C851)-LEN(SUBSTITUTE(C851,"j",""))=F852,0,1)-IF(LEN(C851)-LEN(SUBSTITUTE(C851,"k",""))=F852,0,1)-IF(LEN(C851)-LEN(SUBSTITUTE(C851,"l",""))=F852,0,1)-IF(LEN(C851)-LEN(SUBSTITUTE(C851,"m",""))=F852,0,1)-IF(LEN(C851)-LEN(SUBSTITUTE(C851,"n",""))=F852,0,1)-IF(LEN(C851)-LEN(SUBSTITUTE(C851,"o",""))=F852,0,1)-IF(LEN(C851)-LEN(SUBSTITUTE(C851,"p",""))=F852,0,1)-IF(LEN(C851)-LEN(SUBSTITUTE(C851,"q",""))=F852,0,1)-IF(LEN(C851)-LEN(SUBSTITUTE(C851,"r",""))=F852,0,1)-IF(LEN(C851)-LEN(SUBSTITUTE(C851,"s",""))=F852,0,1)-IF(LEN(C851)-LEN(SUBSTITUTE(C851,"t",""))=F852,0,1)-IF(LEN(C851)-LEN(SUBSTITUTE(C851,"u",""))=F852,0,1)-IF(LEN(C851)-LEN(SUBSTITUTE(C851,"v",""))=F852,0,1)-IF(LEN(C851)-LEN(SUBSTITUTE(C851,"w",""))=F852,0,1)-IF(LEN(C851)-LEN(SUBSTITUTE(C851,"x",""))=F852,0,1)-IF(LEN(C851)-LEN(SUBSTITUTE(C851,"y",""))=F852,0,1)-IF(LEN(C851)-LEN(SUBSTITUTE(C851,"z",""))=F852,0,1),"")</f>
        <v/>
      </c>
    </row>
    <row r="853" spans="1:8" x14ac:dyDescent="0.25">
      <c r="A853" s="2" t="s">
        <v>3518</v>
      </c>
      <c r="C853" t="str">
        <f t="shared" si="41"/>
        <v>kwenvqrpbdwpkbqaver</v>
      </c>
      <c r="E853" t="str">
        <f t="shared" si="42"/>
        <v/>
      </c>
      <c r="F853">
        <f t="shared" si="40"/>
        <v>1</v>
      </c>
      <c r="H853" t="str">
        <f>IF(C853="",26-IF(LEN(C852)-LEN(SUBSTITUTE(C852,"a",""))=F853,0,1)-IF(LEN(C852)-LEN(SUBSTITUTE(C852,"b",""))=F853,0,1)-IF(LEN(C852)-LEN(SUBSTITUTE(C852,"c",""))=F853,0,1)-IF(LEN(C852)-LEN(SUBSTITUTE(C852,"d",""))=F853,0,1)-IF(LEN(C852)-LEN(SUBSTITUTE(C852,"e",""))=F853,0,1)-IF(LEN(C852)-LEN(SUBSTITUTE(C852,"f",""))=F853,0,1)-IF(LEN(C852)-LEN(SUBSTITUTE(C852,"g",""))=F853,0,1)-IF(LEN(C852)-LEN(SUBSTITUTE(C852,"h",""))=F853,0,1)-IF(LEN(C852)-LEN(SUBSTITUTE(C852,"i",""))=F853,0,1)-IF(LEN(C852)-LEN(SUBSTITUTE(C852,"j",""))=F853,0,1)-IF(LEN(C852)-LEN(SUBSTITUTE(C852,"k",""))=F853,0,1)-IF(LEN(C852)-LEN(SUBSTITUTE(C852,"l",""))=F853,0,1)-IF(LEN(C852)-LEN(SUBSTITUTE(C852,"m",""))=F853,0,1)-IF(LEN(C852)-LEN(SUBSTITUTE(C852,"n",""))=F853,0,1)-IF(LEN(C852)-LEN(SUBSTITUTE(C852,"o",""))=F853,0,1)-IF(LEN(C852)-LEN(SUBSTITUTE(C852,"p",""))=F853,0,1)-IF(LEN(C852)-LEN(SUBSTITUTE(C852,"q",""))=F853,0,1)-IF(LEN(C852)-LEN(SUBSTITUTE(C852,"r",""))=F853,0,1)-IF(LEN(C852)-LEN(SUBSTITUTE(C852,"s",""))=F853,0,1)-IF(LEN(C852)-LEN(SUBSTITUTE(C852,"t",""))=F853,0,1)-IF(LEN(C852)-LEN(SUBSTITUTE(C852,"u",""))=F853,0,1)-IF(LEN(C852)-LEN(SUBSTITUTE(C852,"v",""))=F853,0,1)-IF(LEN(C852)-LEN(SUBSTITUTE(C852,"w",""))=F853,0,1)-IF(LEN(C852)-LEN(SUBSTITUTE(C852,"x",""))=F853,0,1)-IF(LEN(C852)-LEN(SUBSTITUTE(C852,"y",""))=F853,0,1)-IF(LEN(C852)-LEN(SUBSTITUTE(C852,"z",""))=F853,0,1),"")</f>
        <v/>
      </c>
    </row>
    <row r="854" spans="1:8" x14ac:dyDescent="0.25">
      <c r="A854" s="2" t="s">
        <v>3519</v>
      </c>
      <c r="C854" t="str">
        <f t="shared" si="41"/>
        <v>pswekvrqbkwenvqrpbdwpkbqaver</v>
      </c>
      <c r="E854" t="str">
        <f t="shared" si="42"/>
        <v/>
      </c>
      <c r="F854">
        <f t="shared" si="40"/>
        <v>2</v>
      </c>
      <c r="H854" t="str">
        <f>IF(C854="",26-IF(LEN(C853)-LEN(SUBSTITUTE(C853,"a",""))=F854,0,1)-IF(LEN(C853)-LEN(SUBSTITUTE(C853,"b",""))=F854,0,1)-IF(LEN(C853)-LEN(SUBSTITUTE(C853,"c",""))=F854,0,1)-IF(LEN(C853)-LEN(SUBSTITUTE(C853,"d",""))=F854,0,1)-IF(LEN(C853)-LEN(SUBSTITUTE(C853,"e",""))=F854,0,1)-IF(LEN(C853)-LEN(SUBSTITUTE(C853,"f",""))=F854,0,1)-IF(LEN(C853)-LEN(SUBSTITUTE(C853,"g",""))=F854,0,1)-IF(LEN(C853)-LEN(SUBSTITUTE(C853,"h",""))=F854,0,1)-IF(LEN(C853)-LEN(SUBSTITUTE(C853,"i",""))=F854,0,1)-IF(LEN(C853)-LEN(SUBSTITUTE(C853,"j",""))=F854,0,1)-IF(LEN(C853)-LEN(SUBSTITUTE(C853,"k",""))=F854,0,1)-IF(LEN(C853)-LEN(SUBSTITUTE(C853,"l",""))=F854,0,1)-IF(LEN(C853)-LEN(SUBSTITUTE(C853,"m",""))=F854,0,1)-IF(LEN(C853)-LEN(SUBSTITUTE(C853,"n",""))=F854,0,1)-IF(LEN(C853)-LEN(SUBSTITUTE(C853,"o",""))=F854,0,1)-IF(LEN(C853)-LEN(SUBSTITUTE(C853,"p",""))=F854,0,1)-IF(LEN(C853)-LEN(SUBSTITUTE(C853,"q",""))=F854,0,1)-IF(LEN(C853)-LEN(SUBSTITUTE(C853,"r",""))=F854,0,1)-IF(LEN(C853)-LEN(SUBSTITUTE(C853,"s",""))=F854,0,1)-IF(LEN(C853)-LEN(SUBSTITUTE(C853,"t",""))=F854,0,1)-IF(LEN(C853)-LEN(SUBSTITUTE(C853,"u",""))=F854,0,1)-IF(LEN(C853)-LEN(SUBSTITUTE(C853,"v",""))=F854,0,1)-IF(LEN(C853)-LEN(SUBSTITUTE(C853,"w",""))=F854,0,1)-IF(LEN(C853)-LEN(SUBSTITUTE(C853,"x",""))=F854,0,1)-IF(LEN(C853)-LEN(SUBSTITUTE(C853,"y",""))=F854,0,1)-IF(LEN(C853)-LEN(SUBSTITUTE(C853,"z",""))=F854,0,1),"")</f>
        <v/>
      </c>
    </row>
    <row r="855" spans="1:8" x14ac:dyDescent="0.25">
      <c r="A855" s="2" t="s">
        <v>3520</v>
      </c>
      <c r="C855" t="str">
        <f t="shared" si="41"/>
        <v>vbepwrqkpswekvrqbkwenvqrpbdwpkbqaver</v>
      </c>
      <c r="E855" t="str">
        <f t="shared" si="42"/>
        <v/>
      </c>
      <c r="F855">
        <f t="shared" si="40"/>
        <v>3</v>
      </c>
      <c r="H855" t="str">
        <f>IF(C855="",26-IF(LEN(C854)-LEN(SUBSTITUTE(C854,"a",""))=F855,0,1)-IF(LEN(C854)-LEN(SUBSTITUTE(C854,"b",""))=F855,0,1)-IF(LEN(C854)-LEN(SUBSTITUTE(C854,"c",""))=F855,0,1)-IF(LEN(C854)-LEN(SUBSTITUTE(C854,"d",""))=F855,0,1)-IF(LEN(C854)-LEN(SUBSTITUTE(C854,"e",""))=F855,0,1)-IF(LEN(C854)-LEN(SUBSTITUTE(C854,"f",""))=F855,0,1)-IF(LEN(C854)-LEN(SUBSTITUTE(C854,"g",""))=F855,0,1)-IF(LEN(C854)-LEN(SUBSTITUTE(C854,"h",""))=F855,0,1)-IF(LEN(C854)-LEN(SUBSTITUTE(C854,"i",""))=F855,0,1)-IF(LEN(C854)-LEN(SUBSTITUTE(C854,"j",""))=F855,0,1)-IF(LEN(C854)-LEN(SUBSTITUTE(C854,"k",""))=F855,0,1)-IF(LEN(C854)-LEN(SUBSTITUTE(C854,"l",""))=F855,0,1)-IF(LEN(C854)-LEN(SUBSTITUTE(C854,"m",""))=F855,0,1)-IF(LEN(C854)-LEN(SUBSTITUTE(C854,"n",""))=F855,0,1)-IF(LEN(C854)-LEN(SUBSTITUTE(C854,"o",""))=F855,0,1)-IF(LEN(C854)-LEN(SUBSTITUTE(C854,"p",""))=F855,0,1)-IF(LEN(C854)-LEN(SUBSTITUTE(C854,"q",""))=F855,0,1)-IF(LEN(C854)-LEN(SUBSTITUTE(C854,"r",""))=F855,0,1)-IF(LEN(C854)-LEN(SUBSTITUTE(C854,"s",""))=F855,0,1)-IF(LEN(C854)-LEN(SUBSTITUTE(C854,"t",""))=F855,0,1)-IF(LEN(C854)-LEN(SUBSTITUTE(C854,"u",""))=F855,0,1)-IF(LEN(C854)-LEN(SUBSTITUTE(C854,"v",""))=F855,0,1)-IF(LEN(C854)-LEN(SUBSTITUTE(C854,"w",""))=F855,0,1)-IF(LEN(C854)-LEN(SUBSTITUTE(C854,"x",""))=F855,0,1)-IF(LEN(C854)-LEN(SUBSTITUTE(C854,"y",""))=F855,0,1)-IF(LEN(C854)-LEN(SUBSTITUTE(C854,"z",""))=F855,0,1),"")</f>
        <v/>
      </c>
    </row>
    <row r="856" spans="1:8" x14ac:dyDescent="0.25">
      <c r="A856" s="2" t="s">
        <v>3521</v>
      </c>
      <c r="C856" t="str">
        <f t="shared" si="41"/>
        <v>rkweqpvbvbepwrqkpswekvrqbkwenvqrpbdwpkbqaver</v>
      </c>
      <c r="E856" t="str">
        <f t="shared" si="42"/>
        <v/>
      </c>
      <c r="F856">
        <f t="shared" si="40"/>
        <v>4</v>
      </c>
      <c r="H856" t="str">
        <f>IF(C856="",26-IF(LEN(C855)-LEN(SUBSTITUTE(C855,"a",""))=F856,0,1)-IF(LEN(C855)-LEN(SUBSTITUTE(C855,"b",""))=F856,0,1)-IF(LEN(C855)-LEN(SUBSTITUTE(C855,"c",""))=F856,0,1)-IF(LEN(C855)-LEN(SUBSTITUTE(C855,"d",""))=F856,0,1)-IF(LEN(C855)-LEN(SUBSTITUTE(C855,"e",""))=F856,0,1)-IF(LEN(C855)-LEN(SUBSTITUTE(C855,"f",""))=F856,0,1)-IF(LEN(C855)-LEN(SUBSTITUTE(C855,"g",""))=F856,0,1)-IF(LEN(C855)-LEN(SUBSTITUTE(C855,"h",""))=F856,0,1)-IF(LEN(C855)-LEN(SUBSTITUTE(C855,"i",""))=F856,0,1)-IF(LEN(C855)-LEN(SUBSTITUTE(C855,"j",""))=F856,0,1)-IF(LEN(C855)-LEN(SUBSTITUTE(C855,"k",""))=F856,0,1)-IF(LEN(C855)-LEN(SUBSTITUTE(C855,"l",""))=F856,0,1)-IF(LEN(C855)-LEN(SUBSTITUTE(C855,"m",""))=F856,0,1)-IF(LEN(C855)-LEN(SUBSTITUTE(C855,"n",""))=F856,0,1)-IF(LEN(C855)-LEN(SUBSTITUTE(C855,"o",""))=F856,0,1)-IF(LEN(C855)-LEN(SUBSTITUTE(C855,"p",""))=F856,0,1)-IF(LEN(C855)-LEN(SUBSTITUTE(C855,"q",""))=F856,0,1)-IF(LEN(C855)-LEN(SUBSTITUTE(C855,"r",""))=F856,0,1)-IF(LEN(C855)-LEN(SUBSTITUTE(C855,"s",""))=F856,0,1)-IF(LEN(C855)-LEN(SUBSTITUTE(C855,"t",""))=F856,0,1)-IF(LEN(C855)-LEN(SUBSTITUTE(C855,"u",""))=F856,0,1)-IF(LEN(C855)-LEN(SUBSTITUTE(C855,"v",""))=F856,0,1)-IF(LEN(C855)-LEN(SUBSTITUTE(C855,"w",""))=F856,0,1)-IF(LEN(C855)-LEN(SUBSTITUTE(C855,"x",""))=F856,0,1)-IF(LEN(C855)-LEN(SUBSTITUTE(C855,"y",""))=F856,0,1)-IF(LEN(C855)-LEN(SUBSTITUTE(C855,"z",""))=F856,0,1),"")</f>
        <v/>
      </c>
    </row>
    <row r="857" spans="1:8" x14ac:dyDescent="0.25">
      <c r="A857" s="1"/>
      <c r="C857" t="str">
        <f t="shared" si="41"/>
        <v/>
      </c>
      <c r="E857">
        <f t="shared" si="42"/>
        <v>12</v>
      </c>
      <c r="F857">
        <f t="shared" si="40"/>
        <v>5</v>
      </c>
      <c r="H857">
        <f>IF(C857="",26-IF(LEN(C856)-LEN(SUBSTITUTE(C856,"a",""))=F857,0,1)-IF(LEN(C856)-LEN(SUBSTITUTE(C856,"b",""))=F857,0,1)-IF(LEN(C856)-LEN(SUBSTITUTE(C856,"c",""))=F857,0,1)-IF(LEN(C856)-LEN(SUBSTITUTE(C856,"d",""))=F857,0,1)-IF(LEN(C856)-LEN(SUBSTITUTE(C856,"e",""))=F857,0,1)-IF(LEN(C856)-LEN(SUBSTITUTE(C856,"f",""))=F857,0,1)-IF(LEN(C856)-LEN(SUBSTITUTE(C856,"g",""))=F857,0,1)-IF(LEN(C856)-LEN(SUBSTITUTE(C856,"h",""))=F857,0,1)-IF(LEN(C856)-LEN(SUBSTITUTE(C856,"i",""))=F857,0,1)-IF(LEN(C856)-LEN(SUBSTITUTE(C856,"j",""))=F857,0,1)-IF(LEN(C856)-LEN(SUBSTITUTE(C856,"k",""))=F857,0,1)-IF(LEN(C856)-LEN(SUBSTITUTE(C856,"l",""))=F857,0,1)-IF(LEN(C856)-LEN(SUBSTITUTE(C856,"m",""))=F857,0,1)-IF(LEN(C856)-LEN(SUBSTITUTE(C856,"n",""))=F857,0,1)-IF(LEN(C856)-LEN(SUBSTITUTE(C856,"o",""))=F857,0,1)-IF(LEN(C856)-LEN(SUBSTITUTE(C856,"p",""))=F857,0,1)-IF(LEN(C856)-LEN(SUBSTITUTE(C856,"q",""))=F857,0,1)-IF(LEN(C856)-LEN(SUBSTITUTE(C856,"r",""))=F857,0,1)-IF(LEN(C856)-LEN(SUBSTITUTE(C856,"s",""))=F857,0,1)-IF(LEN(C856)-LEN(SUBSTITUTE(C856,"t",""))=F857,0,1)-IF(LEN(C856)-LEN(SUBSTITUTE(C856,"u",""))=F857,0,1)-IF(LEN(C856)-LEN(SUBSTITUTE(C856,"v",""))=F857,0,1)-IF(LEN(C856)-LEN(SUBSTITUTE(C856,"w",""))=F857,0,1)-IF(LEN(C856)-LEN(SUBSTITUTE(C856,"x",""))=F857,0,1)-IF(LEN(C856)-LEN(SUBSTITUTE(C856,"y",""))=F857,0,1)-IF(LEN(C856)-LEN(SUBSTITUTE(C856,"z",""))=F857,0,1),"")</f>
        <v>8</v>
      </c>
    </row>
    <row r="858" spans="1:8" x14ac:dyDescent="0.25">
      <c r="A858" s="2" t="s">
        <v>2978</v>
      </c>
      <c r="C858" t="str">
        <f t="shared" si="41"/>
        <v>r</v>
      </c>
      <c r="E858" t="str">
        <f t="shared" si="42"/>
        <v/>
      </c>
      <c r="F858">
        <f t="shared" si="40"/>
        <v>0</v>
      </c>
      <c r="H858" t="str">
        <f>IF(C858="",26-IF(LEN(C857)-LEN(SUBSTITUTE(C857,"a",""))=F858,0,1)-IF(LEN(C857)-LEN(SUBSTITUTE(C857,"b",""))=F858,0,1)-IF(LEN(C857)-LEN(SUBSTITUTE(C857,"c",""))=F858,0,1)-IF(LEN(C857)-LEN(SUBSTITUTE(C857,"d",""))=F858,0,1)-IF(LEN(C857)-LEN(SUBSTITUTE(C857,"e",""))=F858,0,1)-IF(LEN(C857)-LEN(SUBSTITUTE(C857,"f",""))=F858,0,1)-IF(LEN(C857)-LEN(SUBSTITUTE(C857,"g",""))=F858,0,1)-IF(LEN(C857)-LEN(SUBSTITUTE(C857,"h",""))=F858,0,1)-IF(LEN(C857)-LEN(SUBSTITUTE(C857,"i",""))=F858,0,1)-IF(LEN(C857)-LEN(SUBSTITUTE(C857,"j",""))=F858,0,1)-IF(LEN(C857)-LEN(SUBSTITUTE(C857,"k",""))=F858,0,1)-IF(LEN(C857)-LEN(SUBSTITUTE(C857,"l",""))=F858,0,1)-IF(LEN(C857)-LEN(SUBSTITUTE(C857,"m",""))=F858,0,1)-IF(LEN(C857)-LEN(SUBSTITUTE(C857,"n",""))=F858,0,1)-IF(LEN(C857)-LEN(SUBSTITUTE(C857,"o",""))=F858,0,1)-IF(LEN(C857)-LEN(SUBSTITUTE(C857,"p",""))=F858,0,1)-IF(LEN(C857)-LEN(SUBSTITUTE(C857,"q",""))=F858,0,1)-IF(LEN(C857)-LEN(SUBSTITUTE(C857,"r",""))=F858,0,1)-IF(LEN(C857)-LEN(SUBSTITUTE(C857,"s",""))=F858,0,1)-IF(LEN(C857)-LEN(SUBSTITUTE(C857,"t",""))=F858,0,1)-IF(LEN(C857)-LEN(SUBSTITUTE(C857,"u",""))=F858,0,1)-IF(LEN(C857)-LEN(SUBSTITUTE(C857,"v",""))=F858,0,1)-IF(LEN(C857)-LEN(SUBSTITUTE(C857,"w",""))=F858,0,1)-IF(LEN(C857)-LEN(SUBSTITUTE(C857,"x",""))=F858,0,1)-IF(LEN(C857)-LEN(SUBSTITUTE(C857,"y",""))=F858,0,1)-IF(LEN(C857)-LEN(SUBSTITUTE(C857,"z",""))=F858,0,1),"")</f>
        <v/>
      </c>
    </row>
    <row r="859" spans="1:8" x14ac:dyDescent="0.25">
      <c r="A859" s="2" t="s">
        <v>3522</v>
      </c>
      <c r="C859" t="str">
        <f t="shared" si="41"/>
        <v>efr</v>
      </c>
      <c r="E859" t="str">
        <f t="shared" si="42"/>
        <v/>
      </c>
      <c r="F859">
        <f t="shared" si="40"/>
        <v>1</v>
      </c>
      <c r="H859" t="str">
        <f>IF(C859="",26-IF(LEN(C858)-LEN(SUBSTITUTE(C858,"a",""))=F859,0,1)-IF(LEN(C858)-LEN(SUBSTITUTE(C858,"b",""))=F859,0,1)-IF(LEN(C858)-LEN(SUBSTITUTE(C858,"c",""))=F859,0,1)-IF(LEN(C858)-LEN(SUBSTITUTE(C858,"d",""))=F859,0,1)-IF(LEN(C858)-LEN(SUBSTITUTE(C858,"e",""))=F859,0,1)-IF(LEN(C858)-LEN(SUBSTITUTE(C858,"f",""))=F859,0,1)-IF(LEN(C858)-LEN(SUBSTITUTE(C858,"g",""))=F859,0,1)-IF(LEN(C858)-LEN(SUBSTITUTE(C858,"h",""))=F859,0,1)-IF(LEN(C858)-LEN(SUBSTITUTE(C858,"i",""))=F859,0,1)-IF(LEN(C858)-LEN(SUBSTITUTE(C858,"j",""))=F859,0,1)-IF(LEN(C858)-LEN(SUBSTITUTE(C858,"k",""))=F859,0,1)-IF(LEN(C858)-LEN(SUBSTITUTE(C858,"l",""))=F859,0,1)-IF(LEN(C858)-LEN(SUBSTITUTE(C858,"m",""))=F859,0,1)-IF(LEN(C858)-LEN(SUBSTITUTE(C858,"n",""))=F859,0,1)-IF(LEN(C858)-LEN(SUBSTITUTE(C858,"o",""))=F859,0,1)-IF(LEN(C858)-LEN(SUBSTITUTE(C858,"p",""))=F859,0,1)-IF(LEN(C858)-LEN(SUBSTITUTE(C858,"q",""))=F859,0,1)-IF(LEN(C858)-LEN(SUBSTITUTE(C858,"r",""))=F859,0,1)-IF(LEN(C858)-LEN(SUBSTITUTE(C858,"s",""))=F859,0,1)-IF(LEN(C858)-LEN(SUBSTITUTE(C858,"t",""))=F859,0,1)-IF(LEN(C858)-LEN(SUBSTITUTE(C858,"u",""))=F859,0,1)-IF(LEN(C858)-LEN(SUBSTITUTE(C858,"v",""))=F859,0,1)-IF(LEN(C858)-LEN(SUBSTITUTE(C858,"w",""))=F859,0,1)-IF(LEN(C858)-LEN(SUBSTITUTE(C858,"x",""))=F859,0,1)-IF(LEN(C858)-LEN(SUBSTITUTE(C858,"y",""))=F859,0,1)-IF(LEN(C858)-LEN(SUBSTITUTE(C858,"z",""))=F859,0,1),"")</f>
        <v/>
      </c>
    </row>
    <row r="860" spans="1:8" x14ac:dyDescent="0.25">
      <c r="A860" s="2" t="s">
        <v>3523</v>
      </c>
      <c r="C860" t="str">
        <f t="shared" si="41"/>
        <v>eqhefr</v>
      </c>
      <c r="E860" t="str">
        <f t="shared" si="42"/>
        <v/>
      </c>
      <c r="F860">
        <f t="shared" si="40"/>
        <v>2</v>
      </c>
      <c r="H860" t="str">
        <f>IF(C860="",26-IF(LEN(C859)-LEN(SUBSTITUTE(C859,"a",""))=F860,0,1)-IF(LEN(C859)-LEN(SUBSTITUTE(C859,"b",""))=F860,0,1)-IF(LEN(C859)-LEN(SUBSTITUTE(C859,"c",""))=F860,0,1)-IF(LEN(C859)-LEN(SUBSTITUTE(C859,"d",""))=F860,0,1)-IF(LEN(C859)-LEN(SUBSTITUTE(C859,"e",""))=F860,0,1)-IF(LEN(C859)-LEN(SUBSTITUTE(C859,"f",""))=F860,0,1)-IF(LEN(C859)-LEN(SUBSTITUTE(C859,"g",""))=F860,0,1)-IF(LEN(C859)-LEN(SUBSTITUTE(C859,"h",""))=F860,0,1)-IF(LEN(C859)-LEN(SUBSTITUTE(C859,"i",""))=F860,0,1)-IF(LEN(C859)-LEN(SUBSTITUTE(C859,"j",""))=F860,0,1)-IF(LEN(C859)-LEN(SUBSTITUTE(C859,"k",""))=F860,0,1)-IF(LEN(C859)-LEN(SUBSTITUTE(C859,"l",""))=F860,0,1)-IF(LEN(C859)-LEN(SUBSTITUTE(C859,"m",""))=F860,0,1)-IF(LEN(C859)-LEN(SUBSTITUTE(C859,"n",""))=F860,0,1)-IF(LEN(C859)-LEN(SUBSTITUTE(C859,"o",""))=F860,0,1)-IF(LEN(C859)-LEN(SUBSTITUTE(C859,"p",""))=F860,0,1)-IF(LEN(C859)-LEN(SUBSTITUTE(C859,"q",""))=F860,0,1)-IF(LEN(C859)-LEN(SUBSTITUTE(C859,"r",""))=F860,0,1)-IF(LEN(C859)-LEN(SUBSTITUTE(C859,"s",""))=F860,0,1)-IF(LEN(C859)-LEN(SUBSTITUTE(C859,"t",""))=F860,0,1)-IF(LEN(C859)-LEN(SUBSTITUTE(C859,"u",""))=F860,0,1)-IF(LEN(C859)-LEN(SUBSTITUTE(C859,"v",""))=F860,0,1)-IF(LEN(C859)-LEN(SUBSTITUTE(C859,"w",""))=F860,0,1)-IF(LEN(C859)-LEN(SUBSTITUTE(C859,"x",""))=F860,0,1)-IF(LEN(C859)-LEN(SUBSTITUTE(C859,"y",""))=F860,0,1)-IF(LEN(C859)-LEN(SUBSTITUTE(C859,"z",""))=F860,0,1),"")</f>
        <v/>
      </c>
    </row>
    <row r="861" spans="1:8" x14ac:dyDescent="0.25">
      <c r="A861" s="2" t="s">
        <v>3412</v>
      </c>
      <c r="C861" t="str">
        <f t="shared" si="41"/>
        <v>eeqhefr</v>
      </c>
      <c r="E861" t="str">
        <f t="shared" si="42"/>
        <v/>
      </c>
      <c r="F861">
        <f t="shared" si="40"/>
        <v>3</v>
      </c>
      <c r="H861" t="str">
        <f>IF(C861="",26-IF(LEN(C860)-LEN(SUBSTITUTE(C860,"a",""))=F861,0,1)-IF(LEN(C860)-LEN(SUBSTITUTE(C860,"b",""))=F861,0,1)-IF(LEN(C860)-LEN(SUBSTITUTE(C860,"c",""))=F861,0,1)-IF(LEN(C860)-LEN(SUBSTITUTE(C860,"d",""))=F861,0,1)-IF(LEN(C860)-LEN(SUBSTITUTE(C860,"e",""))=F861,0,1)-IF(LEN(C860)-LEN(SUBSTITUTE(C860,"f",""))=F861,0,1)-IF(LEN(C860)-LEN(SUBSTITUTE(C860,"g",""))=F861,0,1)-IF(LEN(C860)-LEN(SUBSTITUTE(C860,"h",""))=F861,0,1)-IF(LEN(C860)-LEN(SUBSTITUTE(C860,"i",""))=F861,0,1)-IF(LEN(C860)-LEN(SUBSTITUTE(C860,"j",""))=F861,0,1)-IF(LEN(C860)-LEN(SUBSTITUTE(C860,"k",""))=F861,0,1)-IF(LEN(C860)-LEN(SUBSTITUTE(C860,"l",""))=F861,0,1)-IF(LEN(C860)-LEN(SUBSTITUTE(C860,"m",""))=F861,0,1)-IF(LEN(C860)-LEN(SUBSTITUTE(C860,"n",""))=F861,0,1)-IF(LEN(C860)-LEN(SUBSTITUTE(C860,"o",""))=F861,0,1)-IF(LEN(C860)-LEN(SUBSTITUTE(C860,"p",""))=F861,0,1)-IF(LEN(C860)-LEN(SUBSTITUTE(C860,"q",""))=F861,0,1)-IF(LEN(C860)-LEN(SUBSTITUTE(C860,"r",""))=F861,0,1)-IF(LEN(C860)-LEN(SUBSTITUTE(C860,"s",""))=F861,0,1)-IF(LEN(C860)-LEN(SUBSTITUTE(C860,"t",""))=F861,0,1)-IF(LEN(C860)-LEN(SUBSTITUTE(C860,"u",""))=F861,0,1)-IF(LEN(C860)-LEN(SUBSTITUTE(C860,"v",""))=F861,0,1)-IF(LEN(C860)-LEN(SUBSTITUTE(C860,"w",""))=F861,0,1)-IF(LEN(C860)-LEN(SUBSTITUTE(C860,"x",""))=F861,0,1)-IF(LEN(C860)-LEN(SUBSTITUTE(C860,"y",""))=F861,0,1)-IF(LEN(C860)-LEN(SUBSTITUTE(C860,"z",""))=F861,0,1),"")</f>
        <v/>
      </c>
    </row>
    <row r="862" spans="1:8" x14ac:dyDescent="0.25">
      <c r="A862" s="1"/>
      <c r="C862" t="str">
        <f t="shared" si="41"/>
        <v/>
      </c>
      <c r="E862">
        <f t="shared" si="42"/>
        <v>5</v>
      </c>
      <c r="F862">
        <f t="shared" si="40"/>
        <v>4</v>
      </c>
      <c r="H862">
        <f>IF(C862="",26-IF(LEN(C861)-LEN(SUBSTITUTE(C861,"a",""))=F862,0,1)-IF(LEN(C861)-LEN(SUBSTITUTE(C861,"b",""))=F862,0,1)-IF(LEN(C861)-LEN(SUBSTITUTE(C861,"c",""))=F862,0,1)-IF(LEN(C861)-LEN(SUBSTITUTE(C861,"d",""))=F862,0,1)-IF(LEN(C861)-LEN(SUBSTITUTE(C861,"e",""))=F862,0,1)-IF(LEN(C861)-LEN(SUBSTITUTE(C861,"f",""))=F862,0,1)-IF(LEN(C861)-LEN(SUBSTITUTE(C861,"g",""))=F862,0,1)-IF(LEN(C861)-LEN(SUBSTITUTE(C861,"h",""))=F862,0,1)-IF(LEN(C861)-LEN(SUBSTITUTE(C861,"i",""))=F862,0,1)-IF(LEN(C861)-LEN(SUBSTITUTE(C861,"j",""))=F862,0,1)-IF(LEN(C861)-LEN(SUBSTITUTE(C861,"k",""))=F862,0,1)-IF(LEN(C861)-LEN(SUBSTITUTE(C861,"l",""))=F862,0,1)-IF(LEN(C861)-LEN(SUBSTITUTE(C861,"m",""))=F862,0,1)-IF(LEN(C861)-LEN(SUBSTITUTE(C861,"n",""))=F862,0,1)-IF(LEN(C861)-LEN(SUBSTITUTE(C861,"o",""))=F862,0,1)-IF(LEN(C861)-LEN(SUBSTITUTE(C861,"p",""))=F862,0,1)-IF(LEN(C861)-LEN(SUBSTITUTE(C861,"q",""))=F862,0,1)-IF(LEN(C861)-LEN(SUBSTITUTE(C861,"r",""))=F862,0,1)-IF(LEN(C861)-LEN(SUBSTITUTE(C861,"s",""))=F862,0,1)-IF(LEN(C861)-LEN(SUBSTITUTE(C861,"t",""))=F862,0,1)-IF(LEN(C861)-LEN(SUBSTITUTE(C861,"u",""))=F862,0,1)-IF(LEN(C861)-LEN(SUBSTITUTE(C861,"v",""))=F862,0,1)-IF(LEN(C861)-LEN(SUBSTITUTE(C861,"w",""))=F862,0,1)-IF(LEN(C861)-LEN(SUBSTITUTE(C861,"x",""))=F862,0,1)-IF(LEN(C861)-LEN(SUBSTITUTE(C861,"y",""))=F862,0,1)-IF(LEN(C861)-LEN(SUBSTITUTE(C861,"z",""))=F862,0,1),"")</f>
        <v>0</v>
      </c>
    </row>
    <row r="863" spans="1:8" x14ac:dyDescent="0.25">
      <c r="A863" s="2" t="s">
        <v>3524</v>
      </c>
      <c r="C863" t="str">
        <f t="shared" si="41"/>
        <v>nvzfi</v>
      </c>
      <c r="E863" t="str">
        <f t="shared" si="42"/>
        <v/>
      </c>
      <c r="F863">
        <f t="shared" si="40"/>
        <v>0</v>
      </c>
      <c r="H863" t="str">
        <f>IF(C863="",26-IF(LEN(C862)-LEN(SUBSTITUTE(C862,"a",""))=F863,0,1)-IF(LEN(C862)-LEN(SUBSTITUTE(C862,"b",""))=F863,0,1)-IF(LEN(C862)-LEN(SUBSTITUTE(C862,"c",""))=F863,0,1)-IF(LEN(C862)-LEN(SUBSTITUTE(C862,"d",""))=F863,0,1)-IF(LEN(C862)-LEN(SUBSTITUTE(C862,"e",""))=F863,0,1)-IF(LEN(C862)-LEN(SUBSTITUTE(C862,"f",""))=F863,0,1)-IF(LEN(C862)-LEN(SUBSTITUTE(C862,"g",""))=F863,0,1)-IF(LEN(C862)-LEN(SUBSTITUTE(C862,"h",""))=F863,0,1)-IF(LEN(C862)-LEN(SUBSTITUTE(C862,"i",""))=F863,0,1)-IF(LEN(C862)-LEN(SUBSTITUTE(C862,"j",""))=F863,0,1)-IF(LEN(C862)-LEN(SUBSTITUTE(C862,"k",""))=F863,0,1)-IF(LEN(C862)-LEN(SUBSTITUTE(C862,"l",""))=F863,0,1)-IF(LEN(C862)-LEN(SUBSTITUTE(C862,"m",""))=F863,0,1)-IF(LEN(C862)-LEN(SUBSTITUTE(C862,"n",""))=F863,0,1)-IF(LEN(C862)-LEN(SUBSTITUTE(C862,"o",""))=F863,0,1)-IF(LEN(C862)-LEN(SUBSTITUTE(C862,"p",""))=F863,0,1)-IF(LEN(C862)-LEN(SUBSTITUTE(C862,"q",""))=F863,0,1)-IF(LEN(C862)-LEN(SUBSTITUTE(C862,"r",""))=F863,0,1)-IF(LEN(C862)-LEN(SUBSTITUTE(C862,"s",""))=F863,0,1)-IF(LEN(C862)-LEN(SUBSTITUTE(C862,"t",""))=F863,0,1)-IF(LEN(C862)-LEN(SUBSTITUTE(C862,"u",""))=F863,0,1)-IF(LEN(C862)-LEN(SUBSTITUTE(C862,"v",""))=F863,0,1)-IF(LEN(C862)-LEN(SUBSTITUTE(C862,"w",""))=F863,0,1)-IF(LEN(C862)-LEN(SUBSTITUTE(C862,"x",""))=F863,0,1)-IF(LEN(C862)-LEN(SUBSTITUTE(C862,"y",""))=F863,0,1)-IF(LEN(C862)-LEN(SUBSTITUTE(C862,"z",""))=F863,0,1),"")</f>
        <v/>
      </c>
    </row>
    <row r="864" spans="1:8" x14ac:dyDescent="0.25">
      <c r="A864" s="2" t="s">
        <v>3525</v>
      </c>
      <c r="C864" t="str">
        <f t="shared" si="41"/>
        <v>znmevnvzfi</v>
      </c>
      <c r="E864" t="str">
        <f t="shared" si="42"/>
        <v/>
      </c>
      <c r="F864">
        <f t="shared" si="40"/>
        <v>1</v>
      </c>
      <c r="H864" t="str">
        <f>IF(C864="",26-IF(LEN(C863)-LEN(SUBSTITUTE(C863,"a",""))=F864,0,1)-IF(LEN(C863)-LEN(SUBSTITUTE(C863,"b",""))=F864,0,1)-IF(LEN(C863)-LEN(SUBSTITUTE(C863,"c",""))=F864,0,1)-IF(LEN(C863)-LEN(SUBSTITUTE(C863,"d",""))=F864,0,1)-IF(LEN(C863)-LEN(SUBSTITUTE(C863,"e",""))=F864,0,1)-IF(LEN(C863)-LEN(SUBSTITUTE(C863,"f",""))=F864,0,1)-IF(LEN(C863)-LEN(SUBSTITUTE(C863,"g",""))=F864,0,1)-IF(LEN(C863)-LEN(SUBSTITUTE(C863,"h",""))=F864,0,1)-IF(LEN(C863)-LEN(SUBSTITUTE(C863,"i",""))=F864,0,1)-IF(LEN(C863)-LEN(SUBSTITUTE(C863,"j",""))=F864,0,1)-IF(LEN(C863)-LEN(SUBSTITUTE(C863,"k",""))=F864,0,1)-IF(LEN(C863)-LEN(SUBSTITUTE(C863,"l",""))=F864,0,1)-IF(LEN(C863)-LEN(SUBSTITUTE(C863,"m",""))=F864,0,1)-IF(LEN(C863)-LEN(SUBSTITUTE(C863,"n",""))=F864,0,1)-IF(LEN(C863)-LEN(SUBSTITUTE(C863,"o",""))=F864,0,1)-IF(LEN(C863)-LEN(SUBSTITUTE(C863,"p",""))=F864,0,1)-IF(LEN(C863)-LEN(SUBSTITUTE(C863,"q",""))=F864,0,1)-IF(LEN(C863)-LEN(SUBSTITUTE(C863,"r",""))=F864,0,1)-IF(LEN(C863)-LEN(SUBSTITUTE(C863,"s",""))=F864,0,1)-IF(LEN(C863)-LEN(SUBSTITUTE(C863,"t",""))=F864,0,1)-IF(LEN(C863)-LEN(SUBSTITUTE(C863,"u",""))=F864,0,1)-IF(LEN(C863)-LEN(SUBSTITUTE(C863,"v",""))=F864,0,1)-IF(LEN(C863)-LEN(SUBSTITUTE(C863,"w",""))=F864,0,1)-IF(LEN(C863)-LEN(SUBSTITUTE(C863,"x",""))=F864,0,1)-IF(LEN(C863)-LEN(SUBSTITUTE(C863,"y",""))=F864,0,1)-IF(LEN(C863)-LEN(SUBSTITUTE(C863,"z",""))=F864,0,1),"")</f>
        <v/>
      </c>
    </row>
    <row r="865" spans="1:8" x14ac:dyDescent="0.25">
      <c r="A865" s="2" t="s">
        <v>3526</v>
      </c>
      <c r="C865" t="str">
        <f t="shared" si="41"/>
        <v>ohnlvzkznmevnvzfi</v>
      </c>
      <c r="E865" t="str">
        <f t="shared" si="42"/>
        <v/>
      </c>
      <c r="F865">
        <f t="shared" si="40"/>
        <v>2</v>
      </c>
      <c r="H865" t="str">
        <f>IF(C865="",26-IF(LEN(C864)-LEN(SUBSTITUTE(C864,"a",""))=F865,0,1)-IF(LEN(C864)-LEN(SUBSTITUTE(C864,"b",""))=F865,0,1)-IF(LEN(C864)-LEN(SUBSTITUTE(C864,"c",""))=F865,0,1)-IF(LEN(C864)-LEN(SUBSTITUTE(C864,"d",""))=F865,0,1)-IF(LEN(C864)-LEN(SUBSTITUTE(C864,"e",""))=F865,0,1)-IF(LEN(C864)-LEN(SUBSTITUTE(C864,"f",""))=F865,0,1)-IF(LEN(C864)-LEN(SUBSTITUTE(C864,"g",""))=F865,0,1)-IF(LEN(C864)-LEN(SUBSTITUTE(C864,"h",""))=F865,0,1)-IF(LEN(C864)-LEN(SUBSTITUTE(C864,"i",""))=F865,0,1)-IF(LEN(C864)-LEN(SUBSTITUTE(C864,"j",""))=F865,0,1)-IF(LEN(C864)-LEN(SUBSTITUTE(C864,"k",""))=F865,0,1)-IF(LEN(C864)-LEN(SUBSTITUTE(C864,"l",""))=F865,0,1)-IF(LEN(C864)-LEN(SUBSTITUTE(C864,"m",""))=F865,0,1)-IF(LEN(C864)-LEN(SUBSTITUTE(C864,"n",""))=F865,0,1)-IF(LEN(C864)-LEN(SUBSTITUTE(C864,"o",""))=F865,0,1)-IF(LEN(C864)-LEN(SUBSTITUTE(C864,"p",""))=F865,0,1)-IF(LEN(C864)-LEN(SUBSTITUTE(C864,"q",""))=F865,0,1)-IF(LEN(C864)-LEN(SUBSTITUTE(C864,"r",""))=F865,0,1)-IF(LEN(C864)-LEN(SUBSTITUTE(C864,"s",""))=F865,0,1)-IF(LEN(C864)-LEN(SUBSTITUTE(C864,"t",""))=F865,0,1)-IF(LEN(C864)-LEN(SUBSTITUTE(C864,"u",""))=F865,0,1)-IF(LEN(C864)-LEN(SUBSTITUTE(C864,"v",""))=F865,0,1)-IF(LEN(C864)-LEN(SUBSTITUTE(C864,"w",""))=F865,0,1)-IF(LEN(C864)-LEN(SUBSTITUTE(C864,"x",""))=F865,0,1)-IF(LEN(C864)-LEN(SUBSTITUTE(C864,"y",""))=F865,0,1)-IF(LEN(C864)-LEN(SUBSTITUTE(C864,"z",""))=F865,0,1),"")</f>
        <v/>
      </c>
    </row>
    <row r="866" spans="1:8" x14ac:dyDescent="0.25">
      <c r="A866" s="2" t="s">
        <v>3527</v>
      </c>
      <c r="C866" t="str">
        <f t="shared" si="41"/>
        <v>vnezjcohnlvzkznmevnvzfi</v>
      </c>
      <c r="E866" t="str">
        <f t="shared" si="42"/>
        <v/>
      </c>
      <c r="F866">
        <f t="shared" si="40"/>
        <v>3</v>
      </c>
      <c r="H866" t="str">
        <f>IF(C866="",26-IF(LEN(C865)-LEN(SUBSTITUTE(C865,"a",""))=F866,0,1)-IF(LEN(C865)-LEN(SUBSTITUTE(C865,"b",""))=F866,0,1)-IF(LEN(C865)-LEN(SUBSTITUTE(C865,"c",""))=F866,0,1)-IF(LEN(C865)-LEN(SUBSTITUTE(C865,"d",""))=F866,0,1)-IF(LEN(C865)-LEN(SUBSTITUTE(C865,"e",""))=F866,0,1)-IF(LEN(C865)-LEN(SUBSTITUTE(C865,"f",""))=F866,0,1)-IF(LEN(C865)-LEN(SUBSTITUTE(C865,"g",""))=F866,0,1)-IF(LEN(C865)-LEN(SUBSTITUTE(C865,"h",""))=F866,0,1)-IF(LEN(C865)-LEN(SUBSTITUTE(C865,"i",""))=F866,0,1)-IF(LEN(C865)-LEN(SUBSTITUTE(C865,"j",""))=F866,0,1)-IF(LEN(C865)-LEN(SUBSTITUTE(C865,"k",""))=F866,0,1)-IF(LEN(C865)-LEN(SUBSTITUTE(C865,"l",""))=F866,0,1)-IF(LEN(C865)-LEN(SUBSTITUTE(C865,"m",""))=F866,0,1)-IF(LEN(C865)-LEN(SUBSTITUTE(C865,"n",""))=F866,0,1)-IF(LEN(C865)-LEN(SUBSTITUTE(C865,"o",""))=F866,0,1)-IF(LEN(C865)-LEN(SUBSTITUTE(C865,"p",""))=F866,0,1)-IF(LEN(C865)-LEN(SUBSTITUTE(C865,"q",""))=F866,0,1)-IF(LEN(C865)-LEN(SUBSTITUTE(C865,"r",""))=F866,0,1)-IF(LEN(C865)-LEN(SUBSTITUTE(C865,"s",""))=F866,0,1)-IF(LEN(C865)-LEN(SUBSTITUTE(C865,"t",""))=F866,0,1)-IF(LEN(C865)-LEN(SUBSTITUTE(C865,"u",""))=F866,0,1)-IF(LEN(C865)-LEN(SUBSTITUTE(C865,"v",""))=F866,0,1)-IF(LEN(C865)-LEN(SUBSTITUTE(C865,"w",""))=F866,0,1)-IF(LEN(C865)-LEN(SUBSTITUTE(C865,"x",""))=F866,0,1)-IF(LEN(C865)-LEN(SUBSTITUTE(C865,"y",""))=F866,0,1)-IF(LEN(C865)-LEN(SUBSTITUTE(C865,"z",""))=F866,0,1),"")</f>
        <v/>
      </c>
    </row>
    <row r="867" spans="1:8" x14ac:dyDescent="0.25">
      <c r="A867" s="1"/>
      <c r="C867" t="str">
        <f t="shared" si="41"/>
        <v/>
      </c>
      <c r="E867">
        <f t="shared" si="42"/>
        <v>13</v>
      </c>
      <c r="F867">
        <f t="shared" si="40"/>
        <v>4</v>
      </c>
      <c r="H867">
        <f>IF(C867="",26-IF(LEN(C866)-LEN(SUBSTITUTE(C866,"a",""))=F867,0,1)-IF(LEN(C866)-LEN(SUBSTITUTE(C866,"b",""))=F867,0,1)-IF(LEN(C866)-LEN(SUBSTITUTE(C866,"c",""))=F867,0,1)-IF(LEN(C866)-LEN(SUBSTITUTE(C866,"d",""))=F867,0,1)-IF(LEN(C866)-LEN(SUBSTITUTE(C866,"e",""))=F867,0,1)-IF(LEN(C866)-LEN(SUBSTITUTE(C866,"f",""))=F867,0,1)-IF(LEN(C866)-LEN(SUBSTITUTE(C866,"g",""))=F867,0,1)-IF(LEN(C866)-LEN(SUBSTITUTE(C866,"h",""))=F867,0,1)-IF(LEN(C866)-LEN(SUBSTITUTE(C866,"i",""))=F867,0,1)-IF(LEN(C866)-LEN(SUBSTITUTE(C866,"j",""))=F867,0,1)-IF(LEN(C866)-LEN(SUBSTITUTE(C866,"k",""))=F867,0,1)-IF(LEN(C866)-LEN(SUBSTITUTE(C866,"l",""))=F867,0,1)-IF(LEN(C866)-LEN(SUBSTITUTE(C866,"m",""))=F867,0,1)-IF(LEN(C866)-LEN(SUBSTITUTE(C866,"n",""))=F867,0,1)-IF(LEN(C866)-LEN(SUBSTITUTE(C866,"o",""))=F867,0,1)-IF(LEN(C866)-LEN(SUBSTITUTE(C866,"p",""))=F867,0,1)-IF(LEN(C866)-LEN(SUBSTITUTE(C866,"q",""))=F867,0,1)-IF(LEN(C866)-LEN(SUBSTITUTE(C866,"r",""))=F867,0,1)-IF(LEN(C866)-LEN(SUBSTITUTE(C866,"s",""))=F867,0,1)-IF(LEN(C866)-LEN(SUBSTITUTE(C866,"t",""))=F867,0,1)-IF(LEN(C866)-LEN(SUBSTITUTE(C866,"u",""))=F867,0,1)-IF(LEN(C866)-LEN(SUBSTITUTE(C866,"v",""))=F867,0,1)-IF(LEN(C866)-LEN(SUBSTITUTE(C866,"w",""))=F867,0,1)-IF(LEN(C866)-LEN(SUBSTITUTE(C866,"x",""))=F867,0,1)-IF(LEN(C866)-LEN(SUBSTITUTE(C866,"y",""))=F867,0,1)-IF(LEN(C866)-LEN(SUBSTITUTE(C866,"z",""))=F867,0,1),"")</f>
        <v>3</v>
      </c>
    </row>
    <row r="868" spans="1:8" x14ac:dyDescent="0.25">
      <c r="A868" s="2" t="s">
        <v>3528</v>
      </c>
      <c r="C868" t="str">
        <f t="shared" si="41"/>
        <v>whkjfmbtausedyvqx</v>
      </c>
      <c r="E868" t="str">
        <f t="shared" si="42"/>
        <v/>
      </c>
      <c r="F868">
        <f t="shared" si="40"/>
        <v>0</v>
      </c>
      <c r="H868" t="str">
        <f>IF(C868="",26-IF(LEN(C867)-LEN(SUBSTITUTE(C867,"a",""))=F868,0,1)-IF(LEN(C867)-LEN(SUBSTITUTE(C867,"b",""))=F868,0,1)-IF(LEN(C867)-LEN(SUBSTITUTE(C867,"c",""))=F868,0,1)-IF(LEN(C867)-LEN(SUBSTITUTE(C867,"d",""))=F868,0,1)-IF(LEN(C867)-LEN(SUBSTITUTE(C867,"e",""))=F868,0,1)-IF(LEN(C867)-LEN(SUBSTITUTE(C867,"f",""))=F868,0,1)-IF(LEN(C867)-LEN(SUBSTITUTE(C867,"g",""))=F868,0,1)-IF(LEN(C867)-LEN(SUBSTITUTE(C867,"h",""))=F868,0,1)-IF(LEN(C867)-LEN(SUBSTITUTE(C867,"i",""))=F868,0,1)-IF(LEN(C867)-LEN(SUBSTITUTE(C867,"j",""))=F868,0,1)-IF(LEN(C867)-LEN(SUBSTITUTE(C867,"k",""))=F868,0,1)-IF(LEN(C867)-LEN(SUBSTITUTE(C867,"l",""))=F868,0,1)-IF(LEN(C867)-LEN(SUBSTITUTE(C867,"m",""))=F868,0,1)-IF(LEN(C867)-LEN(SUBSTITUTE(C867,"n",""))=F868,0,1)-IF(LEN(C867)-LEN(SUBSTITUTE(C867,"o",""))=F868,0,1)-IF(LEN(C867)-LEN(SUBSTITUTE(C867,"p",""))=F868,0,1)-IF(LEN(C867)-LEN(SUBSTITUTE(C867,"q",""))=F868,0,1)-IF(LEN(C867)-LEN(SUBSTITUTE(C867,"r",""))=F868,0,1)-IF(LEN(C867)-LEN(SUBSTITUTE(C867,"s",""))=F868,0,1)-IF(LEN(C867)-LEN(SUBSTITUTE(C867,"t",""))=F868,0,1)-IF(LEN(C867)-LEN(SUBSTITUTE(C867,"u",""))=F868,0,1)-IF(LEN(C867)-LEN(SUBSTITUTE(C867,"v",""))=F868,0,1)-IF(LEN(C867)-LEN(SUBSTITUTE(C867,"w",""))=F868,0,1)-IF(LEN(C867)-LEN(SUBSTITUTE(C867,"x",""))=F868,0,1)-IF(LEN(C867)-LEN(SUBSTITUTE(C867,"y",""))=F868,0,1)-IF(LEN(C867)-LEN(SUBSTITUTE(C867,"z",""))=F868,0,1),"")</f>
        <v/>
      </c>
    </row>
    <row r="869" spans="1:8" x14ac:dyDescent="0.25">
      <c r="A869" s="2" t="s">
        <v>3529</v>
      </c>
      <c r="C869" t="str">
        <f t="shared" si="41"/>
        <v>tmqxhkfsydevuwbawhkjfmbtausedyvqx</v>
      </c>
      <c r="E869" t="str">
        <f t="shared" si="42"/>
        <v/>
      </c>
      <c r="F869">
        <f t="shared" si="40"/>
        <v>1</v>
      </c>
      <c r="H869" t="str">
        <f>IF(C869="",26-IF(LEN(C868)-LEN(SUBSTITUTE(C868,"a",""))=F869,0,1)-IF(LEN(C868)-LEN(SUBSTITUTE(C868,"b",""))=F869,0,1)-IF(LEN(C868)-LEN(SUBSTITUTE(C868,"c",""))=F869,0,1)-IF(LEN(C868)-LEN(SUBSTITUTE(C868,"d",""))=F869,0,1)-IF(LEN(C868)-LEN(SUBSTITUTE(C868,"e",""))=F869,0,1)-IF(LEN(C868)-LEN(SUBSTITUTE(C868,"f",""))=F869,0,1)-IF(LEN(C868)-LEN(SUBSTITUTE(C868,"g",""))=F869,0,1)-IF(LEN(C868)-LEN(SUBSTITUTE(C868,"h",""))=F869,0,1)-IF(LEN(C868)-LEN(SUBSTITUTE(C868,"i",""))=F869,0,1)-IF(LEN(C868)-LEN(SUBSTITUTE(C868,"j",""))=F869,0,1)-IF(LEN(C868)-LEN(SUBSTITUTE(C868,"k",""))=F869,0,1)-IF(LEN(C868)-LEN(SUBSTITUTE(C868,"l",""))=F869,0,1)-IF(LEN(C868)-LEN(SUBSTITUTE(C868,"m",""))=F869,0,1)-IF(LEN(C868)-LEN(SUBSTITUTE(C868,"n",""))=F869,0,1)-IF(LEN(C868)-LEN(SUBSTITUTE(C868,"o",""))=F869,0,1)-IF(LEN(C868)-LEN(SUBSTITUTE(C868,"p",""))=F869,0,1)-IF(LEN(C868)-LEN(SUBSTITUTE(C868,"q",""))=F869,0,1)-IF(LEN(C868)-LEN(SUBSTITUTE(C868,"r",""))=F869,0,1)-IF(LEN(C868)-LEN(SUBSTITUTE(C868,"s",""))=F869,0,1)-IF(LEN(C868)-LEN(SUBSTITUTE(C868,"t",""))=F869,0,1)-IF(LEN(C868)-LEN(SUBSTITUTE(C868,"u",""))=F869,0,1)-IF(LEN(C868)-LEN(SUBSTITUTE(C868,"v",""))=F869,0,1)-IF(LEN(C868)-LEN(SUBSTITUTE(C868,"w",""))=F869,0,1)-IF(LEN(C868)-LEN(SUBSTITUTE(C868,"x",""))=F869,0,1)-IF(LEN(C868)-LEN(SUBSTITUTE(C868,"y",""))=F869,0,1)-IF(LEN(C868)-LEN(SUBSTITUTE(C868,"z",""))=F869,0,1),"")</f>
        <v/>
      </c>
    </row>
    <row r="870" spans="1:8" x14ac:dyDescent="0.25">
      <c r="A870" s="2" t="s">
        <v>3530</v>
      </c>
      <c r="C870" t="str">
        <f t="shared" si="41"/>
        <v>srvfbdkymwtqxiehcupatmqxhkfsydevuwbawhkjfmbtausedyvqx</v>
      </c>
      <c r="E870" t="str">
        <f t="shared" si="42"/>
        <v/>
      </c>
      <c r="F870">
        <f t="shared" si="40"/>
        <v>2</v>
      </c>
      <c r="H870" t="str">
        <f>IF(C870="",26-IF(LEN(C869)-LEN(SUBSTITUTE(C869,"a",""))=F870,0,1)-IF(LEN(C869)-LEN(SUBSTITUTE(C869,"b",""))=F870,0,1)-IF(LEN(C869)-LEN(SUBSTITUTE(C869,"c",""))=F870,0,1)-IF(LEN(C869)-LEN(SUBSTITUTE(C869,"d",""))=F870,0,1)-IF(LEN(C869)-LEN(SUBSTITUTE(C869,"e",""))=F870,0,1)-IF(LEN(C869)-LEN(SUBSTITUTE(C869,"f",""))=F870,0,1)-IF(LEN(C869)-LEN(SUBSTITUTE(C869,"g",""))=F870,0,1)-IF(LEN(C869)-LEN(SUBSTITUTE(C869,"h",""))=F870,0,1)-IF(LEN(C869)-LEN(SUBSTITUTE(C869,"i",""))=F870,0,1)-IF(LEN(C869)-LEN(SUBSTITUTE(C869,"j",""))=F870,0,1)-IF(LEN(C869)-LEN(SUBSTITUTE(C869,"k",""))=F870,0,1)-IF(LEN(C869)-LEN(SUBSTITUTE(C869,"l",""))=F870,0,1)-IF(LEN(C869)-LEN(SUBSTITUTE(C869,"m",""))=F870,0,1)-IF(LEN(C869)-LEN(SUBSTITUTE(C869,"n",""))=F870,0,1)-IF(LEN(C869)-LEN(SUBSTITUTE(C869,"o",""))=F870,0,1)-IF(LEN(C869)-LEN(SUBSTITUTE(C869,"p",""))=F870,0,1)-IF(LEN(C869)-LEN(SUBSTITUTE(C869,"q",""))=F870,0,1)-IF(LEN(C869)-LEN(SUBSTITUTE(C869,"r",""))=F870,0,1)-IF(LEN(C869)-LEN(SUBSTITUTE(C869,"s",""))=F870,0,1)-IF(LEN(C869)-LEN(SUBSTITUTE(C869,"t",""))=F870,0,1)-IF(LEN(C869)-LEN(SUBSTITUTE(C869,"u",""))=F870,0,1)-IF(LEN(C869)-LEN(SUBSTITUTE(C869,"v",""))=F870,0,1)-IF(LEN(C869)-LEN(SUBSTITUTE(C869,"w",""))=F870,0,1)-IF(LEN(C869)-LEN(SUBSTITUTE(C869,"x",""))=F870,0,1)-IF(LEN(C869)-LEN(SUBSTITUTE(C869,"y",""))=F870,0,1)-IF(LEN(C869)-LEN(SUBSTITUTE(C869,"z",""))=F870,0,1),"")</f>
        <v/>
      </c>
    </row>
    <row r="871" spans="1:8" x14ac:dyDescent="0.25">
      <c r="A871" s="2" t="s">
        <v>3531</v>
      </c>
      <c r="C871" t="str">
        <f t="shared" si="41"/>
        <v>lsatxumedbwfkvyhqsrvfbdkymwtqxiehcupatmqxhkfsydevuwbawhkjfmbtausedyvqx</v>
      </c>
      <c r="E871" t="str">
        <f t="shared" si="42"/>
        <v/>
      </c>
      <c r="F871">
        <f t="shared" si="40"/>
        <v>3</v>
      </c>
      <c r="H871" t="str">
        <f>IF(C871="",26-IF(LEN(C870)-LEN(SUBSTITUTE(C870,"a",""))=F871,0,1)-IF(LEN(C870)-LEN(SUBSTITUTE(C870,"b",""))=F871,0,1)-IF(LEN(C870)-LEN(SUBSTITUTE(C870,"c",""))=F871,0,1)-IF(LEN(C870)-LEN(SUBSTITUTE(C870,"d",""))=F871,0,1)-IF(LEN(C870)-LEN(SUBSTITUTE(C870,"e",""))=F871,0,1)-IF(LEN(C870)-LEN(SUBSTITUTE(C870,"f",""))=F871,0,1)-IF(LEN(C870)-LEN(SUBSTITUTE(C870,"g",""))=F871,0,1)-IF(LEN(C870)-LEN(SUBSTITUTE(C870,"h",""))=F871,0,1)-IF(LEN(C870)-LEN(SUBSTITUTE(C870,"i",""))=F871,0,1)-IF(LEN(C870)-LEN(SUBSTITUTE(C870,"j",""))=F871,0,1)-IF(LEN(C870)-LEN(SUBSTITUTE(C870,"k",""))=F871,0,1)-IF(LEN(C870)-LEN(SUBSTITUTE(C870,"l",""))=F871,0,1)-IF(LEN(C870)-LEN(SUBSTITUTE(C870,"m",""))=F871,0,1)-IF(LEN(C870)-LEN(SUBSTITUTE(C870,"n",""))=F871,0,1)-IF(LEN(C870)-LEN(SUBSTITUTE(C870,"o",""))=F871,0,1)-IF(LEN(C870)-LEN(SUBSTITUTE(C870,"p",""))=F871,0,1)-IF(LEN(C870)-LEN(SUBSTITUTE(C870,"q",""))=F871,0,1)-IF(LEN(C870)-LEN(SUBSTITUTE(C870,"r",""))=F871,0,1)-IF(LEN(C870)-LEN(SUBSTITUTE(C870,"s",""))=F871,0,1)-IF(LEN(C870)-LEN(SUBSTITUTE(C870,"t",""))=F871,0,1)-IF(LEN(C870)-LEN(SUBSTITUTE(C870,"u",""))=F871,0,1)-IF(LEN(C870)-LEN(SUBSTITUTE(C870,"v",""))=F871,0,1)-IF(LEN(C870)-LEN(SUBSTITUTE(C870,"w",""))=F871,0,1)-IF(LEN(C870)-LEN(SUBSTITUTE(C870,"x",""))=F871,0,1)-IF(LEN(C870)-LEN(SUBSTITUTE(C870,"y",""))=F871,0,1)-IF(LEN(C870)-LEN(SUBSTITUTE(C870,"z",""))=F871,0,1),"")</f>
        <v/>
      </c>
    </row>
    <row r="872" spans="1:8" x14ac:dyDescent="0.25">
      <c r="A872" s="1"/>
      <c r="C872" t="str">
        <f t="shared" si="41"/>
        <v/>
      </c>
      <c r="E872">
        <f t="shared" si="42"/>
        <v>22</v>
      </c>
      <c r="F872">
        <f t="shared" si="40"/>
        <v>4</v>
      </c>
      <c r="H872">
        <f>IF(C872="",26-IF(LEN(C871)-LEN(SUBSTITUTE(C871,"a",""))=F872,0,1)-IF(LEN(C871)-LEN(SUBSTITUTE(C871,"b",""))=F872,0,1)-IF(LEN(C871)-LEN(SUBSTITUTE(C871,"c",""))=F872,0,1)-IF(LEN(C871)-LEN(SUBSTITUTE(C871,"d",""))=F872,0,1)-IF(LEN(C871)-LEN(SUBSTITUTE(C871,"e",""))=F872,0,1)-IF(LEN(C871)-LEN(SUBSTITUTE(C871,"f",""))=F872,0,1)-IF(LEN(C871)-LEN(SUBSTITUTE(C871,"g",""))=F872,0,1)-IF(LEN(C871)-LEN(SUBSTITUTE(C871,"h",""))=F872,0,1)-IF(LEN(C871)-LEN(SUBSTITUTE(C871,"i",""))=F872,0,1)-IF(LEN(C871)-LEN(SUBSTITUTE(C871,"j",""))=F872,0,1)-IF(LEN(C871)-LEN(SUBSTITUTE(C871,"k",""))=F872,0,1)-IF(LEN(C871)-LEN(SUBSTITUTE(C871,"l",""))=F872,0,1)-IF(LEN(C871)-LEN(SUBSTITUTE(C871,"m",""))=F872,0,1)-IF(LEN(C871)-LEN(SUBSTITUTE(C871,"n",""))=F872,0,1)-IF(LEN(C871)-LEN(SUBSTITUTE(C871,"o",""))=F872,0,1)-IF(LEN(C871)-LEN(SUBSTITUTE(C871,"p",""))=F872,0,1)-IF(LEN(C871)-LEN(SUBSTITUTE(C871,"q",""))=F872,0,1)-IF(LEN(C871)-LEN(SUBSTITUTE(C871,"r",""))=F872,0,1)-IF(LEN(C871)-LEN(SUBSTITUTE(C871,"s",""))=F872,0,1)-IF(LEN(C871)-LEN(SUBSTITUTE(C871,"t",""))=F872,0,1)-IF(LEN(C871)-LEN(SUBSTITUTE(C871,"u",""))=F872,0,1)-IF(LEN(C871)-LEN(SUBSTITUTE(C871,"v",""))=F872,0,1)-IF(LEN(C871)-LEN(SUBSTITUTE(C871,"w",""))=F872,0,1)-IF(LEN(C871)-LEN(SUBSTITUTE(C871,"x",""))=F872,0,1)-IF(LEN(C871)-LEN(SUBSTITUTE(C871,"y",""))=F872,0,1)-IF(LEN(C871)-LEN(SUBSTITUTE(C871,"z",""))=F872,0,1),"")</f>
        <v>16</v>
      </c>
    </row>
    <row r="873" spans="1:8" x14ac:dyDescent="0.25">
      <c r="A873" s="2" t="s">
        <v>3532</v>
      </c>
      <c r="C873" t="str">
        <f t="shared" si="41"/>
        <v>aligpe</v>
      </c>
      <c r="E873" t="str">
        <f t="shared" si="42"/>
        <v/>
      </c>
      <c r="F873">
        <f t="shared" si="40"/>
        <v>0</v>
      </c>
      <c r="H873" t="str">
        <f>IF(C873="",26-IF(LEN(C872)-LEN(SUBSTITUTE(C872,"a",""))=F873,0,1)-IF(LEN(C872)-LEN(SUBSTITUTE(C872,"b",""))=F873,0,1)-IF(LEN(C872)-LEN(SUBSTITUTE(C872,"c",""))=F873,0,1)-IF(LEN(C872)-LEN(SUBSTITUTE(C872,"d",""))=F873,0,1)-IF(LEN(C872)-LEN(SUBSTITUTE(C872,"e",""))=F873,0,1)-IF(LEN(C872)-LEN(SUBSTITUTE(C872,"f",""))=F873,0,1)-IF(LEN(C872)-LEN(SUBSTITUTE(C872,"g",""))=F873,0,1)-IF(LEN(C872)-LEN(SUBSTITUTE(C872,"h",""))=F873,0,1)-IF(LEN(C872)-LEN(SUBSTITUTE(C872,"i",""))=F873,0,1)-IF(LEN(C872)-LEN(SUBSTITUTE(C872,"j",""))=F873,0,1)-IF(LEN(C872)-LEN(SUBSTITUTE(C872,"k",""))=F873,0,1)-IF(LEN(C872)-LEN(SUBSTITUTE(C872,"l",""))=F873,0,1)-IF(LEN(C872)-LEN(SUBSTITUTE(C872,"m",""))=F873,0,1)-IF(LEN(C872)-LEN(SUBSTITUTE(C872,"n",""))=F873,0,1)-IF(LEN(C872)-LEN(SUBSTITUTE(C872,"o",""))=F873,0,1)-IF(LEN(C872)-LEN(SUBSTITUTE(C872,"p",""))=F873,0,1)-IF(LEN(C872)-LEN(SUBSTITUTE(C872,"q",""))=F873,0,1)-IF(LEN(C872)-LEN(SUBSTITUTE(C872,"r",""))=F873,0,1)-IF(LEN(C872)-LEN(SUBSTITUTE(C872,"s",""))=F873,0,1)-IF(LEN(C872)-LEN(SUBSTITUTE(C872,"t",""))=F873,0,1)-IF(LEN(C872)-LEN(SUBSTITUTE(C872,"u",""))=F873,0,1)-IF(LEN(C872)-LEN(SUBSTITUTE(C872,"v",""))=F873,0,1)-IF(LEN(C872)-LEN(SUBSTITUTE(C872,"w",""))=F873,0,1)-IF(LEN(C872)-LEN(SUBSTITUTE(C872,"x",""))=F873,0,1)-IF(LEN(C872)-LEN(SUBSTITUTE(C872,"y",""))=F873,0,1)-IF(LEN(C872)-LEN(SUBSTITUTE(C872,"z",""))=F873,0,1),"")</f>
        <v/>
      </c>
    </row>
    <row r="874" spans="1:8" x14ac:dyDescent="0.25">
      <c r="A874" s="2" t="s">
        <v>3533</v>
      </c>
      <c r="C874" t="str">
        <f t="shared" si="41"/>
        <v>glpaiealigpe</v>
      </c>
      <c r="E874" t="str">
        <f t="shared" si="42"/>
        <v/>
      </c>
      <c r="F874">
        <f t="shared" si="40"/>
        <v>1</v>
      </c>
      <c r="H874" t="str">
        <f>IF(C874="",26-IF(LEN(C873)-LEN(SUBSTITUTE(C873,"a",""))=F874,0,1)-IF(LEN(C873)-LEN(SUBSTITUTE(C873,"b",""))=F874,0,1)-IF(LEN(C873)-LEN(SUBSTITUTE(C873,"c",""))=F874,0,1)-IF(LEN(C873)-LEN(SUBSTITUTE(C873,"d",""))=F874,0,1)-IF(LEN(C873)-LEN(SUBSTITUTE(C873,"e",""))=F874,0,1)-IF(LEN(C873)-LEN(SUBSTITUTE(C873,"f",""))=F874,0,1)-IF(LEN(C873)-LEN(SUBSTITUTE(C873,"g",""))=F874,0,1)-IF(LEN(C873)-LEN(SUBSTITUTE(C873,"h",""))=F874,0,1)-IF(LEN(C873)-LEN(SUBSTITUTE(C873,"i",""))=F874,0,1)-IF(LEN(C873)-LEN(SUBSTITUTE(C873,"j",""))=F874,0,1)-IF(LEN(C873)-LEN(SUBSTITUTE(C873,"k",""))=F874,0,1)-IF(LEN(C873)-LEN(SUBSTITUTE(C873,"l",""))=F874,0,1)-IF(LEN(C873)-LEN(SUBSTITUTE(C873,"m",""))=F874,0,1)-IF(LEN(C873)-LEN(SUBSTITUTE(C873,"n",""))=F874,0,1)-IF(LEN(C873)-LEN(SUBSTITUTE(C873,"o",""))=F874,0,1)-IF(LEN(C873)-LEN(SUBSTITUTE(C873,"p",""))=F874,0,1)-IF(LEN(C873)-LEN(SUBSTITUTE(C873,"q",""))=F874,0,1)-IF(LEN(C873)-LEN(SUBSTITUTE(C873,"r",""))=F874,0,1)-IF(LEN(C873)-LEN(SUBSTITUTE(C873,"s",""))=F874,0,1)-IF(LEN(C873)-LEN(SUBSTITUTE(C873,"t",""))=F874,0,1)-IF(LEN(C873)-LEN(SUBSTITUTE(C873,"u",""))=F874,0,1)-IF(LEN(C873)-LEN(SUBSTITUTE(C873,"v",""))=F874,0,1)-IF(LEN(C873)-LEN(SUBSTITUTE(C873,"w",""))=F874,0,1)-IF(LEN(C873)-LEN(SUBSTITUTE(C873,"x",""))=F874,0,1)-IF(LEN(C873)-LEN(SUBSTITUTE(C873,"y",""))=F874,0,1)-IF(LEN(C873)-LEN(SUBSTITUTE(C873,"z",""))=F874,0,1),"")</f>
        <v/>
      </c>
    </row>
    <row r="875" spans="1:8" x14ac:dyDescent="0.25">
      <c r="A875" s="2" t="s">
        <v>3534</v>
      </c>
      <c r="C875" t="str">
        <f t="shared" si="41"/>
        <v>aliepgglpaiealigpe</v>
      </c>
      <c r="E875" t="str">
        <f t="shared" si="42"/>
        <v/>
      </c>
      <c r="F875">
        <f t="shared" si="40"/>
        <v>2</v>
      </c>
      <c r="H875" t="str">
        <f>IF(C875="",26-IF(LEN(C874)-LEN(SUBSTITUTE(C874,"a",""))=F875,0,1)-IF(LEN(C874)-LEN(SUBSTITUTE(C874,"b",""))=F875,0,1)-IF(LEN(C874)-LEN(SUBSTITUTE(C874,"c",""))=F875,0,1)-IF(LEN(C874)-LEN(SUBSTITUTE(C874,"d",""))=F875,0,1)-IF(LEN(C874)-LEN(SUBSTITUTE(C874,"e",""))=F875,0,1)-IF(LEN(C874)-LEN(SUBSTITUTE(C874,"f",""))=F875,0,1)-IF(LEN(C874)-LEN(SUBSTITUTE(C874,"g",""))=F875,0,1)-IF(LEN(C874)-LEN(SUBSTITUTE(C874,"h",""))=F875,0,1)-IF(LEN(C874)-LEN(SUBSTITUTE(C874,"i",""))=F875,0,1)-IF(LEN(C874)-LEN(SUBSTITUTE(C874,"j",""))=F875,0,1)-IF(LEN(C874)-LEN(SUBSTITUTE(C874,"k",""))=F875,0,1)-IF(LEN(C874)-LEN(SUBSTITUTE(C874,"l",""))=F875,0,1)-IF(LEN(C874)-LEN(SUBSTITUTE(C874,"m",""))=F875,0,1)-IF(LEN(C874)-LEN(SUBSTITUTE(C874,"n",""))=F875,0,1)-IF(LEN(C874)-LEN(SUBSTITUTE(C874,"o",""))=F875,0,1)-IF(LEN(C874)-LEN(SUBSTITUTE(C874,"p",""))=F875,0,1)-IF(LEN(C874)-LEN(SUBSTITUTE(C874,"q",""))=F875,0,1)-IF(LEN(C874)-LEN(SUBSTITUTE(C874,"r",""))=F875,0,1)-IF(LEN(C874)-LEN(SUBSTITUTE(C874,"s",""))=F875,0,1)-IF(LEN(C874)-LEN(SUBSTITUTE(C874,"t",""))=F875,0,1)-IF(LEN(C874)-LEN(SUBSTITUTE(C874,"u",""))=F875,0,1)-IF(LEN(C874)-LEN(SUBSTITUTE(C874,"v",""))=F875,0,1)-IF(LEN(C874)-LEN(SUBSTITUTE(C874,"w",""))=F875,0,1)-IF(LEN(C874)-LEN(SUBSTITUTE(C874,"x",""))=F875,0,1)-IF(LEN(C874)-LEN(SUBSTITUTE(C874,"y",""))=F875,0,1)-IF(LEN(C874)-LEN(SUBSTITUTE(C874,"z",""))=F875,0,1),"")</f>
        <v/>
      </c>
    </row>
    <row r="876" spans="1:8" x14ac:dyDescent="0.25">
      <c r="A876" s="2" t="s">
        <v>3535</v>
      </c>
      <c r="C876" t="str">
        <f t="shared" si="41"/>
        <v>eilagpaliepgglpaiealigpe</v>
      </c>
      <c r="E876" t="str">
        <f t="shared" si="42"/>
        <v/>
      </c>
      <c r="F876">
        <f t="shared" si="40"/>
        <v>3</v>
      </c>
      <c r="H876" t="str">
        <f>IF(C876="",26-IF(LEN(C875)-LEN(SUBSTITUTE(C875,"a",""))=F876,0,1)-IF(LEN(C875)-LEN(SUBSTITUTE(C875,"b",""))=F876,0,1)-IF(LEN(C875)-LEN(SUBSTITUTE(C875,"c",""))=F876,0,1)-IF(LEN(C875)-LEN(SUBSTITUTE(C875,"d",""))=F876,0,1)-IF(LEN(C875)-LEN(SUBSTITUTE(C875,"e",""))=F876,0,1)-IF(LEN(C875)-LEN(SUBSTITUTE(C875,"f",""))=F876,0,1)-IF(LEN(C875)-LEN(SUBSTITUTE(C875,"g",""))=F876,0,1)-IF(LEN(C875)-LEN(SUBSTITUTE(C875,"h",""))=F876,0,1)-IF(LEN(C875)-LEN(SUBSTITUTE(C875,"i",""))=F876,0,1)-IF(LEN(C875)-LEN(SUBSTITUTE(C875,"j",""))=F876,0,1)-IF(LEN(C875)-LEN(SUBSTITUTE(C875,"k",""))=F876,0,1)-IF(LEN(C875)-LEN(SUBSTITUTE(C875,"l",""))=F876,0,1)-IF(LEN(C875)-LEN(SUBSTITUTE(C875,"m",""))=F876,0,1)-IF(LEN(C875)-LEN(SUBSTITUTE(C875,"n",""))=F876,0,1)-IF(LEN(C875)-LEN(SUBSTITUTE(C875,"o",""))=F876,0,1)-IF(LEN(C875)-LEN(SUBSTITUTE(C875,"p",""))=F876,0,1)-IF(LEN(C875)-LEN(SUBSTITUTE(C875,"q",""))=F876,0,1)-IF(LEN(C875)-LEN(SUBSTITUTE(C875,"r",""))=F876,0,1)-IF(LEN(C875)-LEN(SUBSTITUTE(C875,"s",""))=F876,0,1)-IF(LEN(C875)-LEN(SUBSTITUTE(C875,"t",""))=F876,0,1)-IF(LEN(C875)-LEN(SUBSTITUTE(C875,"u",""))=F876,0,1)-IF(LEN(C875)-LEN(SUBSTITUTE(C875,"v",""))=F876,0,1)-IF(LEN(C875)-LEN(SUBSTITUTE(C875,"w",""))=F876,0,1)-IF(LEN(C875)-LEN(SUBSTITUTE(C875,"x",""))=F876,0,1)-IF(LEN(C875)-LEN(SUBSTITUTE(C875,"y",""))=F876,0,1)-IF(LEN(C875)-LEN(SUBSTITUTE(C875,"z",""))=F876,0,1),"")</f>
        <v/>
      </c>
    </row>
    <row r="877" spans="1:8" x14ac:dyDescent="0.25">
      <c r="A877" s="1"/>
      <c r="C877" t="str">
        <f t="shared" si="41"/>
        <v/>
      </c>
      <c r="E877">
        <f t="shared" si="42"/>
        <v>6</v>
      </c>
      <c r="F877">
        <f t="shared" si="40"/>
        <v>4</v>
      </c>
      <c r="H877">
        <f>IF(C877="",26-IF(LEN(C876)-LEN(SUBSTITUTE(C876,"a",""))=F877,0,1)-IF(LEN(C876)-LEN(SUBSTITUTE(C876,"b",""))=F877,0,1)-IF(LEN(C876)-LEN(SUBSTITUTE(C876,"c",""))=F877,0,1)-IF(LEN(C876)-LEN(SUBSTITUTE(C876,"d",""))=F877,0,1)-IF(LEN(C876)-LEN(SUBSTITUTE(C876,"e",""))=F877,0,1)-IF(LEN(C876)-LEN(SUBSTITUTE(C876,"f",""))=F877,0,1)-IF(LEN(C876)-LEN(SUBSTITUTE(C876,"g",""))=F877,0,1)-IF(LEN(C876)-LEN(SUBSTITUTE(C876,"h",""))=F877,0,1)-IF(LEN(C876)-LEN(SUBSTITUTE(C876,"i",""))=F877,0,1)-IF(LEN(C876)-LEN(SUBSTITUTE(C876,"j",""))=F877,0,1)-IF(LEN(C876)-LEN(SUBSTITUTE(C876,"k",""))=F877,0,1)-IF(LEN(C876)-LEN(SUBSTITUTE(C876,"l",""))=F877,0,1)-IF(LEN(C876)-LEN(SUBSTITUTE(C876,"m",""))=F877,0,1)-IF(LEN(C876)-LEN(SUBSTITUTE(C876,"n",""))=F877,0,1)-IF(LEN(C876)-LEN(SUBSTITUTE(C876,"o",""))=F877,0,1)-IF(LEN(C876)-LEN(SUBSTITUTE(C876,"p",""))=F877,0,1)-IF(LEN(C876)-LEN(SUBSTITUTE(C876,"q",""))=F877,0,1)-IF(LEN(C876)-LEN(SUBSTITUTE(C876,"r",""))=F877,0,1)-IF(LEN(C876)-LEN(SUBSTITUTE(C876,"s",""))=F877,0,1)-IF(LEN(C876)-LEN(SUBSTITUTE(C876,"t",""))=F877,0,1)-IF(LEN(C876)-LEN(SUBSTITUTE(C876,"u",""))=F877,0,1)-IF(LEN(C876)-LEN(SUBSTITUTE(C876,"v",""))=F877,0,1)-IF(LEN(C876)-LEN(SUBSTITUTE(C876,"w",""))=F877,0,1)-IF(LEN(C876)-LEN(SUBSTITUTE(C876,"x",""))=F877,0,1)-IF(LEN(C876)-LEN(SUBSTITUTE(C876,"y",""))=F877,0,1)-IF(LEN(C876)-LEN(SUBSTITUTE(C876,"z",""))=F877,0,1),"")</f>
        <v>6</v>
      </c>
    </row>
    <row r="878" spans="1:8" x14ac:dyDescent="0.25">
      <c r="A878" s="2" t="s">
        <v>3536</v>
      </c>
      <c r="C878" t="str">
        <f t="shared" si="41"/>
        <v>xvigpscledkfwjbztn</v>
      </c>
      <c r="E878" t="str">
        <f t="shared" si="42"/>
        <v/>
      </c>
      <c r="F878">
        <f t="shared" si="40"/>
        <v>0</v>
      </c>
      <c r="H878" t="str">
        <f>IF(C878="",26-IF(LEN(C877)-LEN(SUBSTITUTE(C877,"a",""))=F878,0,1)-IF(LEN(C877)-LEN(SUBSTITUTE(C877,"b",""))=F878,0,1)-IF(LEN(C877)-LEN(SUBSTITUTE(C877,"c",""))=F878,0,1)-IF(LEN(C877)-LEN(SUBSTITUTE(C877,"d",""))=F878,0,1)-IF(LEN(C877)-LEN(SUBSTITUTE(C877,"e",""))=F878,0,1)-IF(LEN(C877)-LEN(SUBSTITUTE(C877,"f",""))=F878,0,1)-IF(LEN(C877)-LEN(SUBSTITUTE(C877,"g",""))=F878,0,1)-IF(LEN(C877)-LEN(SUBSTITUTE(C877,"h",""))=F878,0,1)-IF(LEN(C877)-LEN(SUBSTITUTE(C877,"i",""))=F878,0,1)-IF(LEN(C877)-LEN(SUBSTITUTE(C877,"j",""))=F878,0,1)-IF(LEN(C877)-LEN(SUBSTITUTE(C877,"k",""))=F878,0,1)-IF(LEN(C877)-LEN(SUBSTITUTE(C877,"l",""))=F878,0,1)-IF(LEN(C877)-LEN(SUBSTITUTE(C877,"m",""))=F878,0,1)-IF(LEN(C877)-LEN(SUBSTITUTE(C877,"n",""))=F878,0,1)-IF(LEN(C877)-LEN(SUBSTITUTE(C877,"o",""))=F878,0,1)-IF(LEN(C877)-LEN(SUBSTITUTE(C877,"p",""))=F878,0,1)-IF(LEN(C877)-LEN(SUBSTITUTE(C877,"q",""))=F878,0,1)-IF(LEN(C877)-LEN(SUBSTITUTE(C877,"r",""))=F878,0,1)-IF(LEN(C877)-LEN(SUBSTITUTE(C877,"s",""))=F878,0,1)-IF(LEN(C877)-LEN(SUBSTITUTE(C877,"t",""))=F878,0,1)-IF(LEN(C877)-LEN(SUBSTITUTE(C877,"u",""))=F878,0,1)-IF(LEN(C877)-LEN(SUBSTITUTE(C877,"v",""))=F878,0,1)-IF(LEN(C877)-LEN(SUBSTITUTE(C877,"w",""))=F878,0,1)-IF(LEN(C877)-LEN(SUBSTITUTE(C877,"x",""))=F878,0,1)-IF(LEN(C877)-LEN(SUBSTITUTE(C877,"y",""))=F878,0,1)-IF(LEN(C877)-LEN(SUBSTITUTE(C877,"z",""))=F878,0,1),"")</f>
        <v/>
      </c>
    </row>
    <row r="879" spans="1:8" x14ac:dyDescent="0.25">
      <c r="A879" s="2" t="s">
        <v>3537</v>
      </c>
      <c r="C879" t="str">
        <f t="shared" si="41"/>
        <v>sgejnlvxdtbzfckpiwhxvigpscledkfwjbztn</v>
      </c>
      <c r="E879" t="str">
        <f t="shared" si="42"/>
        <v/>
      </c>
      <c r="F879">
        <f t="shared" si="40"/>
        <v>1</v>
      </c>
      <c r="H879" t="str">
        <f>IF(C879="",26-IF(LEN(C878)-LEN(SUBSTITUTE(C878,"a",""))=F879,0,1)-IF(LEN(C878)-LEN(SUBSTITUTE(C878,"b",""))=F879,0,1)-IF(LEN(C878)-LEN(SUBSTITUTE(C878,"c",""))=F879,0,1)-IF(LEN(C878)-LEN(SUBSTITUTE(C878,"d",""))=F879,0,1)-IF(LEN(C878)-LEN(SUBSTITUTE(C878,"e",""))=F879,0,1)-IF(LEN(C878)-LEN(SUBSTITUTE(C878,"f",""))=F879,0,1)-IF(LEN(C878)-LEN(SUBSTITUTE(C878,"g",""))=F879,0,1)-IF(LEN(C878)-LEN(SUBSTITUTE(C878,"h",""))=F879,0,1)-IF(LEN(C878)-LEN(SUBSTITUTE(C878,"i",""))=F879,0,1)-IF(LEN(C878)-LEN(SUBSTITUTE(C878,"j",""))=F879,0,1)-IF(LEN(C878)-LEN(SUBSTITUTE(C878,"k",""))=F879,0,1)-IF(LEN(C878)-LEN(SUBSTITUTE(C878,"l",""))=F879,0,1)-IF(LEN(C878)-LEN(SUBSTITUTE(C878,"m",""))=F879,0,1)-IF(LEN(C878)-LEN(SUBSTITUTE(C878,"n",""))=F879,0,1)-IF(LEN(C878)-LEN(SUBSTITUTE(C878,"o",""))=F879,0,1)-IF(LEN(C878)-LEN(SUBSTITUTE(C878,"p",""))=F879,0,1)-IF(LEN(C878)-LEN(SUBSTITUTE(C878,"q",""))=F879,0,1)-IF(LEN(C878)-LEN(SUBSTITUTE(C878,"r",""))=F879,0,1)-IF(LEN(C878)-LEN(SUBSTITUTE(C878,"s",""))=F879,0,1)-IF(LEN(C878)-LEN(SUBSTITUTE(C878,"t",""))=F879,0,1)-IF(LEN(C878)-LEN(SUBSTITUTE(C878,"u",""))=F879,0,1)-IF(LEN(C878)-LEN(SUBSTITUTE(C878,"v",""))=F879,0,1)-IF(LEN(C878)-LEN(SUBSTITUTE(C878,"w",""))=F879,0,1)-IF(LEN(C878)-LEN(SUBSTITUTE(C878,"x",""))=F879,0,1)-IF(LEN(C878)-LEN(SUBSTITUTE(C878,"y",""))=F879,0,1)-IF(LEN(C878)-LEN(SUBSTITUTE(C878,"z",""))=F879,0,1),"")</f>
        <v/>
      </c>
    </row>
    <row r="880" spans="1:8" x14ac:dyDescent="0.25">
      <c r="A880" s="2" t="s">
        <v>3538</v>
      </c>
      <c r="C880" t="str">
        <f t="shared" si="41"/>
        <v>vlcwftebgjsndpzixksgejnlvxdtbzfckpiwhxvigpscledkfwjbztn</v>
      </c>
      <c r="E880" t="str">
        <f t="shared" si="42"/>
        <v/>
      </c>
      <c r="F880">
        <f t="shared" si="40"/>
        <v>2</v>
      </c>
      <c r="H880" t="str">
        <f>IF(C880="",26-IF(LEN(C879)-LEN(SUBSTITUTE(C879,"a",""))=F880,0,1)-IF(LEN(C879)-LEN(SUBSTITUTE(C879,"b",""))=F880,0,1)-IF(LEN(C879)-LEN(SUBSTITUTE(C879,"c",""))=F880,0,1)-IF(LEN(C879)-LEN(SUBSTITUTE(C879,"d",""))=F880,0,1)-IF(LEN(C879)-LEN(SUBSTITUTE(C879,"e",""))=F880,0,1)-IF(LEN(C879)-LEN(SUBSTITUTE(C879,"f",""))=F880,0,1)-IF(LEN(C879)-LEN(SUBSTITUTE(C879,"g",""))=F880,0,1)-IF(LEN(C879)-LEN(SUBSTITUTE(C879,"h",""))=F880,0,1)-IF(LEN(C879)-LEN(SUBSTITUTE(C879,"i",""))=F880,0,1)-IF(LEN(C879)-LEN(SUBSTITUTE(C879,"j",""))=F880,0,1)-IF(LEN(C879)-LEN(SUBSTITUTE(C879,"k",""))=F880,0,1)-IF(LEN(C879)-LEN(SUBSTITUTE(C879,"l",""))=F880,0,1)-IF(LEN(C879)-LEN(SUBSTITUTE(C879,"m",""))=F880,0,1)-IF(LEN(C879)-LEN(SUBSTITUTE(C879,"n",""))=F880,0,1)-IF(LEN(C879)-LEN(SUBSTITUTE(C879,"o",""))=F880,0,1)-IF(LEN(C879)-LEN(SUBSTITUTE(C879,"p",""))=F880,0,1)-IF(LEN(C879)-LEN(SUBSTITUTE(C879,"q",""))=F880,0,1)-IF(LEN(C879)-LEN(SUBSTITUTE(C879,"r",""))=F880,0,1)-IF(LEN(C879)-LEN(SUBSTITUTE(C879,"s",""))=F880,0,1)-IF(LEN(C879)-LEN(SUBSTITUTE(C879,"t",""))=F880,0,1)-IF(LEN(C879)-LEN(SUBSTITUTE(C879,"u",""))=F880,0,1)-IF(LEN(C879)-LEN(SUBSTITUTE(C879,"v",""))=F880,0,1)-IF(LEN(C879)-LEN(SUBSTITUTE(C879,"w",""))=F880,0,1)-IF(LEN(C879)-LEN(SUBSTITUTE(C879,"x",""))=F880,0,1)-IF(LEN(C879)-LEN(SUBSTITUTE(C879,"y",""))=F880,0,1)-IF(LEN(C879)-LEN(SUBSTITUTE(C879,"z",""))=F880,0,1),"")</f>
        <v/>
      </c>
    </row>
    <row r="881" spans="1:8" x14ac:dyDescent="0.25">
      <c r="A881" s="2" t="s">
        <v>3539</v>
      </c>
      <c r="C881" t="str">
        <f t="shared" si="41"/>
        <v>swkzngbdcexifltvjpvlcwftebgjsndpzixksgejnlvxdtbzfckpiwhxvigpscledkfwjbztn</v>
      </c>
      <c r="E881" t="str">
        <f t="shared" si="42"/>
        <v/>
      </c>
      <c r="F881">
        <f t="shared" si="40"/>
        <v>3</v>
      </c>
      <c r="H881" t="str">
        <f>IF(C881="",26-IF(LEN(C880)-LEN(SUBSTITUTE(C880,"a",""))=F881,0,1)-IF(LEN(C880)-LEN(SUBSTITUTE(C880,"b",""))=F881,0,1)-IF(LEN(C880)-LEN(SUBSTITUTE(C880,"c",""))=F881,0,1)-IF(LEN(C880)-LEN(SUBSTITUTE(C880,"d",""))=F881,0,1)-IF(LEN(C880)-LEN(SUBSTITUTE(C880,"e",""))=F881,0,1)-IF(LEN(C880)-LEN(SUBSTITUTE(C880,"f",""))=F881,0,1)-IF(LEN(C880)-LEN(SUBSTITUTE(C880,"g",""))=F881,0,1)-IF(LEN(C880)-LEN(SUBSTITUTE(C880,"h",""))=F881,0,1)-IF(LEN(C880)-LEN(SUBSTITUTE(C880,"i",""))=F881,0,1)-IF(LEN(C880)-LEN(SUBSTITUTE(C880,"j",""))=F881,0,1)-IF(LEN(C880)-LEN(SUBSTITUTE(C880,"k",""))=F881,0,1)-IF(LEN(C880)-LEN(SUBSTITUTE(C880,"l",""))=F881,0,1)-IF(LEN(C880)-LEN(SUBSTITUTE(C880,"m",""))=F881,0,1)-IF(LEN(C880)-LEN(SUBSTITUTE(C880,"n",""))=F881,0,1)-IF(LEN(C880)-LEN(SUBSTITUTE(C880,"o",""))=F881,0,1)-IF(LEN(C880)-LEN(SUBSTITUTE(C880,"p",""))=F881,0,1)-IF(LEN(C880)-LEN(SUBSTITUTE(C880,"q",""))=F881,0,1)-IF(LEN(C880)-LEN(SUBSTITUTE(C880,"r",""))=F881,0,1)-IF(LEN(C880)-LEN(SUBSTITUTE(C880,"s",""))=F881,0,1)-IF(LEN(C880)-LEN(SUBSTITUTE(C880,"t",""))=F881,0,1)-IF(LEN(C880)-LEN(SUBSTITUTE(C880,"u",""))=F881,0,1)-IF(LEN(C880)-LEN(SUBSTITUTE(C880,"v",""))=F881,0,1)-IF(LEN(C880)-LEN(SUBSTITUTE(C880,"w",""))=F881,0,1)-IF(LEN(C880)-LEN(SUBSTITUTE(C880,"x",""))=F881,0,1)-IF(LEN(C880)-LEN(SUBSTITUTE(C880,"y",""))=F881,0,1)-IF(LEN(C880)-LEN(SUBSTITUTE(C880,"z",""))=F881,0,1),"")</f>
        <v/>
      </c>
    </row>
    <row r="882" spans="1:8" x14ac:dyDescent="0.25">
      <c r="A882" s="1"/>
      <c r="C882" t="str">
        <f t="shared" si="41"/>
        <v/>
      </c>
      <c r="E882">
        <f t="shared" si="42"/>
        <v>19</v>
      </c>
      <c r="F882">
        <f t="shared" si="40"/>
        <v>4</v>
      </c>
      <c r="H882">
        <f>IF(C882="",26-IF(LEN(C881)-LEN(SUBSTITUTE(C881,"a",""))=F882,0,1)-IF(LEN(C881)-LEN(SUBSTITUTE(C881,"b",""))=F882,0,1)-IF(LEN(C881)-LEN(SUBSTITUTE(C881,"c",""))=F882,0,1)-IF(LEN(C881)-LEN(SUBSTITUTE(C881,"d",""))=F882,0,1)-IF(LEN(C881)-LEN(SUBSTITUTE(C881,"e",""))=F882,0,1)-IF(LEN(C881)-LEN(SUBSTITUTE(C881,"f",""))=F882,0,1)-IF(LEN(C881)-LEN(SUBSTITUTE(C881,"g",""))=F882,0,1)-IF(LEN(C881)-LEN(SUBSTITUTE(C881,"h",""))=F882,0,1)-IF(LEN(C881)-LEN(SUBSTITUTE(C881,"i",""))=F882,0,1)-IF(LEN(C881)-LEN(SUBSTITUTE(C881,"j",""))=F882,0,1)-IF(LEN(C881)-LEN(SUBSTITUTE(C881,"k",""))=F882,0,1)-IF(LEN(C881)-LEN(SUBSTITUTE(C881,"l",""))=F882,0,1)-IF(LEN(C881)-LEN(SUBSTITUTE(C881,"m",""))=F882,0,1)-IF(LEN(C881)-LEN(SUBSTITUTE(C881,"n",""))=F882,0,1)-IF(LEN(C881)-LEN(SUBSTITUTE(C881,"o",""))=F882,0,1)-IF(LEN(C881)-LEN(SUBSTITUTE(C881,"p",""))=F882,0,1)-IF(LEN(C881)-LEN(SUBSTITUTE(C881,"q",""))=F882,0,1)-IF(LEN(C881)-LEN(SUBSTITUTE(C881,"r",""))=F882,0,1)-IF(LEN(C881)-LEN(SUBSTITUTE(C881,"s",""))=F882,0,1)-IF(LEN(C881)-LEN(SUBSTITUTE(C881,"t",""))=F882,0,1)-IF(LEN(C881)-LEN(SUBSTITUTE(C881,"u",""))=F882,0,1)-IF(LEN(C881)-LEN(SUBSTITUTE(C881,"v",""))=F882,0,1)-IF(LEN(C881)-LEN(SUBSTITUTE(C881,"w",""))=F882,0,1)-IF(LEN(C881)-LEN(SUBSTITUTE(C881,"x",""))=F882,0,1)-IF(LEN(C881)-LEN(SUBSTITUTE(C881,"y",""))=F882,0,1)-IF(LEN(C881)-LEN(SUBSTITUTE(C881,"z",""))=F882,0,1),"")</f>
        <v>18</v>
      </c>
    </row>
    <row r="883" spans="1:8" x14ac:dyDescent="0.25">
      <c r="A883" s="2" t="s">
        <v>3540</v>
      </c>
      <c r="C883" t="str">
        <f t="shared" si="41"/>
        <v>zrethjknvsdwf</v>
      </c>
      <c r="E883" t="str">
        <f t="shared" si="42"/>
        <v/>
      </c>
      <c r="F883">
        <f t="shared" si="40"/>
        <v>0</v>
      </c>
      <c r="H883" t="str">
        <f>IF(C883="",26-IF(LEN(C882)-LEN(SUBSTITUTE(C882,"a",""))=F883,0,1)-IF(LEN(C882)-LEN(SUBSTITUTE(C882,"b",""))=F883,0,1)-IF(LEN(C882)-LEN(SUBSTITUTE(C882,"c",""))=F883,0,1)-IF(LEN(C882)-LEN(SUBSTITUTE(C882,"d",""))=F883,0,1)-IF(LEN(C882)-LEN(SUBSTITUTE(C882,"e",""))=F883,0,1)-IF(LEN(C882)-LEN(SUBSTITUTE(C882,"f",""))=F883,0,1)-IF(LEN(C882)-LEN(SUBSTITUTE(C882,"g",""))=F883,0,1)-IF(LEN(C882)-LEN(SUBSTITUTE(C882,"h",""))=F883,0,1)-IF(LEN(C882)-LEN(SUBSTITUTE(C882,"i",""))=F883,0,1)-IF(LEN(C882)-LEN(SUBSTITUTE(C882,"j",""))=F883,0,1)-IF(LEN(C882)-LEN(SUBSTITUTE(C882,"k",""))=F883,0,1)-IF(LEN(C882)-LEN(SUBSTITUTE(C882,"l",""))=F883,0,1)-IF(LEN(C882)-LEN(SUBSTITUTE(C882,"m",""))=F883,0,1)-IF(LEN(C882)-LEN(SUBSTITUTE(C882,"n",""))=F883,0,1)-IF(LEN(C882)-LEN(SUBSTITUTE(C882,"o",""))=F883,0,1)-IF(LEN(C882)-LEN(SUBSTITUTE(C882,"p",""))=F883,0,1)-IF(LEN(C882)-LEN(SUBSTITUTE(C882,"q",""))=F883,0,1)-IF(LEN(C882)-LEN(SUBSTITUTE(C882,"r",""))=F883,0,1)-IF(LEN(C882)-LEN(SUBSTITUTE(C882,"s",""))=F883,0,1)-IF(LEN(C882)-LEN(SUBSTITUTE(C882,"t",""))=F883,0,1)-IF(LEN(C882)-LEN(SUBSTITUTE(C882,"u",""))=F883,0,1)-IF(LEN(C882)-LEN(SUBSTITUTE(C882,"v",""))=F883,0,1)-IF(LEN(C882)-LEN(SUBSTITUTE(C882,"w",""))=F883,0,1)-IF(LEN(C882)-LEN(SUBSTITUTE(C882,"x",""))=F883,0,1)-IF(LEN(C882)-LEN(SUBSTITUTE(C882,"y",""))=F883,0,1)-IF(LEN(C882)-LEN(SUBSTITUTE(C882,"z",""))=F883,0,1),"")</f>
        <v/>
      </c>
    </row>
    <row r="884" spans="1:8" x14ac:dyDescent="0.25">
      <c r="A884" s="2" t="s">
        <v>3541</v>
      </c>
      <c r="C884" t="str">
        <f t="shared" si="41"/>
        <v>qldrsgybijfhzzrethjknvsdwf</v>
      </c>
      <c r="E884" t="str">
        <f t="shared" si="42"/>
        <v/>
      </c>
      <c r="F884">
        <f t="shared" si="40"/>
        <v>1</v>
      </c>
      <c r="H884" t="str">
        <f>IF(C884="",26-IF(LEN(C883)-LEN(SUBSTITUTE(C883,"a",""))=F884,0,1)-IF(LEN(C883)-LEN(SUBSTITUTE(C883,"b",""))=F884,0,1)-IF(LEN(C883)-LEN(SUBSTITUTE(C883,"c",""))=F884,0,1)-IF(LEN(C883)-LEN(SUBSTITUTE(C883,"d",""))=F884,0,1)-IF(LEN(C883)-LEN(SUBSTITUTE(C883,"e",""))=F884,0,1)-IF(LEN(C883)-LEN(SUBSTITUTE(C883,"f",""))=F884,0,1)-IF(LEN(C883)-LEN(SUBSTITUTE(C883,"g",""))=F884,0,1)-IF(LEN(C883)-LEN(SUBSTITUTE(C883,"h",""))=F884,0,1)-IF(LEN(C883)-LEN(SUBSTITUTE(C883,"i",""))=F884,0,1)-IF(LEN(C883)-LEN(SUBSTITUTE(C883,"j",""))=F884,0,1)-IF(LEN(C883)-LEN(SUBSTITUTE(C883,"k",""))=F884,0,1)-IF(LEN(C883)-LEN(SUBSTITUTE(C883,"l",""))=F884,0,1)-IF(LEN(C883)-LEN(SUBSTITUTE(C883,"m",""))=F884,0,1)-IF(LEN(C883)-LEN(SUBSTITUTE(C883,"n",""))=F884,0,1)-IF(LEN(C883)-LEN(SUBSTITUTE(C883,"o",""))=F884,0,1)-IF(LEN(C883)-LEN(SUBSTITUTE(C883,"p",""))=F884,0,1)-IF(LEN(C883)-LEN(SUBSTITUTE(C883,"q",""))=F884,0,1)-IF(LEN(C883)-LEN(SUBSTITUTE(C883,"r",""))=F884,0,1)-IF(LEN(C883)-LEN(SUBSTITUTE(C883,"s",""))=F884,0,1)-IF(LEN(C883)-LEN(SUBSTITUTE(C883,"t",""))=F884,0,1)-IF(LEN(C883)-LEN(SUBSTITUTE(C883,"u",""))=F884,0,1)-IF(LEN(C883)-LEN(SUBSTITUTE(C883,"v",""))=F884,0,1)-IF(LEN(C883)-LEN(SUBSTITUTE(C883,"w",""))=F884,0,1)-IF(LEN(C883)-LEN(SUBSTITUTE(C883,"x",""))=F884,0,1)-IF(LEN(C883)-LEN(SUBSTITUTE(C883,"y",""))=F884,0,1)-IF(LEN(C883)-LEN(SUBSTITUTE(C883,"z",""))=F884,0,1),"")</f>
        <v/>
      </c>
    </row>
    <row r="885" spans="1:8" x14ac:dyDescent="0.25">
      <c r="A885" s="1"/>
      <c r="C885" t="str">
        <f t="shared" si="41"/>
        <v/>
      </c>
      <c r="E885">
        <f t="shared" si="42"/>
        <v>19</v>
      </c>
      <c r="F885">
        <f t="shared" si="40"/>
        <v>2</v>
      </c>
      <c r="H885">
        <f>IF(C885="",26-IF(LEN(C884)-LEN(SUBSTITUTE(C884,"a",""))=F885,0,1)-IF(LEN(C884)-LEN(SUBSTITUTE(C884,"b",""))=F885,0,1)-IF(LEN(C884)-LEN(SUBSTITUTE(C884,"c",""))=F885,0,1)-IF(LEN(C884)-LEN(SUBSTITUTE(C884,"d",""))=F885,0,1)-IF(LEN(C884)-LEN(SUBSTITUTE(C884,"e",""))=F885,0,1)-IF(LEN(C884)-LEN(SUBSTITUTE(C884,"f",""))=F885,0,1)-IF(LEN(C884)-LEN(SUBSTITUTE(C884,"g",""))=F885,0,1)-IF(LEN(C884)-LEN(SUBSTITUTE(C884,"h",""))=F885,0,1)-IF(LEN(C884)-LEN(SUBSTITUTE(C884,"i",""))=F885,0,1)-IF(LEN(C884)-LEN(SUBSTITUTE(C884,"j",""))=F885,0,1)-IF(LEN(C884)-LEN(SUBSTITUTE(C884,"k",""))=F885,0,1)-IF(LEN(C884)-LEN(SUBSTITUTE(C884,"l",""))=F885,0,1)-IF(LEN(C884)-LEN(SUBSTITUTE(C884,"m",""))=F885,0,1)-IF(LEN(C884)-LEN(SUBSTITUTE(C884,"n",""))=F885,0,1)-IF(LEN(C884)-LEN(SUBSTITUTE(C884,"o",""))=F885,0,1)-IF(LEN(C884)-LEN(SUBSTITUTE(C884,"p",""))=F885,0,1)-IF(LEN(C884)-LEN(SUBSTITUTE(C884,"q",""))=F885,0,1)-IF(LEN(C884)-LEN(SUBSTITUTE(C884,"r",""))=F885,0,1)-IF(LEN(C884)-LEN(SUBSTITUTE(C884,"s",""))=F885,0,1)-IF(LEN(C884)-LEN(SUBSTITUTE(C884,"t",""))=F885,0,1)-IF(LEN(C884)-LEN(SUBSTITUTE(C884,"u",""))=F885,0,1)-IF(LEN(C884)-LEN(SUBSTITUTE(C884,"v",""))=F885,0,1)-IF(LEN(C884)-LEN(SUBSTITUTE(C884,"w",""))=F885,0,1)-IF(LEN(C884)-LEN(SUBSTITUTE(C884,"x",""))=F885,0,1)-IF(LEN(C884)-LEN(SUBSTITUTE(C884,"y",""))=F885,0,1)-IF(LEN(C884)-LEN(SUBSTITUTE(C884,"z",""))=F885,0,1),"")</f>
        <v>7</v>
      </c>
    </row>
    <row r="886" spans="1:8" x14ac:dyDescent="0.25">
      <c r="A886" s="2" t="s">
        <v>3542</v>
      </c>
      <c r="C886" t="str">
        <f t="shared" si="41"/>
        <v>tlhogxqens</v>
      </c>
      <c r="E886" t="str">
        <f t="shared" si="42"/>
        <v/>
      </c>
      <c r="F886">
        <f t="shared" si="40"/>
        <v>0</v>
      </c>
      <c r="H886" t="str">
        <f>IF(C886="",26-IF(LEN(C885)-LEN(SUBSTITUTE(C885,"a",""))=F886,0,1)-IF(LEN(C885)-LEN(SUBSTITUTE(C885,"b",""))=F886,0,1)-IF(LEN(C885)-LEN(SUBSTITUTE(C885,"c",""))=F886,0,1)-IF(LEN(C885)-LEN(SUBSTITUTE(C885,"d",""))=F886,0,1)-IF(LEN(C885)-LEN(SUBSTITUTE(C885,"e",""))=F886,0,1)-IF(LEN(C885)-LEN(SUBSTITUTE(C885,"f",""))=F886,0,1)-IF(LEN(C885)-LEN(SUBSTITUTE(C885,"g",""))=F886,0,1)-IF(LEN(C885)-LEN(SUBSTITUTE(C885,"h",""))=F886,0,1)-IF(LEN(C885)-LEN(SUBSTITUTE(C885,"i",""))=F886,0,1)-IF(LEN(C885)-LEN(SUBSTITUTE(C885,"j",""))=F886,0,1)-IF(LEN(C885)-LEN(SUBSTITUTE(C885,"k",""))=F886,0,1)-IF(LEN(C885)-LEN(SUBSTITUTE(C885,"l",""))=F886,0,1)-IF(LEN(C885)-LEN(SUBSTITUTE(C885,"m",""))=F886,0,1)-IF(LEN(C885)-LEN(SUBSTITUTE(C885,"n",""))=F886,0,1)-IF(LEN(C885)-LEN(SUBSTITUTE(C885,"o",""))=F886,0,1)-IF(LEN(C885)-LEN(SUBSTITUTE(C885,"p",""))=F886,0,1)-IF(LEN(C885)-LEN(SUBSTITUTE(C885,"q",""))=F886,0,1)-IF(LEN(C885)-LEN(SUBSTITUTE(C885,"r",""))=F886,0,1)-IF(LEN(C885)-LEN(SUBSTITUTE(C885,"s",""))=F886,0,1)-IF(LEN(C885)-LEN(SUBSTITUTE(C885,"t",""))=F886,0,1)-IF(LEN(C885)-LEN(SUBSTITUTE(C885,"u",""))=F886,0,1)-IF(LEN(C885)-LEN(SUBSTITUTE(C885,"v",""))=F886,0,1)-IF(LEN(C885)-LEN(SUBSTITUTE(C885,"w",""))=F886,0,1)-IF(LEN(C885)-LEN(SUBSTITUTE(C885,"x",""))=F886,0,1)-IF(LEN(C885)-LEN(SUBSTITUTE(C885,"y",""))=F886,0,1)-IF(LEN(C885)-LEN(SUBSTITUTE(C885,"z",""))=F886,0,1),"")</f>
        <v/>
      </c>
    </row>
    <row r="887" spans="1:8" x14ac:dyDescent="0.25">
      <c r="A887" s="2" t="s">
        <v>3543</v>
      </c>
      <c r="C887" t="str">
        <f t="shared" si="41"/>
        <v>habqtneudxljgkstlhogxqens</v>
      </c>
      <c r="E887" t="str">
        <f t="shared" si="42"/>
        <v/>
      </c>
      <c r="F887">
        <f t="shared" si="40"/>
        <v>1</v>
      </c>
      <c r="H887" t="str">
        <f>IF(C887="",26-IF(LEN(C886)-LEN(SUBSTITUTE(C886,"a",""))=F887,0,1)-IF(LEN(C886)-LEN(SUBSTITUTE(C886,"b",""))=F887,0,1)-IF(LEN(C886)-LEN(SUBSTITUTE(C886,"c",""))=F887,0,1)-IF(LEN(C886)-LEN(SUBSTITUTE(C886,"d",""))=F887,0,1)-IF(LEN(C886)-LEN(SUBSTITUTE(C886,"e",""))=F887,0,1)-IF(LEN(C886)-LEN(SUBSTITUTE(C886,"f",""))=F887,0,1)-IF(LEN(C886)-LEN(SUBSTITUTE(C886,"g",""))=F887,0,1)-IF(LEN(C886)-LEN(SUBSTITUTE(C886,"h",""))=F887,0,1)-IF(LEN(C886)-LEN(SUBSTITUTE(C886,"i",""))=F887,0,1)-IF(LEN(C886)-LEN(SUBSTITUTE(C886,"j",""))=F887,0,1)-IF(LEN(C886)-LEN(SUBSTITUTE(C886,"k",""))=F887,0,1)-IF(LEN(C886)-LEN(SUBSTITUTE(C886,"l",""))=F887,0,1)-IF(LEN(C886)-LEN(SUBSTITUTE(C886,"m",""))=F887,0,1)-IF(LEN(C886)-LEN(SUBSTITUTE(C886,"n",""))=F887,0,1)-IF(LEN(C886)-LEN(SUBSTITUTE(C886,"o",""))=F887,0,1)-IF(LEN(C886)-LEN(SUBSTITUTE(C886,"p",""))=F887,0,1)-IF(LEN(C886)-LEN(SUBSTITUTE(C886,"q",""))=F887,0,1)-IF(LEN(C886)-LEN(SUBSTITUTE(C886,"r",""))=F887,0,1)-IF(LEN(C886)-LEN(SUBSTITUTE(C886,"s",""))=F887,0,1)-IF(LEN(C886)-LEN(SUBSTITUTE(C886,"t",""))=F887,0,1)-IF(LEN(C886)-LEN(SUBSTITUTE(C886,"u",""))=F887,0,1)-IF(LEN(C886)-LEN(SUBSTITUTE(C886,"v",""))=F887,0,1)-IF(LEN(C886)-LEN(SUBSTITUTE(C886,"w",""))=F887,0,1)-IF(LEN(C886)-LEN(SUBSTITUTE(C886,"x",""))=F887,0,1)-IF(LEN(C886)-LEN(SUBSTITUTE(C886,"y",""))=F887,0,1)-IF(LEN(C886)-LEN(SUBSTITUTE(C886,"z",""))=F887,0,1),"")</f>
        <v/>
      </c>
    </row>
    <row r="888" spans="1:8" x14ac:dyDescent="0.25">
      <c r="A888" s="2" t="s">
        <v>3544</v>
      </c>
      <c r="C888" t="str">
        <f t="shared" si="41"/>
        <v>xqtsnelhmgohabqtneudxljgkstlhogxqens</v>
      </c>
      <c r="E888" t="str">
        <f t="shared" si="42"/>
        <v/>
      </c>
      <c r="F888">
        <f t="shared" si="40"/>
        <v>2</v>
      </c>
      <c r="H888" t="str">
        <f>IF(C888="",26-IF(LEN(C887)-LEN(SUBSTITUTE(C887,"a",""))=F888,0,1)-IF(LEN(C887)-LEN(SUBSTITUTE(C887,"b",""))=F888,0,1)-IF(LEN(C887)-LEN(SUBSTITUTE(C887,"c",""))=F888,0,1)-IF(LEN(C887)-LEN(SUBSTITUTE(C887,"d",""))=F888,0,1)-IF(LEN(C887)-LEN(SUBSTITUTE(C887,"e",""))=F888,0,1)-IF(LEN(C887)-LEN(SUBSTITUTE(C887,"f",""))=F888,0,1)-IF(LEN(C887)-LEN(SUBSTITUTE(C887,"g",""))=F888,0,1)-IF(LEN(C887)-LEN(SUBSTITUTE(C887,"h",""))=F888,0,1)-IF(LEN(C887)-LEN(SUBSTITUTE(C887,"i",""))=F888,0,1)-IF(LEN(C887)-LEN(SUBSTITUTE(C887,"j",""))=F888,0,1)-IF(LEN(C887)-LEN(SUBSTITUTE(C887,"k",""))=F888,0,1)-IF(LEN(C887)-LEN(SUBSTITUTE(C887,"l",""))=F888,0,1)-IF(LEN(C887)-LEN(SUBSTITUTE(C887,"m",""))=F888,0,1)-IF(LEN(C887)-LEN(SUBSTITUTE(C887,"n",""))=F888,0,1)-IF(LEN(C887)-LEN(SUBSTITUTE(C887,"o",""))=F888,0,1)-IF(LEN(C887)-LEN(SUBSTITUTE(C887,"p",""))=F888,0,1)-IF(LEN(C887)-LEN(SUBSTITUTE(C887,"q",""))=F888,0,1)-IF(LEN(C887)-LEN(SUBSTITUTE(C887,"r",""))=F888,0,1)-IF(LEN(C887)-LEN(SUBSTITUTE(C887,"s",""))=F888,0,1)-IF(LEN(C887)-LEN(SUBSTITUTE(C887,"t",""))=F888,0,1)-IF(LEN(C887)-LEN(SUBSTITUTE(C887,"u",""))=F888,0,1)-IF(LEN(C887)-LEN(SUBSTITUTE(C887,"v",""))=F888,0,1)-IF(LEN(C887)-LEN(SUBSTITUTE(C887,"w",""))=F888,0,1)-IF(LEN(C887)-LEN(SUBSTITUTE(C887,"x",""))=F888,0,1)-IF(LEN(C887)-LEN(SUBSTITUTE(C887,"y",""))=F888,0,1)-IF(LEN(C887)-LEN(SUBSTITUTE(C887,"z",""))=F888,0,1),"")</f>
        <v/>
      </c>
    </row>
    <row r="889" spans="1:8" x14ac:dyDescent="0.25">
      <c r="A889" s="2" t="s">
        <v>3545</v>
      </c>
      <c r="C889" t="str">
        <f t="shared" si="41"/>
        <v>qlnteghxsxqtsnelhmgohabqtneudxljgkstlhogxqens</v>
      </c>
      <c r="E889" t="str">
        <f t="shared" si="42"/>
        <v/>
      </c>
      <c r="F889">
        <f t="shared" si="40"/>
        <v>3</v>
      </c>
      <c r="H889" t="str">
        <f>IF(C889="",26-IF(LEN(C888)-LEN(SUBSTITUTE(C888,"a",""))=F889,0,1)-IF(LEN(C888)-LEN(SUBSTITUTE(C888,"b",""))=F889,0,1)-IF(LEN(C888)-LEN(SUBSTITUTE(C888,"c",""))=F889,0,1)-IF(LEN(C888)-LEN(SUBSTITUTE(C888,"d",""))=F889,0,1)-IF(LEN(C888)-LEN(SUBSTITUTE(C888,"e",""))=F889,0,1)-IF(LEN(C888)-LEN(SUBSTITUTE(C888,"f",""))=F889,0,1)-IF(LEN(C888)-LEN(SUBSTITUTE(C888,"g",""))=F889,0,1)-IF(LEN(C888)-LEN(SUBSTITUTE(C888,"h",""))=F889,0,1)-IF(LEN(C888)-LEN(SUBSTITUTE(C888,"i",""))=F889,0,1)-IF(LEN(C888)-LEN(SUBSTITUTE(C888,"j",""))=F889,0,1)-IF(LEN(C888)-LEN(SUBSTITUTE(C888,"k",""))=F889,0,1)-IF(LEN(C888)-LEN(SUBSTITUTE(C888,"l",""))=F889,0,1)-IF(LEN(C888)-LEN(SUBSTITUTE(C888,"m",""))=F889,0,1)-IF(LEN(C888)-LEN(SUBSTITUTE(C888,"n",""))=F889,0,1)-IF(LEN(C888)-LEN(SUBSTITUTE(C888,"o",""))=F889,0,1)-IF(LEN(C888)-LEN(SUBSTITUTE(C888,"p",""))=F889,0,1)-IF(LEN(C888)-LEN(SUBSTITUTE(C888,"q",""))=F889,0,1)-IF(LEN(C888)-LEN(SUBSTITUTE(C888,"r",""))=F889,0,1)-IF(LEN(C888)-LEN(SUBSTITUTE(C888,"s",""))=F889,0,1)-IF(LEN(C888)-LEN(SUBSTITUTE(C888,"t",""))=F889,0,1)-IF(LEN(C888)-LEN(SUBSTITUTE(C888,"u",""))=F889,0,1)-IF(LEN(C888)-LEN(SUBSTITUTE(C888,"v",""))=F889,0,1)-IF(LEN(C888)-LEN(SUBSTITUTE(C888,"w",""))=F889,0,1)-IF(LEN(C888)-LEN(SUBSTITUTE(C888,"x",""))=F889,0,1)-IF(LEN(C888)-LEN(SUBSTITUTE(C888,"y",""))=F889,0,1)-IF(LEN(C888)-LEN(SUBSTITUTE(C888,"z",""))=F889,0,1),"")</f>
        <v/>
      </c>
    </row>
    <row r="890" spans="1:8" x14ac:dyDescent="0.25">
      <c r="A890" s="1"/>
      <c r="C890" t="str">
        <f t="shared" si="41"/>
        <v/>
      </c>
      <c r="E890">
        <f t="shared" si="42"/>
        <v>17</v>
      </c>
      <c r="F890">
        <f t="shared" si="40"/>
        <v>4</v>
      </c>
      <c r="H890">
        <f>IF(C890="",26-IF(LEN(C889)-LEN(SUBSTITUTE(C889,"a",""))=F890,0,1)-IF(LEN(C889)-LEN(SUBSTITUTE(C889,"b",""))=F890,0,1)-IF(LEN(C889)-LEN(SUBSTITUTE(C889,"c",""))=F890,0,1)-IF(LEN(C889)-LEN(SUBSTITUTE(C889,"d",""))=F890,0,1)-IF(LEN(C889)-LEN(SUBSTITUTE(C889,"e",""))=F890,0,1)-IF(LEN(C889)-LEN(SUBSTITUTE(C889,"f",""))=F890,0,1)-IF(LEN(C889)-LEN(SUBSTITUTE(C889,"g",""))=F890,0,1)-IF(LEN(C889)-LEN(SUBSTITUTE(C889,"h",""))=F890,0,1)-IF(LEN(C889)-LEN(SUBSTITUTE(C889,"i",""))=F890,0,1)-IF(LEN(C889)-LEN(SUBSTITUTE(C889,"j",""))=F890,0,1)-IF(LEN(C889)-LEN(SUBSTITUTE(C889,"k",""))=F890,0,1)-IF(LEN(C889)-LEN(SUBSTITUTE(C889,"l",""))=F890,0,1)-IF(LEN(C889)-LEN(SUBSTITUTE(C889,"m",""))=F890,0,1)-IF(LEN(C889)-LEN(SUBSTITUTE(C889,"n",""))=F890,0,1)-IF(LEN(C889)-LEN(SUBSTITUTE(C889,"o",""))=F890,0,1)-IF(LEN(C889)-LEN(SUBSTITUTE(C889,"p",""))=F890,0,1)-IF(LEN(C889)-LEN(SUBSTITUTE(C889,"q",""))=F890,0,1)-IF(LEN(C889)-LEN(SUBSTITUTE(C889,"r",""))=F890,0,1)-IF(LEN(C889)-LEN(SUBSTITUTE(C889,"s",""))=F890,0,1)-IF(LEN(C889)-LEN(SUBSTITUTE(C889,"t",""))=F890,0,1)-IF(LEN(C889)-LEN(SUBSTITUTE(C889,"u",""))=F890,0,1)-IF(LEN(C889)-LEN(SUBSTITUTE(C889,"v",""))=F890,0,1)-IF(LEN(C889)-LEN(SUBSTITUTE(C889,"w",""))=F890,0,1)-IF(LEN(C889)-LEN(SUBSTITUTE(C889,"x",""))=F890,0,1)-IF(LEN(C889)-LEN(SUBSTITUTE(C889,"y",""))=F890,0,1)-IF(LEN(C889)-LEN(SUBSTITUTE(C889,"z",""))=F890,0,1),"")</f>
        <v>9</v>
      </c>
    </row>
    <row r="891" spans="1:8" x14ac:dyDescent="0.25">
      <c r="A891" s="2" t="s">
        <v>3546</v>
      </c>
      <c r="C891" t="str">
        <f t="shared" si="41"/>
        <v>bhc</v>
      </c>
      <c r="E891" t="str">
        <f t="shared" si="42"/>
        <v/>
      </c>
      <c r="F891">
        <f t="shared" si="40"/>
        <v>0</v>
      </c>
      <c r="H891" t="str">
        <f>IF(C891="",26-IF(LEN(C890)-LEN(SUBSTITUTE(C890,"a",""))=F891,0,1)-IF(LEN(C890)-LEN(SUBSTITUTE(C890,"b",""))=F891,0,1)-IF(LEN(C890)-LEN(SUBSTITUTE(C890,"c",""))=F891,0,1)-IF(LEN(C890)-LEN(SUBSTITUTE(C890,"d",""))=F891,0,1)-IF(LEN(C890)-LEN(SUBSTITUTE(C890,"e",""))=F891,0,1)-IF(LEN(C890)-LEN(SUBSTITUTE(C890,"f",""))=F891,0,1)-IF(LEN(C890)-LEN(SUBSTITUTE(C890,"g",""))=F891,0,1)-IF(LEN(C890)-LEN(SUBSTITUTE(C890,"h",""))=F891,0,1)-IF(LEN(C890)-LEN(SUBSTITUTE(C890,"i",""))=F891,0,1)-IF(LEN(C890)-LEN(SUBSTITUTE(C890,"j",""))=F891,0,1)-IF(LEN(C890)-LEN(SUBSTITUTE(C890,"k",""))=F891,0,1)-IF(LEN(C890)-LEN(SUBSTITUTE(C890,"l",""))=F891,0,1)-IF(LEN(C890)-LEN(SUBSTITUTE(C890,"m",""))=F891,0,1)-IF(LEN(C890)-LEN(SUBSTITUTE(C890,"n",""))=F891,0,1)-IF(LEN(C890)-LEN(SUBSTITUTE(C890,"o",""))=F891,0,1)-IF(LEN(C890)-LEN(SUBSTITUTE(C890,"p",""))=F891,0,1)-IF(LEN(C890)-LEN(SUBSTITUTE(C890,"q",""))=F891,0,1)-IF(LEN(C890)-LEN(SUBSTITUTE(C890,"r",""))=F891,0,1)-IF(LEN(C890)-LEN(SUBSTITUTE(C890,"s",""))=F891,0,1)-IF(LEN(C890)-LEN(SUBSTITUTE(C890,"t",""))=F891,0,1)-IF(LEN(C890)-LEN(SUBSTITUTE(C890,"u",""))=F891,0,1)-IF(LEN(C890)-LEN(SUBSTITUTE(C890,"v",""))=F891,0,1)-IF(LEN(C890)-LEN(SUBSTITUTE(C890,"w",""))=F891,0,1)-IF(LEN(C890)-LEN(SUBSTITUTE(C890,"x",""))=F891,0,1)-IF(LEN(C890)-LEN(SUBSTITUTE(C890,"y",""))=F891,0,1)-IF(LEN(C890)-LEN(SUBSTITUTE(C890,"z",""))=F891,0,1),"")</f>
        <v/>
      </c>
    </row>
    <row r="892" spans="1:8" x14ac:dyDescent="0.25">
      <c r="A892" s="2" t="s">
        <v>3547</v>
      </c>
      <c r="C892" t="str">
        <f t="shared" si="41"/>
        <v>ecbhc</v>
      </c>
      <c r="E892" t="str">
        <f t="shared" si="42"/>
        <v/>
      </c>
      <c r="F892">
        <f t="shared" si="40"/>
        <v>1</v>
      </c>
      <c r="H892" t="str">
        <f>IF(C892="",26-IF(LEN(C891)-LEN(SUBSTITUTE(C891,"a",""))=F892,0,1)-IF(LEN(C891)-LEN(SUBSTITUTE(C891,"b",""))=F892,0,1)-IF(LEN(C891)-LEN(SUBSTITUTE(C891,"c",""))=F892,0,1)-IF(LEN(C891)-LEN(SUBSTITUTE(C891,"d",""))=F892,0,1)-IF(LEN(C891)-LEN(SUBSTITUTE(C891,"e",""))=F892,0,1)-IF(LEN(C891)-LEN(SUBSTITUTE(C891,"f",""))=F892,0,1)-IF(LEN(C891)-LEN(SUBSTITUTE(C891,"g",""))=F892,0,1)-IF(LEN(C891)-LEN(SUBSTITUTE(C891,"h",""))=F892,0,1)-IF(LEN(C891)-LEN(SUBSTITUTE(C891,"i",""))=F892,0,1)-IF(LEN(C891)-LEN(SUBSTITUTE(C891,"j",""))=F892,0,1)-IF(LEN(C891)-LEN(SUBSTITUTE(C891,"k",""))=F892,0,1)-IF(LEN(C891)-LEN(SUBSTITUTE(C891,"l",""))=F892,0,1)-IF(LEN(C891)-LEN(SUBSTITUTE(C891,"m",""))=F892,0,1)-IF(LEN(C891)-LEN(SUBSTITUTE(C891,"n",""))=F892,0,1)-IF(LEN(C891)-LEN(SUBSTITUTE(C891,"o",""))=F892,0,1)-IF(LEN(C891)-LEN(SUBSTITUTE(C891,"p",""))=F892,0,1)-IF(LEN(C891)-LEN(SUBSTITUTE(C891,"q",""))=F892,0,1)-IF(LEN(C891)-LEN(SUBSTITUTE(C891,"r",""))=F892,0,1)-IF(LEN(C891)-LEN(SUBSTITUTE(C891,"s",""))=F892,0,1)-IF(LEN(C891)-LEN(SUBSTITUTE(C891,"t",""))=F892,0,1)-IF(LEN(C891)-LEN(SUBSTITUTE(C891,"u",""))=F892,0,1)-IF(LEN(C891)-LEN(SUBSTITUTE(C891,"v",""))=F892,0,1)-IF(LEN(C891)-LEN(SUBSTITUTE(C891,"w",""))=F892,0,1)-IF(LEN(C891)-LEN(SUBSTITUTE(C891,"x",""))=F892,0,1)-IF(LEN(C891)-LEN(SUBSTITUTE(C891,"y",""))=F892,0,1)-IF(LEN(C891)-LEN(SUBSTITUTE(C891,"z",""))=F892,0,1),"")</f>
        <v/>
      </c>
    </row>
    <row r="893" spans="1:8" x14ac:dyDescent="0.25">
      <c r="A893" s="2" t="s">
        <v>3548</v>
      </c>
      <c r="C893" t="str">
        <f t="shared" si="41"/>
        <v>checbhc</v>
      </c>
      <c r="E893" t="str">
        <f t="shared" si="42"/>
        <v/>
      </c>
      <c r="F893">
        <f t="shared" si="40"/>
        <v>2</v>
      </c>
      <c r="H893" t="str">
        <f>IF(C893="",26-IF(LEN(C892)-LEN(SUBSTITUTE(C892,"a",""))=F893,0,1)-IF(LEN(C892)-LEN(SUBSTITUTE(C892,"b",""))=F893,0,1)-IF(LEN(C892)-LEN(SUBSTITUTE(C892,"c",""))=F893,0,1)-IF(LEN(C892)-LEN(SUBSTITUTE(C892,"d",""))=F893,0,1)-IF(LEN(C892)-LEN(SUBSTITUTE(C892,"e",""))=F893,0,1)-IF(LEN(C892)-LEN(SUBSTITUTE(C892,"f",""))=F893,0,1)-IF(LEN(C892)-LEN(SUBSTITUTE(C892,"g",""))=F893,0,1)-IF(LEN(C892)-LEN(SUBSTITUTE(C892,"h",""))=F893,0,1)-IF(LEN(C892)-LEN(SUBSTITUTE(C892,"i",""))=F893,0,1)-IF(LEN(C892)-LEN(SUBSTITUTE(C892,"j",""))=F893,0,1)-IF(LEN(C892)-LEN(SUBSTITUTE(C892,"k",""))=F893,0,1)-IF(LEN(C892)-LEN(SUBSTITUTE(C892,"l",""))=F893,0,1)-IF(LEN(C892)-LEN(SUBSTITUTE(C892,"m",""))=F893,0,1)-IF(LEN(C892)-LEN(SUBSTITUTE(C892,"n",""))=F893,0,1)-IF(LEN(C892)-LEN(SUBSTITUTE(C892,"o",""))=F893,0,1)-IF(LEN(C892)-LEN(SUBSTITUTE(C892,"p",""))=F893,0,1)-IF(LEN(C892)-LEN(SUBSTITUTE(C892,"q",""))=F893,0,1)-IF(LEN(C892)-LEN(SUBSTITUTE(C892,"r",""))=F893,0,1)-IF(LEN(C892)-LEN(SUBSTITUTE(C892,"s",""))=F893,0,1)-IF(LEN(C892)-LEN(SUBSTITUTE(C892,"t",""))=F893,0,1)-IF(LEN(C892)-LEN(SUBSTITUTE(C892,"u",""))=F893,0,1)-IF(LEN(C892)-LEN(SUBSTITUTE(C892,"v",""))=F893,0,1)-IF(LEN(C892)-LEN(SUBSTITUTE(C892,"w",""))=F893,0,1)-IF(LEN(C892)-LEN(SUBSTITUTE(C892,"x",""))=F893,0,1)-IF(LEN(C892)-LEN(SUBSTITUTE(C892,"y",""))=F893,0,1)-IF(LEN(C892)-LEN(SUBSTITUTE(C892,"z",""))=F893,0,1),"")</f>
        <v/>
      </c>
    </row>
    <row r="894" spans="1:8" x14ac:dyDescent="0.25">
      <c r="A894" s="2" t="s">
        <v>3549</v>
      </c>
      <c r="C894" t="str">
        <f t="shared" si="41"/>
        <v>jgiycchecbhc</v>
      </c>
      <c r="E894" t="str">
        <f t="shared" si="42"/>
        <v/>
      </c>
      <c r="F894">
        <f t="shared" si="40"/>
        <v>3</v>
      </c>
      <c r="H894" t="str">
        <f>IF(C894="",26-IF(LEN(C893)-LEN(SUBSTITUTE(C893,"a",""))=F894,0,1)-IF(LEN(C893)-LEN(SUBSTITUTE(C893,"b",""))=F894,0,1)-IF(LEN(C893)-LEN(SUBSTITUTE(C893,"c",""))=F894,0,1)-IF(LEN(C893)-LEN(SUBSTITUTE(C893,"d",""))=F894,0,1)-IF(LEN(C893)-LEN(SUBSTITUTE(C893,"e",""))=F894,0,1)-IF(LEN(C893)-LEN(SUBSTITUTE(C893,"f",""))=F894,0,1)-IF(LEN(C893)-LEN(SUBSTITUTE(C893,"g",""))=F894,0,1)-IF(LEN(C893)-LEN(SUBSTITUTE(C893,"h",""))=F894,0,1)-IF(LEN(C893)-LEN(SUBSTITUTE(C893,"i",""))=F894,0,1)-IF(LEN(C893)-LEN(SUBSTITUTE(C893,"j",""))=F894,0,1)-IF(LEN(C893)-LEN(SUBSTITUTE(C893,"k",""))=F894,0,1)-IF(LEN(C893)-LEN(SUBSTITUTE(C893,"l",""))=F894,0,1)-IF(LEN(C893)-LEN(SUBSTITUTE(C893,"m",""))=F894,0,1)-IF(LEN(C893)-LEN(SUBSTITUTE(C893,"n",""))=F894,0,1)-IF(LEN(C893)-LEN(SUBSTITUTE(C893,"o",""))=F894,0,1)-IF(LEN(C893)-LEN(SUBSTITUTE(C893,"p",""))=F894,0,1)-IF(LEN(C893)-LEN(SUBSTITUTE(C893,"q",""))=F894,0,1)-IF(LEN(C893)-LEN(SUBSTITUTE(C893,"r",""))=F894,0,1)-IF(LEN(C893)-LEN(SUBSTITUTE(C893,"s",""))=F894,0,1)-IF(LEN(C893)-LEN(SUBSTITUTE(C893,"t",""))=F894,0,1)-IF(LEN(C893)-LEN(SUBSTITUTE(C893,"u",""))=F894,0,1)-IF(LEN(C893)-LEN(SUBSTITUTE(C893,"v",""))=F894,0,1)-IF(LEN(C893)-LEN(SUBSTITUTE(C893,"w",""))=F894,0,1)-IF(LEN(C893)-LEN(SUBSTITUTE(C893,"x",""))=F894,0,1)-IF(LEN(C893)-LEN(SUBSTITUTE(C893,"y",""))=F894,0,1)-IF(LEN(C893)-LEN(SUBSTITUTE(C893,"z",""))=F894,0,1),"")</f>
        <v/>
      </c>
    </row>
    <row r="895" spans="1:8" x14ac:dyDescent="0.25">
      <c r="A895" s="1"/>
      <c r="C895" t="str">
        <f t="shared" si="41"/>
        <v/>
      </c>
      <c r="E895">
        <f t="shared" si="42"/>
        <v>8</v>
      </c>
      <c r="F895">
        <f t="shared" si="40"/>
        <v>4</v>
      </c>
      <c r="H895">
        <f>IF(C895="",26-IF(LEN(C894)-LEN(SUBSTITUTE(C894,"a",""))=F895,0,1)-IF(LEN(C894)-LEN(SUBSTITUTE(C894,"b",""))=F895,0,1)-IF(LEN(C894)-LEN(SUBSTITUTE(C894,"c",""))=F895,0,1)-IF(LEN(C894)-LEN(SUBSTITUTE(C894,"d",""))=F895,0,1)-IF(LEN(C894)-LEN(SUBSTITUTE(C894,"e",""))=F895,0,1)-IF(LEN(C894)-LEN(SUBSTITUTE(C894,"f",""))=F895,0,1)-IF(LEN(C894)-LEN(SUBSTITUTE(C894,"g",""))=F895,0,1)-IF(LEN(C894)-LEN(SUBSTITUTE(C894,"h",""))=F895,0,1)-IF(LEN(C894)-LEN(SUBSTITUTE(C894,"i",""))=F895,0,1)-IF(LEN(C894)-LEN(SUBSTITUTE(C894,"j",""))=F895,0,1)-IF(LEN(C894)-LEN(SUBSTITUTE(C894,"k",""))=F895,0,1)-IF(LEN(C894)-LEN(SUBSTITUTE(C894,"l",""))=F895,0,1)-IF(LEN(C894)-LEN(SUBSTITUTE(C894,"m",""))=F895,0,1)-IF(LEN(C894)-LEN(SUBSTITUTE(C894,"n",""))=F895,0,1)-IF(LEN(C894)-LEN(SUBSTITUTE(C894,"o",""))=F895,0,1)-IF(LEN(C894)-LEN(SUBSTITUTE(C894,"p",""))=F895,0,1)-IF(LEN(C894)-LEN(SUBSTITUTE(C894,"q",""))=F895,0,1)-IF(LEN(C894)-LEN(SUBSTITUTE(C894,"r",""))=F895,0,1)-IF(LEN(C894)-LEN(SUBSTITUTE(C894,"s",""))=F895,0,1)-IF(LEN(C894)-LEN(SUBSTITUTE(C894,"t",""))=F895,0,1)-IF(LEN(C894)-LEN(SUBSTITUTE(C894,"u",""))=F895,0,1)-IF(LEN(C894)-LEN(SUBSTITUTE(C894,"v",""))=F895,0,1)-IF(LEN(C894)-LEN(SUBSTITUTE(C894,"w",""))=F895,0,1)-IF(LEN(C894)-LEN(SUBSTITUTE(C894,"x",""))=F895,0,1)-IF(LEN(C894)-LEN(SUBSTITUTE(C894,"y",""))=F895,0,1)-IF(LEN(C894)-LEN(SUBSTITUTE(C894,"z",""))=F895,0,1),"")</f>
        <v>1</v>
      </c>
    </row>
    <row r="896" spans="1:8" x14ac:dyDescent="0.25">
      <c r="A896" s="2" t="s">
        <v>3550</v>
      </c>
      <c r="C896" t="str">
        <f t="shared" si="41"/>
        <v>xzfioelc</v>
      </c>
      <c r="E896" t="str">
        <f t="shared" si="42"/>
        <v/>
      </c>
      <c r="F896">
        <f t="shared" si="40"/>
        <v>0</v>
      </c>
      <c r="H896" t="str">
        <f>IF(C896="",26-IF(LEN(C895)-LEN(SUBSTITUTE(C895,"a",""))=F896,0,1)-IF(LEN(C895)-LEN(SUBSTITUTE(C895,"b",""))=F896,0,1)-IF(LEN(C895)-LEN(SUBSTITUTE(C895,"c",""))=F896,0,1)-IF(LEN(C895)-LEN(SUBSTITUTE(C895,"d",""))=F896,0,1)-IF(LEN(C895)-LEN(SUBSTITUTE(C895,"e",""))=F896,0,1)-IF(LEN(C895)-LEN(SUBSTITUTE(C895,"f",""))=F896,0,1)-IF(LEN(C895)-LEN(SUBSTITUTE(C895,"g",""))=F896,0,1)-IF(LEN(C895)-LEN(SUBSTITUTE(C895,"h",""))=F896,0,1)-IF(LEN(C895)-LEN(SUBSTITUTE(C895,"i",""))=F896,0,1)-IF(LEN(C895)-LEN(SUBSTITUTE(C895,"j",""))=F896,0,1)-IF(LEN(C895)-LEN(SUBSTITUTE(C895,"k",""))=F896,0,1)-IF(LEN(C895)-LEN(SUBSTITUTE(C895,"l",""))=F896,0,1)-IF(LEN(C895)-LEN(SUBSTITUTE(C895,"m",""))=F896,0,1)-IF(LEN(C895)-LEN(SUBSTITUTE(C895,"n",""))=F896,0,1)-IF(LEN(C895)-LEN(SUBSTITUTE(C895,"o",""))=F896,0,1)-IF(LEN(C895)-LEN(SUBSTITUTE(C895,"p",""))=F896,0,1)-IF(LEN(C895)-LEN(SUBSTITUTE(C895,"q",""))=F896,0,1)-IF(LEN(C895)-LEN(SUBSTITUTE(C895,"r",""))=F896,0,1)-IF(LEN(C895)-LEN(SUBSTITUTE(C895,"s",""))=F896,0,1)-IF(LEN(C895)-LEN(SUBSTITUTE(C895,"t",""))=F896,0,1)-IF(LEN(C895)-LEN(SUBSTITUTE(C895,"u",""))=F896,0,1)-IF(LEN(C895)-LEN(SUBSTITUTE(C895,"v",""))=F896,0,1)-IF(LEN(C895)-LEN(SUBSTITUTE(C895,"w",""))=F896,0,1)-IF(LEN(C895)-LEN(SUBSTITUTE(C895,"x",""))=F896,0,1)-IF(LEN(C895)-LEN(SUBSTITUTE(C895,"y",""))=F896,0,1)-IF(LEN(C895)-LEN(SUBSTITUTE(C895,"z",""))=F896,0,1),"")</f>
        <v/>
      </c>
    </row>
    <row r="897" spans="1:8" x14ac:dyDescent="0.25">
      <c r="A897" s="2" t="s">
        <v>3551</v>
      </c>
      <c r="C897" t="str">
        <f t="shared" si="41"/>
        <v>ozilcexfxzfioelc</v>
      </c>
      <c r="E897" t="str">
        <f t="shared" si="42"/>
        <v/>
      </c>
      <c r="F897">
        <f t="shared" si="40"/>
        <v>1</v>
      </c>
      <c r="H897" t="str">
        <f>IF(C897="",26-IF(LEN(C896)-LEN(SUBSTITUTE(C896,"a",""))=F897,0,1)-IF(LEN(C896)-LEN(SUBSTITUTE(C896,"b",""))=F897,0,1)-IF(LEN(C896)-LEN(SUBSTITUTE(C896,"c",""))=F897,0,1)-IF(LEN(C896)-LEN(SUBSTITUTE(C896,"d",""))=F897,0,1)-IF(LEN(C896)-LEN(SUBSTITUTE(C896,"e",""))=F897,0,1)-IF(LEN(C896)-LEN(SUBSTITUTE(C896,"f",""))=F897,0,1)-IF(LEN(C896)-LEN(SUBSTITUTE(C896,"g",""))=F897,0,1)-IF(LEN(C896)-LEN(SUBSTITUTE(C896,"h",""))=F897,0,1)-IF(LEN(C896)-LEN(SUBSTITUTE(C896,"i",""))=F897,0,1)-IF(LEN(C896)-LEN(SUBSTITUTE(C896,"j",""))=F897,0,1)-IF(LEN(C896)-LEN(SUBSTITUTE(C896,"k",""))=F897,0,1)-IF(LEN(C896)-LEN(SUBSTITUTE(C896,"l",""))=F897,0,1)-IF(LEN(C896)-LEN(SUBSTITUTE(C896,"m",""))=F897,0,1)-IF(LEN(C896)-LEN(SUBSTITUTE(C896,"n",""))=F897,0,1)-IF(LEN(C896)-LEN(SUBSTITUTE(C896,"o",""))=F897,0,1)-IF(LEN(C896)-LEN(SUBSTITUTE(C896,"p",""))=F897,0,1)-IF(LEN(C896)-LEN(SUBSTITUTE(C896,"q",""))=F897,0,1)-IF(LEN(C896)-LEN(SUBSTITUTE(C896,"r",""))=F897,0,1)-IF(LEN(C896)-LEN(SUBSTITUTE(C896,"s",""))=F897,0,1)-IF(LEN(C896)-LEN(SUBSTITUTE(C896,"t",""))=F897,0,1)-IF(LEN(C896)-LEN(SUBSTITUTE(C896,"u",""))=F897,0,1)-IF(LEN(C896)-LEN(SUBSTITUTE(C896,"v",""))=F897,0,1)-IF(LEN(C896)-LEN(SUBSTITUTE(C896,"w",""))=F897,0,1)-IF(LEN(C896)-LEN(SUBSTITUTE(C896,"x",""))=F897,0,1)-IF(LEN(C896)-LEN(SUBSTITUTE(C896,"y",""))=F897,0,1)-IF(LEN(C896)-LEN(SUBSTITUTE(C896,"z",""))=F897,0,1),"")</f>
        <v/>
      </c>
    </row>
    <row r="898" spans="1:8" x14ac:dyDescent="0.25">
      <c r="A898" s="2" t="s">
        <v>3552</v>
      </c>
      <c r="C898" t="str">
        <f t="shared" si="41"/>
        <v>zfeoxcliozilcexfxzfioelc</v>
      </c>
      <c r="E898" t="str">
        <f t="shared" si="42"/>
        <v/>
      </c>
      <c r="F898">
        <f t="shared" si="40"/>
        <v>2</v>
      </c>
      <c r="H898" t="str">
        <f>IF(C898="",26-IF(LEN(C897)-LEN(SUBSTITUTE(C897,"a",""))=F898,0,1)-IF(LEN(C897)-LEN(SUBSTITUTE(C897,"b",""))=F898,0,1)-IF(LEN(C897)-LEN(SUBSTITUTE(C897,"c",""))=F898,0,1)-IF(LEN(C897)-LEN(SUBSTITUTE(C897,"d",""))=F898,0,1)-IF(LEN(C897)-LEN(SUBSTITUTE(C897,"e",""))=F898,0,1)-IF(LEN(C897)-LEN(SUBSTITUTE(C897,"f",""))=F898,0,1)-IF(LEN(C897)-LEN(SUBSTITUTE(C897,"g",""))=F898,0,1)-IF(LEN(C897)-LEN(SUBSTITUTE(C897,"h",""))=F898,0,1)-IF(LEN(C897)-LEN(SUBSTITUTE(C897,"i",""))=F898,0,1)-IF(LEN(C897)-LEN(SUBSTITUTE(C897,"j",""))=F898,0,1)-IF(LEN(C897)-LEN(SUBSTITUTE(C897,"k",""))=F898,0,1)-IF(LEN(C897)-LEN(SUBSTITUTE(C897,"l",""))=F898,0,1)-IF(LEN(C897)-LEN(SUBSTITUTE(C897,"m",""))=F898,0,1)-IF(LEN(C897)-LEN(SUBSTITUTE(C897,"n",""))=F898,0,1)-IF(LEN(C897)-LEN(SUBSTITUTE(C897,"o",""))=F898,0,1)-IF(LEN(C897)-LEN(SUBSTITUTE(C897,"p",""))=F898,0,1)-IF(LEN(C897)-LEN(SUBSTITUTE(C897,"q",""))=F898,0,1)-IF(LEN(C897)-LEN(SUBSTITUTE(C897,"r",""))=F898,0,1)-IF(LEN(C897)-LEN(SUBSTITUTE(C897,"s",""))=F898,0,1)-IF(LEN(C897)-LEN(SUBSTITUTE(C897,"t",""))=F898,0,1)-IF(LEN(C897)-LEN(SUBSTITUTE(C897,"u",""))=F898,0,1)-IF(LEN(C897)-LEN(SUBSTITUTE(C897,"v",""))=F898,0,1)-IF(LEN(C897)-LEN(SUBSTITUTE(C897,"w",""))=F898,0,1)-IF(LEN(C897)-LEN(SUBSTITUTE(C897,"x",""))=F898,0,1)-IF(LEN(C897)-LEN(SUBSTITUTE(C897,"y",""))=F898,0,1)-IF(LEN(C897)-LEN(SUBSTITUTE(C897,"z",""))=F898,0,1),"")</f>
        <v/>
      </c>
    </row>
    <row r="899" spans="1:8" x14ac:dyDescent="0.25">
      <c r="A899" s="2" t="s">
        <v>3553</v>
      </c>
      <c r="C899" t="str">
        <f t="shared" si="41"/>
        <v>clefxiozzfeoxcliozilcexfxzfioelc</v>
      </c>
      <c r="E899" t="str">
        <f t="shared" si="42"/>
        <v/>
      </c>
      <c r="F899">
        <f t="shared" si="40"/>
        <v>3</v>
      </c>
      <c r="H899" t="str">
        <f>IF(C899="",26-IF(LEN(C898)-LEN(SUBSTITUTE(C898,"a",""))=F899,0,1)-IF(LEN(C898)-LEN(SUBSTITUTE(C898,"b",""))=F899,0,1)-IF(LEN(C898)-LEN(SUBSTITUTE(C898,"c",""))=F899,0,1)-IF(LEN(C898)-LEN(SUBSTITUTE(C898,"d",""))=F899,0,1)-IF(LEN(C898)-LEN(SUBSTITUTE(C898,"e",""))=F899,0,1)-IF(LEN(C898)-LEN(SUBSTITUTE(C898,"f",""))=F899,0,1)-IF(LEN(C898)-LEN(SUBSTITUTE(C898,"g",""))=F899,0,1)-IF(LEN(C898)-LEN(SUBSTITUTE(C898,"h",""))=F899,0,1)-IF(LEN(C898)-LEN(SUBSTITUTE(C898,"i",""))=F899,0,1)-IF(LEN(C898)-LEN(SUBSTITUTE(C898,"j",""))=F899,0,1)-IF(LEN(C898)-LEN(SUBSTITUTE(C898,"k",""))=F899,0,1)-IF(LEN(C898)-LEN(SUBSTITUTE(C898,"l",""))=F899,0,1)-IF(LEN(C898)-LEN(SUBSTITUTE(C898,"m",""))=F899,0,1)-IF(LEN(C898)-LEN(SUBSTITUTE(C898,"n",""))=F899,0,1)-IF(LEN(C898)-LEN(SUBSTITUTE(C898,"o",""))=F899,0,1)-IF(LEN(C898)-LEN(SUBSTITUTE(C898,"p",""))=F899,0,1)-IF(LEN(C898)-LEN(SUBSTITUTE(C898,"q",""))=F899,0,1)-IF(LEN(C898)-LEN(SUBSTITUTE(C898,"r",""))=F899,0,1)-IF(LEN(C898)-LEN(SUBSTITUTE(C898,"s",""))=F899,0,1)-IF(LEN(C898)-LEN(SUBSTITUTE(C898,"t",""))=F899,0,1)-IF(LEN(C898)-LEN(SUBSTITUTE(C898,"u",""))=F899,0,1)-IF(LEN(C898)-LEN(SUBSTITUTE(C898,"v",""))=F899,0,1)-IF(LEN(C898)-LEN(SUBSTITUTE(C898,"w",""))=F899,0,1)-IF(LEN(C898)-LEN(SUBSTITUTE(C898,"x",""))=F899,0,1)-IF(LEN(C898)-LEN(SUBSTITUTE(C898,"y",""))=F899,0,1)-IF(LEN(C898)-LEN(SUBSTITUTE(C898,"z",""))=F899,0,1),"")</f>
        <v/>
      </c>
    </row>
    <row r="900" spans="1:8" x14ac:dyDescent="0.25">
      <c r="A900" s="1"/>
      <c r="C900" t="str">
        <f t="shared" si="41"/>
        <v/>
      </c>
      <c r="E900">
        <f t="shared" si="42"/>
        <v>8</v>
      </c>
      <c r="F900">
        <f t="shared" ref="F900:F963" si="43">IF(A899="",0,F899+1)</f>
        <v>4</v>
      </c>
      <c r="H900">
        <f>IF(C900="",26-IF(LEN(C899)-LEN(SUBSTITUTE(C899,"a",""))=F900,0,1)-IF(LEN(C899)-LEN(SUBSTITUTE(C899,"b",""))=F900,0,1)-IF(LEN(C899)-LEN(SUBSTITUTE(C899,"c",""))=F900,0,1)-IF(LEN(C899)-LEN(SUBSTITUTE(C899,"d",""))=F900,0,1)-IF(LEN(C899)-LEN(SUBSTITUTE(C899,"e",""))=F900,0,1)-IF(LEN(C899)-LEN(SUBSTITUTE(C899,"f",""))=F900,0,1)-IF(LEN(C899)-LEN(SUBSTITUTE(C899,"g",""))=F900,0,1)-IF(LEN(C899)-LEN(SUBSTITUTE(C899,"h",""))=F900,0,1)-IF(LEN(C899)-LEN(SUBSTITUTE(C899,"i",""))=F900,0,1)-IF(LEN(C899)-LEN(SUBSTITUTE(C899,"j",""))=F900,0,1)-IF(LEN(C899)-LEN(SUBSTITUTE(C899,"k",""))=F900,0,1)-IF(LEN(C899)-LEN(SUBSTITUTE(C899,"l",""))=F900,0,1)-IF(LEN(C899)-LEN(SUBSTITUTE(C899,"m",""))=F900,0,1)-IF(LEN(C899)-LEN(SUBSTITUTE(C899,"n",""))=F900,0,1)-IF(LEN(C899)-LEN(SUBSTITUTE(C899,"o",""))=F900,0,1)-IF(LEN(C899)-LEN(SUBSTITUTE(C899,"p",""))=F900,0,1)-IF(LEN(C899)-LEN(SUBSTITUTE(C899,"q",""))=F900,0,1)-IF(LEN(C899)-LEN(SUBSTITUTE(C899,"r",""))=F900,0,1)-IF(LEN(C899)-LEN(SUBSTITUTE(C899,"s",""))=F900,0,1)-IF(LEN(C899)-LEN(SUBSTITUTE(C899,"t",""))=F900,0,1)-IF(LEN(C899)-LEN(SUBSTITUTE(C899,"u",""))=F900,0,1)-IF(LEN(C899)-LEN(SUBSTITUTE(C899,"v",""))=F900,0,1)-IF(LEN(C899)-LEN(SUBSTITUTE(C899,"w",""))=F900,0,1)-IF(LEN(C899)-LEN(SUBSTITUTE(C899,"x",""))=F900,0,1)-IF(LEN(C899)-LEN(SUBSTITUTE(C899,"y",""))=F900,0,1)-IF(LEN(C899)-LEN(SUBSTITUTE(C899,"z",""))=F900,0,1),"")</f>
        <v>8</v>
      </c>
    </row>
    <row r="901" spans="1:8" x14ac:dyDescent="0.25">
      <c r="A901" s="2" t="s">
        <v>3554</v>
      </c>
      <c r="C901" t="str">
        <f t="shared" si="41"/>
        <v>uqjkybfsehwxzlptrni</v>
      </c>
      <c r="E901" t="str">
        <f t="shared" si="42"/>
        <v/>
      </c>
      <c r="F901">
        <f t="shared" si="43"/>
        <v>0</v>
      </c>
      <c r="H901" t="str">
        <f>IF(C901="",26-IF(LEN(C900)-LEN(SUBSTITUTE(C900,"a",""))=F901,0,1)-IF(LEN(C900)-LEN(SUBSTITUTE(C900,"b",""))=F901,0,1)-IF(LEN(C900)-LEN(SUBSTITUTE(C900,"c",""))=F901,0,1)-IF(LEN(C900)-LEN(SUBSTITUTE(C900,"d",""))=F901,0,1)-IF(LEN(C900)-LEN(SUBSTITUTE(C900,"e",""))=F901,0,1)-IF(LEN(C900)-LEN(SUBSTITUTE(C900,"f",""))=F901,0,1)-IF(LEN(C900)-LEN(SUBSTITUTE(C900,"g",""))=F901,0,1)-IF(LEN(C900)-LEN(SUBSTITUTE(C900,"h",""))=F901,0,1)-IF(LEN(C900)-LEN(SUBSTITUTE(C900,"i",""))=F901,0,1)-IF(LEN(C900)-LEN(SUBSTITUTE(C900,"j",""))=F901,0,1)-IF(LEN(C900)-LEN(SUBSTITUTE(C900,"k",""))=F901,0,1)-IF(LEN(C900)-LEN(SUBSTITUTE(C900,"l",""))=F901,0,1)-IF(LEN(C900)-LEN(SUBSTITUTE(C900,"m",""))=F901,0,1)-IF(LEN(C900)-LEN(SUBSTITUTE(C900,"n",""))=F901,0,1)-IF(LEN(C900)-LEN(SUBSTITUTE(C900,"o",""))=F901,0,1)-IF(LEN(C900)-LEN(SUBSTITUTE(C900,"p",""))=F901,0,1)-IF(LEN(C900)-LEN(SUBSTITUTE(C900,"q",""))=F901,0,1)-IF(LEN(C900)-LEN(SUBSTITUTE(C900,"r",""))=F901,0,1)-IF(LEN(C900)-LEN(SUBSTITUTE(C900,"s",""))=F901,0,1)-IF(LEN(C900)-LEN(SUBSTITUTE(C900,"t",""))=F901,0,1)-IF(LEN(C900)-LEN(SUBSTITUTE(C900,"u",""))=F901,0,1)-IF(LEN(C900)-LEN(SUBSTITUTE(C900,"v",""))=F901,0,1)-IF(LEN(C900)-LEN(SUBSTITUTE(C900,"w",""))=F901,0,1)-IF(LEN(C900)-LEN(SUBSTITUTE(C900,"x",""))=F901,0,1)-IF(LEN(C900)-LEN(SUBSTITUTE(C900,"y",""))=F901,0,1)-IF(LEN(C900)-LEN(SUBSTITUTE(C900,"z",""))=F901,0,1),"")</f>
        <v/>
      </c>
    </row>
    <row r="902" spans="1:8" x14ac:dyDescent="0.25">
      <c r="A902" s="2" t="s">
        <v>3555</v>
      </c>
      <c r="C902" t="str">
        <f t="shared" si="41"/>
        <v>caryzpjnukwlxesgtbhfuqjkybfsehwxzlptrni</v>
      </c>
      <c r="E902" t="str">
        <f t="shared" si="42"/>
        <v/>
      </c>
      <c r="F902">
        <f t="shared" si="43"/>
        <v>1</v>
      </c>
      <c r="H902" t="str">
        <f>IF(C902="",26-IF(LEN(C901)-LEN(SUBSTITUTE(C901,"a",""))=F902,0,1)-IF(LEN(C901)-LEN(SUBSTITUTE(C901,"b",""))=F902,0,1)-IF(LEN(C901)-LEN(SUBSTITUTE(C901,"c",""))=F902,0,1)-IF(LEN(C901)-LEN(SUBSTITUTE(C901,"d",""))=F902,0,1)-IF(LEN(C901)-LEN(SUBSTITUTE(C901,"e",""))=F902,0,1)-IF(LEN(C901)-LEN(SUBSTITUTE(C901,"f",""))=F902,0,1)-IF(LEN(C901)-LEN(SUBSTITUTE(C901,"g",""))=F902,0,1)-IF(LEN(C901)-LEN(SUBSTITUTE(C901,"h",""))=F902,0,1)-IF(LEN(C901)-LEN(SUBSTITUTE(C901,"i",""))=F902,0,1)-IF(LEN(C901)-LEN(SUBSTITUTE(C901,"j",""))=F902,0,1)-IF(LEN(C901)-LEN(SUBSTITUTE(C901,"k",""))=F902,0,1)-IF(LEN(C901)-LEN(SUBSTITUTE(C901,"l",""))=F902,0,1)-IF(LEN(C901)-LEN(SUBSTITUTE(C901,"m",""))=F902,0,1)-IF(LEN(C901)-LEN(SUBSTITUTE(C901,"n",""))=F902,0,1)-IF(LEN(C901)-LEN(SUBSTITUTE(C901,"o",""))=F902,0,1)-IF(LEN(C901)-LEN(SUBSTITUTE(C901,"p",""))=F902,0,1)-IF(LEN(C901)-LEN(SUBSTITUTE(C901,"q",""))=F902,0,1)-IF(LEN(C901)-LEN(SUBSTITUTE(C901,"r",""))=F902,0,1)-IF(LEN(C901)-LEN(SUBSTITUTE(C901,"s",""))=F902,0,1)-IF(LEN(C901)-LEN(SUBSTITUTE(C901,"t",""))=F902,0,1)-IF(LEN(C901)-LEN(SUBSTITUTE(C901,"u",""))=F902,0,1)-IF(LEN(C901)-LEN(SUBSTITUTE(C901,"v",""))=F902,0,1)-IF(LEN(C901)-LEN(SUBSTITUTE(C901,"w",""))=F902,0,1)-IF(LEN(C901)-LEN(SUBSTITUTE(C901,"x",""))=F902,0,1)-IF(LEN(C901)-LEN(SUBSTITUTE(C901,"y",""))=F902,0,1)-IF(LEN(C901)-LEN(SUBSTITUTE(C901,"z",""))=F902,0,1),"")</f>
        <v/>
      </c>
    </row>
    <row r="903" spans="1:8" x14ac:dyDescent="0.25">
      <c r="A903" s="2" t="s">
        <v>3556</v>
      </c>
      <c r="C903" t="str">
        <f t="shared" ref="C903:C966" si="44">IF(A903="","",_xlfn.CONCAT(A903,C902))</f>
        <v>jzwkubtlsypqhneforxcaryzpjnukwlxesgtbhfuqjkybfsehwxzlptrni</v>
      </c>
      <c r="E903" t="str">
        <f t="shared" si="42"/>
        <v/>
      </c>
      <c r="F903">
        <f t="shared" si="43"/>
        <v>2</v>
      </c>
      <c r="H903" t="str">
        <f>IF(C903="",26-IF(LEN(C902)-LEN(SUBSTITUTE(C902,"a",""))=F903,0,1)-IF(LEN(C902)-LEN(SUBSTITUTE(C902,"b",""))=F903,0,1)-IF(LEN(C902)-LEN(SUBSTITUTE(C902,"c",""))=F903,0,1)-IF(LEN(C902)-LEN(SUBSTITUTE(C902,"d",""))=F903,0,1)-IF(LEN(C902)-LEN(SUBSTITUTE(C902,"e",""))=F903,0,1)-IF(LEN(C902)-LEN(SUBSTITUTE(C902,"f",""))=F903,0,1)-IF(LEN(C902)-LEN(SUBSTITUTE(C902,"g",""))=F903,0,1)-IF(LEN(C902)-LEN(SUBSTITUTE(C902,"h",""))=F903,0,1)-IF(LEN(C902)-LEN(SUBSTITUTE(C902,"i",""))=F903,0,1)-IF(LEN(C902)-LEN(SUBSTITUTE(C902,"j",""))=F903,0,1)-IF(LEN(C902)-LEN(SUBSTITUTE(C902,"k",""))=F903,0,1)-IF(LEN(C902)-LEN(SUBSTITUTE(C902,"l",""))=F903,0,1)-IF(LEN(C902)-LEN(SUBSTITUTE(C902,"m",""))=F903,0,1)-IF(LEN(C902)-LEN(SUBSTITUTE(C902,"n",""))=F903,0,1)-IF(LEN(C902)-LEN(SUBSTITUTE(C902,"o",""))=F903,0,1)-IF(LEN(C902)-LEN(SUBSTITUTE(C902,"p",""))=F903,0,1)-IF(LEN(C902)-LEN(SUBSTITUTE(C902,"q",""))=F903,0,1)-IF(LEN(C902)-LEN(SUBSTITUTE(C902,"r",""))=F903,0,1)-IF(LEN(C902)-LEN(SUBSTITUTE(C902,"s",""))=F903,0,1)-IF(LEN(C902)-LEN(SUBSTITUTE(C902,"t",""))=F903,0,1)-IF(LEN(C902)-LEN(SUBSTITUTE(C902,"u",""))=F903,0,1)-IF(LEN(C902)-LEN(SUBSTITUTE(C902,"v",""))=F903,0,1)-IF(LEN(C902)-LEN(SUBSTITUTE(C902,"w",""))=F903,0,1)-IF(LEN(C902)-LEN(SUBSTITUTE(C902,"x",""))=F903,0,1)-IF(LEN(C902)-LEN(SUBSTITUTE(C902,"y",""))=F903,0,1)-IF(LEN(C902)-LEN(SUBSTITUTE(C902,"z",""))=F903,0,1),"")</f>
        <v/>
      </c>
    </row>
    <row r="904" spans="1:8" x14ac:dyDescent="0.25">
      <c r="A904" s="2" t="s">
        <v>3557</v>
      </c>
      <c r="C904" t="str">
        <f t="shared" si="44"/>
        <v>xlrwkspjyufnzebhtjzwkubtlsypqhneforxcaryzpjnukwlxesgtbhfuqjkybfsehwxzlptrni</v>
      </c>
      <c r="E904" t="str">
        <f t="shared" ref="E904:E967" si="45">IF(C904="",26-ISERR(FIND("a",C903))-ISERR(FIND("b",C903))-ISERR(FIND("c",C903))-ISERR(FIND("d",C903))-ISERR(FIND("e",C903))-ISERR(FIND("f",C903))-ISERR(FIND("g",C903))-ISERR(FIND("h",C903))-ISERR(FIND("i",C903))-ISERR(FIND("j",C903))-ISERR(FIND("k",C903))-ISERR(FIND("l",C903))-ISERR(FIND("m",C903))-ISERR(FIND("n",C903))-ISERR(FIND("o",C903))-ISERR(FIND("p",C903))-ISERR(FIND("q",C903))-ISERR(FIND("r",C903))-ISERR(FIND("s",C903))-ISERR(FIND("t",C903))-ISERR(FIND("u",C903))-ISERR(FIND("v",C903))-ISERR(FIND("w",C903))-ISERR(FIND("x",C903))-ISERR(FIND("y",C903))-ISERR(FIND("z",C903)),"")</f>
        <v/>
      </c>
      <c r="F904">
        <f t="shared" si="43"/>
        <v>3</v>
      </c>
      <c r="H904" t="str">
        <f>IF(C904="",26-IF(LEN(C903)-LEN(SUBSTITUTE(C903,"a",""))=F904,0,1)-IF(LEN(C903)-LEN(SUBSTITUTE(C903,"b",""))=F904,0,1)-IF(LEN(C903)-LEN(SUBSTITUTE(C903,"c",""))=F904,0,1)-IF(LEN(C903)-LEN(SUBSTITUTE(C903,"d",""))=F904,0,1)-IF(LEN(C903)-LEN(SUBSTITUTE(C903,"e",""))=F904,0,1)-IF(LEN(C903)-LEN(SUBSTITUTE(C903,"f",""))=F904,0,1)-IF(LEN(C903)-LEN(SUBSTITUTE(C903,"g",""))=F904,0,1)-IF(LEN(C903)-LEN(SUBSTITUTE(C903,"h",""))=F904,0,1)-IF(LEN(C903)-LEN(SUBSTITUTE(C903,"i",""))=F904,0,1)-IF(LEN(C903)-LEN(SUBSTITUTE(C903,"j",""))=F904,0,1)-IF(LEN(C903)-LEN(SUBSTITUTE(C903,"k",""))=F904,0,1)-IF(LEN(C903)-LEN(SUBSTITUTE(C903,"l",""))=F904,0,1)-IF(LEN(C903)-LEN(SUBSTITUTE(C903,"m",""))=F904,0,1)-IF(LEN(C903)-LEN(SUBSTITUTE(C903,"n",""))=F904,0,1)-IF(LEN(C903)-LEN(SUBSTITUTE(C903,"o",""))=F904,0,1)-IF(LEN(C903)-LEN(SUBSTITUTE(C903,"p",""))=F904,0,1)-IF(LEN(C903)-LEN(SUBSTITUTE(C903,"q",""))=F904,0,1)-IF(LEN(C903)-LEN(SUBSTITUTE(C903,"r",""))=F904,0,1)-IF(LEN(C903)-LEN(SUBSTITUTE(C903,"s",""))=F904,0,1)-IF(LEN(C903)-LEN(SUBSTITUTE(C903,"t",""))=F904,0,1)-IF(LEN(C903)-LEN(SUBSTITUTE(C903,"u",""))=F904,0,1)-IF(LEN(C903)-LEN(SUBSTITUTE(C903,"v",""))=F904,0,1)-IF(LEN(C903)-LEN(SUBSTITUTE(C903,"w",""))=F904,0,1)-IF(LEN(C903)-LEN(SUBSTITUTE(C903,"x",""))=F904,0,1)-IF(LEN(C903)-LEN(SUBSTITUTE(C903,"y",""))=F904,0,1)-IF(LEN(C903)-LEN(SUBSTITUTE(C903,"z",""))=F904,0,1),"")</f>
        <v/>
      </c>
    </row>
    <row r="905" spans="1:8" x14ac:dyDescent="0.25">
      <c r="A905" s="1"/>
      <c r="C905" t="str">
        <f t="shared" si="44"/>
        <v/>
      </c>
      <c r="E905">
        <f t="shared" si="45"/>
        <v>23</v>
      </c>
      <c r="F905">
        <f t="shared" si="43"/>
        <v>4</v>
      </c>
      <c r="H905">
        <f>IF(C905="",26-IF(LEN(C904)-LEN(SUBSTITUTE(C904,"a",""))=F905,0,1)-IF(LEN(C904)-LEN(SUBSTITUTE(C904,"b",""))=F905,0,1)-IF(LEN(C904)-LEN(SUBSTITUTE(C904,"c",""))=F905,0,1)-IF(LEN(C904)-LEN(SUBSTITUTE(C904,"d",""))=F905,0,1)-IF(LEN(C904)-LEN(SUBSTITUTE(C904,"e",""))=F905,0,1)-IF(LEN(C904)-LEN(SUBSTITUTE(C904,"f",""))=F905,0,1)-IF(LEN(C904)-LEN(SUBSTITUTE(C904,"g",""))=F905,0,1)-IF(LEN(C904)-LEN(SUBSTITUTE(C904,"h",""))=F905,0,1)-IF(LEN(C904)-LEN(SUBSTITUTE(C904,"i",""))=F905,0,1)-IF(LEN(C904)-LEN(SUBSTITUTE(C904,"j",""))=F905,0,1)-IF(LEN(C904)-LEN(SUBSTITUTE(C904,"k",""))=F905,0,1)-IF(LEN(C904)-LEN(SUBSTITUTE(C904,"l",""))=F905,0,1)-IF(LEN(C904)-LEN(SUBSTITUTE(C904,"m",""))=F905,0,1)-IF(LEN(C904)-LEN(SUBSTITUTE(C904,"n",""))=F905,0,1)-IF(LEN(C904)-LEN(SUBSTITUTE(C904,"o",""))=F905,0,1)-IF(LEN(C904)-LEN(SUBSTITUTE(C904,"p",""))=F905,0,1)-IF(LEN(C904)-LEN(SUBSTITUTE(C904,"q",""))=F905,0,1)-IF(LEN(C904)-LEN(SUBSTITUTE(C904,"r",""))=F905,0,1)-IF(LEN(C904)-LEN(SUBSTITUTE(C904,"s",""))=F905,0,1)-IF(LEN(C904)-LEN(SUBSTITUTE(C904,"t",""))=F905,0,1)-IF(LEN(C904)-LEN(SUBSTITUTE(C904,"u",""))=F905,0,1)-IF(LEN(C904)-LEN(SUBSTITUTE(C904,"v",""))=F905,0,1)-IF(LEN(C904)-LEN(SUBSTITUTE(C904,"w",""))=F905,0,1)-IF(LEN(C904)-LEN(SUBSTITUTE(C904,"x",""))=F905,0,1)-IF(LEN(C904)-LEN(SUBSTITUTE(C904,"y",""))=F905,0,1)-IF(LEN(C904)-LEN(SUBSTITUTE(C904,"z",""))=F905,0,1),"")</f>
        <v>17</v>
      </c>
    </row>
    <row r="906" spans="1:8" x14ac:dyDescent="0.25">
      <c r="A906" s="2" t="s">
        <v>3558</v>
      </c>
      <c r="C906" t="str">
        <f t="shared" si="44"/>
        <v>tvzuoab</v>
      </c>
      <c r="E906" t="str">
        <f t="shared" si="45"/>
        <v/>
      </c>
      <c r="F906">
        <f t="shared" si="43"/>
        <v>0</v>
      </c>
      <c r="H906" t="str">
        <f>IF(C906="",26-IF(LEN(C905)-LEN(SUBSTITUTE(C905,"a",""))=F906,0,1)-IF(LEN(C905)-LEN(SUBSTITUTE(C905,"b",""))=F906,0,1)-IF(LEN(C905)-LEN(SUBSTITUTE(C905,"c",""))=F906,0,1)-IF(LEN(C905)-LEN(SUBSTITUTE(C905,"d",""))=F906,0,1)-IF(LEN(C905)-LEN(SUBSTITUTE(C905,"e",""))=F906,0,1)-IF(LEN(C905)-LEN(SUBSTITUTE(C905,"f",""))=F906,0,1)-IF(LEN(C905)-LEN(SUBSTITUTE(C905,"g",""))=F906,0,1)-IF(LEN(C905)-LEN(SUBSTITUTE(C905,"h",""))=F906,0,1)-IF(LEN(C905)-LEN(SUBSTITUTE(C905,"i",""))=F906,0,1)-IF(LEN(C905)-LEN(SUBSTITUTE(C905,"j",""))=F906,0,1)-IF(LEN(C905)-LEN(SUBSTITUTE(C905,"k",""))=F906,0,1)-IF(LEN(C905)-LEN(SUBSTITUTE(C905,"l",""))=F906,0,1)-IF(LEN(C905)-LEN(SUBSTITUTE(C905,"m",""))=F906,0,1)-IF(LEN(C905)-LEN(SUBSTITUTE(C905,"n",""))=F906,0,1)-IF(LEN(C905)-LEN(SUBSTITUTE(C905,"o",""))=F906,0,1)-IF(LEN(C905)-LEN(SUBSTITUTE(C905,"p",""))=F906,0,1)-IF(LEN(C905)-LEN(SUBSTITUTE(C905,"q",""))=F906,0,1)-IF(LEN(C905)-LEN(SUBSTITUTE(C905,"r",""))=F906,0,1)-IF(LEN(C905)-LEN(SUBSTITUTE(C905,"s",""))=F906,0,1)-IF(LEN(C905)-LEN(SUBSTITUTE(C905,"t",""))=F906,0,1)-IF(LEN(C905)-LEN(SUBSTITUTE(C905,"u",""))=F906,0,1)-IF(LEN(C905)-LEN(SUBSTITUTE(C905,"v",""))=F906,0,1)-IF(LEN(C905)-LEN(SUBSTITUTE(C905,"w",""))=F906,0,1)-IF(LEN(C905)-LEN(SUBSTITUTE(C905,"x",""))=F906,0,1)-IF(LEN(C905)-LEN(SUBSTITUTE(C905,"y",""))=F906,0,1)-IF(LEN(C905)-LEN(SUBSTITUTE(C905,"z",""))=F906,0,1),"")</f>
        <v/>
      </c>
    </row>
    <row r="907" spans="1:8" x14ac:dyDescent="0.25">
      <c r="A907" s="2" t="s">
        <v>3559</v>
      </c>
      <c r="C907" t="str">
        <f t="shared" si="44"/>
        <v>bvtvzuoab</v>
      </c>
      <c r="E907" t="str">
        <f t="shared" si="45"/>
        <v/>
      </c>
      <c r="F907">
        <f t="shared" si="43"/>
        <v>1</v>
      </c>
      <c r="H907" t="str">
        <f>IF(C907="",26-IF(LEN(C906)-LEN(SUBSTITUTE(C906,"a",""))=F907,0,1)-IF(LEN(C906)-LEN(SUBSTITUTE(C906,"b",""))=F907,0,1)-IF(LEN(C906)-LEN(SUBSTITUTE(C906,"c",""))=F907,0,1)-IF(LEN(C906)-LEN(SUBSTITUTE(C906,"d",""))=F907,0,1)-IF(LEN(C906)-LEN(SUBSTITUTE(C906,"e",""))=F907,0,1)-IF(LEN(C906)-LEN(SUBSTITUTE(C906,"f",""))=F907,0,1)-IF(LEN(C906)-LEN(SUBSTITUTE(C906,"g",""))=F907,0,1)-IF(LEN(C906)-LEN(SUBSTITUTE(C906,"h",""))=F907,0,1)-IF(LEN(C906)-LEN(SUBSTITUTE(C906,"i",""))=F907,0,1)-IF(LEN(C906)-LEN(SUBSTITUTE(C906,"j",""))=F907,0,1)-IF(LEN(C906)-LEN(SUBSTITUTE(C906,"k",""))=F907,0,1)-IF(LEN(C906)-LEN(SUBSTITUTE(C906,"l",""))=F907,0,1)-IF(LEN(C906)-LEN(SUBSTITUTE(C906,"m",""))=F907,0,1)-IF(LEN(C906)-LEN(SUBSTITUTE(C906,"n",""))=F907,0,1)-IF(LEN(C906)-LEN(SUBSTITUTE(C906,"o",""))=F907,0,1)-IF(LEN(C906)-LEN(SUBSTITUTE(C906,"p",""))=F907,0,1)-IF(LEN(C906)-LEN(SUBSTITUTE(C906,"q",""))=F907,0,1)-IF(LEN(C906)-LEN(SUBSTITUTE(C906,"r",""))=F907,0,1)-IF(LEN(C906)-LEN(SUBSTITUTE(C906,"s",""))=F907,0,1)-IF(LEN(C906)-LEN(SUBSTITUTE(C906,"t",""))=F907,0,1)-IF(LEN(C906)-LEN(SUBSTITUTE(C906,"u",""))=F907,0,1)-IF(LEN(C906)-LEN(SUBSTITUTE(C906,"v",""))=F907,0,1)-IF(LEN(C906)-LEN(SUBSTITUTE(C906,"w",""))=F907,0,1)-IF(LEN(C906)-LEN(SUBSTITUTE(C906,"x",""))=F907,0,1)-IF(LEN(C906)-LEN(SUBSTITUTE(C906,"y",""))=F907,0,1)-IF(LEN(C906)-LEN(SUBSTITUTE(C906,"z",""))=F907,0,1),"")</f>
        <v/>
      </c>
    </row>
    <row r="908" spans="1:8" x14ac:dyDescent="0.25">
      <c r="A908" s="2" t="s">
        <v>3560</v>
      </c>
      <c r="C908" t="str">
        <f t="shared" si="44"/>
        <v>bgvbvtvzuoab</v>
      </c>
      <c r="E908" t="str">
        <f t="shared" si="45"/>
        <v/>
      </c>
      <c r="F908">
        <f t="shared" si="43"/>
        <v>2</v>
      </c>
      <c r="H908" t="str">
        <f>IF(C908="",26-IF(LEN(C907)-LEN(SUBSTITUTE(C907,"a",""))=F908,0,1)-IF(LEN(C907)-LEN(SUBSTITUTE(C907,"b",""))=F908,0,1)-IF(LEN(C907)-LEN(SUBSTITUTE(C907,"c",""))=F908,0,1)-IF(LEN(C907)-LEN(SUBSTITUTE(C907,"d",""))=F908,0,1)-IF(LEN(C907)-LEN(SUBSTITUTE(C907,"e",""))=F908,0,1)-IF(LEN(C907)-LEN(SUBSTITUTE(C907,"f",""))=F908,0,1)-IF(LEN(C907)-LEN(SUBSTITUTE(C907,"g",""))=F908,0,1)-IF(LEN(C907)-LEN(SUBSTITUTE(C907,"h",""))=F908,0,1)-IF(LEN(C907)-LEN(SUBSTITUTE(C907,"i",""))=F908,0,1)-IF(LEN(C907)-LEN(SUBSTITUTE(C907,"j",""))=F908,0,1)-IF(LEN(C907)-LEN(SUBSTITUTE(C907,"k",""))=F908,0,1)-IF(LEN(C907)-LEN(SUBSTITUTE(C907,"l",""))=F908,0,1)-IF(LEN(C907)-LEN(SUBSTITUTE(C907,"m",""))=F908,0,1)-IF(LEN(C907)-LEN(SUBSTITUTE(C907,"n",""))=F908,0,1)-IF(LEN(C907)-LEN(SUBSTITUTE(C907,"o",""))=F908,0,1)-IF(LEN(C907)-LEN(SUBSTITUTE(C907,"p",""))=F908,0,1)-IF(LEN(C907)-LEN(SUBSTITUTE(C907,"q",""))=F908,0,1)-IF(LEN(C907)-LEN(SUBSTITUTE(C907,"r",""))=F908,0,1)-IF(LEN(C907)-LEN(SUBSTITUTE(C907,"s",""))=F908,0,1)-IF(LEN(C907)-LEN(SUBSTITUTE(C907,"t",""))=F908,0,1)-IF(LEN(C907)-LEN(SUBSTITUTE(C907,"u",""))=F908,0,1)-IF(LEN(C907)-LEN(SUBSTITUTE(C907,"v",""))=F908,0,1)-IF(LEN(C907)-LEN(SUBSTITUTE(C907,"w",""))=F908,0,1)-IF(LEN(C907)-LEN(SUBSTITUTE(C907,"x",""))=F908,0,1)-IF(LEN(C907)-LEN(SUBSTITUTE(C907,"y",""))=F908,0,1)-IF(LEN(C907)-LEN(SUBSTITUTE(C907,"z",""))=F908,0,1),"")</f>
        <v/>
      </c>
    </row>
    <row r="909" spans="1:8" x14ac:dyDescent="0.25">
      <c r="A909" s="2" t="s">
        <v>3559</v>
      </c>
      <c r="C909" t="str">
        <f t="shared" si="44"/>
        <v>bvbgvbvtvzuoab</v>
      </c>
      <c r="E909" t="str">
        <f t="shared" si="45"/>
        <v/>
      </c>
      <c r="F909">
        <f t="shared" si="43"/>
        <v>3</v>
      </c>
      <c r="H909" t="str">
        <f>IF(C909="",26-IF(LEN(C908)-LEN(SUBSTITUTE(C908,"a",""))=F909,0,1)-IF(LEN(C908)-LEN(SUBSTITUTE(C908,"b",""))=F909,0,1)-IF(LEN(C908)-LEN(SUBSTITUTE(C908,"c",""))=F909,0,1)-IF(LEN(C908)-LEN(SUBSTITUTE(C908,"d",""))=F909,0,1)-IF(LEN(C908)-LEN(SUBSTITUTE(C908,"e",""))=F909,0,1)-IF(LEN(C908)-LEN(SUBSTITUTE(C908,"f",""))=F909,0,1)-IF(LEN(C908)-LEN(SUBSTITUTE(C908,"g",""))=F909,0,1)-IF(LEN(C908)-LEN(SUBSTITUTE(C908,"h",""))=F909,0,1)-IF(LEN(C908)-LEN(SUBSTITUTE(C908,"i",""))=F909,0,1)-IF(LEN(C908)-LEN(SUBSTITUTE(C908,"j",""))=F909,0,1)-IF(LEN(C908)-LEN(SUBSTITUTE(C908,"k",""))=F909,0,1)-IF(LEN(C908)-LEN(SUBSTITUTE(C908,"l",""))=F909,0,1)-IF(LEN(C908)-LEN(SUBSTITUTE(C908,"m",""))=F909,0,1)-IF(LEN(C908)-LEN(SUBSTITUTE(C908,"n",""))=F909,0,1)-IF(LEN(C908)-LEN(SUBSTITUTE(C908,"o",""))=F909,0,1)-IF(LEN(C908)-LEN(SUBSTITUTE(C908,"p",""))=F909,0,1)-IF(LEN(C908)-LEN(SUBSTITUTE(C908,"q",""))=F909,0,1)-IF(LEN(C908)-LEN(SUBSTITUTE(C908,"r",""))=F909,0,1)-IF(LEN(C908)-LEN(SUBSTITUTE(C908,"s",""))=F909,0,1)-IF(LEN(C908)-LEN(SUBSTITUTE(C908,"t",""))=F909,0,1)-IF(LEN(C908)-LEN(SUBSTITUTE(C908,"u",""))=F909,0,1)-IF(LEN(C908)-LEN(SUBSTITUTE(C908,"v",""))=F909,0,1)-IF(LEN(C908)-LEN(SUBSTITUTE(C908,"w",""))=F909,0,1)-IF(LEN(C908)-LEN(SUBSTITUTE(C908,"x",""))=F909,0,1)-IF(LEN(C908)-LEN(SUBSTITUTE(C908,"y",""))=F909,0,1)-IF(LEN(C908)-LEN(SUBSTITUTE(C908,"z",""))=F909,0,1),"")</f>
        <v/>
      </c>
    </row>
    <row r="910" spans="1:8" x14ac:dyDescent="0.25">
      <c r="A910" s="1"/>
      <c r="C910" t="str">
        <f t="shared" si="44"/>
        <v/>
      </c>
      <c r="E910">
        <f t="shared" si="45"/>
        <v>8</v>
      </c>
      <c r="F910">
        <f t="shared" si="43"/>
        <v>4</v>
      </c>
      <c r="H910">
        <f>IF(C910="",26-IF(LEN(C909)-LEN(SUBSTITUTE(C909,"a",""))=F910,0,1)-IF(LEN(C909)-LEN(SUBSTITUTE(C909,"b",""))=F910,0,1)-IF(LEN(C909)-LEN(SUBSTITUTE(C909,"c",""))=F910,0,1)-IF(LEN(C909)-LEN(SUBSTITUTE(C909,"d",""))=F910,0,1)-IF(LEN(C909)-LEN(SUBSTITUTE(C909,"e",""))=F910,0,1)-IF(LEN(C909)-LEN(SUBSTITUTE(C909,"f",""))=F910,0,1)-IF(LEN(C909)-LEN(SUBSTITUTE(C909,"g",""))=F910,0,1)-IF(LEN(C909)-LEN(SUBSTITUTE(C909,"h",""))=F910,0,1)-IF(LEN(C909)-LEN(SUBSTITUTE(C909,"i",""))=F910,0,1)-IF(LEN(C909)-LEN(SUBSTITUTE(C909,"j",""))=F910,0,1)-IF(LEN(C909)-LEN(SUBSTITUTE(C909,"k",""))=F910,0,1)-IF(LEN(C909)-LEN(SUBSTITUTE(C909,"l",""))=F910,0,1)-IF(LEN(C909)-LEN(SUBSTITUTE(C909,"m",""))=F910,0,1)-IF(LEN(C909)-LEN(SUBSTITUTE(C909,"n",""))=F910,0,1)-IF(LEN(C909)-LEN(SUBSTITUTE(C909,"o",""))=F910,0,1)-IF(LEN(C909)-LEN(SUBSTITUTE(C909,"p",""))=F910,0,1)-IF(LEN(C909)-LEN(SUBSTITUTE(C909,"q",""))=F910,0,1)-IF(LEN(C909)-LEN(SUBSTITUTE(C909,"r",""))=F910,0,1)-IF(LEN(C909)-LEN(SUBSTITUTE(C909,"s",""))=F910,0,1)-IF(LEN(C909)-LEN(SUBSTITUTE(C909,"t",""))=F910,0,1)-IF(LEN(C909)-LEN(SUBSTITUTE(C909,"u",""))=F910,0,1)-IF(LEN(C909)-LEN(SUBSTITUTE(C909,"v",""))=F910,0,1)-IF(LEN(C909)-LEN(SUBSTITUTE(C909,"w",""))=F910,0,1)-IF(LEN(C909)-LEN(SUBSTITUTE(C909,"x",""))=F910,0,1)-IF(LEN(C909)-LEN(SUBSTITUTE(C909,"y",""))=F910,0,1)-IF(LEN(C909)-LEN(SUBSTITUTE(C909,"z",""))=F910,0,1),"")</f>
        <v>2</v>
      </c>
    </row>
    <row r="911" spans="1:8" x14ac:dyDescent="0.25">
      <c r="A911" s="2" t="s">
        <v>3561</v>
      </c>
      <c r="C911" t="str">
        <f t="shared" si="44"/>
        <v>ltujriwpmyna</v>
      </c>
      <c r="E911" t="str">
        <f t="shared" si="45"/>
        <v/>
      </c>
      <c r="F911">
        <f t="shared" si="43"/>
        <v>0</v>
      </c>
      <c r="H911" t="str">
        <f>IF(C911="",26-IF(LEN(C910)-LEN(SUBSTITUTE(C910,"a",""))=F911,0,1)-IF(LEN(C910)-LEN(SUBSTITUTE(C910,"b",""))=F911,0,1)-IF(LEN(C910)-LEN(SUBSTITUTE(C910,"c",""))=F911,0,1)-IF(LEN(C910)-LEN(SUBSTITUTE(C910,"d",""))=F911,0,1)-IF(LEN(C910)-LEN(SUBSTITUTE(C910,"e",""))=F911,0,1)-IF(LEN(C910)-LEN(SUBSTITUTE(C910,"f",""))=F911,0,1)-IF(LEN(C910)-LEN(SUBSTITUTE(C910,"g",""))=F911,0,1)-IF(LEN(C910)-LEN(SUBSTITUTE(C910,"h",""))=F911,0,1)-IF(LEN(C910)-LEN(SUBSTITUTE(C910,"i",""))=F911,0,1)-IF(LEN(C910)-LEN(SUBSTITUTE(C910,"j",""))=F911,0,1)-IF(LEN(C910)-LEN(SUBSTITUTE(C910,"k",""))=F911,0,1)-IF(LEN(C910)-LEN(SUBSTITUTE(C910,"l",""))=F911,0,1)-IF(LEN(C910)-LEN(SUBSTITUTE(C910,"m",""))=F911,0,1)-IF(LEN(C910)-LEN(SUBSTITUTE(C910,"n",""))=F911,0,1)-IF(LEN(C910)-LEN(SUBSTITUTE(C910,"o",""))=F911,0,1)-IF(LEN(C910)-LEN(SUBSTITUTE(C910,"p",""))=F911,0,1)-IF(LEN(C910)-LEN(SUBSTITUTE(C910,"q",""))=F911,0,1)-IF(LEN(C910)-LEN(SUBSTITUTE(C910,"r",""))=F911,0,1)-IF(LEN(C910)-LEN(SUBSTITUTE(C910,"s",""))=F911,0,1)-IF(LEN(C910)-LEN(SUBSTITUTE(C910,"t",""))=F911,0,1)-IF(LEN(C910)-LEN(SUBSTITUTE(C910,"u",""))=F911,0,1)-IF(LEN(C910)-LEN(SUBSTITUTE(C910,"v",""))=F911,0,1)-IF(LEN(C910)-LEN(SUBSTITUTE(C910,"w",""))=F911,0,1)-IF(LEN(C910)-LEN(SUBSTITUTE(C910,"x",""))=F911,0,1)-IF(LEN(C910)-LEN(SUBSTITUTE(C910,"y",""))=F911,0,1)-IF(LEN(C910)-LEN(SUBSTITUTE(C910,"z",""))=F911,0,1),"")</f>
        <v/>
      </c>
    </row>
    <row r="912" spans="1:8" x14ac:dyDescent="0.25">
      <c r="A912" s="2" t="s">
        <v>3562</v>
      </c>
      <c r="C912" t="str">
        <f t="shared" si="44"/>
        <v>jtrmpwltujriwpmyna</v>
      </c>
      <c r="E912" t="str">
        <f t="shared" si="45"/>
        <v/>
      </c>
      <c r="F912">
        <f t="shared" si="43"/>
        <v>1</v>
      </c>
      <c r="H912" t="str">
        <f>IF(C912="",26-IF(LEN(C911)-LEN(SUBSTITUTE(C911,"a",""))=F912,0,1)-IF(LEN(C911)-LEN(SUBSTITUTE(C911,"b",""))=F912,0,1)-IF(LEN(C911)-LEN(SUBSTITUTE(C911,"c",""))=F912,0,1)-IF(LEN(C911)-LEN(SUBSTITUTE(C911,"d",""))=F912,0,1)-IF(LEN(C911)-LEN(SUBSTITUTE(C911,"e",""))=F912,0,1)-IF(LEN(C911)-LEN(SUBSTITUTE(C911,"f",""))=F912,0,1)-IF(LEN(C911)-LEN(SUBSTITUTE(C911,"g",""))=F912,0,1)-IF(LEN(C911)-LEN(SUBSTITUTE(C911,"h",""))=F912,0,1)-IF(LEN(C911)-LEN(SUBSTITUTE(C911,"i",""))=F912,0,1)-IF(LEN(C911)-LEN(SUBSTITUTE(C911,"j",""))=F912,0,1)-IF(LEN(C911)-LEN(SUBSTITUTE(C911,"k",""))=F912,0,1)-IF(LEN(C911)-LEN(SUBSTITUTE(C911,"l",""))=F912,0,1)-IF(LEN(C911)-LEN(SUBSTITUTE(C911,"m",""))=F912,0,1)-IF(LEN(C911)-LEN(SUBSTITUTE(C911,"n",""))=F912,0,1)-IF(LEN(C911)-LEN(SUBSTITUTE(C911,"o",""))=F912,0,1)-IF(LEN(C911)-LEN(SUBSTITUTE(C911,"p",""))=F912,0,1)-IF(LEN(C911)-LEN(SUBSTITUTE(C911,"q",""))=F912,0,1)-IF(LEN(C911)-LEN(SUBSTITUTE(C911,"r",""))=F912,0,1)-IF(LEN(C911)-LEN(SUBSTITUTE(C911,"s",""))=F912,0,1)-IF(LEN(C911)-LEN(SUBSTITUTE(C911,"t",""))=F912,0,1)-IF(LEN(C911)-LEN(SUBSTITUTE(C911,"u",""))=F912,0,1)-IF(LEN(C911)-LEN(SUBSTITUTE(C911,"v",""))=F912,0,1)-IF(LEN(C911)-LEN(SUBSTITUTE(C911,"w",""))=F912,0,1)-IF(LEN(C911)-LEN(SUBSTITUTE(C911,"x",""))=F912,0,1)-IF(LEN(C911)-LEN(SUBSTITUTE(C911,"y",""))=F912,0,1)-IF(LEN(C911)-LEN(SUBSTITUTE(C911,"z",""))=F912,0,1),"")</f>
        <v/>
      </c>
    </row>
    <row r="913" spans="1:8" x14ac:dyDescent="0.25">
      <c r="A913" s="2" t="s">
        <v>3563</v>
      </c>
      <c r="C913" t="str">
        <f t="shared" si="44"/>
        <v>mwtspjrjtrmpwltujriwpmyna</v>
      </c>
      <c r="E913" t="str">
        <f t="shared" si="45"/>
        <v/>
      </c>
      <c r="F913">
        <f t="shared" si="43"/>
        <v>2</v>
      </c>
      <c r="H913" t="str">
        <f>IF(C913="",26-IF(LEN(C912)-LEN(SUBSTITUTE(C912,"a",""))=F913,0,1)-IF(LEN(C912)-LEN(SUBSTITUTE(C912,"b",""))=F913,0,1)-IF(LEN(C912)-LEN(SUBSTITUTE(C912,"c",""))=F913,0,1)-IF(LEN(C912)-LEN(SUBSTITUTE(C912,"d",""))=F913,0,1)-IF(LEN(C912)-LEN(SUBSTITUTE(C912,"e",""))=F913,0,1)-IF(LEN(C912)-LEN(SUBSTITUTE(C912,"f",""))=F913,0,1)-IF(LEN(C912)-LEN(SUBSTITUTE(C912,"g",""))=F913,0,1)-IF(LEN(C912)-LEN(SUBSTITUTE(C912,"h",""))=F913,0,1)-IF(LEN(C912)-LEN(SUBSTITUTE(C912,"i",""))=F913,0,1)-IF(LEN(C912)-LEN(SUBSTITUTE(C912,"j",""))=F913,0,1)-IF(LEN(C912)-LEN(SUBSTITUTE(C912,"k",""))=F913,0,1)-IF(LEN(C912)-LEN(SUBSTITUTE(C912,"l",""))=F913,0,1)-IF(LEN(C912)-LEN(SUBSTITUTE(C912,"m",""))=F913,0,1)-IF(LEN(C912)-LEN(SUBSTITUTE(C912,"n",""))=F913,0,1)-IF(LEN(C912)-LEN(SUBSTITUTE(C912,"o",""))=F913,0,1)-IF(LEN(C912)-LEN(SUBSTITUTE(C912,"p",""))=F913,0,1)-IF(LEN(C912)-LEN(SUBSTITUTE(C912,"q",""))=F913,0,1)-IF(LEN(C912)-LEN(SUBSTITUTE(C912,"r",""))=F913,0,1)-IF(LEN(C912)-LEN(SUBSTITUTE(C912,"s",""))=F913,0,1)-IF(LEN(C912)-LEN(SUBSTITUTE(C912,"t",""))=F913,0,1)-IF(LEN(C912)-LEN(SUBSTITUTE(C912,"u",""))=F913,0,1)-IF(LEN(C912)-LEN(SUBSTITUTE(C912,"v",""))=F913,0,1)-IF(LEN(C912)-LEN(SUBSTITUTE(C912,"w",""))=F913,0,1)-IF(LEN(C912)-LEN(SUBSTITUTE(C912,"x",""))=F913,0,1)-IF(LEN(C912)-LEN(SUBSTITUTE(C912,"y",""))=F913,0,1)-IF(LEN(C912)-LEN(SUBSTITUTE(C912,"z",""))=F913,0,1),"")</f>
        <v/>
      </c>
    </row>
    <row r="914" spans="1:8" x14ac:dyDescent="0.25">
      <c r="A914" s="2" t="s">
        <v>3564</v>
      </c>
      <c r="C914" t="str">
        <f t="shared" si="44"/>
        <v>tmorwjpmwtspjrjtrmpwltujriwpmyna</v>
      </c>
      <c r="E914" t="str">
        <f t="shared" si="45"/>
        <v/>
      </c>
      <c r="F914">
        <f t="shared" si="43"/>
        <v>3</v>
      </c>
      <c r="H914" t="str">
        <f>IF(C914="",26-IF(LEN(C913)-LEN(SUBSTITUTE(C913,"a",""))=F914,0,1)-IF(LEN(C913)-LEN(SUBSTITUTE(C913,"b",""))=F914,0,1)-IF(LEN(C913)-LEN(SUBSTITUTE(C913,"c",""))=F914,0,1)-IF(LEN(C913)-LEN(SUBSTITUTE(C913,"d",""))=F914,0,1)-IF(LEN(C913)-LEN(SUBSTITUTE(C913,"e",""))=F914,0,1)-IF(LEN(C913)-LEN(SUBSTITUTE(C913,"f",""))=F914,0,1)-IF(LEN(C913)-LEN(SUBSTITUTE(C913,"g",""))=F914,0,1)-IF(LEN(C913)-LEN(SUBSTITUTE(C913,"h",""))=F914,0,1)-IF(LEN(C913)-LEN(SUBSTITUTE(C913,"i",""))=F914,0,1)-IF(LEN(C913)-LEN(SUBSTITUTE(C913,"j",""))=F914,0,1)-IF(LEN(C913)-LEN(SUBSTITUTE(C913,"k",""))=F914,0,1)-IF(LEN(C913)-LEN(SUBSTITUTE(C913,"l",""))=F914,0,1)-IF(LEN(C913)-LEN(SUBSTITUTE(C913,"m",""))=F914,0,1)-IF(LEN(C913)-LEN(SUBSTITUTE(C913,"n",""))=F914,0,1)-IF(LEN(C913)-LEN(SUBSTITUTE(C913,"o",""))=F914,0,1)-IF(LEN(C913)-LEN(SUBSTITUTE(C913,"p",""))=F914,0,1)-IF(LEN(C913)-LEN(SUBSTITUTE(C913,"q",""))=F914,0,1)-IF(LEN(C913)-LEN(SUBSTITUTE(C913,"r",""))=F914,0,1)-IF(LEN(C913)-LEN(SUBSTITUTE(C913,"s",""))=F914,0,1)-IF(LEN(C913)-LEN(SUBSTITUTE(C913,"t",""))=F914,0,1)-IF(LEN(C913)-LEN(SUBSTITUTE(C913,"u",""))=F914,0,1)-IF(LEN(C913)-LEN(SUBSTITUTE(C913,"v",""))=F914,0,1)-IF(LEN(C913)-LEN(SUBSTITUTE(C913,"w",""))=F914,0,1)-IF(LEN(C913)-LEN(SUBSTITUTE(C913,"x",""))=F914,0,1)-IF(LEN(C913)-LEN(SUBSTITUTE(C913,"y",""))=F914,0,1)-IF(LEN(C913)-LEN(SUBSTITUTE(C913,"z",""))=F914,0,1),"")</f>
        <v/>
      </c>
    </row>
    <row r="915" spans="1:8" x14ac:dyDescent="0.25">
      <c r="A915" s="1"/>
      <c r="C915" t="str">
        <f t="shared" si="44"/>
        <v/>
      </c>
      <c r="E915">
        <f t="shared" si="45"/>
        <v>14</v>
      </c>
      <c r="F915">
        <f t="shared" si="43"/>
        <v>4</v>
      </c>
      <c r="H915">
        <f>IF(C915="",26-IF(LEN(C914)-LEN(SUBSTITUTE(C914,"a",""))=F915,0,1)-IF(LEN(C914)-LEN(SUBSTITUTE(C914,"b",""))=F915,0,1)-IF(LEN(C914)-LEN(SUBSTITUTE(C914,"c",""))=F915,0,1)-IF(LEN(C914)-LEN(SUBSTITUTE(C914,"d",""))=F915,0,1)-IF(LEN(C914)-LEN(SUBSTITUTE(C914,"e",""))=F915,0,1)-IF(LEN(C914)-LEN(SUBSTITUTE(C914,"f",""))=F915,0,1)-IF(LEN(C914)-LEN(SUBSTITUTE(C914,"g",""))=F915,0,1)-IF(LEN(C914)-LEN(SUBSTITUTE(C914,"h",""))=F915,0,1)-IF(LEN(C914)-LEN(SUBSTITUTE(C914,"i",""))=F915,0,1)-IF(LEN(C914)-LEN(SUBSTITUTE(C914,"j",""))=F915,0,1)-IF(LEN(C914)-LEN(SUBSTITUTE(C914,"k",""))=F915,0,1)-IF(LEN(C914)-LEN(SUBSTITUTE(C914,"l",""))=F915,0,1)-IF(LEN(C914)-LEN(SUBSTITUTE(C914,"m",""))=F915,0,1)-IF(LEN(C914)-LEN(SUBSTITUTE(C914,"n",""))=F915,0,1)-IF(LEN(C914)-LEN(SUBSTITUTE(C914,"o",""))=F915,0,1)-IF(LEN(C914)-LEN(SUBSTITUTE(C914,"p",""))=F915,0,1)-IF(LEN(C914)-LEN(SUBSTITUTE(C914,"q",""))=F915,0,1)-IF(LEN(C914)-LEN(SUBSTITUTE(C914,"r",""))=F915,0,1)-IF(LEN(C914)-LEN(SUBSTITUTE(C914,"s",""))=F915,0,1)-IF(LEN(C914)-LEN(SUBSTITUTE(C914,"t",""))=F915,0,1)-IF(LEN(C914)-LEN(SUBSTITUTE(C914,"u",""))=F915,0,1)-IF(LEN(C914)-LEN(SUBSTITUTE(C914,"v",""))=F915,0,1)-IF(LEN(C914)-LEN(SUBSTITUTE(C914,"w",""))=F915,0,1)-IF(LEN(C914)-LEN(SUBSTITUTE(C914,"x",""))=F915,0,1)-IF(LEN(C914)-LEN(SUBSTITUTE(C914,"y",""))=F915,0,1)-IF(LEN(C914)-LEN(SUBSTITUTE(C914,"z",""))=F915,0,1),"")</f>
        <v>6</v>
      </c>
    </row>
    <row r="916" spans="1:8" x14ac:dyDescent="0.25">
      <c r="A916" s="2" t="s">
        <v>3565</v>
      </c>
      <c r="C916" t="str">
        <f t="shared" si="44"/>
        <v>tyjsqfripxz</v>
      </c>
      <c r="E916" t="str">
        <f t="shared" si="45"/>
        <v/>
      </c>
      <c r="F916">
        <f t="shared" si="43"/>
        <v>0</v>
      </c>
      <c r="H916" t="str">
        <f>IF(C916="",26-IF(LEN(C915)-LEN(SUBSTITUTE(C915,"a",""))=F916,0,1)-IF(LEN(C915)-LEN(SUBSTITUTE(C915,"b",""))=F916,0,1)-IF(LEN(C915)-LEN(SUBSTITUTE(C915,"c",""))=F916,0,1)-IF(LEN(C915)-LEN(SUBSTITUTE(C915,"d",""))=F916,0,1)-IF(LEN(C915)-LEN(SUBSTITUTE(C915,"e",""))=F916,0,1)-IF(LEN(C915)-LEN(SUBSTITUTE(C915,"f",""))=F916,0,1)-IF(LEN(C915)-LEN(SUBSTITUTE(C915,"g",""))=F916,0,1)-IF(LEN(C915)-LEN(SUBSTITUTE(C915,"h",""))=F916,0,1)-IF(LEN(C915)-LEN(SUBSTITUTE(C915,"i",""))=F916,0,1)-IF(LEN(C915)-LEN(SUBSTITUTE(C915,"j",""))=F916,0,1)-IF(LEN(C915)-LEN(SUBSTITUTE(C915,"k",""))=F916,0,1)-IF(LEN(C915)-LEN(SUBSTITUTE(C915,"l",""))=F916,0,1)-IF(LEN(C915)-LEN(SUBSTITUTE(C915,"m",""))=F916,0,1)-IF(LEN(C915)-LEN(SUBSTITUTE(C915,"n",""))=F916,0,1)-IF(LEN(C915)-LEN(SUBSTITUTE(C915,"o",""))=F916,0,1)-IF(LEN(C915)-LEN(SUBSTITUTE(C915,"p",""))=F916,0,1)-IF(LEN(C915)-LEN(SUBSTITUTE(C915,"q",""))=F916,0,1)-IF(LEN(C915)-LEN(SUBSTITUTE(C915,"r",""))=F916,0,1)-IF(LEN(C915)-LEN(SUBSTITUTE(C915,"s",""))=F916,0,1)-IF(LEN(C915)-LEN(SUBSTITUTE(C915,"t",""))=F916,0,1)-IF(LEN(C915)-LEN(SUBSTITUTE(C915,"u",""))=F916,0,1)-IF(LEN(C915)-LEN(SUBSTITUTE(C915,"v",""))=F916,0,1)-IF(LEN(C915)-LEN(SUBSTITUTE(C915,"w",""))=F916,0,1)-IF(LEN(C915)-LEN(SUBSTITUTE(C915,"x",""))=F916,0,1)-IF(LEN(C915)-LEN(SUBSTITUTE(C915,"y",""))=F916,0,1)-IF(LEN(C915)-LEN(SUBSTITUTE(C915,"z",""))=F916,0,1),"")</f>
        <v/>
      </c>
    </row>
    <row r="917" spans="1:8" x14ac:dyDescent="0.25">
      <c r="A917" s="2" t="s">
        <v>3566</v>
      </c>
      <c r="C917" t="str">
        <f t="shared" si="44"/>
        <v>rpzxytjqsiftyjsqfripxz</v>
      </c>
      <c r="E917" t="str">
        <f t="shared" si="45"/>
        <v/>
      </c>
      <c r="F917">
        <f t="shared" si="43"/>
        <v>1</v>
      </c>
      <c r="H917" t="str">
        <f>IF(C917="",26-IF(LEN(C916)-LEN(SUBSTITUTE(C916,"a",""))=F917,0,1)-IF(LEN(C916)-LEN(SUBSTITUTE(C916,"b",""))=F917,0,1)-IF(LEN(C916)-LEN(SUBSTITUTE(C916,"c",""))=F917,0,1)-IF(LEN(C916)-LEN(SUBSTITUTE(C916,"d",""))=F917,0,1)-IF(LEN(C916)-LEN(SUBSTITUTE(C916,"e",""))=F917,0,1)-IF(LEN(C916)-LEN(SUBSTITUTE(C916,"f",""))=F917,0,1)-IF(LEN(C916)-LEN(SUBSTITUTE(C916,"g",""))=F917,0,1)-IF(LEN(C916)-LEN(SUBSTITUTE(C916,"h",""))=F917,0,1)-IF(LEN(C916)-LEN(SUBSTITUTE(C916,"i",""))=F917,0,1)-IF(LEN(C916)-LEN(SUBSTITUTE(C916,"j",""))=F917,0,1)-IF(LEN(C916)-LEN(SUBSTITUTE(C916,"k",""))=F917,0,1)-IF(LEN(C916)-LEN(SUBSTITUTE(C916,"l",""))=F917,0,1)-IF(LEN(C916)-LEN(SUBSTITUTE(C916,"m",""))=F917,0,1)-IF(LEN(C916)-LEN(SUBSTITUTE(C916,"n",""))=F917,0,1)-IF(LEN(C916)-LEN(SUBSTITUTE(C916,"o",""))=F917,0,1)-IF(LEN(C916)-LEN(SUBSTITUTE(C916,"p",""))=F917,0,1)-IF(LEN(C916)-LEN(SUBSTITUTE(C916,"q",""))=F917,0,1)-IF(LEN(C916)-LEN(SUBSTITUTE(C916,"r",""))=F917,0,1)-IF(LEN(C916)-LEN(SUBSTITUTE(C916,"s",""))=F917,0,1)-IF(LEN(C916)-LEN(SUBSTITUTE(C916,"t",""))=F917,0,1)-IF(LEN(C916)-LEN(SUBSTITUTE(C916,"u",""))=F917,0,1)-IF(LEN(C916)-LEN(SUBSTITUTE(C916,"v",""))=F917,0,1)-IF(LEN(C916)-LEN(SUBSTITUTE(C916,"w",""))=F917,0,1)-IF(LEN(C916)-LEN(SUBSTITUTE(C916,"x",""))=F917,0,1)-IF(LEN(C916)-LEN(SUBSTITUTE(C916,"y",""))=F917,0,1)-IF(LEN(C916)-LEN(SUBSTITUTE(C916,"z",""))=F917,0,1),"")</f>
        <v/>
      </c>
    </row>
    <row r="918" spans="1:8" x14ac:dyDescent="0.25">
      <c r="A918" s="2" t="s">
        <v>3567</v>
      </c>
      <c r="C918" t="str">
        <f t="shared" si="44"/>
        <v>xtyrspijzfqrpzxytjqsiftyjsqfripxz</v>
      </c>
      <c r="E918" t="str">
        <f t="shared" si="45"/>
        <v/>
      </c>
      <c r="F918">
        <f t="shared" si="43"/>
        <v>2</v>
      </c>
      <c r="H918" t="str">
        <f>IF(C918="",26-IF(LEN(C917)-LEN(SUBSTITUTE(C917,"a",""))=F918,0,1)-IF(LEN(C917)-LEN(SUBSTITUTE(C917,"b",""))=F918,0,1)-IF(LEN(C917)-LEN(SUBSTITUTE(C917,"c",""))=F918,0,1)-IF(LEN(C917)-LEN(SUBSTITUTE(C917,"d",""))=F918,0,1)-IF(LEN(C917)-LEN(SUBSTITUTE(C917,"e",""))=F918,0,1)-IF(LEN(C917)-LEN(SUBSTITUTE(C917,"f",""))=F918,0,1)-IF(LEN(C917)-LEN(SUBSTITUTE(C917,"g",""))=F918,0,1)-IF(LEN(C917)-LEN(SUBSTITUTE(C917,"h",""))=F918,0,1)-IF(LEN(C917)-LEN(SUBSTITUTE(C917,"i",""))=F918,0,1)-IF(LEN(C917)-LEN(SUBSTITUTE(C917,"j",""))=F918,0,1)-IF(LEN(C917)-LEN(SUBSTITUTE(C917,"k",""))=F918,0,1)-IF(LEN(C917)-LEN(SUBSTITUTE(C917,"l",""))=F918,0,1)-IF(LEN(C917)-LEN(SUBSTITUTE(C917,"m",""))=F918,0,1)-IF(LEN(C917)-LEN(SUBSTITUTE(C917,"n",""))=F918,0,1)-IF(LEN(C917)-LEN(SUBSTITUTE(C917,"o",""))=F918,0,1)-IF(LEN(C917)-LEN(SUBSTITUTE(C917,"p",""))=F918,0,1)-IF(LEN(C917)-LEN(SUBSTITUTE(C917,"q",""))=F918,0,1)-IF(LEN(C917)-LEN(SUBSTITUTE(C917,"r",""))=F918,0,1)-IF(LEN(C917)-LEN(SUBSTITUTE(C917,"s",""))=F918,0,1)-IF(LEN(C917)-LEN(SUBSTITUTE(C917,"t",""))=F918,0,1)-IF(LEN(C917)-LEN(SUBSTITUTE(C917,"u",""))=F918,0,1)-IF(LEN(C917)-LEN(SUBSTITUTE(C917,"v",""))=F918,0,1)-IF(LEN(C917)-LEN(SUBSTITUTE(C917,"w",""))=F918,0,1)-IF(LEN(C917)-LEN(SUBSTITUTE(C917,"x",""))=F918,0,1)-IF(LEN(C917)-LEN(SUBSTITUTE(C917,"y",""))=F918,0,1)-IF(LEN(C917)-LEN(SUBSTITUTE(C917,"z",""))=F918,0,1),"")</f>
        <v/>
      </c>
    </row>
    <row r="919" spans="1:8" x14ac:dyDescent="0.25">
      <c r="A919" s="2" t="s">
        <v>3568</v>
      </c>
      <c r="C919" t="str">
        <f t="shared" si="44"/>
        <v>ctixjyfzrsqpxtyrspijzfqrpzxytjqsiftyjsqfripxz</v>
      </c>
      <c r="E919" t="str">
        <f t="shared" si="45"/>
        <v/>
      </c>
      <c r="F919">
        <f t="shared" si="43"/>
        <v>3</v>
      </c>
      <c r="H919" t="str">
        <f>IF(C919="",26-IF(LEN(C918)-LEN(SUBSTITUTE(C918,"a",""))=F919,0,1)-IF(LEN(C918)-LEN(SUBSTITUTE(C918,"b",""))=F919,0,1)-IF(LEN(C918)-LEN(SUBSTITUTE(C918,"c",""))=F919,0,1)-IF(LEN(C918)-LEN(SUBSTITUTE(C918,"d",""))=F919,0,1)-IF(LEN(C918)-LEN(SUBSTITUTE(C918,"e",""))=F919,0,1)-IF(LEN(C918)-LEN(SUBSTITUTE(C918,"f",""))=F919,0,1)-IF(LEN(C918)-LEN(SUBSTITUTE(C918,"g",""))=F919,0,1)-IF(LEN(C918)-LEN(SUBSTITUTE(C918,"h",""))=F919,0,1)-IF(LEN(C918)-LEN(SUBSTITUTE(C918,"i",""))=F919,0,1)-IF(LEN(C918)-LEN(SUBSTITUTE(C918,"j",""))=F919,0,1)-IF(LEN(C918)-LEN(SUBSTITUTE(C918,"k",""))=F919,0,1)-IF(LEN(C918)-LEN(SUBSTITUTE(C918,"l",""))=F919,0,1)-IF(LEN(C918)-LEN(SUBSTITUTE(C918,"m",""))=F919,0,1)-IF(LEN(C918)-LEN(SUBSTITUTE(C918,"n",""))=F919,0,1)-IF(LEN(C918)-LEN(SUBSTITUTE(C918,"o",""))=F919,0,1)-IF(LEN(C918)-LEN(SUBSTITUTE(C918,"p",""))=F919,0,1)-IF(LEN(C918)-LEN(SUBSTITUTE(C918,"q",""))=F919,0,1)-IF(LEN(C918)-LEN(SUBSTITUTE(C918,"r",""))=F919,0,1)-IF(LEN(C918)-LEN(SUBSTITUTE(C918,"s",""))=F919,0,1)-IF(LEN(C918)-LEN(SUBSTITUTE(C918,"t",""))=F919,0,1)-IF(LEN(C918)-LEN(SUBSTITUTE(C918,"u",""))=F919,0,1)-IF(LEN(C918)-LEN(SUBSTITUTE(C918,"v",""))=F919,0,1)-IF(LEN(C918)-LEN(SUBSTITUTE(C918,"w",""))=F919,0,1)-IF(LEN(C918)-LEN(SUBSTITUTE(C918,"x",""))=F919,0,1)-IF(LEN(C918)-LEN(SUBSTITUTE(C918,"y",""))=F919,0,1)-IF(LEN(C918)-LEN(SUBSTITUTE(C918,"z",""))=F919,0,1),"")</f>
        <v/>
      </c>
    </row>
    <row r="920" spans="1:8" x14ac:dyDescent="0.25">
      <c r="A920" s="1"/>
      <c r="C920" t="str">
        <f t="shared" si="44"/>
        <v/>
      </c>
      <c r="E920">
        <f t="shared" si="45"/>
        <v>12</v>
      </c>
      <c r="F920">
        <f t="shared" si="43"/>
        <v>4</v>
      </c>
      <c r="H920">
        <f>IF(C920="",26-IF(LEN(C919)-LEN(SUBSTITUTE(C919,"a",""))=F920,0,1)-IF(LEN(C919)-LEN(SUBSTITUTE(C919,"b",""))=F920,0,1)-IF(LEN(C919)-LEN(SUBSTITUTE(C919,"c",""))=F920,0,1)-IF(LEN(C919)-LEN(SUBSTITUTE(C919,"d",""))=F920,0,1)-IF(LEN(C919)-LEN(SUBSTITUTE(C919,"e",""))=F920,0,1)-IF(LEN(C919)-LEN(SUBSTITUTE(C919,"f",""))=F920,0,1)-IF(LEN(C919)-LEN(SUBSTITUTE(C919,"g",""))=F920,0,1)-IF(LEN(C919)-LEN(SUBSTITUTE(C919,"h",""))=F920,0,1)-IF(LEN(C919)-LEN(SUBSTITUTE(C919,"i",""))=F920,0,1)-IF(LEN(C919)-LEN(SUBSTITUTE(C919,"j",""))=F920,0,1)-IF(LEN(C919)-LEN(SUBSTITUTE(C919,"k",""))=F920,0,1)-IF(LEN(C919)-LEN(SUBSTITUTE(C919,"l",""))=F920,0,1)-IF(LEN(C919)-LEN(SUBSTITUTE(C919,"m",""))=F920,0,1)-IF(LEN(C919)-LEN(SUBSTITUTE(C919,"n",""))=F920,0,1)-IF(LEN(C919)-LEN(SUBSTITUTE(C919,"o",""))=F920,0,1)-IF(LEN(C919)-LEN(SUBSTITUTE(C919,"p",""))=F920,0,1)-IF(LEN(C919)-LEN(SUBSTITUTE(C919,"q",""))=F920,0,1)-IF(LEN(C919)-LEN(SUBSTITUTE(C919,"r",""))=F920,0,1)-IF(LEN(C919)-LEN(SUBSTITUTE(C919,"s",""))=F920,0,1)-IF(LEN(C919)-LEN(SUBSTITUTE(C919,"t",""))=F920,0,1)-IF(LEN(C919)-LEN(SUBSTITUTE(C919,"u",""))=F920,0,1)-IF(LEN(C919)-LEN(SUBSTITUTE(C919,"v",""))=F920,0,1)-IF(LEN(C919)-LEN(SUBSTITUTE(C919,"w",""))=F920,0,1)-IF(LEN(C919)-LEN(SUBSTITUTE(C919,"x",""))=F920,0,1)-IF(LEN(C919)-LEN(SUBSTITUTE(C919,"y",""))=F920,0,1)-IF(LEN(C919)-LEN(SUBSTITUTE(C919,"z",""))=F920,0,1),"")</f>
        <v>11</v>
      </c>
    </row>
    <row r="921" spans="1:8" x14ac:dyDescent="0.25">
      <c r="A921" s="2" t="s">
        <v>3569</v>
      </c>
      <c r="C921" t="str">
        <f t="shared" si="44"/>
        <v>ycjihklnd</v>
      </c>
      <c r="E921" t="str">
        <f t="shared" si="45"/>
        <v/>
      </c>
      <c r="F921">
        <f t="shared" si="43"/>
        <v>0</v>
      </c>
      <c r="H921" t="str">
        <f>IF(C921="",26-IF(LEN(C920)-LEN(SUBSTITUTE(C920,"a",""))=F921,0,1)-IF(LEN(C920)-LEN(SUBSTITUTE(C920,"b",""))=F921,0,1)-IF(LEN(C920)-LEN(SUBSTITUTE(C920,"c",""))=F921,0,1)-IF(LEN(C920)-LEN(SUBSTITUTE(C920,"d",""))=F921,0,1)-IF(LEN(C920)-LEN(SUBSTITUTE(C920,"e",""))=F921,0,1)-IF(LEN(C920)-LEN(SUBSTITUTE(C920,"f",""))=F921,0,1)-IF(LEN(C920)-LEN(SUBSTITUTE(C920,"g",""))=F921,0,1)-IF(LEN(C920)-LEN(SUBSTITUTE(C920,"h",""))=F921,0,1)-IF(LEN(C920)-LEN(SUBSTITUTE(C920,"i",""))=F921,0,1)-IF(LEN(C920)-LEN(SUBSTITUTE(C920,"j",""))=F921,0,1)-IF(LEN(C920)-LEN(SUBSTITUTE(C920,"k",""))=F921,0,1)-IF(LEN(C920)-LEN(SUBSTITUTE(C920,"l",""))=F921,0,1)-IF(LEN(C920)-LEN(SUBSTITUTE(C920,"m",""))=F921,0,1)-IF(LEN(C920)-LEN(SUBSTITUTE(C920,"n",""))=F921,0,1)-IF(LEN(C920)-LEN(SUBSTITUTE(C920,"o",""))=F921,0,1)-IF(LEN(C920)-LEN(SUBSTITUTE(C920,"p",""))=F921,0,1)-IF(LEN(C920)-LEN(SUBSTITUTE(C920,"q",""))=F921,0,1)-IF(LEN(C920)-LEN(SUBSTITUTE(C920,"r",""))=F921,0,1)-IF(LEN(C920)-LEN(SUBSTITUTE(C920,"s",""))=F921,0,1)-IF(LEN(C920)-LEN(SUBSTITUTE(C920,"t",""))=F921,0,1)-IF(LEN(C920)-LEN(SUBSTITUTE(C920,"u",""))=F921,0,1)-IF(LEN(C920)-LEN(SUBSTITUTE(C920,"v",""))=F921,0,1)-IF(LEN(C920)-LEN(SUBSTITUTE(C920,"w",""))=F921,0,1)-IF(LEN(C920)-LEN(SUBSTITUTE(C920,"x",""))=F921,0,1)-IF(LEN(C920)-LEN(SUBSTITUTE(C920,"y",""))=F921,0,1)-IF(LEN(C920)-LEN(SUBSTITUTE(C920,"z",""))=F921,0,1),"")</f>
        <v/>
      </c>
    </row>
    <row r="922" spans="1:8" x14ac:dyDescent="0.25">
      <c r="A922" s="2" t="s">
        <v>3570</v>
      </c>
      <c r="C922" t="str">
        <f t="shared" si="44"/>
        <v>ezvuqnycjihklnd</v>
      </c>
      <c r="E922" t="str">
        <f t="shared" si="45"/>
        <v/>
      </c>
      <c r="F922">
        <f t="shared" si="43"/>
        <v>1</v>
      </c>
      <c r="H922" t="str">
        <f>IF(C922="",26-IF(LEN(C921)-LEN(SUBSTITUTE(C921,"a",""))=F922,0,1)-IF(LEN(C921)-LEN(SUBSTITUTE(C921,"b",""))=F922,0,1)-IF(LEN(C921)-LEN(SUBSTITUTE(C921,"c",""))=F922,0,1)-IF(LEN(C921)-LEN(SUBSTITUTE(C921,"d",""))=F922,0,1)-IF(LEN(C921)-LEN(SUBSTITUTE(C921,"e",""))=F922,0,1)-IF(LEN(C921)-LEN(SUBSTITUTE(C921,"f",""))=F922,0,1)-IF(LEN(C921)-LEN(SUBSTITUTE(C921,"g",""))=F922,0,1)-IF(LEN(C921)-LEN(SUBSTITUTE(C921,"h",""))=F922,0,1)-IF(LEN(C921)-LEN(SUBSTITUTE(C921,"i",""))=F922,0,1)-IF(LEN(C921)-LEN(SUBSTITUTE(C921,"j",""))=F922,0,1)-IF(LEN(C921)-LEN(SUBSTITUTE(C921,"k",""))=F922,0,1)-IF(LEN(C921)-LEN(SUBSTITUTE(C921,"l",""))=F922,0,1)-IF(LEN(C921)-LEN(SUBSTITUTE(C921,"m",""))=F922,0,1)-IF(LEN(C921)-LEN(SUBSTITUTE(C921,"n",""))=F922,0,1)-IF(LEN(C921)-LEN(SUBSTITUTE(C921,"o",""))=F922,0,1)-IF(LEN(C921)-LEN(SUBSTITUTE(C921,"p",""))=F922,0,1)-IF(LEN(C921)-LEN(SUBSTITUTE(C921,"q",""))=F922,0,1)-IF(LEN(C921)-LEN(SUBSTITUTE(C921,"r",""))=F922,0,1)-IF(LEN(C921)-LEN(SUBSTITUTE(C921,"s",""))=F922,0,1)-IF(LEN(C921)-LEN(SUBSTITUTE(C921,"t",""))=F922,0,1)-IF(LEN(C921)-LEN(SUBSTITUTE(C921,"u",""))=F922,0,1)-IF(LEN(C921)-LEN(SUBSTITUTE(C921,"v",""))=F922,0,1)-IF(LEN(C921)-LEN(SUBSTITUTE(C921,"w",""))=F922,0,1)-IF(LEN(C921)-LEN(SUBSTITUTE(C921,"x",""))=F922,0,1)-IF(LEN(C921)-LEN(SUBSTITUTE(C921,"y",""))=F922,0,1)-IF(LEN(C921)-LEN(SUBSTITUTE(C921,"z",""))=F922,0,1),"")</f>
        <v/>
      </c>
    </row>
    <row r="923" spans="1:8" x14ac:dyDescent="0.25">
      <c r="A923" s="1"/>
      <c r="C923" t="str">
        <f t="shared" si="44"/>
        <v/>
      </c>
      <c r="E923">
        <f t="shared" si="45"/>
        <v>14</v>
      </c>
      <c r="F923">
        <f t="shared" si="43"/>
        <v>2</v>
      </c>
      <c r="H923">
        <f>IF(C923="",26-IF(LEN(C922)-LEN(SUBSTITUTE(C922,"a",""))=F923,0,1)-IF(LEN(C922)-LEN(SUBSTITUTE(C922,"b",""))=F923,0,1)-IF(LEN(C922)-LEN(SUBSTITUTE(C922,"c",""))=F923,0,1)-IF(LEN(C922)-LEN(SUBSTITUTE(C922,"d",""))=F923,0,1)-IF(LEN(C922)-LEN(SUBSTITUTE(C922,"e",""))=F923,0,1)-IF(LEN(C922)-LEN(SUBSTITUTE(C922,"f",""))=F923,0,1)-IF(LEN(C922)-LEN(SUBSTITUTE(C922,"g",""))=F923,0,1)-IF(LEN(C922)-LEN(SUBSTITUTE(C922,"h",""))=F923,0,1)-IF(LEN(C922)-LEN(SUBSTITUTE(C922,"i",""))=F923,0,1)-IF(LEN(C922)-LEN(SUBSTITUTE(C922,"j",""))=F923,0,1)-IF(LEN(C922)-LEN(SUBSTITUTE(C922,"k",""))=F923,0,1)-IF(LEN(C922)-LEN(SUBSTITUTE(C922,"l",""))=F923,0,1)-IF(LEN(C922)-LEN(SUBSTITUTE(C922,"m",""))=F923,0,1)-IF(LEN(C922)-LEN(SUBSTITUTE(C922,"n",""))=F923,0,1)-IF(LEN(C922)-LEN(SUBSTITUTE(C922,"o",""))=F923,0,1)-IF(LEN(C922)-LEN(SUBSTITUTE(C922,"p",""))=F923,0,1)-IF(LEN(C922)-LEN(SUBSTITUTE(C922,"q",""))=F923,0,1)-IF(LEN(C922)-LEN(SUBSTITUTE(C922,"r",""))=F923,0,1)-IF(LEN(C922)-LEN(SUBSTITUTE(C922,"s",""))=F923,0,1)-IF(LEN(C922)-LEN(SUBSTITUTE(C922,"t",""))=F923,0,1)-IF(LEN(C922)-LEN(SUBSTITUTE(C922,"u",""))=F923,0,1)-IF(LEN(C922)-LEN(SUBSTITUTE(C922,"v",""))=F923,0,1)-IF(LEN(C922)-LEN(SUBSTITUTE(C922,"w",""))=F923,0,1)-IF(LEN(C922)-LEN(SUBSTITUTE(C922,"x",""))=F923,0,1)-IF(LEN(C922)-LEN(SUBSTITUTE(C922,"y",""))=F923,0,1)-IF(LEN(C922)-LEN(SUBSTITUTE(C922,"z",""))=F923,0,1),"")</f>
        <v>1</v>
      </c>
    </row>
    <row r="924" spans="1:8" x14ac:dyDescent="0.25">
      <c r="A924" s="2" t="s">
        <v>3571</v>
      </c>
      <c r="C924" t="str">
        <f t="shared" si="44"/>
        <v>chtgvuilo</v>
      </c>
      <c r="E924" t="str">
        <f t="shared" si="45"/>
        <v/>
      </c>
      <c r="F924">
        <f t="shared" si="43"/>
        <v>0</v>
      </c>
      <c r="H924" t="str">
        <f>IF(C924="",26-IF(LEN(C923)-LEN(SUBSTITUTE(C923,"a",""))=F924,0,1)-IF(LEN(C923)-LEN(SUBSTITUTE(C923,"b",""))=F924,0,1)-IF(LEN(C923)-LEN(SUBSTITUTE(C923,"c",""))=F924,0,1)-IF(LEN(C923)-LEN(SUBSTITUTE(C923,"d",""))=F924,0,1)-IF(LEN(C923)-LEN(SUBSTITUTE(C923,"e",""))=F924,0,1)-IF(LEN(C923)-LEN(SUBSTITUTE(C923,"f",""))=F924,0,1)-IF(LEN(C923)-LEN(SUBSTITUTE(C923,"g",""))=F924,0,1)-IF(LEN(C923)-LEN(SUBSTITUTE(C923,"h",""))=F924,0,1)-IF(LEN(C923)-LEN(SUBSTITUTE(C923,"i",""))=F924,0,1)-IF(LEN(C923)-LEN(SUBSTITUTE(C923,"j",""))=F924,0,1)-IF(LEN(C923)-LEN(SUBSTITUTE(C923,"k",""))=F924,0,1)-IF(LEN(C923)-LEN(SUBSTITUTE(C923,"l",""))=F924,0,1)-IF(LEN(C923)-LEN(SUBSTITUTE(C923,"m",""))=F924,0,1)-IF(LEN(C923)-LEN(SUBSTITUTE(C923,"n",""))=F924,0,1)-IF(LEN(C923)-LEN(SUBSTITUTE(C923,"o",""))=F924,0,1)-IF(LEN(C923)-LEN(SUBSTITUTE(C923,"p",""))=F924,0,1)-IF(LEN(C923)-LEN(SUBSTITUTE(C923,"q",""))=F924,0,1)-IF(LEN(C923)-LEN(SUBSTITUTE(C923,"r",""))=F924,0,1)-IF(LEN(C923)-LEN(SUBSTITUTE(C923,"s",""))=F924,0,1)-IF(LEN(C923)-LEN(SUBSTITUTE(C923,"t",""))=F924,0,1)-IF(LEN(C923)-LEN(SUBSTITUTE(C923,"u",""))=F924,0,1)-IF(LEN(C923)-LEN(SUBSTITUTE(C923,"v",""))=F924,0,1)-IF(LEN(C923)-LEN(SUBSTITUTE(C923,"w",""))=F924,0,1)-IF(LEN(C923)-LEN(SUBSTITUTE(C923,"x",""))=F924,0,1)-IF(LEN(C923)-LEN(SUBSTITUTE(C923,"y",""))=F924,0,1)-IF(LEN(C923)-LEN(SUBSTITUTE(C923,"z",""))=F924,0,1),"")</f>
        <v/>
      </c>
    </row>
    <row r="925" spans="1:8" x14ac:dyDescent="0.25">
      <c r="A925" s="2" t="s">
        <v>3572</v>
      </c>
      <c r="C925" t="str">
        <f t="shared" si="44"/>
        <v>uvgticlohchtgvuilo</v>
      </c>
      <c r="E925" t="str">
        <f t="shared" si="45"/>
        <v/>
      </c>
      <c r="F925">
        <f t="shared" si="43"/>
        <v>1</v>
      </c>
      <c r="H925" t="str">
        <f>IF(C925="",26-IF(LEN(C924)-LEN(SUBSTITUTE(C924,"a",""))=F925,0,1)-IF(LEN(C924)-LEN(SUBSTITUTE(C924,"b",""))=F925,0,1)-IF(LEN(C924)-LEN(SUBSTITUTE(C924,"c",""))=F925,0,1)-IF(LEN(C924)-LEN(SUBSTITUTE(C924,"d",""))=F925,0,1)-IF(LEN(C924)-LEN(SUBSTITUTE(C924,"e",""))=F925,0,1)-IF(LEN(C924)-LEN(SUBSTITUTE(C924,"f",""))=F925,0,1)-IF(LEN(C924)-LEN(SUBSTITUTE(C924,"g",""))=F925,0,1)-IF(LEN(C924)-LEN(SUBSTITUTE(C924,"h",""))=F925,0,1)-IF(LEN(C924)-LEN(SUBSTITUTE(C924,"i",""))=F925,0,1)-IF(LEN(C924)-LEN(SUBSTITUTE(C924,"j",""))=F925,0,1)-IF(LEN(C924)-LEN(SUBSTITUTE(C924,"k",""))=F925,0,1)-IF(LEN(C924)-LEN(SUBSTITUTE(C924,"l",""))=F925,0,1)-IF(LEN(C924)-LEN(SUBSTITUTE(C924,"m",""))=F925,0,1)-IF(LEN(C924)-LEN(SUBSTITUTE(C924,"n",""))=F925,0,1)-IF(LEN(C924)-LEN(SUBSTITUTE(C924,"o",""))=F925,0,1)-IF(LEN(C924)-LEN(SUBSTITUTE(C924,"p",""))=F925,0,1)-IF(LEN(C924)-LEN(SUBSTITUTE(C924,"q",""))=F925,0,1)-IF(LEN(C924)-LEN(SUBSTITUTE(C924,"r",""))=F925,0,1)-IF(LEN(C924)-LEN(SUBSTITUTE(C924,"s",""))=F925,0,1)-IF(LEN(C924)-LEN(SUBSTITUTE(C924,"t",""))=F925,0,1)-IF(LEN(C924)-LEN(SUBSTITUTE(C924,"u",""))=F925,0,1)-IF(LEN(C924)-LEN(SUBSTITUTE(C924,"v",""))=F925,0,1)-IF(LEN(C924)-LEN(SUBSTITUTE(C924,"w",""))=F925,0,1)-IF(LEN(C924)-LEN(SUBSTITUTE(C924,"x",""))=F925,0,1)-IF(LEN(C924)-LEN(SUBSTITUTE(C924,"y",""))=F925,0,1)-IF(LEN(C924)-LEN(SUBSTITUTE(C924,"z",""))=F925,0,1),"")</f>
        <v/>
      </c>
    </row>
    <row r="926" spans="1:8" x14ac:dyDescent="0.25">
      <c r="A926" s="1"/>
      <c r="C926" t="str">
        <f t="shared" si="44"/>
        <v/>
      </c>
      <c r="E926">
        <f t="shared" si="45"/>
        <v>9</v>
      </c>
      <c r="F926">
        <f t="shared" si="43"/>
        <v>2</v>
      </c>
      <c r="H926">
        <f>IF(C926="",26-IF(LEN(C925)-LEN(SUBSTITUTE(C925,"a",""))=F926,0,1)-IF(LEN(C925)-LEN(SUBSTITUTE(C925,"b",""))=F926,0,1)-IF(LEN(C925)-LEN(SUBSTITUTE(C925,"c",""))=F926,0,1)-IF(LEN(C925)-LEN(SUBSTITUTE(C925,"d",""))=F926,0,1)-IF(LEN(C925)-LEN(SUBSTITUTE(C925,"e",""))=F926,0,1)-IF(LEN(C925)-LEN(SUBSTITUTE(C925,"f",""))=F926,0,1)-IF(LEN(C925)-LEN(SUBSTITUTE(C925,"g",""))=F926,0,1)-IF(LEN(C925)-LEN(SUBSTITUTE(C925,"h",""))=F926,0,1)-IF(LEN(C925)-LEN(SUBSTITUTE(C925,"i",""))=F926,0,1)-IF(LEN(C925)-LEN(SUBSTITUTE(C925,"j",""))=F926,0,1)-IF(LEN(C925)-LEN(SUBSTITUTE(C925,"k",""))=F926,0,1)-IF(LEN(C925)-LEN(SUBSTITUTE(C925,"l",""))=F926,0,1)-IF(LEN(C925)-LEN(SUBSTITUTE(C925,"m",""))=F926,0,1)-IF(LEN(C925)-LEN(SUBSTITUTE(C925,"n",""))=F926,0,1)-IF(LEN(C925)-LEN(SUBSTITUTE(C925,"o",""))=F926,0,1)-IF(LEN(C925)-LEN(SUBSTITUTE(C925,"p",""))=F926,0,1)-IF(LEN(C925)-LEN(SUBSTITUTE(C925,"q",""))=F926,0,1)-IF(LEN(C925)-LEN(SUBSTITUTE(C925,"r",""))=F926,0,1)-IF(LEN(C925)-LEN(SUBSTITUTE(C925,"s",""))=F926,0,1)-IF(LEN(C925)-LEN(SUBSTITUTE(C925,"t",""))=F926,0,1)-IF(LEN(C925)-LEN(SUBSTITUTE(C925,"u",""))=F926,0,1)-IF(LEN(C925)-LEN(SUBSTITUTE(C925,"v",""))=F926,0,1)-IF(LEN(C925)-LEN(SUBSTITUTE(C925,"w",""))=F926,0,1)-IF(LEN(C925)-LEN(SUBSTITUTE(C925,"x",""))=F926,0,1)-IF(LEN(C925)-LEN(SUBSTITUTE(C925,"y",""))=F926,0,1)-IF(LEN(C925)-LEN(SUBSTITUTE(C925,"z",""))=F926,0,1),"")</f>
        <v>9</v>
      </c>
    </row>
    <row r="927" spans="1:8" x14ac:dyDescent="0.25">
      <c r="A927" s="2" t="s">
        <v>3573</v>
      </c>
      <c r="C927" t="str">
        <f t="shared" si="44"/>
        <v>hmgyx</v>
      </c>
      <c r="E927" t="str">
        <f t="shared" si="45"/>
        <v/>
      </c>
      <c r="F927">
        <f t="shared" si="43"/>
        <v>0</v>
      </c>
      <c r="H927" t="str">
        <f>IF(C927="",26-IF(LEN(C926)-LEN(SUBSTITUTE(C926,"a",""))=F927,0,1)-IF(LEN(C926)-LEN(SUBSTITUTE(C926,"b",""))=F927,0,1)-IF(LEN(C926)-LEN(SUBSTITUTE(C926,"c",""))=F927,0,1)-IF(LEN(C926)-LEN(SUBSTITUTE(C926,"d",""))=F927,0,1)-IF(LEN(C926)-LEN(SUBSTITUTE(C926,"e",""))=F927,0,1)-IF(LEN(C926)-LEN(SUBSTITUTE(C926,"f",""))=F927,0,1)-IF(LEN(C926)-LEN(SUBSTITUTE(C926,"g",""))=F927,0,1)-IF(LEN(C926)-LEN(SUBSTITUTE(C926,"h",""))=F927,0,1)-IF(LEN(C926)-LEN(SUBSTITUTE(C926,"i",""))=F927,0,1)-IF(LEN(C926)-LEN(SUBSTITUTE(C926,"j",""))=F927,0,1)-IF(LEN(C926)-LEN(SUBSTITUTE(C926,"k",""))=F927,0,1)-IF(LEN(C926)-LEN(SUBSTITUTE(C926,"l",""))=F927,0,1)-IF(LEN(C926)-LEN(SUBSTITUTE(C926,"m",""))=F927,0,1)-IF(LEN(C926)-LEN(SUBSTITUTE(C926,"n",""))=F927,0,1)-IF(LEN(C926)-LEN(SUBSTITUTE(C926,"o",""))=F927,0,1)-IF(LEN(C926)-LEN(SUBSTITUTE(C926,"p",""))=F927,0,1)-IF(LEN(C926)-LEN(SUBSTITUTE(C926,"q",""))=F927,0,1)-IF(LEN(C926)-LEN(SUBSTITUTE(C926,"r",""))=F927,0,1)-IF(LEN(C926)-LEN(SUBSTITUTE(C926,"s",""))=F927,0,1)-IF(LEN(C926)-LEN(SUBSTITUTE(C926,"t",""))=F927,0,1)-IF(LEN(C926)-LEN(SUBSTITUTE(C926,"u",""))=F927,0,1)-IF(LEN(C926)-LEN(SUBSTITUTE(C926,"v",""))=F927,0,1)-IF(LEN(C926)-LEN(SUBSTITUTE(C926,"w",""))=F927,0,1)-IF(LEN(C926)-LEN(SUBSTITUTE(C926,"x",""))=F927,0,1)-IF(LEN(C926)-LEN(SUBSTITUTE(C926,"y",""))=F927,0,1)-IF(LEN(C926)-LEN(SUBSTITUTE(C926,"z",""))=F927,0,1),"")</f>
        <v/>
      </c>
    </row>
    <row r="928" spans="1:8" x14ac:dyDescent="0.25">
      <c r="A928" s="2" t="s">
        <v>3574</v>
      </c>
      <c r="C928" t="str">
        <f t="shared" si="44"/>
        <v>yghlxhmgyx</v>
      </c>
      <c r="E928" t="str">
        <f t="shared" si="45"/>
        <v/>
      </c>
      <c r="F928">
        <f t="shared" si="43"/>
        <v>1</v>
      </c>
      <c r="H928" t="str">
        <f>IF(C928="",26-IF(LEN(C927)-LEN(SUBSTITUTE(C927,"a",""))=F928,0,1)-IF(LEN(C927)-LEN(SUBSTITUTE(C927,"b",""))=F928,0,1)-IF(LEN(C927)-LEN(SUBSTITUTE(C927,"c",""))=F928,0,1)-IF(LEN(C927)-LEN(SUBSTITUTE(C927,"d",""))=F928,0,1)-IF(LEN(C927)-LEN(SUBSTITUTE(C927,"e",""))=F928,0,1)-IF(LEN(C927)-LEN(SUBSTITUTE(C927,"f",""))=F928,0,1)-IF(LEN(C927)-LEN(SUBSTITUTE(C927,"g",""))=F928,0,1)-IF(LEN(C927)-LEN(SUBSTITUTE(C927,"h",""))=F928,0,1)-IF(LEN(C927)-LEN(SUBSTITUTE(C927,"i",""))=F928,0,1)-IF(LEN(C927)-LEN(SUBSTITUTE(C927,"j",""))=F928,0,1)-IF(LEN(C927)-LEN(SUBSTITUTE(C927,"k",""))=F928,0,1)-IF(LEN(C927)-LEN(SUBSTITUTE(C927,"l",""))=F928,0,1)-IF(LEN(C927)-LEN(SUBSTITUTE(C927,"m",""))=F928,0,1)-IF(LEN(C927)-LEN(SUBSTITUTE(C927,"n",""))=F928,0,1)-IF(LEN(C927)-LEN(SUBSTITUTE(C927,"o",""))=F928,0,1)-IF(LEN(C927)-LEN(SUBSTITUTE(C927,"p",""))=F928,0,1)-IF(LEN(C927)-LEN(SUBSTITUTE(C927,"q",""))=F928,0,1)-IF(LEN(C927)-LEN(SUBSTITUTE(C927,"r",""))=F928,0,1)-IF(LEN(C927)-LEN(SUBSTITUTE(C927,"s",""))=F928,0,1)-IF(LEN(C927)-LEN(SUBSTITUTE(C927,"t",""))=F928,0,1)-IF(LEN(C927)-LEN(SUBSTITUTE(C927,"u",""))=F928,0,1)-IF(LEN(C927)-LEN(SUBSTITUTE(C927,"v",""))=F928,0,1)-IF(LEN(C927)-LEN(SUBSTITUTE(C927,"w",""))=F928,0,1)-IF(LEN(C927)-LEN(SUBSTITUTE(C927,"x",""))=F928,0,1)-IF(LEN(C927)-LEN(SUBSTITUTE(C927,"y",""))=F928,0,1)-IF(LEN(C927)-LEN(SUBSTITUTE(C927,"z",""))=F928,0,1),"")</f>
        <v/>
      </c>
    </row>
    <row r="929" spans="1:8" x14ac:dyDescent="0.25">
      <c r="A929" s="1"/>
      <c r="C929" t="str">
        <f t="shared" si="44"/>
        <v/>
      </c>
      <c r="E929">
        <f t="shared" si="45"/>
        <v>6</v>
      </c>
      <c r="F929">
        <f t="shared" si="43"/>
        <v>2</v>
      </c>
      <c r="H929">
        <f>IF(C929="",26-IF(LEN(C928)-LEN(SUBSTITUTE(C928,"a",""))=F929,0,1)-IF(LEN(C928)-LEN(SUBSTITUTE(C928,"b",""))=F929,0,1)-IF(LEN(C928)-LEN(SUBSTITUTE(C928,"c",""))=F929,0,1)-IF(LEN(C928)-LEN(SUBSTITUTE(C928,"d",""))=F929,0,1)-IF(LEN(C928)-LEN(SUBSTITUTE(C928,"e",""))=F929,0,1)-IF(LEN(C928)-LEN(SUBSTITUTE(C928,"f",""))=F929,0,1)-IF(LEN(C928)-LEN(SUBSTITUTE(C928,"g",""))=F929,0,1)-IF(LEN(C928)-LEN(SUBSTITUTE(C928,"h",""))=F929,0,1)-IF(LEN(C928)-LEN(SUBSTITUTE(C928,"i",""))=F929,0,1)-IF(LEN(C928)-LEN(SUBSTITUTE(C928,"j",""))=F929,0,1)-IF(LEN(C928)-LEN(SUBSTITUTE(C928,"k",""))=F929,0,1)-IF(LEN(C928)-LEN(SUBSTITUTE(C928,"l",""))=F929,0,1)-IF(LEN(C928)-LEN(SUBSTITUTE(C928,"m",""))=F929,0,1)-IF(LEN(C928)-LEN(SUBSTITUTE(C928,"n",""))=F929,0,1)-IF(LEN(C928)-LEN(SUBSTITUTE(C928,"o",""))=F929,0,1)-IF(LEN(C928)-LEN(SUBSTITUTE(C928,"p",""))=F929,0,1)-IF(LEN(C928)-LEN(SUBSTITUTE(C928,"q",""))=F929,0,1)-IF(LEN(C928)-LEN(SUBSTITUTE(C928,"r",""))=F929,0,1)-IF(LEN(C928)-LEN(SUBSTITUTE(C928,"s",""))=F929,0,1)-IF(LEN(C928)-LEN(SUBSTITUTE(C928,"t",""))=F929,0,1)-IF(LEN(C928)-LEN(SUBSTITUTE(C928,"u",""))=F929,0,1)-IF(LEN(C928)-LEN(SUBSTITUTE(C928,"v",""))=F929,0,1)-IF(LEN(C928)-LEN(SUBSTITUTE(C928,"w",""))=F929,0,1)-IF(LEN(C928)-LEN(SUBSTITUTE(C928,"x",""))=F929,0,1)-IF(LEN(C928)-LEN(SUBSTITUTE(C928,"y",""))=F929,0,1)-IF(LEN(C928)-LEN(SUBSTITUTE(C928,"z",""))=F929,0,1),"")</f>
        <v>4</v>
      </c>
    </row>
    <row r="930" spans="1:8" x14ac:dyDescent="0.25">
      <c r="A930" s="2" t="s">
        <v>3575</v>
      </c>
      <c r="C930" t="str">
        <f t="shared" si="44"/>
        <v>oejuvpaigsrqh</v>
      </c>
      <c r="E930" t="str">
        <f t="shared" si="45"/>
        <v/>
      </c>
      <c r="F930">
        <f t="shared" si="43"/>
        <v>0</v>
      </c>
      <c r="H930" t="str">
        <f>IF(C930="",26-IF(LEN(C929)-LEN(SUBSTITUTE(C929,"a",""))=F930,0,1)-IF(LEN(C929)-LEN(SUBSTITUTE(C929,"b",""))=F930,0,1)-IF(LEN(C929)-LEN(SUBSTITUTE(C929,"c",""))=F930,0,1)-IF(LEN(C929)-LEN(SUBSTITUTE(C929,"d",""))=F930,0,1)-IF(LEN(C929)-LEN(SUBSTITUTE(C929,"e",""))=F930,0,1)-IF(LEN(C929)-LEN(SUBSTITUTE(C929,"f",""))=F930,0,1)-IF(LEN(C929)-LEN(SUBSTITUTE(C929,"g",""))=F930,0,1)-IF(LEN(C929)-LEN(SUBSTITUTE(C929,"h",""))=F930,0,1)-IF(LEN(C929)-LEN(SUBSTITUTE(C929,"i",""))=F930,0,1)-IF(LEN(C929)-LEN(SUBSTITUTE(C929,"j",""))=F930,0,1)-IF(LEN(C929)-LEN(SUBSTITUTE(C929,"k",""))=F930,0,1)-IF(LEN(C929)-LEN(SUBSTITUTE(C929,"l",""))=F930,0,1)-IF(LEN(C929)-LEN(SUBSTITUTE(C929,"m",""))=F930,0,1)-IF(LEN(C929)-LEN(SUBSTITUTE(C929,"n",""))=F930,0,1)-IF(LEN(C929)-LEN(SUBSTITUTE(C929,"o",""))=F930,0,1)-IF(LEN(C929)-LEN(SUBSTITUTE(C929,"p",""))=F930,0,1)-IF(LEN(C929)-LEN(SUBSTITUTE(C929,"q",""))=F930,0,1)-IF(LEN(C929)-LEN(SUBSTITUTE(C929,"r",""))=F930,0,1)-IF(LEN(C929)-LEN(SUBSTITUTE(C929,"s",""))=F930,0,1)-IF(LEN(C929)-LEN(SUBSTITUTE(C929,"t",""))=F930,0,1)-IF(LEN(C929)-LEN(SUBSTITUTE(C929,"u",""))=F930,0,1)-IF(LEN(C929)-LEN(SUBSTITUTE(C929,"v",""))=F930,0,1)-IF(LEN(C929)-LEN(SUBSTITUTE(C929,"w",""))=F930,0,1)-IF(LEN(C929)-LEN(SUBSTITUTE(C929,"x",""))=F930,0,1)-IF(LEN(C929)-LEN(SUBSTITUTE(C929,"y",""))=F930,0,1)-IF(LEN(C929)-LEN(SUBSTITUTE(C929,"z",""))=F930,0,1),"")</f>
        <v/>
      </c>
    </row>
    <row r="931" spans="1:8" x14ac:dyDescent="0.25">
      <c r="A931" s="2" t="s">
        <v>3576</v>
      </c>
      <c r="C931" t="str">
        <f t="shared" si="44"/>
        <v>pijsveugqrohaoejuvpaigsrqh</v>
      </c>
      <c r="E931" t="str">
        <f t="shared" si="45"/>
        <v/>
      </c>
      <c r="F931">
        <f t="shared" si="43"/>
        <v>1</v>
      </c>
      <c r="H931" t="str">
        <f>IF(C931="",26-IF(LEN(C930)-LEN(SUBSTITUTE(C930,"a",""))=F931,0,1)-IF(LEN(C930)-LEN(SUBSTITUTE(C930,"b",""))=F931,0,1)-IF(LEN(C930)-LEN(SUBSTITUTE(C930,"c",""))=F931,0,1)-IF(LEN(C930)-LEN(SUBSTITUTE(C930,"d",""))=F931,0,1)-IF(LEN(C930)-LEN(SUBSTITUTE(C930,"e",""))=F931,0,1)-IF(LEN(C930)-LEN(SUBSTITUTE(C930,"f",""))=F931,0,1)-IF(LEN(C930)-LEN(SUBSTITUTE(C930,"g",""))=F931,0,1)-IF(LEN(C930)-LEN(SUBSTITUTE(C930,"h",""))=F931,0,1)-IF(LEN(C930)-LEN(SUBSTITUTE(C930,"i",""))=F931,0,1)-IF(LEN(C930)-LEN(SUBSTITUTE(C930,"j",""))=F931,0,1)-IF(LEN(C930)-LEN(SUBSTITUTE(C930,"k",""))=F931,0,1)-IF(LEN(C930)-LEN(SUBSTITUTE(C930,"l",""))=F931,0,1)-IF(LEN(C930)-LEN(SUBSTITUTE(C930,"m",""))=F931,0,1)-IF(LEN(C930)-LEN(SUBSTITUTE(C930,"n",""))=F931,0,1)-IF(LEN(C930)-LEN(SUBSTITUTE(C930,"o",""))=F931,0,1)-IF(LEN(C930)-LEN(SUBSTITUTE(C930,"p",""))=F931,0,1)-IF(LEN(C930)-LEN(SUBSTITUTE(C930,"q",""))=F931,0,1)-IF(LEN(C930)-LEN(SUBSTITUTE(C930,"r",""))=F931,0,1)-IF(LEN(C930)-LEN(SUBSTITUTE(C930,"s",""))=F931,0,1)-IF(LEN(C930)-LEN(SUBSTITUTE(C930,"t",""))=F931,0,1)-IF(LEN(C930)-LEN(SUBSTITUTE(C930,"u",""))=F931,0,1)-IF(LEN(C930)-LEN(SUBSTITUTE(C930,"v",""))=F931,0,1)-IF(LEN(C930)-LEN(SUBSTITUTE(C930,"w",""))=F931,0,1)-IF(LEN(C930)-LEN(SUBSTITUTE(C930,"x",""))=F931,0,1)-IF(LEN(C930)-LEN(SUBSTITUTE(C930,"y",""))=F931,0,1)-IF(LEN(C930)-LEN(SUBSTITUTE(C930,"z",""))=F931,0,1),"")</f>
        <v/>
      </c>
    </row>
    <row r="932" spans="1:8" x14ac:dyDescent="0.25">
      <c r="A932" s="2" t="s">
        <v>3577</v>
      </c>
      <c r="C932" t="str">
        <f t="shared" si="44"/>
        <v>eviqopasurjghpijsveugqrohaoejuvpaigsrqh</v>
      </c>
      <c r="E932" t="str">
        <f t="shared" si="45"/>
        <v/>
      </c>
      <c r="F932">
        <f t="shared" si="43"/>
        <v>2</v>
      </c>
      <c r="H932" t="str">
        <f>IF(C932="",26-IF(LEN(C931)-LEN(SUBSTITUTE(C931,"a",""))=F932,0,1)-IF(LEN(C931)-LEN(SUBSTITUTE(C931,"b",""))=F932,0,1)-IF(LEN(C931)-LEN(SUBSTITUTE(C931,"c",""))=F932,0,1)-IF(LEN(C931)-LEN(SUBSTITUTE(C931,"d",""))=F932,0,1)-IF(LEN(C931)-LEN(SUBSTITUTE(C931,"e",""))=F932,0,1)-IF(LEN(C931)-LEN(SUBSTITUTE(C931,"f",""))=F932,0,1)-IF(LEN(C931)-LEN(SUBSTITUTE(C931,"g",""))=F932,0,1)-IF(LEN(C931)-LEN(SUBSTITUTE(C931,"h",""))=F932,0,1)-IF(LEN(C931)-LEN(SUBSTITUTE(C931,"i",""))=F932,0,1)-IF(LEN(C931)-LEN(SUBSTITUTE(C931,"j",""))=F932,0,1)-IF(LEN(C931)-LEN(SUBSTITUTE(C931,"k",""))=F932,0,1)-IF(LEN(C931)-LEN(SUBSTITUTE(C931,"l",""))=F932,0,1)-IF(LEN(C931)-LEN(SUBSTITUTE(C931,"m",""))=F932,0,1)-IF(LEN(C931)-LEN(SUBSTITUTE(C931,"n",""))=F932,0,1)-IF(LEN(C931)-LEN(SUBSTITUTE(C931,"o",""))=F932,0,1)-IF(LEN(C931)-LEN(SUBSTITUTE(C931,"p",""))=F932,0,1)-IF(LEN(C931)-LEN(SUBSTITUTE(C931,"q",""))=F932,0,1)-IF(LEN(C931)-LEN(SUBSTITUTE(C931,"r",""))=F932,0,1)-IF(LEN(C931)-LEN(SUBSTITUTE(C931,"s",""))=F932,0,1)-IF(LEN(C931)-LEN(SUBSTITUTE(C931,"t",""))=F932,0,1)-IF(LEN(C931)-LEN(SUBSTITUTE(C931,"u",""))=F932,0,1)-IF(LEN(C931)-LEN(SUBSTITUTE(C931,"v",""))=F932,0,1)-IF(LEN(C931)-LEN(SUBSTITUTE(C931,"w",""))=F932,0,1)-IF(LEN(C931)-LEN(SUBSTITUTE(C931,"x",""))=F932,0,1)-IF(LEN(C931)-LEN(SUBSTITUTE(C931,"y",""))=F932,0,1)-IF(LEN(C931)-LEN(SUBSTITUTE(C931,"z",""))=F932,0,1),"")</f>
        <v/>
      </c>
    </row>
    <row r="933" spans="1:8" x14ac:dyDescent="0.25">
      <c r="A933" s="2" t="s">
        <v>3578</v>
      </c>
      <c r="C933" t="str">
        <f t="shared" si="44"/>
        <v>iroqaphsuevjgeviqopasurjghpijsveugqrohaoejuvpaigsrqh</v>
      </c>
      <c r="E933" t="str">
        <f t="shared" si="45"/>
        <v/>
      </c>
      <c r="F933">
        <f t="shared" si="43"/>
        <v>3</v>
      </c>
      <c r="H933" t="str">
        <f>IF(C933="",26-IF(LEN(C932)-LEN(SUBSTITUTE(C932,"a",""))=F933,0,1)-IF(LEN(C932)-LEN(SUBSTITUTE(C932,"b",""))=F933,0,1)-IF(LEN(C932)-LEN(SUBSTITUTE(C932,"c",""))=F933,0,1)-IF(LEN(C932)-LEN(SUBSTITUTE(C932,"d",""))=F933,0,1)-IF(LEN(C932)-LEN(SUBSTITUTE(C932,"e",""))=F933,0,1)-IF(LEN(C932)-LEN(SUBSTITUTE(C932,"f",""))=F933,0,1)-IF(LEN(C932)-LEN(SUBSTITUTE(C932,"g",""))=F933,0,1)-IF(LEN(C932)-LEN(SUBSTITUTE(C932,"h",""))=F933,0,1)-IF(LEN(C932)-LEN(SUBSTITUTE(C932,"i",""))=F933,0,1)-IF(LEN(C932)-LEN(SUBSTITUTE(C932,"j",""))=F933,0,1)-IF(LEN(C932)-LEN(SUBSTITUTE(C932,"k",""))=F933,0,1)-IF(LEN(C932)-LEN(SUBSTITUTE(C932,"l",""))=F933,0,1)-IF(LEN(C932)-LEN(SUBSTITUTE(C932,"m",""))=F933,0,1)-IF(LEN(C932)-LEN(SUBSTITUTE(C932,"n",""))=F933,0,1)-IF(LEN(C932)-LEN(SUBSTITUTE(C932,"o",""))=F933,0,1)-IF(LEN(C932)-LEN(SUBSTITUTE(C932,"p",""))=F933,0,1)-IF(LEN(C932)-LEN(SUBSTITUTE(C932,"q",""))=F933,0,1)-IF(LEN(C932)-LEN(SUBSTITUTE(C932,"r",""))=F933,0,1)-IF(LEN(C932)-LEN(SUBSTITUTE(C932,"s",""))=F933,0,1)-IF(LEN(C932)-LEN(SUBSTITUTE(C932,"t",""))=F933,0,1)-IF(LEN(C932)-LEN(SUBSTITUTE(C932,"u",""))=F933,0,1)-IF(LEN(C932)-LEN(SUBSTITUTE(C932,"v",""))=F933,0,1)-IF(LEN(C932)-LEN(SUBSTITUTE(C932,"w",""))=F933,0,1)-IF(LEN(C932)-LEN(SUBSTITUTE(C932,"x",""))=F933,0,1)-IF(LEN(C932)-LEN(SUBSTITUTE(C932,"y",""))=F933,0,1)-IF(LEN(C932)-LEN(SUBSTITUTE(C932,"z",""))=F933,0,1),"")</f>
        <v/>
      </c>
    </row>
    <row r="934" spans="1:8" x14ac:dyDescent="0.25">
      <c r="A934" s="2" t="s">
        <v>3579</v>
      </c>
      <c r="C934" t="str">
        <f t="shared" si="44"/>
        <v>qauzoirjghsevpiroqaphsuevjgeviqopasurjghpijsveugqrohaoejuvpaigsrqh</v>
      </c>
      <c r="E934" t="str">
        <f t="shared" si="45"/>
        <v/>
      </c>
      <c r="F934">
        <f t="shared" si="43"/>
        <v>4</v>
      </c>
      <c r="H934" t="str">
        <f>IF(C934="",26-IF(LEN(C933)-LEN(SUBSTITUTE(C933,"a",""))=F934,0,1)-IF(LEN(C933)-LEN(SUBSTITUTE(C933,"b",""))=F934,0,1)-IF(LEN(C933)-LEN(SUBSTITUTE(C933,"c",""))=F934,0,1)-IF(LEN(C933)-LEN(SUBSTITUTE(C933,"d",""))=F934,0,1)-IF(LEN(C933)-LEN(SUBSTITUTE(C933,"e",""))=F934,0,1)-IF(LEN(C933)-LEN(SUBSTITUTE(C933,"f",""))=F934,0,1)-IF(LEN(C933)-LEN(SUBSTITUTE(C933,"g",""))=F934,0,1)-IF(LEN(C933)-LEN(SUBSTITUTE(C933,"h",""))=F934,0,1)-IF(LEN(C933)-LEN(SUBSTITUTE(C933,"i",""))=F934,0,1)-IF(LEN(C933)-LEN(SUBSTITUTE(C933,"j",""))=F934,0,1)-IF(LEN(C933)-LEN(SUBSTITUTE(C933,"k",""))=F934,0,1)-IF(LEN(C933)-LEN(SUBSTITUTE(C933,"l",""))=F934,0,1)-IF(LEN(C933)-LEN(SUBSTITUTE(C933,"m",""))=F934,0,1)-IF(LEN(C933)-LEN(SUBSTITUTE(C933,"n",""))=F934,0,1)-IF(LEN(C933)-LEN(SUBSTITUTE(C933,"o",""))=F934,0,1)-IF(LEN(C933)-LEN(SUBSTITUTE(C933,"p",""))=F934,0,1)-IF(LEN(C933)-LEN(SUBSTITUTE(C933,"q",""))=F934,0,1)-IF(LEN(C933)-LEN(SUBSTITUTE(C933,"r",""))=F934,0,1)-IF(LEN(C933)-LEN(SUBSTITUTE(C933,"s",""))=F934,0,1)-IF(LEN(C933)-LEN(SUBSTITUTE(C933,"t",""))=F934,0,1)-IF(LEN(C933)-LEN(SUBSTITUTE(C933,"u",""))=F934,0,1)-IF(LEN(C933)-LEN(SUBSTITUTE(C933,"v",""))=F934,0,1)-IF(LEN(C933)-LEN(SUBSTITUTE(C933,"w",""))=F934,0,1)-IF(LEN(C933)-LEN(SUBSTITUTE(C933,"x",""))=F934,0,1)-IF(LEN(C933)-LEN(SUBSTITUTE(C933,"y",""))=F934,0,1)-IF(LEN(C933)-LEN(SUBSTITUTE(C933,"z",""))=F934,0,1),"")</f>
        <v/>
      </c>
    </row>
    <row r="935" spans="1:8" x14ac:dyDescent="0.25">
      <c r="A935" s="1"/>
      <c r="C935" t="str">
        <f t="shared" si="44"/>
        <v/>
      </c>
      <c r="E935">
        <f t="shared" si="45"/>
        <v>14</v>
      </c>
      <c r="F935">
        <f t="shared" si="43"/>
        <v>5</v>
      </c>
      <c r="H935">
        <f>IF(C935="",26-IF(LEN(C934)-LEN(SUBSTITUTE(C934,"a",""))=F935,0,1)-IF(LEN(C934)-LEN(SUBSTITUTE(C934,"b",""))=F935,0,1)-IF(LEN(C934)-LEN(SUBSTITUTE(C934,"c",""))=F935,0,1)-IF(LEN(C934)-LEN(SUBSTITUTE(C934,"d",""))=F935,0,1)-IF(LEN(C934)-LEN(SUBSTITUTE(C934,"e",""))=F935,0,1)-IF(LEN(C934)-LEN(SUBSTITUTE(C934,"f",""))=F935,0,1)-IF(LEN(C934)-LEN(SUBSTITUTE(C934,"g",""))=F935,0,1)-IF(LEN(C934)-LEN(SUBSTITUTE(C934,"h",""))=F935,0,1)-IF(LEN(C934)-LEN(SUBSTITUTE(C934,"i",""))=F935,0,1)-IF(LEN(C934)-LEN(SUBSTITUTE(C934,"j",""))=F935,0,1)-IF(LEN(C934)-LEN(SUBSTITUTE(C934,"k",""))=F935,0,1)-IF(LEN(C934)-LEN(SUBSTITUTE(C934,"l",""))=F935,0,1)-IF(LEN(C934)-LEN(SUBSTITUTE(C934,"m",""))=F935,0,1)-IF(LEN(C934)-LEN(SUBSTITUTE(C934,"n",""))=F935,0,1)-IF(LEN(C934)-LEN(SUBSTITUTE(C934,"o",""))=F935,0,1)-IF(LEN(C934)-LEN(SUBSTITUTE(C934,"p",""))=F935,0,1)-IF(LEN(C934)-LEN(SUBSTITUTE(C934,"q",""))=F935,0,1)-IF(LEN(C934)-LEN(SUBSTITUTE(C934,"r",""))=F935,0,1)-IF(LEN(C934)-LEN(SUBSTITUTE(C934,"s",""))=F935,0,1)-IF(LEN(C934)-LEN(SUBSTITUTE(C934,"t",""))=F935,0,1)-IF(LEN(C934)-LEN(SUBSTITUTE(C934,"u",""))=F935,0,1)-IF(LEN(C934)-LEN(SUBSTITUTE(C934,"v",""))=F935,0,1)-IF(LEN(C934)-LEN(SUBSTITUTE(C934,"w",""))=F935,0,1)-IF(LEN(C934)-LEN(SUBSTITUTE(C934,"x",""))=F935,0,1)-IF(LEN(C934)-LEN(SUBSTITUTE(C934,"y",""))=F935,0,1)-IF(LEN(C934)-LEN(SUBSTITUTE(C934,"z",""))=F935,0,1),"")</f>
        <v>13</v>
      </c>
    </row>
    <row r="936" spans="1:8" x14ac:dyDescent="0.25">
      <c r="A936" s="2" t="s">
        <v>3580</v>
      </c>
      <c r="C936" t="str">
        <f t="shared" si="44"/>
        <v>gumpokcdtinjberaxqfz</v>
      </c>
      <c r="E936" t="str">
        <f t="shared" si="45"/>
        <v/>
      </c>
      <c r="F936">
        <f t="shared" si="43"/>
        <v>0</v>
      </c>
      <c r="H936" t="str">
        <f>IF(C936="",26-IF(LEN(C935)-LEN(SUBSTITUTE(C935,"a",""))=F936,0,1)-IF(LEN(C935)-LEN(SUBSTITUTE(C935,"b",""))=F936,0,1)-IF(LEN(C935)-LEN(SUBSTITUTE(C935,"c",""))=F936,0,1)-IF(LEN(C935)-LEN(SUBSTITUTE(C935,"d",""))=F936,0,1)-IF(LEN(C935)-LEN(SUBSTITUTE(C935,"e",""))=F936,0,1)-IF(LEN(C935)-LEN(SUBSTITUTE(C935,"f",""))=F936,0,1)-IF(LEN(C935)-LEN(SUBSTITUTE(C935,"g",""))=F936,0,1)-IF(LEN(C935)-LEN(SUBSTITUTE(C935,"h",""))=F936,0,1)-IF(LEN(C935)-LEN(SUBSTITUTE(C935,"i",""))=F936,0,1)-IF(LEN(C935)-LEN(SUBSTITUTE(C935,"j",""))=F936,0,1)-IF(LEN(C935)-LEN(SUBSTITUTE(C935,"k",""))=F936,0,1)-IF(LEN(C935)-LEN(SUBSTITUTE(C935,"l",""))=F936,0,1)-IF(LEN(C935)-LEN(SUBSTITUTE(C935,"m",""))=F936,0,1)-IF(LEN(C935)-LEN(SUBSTITUTE(C935,"n",""))=F936,0,1)-IF(LEN(C935)-LEN(SUBSTITUTE(C935,"o",""))=F936,0,1)-IF(LEN(C935)-LEN(SUBSTITUTE(C935,"p",""))=F936,0,1)-IF(LEN(C935)-LEN(SUBSTITUTE(C935,"q",""))=F936,0,1)-IF(LEN(C935)-LEN(SUBSTITUTE(C935,"r",""))=F936,0,1)-IF(LEN(C935)-LEN(SUBSTITUTE(C935,"s",""))=F936,0,1)-IF(LEN(C935)-LEN(SUBSTITUTE(C935,"t",""))=F936,0,1)-IF(LEN(C935)-LEN(SUBSTITUTE(C935,"u",""))=F936,0,1)-IF(LEN(C935)-LEN(SUBSTITUTE(C935,"v",""))=F936,0,1)-IF(LEN(C935)-LEN(SUBSTITUTE(C935,"w",""))=F936,0,1)-IF(LEN(C935)-LEN(SUBSTITUTE(C935,"x",""))=F936,0,1)-IF(LEN(C935)-LEN(SUBSTITUTE(C935,"y",""))=F936,0,1)-IF(LEN(C935)-LEN(SUBSTITUTE(C935,"z",""))=F936,0,1),"")</f>
        <v/>
      </c>
    </row>
    <row r="937" spans="1:8" x14ac:dyDescent="0.25">
      <c r="A937" s="2" t="s">
        <v>3581</v>
      </c>
      <c r="C937" t="str">
        <f t="shared" si="44"/>
        <v>xdounkjezmrpfbicqgtgumpokcdtinjberaxqfz</v>
      </c>
      <c r="E937" t="str">
        <f t="shared" si="45"/>
        <v/>
      </c>
      <c r="F937">
        <f t="shared" si="43"/>
        <v>1</v>
      </c>
      <c r="H937" t="str">
        <f>IF(C937="",26-IF(LEN(C936)-LEN(SUBSTITUTE(C936,"a",""))=F937,0,1)-IF(LEN(C936)-LEN(SUBSTITUTE(C936,"b",""))=F937,0,1)-IF(LEN(C936)-LEN(SUBSTITUTE(C936,"c",""))=F937,0,1)-IF(LEN(C936)-LEN(SUBSTITUTE(C936,"d",""))=F937,0,1)-IF(LEN(C936)-LEN(SUBSTITUTE(C936,"e",""))=F937,0,1)-IF(LEN(C936)-LEN(SUBSTITUTE(C936,"f",""))=F937,0,1)-IF(LEN(C936)-LEN(SUBSTITUTE(C936,"g",""))=F937,0,1)-IF(LEN(C936)-LEN(SUBSTITUTE(C936,"h",""))=F937,0,1)-IF(LEN(C936)-LEN(SUBSTITUTE(C936,"i",""))=F937,0,1)-IF(LEN(C936)-LEN(SUBSTITUTE(C936,"j",""))=F937,0,1)-IF(LEN(C936)-LEN(SUBSTITUTE(C936,"k",""))=F937,0,1)-IF(LEN(C936)-LEN(SUBSTITUTE(C936,"l",""))=F937,0,1)-IF(LEN(C936)-LEN(SUBSTITUTE(C936,"m",""))=F937,0,1)-IF(LEN(C936)-LEN(SUBSTITUTE(C936,"n",""))=F937,0,1)-IF(LEN(C936)-LEN(SUBSTITUTE(C936,"o",""))=F937,0,1)-IF(LEN(C936)-LEN(SUBSTITUTE(C936,"p",""))=F937,0,1)-IF(LEN(C936)-LEN(SUBSTITUTE(C936,"q",""))=F937,0,1)-IF(LEN(C936)-LEN(SUBSTITUTE(C936,"r",""))=F937,0,1)-IF(LEN(C936)-LEN(SUBSTITUTE(C936,"s",""))=F937,0,1)-IF(LEN(C936)-LEN(SUBSTITUTE(C936,"t",""))=F937,0,1)-IF(LEN(C936)-LEN(SUBSTITUTE(C936,"u",""))=F937,0,1)-IF(LEN(C936)-LEN(SUBSTITUTE(C936,"v",""))=F937,0,1)-IF(LEN(C936)-LEN(SUBSTITUTE(C936,"w",""))=F937,0,1)-IF(LEN(C936)-LEN(SUBSTITUTE(C936,"x",""))=F937,0,1)-IF(LEN(C936)-LEN(SUBSTITUTE(C936,"y",""))=F937,0,1)-IF(LEN(C936)-LEN(SUBSTITUTE(C936,"z",""))=F937,0,1),"")</f>
        <v/>
      </c>
    </row>
    <row r="938" spans="1:8" x14ac:dyDescent="0.25">
      <c r="A938" s="2" t="s">
        <v>3582</v>
      </c>
      <c r="C938" t="str">
        <f t="shared" si="44"/>
        <v>pzfgicekuymqnrxodbjtxdounkjezmrpfbicqgtgumpokcdtinjberaxqfz</v>
      </c>
      <c r="E938" t="str">
        <f t="shared" si="45"/>
        <v/>
      </c>
      <c r="F938">
        <f t="shared" si="43"/>
        <v>2</v>
      </c>
      <c r="H938" t="str">
        <f>IF(C938="",26-IF(LEN(C937)-LEN(SUBSTITUTE(C937,"a",""))=F938,0,1)-IF(LEN(C937)-LEN(SUBSTITUTE(C937,"b",""))=F938,0,1)-IF(LEN(C937)-LEN(SUBSTITUTE(C937,"c",""))=F938,0,1)-IF(LEN(C937)-LEN(SUBSTITUTE(C937,"d",""))=F938,0,1)-IF(LEN(C937)-LEN(SUBSTITUTE(C937,"e",""))=F938,0,1)-IF(LEN(C937)-LEN(SUBSTITUTE(C937,"f",""))=F938,0,1)-IF(LEN(C937)-LEN(SUBSTITUTE(C937,"g",""))=F938,0,1)-IF(LEN(C937)-LEN(SUBSTITUTE(C937,"h",""))=F938,0,1)-IF(LEN(C937)-LEN(SUBSTITUTE(C937,"i",""))=F938,0,1)-IF(LEN(C937)-LEN(SUBSTITUTE(C937,"j",""))=F938,0,1)-IF(LEN(C937)-LEN(SUBSTITUTE(C937,"k",""))=F938,0,1)-IF(LEN(C937)-LEN(SUBSTITUTE(C937,"l",""))=F938,0,1)-IF(LEN(C937)-LEN(SUBSTITUTE(C937,"m",""))=F938,0,1)-IF(LEN(C937)-LEN(SUBSTITUTE(C937,"n",""))=F938,0,1)-IF(LEN(C937)-LEN(SUBSTITUTE(C937,"o",""))=F938,0,1)-IF(LEN(C937)-LEN(SUBSTITUTE(C937,"p",""))=F938,0,1)-IF(LEN(C937)-LEN(SUBSTITUTE(C937,"q",""))=F938,0,1)-IF(LEN(C937)-LEN(SUBSTITUTE(C937,"r",""))=F938,0,1)-IF(LEN(C937)-LEN(SUBSTITUTE(C937,"s",""))=F938,0,1)-IF(LEN(C937)-LEN(SUBSTITUTE(C937,"t",""))=F938,0,1)-IF(LEN(C937)-LEN(SUBSTITUTE(C937,"u",""))=F938,0,1)-IF(LEN(C937)-LEN(SUBSTITUTE(C937,"v",""))=F938,0,1)-IF(LEN(C937)-LEN(SUBSTITUTE(C937,"w",""))=F938,0,1)-IF(LEN(C937)-LEN(SUBSTITUTE(C937,"x",""))=F938,0,1)-IF(LEN(C937)-LEN(SUBSTITUTE(C937,"y",""))=F938,0,1)-IF(LEN(C937)-LEN(SUBSTITUTE(C937,"z",""))=F938,0,1),"")</f>
        <v/>
      </c>
    </row>
    <row r="939" spans="1:8" x14ac:dyDescent="0.25">
      <c r="A939" s="1"/>
      <c r="C939" t="str">
        <f t="shared" si="44"/>
        <v/>
      </c>
      <c r="E939">
        <f t="shared" si="45"/>
        <v>21</v>
      </c>
      <c r="F939">
        <f t="shared" si="43"/>
        <v>3</v>
      </c>
      <c r="H939">
        <f>IF(C939="",26-IF(LEN(C938)-LEN(SUBSTITUTE(C938,"a",""))=F939,0,1)-IF(LEN(C938)-LEN(SUBSTITUTE(C938,"b",""))=F939,0,1)-IF(LEN(C938)-LEN(SUBSTITUTE(C938,"c",""))=F939,0,1)-IF(LEN(C938)-LEN(SUBSTITUTE(C938,"d",""))=F939,0,1)-IF(LEN(C938)-LEN(SUBSTITUTE(C938,"e",""))=F939,0,1)-IF(LEN(C938)-LEN(SUBSTITUTE(C938,"f",""))=F939,0,1)-IF(LEN(C938)-LEN(SUBSTITUTE(C938,"g",""))=F939,0,1)-IF(LEN(C938)-LEN(SUBSTITUTE(C938,"h",""))=F939,0,1)-IF(LEN(C938)-LEN(SUBSTITUTE(C938,"i",""))=F939,0,1)-IF(LEN(C938)-LEN(SUBSTITUTE(C938,"j",""))=F939,0,1)-IF(LEN(C938)-LEN(SUBSTITUTE(C938,"k",""))=F939,0,1)-IF(LEN(C938)-LEN(SUBSTITUTE(C938,"l",""))=F939,0,1)-IF(LEN(C938)-LEN(SUBSTITUTE(C938,"m",""))=F939,0,1)-IF(LEN(C938)-LEN(SUBSTITUTE(C938,"n",""))=F939,0,1)-IF(LEN(C938)-LEN(SUBSTITUTE(C938,"o",""))=F939,0,1)-IF(LEN(C938)-LEN(SUBSTITUTE(C938,"p",""))=F939,0,1)-IF(LEN(C938)-LEN(SUBSTITUTE(C938,"q",""))=F939,0,1)-IF(LEN(C938)-LEN(SUBSTITUTE(C938,"r",""))=F939,0,1)-IF(LEN(C938)-LEN(SUBSTITUTE(C938,"s",""))=F939,0,1)-IF(LEN(C938)-LEN(SUBSTITUTE(C938,"t",""))=F939,0,1)-IF(LEN(C938)-LEN(SUBSTITUTE(C938,"u",""))=F939,0,1)-IF(LEN(C938)-LEN(SUBSTITUTE(C938,"v",""))=F939,0,1)-IF(LEN(C938)-LEN(SUBSTITUTE(C938,"w",""))=F939,0,1)-IF(LEN(C938)-LEN(SUBSTITUTE(C938,"x",""))=F939,0,1)-IF(LEN(C938)-LEN(SUBSTITUTE(C938,"y",""))=F939,0,1)-IF(LEN(C938)-LEN(SUBSTITUTE(C938,"z",""))=F939,0,1),"")</f>
        <v>19</v>
      </c>
    </row>
    <row r="940" spans="1:8" x14ac:dyDescent="0.25">
      <c r="A940" s="2" t="s">
        <v>3583</v>
      </c>
      <c r="C940" t="str">
        <f t="shared" si="44"/>
        <v>npy</v>
      </c>
      <c r="E940" t="str">
        <f t="shared" si="45"/>
        <v/>
      </c>
      <c r="F940">
        <f t="shared" si="43"/>
        <v>0</v>
      </c>
      <c r="H940" t="str">
        <f>IF(C940="",26-IF(LEN(C939)-LEN(SUBSTITUTE(C939,"a",""))=F940,0,1)-IF(LEN(C939)-LEN(SUBSTITUTE(C939,"b",""))=F940,0,1)-IF(LEN(C939)-LEN(SUBSTITUTE(C939,"c",""))=F940,0,1)-IF(LEN(C939)-LEN(SUBSTITUTE(C939,"d",""))=F940,0,1)-IF(LEN(C939)-LEN(SUBSTITUTE(C939,"e",""))=F940,0,1)-IF(LEN(C939)-LEN(SUBSTITUTE(C939,"f",""))=F940,0,1)-IF(LEN(C939)-LEN(SUBSTITUTE(C939,"g",""))=F940,0,1)-IF(LEN(C939)-LEN(SUBSTITUTE(C939,"h",""))=F940,0,1)-IF(LEN(C939)-LEN(SUBSTITUTE(C939,"i",""))=F940,0,1)-IF(LEN(C939)-LEN(SUBSTITUTE(C939,"j",""))=F940,0,1)-IF(LEN(C939)-LEN(SUBSTITUTE(C939,"k",""))=F940,0,1)-IF(LEN(C939)-LEN(SUBSTITUTE(C939,"l",""))=F940,0,1)-IF(LEN(C939)-LEN(SUBSTITUTE(C939,"m",""))=F940,0,1)-IF(LEN(C939)-LEN(SUBSTITUTE(C939,"n",""))=F940,0,1)-IF(LEN(C939)-LEN(SUBSTITUTE(C939,"o",""))=F940,0,1)-IF(LEN(C939)-LEN(SUBSTITUTE(C939,"p",""))=F940,0,1)-IF(LEN(C939)-LEN(SUBSTITUTE(C939,"q",""))=F940,0,1)-IF(LEN(C939)-LEN(SUBSTITUTE(C939,"r",""))=F940,0,1)-IF(LEN(C939)-LEN(SUBSTITUTE(C939,"s",""))=F940,0,1)-IF(LEN(C939)-LEN(SUBSTITUTE(C939,"t",""))=F940,0,1)-IF(LEN(C939)-LEN(SUBSTITUTE(C939,"u",""))=F940,0,1)-IF(LEN(C939)-LEN(SUBSTITUTE(C939,"v",""))=F940,0,1)-IF(LEN(C939)-LEN(SUBSTITUTE(C939,"w",""))=F940,0,1)-IF(LEN(C939)-LEN(SUBSTITUTE(C939,"x",""))=F940,0,1)-IF(LEN(C939)-LEN(SUBSTITUTE(C939,"y",""))=F940,0,1)-IF(LEN(C939)-LEN(SUBSTITUTE(C939,"z",""))=F940,0,1),"")</f>
        <v/>
      </c>
    </row>
    <row r="941" spans="1:8" x14ac:dyDescent="0.25">
      <c r="A941" s="2" t="s">
        <v>3584</v>
      </c>
      <c r="C941" t="str">
        <f t="shared" si="44"/>
        <v>nypnpy</v>
      </c>
      <c r="E941" t="str">
        <f t="shared" si="45"/>
        <v/>
      </c>
      <c r="F941">
        <f t="shared" si="43"/>
        <v>1</v>
      </c>
      <c r="H941" t="str">
        <f>IF(C941="",26-IF(LEN(C940)-LEN(SUBSTITUTE(C940,"a",""))=F941,0,1)-IF(LEN(C940)-LEN(SUBSTITUTE(C940,"b",""))=F941,0,1)-IF(LEN(C940)-LEN(SUBSTITUTE(C940,"c",""))=F941,0,1)-IF(LEN(C940)-LEN(SUBSTITUTE(C940,"d",""))=F941,0,1)-IF(LEN(C940)-LEN(SUBSTITUTE(C940,"e",""))=F941,0,1)-IF(LEN(C940)-LEN(SUBSTITUTE(C940,"f",""))=F941,0,1)-IF(LEN(C940)-LEN(SUBSTITUTE(C940,"g",""))=F941,0,1)-IF(LEN(C940)-LEN(SUBSTITUTE(C940,"h",""))=F941,0,1)-IF(LEN(C940)-LEN(SUBSTITUTE(C940,"i",""))=F941,0,1)-IF(LEN(C940)-LEN(SUBSTITUTE(C940,"j",""))=F941,0,1)-IF(LEN(C940)-LEN(SUBSTITUTE(C940,"k",""))=F941,0,1)-IF(LEN(C940)-LEN(SUBSTITUTE(C940,"l",""))=F941,0,1)-IF(LEN(C940)-LEN(SUBSTITUTE(C940,"m",""))=F941,0,1)-IF(LEN(C940)-LEN(SUBSTITUTE(C940,"n",""))=F941,0,1)-IF(LEN(C940)-LEN(SUBSTITUTE(C940,"o",""))=F941,0,1)-IF(LEN(C940)-LEN(SUBSTITUTE(C940,"p",""))=F941,0,1)-IF(LEN(C940)-LEN(SUBSTITUTE(C940,"q",""))=F941,0,1)-IF(LEN(C940)-LEN(SUBSTITUTE(C940,"r",""))=F941,0,1)-IF(LEN(C940)-LEN(SUBSTITUTE(C940,"s",""))=F941,0,1)-IF(LEN(C940)-LEN(SUBSTITUTE(C940,"t",""))=F941,0,1)-IF(LEN(C940)-LEN(SUBSTITUTE(C940,"u",""))=F941,0,1)-IF(LEN(C940)-LEN(SUBSTITUTE(C940,"v",""))=F941,0,1)-IF(LEN(C940)-LEN(SUBSTITUTE(C940,"w",""))=F941,0,1)-IF(LEN(C940)-LEN(SUBSTITUTE(C940,"x",""))=F941,0,1)-IF(LEN(C940)-LEN(SUBSTITUTE(C940,"y",""))=F941,0,1)-IF(LEN(C940)-LEN(SUBSTITUTE(C940,"z",""))=F941,0,1),"")</f>
        <v/>
      </c>
    </row>
    <row r="942" spans="1:8" x14ac:dyDescent="0.25">
      <c r="A942" s="2" t="s">
        <v>3585</v>
      </c>
      <c r="C942" t="str">
        <f t="shared" si="44"/>
        <v>ypnnypnpy</v>
      </c>
      <c r="E942" t="str">
        <f t="shared" si="45"/>
        <v/>
      </c>
      <c r="F942">
        <f t="shared" si="43"/>
        <v>2</v>
      </c>
      <c r="H942" t="str">
        <f>IF(C942="",26-IF(LEN(C941)-LEN(SUBSTITUTE(C941,"a",""))=F942,0,1)-IF(LEN(C941)-LEN(SUBSTITUTE(C941,"b",""))=F942,0,1)-IF(LEN(C941)-LEN(SUBSTITUTE(C941,"c",""))=F942,0,1)-IF(LEN(C941)-LEN(SUBSTITUTE(C941,"d",""))=F942,0,1)-IF(LEN(C941)-LEN(SUBSTITUTE(C941,"e",""))=F942,0,1)-IF(LEN(C941)-LEN(SUBSTITUTE(C941,"f",""))=F942,0,1)-IF(LEN(C941)-LEN(SUBSTITUTE(C941,"g",""))=F942,0,1)-IF(LEN(C941)-LEN(SUBSTITUTE(C941,"h",""))=F942,0,1)-IF(LEN(C941)-LEN(SUBSTITUTE(C941,"i",""))=F942,0,1)-IF(LEN(C941)-LEN(SUBSTITUTE(C941,"j",""))=F942,0,1)-IF(LEN(C941)-LEN(SUBSTITUTE(C941,"k",""))=F942,0,1)-IF(LEN(C941)-LEN(SUBSTITUTE(C941,"l",""))=F942,0,1)-IF(LEN(C941)-LEN(SUBSTITUTE(C941,"m",""))=F942,0,1)-IF(LEN(C941)-LEN(SUBSTITUTE(C941,"n",""))=F942,0,1)-IF(LEN(C941)-LEN(SUBSTITUTE(C941,"o",""))=F942,0,1)-IF(LEN(C941)-LEN(SUBSTITUTE(C941,"p",""))=F942,0,1)-IF(LEN(C941)-LEN(SUBSTITUTE(C941,"q",""))=F942,0,1)-IF(LEN(C941)-LEN(SUBSTITUTE(C941,"r",""))=F942,0,1)-IF(LEN(C941)-LEN(SUBSTITUTE(C941,"s",""))=F942,0,1)-IF(LEN(C941)-LEN(SUBSTITUTE(C941,"t",""))=F942,0,1)-IF(LEN(C941)-LEN(SUBSTITUTE(C941,"u",""))=F942,0,1)-IF(LEN(C941)-LEN(SUBSTITUTE(C941,"v",""))=F942,0,1)-IF(LEN(C941)-LEN(SUBSTITUTE(C941,"w",""))=F942,0,1)-IF(LEN(C941)-LEN(SUBSTITUTE(C941,"x",""))=F942,0,1)-IF(LEN(C941)-LEN(SUBSTITUTE(C941,"y",""))=F942,0,1)-IF(LEN(C941)-LEN(SUBSTITUTE(C941,"z",""))=F942,0,1),"")</f>
        <v/>
      </c>
    </row>
    <row r="943" spans="1:8" x14ac:dyDescent="0.25">
      <c r="A943" s="2" t="s">
        <v>3586</v>
      </c>
      <c r="C943" t="str">
        <f t="shared" si="44"/>
        <v>ynpypnnypnpy</v>
      </c>
      <c r="E943" t="str">
        <f t="shared" si="45"/>
        <v/>
      </c>
      <c r="F943">
        <f t="shared" si="43"/>
        <v>3</v>
      </c>
      <c r="H943" t="str">
        <f>IF(C943="",26-IF(LEN(C942)-LEN(SUBSTITUTE(C942,"a",""))=F943,0,1)-IF(LEN(C942)-LEN(SUBSTITUTE(C942,"b",""))=F943,0,1)-IF(LEN(C942)-LEN(SUBSTITUTE(C942,"c",""))=F943,0,1)-IF(LEN(C942)-LEN(SUBSTITUTE(C942,"d",""))=F943,0,1)-IF(LEN(C942)-LEN(SUBSTITUTE(C942,"e",""))=F943,0,1)-IF(LEN(C942)-LEN(SUBSTITUTE(C942,"f",""))=F943,0,1)-IF(LEN(C942)-LEN(SUBSTITUTE(C942,"g",""))=F943,0,1)-IF(LEN(C942)-LEN(SUBSTITUTE(C942,"h",""))=F943,0,1)-IF(LEN(C942)-LEN(SUBSTITUTE(C942,"i",""))=F943,0,1)-IF(LEN(C942)-LEN(SUBSTITUTE(C942,"j",""))=F943,0,1)-IF(LEN(C942)-LEN(SUBSTITUTE(C942,"k",""))=F943,0,1)-IF(LEN(C942)-LEN(SUBSTITUTE(C942,"l",""))=F943,0,1)-IF(LEN(C942)-LEN(SUBSTITUTE(C942,"m",""))=F943,0,1)-IF(LEN(C942)-LEN(SUBSTITUTE(C942,"n",""))=F943,0,1)-IF(LEN(C942)-LEN(SUBSTITUTE(C942,"o",""))=F943,0,1)-IF(LEN(C942)-LEN(SUBSTITUTE(C942,"p",""))=F943,0,1)-IF(LEN(C942)-LEN(SUBSTITUTE(C942,"q",""))=F943,0,1)-IF(LEN(C942)-LEN(SUBSTITUTE(C942,"r",""))=F943,0,1)-IF(LEN(C942)-LEN(SUBSTITUTE(C942,"s",""))=F943,0,1)-IF(LEN(C942)-LEN(SUBSTITUTE(C942,"t",""))=F943,0,1)-IF(LEN(C942)-LEN(SUBSTITUTE(C942,"u",""))=F943,0,1)-IF(LEN(C942)-LEN(SUBSTITUTE(C942,"v",""))=F943,0,1)-IF(LEN(C942)-LEN(SUBSTITUTE(C942,"w",""))=F943,0,1)-IF(LEN(C942)-LEN(SUBSTITUTE(C942,"x",""))=F943,0,1)-IF(LEN(C942)-LEN(SUBSTITUTE(C942,"y",""))=F943,0,1)-IF(LEN(C942)-LEN(SUBSTITUTE(C942,"z",""))=F943,0,1),"")</f>
        <v/>
      </c>
    </row>
    <row r="944" spans="1:8" x14ac:dyDescent="0.25">
      <c r="A944" s="2" t="s">
        <v>3585</v>
      </c>
      <c r="C944" t="str">
        <f t="shared" si="44"/>
        <v>ypnynpypnnypnpy</v>
      </c>
      <c r="E944" t="str">
        <f t="shared" si="45"/>
        <v/>
      </c>
      <c r="F944">
        <f t="shared" si="43"/>
        <v>4</v>
      </c>
      <c r="H944" t="str">
        <f>IF(C944="",26-IF(LEN(C943)-LEN(SUBSTITUTE(C943,"a",""))=F944,0,1)-IF(LEN(C943)-LEN(SUBSTITUTE(C943,"b",""))=F944,0,1)-IF(LEN(C943)-LEN(SUBSTITUTE(C943,"c",""))=F944,0,1)-IF(LEN(C943)-LEN(SUBSTITUTE(C943,"d",""))=F944,0,1)-IF(LEN(C943)-LEN(SUBSTITUTE(C943,"e",""))=F944,0,1)-IF(LEN(C943)-LEN(SUBSTITUTE(C943,"f",""))=F944,0,1)-IF(LEN(C943)-LEN(SUBSTITUTE(C943,"g",""))=F944,0,1)-IF(LEN(C943)-LEN(SUBSTITUTE(C943,"h",""))=F944,0,1)-IF(LEN(C943)-LEN(SUBSTITUTE(C943,"i",""))=F944,0,1)-IF(LEN(C943)-LEN(SUBSTITUTE(C943,"j",""))=F944,0,1)-IF(LEN(C943)-LEN(SUBSTITUTE(C943,"k",""))=F944,0,1)-IF(LEN(C943)-LEN(SUBSTITUTE(C943,"l",""))=F944,0,1)-IF(LEN(C943)-LEN(SUBSTITUTE(C943,"m",""))=F944,0,1)-IF(LEN(C943)-LEN(SUBSTITUTE(C943,"n",""))=F944,0,1)-IF(LEN(C943)-LEN(SUBSTITUTE(C943,"o",""))=F944,0,1)-IF(LEN(C943)-LEN(SUBSTITUTE(C943,"p",""))=F944,0,1)-IF(LEN(C943)-LEN(SUBSTITUTE(C943,"q",""))=F944,0,1)-IF(LEN(C943)-LEN(SUBSTITUTE(C943,"r",""))=F944,0,1)-IF(LEN(C943)-LEN(SUBSTITUTE(C943,"s",""))=F944,0,1)-IF(LEN(C943)-LEN(SUBSTITUTE(C943,"t",""))=F944,0,1)-IF(LEN(C943)-LEN(SUBSTITUTE(C943,"u",""))=F944,0,1)-IF(LEN(C943)-LEN(SUBSTITUTE(C943,"v",""))=F944,0,1)-IF(LEN(C943)-LEN(SUBSTITUTE(C943,"w",""))=F944,0,1)-IF(LEN(C943)-LEN(SUBSTITUTE(C943,"x",""))=F944,0,1)-IF(LEN(C943)-LEN(SUBSTITUTE(C943,"y",""))=F944,0,1)-IF(LEN(C943)-LEN(SUBSTITUTE(C943,"z",""))=F944,0,1),"")</f>
        <v/>
      </c>
    </row>
    <row r="945" spans="1:8" x14ac:dyDescent="0.25">
      <c r="A945" s="1"/>
      <c r="C945" t="str">
        <f t="shared" si="44"/>
        <v/>
      </c>
      <c r="E945">
        <f t="shared" si="45"/>
        <v>3</v>
      </c>
      <c r="F945">
        <f t="shared" si="43"/>
        <v>5</v>
      </c>
      <c r="H945">
        <f>IF(C945="",26-IF(LEN(C944)-LEN(SUBSTITUTE(C944,"a",""))=F945,0,1)-IF(LEN(C944)-LEN(SUBSTITUTE(C944,"b",""))=F945,0,1)-IF(LEN(C944)-LEN(SUBSTITUTE(C944,"c",""))=F945,0,1)-IF(LEN(C944)-LEN(SUBSTITUTE(C944,"d",""))=F945,0,1)-IF(LEN(C944)-LEN(SUBSTITUTE(C944,"e",""))=F945,0,1)-IF(LEN(C944)-LEN(SUBSTITUTE(C944,"f",""))=F945,0,1)-IF(LEN(C944)-LEN(SUBSTITUTE(C944,"g",""))=F945,0,1)-IF(LEN(C944)-LEN(SUBSTITUTE(C944,"h",""))=F945,0,1)-IF(LEN(C944)-LEN(SUBSTITUTE(C944,"i",""))=F945,0,1)-IF(LEN(C944)-LEN(SUBSTITUTE(C944,"j",""))=F945,0,1)-IF(LEN(C944)-LEN(SUBSTITUTE(C944,"k",""))=F945,0,1)-IF(LEN(C944)-LEN(SUBSTITUTE(C944,"l",""))=F945,0,1)-IF(LEN(C944)-LEN(SUBSTITUTE(C944,"m",""))=F945,0,1)-IF(LEN(C944)-LEN(SUBSTITUTE(C944,"n",""))=F945,0,1)-IF(LEN(C944)-LEN(SUBSTITUTE(C944,"o",""))=F945,0,1)-IF(LEN(C944)-LEN(SUBSTITUTE(C944,"p",""))=F945,0,1)-IF(LEN(C944)-LEN(SUBSTITUTE(C944,"q",""))=F945,0,1)-IF(LEN(C944)-LEN(SUBSTITUTE(C944,"r",""))=F945,0,1)-IF(LEN(C944)-LEN(SUBSTITUTE(C944,"s",""))=F945,0,1)-IF(LEN(C944)-LEN(SUBSTITUTE(C944,"t",""))=F945,0,1)-IF(LEN(C944)-LEN(SUBSTITUTE(C944,"u",""))=F945,0,1)-IF(LEN(C944)-LEN(SUBSTITUTE(C944,"v",""))=F945,0,1)-IF(LEN(C944)-LEN(SUBSTITUTE(C944,"w",""))=F945,0,1)-IF(LEN(C944)-LEN(SUBSTITUTE(C944,"x",""))=F945,0,1)-IF(LEN(C944)-LEN(SUBSTITUTE(C944,"y",""))=F945,0,1)-IF(LEN(C944)-LEN(SUBSTITUTE(C944,"z",""))=F945,0,1),"")</f>
        <v>3</v>
      </c>
    </row>
    <row r="946" spans="1:8" x14ac:dyDescent="0.25">
      <c r="A946" s="2" t="s">
        <v>3587</v>
      </c>
      <c r="C946" t="str">
        <f t="shared" si="44"/>
        <v>xfhucsdlpveoir</v>
      </c>
      <c r="E946" t="str">
        <f t="shared" si="45"/>
        <v/>
      </c>
      <c r="F946">
        <f t="shared" si="43"/>
        <v>0</v>
      </c>
      <c r="H946" t="str">
        <f>IF(C946="",26-IF(LEN(C945)-LEN(SUBSTITUTE(C945,"a",""))=F946,0,1)-IF(LEN(C945)-LEN(SUBSTITUTE(C945,"b",""))=F946,0,1)-IF(LEN(C945)-LEN(SUBSTITUTE(C945,"c",""))=F946,0,1)-IF(LEN(C945)-LEN(SUBSTITUTE(C945,"d",""))=F946,0,1)-IF(LEN(C945)-LEN(SUBSTITUTE(C945,"e",""))=F946,0,1)-IF(LEN(C945)-LEN(SUBSTITUTE(C945,"f",""))=F946,0,1)-IF(LEN(C945)-LEN(SUBSTITUTE(C945,"g",""))=F946,0,1)-IF(LEN(C945)-LEN(SUBSTITUTE(C945,"h",""))=F946,0,1)-IF(LEN(C945)-LEN(SUBSTITUTE(C945,"i",""))=F946,0,1)-IF(LEN(C945)-LEN(SUBSTITUTE(C945,"j",""))=F946,0,1)-IF(LEN(C945)-LEN(SUBSTITUTE(C945,"k",""))=F946,0,1)-IF(LEN(C945)-LEN(SUBSTITUTE(C945,"l",""))=F946,0,1)-IF(LEN(C945)-LEN(SUBSTITUTE(C945,"m",""))=F946,0,1)-IF(LEN(C945)-LEN(SUBSTITUTE(C945,"n",""))=F946,0,1)-IF(LEN(C945)-LEN(SUBSTITUTE(C945,"o",""))=F946,0,1)-IF(LEN(C945)-LEN(SUBSTITUTE(C945,"p",""))=F946,0,1)-IF(LEN(C945)-LEN(SUBSTITUTE(C945,"q",""))=F946,0,1)-IF(LEN(C945)-LEN(SUBSTITUTE(C945,"r",""))=F946,0,1)-IF(LEN(C945)-LEN(SUBSTITUTE(C945,"s",""))=F946,0,1)-IF(LEN(C945)-LEN(SUBSTITUTE(C945,"t",""))=F946,0,1)-IF(LEN(C945)-LEN(SUBSTITUTE(C945,"u",""))=F946,0,1)-IF(LEN(C945)-LEN(SUBSTITUTE(C945,"v",""))=F946,0,1)-IF(LEN(C945)-LEN(SUBSTITUTE(C945,"w",""))=F946,0,1)-IF(LEN(C945)-LEN(SUBSTITUTE(C945,"x",""))=F946,0,1)-IF(LEN(C945)-LEN(SUBSTITUTE(C945,"y",""))=F946,0,1)-IF(LEN(C945)-LEN(SUBSTITUTE(C945,"z",""))=F946,0,1),"")</f>
        <v/>
      </c>
    </row>
    <row r="947" spans="1:8" x14ac:dyDescent="0.25">
      <c r="A947" s="2" t="s">
        <v>3588</v>
      </c>
      <c r="C947" t="str">
        <f t="shared" si="44"/>
        <v>mnzobifxtkrxfhucsdlpveoir</v>
      </c>
      <c r="E947" t="str">
        <f t="shared" si="45"/>
        <v/>
      </c>
      <c r="F947">
        <f t="shared" si="43"/>
        <v>1</v>
      </c>
      <c r="H947" t="str">
        <f>IF(C947="",26-IF(LEN(C946)-LEN(SUBSTITUTE(C946,"a",""))=F947,0,1)-IF(LEN(C946)-LEN(SUBSTITUTE(C946,"b",""))=F947,0,1)-IF(LEN(C946)-LEN(SUBSTITUTE(C946,"c",""))=F947,0,1)-IF(LEN(C946)-LEN(SUBSTITUTE(C946,"d",""))=F947,0,1)-IF(LEN(C946)-LEN(SUBSTITUTE(C946,"e",""))=F947,0,1)-IF(LEN(C946)-LEN(SUBSTITUTE(C946,"f",""))=F947,0,1)-IF(LEN(C946)-LEN(SUBSTITUTE(C946,"g",""))=F947,0,1)-IF(LEN(C946)-LEN(SUBSTITUTE(C946,"h",""))=F947,0,1)-IF(LEN(C946)-LEN(SUBSTITUTE(C946,"i",""))=F947,0,1)-IF(LEN(C946)-LEN(SUBSTITUTE(C946,"j",""))=F947,0,1)-IF(LEN(C946)-LEN(SUBSTITUTE(C946,"k",""))=F947,0,1)-IF(LEN(C946)-LEN(SUBSTITUTE(C946,"l",""))=F947,0,1)-IF(LEN(C946)-LEN(SUBSTITUTE(C946,"m",""))=F947,0,1)-IF(LEN(C946)-LEN(SUBSTITUTE(C946,"n",""))=F947,0,1)-IF(LEN(C946)-LEN(SUBSTITUTE(C946,"o",""))=F947,0,1)-IF(LEN(C946)-LEN(SUBSTITUTE(C946,"p",""))=F947,0,1)-IF(LEN(C946)-LEN(SUBSTITUTE(C946,"q",""))=F947,0,1)-IF(LEN(C946)-LEN(SUBSTITUTE(C946,"r",""))=F947,0,1)-IF(LEN(C946)-LEN(SUBSTITUTE(C946,"s",""))=F947,0,1)-IF(LEN(C946)-LEN(SUBSTITUTE(C946,"t",""))=F947,0,1)-IF(LEN(C946)-LEN(SUBSTITUTE(C946,"u",""))=F947,0,1)-IF(LEN(C946)-LEN(SUBSTITUTE(C946,"v",""))=F947,0,1)-IF(LEN(C946)-LEN(SUBSTITUTE(C946,"w",""))=F947,0,1)-IF(LEN(C946)-LEN(SUBSTITUTE(C946,"x",""))=F947,0,1)-IF(LEN(C946)-LEN(SUBSTITUTE(C946,"y",""))=F947,0,1)-IF(LEN(C946)-LEN(SUBSTITUTE(C946,"z",""))=F947,0,1),"")</f>
        <v/>
      </c>
    </row>
    <row r="948" spans="1:8" x14ac:dyDescent="0.25">
      <c r="A948" s="1"/>
      <c r="C948" t="str">
        <f t="shared" si="44"/>
        <v/>
      </c>
      <c r="E948">
        <f t="shared" si="45"/>
        <v>20</v>
      </c>
      <c r="F948">
        <f t="shared" si="43"/>
        <v>2</v>
      </c>
      <c r="H948">
        <f>IF(C948="",26-IF(LEN(C947)-LEN(SUBSTITUTE(C947,"a",""))=F948,0,1)-IF(LEN(C947)-LEN(SUBSTITUTE(C947,"b",""))=F948,0,1)-IF(LEN(C947)-LEN(SUBSTITUTE(C947,"c",""))=F948,0,1)-IF(LEN(C947)-LEN(SUBSTITUTE(C947,"d",""))=F948,0,1)-IF(LEN(C947)-LEN(SUBSTITUTE(C947,"e",""))=F948,0,1)-IF(LEN(C947)-LEN(SUBSTITUTE(C947,"f",""))=F948,0,1)-IF(LEN(C947)-LEN(SUBSTITUTE(C947,"g",""))=F948,0,1)-IF(LEN(C947)-LEN(SUBSTITUTE(C947,"h",""))=F948,0,1)-IF(LEN(C947)-LEN(SUBSTITUTE(C947,"i",""))=F948,0,1)-IF(LEN(C947)-LEN(SUBSTITUTE(C947,"j",""))=F948,0,1)-IF(LEN(C947)-LEN(SUBSTITUTE(C947,"k",""))=F948,0,1)-IF(LEN(C947)-LEN(SUBSTITUTE(C947,"l",""))=F948,0,1)-IF(LEN(C947)-LEN(SUBSTITUTE(C947,"m",""))=F948,0,1)-IF(LEN(C947)-LEN(SUBSTITUTE(C947,"n",""))=F948,0,1)-IF(LEN(C947)-LEN(SUBSTITUTE(C947,"o",""))=F948,0,1)-IF(LEN(C947)-LEN(SUBSTITUTE(C947,"p",""))=F948,0,1)-IF(LEN(C947)-LEN(SUBSTITUTE(C947,"q",""))=F948,0,1)-IF(LEN(C947)-LEN(SUBSTITUTE(C947,"r",""))=F948,0,1)-IF(LEN(C947)-LEN(SUBSTITUTE(C947,"s",""))=F948,0,1)-IF(LEN(C947)-LEN(SUBSTITUTE(C947,"t",""))=F948,0,1)-IF(LEN(C947)-LEN(SUBSTITUTE(C947,"u",""))=F948,0,1)-IF(LEN(C947)-LEN(SUBSTITUTE(C947,"v",""))=F948,0,1)-IF(LEN(C947)-LEN(SUBSTITUTE(C947,"w",""))=F948,0,1)-IF(LEN(C947)-LEN(SUBSTITUTE(C947,"x",""))=F948,0,1)-IF(LEN(C947)-LEN(SUBSTITUTE(C947,"y",""))=F948,0,1)-IF(LEN(C947)-LEN(SUBSTITUTE(C947,"z",""))=F948,0,1),"")</f>
        <v>5</v>
      </c>
    </row>
    <row r="949" spans="1:8" x14ac:dyDescent="0.25">
      <c r="A949" s="2" t="s">
        <v>3589</v>
      </c>
      <c r="C949" t="str">
        <f t="shared" si="44"/>
        <v>hy</v>
      </c>
      <c r="E949" t="str">
        <f t="shared" si="45"/>
        <v/>
      </c>
      <c r="F949">
        <f t="shared" si="43"/>
        <v>0</v>
      </c>
      <c r="H949" t="str">
        <f>IF(C949="",26-IF(LEN(C948)-LEN(SUBSTITUTE(C948,"a",""))=F949,0,1)-IF(LEN(C948)-LEN(SUBSTITUTE(C948,"b",""))=F949,0,1)-IF(LEN(C948)-LEN(SUBSTITUTE(C948,"c",""))=F949,0,1)-IF(LEN(C948)-LEN(SUBSTITUTE(C948,"d",""))=F949,0,1)-IF(LEN(C948)-LEN(SUBSTITUTE(C948,"e",""))=F949,0,1)-IF(LEN(C948)-LEN(SUBSTITUTE(C948,"f",""))=F949,0,1)-IF(LEN(C948)-LEN(SUBSTITUTE(C948,"g",""))=F949,0,1)-IF(LEN(C948)-LEN(SUBSTITUTE(C948,"h",""))=F949,0,1)-IF(LEN(C948)-LEN(SUBSTITUTE(C948,"i",""))=F949,0,1)-IF(LEN(C948)-LEN(SUBSTITUTE(C948,"j",""))=F949,0,1)-IF(LEN(C948)-LEN(SUBSTITUTE(C948,"k",""))=F949,0,1)-IF(LEN(C948)-LEN(SUBSTITUTE(C948,"l",""))=F949,0,1)-IF(LEN(C948)-LEN(SUBSTITUTE(C948,"m",""))=F949,0,1)-IF(LEN(C948)-LEN(SUBSTITUTE(C948,"n",""))=F949,0,1)-IF(LEN(C948)-LEN(SUBSTITUTE(C948,"o",""))=F949,0,1)-IF(LEN(C948)-LEN(SUBSTITUTE(C948,"p",""))=F949,0,1)-IF(LEN(C948)-LEN(SUBSTITUTE(C948,"q",""))=F949,0,1)-IF(LEN(C948)-LEN(SUBSTITUTE(C948,"r",""))=F949,0,1)-IF(LEN(C948)-LEN(SUBSTITUTE(C948,"s",""))=F949,0,1)-IF(LEN(C948)-LEN(SUBSTITUTE(C948,"t",""))=F949,0,1)-IF(LEN(C948)-LEN(SUBSTITUTE(C948,"u",""))=F949,0,1)-IF(LEN(C948)-LEN(SUBSTITUTE(C948,"v",""))=F949,0,1)-IF(LEN(C948)-LEN(SUBSTITUTE(C948,"w",""))=F949,0,1)-IF(LEN(C948)-LEN(SUBSTITUTE(C948,"x",""))=F949,0,1)-IF(LEN(C948)-LEN(SUBSTITUTE(C948,"y",""))=F949,0,1)-IF(LEN(C948)-LEN(SUBSTITUTE(C948,"z",""))=F949,0,1),"")</f>
        <v/>
      </c>
    </row>
    <row r="950" spans="1:8" x14ac:dyDescent="0.25">
      <c r="A950" s="2" t="s">
        <v>3590</v>
      </c>
      <c r="C950" t="str">
        <f t="shared" si="44"/>
        <v>yhhy</v>
      </c>
      <c r="E950" t="str">
        <f t="shared" si="45"/>
        <v/>
      </c>
      <c r="F950">
        <f t="shared" si="43"/>
        <v>1</v>
      </c>
      <c r="H950" t="str">
        <f>IF(C950="",26-IF(LEN(C949)-LEN(SUBSTITUTE(C949,"a",""))=F950,0,1)-IF(LEN(C949)-LEN(SUBSTITUTE(C949,"b",""))=F950,0,1)-IF(LEN(C949)-LEN(SUBSTITUTE(C949,"c",""))=F950,0,1)-IF(LEN(C949)-LEN(SUBSTITUTE(C949,"d",""))=F950,0,1)-IF(LEN(C949)-LEN(SUBSTITUTE(C949,"e",""))=F950,0,1)-IF(LEN(C949)-LEN(SUBSTITUTE(C949,"f",""))=F950,0,1)-IF(LEN(C949)-LEN(SUBSTITUTE(C949,"g",""))=F950,0,1)-IF(LEN(C949)-LEN(SUBSTITUTE(C949,"h",""))=F950,0,1)-IF(LEN(C949)-LEN(SUBSTITUTE(C949,"i",""))=F950,0,1)-IF(LEN(C949)-LEN(SUBSTITUTE(C949,"j",""))=F950,0,1)-IF(LEN(C949)-LEN(SUBSTITUTE(C949,"k",""))=F950,0,1)-IF(LEN(C949)-LEN(SUBSTITUTE(C949,"l",""))=F950,0,1)-IF(LEN(C949)-LEN(SUBSTITUTE(C949,"m",""))=F950,0,1)-IF(LEN(C949)-LEN(SUBSTITUTE(C949,"n",""))=F950,0,1)-IF(LEN(C949)-LEN(SUBSTITUTE(C949,"o",""))=F950,0,1)-IF(LEN(C949)-LEN(SUBSTITUTE(C949,"p",""))=F950,0,1)-IF(LEN(C949)-LEN(SUBSTITUTE(C949,"q",""))=F950,0,1)-IF(LEN(C949)-LEN(SUBSTITUTE(C949,"r",""))=F950,0,1)-IF(LEN(C949)-LEN(SUBSTITUTE(C949,"s",""))=F950,0,1)-IF(LEN(C949)-LEN(SUBSTITUTE(C949,"t",""))=F950,0,1)-IF(LEN(C949)-LEN(SUBSTITUTE(C949,"u",""))=F950,0,1)-IF(LEN(C949)-LEN(SUBSTITUTE(C949,"v",""))=F950,0,1)-IF(LEN(C949)-LEN(SUBSTITUTE(C949,"w",""))=F950,0,1)-IF(LEN(C949)-LEN(SUBSTITUTE(C949,"x",""))=F950,0,1)-IF(LEN(C949)-LEN(SUBSTITUTE(C949,"y",""))=F950,0,1)-IF(LEN(C949)-LEN(SUBSTITUTE(C949,"z",""))=F950,0,1),"")</f>
        <v/>
      </c>
    </row>
    <row r="951" spans="1:8" x14ac:dyDescent="0.25">
      <c r="A951" s="1"/>
      <c r="C951" t="str">
        <f t="shared" si="44"/>
        <v/>
      </c>
      <c r="E951">
        <f t="shared" si="45"/>
        <v>2</v>
      </c>
      <c r="F951">
        <f t="shared" si="43"/>
        <v>2</v>
      </c>
      <c r="H951">
        <f>IF(C951="",26-IF(LEN(C950)-LEN(SUBSTITUTE(C950,"a",""))=F951,0,1)-IF(LEN(C950)-LEN(SUBSTITUTE(C950,"b",""))=F951,0,1)-IF(LEN(C950)-LEN(SUBSTITUTE(C950,"c",""))=F951,0,1)-IF(LEN(C950)-LEN(SUBSTITUTE(C950,"d",""))=F951,0,1)-IF(LEN(C950)-LEN(SUBSTITUTE(C950,"e",""))=F951,0,1)-IF(LEN(C950)-LEN(SUBSTITUTE(C950,"f",""))=F951,0,1)-IF(LEN(C950)-LEN(SUBSTITUTE(C950,"g",""))=F951,0,1)-IF(LEN(C950)-LEN(SUBSTITUTE(C950,"h",""))=F951,0,1)-IF(LEN(C950)-LEN(SUBSTITUTE(C950,"i",""))=F951,0,1)-IF(LEN(C950)-LEN(SUBSTITUTE(C950,"j",""))=F951,0,1)-IF(LEN(C950)-LEN(SUBSTITUTE(C950,"k",""))=F951,0,1)-IF(LEN(C950)-LEN(SUBSTITUTE(C950,"l",""))=F951,0,1)-IF(LEN(C950)-LEN(SUBSTITUTE(C950,"m",""))=F951,0,1)-IF(LEN(C950)-LEN(SUBSTITUTE(C950,"n",""))=F951,0,1)-IF(LEN(C950)-LEN(SUBSTITUTE(C950,"o",""))=F951,0,1)-IF(LEN(C950)-LEN(SUBSTITUTE(C950,"p",""))=F951,0,1)-IF(LEN(C950)-LEN(SUBSTITUTE(C950,"q",""))=F951,0,1)-IF(LEN(C950)-LEN(SUBSTITUTE(C950,"r",""))=F951,0,1)-IF(LEN(C950)-LEN(SUBSTITUTE(C950,"s",""))=F951,0,1)-IF(LEN(C950)-LEN(SUBSTITUTE(C950,"t",""))=F951,0,1)-IF(LEN(C950)-LEN(SUBSTITUTE(C950,"u",""))=F951,0,1)-IF(LEN(C950)-LEN(SUBSTITUTE(C950,"v",""))=F951,0,1)-IF(LEN(C950)-LEN(SUBSTITUTE(C950,"w",""))=F951,0,1)-IF(LEN(C950)-LEN(SUBSTITUTE(C950,"x",""))=F951,0,1)-IF(LEN(C950)-LEN(SUBSTITUTE(C950,"y",""))=F951,0,1)-IF(LEN(C950)-LEN(SUBSTITUTE(C950,"z",""))=F951,0,1),"")</f>
        <v>2</v>
      </c>
    </row>
    <row r="952" spans="1:8" x14ac:dyDescent="0.25">
      <c r="A952" s="2" t="s">
        <v>3591</v>
      </c>
      <c r="C952" t="str">
        <f t="shared" si="44"/>
        <v>iumnsyqgw</v>
      </c>
      <c r="E952" t="str">
        <f t="shared" si="45"/>
        <v/>
      </c>
      <c r="F952">
        <f t="shared" si="43"/>
        <v>0</v>
      </c>
      <c r="H952" t="str">
        <f>IF(C952="",26-IF(LEN(C951)-LEN(SUBSTITUTE(C951,"a",""))=F952,0,1)-IF(LEN(C951)-LEN(SUBSTITUTE(C951,"b",""))=F952,0,1)-IF(LEN(C951)-LEN(SUBSTITUTE(C951,"c",""))=F952,0,1)-IF(LEN(C951)-LEN(SUBSTITUTE(C951,"d",""))=F952,0,1)-IF(LEN(C951)-LEN(SUBSTITUTE(C951,"e",""))=F952,0,1)-IF(LEN(C951)-LEN(SUBSTITUTE(C951,"f",""))=F952,0,1)-IF(LEN(C951)-LEN(SUBSTITUTE(C951,"g",""))=F952,0,1)-IF(LEN(C951)-LEN(SUBSTITUTE(C951,"h",""))=F952,0,1)-IF(LEN(C951)-LEN(SUBSTITUTE(C951,"i",""))=F952,0,1)-IF(LEN(C951)-LEN(SUBSTITUTE(C951,"j",""))=F952,0,1)-IF(LEN(C951)-LEN(SUBSTITUTE(C951,"k",""))=F952,0,1)-IF(LEN(C951)-LEN(SUBSTITUTE(C951,"l",""))=F952,0,1)-IF(LEN(C951)-LEN(SUBSTITUTE(C951,"m",""))=F952,0,1)-IF(LEN(C951)-LEN(SUBSTITUTE(C951,"n",""))=F952,0,1)-IF(LEN(C951)-LEN(SUBSTITUTE(C951,"o",""))=F952,0,1)-IF(LEN(C951)-LEN(SUBSTITUTE(C951,"p",""))=F952,0,1)-IF(LEN(C951)-LEN(SUBSTITUTE(C951,"q",""))=F952,0,1)-IF(LEN(C951)-LEN(SUBSTITUTE(C951,"r",""))=F952,0,1)-IF(LEN(C951)-LEN(SUBSTITUTE(C951,"s",""))=F952,0,1)-IF(LEN(C951)-LEN(SUBSTITUTE(C951,"t",""))=F952,0,1)-IF(LEN(C951)-LEN(SUBSTITUTE(C951,"u",""))=F952,0,1)-IF(LEN(C951)-LEN(SUBSTITUTE(C951,"v",""))=F952,0,1)-IF(LEN(C951)-LEN(SUBSTITUTE(C951,"w",""))=F952,0,1)-IF(LEN(C951)-LEN(SUBSTITUTE(C951,"x",""))=F952,0,1)-IF(LEN(C951)-LEN(SUBSTITUTE(C951,"y",""))=F952,0,1)-IF(LEN(C951)-LEN(SUBSTITUTE(C951,"z",""))=F952,0,1),"")</f>
        <v/>
      </c>
    </row>
    <row r="953" spans="1:8" x14ac:dyDescent="0.25">
      <c r="A953" s="2" t="s">
        <v>3592</v>
      </c>
      <c r="C953" t="str">
        <f t="shared" si="44"/>
        <v>wgyismdiumnsyqgw</v>
      </c>
      <c r="E953" t="str">
        <f t="shared" si="45"/>
        <v/>
      </c>
      <c r="F953">
        <f t="shared" si="43"/>
        <v>1</v>
      </c>
      <c r="H953" t="str">
        <f>IF(C953="",26-IF(LEN(C952)-LEN(SUBSTITUTE(C952,"a",""))=F953,0,1)-IF(LEN(C952)-LEN(SUBSTITUTE(C952,"b",""))=F953,0,1)-IF(LEN(C952)-LEN(SUBSTITUTE(C952,"c",""))=F953,0,1)-IF(LEN(C952)-LEN(SUBSTITUTE(C952,"d",""))=F953,0,1)-IF(LEN(C952)-LEN(SUBSTITUTE(C952,"e",""))=F953,0,1)-IF(LEN(C952)-LEN(SUBSTITUTE(C952,"f",""))=F953,0,1)-IF(LEN(C952)-LEN(SUBSTITUTE(C952,"g",""))=F953,0,1)-IF(LEN(C952)-LEN(SUBSTITUTE(C952,"h",""))=F953,0,1)-IF(LEN(C952)-LEN(SUBSTITUTE(C952,"i",""))=F953,0,1)-IF(LEN(C952)-LEN(SUBSTITUTE(C952,"j",""))=F953,0,1)-IF(LEN(C952)-LEN(SUBSTITUTE(C952,"k",""))=F953,0,1)-IF(LEN(C952)-LEN(SUBSTITUTE(C952,"l",""))=F953,0,1)-IF(LEN(C952)-LEN(SUBSTITUTE(C952,"m",""))=F953,0,1)-IF(LEN(C952)-LEN(SUBSTITUTE(C952,"n",""))=F953,0,1)-IF(LEN(C952)-LEN(SUBSTITUTE(C952,"o",""))=F953,0,1)-IF(LEN(C952)-LEN(SUBSTITUTE(C952,"p",""))=F953,0,1)-IF(LEN(C952)-LEN(SUBSTITUTE(C952,"q",""))=F953,0,1)-IF(LEN(C952)-LEN(SUBSTITUTE(C952,"r",""))=F953,0,1)-IF(LEN(C952)-LEN(SUBSTITUTE(C952,"s",""))=F953,0,1)-IF(LEN(C952)-LEN(SUBSTITUTE(C952,"t",""))=F953,0,1)-IF(LEN(C952)-LEN(SUBSTITUTE(C952,"u",""))=F953,0,1)-IF(LEN(C952)-LEN(SUBSTITUTE(C952,"v",""))=F953,0,1)-IF(LEN(C952)-LEN(SUBSTITUTE(C952,"w",""))=F953,0,1)-IF(LEN(C952)-LEN(SUBSTITUTE(C952,"x",""))=F953,0,1)-IF(LEN(C952)-LEN(SUBSTITUTE(C952,"y",""))=F953,0,1)-IF(LEN(C952)-LEN(SUBSTITUTE(C952,"z",""))=F953,0,1),"")</f>
        <v/>
      </c>
    </row>
    <row r="954" spans="1:8" x14ac:dyDescent="0.25">
      <c r="A954" s="2" t="s">
        <v>3593</v>
      </c>
      <c r="C954" t="str">
        <f t="shared" si="44"/>
        <v>rdmgwiyhfswgyismdiumnsyqgw</v>
      </c>
      <c r="E954" t="str">
        <f t="shared" si="45"/>
        <v/>
      </c>
      <c r="F954">
        <f t="shared" si="43"/>
        <v>2</v>
      </c>
      <c r="H954" t="str">
        <f>IF(C954="",26-IF(LEN(C953)-LEN(SUBSTITUTE(C953,"a",""))=F954,0,1)-IF(LEN(C953)-LEN(SUBSTITUTE(C953,"b",""))=F954,0,1)-IF(LEN(C953)-LEN(SUBSTITUTE(C953,"c",""))=F954,0,1)-IF(LEN(C953)-LEN(SUBSTITUTE(C953,"d",""))=F954,0,1)-IF(LEN(C953)-LEN(SUBSTITUTE(C953,"e",""))=F954,0,1)-IF(LEN(C953)-LEN(SUBSTITUTE(C953,"f",""))=F954,0,1)-IF(LEN(C953)-LEN(SUBSTITUTE(C953,"g",""))=F954,0,1)-IF(LEN(C953)-LEN(SUBSTITUTE(C953,"h",""))=F954,0,1)-IF(LEN(C953)-LEN(SUBSTITUTE(C953,"i",""))=F954,0,1)-IF(LEN(C953)-LEN(SUBSTITUTE(C953,"j",""))=F954,0,1)-IF(LEN(C953)-LEN(SUBSTITUTE(C953,"k",""))=F954,0,1)-IF(LEN(C953)-LEN(SUBSTITUTE(C953,"l",""))=F954,0,1)-IF(LEN(C953)-LEN(SUBSTITUTE(C953,"m",""))=F954,0,1)-IF(LEN(C953)-LEN(SUBSTITUTE(C953,"n",""))=F954,0,1)-IF(LEN(C953)-LEN(SUBSTITUTE(C953,"o",""))=F954,0,1)-IF(LEN(C953)-LEN(SUBSTITUTE(C953,"p",""))=F954,0,1)-IF(LEN(C953)-LEN(SUBSTITUTE(C953,"q",""))=F954,0,1)-IF(LEN(C953)-LEN(SUBSTITUTE(C953,"r",""))=F954,0,1)-IF(LEN(C953)-LEN(SUBSTITUTE(C953,"s",""))=F954,0,1)-IF(LEN(C953)-LEN(SUBSTITUTE(C953,"t",""))=F954,0,1)-IF(LEN(C953)-LEN(SUBSTITUTE(C953,"u",""))=F954,0,1)-IF(LEN(C953)-LEN(SUBSTITUTE(C953,"v",""))=F954,0,1)-IF(LEN(C953)-LEN(SUBSTITUTE(C953,"w",""))=F954,0,1)-IF(LEN(C953)-LEN(SUBSTITUTE(C953,"x",""))=F954,0,1)-IF(LEN(C953)-LEN(SUBSTITUTE(C953,"y",""))=F954,0,1)-IF(LEN(C953)-LEN(SUBSTITUTE(C953,"z",""))=F954,0,1),"")</f>
        <v/>
      </c>
    </row>
    <row r="955" spans="1:8" x14ac:dyDescent="0.25">
      <c r="A955" s="2" t="s">
        <v>3594</v>
      </c>
      <c r="C955" t="str">
        <f t="shared" si="44"/>
        <v>xzgywmisrdmgwiyhfswgyismdiumnsyqgw</v>
      </c>
      <c r="E955" t="str">
        <f t="shared" si="45"/>
        <v/>
      </c>
      <c r="F955">
        <f t="shared" si="43"/>
        <v>3</v>
      </c>
      <c r="H955" t="str">
        <f>IF(C955="",26-IF(LEN(C954)-LEN(SUBSTITUTE(C954,"a",""))=F955,0,1)-IF(LEN(C954)-LEN(SUBSTITUTE(C954,"b",""))=F955,0,1)-IF(LEN(C954)-LEN(SUBSTITUTE(C954,"c",""))=F955,0,1)-IF(LEN(C954)-LEN(SUBSTITUTE(C954,"d",""))=F955,0,1)-IF(LEN(C954)-LEN(SUBSTITUTE(C954,"e",""))=F955,0,1)-IF(LEN(C954)-LEN(SUBSTITUTE(C954,"f",""))=F955,0,1)-IF(LEN(C954)-LEN(SUBSTITUTE(C954,"g",""))=F955,0,1)-IF(LEN(C954)-LEN(SUBSTITUTE(C954,"h",""))=F955,0,1)-IF(LEN(C954)-LEN(SUBSTITUTE(C954,"i",""))=F955,0,1)-IF(LEN(C954)-LEN(SUBSTITUTE(C954,"j",""))=F955,0,1)-IF(LEN(C954)-LEN(SUBSTITUTE(C954,"k",""))=F955,0,1)-IF(LEN(C954)-LEN(SUBSTITUTE(C954,"l",""))=F955,0,1)-IF(LEN(C954)-LEN(SUBSTITUTE(C954,"m",""))=F955,0,1)-IF(LEN(C954)-LEN(SUBSTITUTE(C954,"n",""))=F955,0,1)-IF(LEN(C954)-LEN(SUBSTITUTE(C954,"o",""))=F955,0,1)-IF(LEN(C954)-LEN(SUBSTITUTE(C954,"p",""))=F955,0,1)-IF(LEN(C954)-LEN(SUBSTITUTE(C954,"q",""))=F955,0,1)-IF(LEN(C954)-LEN(SUBSTITUTE(C954,"r",""))=F955,0,1)-IF(LEN(C954)-LEN(SUBSTITUTE(C954,"s",""))=F955,0,1)-IF(LEN(C954)-LEN(SUBSTITUTE(C954,"t",""))=F955,0,1)-IF(LEN(C954)-LEN(SUBSTITUTE(C954,"u",""))=F955,0,1)-IF(LEN(C954)-LEN(SUBSTITUTE(C954,"v",""))=F955,0,1)-IF(LEN(C954)-LEN(SUBSTITUTE(C954,"w",""))=F955,0,1)-IF(LEN(C954)-LEN(SUBSTITUTE(C954,"x",""))=F955,0,1)-IF(LEN(C954)-LEN(SUBSTITUTE(C954,"y",""))=F955,0,1)-IF(LEN(C954)-LEN(SUBSTITUTE(C954,"z",""))=F955,0,1),"")</f>
        <v/>
      </c>
    </row>
    <row r="956" spans="1:8" x14ac:dyDescent="0.25">
      <c r="A956" s="1"/>
      <c r="C956" t="str">
        <f t="shared" si="44"/>
        <v/>
      </c>
      <c r="E956">
        <f t="shared" si="45"/>
        <v>15</v>
      </c>
      <c r="F956">
        <f t="shared" si="43"/>
        <v>4</v>
      </c>
      <c r="H956">
        <f>IF(C956="",26-IF(LEN(C955)-LEN(SUBSTITUTE(C955,"a",""))=F956,0,1)-IF(LEN(C955)-LEN(SUBSTITUTE(C955,"b",""))=F956,0,1)-IF(LEN(C955)-LEN(SUBSTITUTE(C955,"c",""))=F956,0,1)-IF(LEN(C955)-LEN(SUBSTITUTE(C955,"d",""))=F956,0,1)-IF(LEN(C955)-LEN(SUBSTITUTE(C955,"e",""))=F956,0,1)-IF(LEN(C955)-LEN(SUBSTITUTE(C955,"f",""))=F956,0,1)-IF(LEN(C955)-LEN(SUBSTITUTE(C955,"g",""))=F956,0,1)-IF(LEN(C955)-LEN(SUBSTITUTE(C955,"h",""))=F956,0,1)-IF(LEN(C955)-LEN(SUBSTITUTE(C955,"i",""))=F956,0,1)-IF(LEN(C955)-LEN(SUBSTITUTE(C955,"j",""))=F956,0,1)-IF(LEN(C955)-LEN(SUBSTITUTE(C955,"k",""))=F956,0,1)-IF(LEN(C955)-LEN(SUBSTITUTE(C955,"l",""))=F956,0,1)-IF(LEN(C955)-LEN(SUBSTITUTE(C955,"m",""))=F956,0,1)-IF(LEN(C955)-LEN(SUBSTITUTE(C955,"n",""))=F956,0,1)-IF(LEN(C955)-LEN(SUBSTITUTE(C955,"o",""))=F956,0,1)-IF(LEN(C955)-LEN(SUBSTITUTE(C955,"p",""))=F956,0,1)-IF(LEN(C955)-LEN(SUBSTITUTE(C955,"q",""))=F956,0,1)-IF(LEN(C955)-LEN(SUBSTITUTE(C955,"r",""))=F956,0,1)-IF(LEN(C955)-LEN(SUBSTITUTE(C955,"s",""))=F956,0,1)-IF(LEN(C955)-LEN(SUBSTITUTE(C955,"t",""))=F956,0,1)-IF(LEN(C955)-LEN(SUBSTITUTE(C955,"u",""))=F956,0,1)-IF(LEN(C955)-LEN(SUBSTITUTE(C955,"v",""))=F956,0,1)-IF(LEN(C955)-LEN(SUBSTITUTE(C955,"w",""))=F956,0,1)-IF(LEN(C955)-LEN(SUBSTITUTE(C955,"x",""))=F956,0,1)-IF(LEN(C955)-LEN(SUBSTITUTE(C955,"y",""))=F956,0,1)-IF(LEN(C955)-LEN(SUBSTITUTE(C955,"z",""))=F956,0,1),"")</f>
        <v>6</v>
      </c>
    </row>
    <row r="957" spans="1:8" x14ac:dyDescent="0.25">
      <c r="A957" s="2" t="s">
        <v>3595</v>
      </c>
      <c r="C957" t="str">
        <f t="shared" si="44"/>
        <v>dwfplygjx</v>
      </c>
      <c r="E957" t="str">
        <f t="shared" si="45"/>
        <v/>
      </c>
      <c r="F957">
        <f t="shared" si="43"/>
        <v>0</v>
      </c>
      <c r="H957" t="str">
        <f>IF(C957="",26-IF(LEN(C956)-LEN(SUBSTITUTE(C956,"a",""))=F957,0,1)-IF(LEN(C956)-LEN(SUBSTITUTE(C956,"b",""))=F957,0,1)-IF(LEN(C956)-LEN(SUBSTITUTE(C956,"c",""))=F957,0,1)-IF(LEN(C956)-LEN(SUBSTITUTE(C956,"d",""))=F957,0,1)-IF(LEN(C956)-LEN(SUBSTITUTE(C956,"e",""))=F957,0,1)-IF(LEN(C956)-LEN(SUBSTITUTE(C956,"f",""))=F957,0,1)-IF(LEN(C956)-LEN(SUBSTITUTE(C956,"g",""))=F957,0,1)-IF(LEN(C956)-LEN(SUBSTITUTE(C956,"h",""))=F957,0,1)-IF(LEN(C956)-LEN(SUBSTITUTE(C956,"i",""))=F957,0,1)-IF(LEN(C956)-LEN(SUBSTITUTE(C956,"j",""))=F957,0,1)-IF(LEN(C956)-LEN(SUBSTITUTE(C956,"k",""))=F957,0,1)-IF(LEN(C956)-LEN(SUBSTITUTE(C956,"l",""))=F957,0,1)-IF(LEN(C956)-LEN(SUBSTITUTE(C956,"m",""))=F957,0,1)-IF(LEN(C956)-LEN(SUBSTITUTE(C956,"n",""))=F957,0,1)-IF(LEN(C956)-LEN(SUBSTITUTE(C956,"o",""))=F957,0,1)-IF(LEN(C956)-LEN(SUBSTITUTE(C956,"p",""))=F957,0,1)-IF(LEN(C956)-LEN(SUBSTITUTE(C956,"q",""))=F957,0,1)-IF(LEN(C956)-LEN(SUBSTITUTE(C956,"r",""))=F957,0,1)-IF(LEN(C956)-LEN(SUBSTITUTE(C956,"s",""))=F957,0,1)-IF(LEN(C956)-LEN(SUBSTITUTE(C956,"t",""))=F957,0,1)-IF(LEN(C956)-LEN(SUBSTITUTE(C956,"u",""))=F957,0,1)-IF(LEN(C956)-LEN(SUBSTITUTE(C956,"v",""))=F957,0,1)-IF(LEN(C956)-LEN(SUBSTITUTE(C956,"w",""))=F957,0,1)-IF(LEN(C956)-LEN(SUBSTITUTE(C956,"x",""))=F957,0,1)-IF(LEN(C956)-LEN(SUBSTITUTE(C956,"y",""))=F957,0,1)-IF(LEN(C956)-LEN(SUBSTITUTE(C956,"z",""))=F957,0,1),"")</f>
        <v/>
      </c>
    </row>
    <row r="958" spans="1:8" x14ac:dyDescent="0.25">
      <c r="A958" s="2" t="s">
        <v>3596</v>
      </c>
      <c r="C958" t="str">
        <f t="shared" si="44"/>
        <v>vuhewxszqdwfplygjx</v>
      </c>
      <c r="E958" t="str">
        <f t="shared" si="45"/>
        <v/>
      </c>
      <c r="F958">
        <f t="shared" si="43"/>
        <v>1</v>
      </c>
      <c r="H958" t="str">
        <f>IF(C958="",26-IF(LEN(C957)-LEN(SUBSTITUTE(C957,"a",""))=F958,0,1)-IF(LEN(C957)-LEN(SUBSTITUTE(C957,"b",""))=F958,0,1)-IF(LEN(C957)-LEN(SUBSTITUTE(C957,"c",""))=F958,0,1)-IF(LEN(C957)-LEN(SUBSTITUTE(C957,"d",""))=F958,0,1)-IF(LEN(C957)-LEN(SUBSTITUTE(C957,"e",""))=F958,0,1)-IF(LEN(C957)-LEN(SUBSTITUTE(C957,"f",""))=F958,0,1)-IF(LEN(C957)-LEN(SUBSTITUTE(C957,"g",""))=F958,0,1)-IF(LEN(C957)-LEN(SUBSTITUTE(C957,"h",""))=F958,0,1)-IF(LEN(C957)-LEN(SUBSTITUTE(C957,"i",""))=F958,0,1)-IF(LEN(C957)-LEN(SUBSTITUTE(C957,"j",""))=F958,0,1)-IF(LEN(C957)-LEN(SUBSTITUTE(C957,"k",""))=F958,0,1)-IF(LEN(C957)-LEN(SUBSTITUTE(C957,"l",""))=F958,0,1)-IF(LEN(C957)-LEN(SUBSTITUTE(C957,"m",""))=F958,0,1)-IF(LEN(C957)-LEN(SUBSTITUTE(C957,"n",""))=F958,0,1)-IF(LEN(C957)-LEN(SUBSTITUTE(C957,"o",""))=F958,0,1)-IF(LEN(C957)-LEN(SUBSTITUTE(C957,"p",""))=F958,0,1)-IF(LEN(C957)-LEN(SUBSTITUTE(C957,"q",""))=F958,0,1)-IF(LEN(C957)-LEN(SUBSTITUTE(C957,"r",""))=F958,0,1)-IF(LEN(C957)-LEN(SUBSTITUTE(C957,"s",""))=F958,0,1)-IF(LEN(C957)-LEN(SUBSTITUTE(C957,"t",""))=F958,0,1)-IF(LEN(C957)-LEN(SUBSTITUTE(C957,"u",""))=F958,0,1)-IF(LEN(C957)-LEN(SUBSTITUTE(C957,"v",""))=F958,0,1)-IF(LEN(C957)-LEN(SUBSTITUTE(C957,"w",""))=F958,0,1)-IF(LEN(C957)-LEN(SUBSTITUTE(C957,"x",""))=F958,0,1)-IF(LEN(C957)-LEN(SUBSTITUTE(C957,"y",""))=F958,0,1)-IF(LEN(C957)-LEN(SUBSTITUTE(C957,"z",""))=F958,0,1),"")</f>
        <v/>
      </c>
    </row>
    <row r="959" spans="1:8" x14ac:dyDescent="0.25">
      <c r="A959" s="2" t="s">
        <v>3597</v>
      </c>
      <c r="C959" t="str">
        <f t="shared" si="44"/>
        <v>bxnrmockivuhewxszqdwfplygjx</v>
      </c>
      <c r="E959" t="str">
        <f t="shared" si="45"/>
        <v/>
      </c>
      <c r="F959">
        <f t="shared" si="43"/>
        <v>2</v>
      </c>
      <c r="H959" t="str">
        <f>IF(C959="",26-IF(LEN(C958)-LEN(SUBSTITUTE(C958,"a",""))=F959,0,1)-IF(LEN(C958)-LEN(SUBSTITUTE(C958,"b",""))=F959,0,1)-IF(LEN(C958)-LEN(SUBSTITUTE(C958,"c",""))=F959,0,1)-IF(LEN(C958)-LEN(SUBSTITUTE(C958,"d",""))=F959,0,1)-IF(LEN(C958)-LEN(SUBSTITUTE(C958,"e",""))=F959,0,1)-IF(LEN(C958)-LEN(SUBSTITUTE(C958,"f",""))=F959,0,1)-IF(LEN(C958)-LEN(SUBSTITUTE(C958,"g",""))=F959,0,1)-IF(LEN(C958)-LEN(SUBSTITUTE(C958,"h",""))=F959,0,1)-IF(LEN(C958)-LEN(SUBSTITUTE(C958,"i",""))=F959,0,1)-IF(LEN(C958)-LEN(SUBSTITUTE(C958,"j",""))=F959,0,1)-IF(LEN(C958)-LEN(SUBSTITUTE(C958,"k",""))=F959,0,1)-IF(LEN(C958)-LEN(SUBSTITUTE(C958,"l",""))=F959,0,1)-IF(LEN(C958)-LEN(SUBSTITUTE(C958,"m",""))=F959,0,1)-IF(LEN(C958)-LEN(SUBSTITUTE(C958,"n",""))=F959,0,1)-IF(LEN(C958)-LEN(SUBSTITUTE(C958,"o",""))=F959,0,1)-IF(LEN(C958)-LEN(SUBSTITUTE(C958,"p",""))=F959,0,1)-IF(LEN(C958)-LEN(SUBSTITUTE(C958,"q",""))=F959,0,1)-IF(LEN(C958)-LEN(SUBSTITUTE(C958,"r",""))=F959,0,1)-IF(LEN(C958)-LEN(SUBSTITUTE(C958,"s",""))=F959,0,1)-IF(LEN(C958)-LEN(SUBSTITUTE(C958,"t",""))=F959,0,1)-IF(LEN(C958)-LEN(SUBSTITUTE(C958,"u",""))=F959,0,1)-IF(LEN(C958)-LEN(SUBSTITUTE(C958,"v",""))=F959,0,1)-IF(LEN(C958)-LEN(SUBSTITUTE(C958,"w",""))=F959,0,1)-IF(LEN(C958)-LEN(SUBSTITUTE(C958,"x",""))=F959,0,1)-IF(LEN(C958)-LEN(SUBSTITUTE(C958,"y",""))=F959,0,1)-IF(LEN(C958)-LEN(SUBSTITUTE(C958,"z",""))=F959,0,1),"")</f>
        <v/>
      </c>
    </row>
    <row r="960" spans="1:8" x14ac:dyDescent="0.25">
      <c r="A960" s="2" t="s">
        <v>3598</v>
      </c>
      <c r="C960" t="str">
        <f t="shared" si="44"/>
        <v>xtyeabxnrmockivuhewxszqdwfplygjx</v>
      </c>
      <c r="E960" t="str">
        <f t="shared" si="45"/>
        <v/>
      </c>
      <c r="F960">
        <f t="shared" si="43"/>
        <v>3</v>
      </c>
      <c r="H960" t="str">
        <f>IF(C960="",26-IF(LEN(C959)-LEN(SUBSTITUTE(C959,"a",""))=F960,0,1)-IF(LEN(C959)-LEN(SUBSTITUTE(C959,"b",""))=F960,0,1)-IF(LEN(C959)-LEN(SUBSTITUTE(C959,"c",""))=F960,0,1)-IF(LEN(C959)-LEN(SUBSTITUTE(C959,"d",""))=F960,0,1)-IF(LEN(C959)-LEN(SUBSTITUTE(C959,"e",""))=F960,0,1)-IF(LEN(C959)-LEN(SUBSTITUTE(C959,"f",""))=F960,0,1)-IF(LEN(C959)-LEN(SUBSTITUTE(C959,"g",""))=F960,0,1)-IF(LEN(C959)-LEN(SUBSTITUTE(C959,"h",""))=F960,0,1)-IF(LEN(C959)-LEN(SUBSTITUTE(C959,"i",""))=F960,0,1)-IF(LEN(C959)-LEN(SUBSTITUTE(C959,"j",""))=F960,0,1)-IF(LEN(C959)-LEN(SUBSTITUTE(C959,"k",""))=F960,0,1)-IF(LEN(C959)-LEN(SUBSTITUTE(C959,"l",""))=F960,0,1)-IF(LEN(C959)-LEN(SUBSTITUTE(C959,"m",""))=F960,0,1)-IF(LEN(C959)-LEN(SUBSTITUTE(C959,"n",""))=F960,0,1)-IF(LEN(C959)-LEN(SUBSTITUTE(C959,"o",""))=F960,0,1)-IF(LEN(C959)-LEN(SUBSTITUTE(C959,"p",""))=F960,0,1)-IF(LEN(C959)-LEN(SUBSTITUTE(C959,"q",""))=F960,0,1)-IF(LEN(C959)-LEN(SUBSTITUTE(C959,"r",""))=F960,0,1)-IF(LEN(C959)-LEN(SUBSTITUTE(C959,"s",""))=F960,0,1)-IF(LEN(C959)-LEN(SUBSTITUTE(C959,"t",""))=F960,0,1)-IF(LEN(C959)-LEN(SUBSTITUTE(C959,"u",""))=F960,0,1)-IF(LEN(C959)-LEN(SUBSTITUTE(C959,"v",""))=F960,0,1)-IF(LEN(C959)-LEN(SUBSTITUTE(C959,"w",""))=F960,0,1)-IF(LEN(C959)-LEN(SUBSTITUTE(C959,"x",""))=F960,0,1)-IF(LEN(C959)-LEN(SUBSTITUTE(C959,"y",""))=F960,0,1)-IF(LEN(C959)-LEN(SUBSTITUTE(C959,"z",""))=F960,0,1),"")</f>
        <v/>
      </c>
    </row>
    <row r="961" spans="1:8" x14ac:dyDescent="0.25">
      <c r="A961" s="1"/>
      <c r="C961" t="str">
        <f t="shared" si="44"/>
        <v/>
      </c>
      <c r="E961">
        <f t="shared" si="45"/>
        <v>26</v>
      </c>
      <c r="F961">
        <f t="shared" si="43"/>
        <v>4</v>
      </c>
      <c r="H961">
        <f>IF(C961="",26-IF(LEN(C960)-LEN(SUBSTITUTE(C960,"a",""))=F961,0,1)-IF(LEN(C960)-LEN(SUBSTITUTE(C960,"b",""))=F961,0,1)-IF(LEN(C960)-LEN(SUBSTITUTE(C960,"c",""))=F961,0,1)-IF(LEN(C960)-LEN(SUBSTITUTE(C960,"d",""))=F961,0,1)-IF(LEN(C960)-LEN(SUBSTITUTE(C960,"e",""))=F961,0,1)-IF(LEN(C960)-LEN(SUBSTITUTE(C960,"f",""))=F961,0,1)-IF(LEN(C960)-LEN(SUBSTITUTE(C960,"g",""))=F961,0,1)-IF(LEN(C960)-LEN(SUBSTITUTE(C960,"h",""))=F961,0,1)-IF(LEN(C960)-LEN(SUBSTITUTE(C960,"i",""))=F961,0,1)-IF(LEN(C960)-LEN(SUBSTITUTE(C960,"j",""))=F961,0,1)-IF(LEN(C960)-LEN(SUBSTITUTE(C960,"k",""))=F961,0,1)-IF(LEN(C960)-LEN(SUBSTITUTE(C960,"l",""))=F961,0,1)-IF(LEN(C960)-LEN(SUBSTITUTE(C960,"m",""))=F961,0,1)-IF(LEN(C960)-LEN(SUBSTITUTE(C960,"n",""))=F961,0,1)-IF(LEN(C960)-LEN(SUBSTITUTE(C960,"o",""))=F961,0,1)-IF(LEN(C960)-LEN(SUBSTITUTE(C960,"p",""))=F961,0,1)-IF(LEN(C960)-LEN(SUBSTITUTE(C960,"q",""))=F961,0,1)-IF(LEN(C960)-LEN(SUBSTITUTE(C960,"r",""))=F961,0,1)-IF(LEN(C960)-LEN(SUBSTITUTE(C960,"s",""))=F961,0,1)-IF(LEN(C960)-LEN(SUBSTITUTE(C960,"t",""))=F961,0,1)-IF(LEN(C960)-LEN(SUBSTITUTE(C960,"u",""))=F961,0,1)-IF(LEN(C960)-LEN(SUBSTITUTE(C960,"v",""))=F961,0,1)-IF(LEN(C960)-LEN(SUBSTITUTE(C960,"w",""))=F961,0,1)-IF(LEN(C960)-LEN(SUBSTITUTE(C960,"x",""))=F961,0,1)-IF(LEN(C960)-LEN(SUBSTITUTE(C960,"y",""))=F961,0,1)-IF(LEN(C960)-LEN(SUBSTITUTE(C960,"z",""))=F961,0,1),"")</f>
        <v>1</v>
      </c>
    </row>
    <row r="962" spans="1:8" x14ac:dyDescent="0.25">
      <c r="A962" s="2" t="s">
        <v>3599</v>
      </c>
      <c r="C962" t="str">
        <f t="shared" si="44"/>
        <v>ouyqrtczxwj</v>
      </c>
      <c r="E962" t="str">
        <f t="shared" si="45"/>
        <v/>
      </c>
      <c r="F962">
        <f t="shared" si="43"/>
        <v>0</v>
      </c>
      <c r="H962" t="str">
        <f>IF(C962="",26-IF(LEN(C961)-LEN(SUBSTITUTE(C961,"a",""))=F962,0,1)-IF(LEN(C961)-LEN(SUBSTITUTE(C961,"b",""))=F962,0,1)-IF(LEN(C961)-LEN(SUBSTITUTE(C961,"c",""))=F962,0,1)-IF(LEN(C961)-LEN(SUBSTITUTE(C961,"d",""))=F962,0,1)-IF(LEN(C961)-LEN(SUBSTITUTE(C961,"e",""))=F962,0,1)-IF(LEN(C961)-LEN(SUBSTITUTE(C961,"f",""))=F962,0,1)-IF(LEN(C961)-LEN(SUBSTITUTE(C961,"g",""))=F962,0,1)-IF(LEN(C961)-LEN(SUBSTITUTE(C961,"h",""))=F962,0,1)-IF(LEN(C961)-LEN(SUBSTITUTE(C961,"i",""))=F962,0,1)-IF(LEN(C961)-LEN(SUBSTITUTE(C961,"j",""))=F962,0,1)-IF(LEN(C961)-LEN(SUBSTITUTE(C961,"k",""))=F962,0,1)-IF(LEN(C961)-LEN(SUBSTITUTE(C961,"l",""))=F962,0,1)-IF(LEN(C961)-LEN(SUBSTITUTE(C961,"m",""))=F962,0,1)-IF(LEN(C961)-LEN(SUBSTITUTE(C961,"n",""))=F962,0,1)-IF(LEN(C961)-LEN(SUBSTITUTE(C961,"o",""))=F962,0,1)-IF(LEN(C961)-LEN(SUBSTITUTE(C961,"p",""))=F962,0,1)-IF(LEN(C961)-LEN(SUBSTITUTE(C961,"q",""))=F962,0,1)-IF(LEN(C961)-LEN(SUBSTITUTE(C961,"r",""))=F962,0,1)-IF(LEN(C961)-LEN(SUBSTITUTE(C961,"s",""))=F962,0,1)-IF(LEN(C961)-LEN(SUBSTITUTE(C961,"t",""))=F962,0,1)-IF(LEN(C961)-LEN(SUBSTITUTE(C961,"u",""))=F962,0,1)-IF(LEN(C961)-LEN(SUBSTITUTE(C961,"v",""))=F962,0,1)-IF(LEN(C961)-LEN(SUBSTITUTE(C961,"w",""))=F962,0,1)-IF(LEN(C961)-LEN(SUBSTITUTE(C961,"x",""))=F962,0,1)-IF(LEN(C961)-LEN(SUBSTITUTE(C961,"y",""))=F962,0,1)-IF(LEN(C961)-LEN(SUBSTITUTE(C961,"z",""))=F962,0,1),"")</f>
        <v/>
      </c>
    </row>
    <row r="963" spans="1:8" x14ac:dyDescent="0.25">
      <c r="A963" s="2" t="s">
        <v>3600</v>
      </c>
      <c r="C963" t="str">
        <f t="shared" si="44"/>
        <v>xqtyujwocrzbouyqrtczxwj</v>
      </c>
      <c r="E963" t="str">
        <f t="shared" si="45"/>
        <v/>
      </c>
      <c r="F963">
        <f t="shared" si="43"/>
        <v>1</v>
      </c>
      <c r="H963" t="str">
        <f>IF(C963="",26-IF(LEN(C962)-LEN(SUBSTITUTE(C962,"a",""))=F963,0,1)-IF(LEN(C962)-LEN(SUBSTITUTE(C962,"b",""))=F963,0,1)-IF(LEN(C962)-LEN(SUBSTITUTE(C962,"c",""))=F963,0,1)-IF(LEN(C962)-LEN(SUBSTITUTE(C962,"d",""))=F963,0,1)-IF(LEN(C962)-LEN(SUBSTITUTE(C962,"e",""))=F963,0,1)-IF(LEN(C962)-LEN(SUBSTITUTE(C962,"f",""))=F963,0,1)-IF(LEN(C962)-LEN(SUBSTITUTE(C962,"g",""))=F963,0,1)-IF(LEN(C962)-LEN(SUBSTITUTE(C962,"h",""))=F963,0,1)-IF(LEN(C962)-LEN(SUBSTITUTE(C962,"i",""))=F963,0,1)-IF(LEN(C962)-LEN(SUBSTITUTE(C962,"j",""))=F963,0,1)-IF(LEN(C962)-LEN(SUBSTITUTE(C962,"k",""))=F963,0,1)-IF(LEN(C962)-LEN(SUBSTITUTE(C962,"l",""))=F963,0,1)-IF(LEN(C962)-LEN(SUBSTITUTE(C962,"m",""))=F963,0,1)-IF(LEN(C962)-LEN(SUBSTITUTE(C962,"n",""))=F963,0,1)-IF(LEN(C962)-LEN(SUBSTITUTE(C962,"o",""))=F963,0,1)-IF(LEN(C962)-LEN(SUBSTITUTE(C962,"p",""))=F963,0,1)-IF(LEN(C962)-LEN(SUBSTITUTE(C962,"q",""))=F963,0,1)-IF(LEN(C962)-LEN(SUBSTITUTE(C962,"r",""))=F963,0,1)-IF(LEN(C962)-LEN(SUBSTITUTE(C962,"s",""))=F963,0,1)-IF(LEN(C962)-LEN(SUBSTITUTE(C962,"t",""))=F963,0,1)-IF(LEN(C962)-LEN(SUBSTITUTE(C962,"u",""))=F963,0,1)-IF(LEN(C962)-LEN(SUBSTITUTE(C962,"v",""))=F963,0,1)-IF(LEN(C962)-LEN(SUBSTITUTE(C962,"w",""))=F963,0,1)-IF(LEN(C962)-LEN(SUBSTITUTE(C962,"x",""))=F963,0,1)-IF(LEN(C962)-LEN(SUBSTITUTE(C962,"y",""))=F963,0,1)-IF(LEN(C962)-LEN(SUBSTITUTE(C962,"z",""))=F963,0,1),"")</f>
        <v/>
      </c>
    </row>
    <row r="964" spans="1:8" x14ac:dyDescent="0.25">
      <c r="A964" s="2" t="s">
        <v>3601</v>
      </c>
      <c r="C964" t="str">
        <f t="shared" si="44"/>
        <v>qjxuyrotkwczxqtyujwocrzbouyqrtczxwj</v>
      </c>
      <c r="E964" t="str">
        <f t="shared" si="45"/>
        <v/>
      </c>
      <c r="F964">
        <f t="shared" ref="F964:F1027" si="46">IF(A963="",0,F963+1)</f>
        <v>2</v>
      </c>
      <c r="H964" t="str">
        <f>IF(C964="",26-IF(LEN(C963)-LEN(SUBSTITUTE(C963,"a",""))=F964,0,1)-IF(LEN(C963)-LEN(SUBSTITUTE(C963,"b",""))=F964,0,1)-IF(LEN(C963)-LEN(SUBSTITUTE(C963,"c",""))=F964,0,1)-IF(LEN(C963)-LEN(SUBSTITUTE(C963,"d",""))=F964,0,1)-IF(LEN(C963)-LEN(SUBSTITUTE(C963,"e",""))=F964,0,1)-IF(LEN(C963)-LEN(SUBSTITUTE(C963,"f",""))=F964,0,1)-IF(LEN(C963)-LEN(SUBSTITUTE(C963,"g",""))=F964,0,1)-IF(LEN(C963)-LEN(SUBSTITUTE(C963,"h",""))=F964,0,1)-IF(LEN(C963)-LEN(SUBSTITUTE(C963,"i",""))=F964,0,1)-IF(LEN(C963)-LEN(SUBSTITUTE(C963,"j",""))=F964,0,1)-IF(LEN(C963)-LEN(SUBSTITUTE(C963,"k",""))=F964,0,1)-IF(LEN(C963)-LEN(SUBSTITUTE(C963,"l",""))=F964,0,1)-IF(LEN(C963)-LEN(SUBSTITUTE(C963,"m",""))=F964,0,1)-IF(LEN(C963)-LEN(SUBSTITUTE(C963,"n",""))=F964,0,1)-IF(LEN(C963)-LEN(SUBSTITUTE(C963,"o",""))=F964,0,1)-IF(LEN(C963)-LEN(SUBSTITUTE(C963,"p",""))=F964,0,1)-IF(LEN(C963)-LEN(SUBSTITUTE(C963,"q",""))=F964,0,1)-IF(LEN(C963)-LEN(SUBSTITUTE(C963,"r",""))=F964,0,1)-IF(LEN(C963)-LEN(SUBSTITUTE(C963,"s",""))=F964,0,1)-IF(LEN(C963)-LEN(SUBSTITUTE(C963,"t",""))=F964,0,1)-IF(LEN(C963)-LEN(SUBSTITUTE(C963,"u",""))=F964,0,1)-IF(LEN(C963)-LEN(SUBSTITUTE(C963,"v",""))=F964,0,1)-IF(LEN(C963)-LEN(SUBSTITUTE(C963,"w",""))=F964,0,1)-IF(LEN(C963)-LEN(SUBSTITUTE(C963,"x",""))=F964,0,1)-IF(LEN(C963)-LEN(SUBSTITUTE(C963,"y",""))=F964,0,1)-IF(LEN(C963)-LEN(SUBSTITUTE(C963,"z",""))=F964,0,1),"")</f>
        <v/>
      </c>
    </row>
    <row r="965" spans="1:8" x14ac:dyDescent="0.25">
      <c r="A965" s="1"/>
      <c r="C965" t="str">
        <f t="shared" si="44"/>
        <v/>
      </c>
      <c r="E965">
        <f t="shared" si="45"/>
        <v>13</v>
      </c>
      <c r="F965">
        <f t="shared" si="46"/>
        <v>3</v>
      </c>
      <c r="H965">
        <f>IF(C965="",26-IF(LEN(C964)-LEN(SUBSTITUTE(C964,"a",""))=F965,0,1)-IF(LEN(C964)-LEN(SUBSTITUTE(C964,"b",""))=F965,0,1)-IF(LEN(C964)-LEN(SUBSTITUTE(C964,"c",""))=F965,0,1)-IF(LEN(C964)-LEN(SUBSTITUTE(C964,"d",""))=F965,0,1)-IF(LEN(C964)-LEN(SUBSTITUTE(C964,"e",""))=F965,0,1)-IF(LEN(C964)-LEN(SUBSTITUTE(C964,"f",""))=F965,0,1)-IF(LEN(C964)-LEN(SUBSTITUTE(C964,"g",""))=F965,0,1)-IF(LEN(C964)-LEN(SUBSTITUTE(C964,"h",""))=F965,0,1)-IF(LEN(C964)-LEN(SUBSTITUTE(C964,"i",""))=F965,0,1)-IF(LEN(C964)-LEN(SUBSTITUTE(C964,"j",""))=F965,0,1)-IF(LEN(C964)-LEN(SUBSTITUTE(C964,"k",""))=F965,0,1)-IF(LEN(C964)-LEN(SUBSTITUTE(C964,"l",""))=F965,0,1)-IF(LEN(C964)-LEN(SUBSTITUTE(C964,"m",""))=F965,0,1)-IF(LEN(C964)-LEN(SUBSTITUTE(C964,"n",""))=F965,0,1)-IF(LEN(C964)-LEN(SUBSTITUTE(C964,"o",""))=F965,0,1)-IF(LEN(C964)-LEN(SUBSTITUTE(C964,"p",""))=F965,0,1)-IF(LEN(C964)-LEN(SUBSTITUTE(C964,"q",""))=F965,0,1)-IF(LEN(C964)-LEN(SUBSTITUTE(C964,"r",""))=F965,0,1)-IF(LEN(C964)-LEN(SUBSTITUTE(C964,"s",""))=F965,0,1)-IF(LEN(C964)-LEN(SUBSTITUTE(C964,"t",""))=F965,0,1)-IF(LEN(C964)-LEN(SUBSTITUTE(C964,"u",""))=F965,0,1)-IF(LEN(C964)-LEN(SUBSTITUTE(C964,"v",""))=F965,0,1)-IF(LEN(C964)-LEN(SUBSTITUTE(C964,"w",""))=F965,0,1)-IF(LEN(C964)-LEN(SUBSTITUTE(C964,"x",""))=F965,0,1)-IF(LEN(C964)-LEN(SUBSTITUTE(C964,"y",""))=F965,0,1)-IF(LEN(C964)-LEN(SUBSTITUTE(C964,"z",""))=F965,0,1),"")</f>
        <v>11</v>
      </c>
    </row>
    <row r="966" spans="1:8" x14ac:dyDescent="0.25">
      <c r="A966" s="2" t="s">
        <v>3602</v>
      </c>
      <c r="C966" t="str">
        <f t="shared" si="44"/>
        <v>qjtcyaoexnvl</v>
      </c>
      <c r="E966" t="str">
        <f t="shared" si="45"/>
        <v/>
      </c>
      <c r="F966">
        <f t="shared" si="46"/>
        <v>0</v>
      </c>
      <c r="H966" t="str">
        <f>IF(C966="",26-IF(LEN(C965)-LEN(SUBSTITUTE(C965,"a",""))=F966,0,1)-IF(LEN(C965)-LEN(SUBSTITUTE(C965,"b",""))=F966,0,1)-IF(LEN(C965)-LEN(SUBSTITUTE(C965,"c",""))=F966,0,1)-IF(LEN(C965)-LEN(SUBSTITUTE(C965,"d",""))=F966,0,1)-IF(LEN(C965)-LEN(SUBSTITUTE(C965,"e",""))=F966,0,1)-IF(LEN(C965)-LEN(SUBSTITUTE(C965,"f",""))=F966,0,1)-IF(LEN(C965)-LEN(SUBSTITUTE(C965,"g",""))=F966,0,1)-IF(LEN(C965)-LEN(SUBSTITUTE(C965,"h",""))=F966,0,1)-IF(LEN(C965)-LEN(SUBSTITUTE(C965,"i",""))=F966,0,1)-IF(LEN(C965)-LEN(SUBSTITUTE(C965,"j",""))=F966,0,1)-IF(LEN(C965)-LEN(SUBSTITUTE(C965,"k",""))=F966,0,1)-IF(LEN(C965)-LEN(SUBSTITUTE(C965,"l",""))=F966,0,1)-IF(LEN(C965)-LEN(SUBSTITUTE(C965,"m",""))=F966,0,1)-IF(LEN(C965)-LEN(SUBSTITUTE(C965,"n",""))=F966,0,1)-IF(LEN(C965)-LEN(SUBSTITUTE(C965,"o",""))=F966,0,1)-IF(LEN(C965)-LEN(SUBSTITUTE(C965,"p",""))=F966,0,1)-IF(LEN(C965)-LEN(SUBSTITUTE(C965,"q",""))=F966,0,1)-IF(LEN(C965)-LEN(SUBSTITUTE(C965,"r",""))=F966,0,1)-IF(LEN(C965)-LEN(SUBSTITUTE(C965,"s",""))=F966,0,1)-IF(LEN(C965)-LEN(SUBSTITUTE(C965,"t",""))=F966,0,1)-IF(LEN(C965)-LEN(SUBSTITUTE(C965,"u",""))=F966,0,1)-IF(LEN(C965)-LEN(SUBSTITUTE(C965,"v",""))=F966,0,1)-IF(LEN(C965)-LEN(SUBSTITUTE(C965,"w",""))=F966,0,1)-IF(LEN(C965)-LEN(SUBSTITUTE(C965,"x",""))=F966,0,1)-IF(LEN(C965)-LEN(SUBSTITUTE(C965,"y",""))=F966,0,1)-IF(LEN(C965)-LEN(SUBSTITUTE(C965,"z",""))=F966,0,1),"")</f>
        <v/>
      </c>
    </row>
    <row r="967" spans="1:8" x14ac:dyDescent="0.25">
      <c r="A967" s="2" t="s">
        <v>3603</v>
      </c>
      <c r="C967" t="str">
        <f t="shared" ref="C967:C1030" si="47">IF(A967="","",_xlfn.CONCAT(A967,C966))</f>
        <v>nxtaqkjloceqjtcyaoexnvl</v>
      </c>
      <c r="E967" t="str">
        <f t="shared" si="45"/>
        <v/>
      </c>
      <c r="F967">
        <f t="shared" si="46"/>
        <v>1</v>
      </c>
      <c r="H967" t="str">
        <f>IF(C967="",26-IF(LEN(C966)-LEN(SUBSTITUTE(C966,"a",""))=F967,0,1)-IF(LEN(C966)-LEN(SUBSTITUTE(C966,"b",""))=F967,0,1)-IF(LEN(C966)-LEN(SUBSTITUTE(C966,"c",""))=F967,0,1)-IF(LEN(C966)-LEN(SUBSTITUTE(C966,"d",""))=F967,0,1)-IF(LEN(C966)-LEN(SUBSTITUTE(C966,"e",""))=F967,0,1)-IF(LEN(C966)-LEN(SUBSTITUTE(C966,"f",""))=F967,0,1)-IF(LEN(C966)-LEN(SUBSTITUTE(C966,"g",""))=F967,0,1)-IF(LEN(C966)-LEN(SUBSTITUTE(C966,"h",""))=F967,0,1)-IF(LEN(C966)-LEN(SUBSTITUTE(C966,"i",""))=F967,0,1)-IF(LEN(C966)-LEN(SUBSTITUTE(C966,"j",""))=F967,0,1)-IF(LEN(C966)-LEN(SUBSTITUTE(C966,"k",""))=F967,0,1)-IF(LEN(C966)-LEN(SUBSTITUTE(C966,"l",""))=F967,0,1)-IF(LEN(C966)-LEN(SUBSTITUTE(C966,"m",""))=F967,0,1)-IF(LEN(C966)-LEN(SUBSTITUTE(C966,"n",""))=F967,0,1)-IF(LEN(C966)-LEN(SUBSTITUTE(C966,"o",""))=F967,0,1)-IF(LEN(C966)-LEN(SUBSTITUTE(C966,"p",""))=F967,0,1)-IF(LEN(C966)-LEN(SUBSTITUTE(C966,"q",""))=F967,0,1)-IF(LEN(C966)-LEN(SUBSTITUTE(C966,"r",""))=F967,0,1)-IF(LEN(C966)-LEN(SUBSTITUTE(C966,"s",""))=F967,0,1)-IF(LEN(C966)-LEN(SUBSTITUTE(C966,"t",""))=F967,0,1)-IF(LEN(C966)-LEN(SUBSTITUTE(C966,"u",""))=F967,0,1)-IF(LEN(C966)-LEN(SUBSTITUTE(C966,"v",""))=F967,0,1)-IF(LEN(C966)-LEN(SUBSTITUTE(C966,"w",""))=F967,0,1)-IF(LEN(C966)-LEN(SUBSTITUTE(C966,"x",""))=F967,0,1)-IF(LEN(C966)-LEN(SUBSTITUTE(C966,"y",""))=F967,0,1)-IF(LEN(C966)-LEN(SUBSTITUTE(C966,"z",""))=F967,0,1),"")</f>
        <v/>
      </c>
    </row>
    <row r="968" spans="1:8" x14ac:dyDescent="0.25">
      <c r="A968" s="2" t="s">
        <v>3604</v>
      </c>
      <c r="C968" t="str">
        <f t="shared" si="47"/>
        <v>tzcongqajpxlenxtaqkjloceqjtcyaoexnvl</v>
      </c>
      <c r="E968" t="str">
        <f t="shared" ref="E968:E1031" si="48">IF(C968="",26-ISERR(FIND("a",C967))-ISERR(FIND("b",C967))-ISERR(FIND("c",C967))-ISERR(FIND("d",C967))-ISERR(FIND("e",C967))-ISERR(FIND("f",C967))-ISERR(FIND("g",C967))-ISERR(FIND("h",C967))-ISERR(FIND("i",C967))-ISERR(FIND("j",C967))-ISERR(FIND("k",C967))-ISERR(FIND("l",C967))-ISERR(FIND("m",C967))-ISERR(FIND("n",C967))-ISERR(FIND("o",C967))-ISERR(FIND("p",C967))-ISERR(FIND("q",C967))-ISERR(FIND("r",C967))-ISERR(FIND("s",C967))-ISERR(FIND("t",C967))-ISERR(FIND("u",C967))-ISERR(FIND("v",C967))-ISERR(FIND("w",C967))-ISERR(FIND("x",C967))-ISERR(FIND("y",C967))-ISERR(FIND("z",C967)),"")</f>
        <v/>
      </c>
      <c r="F968">
        <f t="shared" si="46"/>
        <v>2</v>
      </c>
      <c r="H968" t="str">
        <f>IF(C968="",26-IF(LEN(C967)-LEN(SUBSTITUTE(C967,"a",""))=F968,0,1)-IF(LEN(C967)-LEN(SUBSTITUTE(C967,"b",""))=F968,0,1)-IF(LEN(C967)-LEN(SUBSTITUTE(C967,"c",""))=F968,0,1)-IF(LEN(C967)-LEN(SUBSTITUTE(C967,"d",""))=F968,0,1)-IF(LEN(C967)-LEN(SUBSTITUTE(C967,"e",""))=F968,0,1)-IF(LEN(C967)-LEN(SUBSTITUTE(C967,"f",""))=F968,0,1)-IF(LEN(C967)-LEN(SUBSTITUTE(C967,"g",""))=F968,0,1)-IF(LEN(C967)-LEN(SUBSTITUTE(C967,"h",""))=F968,0,1)-IF(LEN(C967)-LEN(SUBSTITUTE(C967,"i",""))=F968,0,1)-IF(LEN(C967)-LEN(SUBSTITUTE(C967,"j",""))=F968,0,1)-IF(LEN(C967)-LEN(SUBSTITUTE(C967,"k",""))=F968,0,1)-IF(LEN(C967)-LEN(SUBSTITUTE(C967,"l",""))=F968,0,1)-IF(LEN(C967)-LEN(SUBSTITUTE(C967,"m",""))=F968,0,1)-IF(LEN(C967)-LEN(SUBSTITUTE(C967,"n",""))=F968,0,1)-IF(LEN(C967)-LEN(SUBSTITUTE(C967,"o",""))=F968,0,1)-IF(LEN(C967)-LEN(SUBSTITUTE(C967,"p",""))=F968,0,1)-IF(LEN(C967)-LEN(SUBSTITUTE(C967,"q",""))=F968,0,1)-IF(LEN(C967)-LEN(SUBSTITUTE(C967,"r",""))=F968,0,1)-IF(LEN(C967)-LEN(SUBSTITUTE(C967,"s",""))=F968,0,1)-IF(LEN(C967)-LEN(SUBSTITUTE(C967,"t",""))=F968,0,1)-IF(LEN(C967)-LEN(SUBSTITUTE(C967,"u",""))=F968,0,1)-IF(LEN(C967)-LEN(SUBSTITUTE(C967,"v",""))=F968,0,1)-IF(LEN(C967)-LEN(SUBSTITUTE(C967,"w",""))=F968,0,1)-IF(LEN(C967)-LEN(SUBSTITUTE(C967,"x",""))=F968,0,1)-IF(LEN(C967)-LEN(SUBSTITUTE(C967,"y",""))=F968,0,1)-IF(LEN(C967)-LEN(SUBSTITUTE(C967,"z",""))=F968,0,1),"")</f>
        <v/>
      </c>
    </row>
    <row r="969" spans="1:8" x14ac:dyDescent="0.25">
      <c r="A969" s="1"/>
      <c r="C969" t="str">
        <f t="shared" si="47"/>
        <v/>
      </c>
      <c r="E969">
        <f t="shared" si="48"/>
        <v>16</v>
      </c>
      <c r="F969">
        <f t="shared" si="46"/>
        <v>3</v>
      </c>
      <c r="H969">
        <f>IF(C969="",26-IF(LEN(C968)-LEN(SUBSTITUTE(C968,"a",""))=F969,0,1)-IF(LEN(C968)-LEN(SUBSTITUTE(C968,"b",""))=F969,0,1)-IF(LEN(C968)-LEN(SUBSTITUTE(C968,"c",""))=F969,0,1)-IF(LEN(C968)-LEN(SUBSTITUTE(C968,"d",""))=F969,0,1)-IF(LEN(C968)-LEN(SUBSTITUTE(C968,"e",""))=F969,0,1)-IF(LEN(C968)-LEN(SUBSTITUTE(C968,"f",""))=F969,0,1)-IF(LEN(C968)-LEN(SUBSTITUTE(C968,"g",""))=F969,0,1)-IF(LEN(C968)-LEN(SUBSTITUTE(C968,"h",""))=F969,0,1)-IF(LEN(C968)-LEN(SUBSTITUTE(C968,"i",""))=F969,0,1)-IF(LEN(C968)-LEN(SUBSTITUTE(C968,"j",""))=F969,0,1)-IF(LEN(C968)-LEN(SUBSTITUTE(C968,"k",""))=F969,0,1)-IF(LEN(C968)-LEN(SUBSTITUTE(C968,"l",""))=F969,0,1)-IF(LEN(C968)-LEN(SUBSTITUTE(C968,"m",""))=F969,0,1)-IF(LEN(C968)-LEN(SUBSTITUTE(C968,"n",""))=F969,0,1)-IF(LEN(C968)-LEN(SUBSTITUTE(C968,"o",""))=F969,0,1)-IF(LEN(C968)-LEN(SUBSTITUTE(C968,"p",""))=F969,0,1)-IF(LEN(C968)-LEN(SUBSTITUTE(C968,"q",""))=F969,0,1)-IF(LEN(C968)-LEN(SUBSTITUTE(C968,"r",""))=F969,0,1)-IF(LEN(C968)-LEN(SUBSTITUTE(C968,"s",""))=F969,0,1)-IF(LEN(C968)-LEN(SUBSTITUTE(C968,"t",""))=F969,0,1)-IF(LEN(C968)-LEN(SUBSTITUTE(C968,"u",""))=F969,0,1)-IF(LEN(C968)-LEN(SUBSTITUTE(C968,"v",""))=F969,0,1)-IF(LEN(C968)-LEN(SUBSTITUTE(C968,"w",""))=F969,0,1)-IF(LEN(C968)-LEN(SUBSTITUTE(C968,"x",""))=F969,0,1)-IF(LEN(C968)-LEN(SUBSTITUTE(C968,"y",""))=F969,0,1)-IF(LEN(C968)-LEN(SUBSTITUTE(C968,"z",""))=F969,0,1),"")</f>
        <v>10</v>
      </c>
    </row>
    <row r="970" spans="1:8" x14ac:dyDescent="0.25">
      <c r="A970" s="2" t="s">
        <v>3605</v>
      </c>
      <c r="C970" t="str">
        <f t="shared" si="47"/>
        <v>olubpxmfdayik</v>
      </c>
      <c r="E970" t="str">
        <f t="shared" si="48"/>
        <v/>
      </c>
      <c r="F970">
        <f t="shared" si="46"/>
        <v>0</v>
      </c>
      <c r="H970" t="str">
        <f>IF(C970="",26-IF(LEN(C969)-LEN(SUBSTITUTE(C969,"a",""))=F970,0,1)-IF(LEN(C969)-LEN(SUBSTITUTE(C969,"b",""))=F970,0,1)-IF(LEN(C969)-LEN(SUBSTITUTE(C969,"c",""))=F970,0,1)-IF(LEN(C969)-LEN(SUBSTITUTE(C969,"d",""))=F970,0,1)-IF(LEN(C969)-LEN(SUBSTITUTE(C969,"e",""))=F970,0,1)-IF(LEN(C969)-LEN(SUBSTITUTE(C969,"f",""))=F970,0,1)-IF(LEN(C969)-LEN(SUBSTITUTE(C969,"g",""))=F970,0,1)-IF(LEN(C969)-LEN(SUBSTITUTE(C969,"h",""))=F970,0,1)-IF(LEN(C969)-LEN(SUBSTITUTE(C969,"i",""))=F970,0,1)-IF(LEN(C969)-LEN(SUBSTITUTE(C969,"j",""))=F970,0,1)-IF(LEN(C969)-LEN(SUBSTITUTE(C969,"k",""))=F970,0,1)-IF(LEN(C969)-LEN(SUBSTITUTE(C969,"l",""))=F970,0,1)-IF(LEN(C969)-LEN(SUBSTITUTE(C969,"m",""))=F970,0,1)-IF(LEN(C969)-LEN(SUBSTITUTE(C969,"n",""))=F970,0,1)-IF(LEN(C969)-LEN(SUBSTITUTE(C969,"o",""))=F970,0,1)-IF(LEN(C969)-LEN(SUBSTITUTE(C969,"p",""))=F970,0,1)-IF(LEN(C969)-LEN(SUBSTITUTE(C969,"q",""))=F970,0,1)-IF(LEN(C969)-LEN(SUBSTITUTE(C969,"r",""))=F970,0,1)-IF(LEN(C969)-LEN(SUBSTITUTE(C969,"s",""))=F970,0,1)-IF(LEN(C969)-LEN(SUBSTITUTE(C969,"t",""))=F970,0,1)-IF(LEN(C969)-LEN(SUBSTITUTE(C969,"u",""))=F970,0,1)-IF(LEN(C969)-LEN(SUBSTITUTE(C969,"v",""))=F970,0,1)-IF(LEN(C969)-LEN(SUBSTITUTE(C969,"w",""))=F970,0,1)-IF(LEN(C969)-LEN(SUBSTITUTE(C969,"x",""))=F970,0,1)-IF(LEN(C969)-LEN(SUBSTITUTE(C969,"y",""))=F970,0,1)-IF(LEN(C969)-LEN(SUBSTITUTE(C969,"z",""))=F970,0,1),"")</f>
        <v/>
      </c>
    </row>
    <row r="971" spans="1:8" x14ac:dyDescent="0.25">
      <c r="A971" s="2" t="s">
        <v>3606</v>
      </c>
      <c r="C971" t="str">
        <f t="shared" si="47"/>
        <v>leqomjitfbayolubpxmfdayik</v>
      </c>
      <c r="E971" t="str">
        <f t="shared" si="48"/>
        <v/>
      </c>
      <c r="F971">
        <f t="shared" si="46"/>
        <v>1</v>
      </c>
      <c r="H971" t="str">
        <f>IF(C971="",26-IF(LEN(C970)-LEN(SUBSTITUTE(C970,"a",""))=F971,0,1)-IF(LEN(C970)-LEN(SUBSTITUTE(C970,"b",""))=F971,0,1)-IF(LEN(C970)-LEN(SUBSTITUTE(C970,"c",""))=F971,0,1)-IF(LEN(C970)-LEN(SUBSTITUTE(C970,"d",""))=F971,0,1)-IF(LEN(C970)-LEN(SUBSTITUTE(C970,"e",""))=F971,0,1)-IF(LEN(C970)-LEN(SUBSTITUTE(C970,"f",""))=F971,0,1)-IF(LEN(C970)-LEN(SUBSTITUTE(C970,"g",""))=F971,0,1)-IF(LEN(C970)-LEN(SUBSTITUTE(C970,"h",""))=F971,0,1)-IF(LEN(C970)-LEN(SUBSTITUTE(C970,"i",""))=F971,0,1)-IF(LEN(C970)-LEN(SUBSTITUTE(C970,"j",""))=F971,0,1)-IF(LEN(C970)-LEN(SUBSTITUTE(C970,"k",""))=F971,0,1)-IF(LEN(C970)-LEN(SUBSTITUTE(C970,"l",""))=F971,0,1)-IF(LEN(C970)-LEN(SUBSTITUTE(C970,"m",""))=F971,0,1)-IF(LEN(C970)-LEN(SUBSTITUTE(C970,"n",""))=F971,0,1)-IF(LEN(C970)-LEN(SUBSTITUTE(C970,"o",""))=F971,0,1)-IF(LEN(C970)-LEN(SUBSTITUTE(C970,"p",""))=F971,0,1)-IF(LEN(C970)-LEN(SUBSTITUTE(C970,"q",""))=F971,0,1)-IF(LEN(C970)-LEN(SUBSTITUTE(C970,"r",""))=F971,0,1)-IF(LEN(C970)-LEN(SUBSTITUTE(C970,"s",""))=F971,0,1)-IF(LEN(C970)-LEN(SUBSTITUTE(C970,"t",""))=F971,0,1)-IF(LEN(C970)-LEN(SUBSTITUTE(C970,"u",""))=F971,0,1)-IF(LEN(C970)-LEN(SUBSTITUTE(C970,"v",""))=F971,0,1)-IF(LEN(C970)-LEN(SUBSTITUTE(C970,"w",""))=F971,0,1)-IF(LEN(C970)-LEN(SUBSTITUTE(C970,"x",""))=F971,0,1)-IF(LEN(C970)-LEN(SUBSTITUTE(C970,"y",""))=F971,0,1)-IF(LEN(C970)-LEN(SUBSTITUTE(C970,"z",""))=F971,0,1),"")</f>
        <v/>
      </c>
    </row>
    <row r="972" spans="1:8" x14ac:dyDescent="0.25">
      <c r="A972" s="1"/>
      <c r="C972" t="str">
        <f t="shared" si="47"/>
        <v/>
      </c>
      <c r="E972">
        <f t="shared" si="48"/>
        <v>17</v>
      </c>
      <c r="F972">
        <f t="shared" si="46"/>
        <v>2</v>
      </c>
      <c r="H972">
        <f>IF(C972="",26-IF(LEN(C971)-LEN(SUBSTITUTE(C971,"a",""))=F972,0,1)-IF(LEN(C971)-LEN(SUBSTITUTE(C971,"b",""))=F972,0,1)-IF(LEN(C971)-LEN(SUBSTITUTE(C971,"c",""))=F972,0,1)-IF(LEN(C971)-LEN(SUBSTITUTE(C971,"d",""))=F972,0,1)-IF(LEN(C971)-LEN(SUBSTITUTE(C971,"e",""))=F972,0,1)-IF(LEN(C971)-LEN(SUBSTITUTE(C971,"f",""))=F972,0,1)-IF(LEN(C971)-LEN(SUBSTITUTE(C971,"g",""))=F972,0,1)-IF(LEN(C971)-LEN(SUBSTITUTE(C971,"h",""))=F972,0,1)-IF(LEN(C971)-LEN(SUBSTITUTE(C971,"i",""))=F972,0,1)-IF(LEN(C971)-LEN(SUBSTITUTE(C971,"j",""))=F972,0,1)-IF(LEN(C971)-LEN(SUBSTITUTE(C971,"k",""))=F972,0,1)-IF(LEN(C971)-LEN(SUBSTITUTE(C971,"l",""))=F972,0,1)-IF(LEN(C971)-LEN(SUBSTITUTE(C971,"m",""))=F972,0,1)-IF(LEN(C971)-LEN(SUBSTITUTE(C971,"n",""))=F972,0,1)-IF(LEN(C971)-LEN(SUBSTITUTE(C971,"o",""))=F972,0,1)-IF(LEN(C971)-LEN(SUBSTITUTE(C971,"p",""))=F972,0,1)-IF(LEN(C971)-LEN(SUBSTITUTE(C971,"q",""))=F972,0,1)-IF(LEN(C971)-LEN(SUBSTITUTE(C971,"r",""))=F972,0,1)-IF(LEN(C971)-LEN(SUBSTITUTE(C971,"s",""))=F972,0,1)-IF(LEN(C971)-LEN(SUBSTITUTE(C971,"t",""))=F972,0,1)-IF(LEN(C971)-LEN(SUBSTITUTE(C971,"u",""))=F972,0,1)-IF(LEN(C971)-LEN(SUBSTITUTE(C971,"v",""))=F972,0,1)-IF(LEN(C971)-LEN(SUBSTITUTE(C971,"w",""))=F972,0,1)-IF(LEN(C971)-LEN(SUBSTITUTE(C971,"x",""))=F972,0,1)-IF(LEN(C971)-LEN(SUBSTITUTE(C971,"y",""))=F972,0,1)-IF(LEN(C971)-LEN(SUBSTITUTE(C971,"z",""))=F972,0,1),"")</f>
        <v>8</v>
      </c>
    </row>
    <row r="973" spans="1:8" x14ac:dyDescent="0.25">
      <c r="A973" s="2" t="s">
        <v>3607</v>
      </c>
      <c r="C973" t="str">
        <f t="shared" si="47"/>
        <v>lygezhjmbi</v>
      </c>
      <c r="E973" t="str">
        <f t="shared" si="48"/>
        <v/>
      </c>
      <c r="F973">
        <f t="shared" si="46"/>
        <v>0</v>
      </c>
      <c r="H973" t="str">
        <f>IF(C973="",26-IF(LEN(C972)-LEN(SUBSTITUTE(C972,"a",""))=F973,0,1)-IF(LEN(C972)-LEN(SUBSTITUTE(C972,"b",""))=F973,0,1)-IF(LEN(C972)-LEN(SUBSTITUTE(C972,"c",""))=F973,0,1)-IF(LEN(C972)-LEN(SUBSTITUTE(C972,"d",""))=F973,0,1)-IF(LEN(C972)-LEN(SUBSTITUTE(C972,"e",""))=F973,0,1)-IF(LEN(C972)-LEN(SUBSTITUTE(C972,"f",""))=F973,0,1)-IF(LEN(C972)-LEN(SUBSTITUTE(C972,"g",""))=F973,0,1)-IF(LEN(C972)-LEN(SUBSTITUTE(C972,"h",""))=F973,0,1)-IF(LEN(C972)-LEN(SUBSTITUTE(C972,"i",""))=F973,0,1)-IF(LEN(C972)-LEN(SUBSTITUTE(C972,"j",""))=F973,0,1)-IF(LEN(C972)-LEN(SUBSTITUTE(C972,"k",""))=F973,0,1)-IF(LEN(C972)-LEN(SUBSTITUTE(C972,"l",""))=F973,0,1)-IF(LEN(C972)-LEN(SUBSTITUTE(C972,"m",""))=F973,0,1)-IF(LEN(C972)-LEN(SUBSTITUTE(C972,"n",""))=F973,0,1)-IF(LEN(C972)-LEN(SUBSTITUTE(C972,"o",""))=F973,0,1)-IF(LEN(C972)-LEN(SUBSTITUTE(C972,"p",""))=F973,0,1)-IF(LEN(C972)-LEN(SUBSTITUTE(C972,"q",""))=F973,0,1)-IF(LEN(C972)-LEN(SUBSTITUTE(C972,"r",""))=F973,0,1)-IF(LEN(C972)-LEN(SUBSTITUTE(C972,"s",""))=F973,0,1)-IF(LEN(C972)-LEN(SUBSTITUTE(C972,"t",""))=F973,0,1)-IF(LEN(C972)-LEN(SUBSTITUTE(C972,"u",""))=F973,0,1)-IF(LEN(C972)-LEN(SUBSTITUTE(C972,"v",""))=F973,0,1)-IF(LEN(C972)-LEN(SUBSTITUTE(C972,"w",""))=F973,0,1)-IF(LEN(C972)-LEN(SUBSTITUTE(C972,"x",""))=F973,0,1)-IF(LEN(C972)-LEN(SUBSTITUTE(C972,"y",""))=F973,0,1)-IF(LEN(C972)-LEN(SUBSTITUTE(C972,"z",""))=F973,0,1),"")</f>
        <v/>
      </c>
    </row>
    <row r="974" spans="1:8" x14ac:dyDescent="0.25">
      <c r="A974" s="2" t="s">
        <v>3608</v>
      </c>
      <c r="C974" t="str">
        <f t="shared" si="47"/>
        <v>clvphtkudlygezhjmbi</v>
      </c>
      <c r="E974" t="str">
        <f t="shared" si="48"/>
        <v/>
      </c>
      <c r="F974">
        <f t="shared" si="46"/>
        <v>1</v>
      </c>
      <c r="H974" t="str">
        <f>IF(C974="",26-IF(LEN(C973)-LEN(SUBSTITUTE(C973,"a",""))=F974,0,1)-IF(LEN(C973)-LEN(SUBSTITUTE(C973,"b",""))=F974,0,1)-IF(LEN(C973)-LEN(SUBSTITUTE(C973,"c",""))=F974,0,1)-IF(LEN(C973)-LEN(SUBSTITUTE(C973,"d",""))=F974,0,1)-IF(LEN(C973)-LEN(SUBSTITUTE(C973,"e",""))=F974,0,1)-IF(LEN(C973)-LEN(SUBSTITUTE(C973,"f",""))=F974,0,1)-IF(LEN(C973)-LEN(SUBSTITUTE(C973,"g",""))=F974,0,1)-IF(LEN(C973)-LEN(SUBSTITUTE(C973,"h",""))=F974,0,1)-IF(LEN(C973)-LEN(SUBSTITUTE(C973,"i",""))=F974,0,1)-IF(LEN(C973)-LEN(SUBSTITUTE(C973,"j",""))=F974,0,1)-IF(LEN(C973)-LEN(SUBSTITUTE(C973,"k",""))=F974,0,1)-IF(LEN(C973)-LEN(SUBSTITUTE(C973,"l",""))=F974,0,1)-IF(LEN(C973)-LEN(SUBSTITUTE(C973,"m",""))=F974,0,1)-IF(LEN(C973)-LEN(SUBSTITUTE(C973,"n",""))=F974,0,1)-IF(LEN(C973)-LEN(SUBSTITUTE(C973,"o",""))=F974,0,1)-IF(LEN(C973)-LEN(SUBSTITUTE(C973,"p",""))=F974,0,1)-IF(LEN(C973)-LEN(SUBSTITUTE(C973,"q",""))=F974,0,1)-IF(LEN(C973)-LEN(SUBSTITUTE(C973,"r",""))=F974,0,1)-IF(LEN(C973)-LEN(SUBSTITUTE(C973,"s",""))=F974,0,1)-IF(LEN(C973)-LEN(SUBSTITUTE(C973,"t",""))=F974,0,1)-IF(LEN(C973)-LEN(SUBSTITUTE(C973,"u",""))=F974,0,1)-IF(LEN(C973)-LEN(SUBSTITUTE(C973,"v",""))=F974,0,1)-IF(LEN(C973)-LEN(SUBSTITUTE(C973,"w",""))=F974,0,1)-IF(LEN(C973)-LEN(SUBSTITUTE(C973,"x",""))=F974,0,1)-IF(LEN(C973)-LEN(SUBSTITUTE(C973,"y",""))=F974,0,1)-IF(LEN(C973)-LEN(SUBSTITUTE(C973,"z",""))=F974,0,1),"")</f>
        <v/>
      </c>
    </row>
    <row r="975" spans="1:8" x14ac:dyDescent="0.25">
      <c r="A975" s="1"/>
      <c r="C975" t="str">
        <f t="shared" si="47"/>
        <v/>
      </c>
      <c r="E975">
        <f t="shared" si="48"/>
        <v>17</v>
      </c>
      <c r="F975">
        <f t="shared" si="46"/>
        <v>2</v>
      </c>
      <c r="H975">
        <f>IF(C975="",26-IF(LEN(C974)-LEN(SUBSTITUTE(C974,"a",""))=F975,0,1)-IF(LEN(C974)-LEN(SUBSTITUTE(C974,"b",""))=F975,0,1)-IF(LEN(C974)-LEN(SUBSTITUTE(C974,"c",""))=F975,0,1)-IF(LEN(C974)-LEN(SUBSTITUTE(C974,"d",""))=F975,0,1)-IF(LEN(C974)-LEN(SUBSTITUTE(C974,"e",""))=F975,0,1)-IF(LEN(C974)-LEN(SUBSTITUTE(C974,"f",""))=F975,0,1)-IF(LEN(C974)-LEN(SUBSTITUTE(C974,"g",""))=F975,0,1)-IF(LEN(C974)-LEN(SUBSTITUTE(C974,"h",""))=F975,0,1)-IF(LEN(C974)-LEN(SUBSTITUTE(C974,"i",""))=F975,0,1)-IF(LEN(C974)-LEN(SUBSTITUTE(C974,"j",""))=F975,0,1)-IF(LEN(C974)-LEN(SUBSTITUTE(C974,"k",""))=F975,0,1)-IF(LEN(C974)-LEN(SUBSTITUTE(C974,"l",""))=F975,0,1)-IF(LEN(C974)-LEN(SUBSTITUTE(C974,"m",""))=F975,0,1)-IF(LEN(C974)-LEN(SUBSTITUTE(C974,"n",""))=F975,0,1)-IF(LEN(C974)-LEN(SUBSTITUTE(C974,"o",""))=F975,0,1)-IF(LEN(C974)-LEN(SUBSTITUTE(C974,"p",""))=F975,0,1)-IF(LEN(C974)-LEN(SUBSTITUTE(C974,"q",""))=F975,0,1)-IF(LEN(C974)-LEN(SUBSTITUTE(C974,"r",""))=F975,0,1)-IF(LEN(C974)-LEN(SUBSTITUTE(C974,"s",""))=F975,0,1)-IF(LEN(C974)-LEN(SUBSTITUTE(C974,"t",""))=F975,0,1)-IF(LEN(C974)-LEN(SUBSTITUTE(C974,"u",""))=F975,0,1)-IF(LEN(C974)-LEN(SUBSTITUTE(C974,"v",""))=F975,0,1)-IF(LEN(C974)-LEN(SUBSTITUTE(C974,"w",""))=F975,0,1)-IF(LEN(C974)-LEN(SUBSTITUTE(C974,"x",""))=F975,0,1)-IF(LEN(C974)-LEN(SUBSTITUTE(C974,"y",""))=F975,0,1)-IF(LEN(C974)-LEN(SUBSTITUTE(C974,"z",""))=F975,0,1),"")</f>
        <v>2</v>
      </c>
    </row>
    <row r="976" spans="1:8" x14ac:dyDescent="0.25">
      <c r="A976" s="2" t="s">
        <v>3475</v>
      </c>
      <c r="C976" t="str">
        <f t="shared" si="47"/>
        <v>vp</v>
      </c>
      <c r="E976" t="str">
        <f t="shared" si="48"/>
        <v/>
      </c>
      <c r="F976">
        <f t="shared" si="46"/>
        <v>0</v>
      </c>
      <c r="H976" t="str">
        <f>IF(C976="",26-IF(LEN(C975)-LEN(SUBSTITUTE(C975,"a",""))=F976,0,1)-IF(LEN(C975)-LEN(SUBSTITUTE(C975,"b",""))=F976,0,1)-IF(LEN(C975)-LEN(SUBSTITUTE(C975,"c",""))=F976,0,1)-IF(LEN(C975)-LEN(SUBSTITUTE(C975,"d",""))=F976,0,1)-IF(LEN(C975)-LEN(SUBSTITUTE(C975,"e",""))=F976,0,1)-IF(LEN(C975)-LEN(SUBSTITUTE(C975,"f",""))=F976,0,1)-IF(LEN(C975)-LEN(SUBSTITUTE(C975,"g",""))=F976,0,1)-IF(LEN(C975)-LEN(SUBSTITUTE(C975,"h",""))=F976,0,1)-IF(LEN(C975)-LEN(SUBSTITUTE(C975,"i",""))=F976,0,1)-IF(LEN(C975)-LEN(SUBSTITUTE(C975,"j",""))=F976,0,1)-IF(LEN(C975)-LEN(SUBSTITUTE(C975,"k",""))=F976,0,1)-IF(LEN(C975)-LEN(SUBSTITUTE(C975,"l",""))=F976,0,1)-IF(LEN(C975)-LEN(SUBSTITUTE(C975,"m",""))=F976,0,1)-IF(LEN(C975)-LEN(SUBSTITUTE(C975,"n",""))=F976,0,1)-IF(LEN(C975)-LEN(SUBSTITUTE(C975,"o",""))=F976,0,1)-IF(LEN(C975)-LEN(SUBSTITUTE(C975,"p",""))=F976,0,1)-IF(LEN(C975)-LEN(SUBSTITUTE(C975,"q",""))=F976,0,1)-IF(LEN(C975)-LEN(SUBSTITUTE(C975,"r",""))=F976,0,1)-IF(LEN(C975)-LEN(SUBSTITUTE(C975,"s",""))=F976,0,1)-IF(LEN(C975)-LEN(SUBSTITUTE(C975,"t",""))=F976,0,1)-IF(LEN(C975)-LEN(SUBSTITUTE(C975,"u",""))=F976,0,1)-IF(LEN(C975)-LEN(SUBSTITUTE(C975,"v",""))=F976,0,1)-IF(LEN(C975)-LEN(SUBSTITUTE(C975,"w",""))=F976,0,1)-IF(LEN(C975)-LEN(SUBSTITUTE(C975,"x",""))=F976,0,1)-IF(LEN(C975)-LEN(SUBSTITUTE(C975,"y",""))=F976,0,1)-IF(LEN(C975)-LEN(SUBSTITUTE(C975,"z",""))=F976,0,1),"")</f>
        <v/>
      </c>
    </row>
    <row r="977" spans="1:8" x14ac:dyDescent="0.25">
      <c r="A977" s="2" t="s">
        <v>3477</v>
      </c>
      <c r="C977" t="str">
        <f t="shared" si="47"/>
        <v>pvvp</v>
      </c>
      <c r="E977" t="str">
        <f t="shared" si="48"/>
        <v/>
      </c>
      <c r="F977">
        <f t="shared" si="46"/>
        <v>1</v>
      </c>
      <c r="H977" t="str">
        <f>IF(C977="",26-IF(LEN(C976)-LEN(SUBSTITUTE(C976,"a",""))=F977,0,1)-IF(LEN(C976)-LEN(SUBSTITUTE(C976,"b",""))=F977,0,1)-IF(LEN(C976)-LEN(SUBSTITUTE(C976,"c",""))=F977,0,1)-IF(LEN(C976)-LEN(SUBSTITUTE(C976,"d",""))=F977,0,1)-IF(LEN(C976)-LEN(SUBSTITUTE(C976,"e",""))=F977,0,1)-IF(LEN(C976)-LEN(SUBSTITUTE(C976,"f",""))=F977,0,1)-IF(LEN(C976)-LEN(SUBSTITUTE(C976,"g",""))=F977,0,1)-IF(LEN(C976)-LEN(SUBSTITUTE(C976,"h",""))=F977,0,1)-IF(LEN(C976)-LEN(SUBSTITUTE(C976,"i",""))=F977,0,1)-IF(LEN(C976)-LEN(SUBSTITUTE(C976,"j",""))=F977,0,1)-IF(LEN(C976)-LEN(SUBSTITUTE(C976,"k",""))=F977,0,1)-IF(LEN(C976)-LEN(SUBSTITUTE(C976,"l",""))=F977,0,1)-IF(LEN(C976)-LEN(SUBSTITUTE(C976,"m",""))=F977,0,1)-IF(LEN(C976)-LEN(SUBSTITUTE(C976,"n",""))=F977,0,1)-IF(LEN(C976)-LEN(SUBSTITUTE(C976,"o",""))=F977,0,1)-IF(LEN(C976)-LEN(SUBSTITUTE(C976,"p",""))=F977,0,1)-IF(LEN(C976)-LEN(SUBSTITUTE(C976,"q",""))=F977,0,1)-IF(LEN(C976)-LEN(SUBSTITUTE(C976,"r",""))=F977,0,1)-IF(LEN(C976)-LEN(SUBSTITUTE(C976,"s",""))=F977,0,1)-IF(LEN(C976)-LEN(SUBSTITUTE(C976,"t",""))=F977,0,1)-IF(LEN(C976)-LEN(SUBSTITUTE(C976,"u",""))=F977,0,1)-IF(LEN(C976)-LEN(SUBSTITUTE(C976,"v",""))=F977,0,1)-IF(LEN(C976)-LEN(SUBSTITUTE(C976,"w",""))=F977,0,1)-IF(LEN(C976)-LEN(SUBSTITUTE(C976,"x",""))=F977,0,1)-IF(LEN(C976)-LEN(SUBSTITUTE(C976,"y",""))=F977,0,1)-IF(LEN(C976)-LEN(SUBSTITUTE(C976,"z",""))=F977,0,1),"")</f>
        <v/>
      </c>
    </row>
    <row r="978" spans="1:8" x14ac:dyDescent="0.25">
      <c r="A978" s="2" t="s">
        <v>3609</v>
      </c>
      <c r="C978" t="str">
        <f t="shared" si="47"/>
        <v>pvkfwpvvp</v>
      </c>
      <c r="E978" t="str">
        <f t="shared" si="48"/>
        <v/>
      </c>
      <c r="F978">
        <f t="shared" si="46"/>
        <v>2</v>
      </c>
      <c r="H978" t="str">
        <f>IF(C978="",26-IF(LEN(C977)-LEN(SUBSTITUTE(C977,"a",""))=F978,0,1)-IF(LEN(C977)-LEN(SUBSTITUTE(C977,"b",""))=F978,0,1)-IF(LEN(C977)-LEN(SUBSTITUTE(C977,"c",""))=F978,0,1)-IF(LEN(C977)-LEN(SUBSTITUTE(C977,"d",""))=F978,0,1)-IF(LEN(C977)-LEN(SUBSTITUTE(C977,"e",""))=F978,0,1)-IF(LEN(C977)-LEN(SUBSTITUTE(C977,"f",""))=F978,0,1)-IF(LEN(C977)-LEN(SUBSTITUTE(C977,"g",""))=F978,0,1)-IF(LEN(C977)-LEN(SUBSTITUTE(C977,"h",""))=F978,0,1)-IF(LEN(C977)-LEN(SUBSTITUTE(C977,"i",""))=F978,0,1)-IF(LEN(C977)-LEN(SUBSTITUTE(C977,"j",""))=F978,0,1)-IF(LEN(C977)-LEN(SUBSTITUTE(C977,"k",""))=F978,0,1)-IF(LEN(C977)-LEN(SUBSTITUTE(C977,"l",""))=F978,0,1)-IF(LEN(C977)-LEN(SUBSTITUTE(C977,"m",""))=F978,0,1)-IF(LEN(C977)-LEN(SUBSTITUTE(C977,"n",""))=F978,0,1)-IF(LEN(C977)-LEN(SUBSTITUTE(C977,"o",""))=F978,0,1)-IF(LEN(C977)-LEN(SUBSTITUTE(C977,"p",""))=F978,0,1)-IF(LEN(C977)-LEN(SUBSTITUTE(C977,"q",""))=F978,0,1)-IF(LEN(C977)-LEN(SUBSTITUTE(C977,"r",""))=F978,0,1)-IF(LEN(C977)-LEN(SUBSTITUTE(C977,"s",""))=F978,0,1)-IF(LEN(C977)-LEN(SUBSTITUTE(C977,"t",""))=F978,0,1)-IF(LEN(C977)-LEN(SUBSTITUTE(C977,"u",""))=F978,0,1)-IF(LEN(C977)-LEN(SUBSTITUTE(C977,"v",""))=F978,0,1)-IF(LEN(C977)-LEN(SUBSTITUTE(C977,"w",""))=F978,0,1)-IF(LEN(C977)-LEN(SUBSTITUTE(C977,"x",""))=F978,0,1)-IF(LEN(C977)-LEN(SUBSTITUTE(C977,"y",""))=F978,0,1)-IF(LEN(C977)-LEN(SUBSTITUTE(C977,"z",""))=F978,0,1),"")</f>
        <v/>
      </c>
    </row>
    <row r="979" spans="1:8" x14ac:dyDescent="0.25">
      <c r="A979" s="2" t="s">
        <v>3610</v>
      </c>
      <c r="C979" t="str">
        <f t="shared" si="47"/>
        <v>pmvpvkfwpvvp</v>
      </c>
      <c r="E979" t="str">
        <f t="shared" si="48"/>
        <v/>
      </c>
      <c r="F979">
        <f t="shared" si="46"/>
        <v>3</v>
      </c>
      <c r="H979" t="str">
        <f>IF(C979="",26-IF(LEN(C978)-LEN(SUBSTITUTE(C978,"a",""))=F979,0,1)-IF(LEN(C978)-LEN(SUBSTITUTE(C978,"b",""))=F979,0,1)-IF(LEN(C978)-LEN(SUBSTITUTE(C978,"c",""))=F979,0,1)-IF(LEN(C978)-LEN(SUBSTITUTE(C978,"d",""))=F979,0,1)-IF(LEN(C978)-LEN(SUBSTITUTE(C978,"e",""))=F979,0,1)-IF(LEN(C978)-LEN(SUBSTITUTE(C978,"f",""))=F979,0,1)-IF(LEN(C978)-LEN(SUBSTITUTE(C978,"g",""))=F979,0,1)-IF(LEN(C978)-LEN(SUBSTITUTE(C978,"h",""))=F979,0,1)-IF(LEN(C978)-LEN(SUBSTITUTE(C978,"i",""))=F979,0,1)-IF(LEN(C978)-LEN(SUBSTITUTE(C978,"j",""))=F979,0,1)-IF(LEN(C978)-LEN(SUBSTITUTE(C978,"k",""))=F979,0,1)-IF(LEN(C978)-LEN(SUBSTITUTE(C978,"l",""))=F979,0,1)-IF(LEN(C978)-LEN(SUBSTITUTE(C978,"m",""))=F979,0,1)-IF(LEN(C978)-LEN(SUBSTITUTE(C978,"n",""))=F979,0,1)-IF(LEN(C978)-LEN(SUBSTITUTE(C978,"o",""))=F979,0,1)-IF(LEN(C978)-LEN(SUBSTITUTE(C978,"p",""))=F979,0,1)-IF(LEN(C978)-LEN(SUBSTITUTE(C978,"q",""))=F979,0,1)-IF(LEN(C978)-LEN(SUBSTITUTE(C978,"r",""))=F979,0,1)-IF(LEN(C978)-LEN(SUBSTITUTE(C978,"s",""))=F979,0,1)-IF(LEN(C978)-LEN(SUBSTITUTE(C978,"t",""))=F979,0,1)-IF(LEN(C978)-LEN(SUBSTITUTE(C978,"u",""))=F979,0,1)-IF(LEN(C978)-LEN(SUBSTITUTE(C978,"v",""))=F979,0,1)-IF(LEN(C978)-LEN(SUBSTITUTE(C978,"w",""))=F979,0,1)-IF(LEN(C978)-LEN(SUBSTITUTE(C978,"x",""))=F979,0,1)-IF(LEN(C978)-LEN(SUBSTITUTE(C978,"y",""))=F979,0,1)-IF(LEN(C978)-LEN(SUBSTITUTE(C978,"z",""))=F979,0,1),"")</f>
        <v/>
      </c>
    </row>
    <row r="980" spans="1:8" x14ac:dyDescent="0.25">
      <c r="A980" s="1"/>
      <c r="C980" t="str">
        <f t="shared" si="47"/>
        <v/>
      </c>
      <c r="E980">
        <f t="shared" si="48"/>
        <v>6</v>
      </c>
      <c r="F980">
        <f t="shared" si="46"/>
        <v>4</v>
      </c>
      <c r="H980">
        <f>IF(C980="",26-IF(LEN(C979)-LEN(SUBSTITUTE(C979,"a",""))=F980,0,1)-IF(LEN(C979)-LEN(SUBSTITUTE(C979,"b",""))=F980,0,1)-IF(LEN(C979)-LEN(SUBSTITUTE(C979,"c",""))=F980,0,1)-IF(LEN(C979)-LEN(SUBSTITUTE(C979,"d",""))=F980,0,1)-IF(LEN(C979)-LEN(SUBSTITUTE(C979,"e",""))=F980,0,1)-IF(LEN(C979)-LEN(SUBSTITUTE(C979,"f",""))=F980,0,1)-IF(LEN(C979)-LEN(SUBSTITUTE(C979,"g",""))=F980,0,1)-IF(LEN(C979)-LEN(SUBSTITUTE(C979,"h",""))=F980,0,1)-IF(LEN(C979)-LEN(SUBSTITUTE(C979,"i",""))=F980,0,1)-IF(LEN(C979)-LEN(SUBSTITUTE(C979,"j",""))=F980,0,1)-IF(LEN(C979)-LEN(SUBSTITUTE(C979,"k",""))=F980,0,1)-IF(LEN(C979)-LEN(SUBSTITUTE(C979,"l",""))=F980,0,1)-IF(LEN(C979)-LEN(SUBSTITUTE(C979,"m",""))=F980,0,1)-IF(LEN(C979)-LEN(SUBSTITUTE(C979,"n",""))=F980,0,1)-IF(LEN(C979)-LEN(SUBSTITUTE(C979,"o",""))=F980,0,1)-IF(LEN(C979)-LEN(SUBSTITUTE(C979,"p",""))=F980,0,1)-IF(LEN(C979)-LEN(SUBSTITUTE(C979,"q",""))=F980,0,1)-IF(LEN(C979)-LEN(SUBSTITUTE(C979,"r",""))=F980,0,1)-IF(LEN(C979)-LEN(SUBSTITUTE(C979,"s",""))=F980,0,1)-IF(LEN(C979)-LEN(SUBSTITUTE(C979,"t",""))=F980,0,1)-IF(LEN(C979)-LEN(SUBSTITUTE(C979,"u",""))=F980,0,1)-IF(LEN(C979)-LEN(SUBSTITUTE(C979,"v",""))=F980,0,1)-IF(LEN(C979)-LEN(SUBSTITUTE(C979,"w",""))=F980,0,1)-IF(LEN(C979)-LEN(SUBSTITUTE(C979,"x",""))=F980,0,1)-IF(LEN(C979)-LEN(SUBSTITUTE(C979,"y",""))=F980,0,1)-IF(LEN(C979)-LEN(SUBSTITUTE(C979,"z",""))=F980,0,1),"")</f>
        <v>2</v>
      </c>
    </row>
    <row r="981" spans="1:8" x14ac:dyDescent="0.25">
      <c r="A981" s="2" t="s">
        <v>3611</v>
      </c>
      <c r="C981" t="str">
        <f t="shared" si="47"/>
        <v>rpsclgeuhmkja</v>
      </c>
      <c r="E981" t="str">
        <f t="shared" si="48"/>
        <v/>
      </c>
      <c r="F981">
        <f t="shared" si="46"/>
        <v>0</v>
      </c>
      <c r="H981" t="str">
        <f>IF(C981="",26-IF(LEN(C980)-LEN(SUBSTITUTE(C980,"a",""))=F981,0,1)-IF(LEN(C980)-LEN(SUBSTITUTE(C980,"b",""))=F981,0,1)-IF(LEN(C980)-LEN(SUBSTITUTE(C980,"c",""))=F981,0,1)-IF(LEN(C980)-LEN(SUBSTITUTE(C980,"d",""))=F981,0,1)-IF(LEN(C980)-LEN(SUBSTITUTE(C980,"e",""))=F981,0,1)-IF(LEN(C980)-LEN(SUBSTITUTE(C980,"f",""))=F981,0,1)-IF(LEN(C980)-LEN(SUBSTITUTE(C980,"g",""))=F981,0,1)-IF(LEN(C980)-LEN(SUBSTITUTE(C980,"h",""))=F981,0,1)-IF(LEN(C980)-LEN(SUBSTITUTE(C980,"i",""))=F981,0,1)-IF(LEN(C980)-LEN(SUBSTITUTE(C980,"j",""))=F981,0,1)-IF(LEN(C980)-LEN(SUBSTITUTE(C980,"k",""))=F981,0,1)-IF(LEN(C980)-LEN(SUBSTITUTE(C980,"l",""))=F981,0,1)-IF(LEN(C980)-LEN(SUBSTITUTE(C980,"m",""))=F981,0,1)-IF(LEN(C980)-LEN(SUBSTITUTE(C980,"n",""))=F981,0,1)-IF(LEN(C980)-LEN(SUBSTITUTE(C980,"o",""))=F981,0,1)-IF(LEN(C980)-LEN(SUBSTITUTE(C980,"p",""))=F981,0,1)-IF(LEN(C980)-LEN(SUBSTITUTE(C980,"q",""))=F981,0,1)-IF(LEN(C980)-LEN(SUBSTITUTE(C980,"r",""))=F981,0,1)-IF(LEN(C980)-LEN(SUBSTITUTE(C980,"s",""))=F981,0,1)-IF(LEN(C980)-LEN(SUBSTITUTE(C980,"t",""))=F981,0,1)-IF(LEN(C980)-LEN(SUBSTITUTE(C980,"u",""))=F981,0,1)-IF(LEN(C980)-LEN(SUBSTITUTE(C980,"v",""))=F981,0,1)-IF(LEN(C980)-LEN(SUBSTITUTE(C980,"w",""))=F981,0,1)-IF(LEN(C980)-LEN(SUBSTITUTE(C980,"x",""))=F981,0,1)-IF(LEN(C980)-LEN(SUBSTITUTE(C980,"y",""))=F981,0,1)-IF(LEN(C980)-LEN(SUBSTITUTE(C980,"z",""))=F981,0,1),"")</f>
        <v/>
      </c>
    </row>
    <row r="982" spans="1:8" x14ac:dyDescent="0.25">
      <c r="A982" s="2" t="s">
        <v>3612</v>
      </c>
      <c r="C982" t="str">
        <f t="shared" si="47"/>
        <v>mcgypeuswakhiorpsclgeuhmkja</v>
      </c>
      <c r="E982" t="str">
        <f t="shared" si="48"/>
        <v/>
      </c>
      <c r="F982">
        <f t="shared" si="46"/>
        <v>1</v>
      </c>
      <c r="H982" t="str">
        <f>IF(C982="",26-IF(LEN(C981)-LEN(SUBSTITUTE(C981,"a",""))=F982,0,1)-IF(LEN(C981)-LEN(SUBSTITUTE(C981,"b",""))=F982,0,1)-IF(LEN(C981)-LEN(SUBSTITUTE(C981,"c",""))=F982,0,1)-IF(LEN(C981)-LEN(SUBSTITUTE(C981,"d",""))=F982,0,1)-IF(LEN(C981)-LEN(SUBSTITUTE(C981,"e",""))=F982,0,1)-IF(LEN(C981)-LEN(SUBSTITUTE(C981,"f",""))=F982,0,1)-IF(LEN(C981)-LEN(SUBSTITUTE(C981,"g",""))=F982,0,1)-IF(LEN(C981)-LEN(SUBSTITUTE(C981,"h",""))=F982,0,1)-IF(LEN(C981)-LEN(SUBSTITUTE(C981,"i",""))=F982,0,1)-IF(LEN(C981)-LEN(SUBSTITUTE(C981,"j",""))=F982,0,1)-IF(LEN(C981)-LEN(SUBSTITUTE(C981,"k",""))=F982,0,1)-IF(LEN(C981)-LEN(SUBSTITUTE(C981,"l",""))=F982,0,1)-IF(LEN(C981)-LEN(SUBSTITUTE(C981,"m",""))=F982,0,1)-IF(LEN(C981)-LEN(SUBSTITUTE(C981,"n",""))=F982,0,1)-IF(LEN(C981)-LEN(SUBSTITUTE(C981,"o",""))=F982,0,1)-IF(LEN(C981)-LEN(SUBSTITUTE(C981,"p",""))=F982,0,1)-IF(LEN(C981)-LEN(SUBSTITUTE(C981,"q",""))=F982,0,1)-IF(LEN(C981)-LEN(SUBSTITUTE(C981,"r",""))=F982,0,1)-IF(LEN(C981)-LEN(SUBSTITUTE(C981,"s",""))=F982,0,1)-IF(LEN(C981)-LEN(SUBSTITUTE(C981,"t",""))=F982,0,1)-IF(LEN(C981)-LEN(SUBSTITUTE(C981,"u",""))=F982,0,1)-IF(LEN(C981)-LEN(SUBSTITUTE(C981,"v",""))=F982,0,1)-IF(LEN(C981)-LEN(SUBSTITUTE(C981,"w",""))=F982,0,1)-IF(LEN(C981)-LEN(SUBSTITUTE(C981,"x",""))=F982,0,1)-IF(LEN(C981)-LEN(SUBSTITUTE(C981,"y",""))=F982,0,1)-IF(LEN(C981)-LEN(SUBSTITUTE(C981,"z",""))=F982,0,1),"")</f>
        <v/>
      </c>
    </row>
    <row r="983" spans="1:8" x14ac:dyDescent="0.25">
      <c r="A983" s="1"/>
      <c r="C983" t="str">
        <f t="shared" si="47"/>
        <v/>
      </c>
      <c r="E983">
        <f t="shared" si="48"/>
        <v>17</v>
      </c>
      <c r="F983">
        <f t="shared" si="46"/>
        <v>2</v>
      </c>
      <c r="H983">
        <f>IF(C983="",26-IF(LEN(C982)-LEN(SUBSTITUTE(C982,"a",""))=F983,0,1)-IF(LEN(C982)-LEN(SUBSTITUTE(C982,"b",""))=F983,0,1)-IF(LEN(C982)-LEN(SUBSTITUTE(C982,"c",""))=F983,0,1)-IF(LEN(C982)-LEN(SUBSTITUTE(C982,"d",""))=F983,0,1)-IF(LEN(C982)-LEN(SUBSTITUTE(C982,"e",""))=F983,0,1)-IF(LEN(C982)-LEN(SUBSTITUTE(C982,"f",""))=F983,0,1)-IF(LEN(C982)-LEN(SUBSTITUTE(C982,"g",""))=F983,0,1)-IF(LEN(C982)-LEN(SUBSTITUTE(C982,"h",""))=F983,0,1)-IF(LEN(C982)-LEN(SUBSTITUTE(C982,"i",""))=F983,0,1)-IF(LEN(C982)-LEN(SUBSTITUTE(C982,"j",""))=F983,0,1)-IF(LEN(C982)-LEN(SUBSTITUTE(C982,"k",""))=F983,0,1)-IF(LEN(C982)-LEN(SUBSTITUTE(C982,"l",""))=F983,0,1)-IF(LEN(C982)-LEN(SUBSTITUTE(C982,"m",""))=F983,0,1)-IF(LEN(C982)-LEN(SUBSTITUTE(C982,"n",""))=F983,0,1)-IF(LEN(C982)-LEN(SUBSTITUTE(C982,"o",""))=F983,0,1)-IF(LEN(C982)-LEN(SUBSTITUTE(C982,"p",""))=F983,0,1)-IF(LEN(C982)-LEN(SUBSTITUTE(C982,"q",""))=F983,0,1)-IF(LEN(C982)-LEN(SUBSTITUTE(C982,"r",""))=F983,0,1)-IF(LEN(C982)-LEN(SUBSTITUTE(C982,"s",""))=F983,0,1)-IF(LEN(C982)-LEN(SUBSTITUTE(C982,"t",""))=F983,0,1)-IF(LEN(C982)-LEN(SUBSTITUTE(C982,"u",""))=F983,0,1)-IF(LEN(C982)-LEN(SUBSTITUTE(C982,"v",""))=F983,0,1)-IF(LEN(C982)-LEN(SUBSTITUTE(C982,"w",""))=F983,0,1)-IF(LEN(C982)-LEN(SUBSTITUTE(C982,"x",""))=F983,0,1)-IF(LEN(C982)-LEN(SUBSTITUTE(C982,"y",""))=F983,0,1)-IF(LEN(C982)-LEN(SUBSTITUTE(C982,"z",""))=F983,0,1),"")</f>
        <v>10</v>
      </c>
    </row>
    <row r="984" spans="1:8" x14ac:dyDescent="0.25">
      <c r="A984" s="2" t="s">
        <v>3613</v>
      </c>
      <c r="C984" t="str">
        <f t="shared" si="47"/>
        <v>ajdpyugzbcswtei</v>
      </c>
      <c r="E984" t="str">
        <f t="shared" si="48"/>
        <v/>
      </c>
      <c r="F984">
        <f t="shared" si="46"/>
        <v>0</v>
      </c>
      <c r="H984" t="str">
        <f>IF(C984="",26-IF(LEN(C983)-LEN(SUBSTITUTE(C983,"a",""))=F984,0,1)-IF(LEN(C983)-LEN(SUBSTITUTE(C983,"b",""))=F984,0,1)-IF(LEN(C983)-LEN(SUBSTITUTE(C983,"c",""))=F984,0,1)-IF(LEN(C983)-LEN(SUBSTITUTE(C983,"d",""))=F984,0,1)-IF(LEN(C983)-LEN(SUBSTITUTE(C983,"e",""))=F984,0,1)-IF(LEN(C983)-LEN(SUBSTITUTE(C983,"f",""))=F984,0,1)-IF(LEN(C983)-LEN(SUBSTITUTE(C983,"g",""))=F984,0,1)-IF(LEN(C983)-LEN(SUBSTITUTE(C983,"h",""))=F984,0,1)-IF(LEN(C983)-LEN(SUBSTITUTE(C983,"i",""))=F984,0,1)-IF(LEN(C983)-LEN(SUBSTITUTE(C983,"j",""))=F984,0,1)-IF(LEN(C983)-LEN(SUBSTITUTE(C983,"k",""))=F984,0,1)-IF(LEN(C983)-LEN(SUBSTITUTE(C983,"l",""))=F984,0,1)-IF(LEN(C983)-LEN(SUBSTITUTE(C983,"m",""))=F984,0,1)-IF(LEN(C983)-LEN(SUBSTITUTE(C983,"n",""))=F984,0,1)-IF(LEN(C983)-LEN(SUBSTITUTE(C983,"o",""))=F984,0,1)-IF(LEN(C983)-LEN(SUBSTITUTE(C983,"p",""))=F984,0,1)-IF(LEN(C983)-LEN(SUBSTITUTE(C983,"q",""))=F984,0,1)-IF(LEN(C983)-LEN(SUBSTITUTE(C983,"r",""))=F984,0,1)-IF(LEN(C983)-LEN(SUBSTITUTE(C983,"s",""))=F984,0,1)-IF(LEN(C983)-LEN(SUBSTITUTE(C983,"t",""))=F984,0,1)-IF(LEN(C983)-LEN(SUBSTITUTE(C983,"u",""))=F984,0,1)-IF(LEN(C983)-LEN(SUBSTITUTE(C983,"v",""))=F984,0,1)-IF(LEN(C983)-LEN(SUBSTITUTE(C983,"w",""))=F984,0,1)-IF(LEN(C983)-LEN(SUBSTITUTE(C983,"x",""))=F984,0,1)-IF(LEN(C983)-LEN(SUBSTITUTE(C983,"y",""))=F984,0,1)-IF(LEN(C983)-LEN(SUBSTITUTE(C983,"z",""))=F984,0,1),"")</f>
        <v/>
      </c>
    </row>
    <row r="985" spans="1:8" x14ac:dyDescent="0.25">
      <c r="A985" s="2" t="s">
        <v>3614</v>
      </c>
      <c r="C985" t="str">
        <f t="shared" si="47"/>
        <v>pcadiemunsbgwajdpyugzbcswtei</v>
      </c>
      <c r="E985" t="str">
        <f t="shared" si="48"/>
        <v/>
      </c>
      <c r="F985">
        <f t="shared" si="46"/>
        <v>1</v>
      </c>
      <c r="H985" t="str">
        <f>IF(C985="",26-IF(LEN(C984)-LEN(SUBSTITUTE(C984,"a",""))=F985,0,1)-IF(LEN(C984)-LEN(SUBSTITUTE(C984,"b",""))=F985,0,1)-IF(LEN(C984)-LEN(SUBSTITUTE(C984,"c",""))=F985,0,1)-IF(LEN(C984)-LEN(SUBSTITUTE(C984,"d",""))=F985,0,1)-IF(LEN(C984)-LEN(SUBSTITUTE(C984,"e",""))=F985,0,1)-IF(LEN(C984)-LEN(SUBSTITUTE(C984,"f",""))=F985,0,1)-IF(LEN(C984)-LEN(SUBSTITUTE(C984,"g",""))=F985,0,1)-IF(LEN(C984)-LEN(SUBSTITUTE(C984,"h",""))=F985,0,1)-IF(LEN(C984)-LEN(SUBSTITUTE(C984,"i",""))=F985,0,1)-IF(LEN(C984)-LEN(SUBSTITUTE(C984,"j",""))=F985,0,1)-IF(LEN(C984)-LEN(SUBSTITUTE(C984,"k",""))=F985,0,1)-IF(LEN(C984)-LEN(SUBSTITUTE(C984,"l",""))=F985,0,1)-IF(LEN(C984)-LEN(SUBSTITUTE(C984,"m",""))=F985,0,1)-IF(LEN(C984)-LEN(SUBSTITUTE(C984,"n",""))=F985,0,1)-IF(LEN(C984)-LEN(SUBSTITUTE(C984,"o",""))=F985,0,1)-IF(LEN(C984)-LEN(SUBSTITUTE(C984,"p",""))=F985,0,1)-IF(LEN(C984)-LEN(SUBSTITUTE(C984,"q",""))=F985,0,1)-IF(LEN(C984)-LEN(SUBSTITUTE(C984,"r",""))=F985,0,1)-IF(LEN(C984)-LEN(SUBSTITUTE(C984,"s",""))=F985,0,1)-IF(LEN(C984)-LEN(SUBSTITUTE(C984,"t",""))=F985,0,1)-IF(LEN(C984)-LEN(SUBSTITUTE(C984,"u",""))=F985,0,1)-IF(LEN(C984)-LEN(SUBSTITUTE(C984,"v",""))=F985,0,1)-IF(LEN(C984)-LEN(SUBSTITUTE(C984,"w",""))=F985,0,1)-IF(LEN(C984)-LEN(SUBSTITUTE(C984,"x",""))=F985,0,1)-IF(LEN(C984)-LEN(SUBSTITUTE(C984,"y",""))=F985,0,1)-IF(LEN(C984)-LEN(SUBSTITUTE(C984,"z",""))=F985,0,1),"")</f>
        <v/>
      </c>
    </row>
    <row r="986" spans="1:8" x14ac:dyDescent="0.25">
      <c r="A986" s="2" t="s">
        <v>3615</v>
      </c>
      <c r="C986" t="str">
        <f t="shared" si="47"/>
        <v>ludvapgecqsfbwipcadiemunsbgwajdpyugzbcswtei</v>
      </c>
      <c r="E986" t="str">
        <f t="shared" si="48"/>
        <v/>
      </c>
      <c r="F986">
        <f t="shared" si="46"/>
        <v>2</v>
      </c>
      <c r="H986" t="str">
        <f>IF(C986="",26-IF(LEN(C985)-LEN(SUBSTITUTE(C985,"a",""))=F986,0,1)-IF(LEN(C985)-LEN(SUBSTITUTE(C985,"b",""))=F986,0,1)-IF(LEN(C985)-LEN(SUBSTITUTE(C985,"c",""))=F986,0,1)-IF(LEN(C985)-LEN(SUBSTITUTE(C985,"d",""))=F986,0,1)-IF(LEN(C985)-LEN(SUBSTITUTE(C985,"e",""))=F986,0,1)-IF(LEN(C985)-LEN(SUBSTITUTE(C985,"f",""))=F986,0,1)-IF(LEN(C985)-LEN(SUBSTITUTE(C985,"g",""))=F986,0,1)-IF(LEN(C985)-LEN(SUBSTITUTE(C985,"h",""))=F986,0,1)-IF(LEN(C985)-LEN(SUBSTITUTE(C985,"i",""))=F986,0,1)-IF(LEN(C985)-LEN(SUBSTITUTE(C985,"j",""))=F986,0,1)-IF(LEN(C985)-LEN(SUBSTITUTE(C985,"k",""))=F986,0,1)-IF(LEN(C985)-LEN(SUBSTITUTE(C985,"l",""))=F986,0,1)-IF(LEN(C985)-LEN(SUBSTITUTE(C985,"m",""))=F986,0,1)-IF(LEN(C985)-LEN(SUBSTITUTE(C985,"n",""))=F986,0,1)-IF(LEN(C985)-LEN(SUBSTITUTE(C985,"o",""))=F986,0,1)-IF(LEN(C985)-LEN(SUBSTITUTE(C985,"p",""))=F986,0,1)-IF(LEN(C985)-LEN(SUBSTITUTE(C985,"q",""))=F986,0,1)-IF(LEN(C985)-LEN(SUBSTITUTE(C985,"r",""))=F986,0,1)-IF(LEN(C985)-LEN(SUBSTITUTE(C985,"s",""))=F986,0,1)-IF(LEN(C985)-LEN(SUBSTITUTE(C985,"t",""))=F986,0,1)-IF(LEN(C985)-LEN(SUBSTITUTE(C985,"u",""))=F986,0,1)-IF(LEN(C985)-LEN(SUBSTITUTE(C985,"v",""))=F986,0,1)-IF(LEN(C985)-LEN(SUBSTITUTE(C985,"w",""))=F986,0,1)-IF(LEN(C985)-LEN(SUBSTITUTE(C985,"x",""))=F986,0,1)-IF(LEN(C985)-LEN(SUBSTITUTE(C985,"y",""))=F986,0,1)-IF(LEN(C985)-LEN(SUBSTITUTE(C985,"z",""))=F986,0,1),"")</f>
        <v/>
      </c>
    </row>
    <row r="987" spans="1:8" x14ac:dyDescent="0.25">
      <c r="A987" s="2" t="s">
        <v>3616</v>
      </c>
      <c r="C987" t="str">
        <f t="shared" si="47"/>
        <v>elsugdcfnhbipwaludvapgecqsfbwipcadiemunsbgwajdpyugzbcswtei</v>
      </c>
      <c r="E987" t="str">
        <f t="shared" si="48"/>
        <v/>
      </c>
      <c r="F987">
        <f t="shared" si="46"/>
        <v>3</v>
      </c>
      <c r="H987" t="str">
        <f>IF(C987="",26-IF(LEN(C986)-LEN(SUBSTITUTE(C986,"a",""))=F987,0,1)-IF(LEN(C986)-LEN(SUBSTITUTE(C986,"b",""))=F987,0,1)-IF(LEN(C986)-LEN(SUBSTITUTE(C986,"c",""))=F987,0,1)-IF(LEN(C986)-LEN(SUBSTITUTE(C986,"d",""))=F987,0,1)-IF(LEN(C986)-LEN(SUBSTITUTE(C986,"e",""))=F987,0,1)-IF(LEN(C986)-LEN(SUBSTITUTE(C986,"f",""))=F987,0,1)-IF(LEN(C986)-LEN(SUBSTITUTE(C986,"g",""))=F987,0,1)-IF(LEN(C986)-LEN(SUBSTITUTE(C986,"h",""))=F987,0,1)-IF(LEN(C986)-LEN(SUBSTITUTE(C986,"i",""))=F987,0,1)-IF(LEN(C986)-LEN(SUBSTITUTE(C986,"j",""))=F987,0,1)-IF(LEN(C986)-LEN(SUBSTITUTE(C986,"k",""))=F987,0,1)-IF(LEN(C986)-LEN(SUBSTITUTE(C986,"l",""))=F987,0,1)-IF(LEN(C986)-LEN(SUBSTITUTE(C986,"m",""))=F987,0,1)-IF(LEN(C986)-LEN(SUBSTITUTE(C986,"n",""))=F987,0,1)-IF(LEN(C986)-LEN(SUBSTITUTE(C986,"o",""))=F987,0,1)-IF(LEN(C986)-LEN(SUBSTITUTE(C986,"p",""))=F987,0,1)-IF(LEN(C986)-LEN(SUBSTITUTE(C986,"q",""))=F987,0,1)-IF(LEN(C986)-LEN(SUBSTITUTE(C986,"r",""))=F987,0,1)-IF(LEN(C986)-LEN(SUBSTITUTE(C986,"s",""))=F987,0,1)-IF(LEN(C986)-LEN(SUBSTITUTE(C986,"t",""))=F987,0,1)-IF(LEN(C986)-LEN(SUBSTITUTE(C986,"u",""))=F987,0,1)-IF(LEN(C986)-LEN(SUBSTITUTE(C986,"v",""))=F987,0,1)-IF(LEN(C986)-LEN(SUBSTITUTE(C986,"w",""))=F987,0,1)-IF(LEN(C986)-LEN(SUBSTITUTE(C986,"x",""))=F987,0,1)-IF(LEN(C986)-LEN(SUBSTITUTE(C986,"y",""))=F987,0,1)-IF(LEN(C986)-LEN(SUBSTITUTE(C986,"z",""))=F987,0,1),"")</f>
        <v/>
      </c>
    </row>
    <row r="988" spans="1:8" x14ac:dyDescent="0.25">
      <c r="A988" s="1"/>
      <c r="C988" t="str">
        <f t="shared" si="47"/>
        <v/>
      </c>
      <c r="E988">
        <f t="shared" si="48"/>
        <v>22</v>
      </c>
      <c r="F988">
        <f t="shared" si="46"/>
        <v>4</v>
      </c>
      <c r="H988">
        <f>IF(C988="",26-IF(LEN(C987)-LEN(SUBSTITUTE(C987,"a",""))=F988,0,1)-IF(LEN(C987)-LEN(SUBSTITUTE(C987,"b",""))=F988,0,1)-IF(LEN(C987)-LEN(SUBSTITUTE(C987,"c",""))=F988,0,1)-IF(LEN(C987)-LEN(SUBSTITUTE(C987,"d",""))=F988,0,1)-IF(LEN(C987)-LEN(SUBSTITUTE(C987,"e",""))=F988,0,1)-IF(LEN(C987)-LEN(SUBSTITUTE(C987,"f",""))=F988,0,1)-IF(LEN(C987)-LEN(SUBSTITUTE(C987,"g",""))=F988,0,1)-IF(LEN(C987)-LEN(SUBSTITUTE(C987,"h",""))=F988,0,1)-IF(LEN(C987)-LEN(SUBSTITUTE(C987,"i",""))=F988,0,1)-IF(LEN(C987)-LEN(SUBSTITUTE(C987,"j",""))=F988,0,1)-IF(LEN(C987)-LEN(SUBSTITUTE(C987,"k",""))=F988,0,1)-IF(LEN(C987)-LEN(SUBSTITUTE(C987,"l",""))=F988,0,1)-IF(LEN(C987)-LEN(SUBSTITUTE(C987,"m",""))=F988,0,1)-IF(LEN(C987)-LEN(SUBSTITUTE(C987,"n",""))=F988,0,1)-IF(LEN(C987)-LEN(SUBSTITUTE(C987,"o",""))=F988,0,1)-IF(LEN(C987)-LEN(SUBSTITUTE(C987,"p",""))=F988,0,1)-IF(LEN(C987)-LEN(SUBSTITUTE(C987,"q",""))=F988,0,1)-IF(LEN(C987)-LEN(SUBSTITUTE(C987,"r",""))=F988,0,1)-IF(LEN(C987)-LEN(SUBSTITUTE(C987,"s",""))=F988,0,1)-IF(LEN(C987)-LEN(SUBSTITUTE(C987,"t",""))=F988,0,1)-IF(LEN(C987)-LEN(SUBSTITUTE(C987,"u",""))=F988,0,1)-IF(LEN(C987)-LEN(SUBSTITUTE(C987,"v",""))=F988,0,1)-IF(LEN(C987)-LEN(SUBSTITUTE(C987,"w",""))=F988,0,1)-IF(LEN(C987)-LEN(SUBSTITUTE(C987,"x",""))=F988,0,1)-IF(LEN(C987)-LEN(SUBSTITUTE(C987,"y",""))=F988,0,1)-IF(LEN(C987)-LEN(SUBSTITUTE(C987,"z",""))=F988,0,1),"")</f>
        <v>11</v>
      </c>
    </row>
    <row r="989" spans="1:8" x14ac:dyDescent="0.25">
      <c r="A989" s="2" t="s">
        <v>3617</v>
      </c>
      <c r="C989" t="str">
        <f t="shared" si="47"/>
        <v>vfzoqrbgjycuenwlxdts</v>
      </c>
      <c r="E989" t="str">
        <f t="shared" si="48"/>
        <v/>
      </c>
      <c r="F989">
        <f t="shared" si="46"/>
        <v>0</v>
      </c>
      <c r="H989" t="str">
        <f>IF(C989="",26-IF(LEN(C988)-LEN(SUBSTITUTE(C988,"a",""))=F989,0,1)-IF(LEN(C988)-LEN(SUBSTITUTE(C988,"b",""))=F989,0,1)-IF(LEN(C988)-LEN(SUBSTITUTE(C988,"c",""))=F989,0,1)-IF(LEN(C988)-LEN(SUBSTITUTE(C988,"d",""))=F989,0,1)-IF(LEN(C988)-LEN(SUBSTITUTE(C988,"e",""))=F989,0,1)-IF(LEN(C988)-LEN(SUBSTITUTE(C988,"f",""))=F989,0,1)-IF(LEN(C988)-LEN(SUBSTITUTE(C988,"g",""))=F989,0,1)-IF(LEN(C988)-LEN(SUBSTITUTE(C988,"h",""))=F989,0,1)-IF(LEN(C988)-LEN(SUBSTITUTE(C988,"i",""))=F989,0,1)-IF(LEN(C988)-LEN(SUBSTITUTE(C988,"j",""))=F989,0,1)-IF(LEN(C988)-LEN(SUBSTITUTE(C988,"k",""))=F989,0,1)-IF(LEN(C988)-LEN(SUBSTITUTE(C988,"l",""))=F989,0,1)-IF(LEN(C988)-LEN(SUBSTITUTE(C988,"m",""))=F989,0,1)-IF(LEN(C988)-LEN(SUBSTITUTE(C988,"n",""))=F989,0,1)-IF(LEN(C988)-LEN(SUBSTITUTE(C988,"o",""))=F989,0,1)-IF(LEN(C988)-LEN(SUBSTITUTE(C988,"p",""))=F989,0,1)-IF(LEN(C988)-LEN(SUBSTITUTE(C988,"q",""))=F989,0,1)-IF(LEN(C988)-LEN(SUBSTITUTE(C988,"r",""))=F989,0,1)-IF(LEN(C988)-LEN(SUBSTITUTE(C988,"s",""))=F989,0,1)-IF(LEN(C988)-LEN(SUBSTITUTE(C988,"t",""))=F989,0,1)-IF(LEN(C988)-LEN(SUBSTITUTE(C988,"u",""))=F989,0,1)-IF(LEN(C988)-LEN(SUBSTITUTE(C988,"v",""))=F989,0,1)-IF(LEN(C988)-LEN(SUBSTITUTE(C988,"w",""))=F989,0,1)-IF(LEN(C988)-LEN(SUBSTITUTE(C988,"x",""))=F989,0,1)-IF(LEN(C988)-LEN(SUBSTITUTE(C988,"y",""))=F989,0,1)-IF(LEN(C988)-LEN(SUBSTITUTE(C988,"z",""))=F989,0,1),"")</f>
        <v/>
      </c>
    </row>
    <row r="990" spans="1:8" x14ac:dyDescent="0.25">
      <c r="A990" s="2" t="s">
        <v>3618</v>
      </c>
      <c r="C990" t="str">
        <f t="shared" si="47"/>
        <v>fgdnclwtoyxqvuesjrzbvfzoqrbgjycuenwlxdts</v>
      </c>
      <c r="E990" t="str">
        <f t="shared" si="48"/>
        <v/>
      </c>
      <c r="F990">
        <f t="shared" si="46"/>
        <v>1</v>
      </c>
      <c r="H990" t="str">
        <f>IF(C990="",26-IF(LEN(C989)-LEN(SUBSTITUTE(C989,"a",""))=F990,0,1)-IF(LEN(C989)-LEN(SUBSTITUTE(C989,"b",""))=F990,0,1)-IF(LEN(C989)-LEN(SUBSTITUTE(C989,"c",""))=F990,0,1)-IF(LEN(C989)-LEN(SUBSTITUTE(C989,"d",""))=F990,0,1)-IF(LEN(C989)-LEN(SUBSTITUTE(C989,"e",""))=F990,0,1)-IF(LEN(C989)-LEN(SUBSTITUTE(C989,"f",""))=F990,0,1)-IF(LEN(C989)-LEN(SUBSTITUTE(C989,"g",""))=F990,0,1)-IF(LEN(C989)-LEN(SUBSTITUTE(C989,"h",""))=F990,0,1)-IF(LEN(C989)-LEN(SUBSTITUTE(C989,"i",""))=F990,0,1)-IF(LEN(C989)-LEN(SUBSTITUTE(C989,"j",""))=F990,0,1)-IF(LEN(C989)-LEN(SUBSTITUTE(C989,"k",""))=F990,0,1)-IF(LEN(C989)-LEN(SUBSTITUTE(C989,"l",""))=F990,0,1)-IF(LEN(C989)-LEN(SUBSTITUTE(C989,"m",""))=F990,0,1)-IF(LEN(C989)-LEN(SUBSTITUTE(C989,"n",""))=F990,0,1)-IF(LEN(C989)-LEN(SUBSTITUTE(C989,"o",""))=F990,0,1)-IF(LEN(C989)-LEN(SUBSTITUTE(C989,"p",""))=F990,0,1)-IF(LEN(C989)-LEN(SUBSTITUTE(C989,"q",""))=F990,0,1)-IF(LEN(C989)-LEN(SUBSTITUTE(C989,"r",""))=F990,0,1)-IF(LEN(C989)-LEN(SUBSTITUTE(C989,"s",""))=F990,0,1)-IF(LEN(C989)-LEN(SUBSTITUTE(C989,"t",""))=F990,0,1)-IF(LEN(C989)-LEN(SUBSTITUTE(C989,"u",""))=F990,0,1)-IF(LEN(C989)-LEN(SUBSTITUTE(C989,"v",""))=F990,0,1)-IF(LEN(C989)-LEN(SUBSTITUTE(C989,"w",""))=F990,0,1)-IF(LEN(C989)-LEN(SUBSTITUTE(C989,"x",""))=F990,0,1)-IF(LEN(C989)-LEN(SUBSTITUTE(C989,"y",""))=F990,0,1)-IF(LEN(C989)-LEN(SUBSTITUTE(C989,"z",""))=F990,0,1),"")</f>
        <v/>
      </c>
    </row>
    <row r="991" spans="1:8" x14ac:dyDescent="0.25">
      <c r="A991" s="2" t="s">
        <v>3619</v>
      </c>
      <c r="C991" t="str">
        <f t="shared" si="47"/>
        <v>ejatdrohipbxucyvnwzfsqglfgdnclwtoyxqvuesjrzbvfzoqrbgjycuenwlxdts</v>
      </c>
      <c r="E991" t="str">
        <f t="shared" si="48"/>
        <v/>
      </c>
      <c r="F991">
        <f t="shared" si="46"/>
        <v>2</v>
      </c>
      <c r="H991" t="str">
        <f>IF(C991="",26-IF(LEN(C990)-LEN(SUBSTITUTE(C990,"a",""))=F991,0,1)-IF(LEN(C990)-LEN(SUBSTITUTE(C990,"b",""))=F991,0,1)-IF(LEN(C990)-LEN(SUBSTITUTE(C990,"c",""))=F991,0,1)-IF(LEN(C990)-LEN(SUBSTITUTE(C990,"d",""))=F991,0,1)-IF(LEN(C990)-LEN(SUBSTITUTE(C990,"e",""))=F991,0,1)-IF(LEN(C990)-LEN(SUBSTITUTE(C990,"f",""))=F991,0,1)-IF(LEN(C990)-LEN(SUBSTITUTE(C990,"g",""))=F991,0,1)-IF(LEN(C990)-LEN(SUBSTITUTE(C990,"h",""))=F991,0,1)-IF(LEN(C990)-LEN(SUBSTITUTE(C990,"i",""))=F991,0,1)-IF(LEN(C990)-LEN(SUBSTITUTE(C990,"j",""))=F991,0,1)-IF(LEN(C990)-LEN(SUBSTITUTE(C990,"k",""))=F991,0,1)-IF(LEN(C990)-LEN(SUBSTITUTE(C990,"l",""))=F991,0,1)-IF(LEN(C990)-LEN(SUBSTITUTE(C990,"m",""))=F991,0,1)-IF(LEN(C990)-LEN(SUBSTITUTE(C990,"n",""))=F991,0,1)-IF(LEN(C990)-LEN(SUBSTITUTE(C990,"o",""))=F991,0,1)-IF(LEN(C990)-LEN(SUBSTITUTE(C990,"p",""))=F991,0,1)-IF(LEN(C990)-LEN(SUBSTITUTE(C990,"q",""))=F991,0,1)-IF(LEN(C990)-LEN(SUBSTITUTE(C990,"r",""))=F991,0,1)-IF(LEN(C990)-LEN(SUBSTITUTE(C990,"s",""))=F991,0,1)-IF(LEN(C990)-LEN(SUBSTITUTE(C990,"t",""))=F991,0,1)-IF(LEN(C990)-LEN(SUBSTITUTE(C990,"u",""))=F991,0,1)-IF(LEN(C990)-LEN(SUBSTITUTE(C990,"v",""))=F991,0,1)-IF(LEN(C990)-LEN(SUBSTITUTE(C990,"w",""))=F991,0,1)-IF(LEN(C990)-LEN(SUBSTITUTE(C990,"x",""))=F991,0,1)-IF(LEN(C990)-LEN(SUBSTITUTE(C990,"y",""))=F991,0,1)-IF(LEN(C990)-LEN(SUBSTITUTE(C990,"z",""))=F991,0,1),"")</f>
        <v/>
      </c>
    </row>
    <row r="992" spans="1:8" x14ac:dyDescent="0.25">
      <c r="A992" s="2" t="s">
        <v>3620</v>
      </c>
      <c r="C992" t="str">
        <f t="shared" si="47"/>
        <v>utsloejxznvwybdrfgcqejatdrohipbxucyvnwzfsqglfgdnclwtoyxqvuesjrzbvfzoqrbgjycuenwlxdts</v>
      </c>
      <c r="E992" t="str">
        <f t="shared" si="48"/>
        <v/>
      </c>
      <c r="F992">
        <f t="shared" si="46"/>
        <v>3</v>
      </c>
      <c r="H992" t="str">
        <f>IF(C992="",26-IF(LEN(C991)-LEN(SUBSTITUTE(C991,"a",""))=F992,0,1)-IF(LEN(C991)-LEN(SUBSTITUTE(C991,"b",""))=F992,0,1)-IF(LEN(C991)-LEN(SUBSTITUTE(C991,"c",""))=F992,0,1)-IF(LEN(C991)-LEN(SUBSTITUTE(C991,"d",""))=F992,0,1)-IF(LEN(C991)-LEN(SUBSTITUTE(C991,"e",""))=F992,0,1)-IF(LEN(C991)-LEN(SUBSTITUTE(C991,"f",""))=F992,0,1)-IF(LEN(C991)-LEN(SUBSTITUTE(C991,"g",""))=F992,0,1)-IF(LEN(C991)-LEN(SUBSTITUTE(C991,"h",""))=F992,0,1)-IF(LEN(C991)-LEN(SUBSTITUTE(C991,"i",""))=F992,0,1)-IF(LEN(C991)-LEN(SUBSTITUTE(C991,"j",""))=F992,0,1)-IF(LEN(C991)-LEN(SUBSTITUTE(C991,"k",""))=F992,0,1)-IF(LEN(C991)-LEN(SUBSTITUTE(C991,"l",""))=F992,0,1)-IF(LEN(C991)-LEN(SUBSTITUTE(C991,"m",""))=F992,0,1)-IF(LEN(C991)-LEN(SUBSTITUTE(C991,"n",""))=F992,0,1)-IF(LEN(C991)-LEN(SUBSTITUTE(C991,"o",""))=F992,0,1)-IF(LEN(C991)-LEN(SUBSTITUTE(C991,"p",""))=F992,0,1)-IF(LEN(C991)-LEN(SUBSTITUTE(C991,"q",""))=F992,0,1)-IF(LEN(C991)-LEN(SUBSTITUTE(C991,"r",""))=F992,0,1)-IF(LEN(C991)-LEN(SUBSTITUTE(C991,"s",""))=F992,0,1)-IF(LEN(C991)-LEN(SUBSTITUTE(C991,"t",""))=F992,0,1)-IF(LEN(C991)-LEN(SUBSTITUTE(C991,"u",""))=F992,0,1)-IF(LEN(C991)-LEN(SUBSTITUTE(C991,"v",""))=F992,0,1)-IF(LEN(C991)-LEN(SUBSTITUTE(C991,"w",""))=F992,0,1)-IF(LEN(C991)-LEN(SUBSTITUTE(C991,"x",""))=F992,0,1)-IF(LEN(C991)-LEN(SUBSTITUTE(C991,"y",""))=F992,0,1)-IF(LEN(C991)-LEN(SUBSTITUTE(C991,"z",""))=F992,0,1),"")</f>
        <v/>
      </c>
    </row>
    <row r="993" spans="1:8" x14ac:dyDescent="0.25">
      <c r="A993" s="1"/>
      <c r="C993" t="str">
        <f t="shared" si="47"/>
        <v/>
      </c>
      <c r="E993">
        <f t="shared" si="48"/>
        <v>24</v>
      </c>
      <c r="F993">
        <f t="shared" si="46"/>
        <v>4</v>
      </c>
      <c r="H993">
        <f>IF(C993="",26-IF(LEN(C992)-LEN(SUBSTITUTE(C992,"a",""))=F993,0,1)-IF(LEN(C992)-LEN(SUBSTITUTE(C992,"b",""))=F993,0,1)-IF(LEN(C992)-LEN(SUBSTITUTE(C992,"c",""))=F993,0,1)-IF(LEN(C992)-LEN(SUBSTITUTE(C992,"d",""))=F993,0,1)-IF(LEN(C992)-LEN(SUBSTITUTE(C992,"e",""))=F993,0,1)-IF(LEN(C992)-LEN(SUBSTITUTE(C992,"f",""))=F993,0,1)-IF(LEN(C992)-LEN(SUBSTITUTE(C992,"g",""))=F993,0,1)-IF(LEN(C992)-LEN(SUBSTITUTE(C992,"h",""))=F993,0,1)-IF(LEN(C992)-LEN(SUBSTITUTE(C992,"i",""))=F993,0,1)-IF(LEN(C992)-LEN(SUBSTITUTE(C992,"j",""))=F993,0,1)-IF(LEN(C992)-LEN(SUBSTITUTE(C992,"k",""))=F993,0,1)-IF(LEN(C992)-LEN(SUBSTITUTE(C992,"l",""))=F993,0,1)-IF(LEN(C992)-LEN(SUBSTITUTE(C992,"m",""))=F993,0,1)-IF(LEN(C992)-LEN(SUBSTITUTE(C992,"n",""))=F993,0,1)-IF(LEN(C992)-LEN(SUBSTITUTE(C992,"o",""))=F993,0,1)-IF(LEN(C992)-LEN(SUBSTITUTE(C992,"p",""))=F993,0,1)-IF(LEN(C992)-LEN(SUBSTITUTE(C992,"q",""))=F993,0,1)-IF(LEN(C992)-LEN(SUBSTITUTE(C992,"r",""))=F993,0,1)-IF(LEN(C992)-LEN(SUBSTITUTE(C992,"s",""))=F993,0,1)-IF(LEN(C992)-LEN(SUBSTITUTE(C992,"t",""))=F993,0,1)-IF(LEN(C992)-LEN(SUBSTITUTE(C992,"u",""))=F993,0,1)-IF(LEN(C992)-LEN(SUBSTITUTE(C992,"v",""))=F993,0,1)-IF(LEN(C992)-LEN(SUBSTITUTE(C992,"w",""))=F993,0,1)-IF(LEN(C992)-LEN(SUBSTITUTE(C992,"x",""))=F993,0,1)-IF(LEN(C992)-LEN(SUBSTITUTE(C992,"y",""))=F993,0,1)-IF(LEN(C992)-LEN(SUBSTITUTE(C992,"z",""))=F993,0,1),"")</f>
        <v>20</v>
      </c>
    </row>
    <row r="994" spans="1:8" x14ac:dyDescent="0.25">
      <c r="A994" s="2" t="s">
        <v>3621</v>
      </c>
      <c r="C994" t="str">
        <f t="shared" si="47"/>
        <v>vwkaomqupbitzrh</v>
      </c>
      <c r="E994" t="str">
        <f t="shared" si="48"/>
        <v/>
      </c>
      <c r="F994">
        <f t="shared" si="46"/>
        <v>0</v>
      </c>
      <c r="H994" t="str">
        <f>IF(C994="",26-IF(LEN(C993)-LEN(SUBSTITUTE(C993,"a",""))=F994,0,1)-IF(LEN(C993)-LEN(SUBSTITUTE(C993,"b",""))=F994,0,1)-IF(LEN(C993)-LEN(SUBSTITUTE(C993,"c",""))=F994,0,1)-IF(LEN(C993)-LEN(SUBSTITUTE(C993,"d",""))=F994,0,1)-IF(LEN(C993)-LEN(SUBSTITUTE(C993,"e",""))=F994,0,1)-IF(LEN(C993)-LEN(SUBSTITUTE(C993,"f",""))=F994,0,1)-IF(LEN(C993)-LEN(SUBSTITUTE(C993,"g",""))=F994,0,1)-IF(LEN(C993)-LEN(SUBSTITUTE(C993,"h",""))=F994,0,1)-IF(LEN(C993)-LEN(SUBSTITUTE(C993,"i",""))=F994,0,1)-IF(LEN(C993)-LEN(SUBSTITUTE(C993,"j",""))=F994,0,1)-IF(LEN(C993)-LEN(SUBSTITUTE(C993,"k",""))=F994,0,1)-IF(LEN(C993)-LEN(SUBSTITUTE(C993,"l",""))=F994,0,1)-IF(LEN(C993)-LEN(SUBSTITUTE(C993,"m",""))=F994,0,1)-IF(LEN(C993)-LEN(SUBSTITUTE(C993,"n",""))=F994,0,1)-IF(LEN(C993)-LEN(SUBSTITUTE(C993,"o",""))=F994,0,1)-IF(LEN(C993)-LEN(SUBSTITUTE(C993,"p",""))=F994,0,1)-IF(LEN(C993)-LEN(SUBSTITUTE(C993,"q",""))=F994,0,1)-IF(LEN(C993)-LEN(SUBSTITUTE(C993,"r",""))=F994,0,1)-IF(LEN(C993)-LEN(SUBSTITUTE(C993,"s",""))=F994,0,1)-IF(LEN(C993)-LEN(SUBSTITUTE(C993,"t",""))=F994,0,1)-IF(LEN(C993)-LEN(SUBSTITUTE(C993,"u",""))=F994,0,1)-IF(LEN(C993)-LEN(SUBSTITUTE(C993,"v",""))=F994,0,1)-IF(LEN(C993)-LEN(SUBSTITUTE(C993,"w",""))=F994,0,1)-IF(LEN(C993)-LEN(SUBSTITUTE(C993,"x",""))=F994,0,1)-IF(LEN(C993)-LEN(SUBSTITUTE(C993,"y",""))=F994,0,1)-IF(LEN(C993)-LEN(SUBSTITUTE(C993,"z",""))=F994,0,1),"")</f>
        <v/>
      </c>
    </row>
    <row r="995" spans="1:8" x14ac:dyDescent="0.25">
      <c r="A995" s="2" t="s">
        <v>3622</v>
      </c>
      <c r="C995" t="str">
        <f t="shared" si="47"/>
        <v>pvawbkoztumqhrvwkaomqupbitzrh</v>
      </c>
      <c r="E995" t="str">
        <f t="shared" si="48"/>
        <v/>
      </c>
      <c r="F995">
        <f t="shared" si="46"/>
        <v>1</v>
      </c>
      <c r="H995" t="str">
        <f>IF(C995="",26-IF(LEN(C994)-LEN(SUBSTITUTE(C994,"a",""))=F995,0,1)-IF(LEN(C994)-LEN(SUBSTITUTE(C994,"b",""))=F995,0,1)-IF(LEN(C994)-LEN(SUBSTITUTE(C994,"c",""))=F995,0,1)-IF(LEN(C994)-LEN(SUBSTITUTE(C994,"d",""))=F995,0,1)-IF(LEN(C994)-LEN(SUBSTITUTE(C994,"e",""))=F995,0,1)-IF(LEN(C994)-LEN(SUBSTITUTE(C994,"f",""))=F995,0,1)-IF(LEN(C994)-LEN(SUBSTITUTE(C994,"g",""))=F995,0,1)-IF(LEN(C994)-LEN(SUBSTITUTE(C994,"h",""))=F995,0,1)-IF(LEN(C994)-LEN(SUBSTITUTE(C994,"i",""))=F995,0,1)-IF(LEN(C994)-LEN(SUBSTITUTE(C994,"j",""))=F995,0,1)-IF(LEN(C994)-LEN(SUBSTITUTE(C994,"k",""))=F995,0,1)-IF(LEN(C994)-LEN(SUBSTITUTE(C994,"l",""))=F995,0,1)-IF(LEN(C994)-LEN(SUBSTITUTE(C994,"m",""))=F995,0,1)-IF(LEN(C994)-LEN(SUBSTITUTE(C994,"n",""))=F995,0,1)-IF(LEN(C994)-LEN(SUBSTITUTE(C994,"o",""))=F995,0,1)-IF(LEN(C994)-LEN(SUBSTITUTE(C994,"p",""))=F995,0,1)-IF(LEN(C994)-LEN(SUBSTITUTE(C994,"q",""))=F995,0,1)-IF(LEN(C994)-LEN(SUBSTITUTE(C994,"r",""))=F995,0,1)-IF(LEN(C994)-LEN(SUBSTITUTE(C994,"s",""))=F995,0,1)-IF(LEN(C994)-LEN(SUBSTITUTE(C994,"t",""))=F995,0,1)-IF(LEN(C994)-LEN(SUBSTITUTE(C994,"u",""))=F995,0,1)-IF(LEN(C994)-LEN(SUBSTITUTE(C994,"v",""))=F995,0,1)-IF(LEN(C994)-LEN(SUBSTITUTE(C994,"w",""))=F995,0,1)-IF(LEN(C994)-LEN(SUBSTITUTE(C994,"x",""))=F995,0,1)-IF(LEN(C994)-LEN(SUBSTITUTE(C994,"y",""))=F995,0,1)-IF(LEN(C994)-LEN(SUBSTITUTE(C994,"z",""))=F995,0,1),"")</f>
        <v/>
      </c>
    </row>
    <row r="996" spans="1:8" x14ac:dyDescent="0.25">
      <c r="A996" s="1"/>
      <c r="C996" t="str">
        <f t="shared" si="47"/>
        <v/>
      </c>
      <c r="E996">
        <f t="shared" si="48"/>
        <v>15</v>
      </c>
      <c r="F996">
        <f t="shared" si="46"/>
        <v>2</v>
      </c>
      <c r="H996">
        <f>IF(C996="",26-IF(LEN(C995)-LEN(SUBSTITUTE(C995,"a",""))=F996,0,1)-IF(LEN(C995)-LEN(SUBSTITUTE(C995,"b",""))=F996,0,1)-IF(LEN(C995)-LEN(SUBSTITUTE(C995,"c",""))=F996,0,1)-IF(LEN(C995)-LEN(SUBSTITUTE(C995,"d",""))=F996,0,1)-IF(LEN(C995)-LEN(SUBSTITUTE(C995,"e",""))=F996,0,1)-IF(LEN(C995)-LEN(SUBSTITUTE(C995,"f",""))=F996,0,1)-IF(LEN(C995)-LEN(SUBSTITUTE(C995,"g",""))=F996,0,1)-IF(LEN(C995)-LEN(SUBSTITUTE(C995,"h",""))=F996,0,1)-IF(LEN(C995)-LEN(SUBSTITUTE(C995,"i",""))=F996,0,1)-IF(LEN(C995)-LEN(SUBSTITUTE(C995,"j",""))=F996,0,1)-IF(LEN(C995)-LEN(SUBSTITUTE(C995,"k",""))=F996,0,1)-IF(LEN(C995)-LEN(SUBSTITUTE(C995,"l",""))=F996,0,1)-IF(LEN(C995)-LEN(SUBSTITUTE(C995,"m",""))=F996,0,1)-IF(LEN(C995)-LEN(SUBSTITUTE(C995,"n",""))=F996,0,1)-IF(LEN(C995)-LEN(SUBSTITUTE(C995,"o",""))=F996,0,1)-IF(LEN(C995)-LEN(SUBSTITUTE(C995,"p",""))=F996,0,1)-IF(LEN(C995)-LEN(SUBSTITUTE(C995,"q",""))=F996,0,1)-IF(LEN(C995)-LEN(SUBSTITUTE(C995,"r",""))=F996,0,1)-IF(LEN(C995)-LEN(SUBSTITUTE(C995,"s",""))=F996,0,1)-IF(LEN(C995)-LEN(SUBSTITUTE(C995,"t",""))=F996,0,1)-IF(LEN(C995)-LEN(SUBSTITUTE(C995,"u",""))=F996,0,1)-IF(LEN(C995)-LEN(SUBSTITUTE(C995,"v",""))=F996,0,1)-IF(LEN(C995)-LEN(SUBSTITUTE(C995,"w",""))=F996,0,1)-IF(LEN(C995)-LEN(SUBSTITUTE(C995,"x",""))=F996,0,1)-IF(LEN(C995)-LEN(SUBSTITUTE(C995,"y",""))=F996,0,1)-IF(LEN(C995)-LEN(SUBSTITUTE(C995,"z",""))=F996,0,1),"")</f>
        <v>14</v>
      </c>
    </row>
    <row r="997" spans="1:8" x14ac:dyDescent="0.25">
      <c r="A997" s="2" t="s">
        <v>3623</v>
      </c>
      <c r="C997" t="str">
        <f t="shared" si="47"/>
        <v>ijbcxau</v>
      </c>
      <c r="E997" t="str">
        <f t="shared" si="48"/>
        <v/>
      </c>
      <c r="F997">
        <f t="shared" si="46"/>
        <v>0</v>
      </c>
      <c r="H997" t="str">
        <f>IF(C997="",26-IF(LEN(C996)-LEN(SUBSTITUTE(C996,"a",""))=F997,0,1)-IF(LEN(C996)-LEN(SUBSTITUTE(C996,"b",""))=F997,0,1)-IF(LEN(C996)-LEN(SUBSTITUTE(C996,"c",""))=F997,0,1)-IF(LEN(C996)-LEN(SUBSTITUTE(C996,"d",""))=F997,0,1)-IF(LEN(C996)-LEN(SUBSTITUTE(C996,"e",""))=F997,0,1)-IF(LEN(C996)-LEN(SUBSTITUTE(C996,"f",""))=F997,0,1)-IF(LEN(C996)-LEN(SUBSTITUTE(C996,"g",""))=F997,0,1)-IF(LEN(C996)-LEN(SUBSTITUTE(C996,"h",""))=F997,0,1)-IF(LEN(C996)-LEN(SUBSTITUTE(C996,"i",""))=F997,0,1)-IF(LEN(C996)-LEN(SUBSTITUTE(C996,"j",""))=F997,0,1)-IF(LEN(C996)-LEN(SUBSTITUTE(C996,"k",""))=F997,0,1)-IF(LEN(C996)-LEN(SUBSTITUTE(C996,"l",""))=F997,0,1)-IF(LEN(C996)-LEN(SUBSTITUTE(C996,"m",""))=F997,0,1)-IF(LEN(C996)-LEN(SUBSTITUTE(C996,"n",""))=F997,0,1)-IF(LEN(C996)-LEN(SUBSTITUTE(C996,"o",""))=F997,0,1)-IF(LEN(C996)-LEN(SUBSTITUTE(C996,"p",""))=F997,0,1)-IF(LEN(C996)-LEN(SUBSTITUTE(C996,"q",""))=F997,0,1)-IF(LEN(C996)-LEN(SUBSTITUTE(C996,"r",""))=F997,0,1)-IF(LEN(C996)-LEN(SUBSTITUTE(C996,"s",""))=F997,0,1)-IF(LEN(C996)-LEN(SUBSTITUTE(C996,"t",""))=F997,0,1)-IF(LEN(C996)-LEN(SUBSTITUTE(C996,"u",""))=F997,0,1)-IF(LEN(C996)-LEN(SUBSTITUTE(C996,"v",""))=F997,0,1)-IF(LEN(C996)-LEN(SUBSTITUTE(C996,"w",""))=F997,0,1)-IF(LEN(C996)-LEN(SUBSTITUTE(C996,"x",""))=F997,0,1)-IF(LEN(C996)-LEN(SUBSTITUTE(C996,"y",""))=F997,0,1)-IF(LEN(C996)-LEN(SUBSTITUTE(C996,"z",""))=F997,0,1),"")</f>
        <v/>
      </c>
    </row>
    <row r="998" spans="1:8" x14ac:dyDescent="0.25">
      <c r="A998" s="2" t="s">
        <v>3624</v>
      </c>
      <c r="C998" t="str">
        <f t="shared" si="47"/>
        <v>cijuoeaijbcxau</v>
      </c>
      <c r="E998" t="str">
        <f t="shared" si="48"/>
        <v/>
      </c>
      <c r="F998">
        <f t="shared" si="46"/>
        <v>1</v>
      </c>
      <c r="H998" t="str">
        <f>IF(C998="",26-IF(LEN(C997)-LEN(SUBSTITUTE(C997,"a",""))=F998,0,1)-IF(LEN(C997)-LEN(SUBSTITUTE(C997,"b",""))=F998,0,1)-IF(LEN(C997)-LEN(SUBSTITUTE(C997,"c",""))=F998,0,1)-IF(LEN(C997)-LEN(SUBSTITUTE(C997,"d",""))=F998,0,1)-IF(LEN(C997)-LEN(SUBSTITUTE(C997,"e",""))=F998,0,1)-IF(LEN(C997)-LEN(SUBSTITUTE(C997,"f",""))=F998,0,1)-IF(LEN(C997)-LEN(SUBSTITUTE(C997,"g",""))=F998,0,1)-IF(LEN(C997)-LEN(SUBSTITUTE(C997,"h",""))=F998,0,1)-IF(LEN(C997)-LEN(SUBSTITUTE(C997,"i",""))=F998,0,1)-IF(LEN(C997)-LEN(SUBSTITUTE(C997,"j",""))=F998,0,1)-IF(LEN(C997)-LEN(SUBSTITUTE(C997,"k",""))=F998,0,1)-IF(LEN(C997)-LEN(SUBSTITUTE(C997,"l",""))=F998,0,1)-IF(LEN(C997)-LEN(SUBSTITUTE(C997,"m",""))=F998,0,1)-IF(LEN(C997)-LEN(SUBSTITUTE(C997,"n",""))=F998,0,1)-IF(LEN(C997)-LEN(SUBSTITUTE(C997,"o",""))=F998,0,1)-IF(LEN(C997)-LEN(SUBSTITUTE(C997,"p",""))=F998,0,1)-IF(LEN(C997)-LEN(SUBSTITUTE(C997,"q",""))=F998,0,1)-IF(LEN(C997)-LEN(SUBSTITUTE(C997,"r",""))=F998,0,1)-IF(LEN(C997)-LEN(SUBSTITUTE(C997,"s",""))=F998,0,1)-IF(LEN(C997)-LEN(SUBSTITUTE(C997,"t",""))=F998,0,1)-IF(LEN(C997)-LEN(SUBSTITUTE(C997,"u",""))=F998,0,1)-IF(LEN(C997)-LEN(SUBSTITUTE(C997,"v",""))=F998,0,1)-IF(LEN(C997)-LEN(SUBSTITUTE(C997,"w",""))=F998,0,1)-IF(LEN(C997)-LEN(SUBSTITUTE(C997,"x",""))=F998,0,1)-IF(LEN(C997)-LEN(SUBSTITUTE(C997,"y",""))=F998,0,1)-IF(LEN(C997)-LEN(SUBSTITUTE(C997,"z",""))=F998,0,1),"")</f>
        <v/>
      </c>
    </row>
    <row r="999" spans="1:8" x14ac:dyDescent="0.25">
      <c r="A999" s="2" t="s">
        <v>3625</v>
      </c>
      <c r="C999" t="str">
        <f t="shared" si="47"/>
        <v>cjifuyqacijuoeaijbcxau</v>
      </c>
      <c r="E999" t="str">
        <f t="shared" si="48"/>
        <v/>
      </c>
      <c r="F999">
        <f t="shared" si="46"/>
        <v>2</v>
      </c>
      <c r="H999" t="str">
        <f>IF(C999="",26-IF(LEN(C998)-LEN(SUBSTITUTE(C998,"a",""))=F999,0,1)-IF(LEN(C998)-LEN(SUBSTITUTE(C998,"b",""))=F999,0,1)-IF(LEN(C998)-LEN(SUBSTITUTE(C998,"c",""))=F999,0,1)-IF(LEN(C998)-LEN(SUBSTITUTE(C998,"d",""))=F999,0,1)-IF(LEN(C998)-LEN(SUBSTITUTE(C998,"e",""))=F999,0,1)-IF(LEN(C998)-LEN(SUBSTITUTE(C998,"f",""))=F999,0,1)-IF(LEN(C998)-LEN(SUBSTITUTE(C998,"g",""))=F999,0,1)-IF(LEN(C998)-LEN(SUBSTITUTE(C998,"h",""))=F999,0,1)-IF(LEN(C998)-LEN(SUBSTITUTE(C998,"i",""))=F999,0,1)-IF(LEN(C998)-LEN(SUBSTITUTE(C998,"j",""))=F999,0,1)-IF(LEN(C998)-LEN(SUBSTITUTE(C998,"k",""))=F999,0,1)-IF(LEN(C998)-LEN(SUBSTITUTE(C998,"l",""))=F999,0,1)-IF(LEN(C998)-LEN(SUBSTITUTE(C998,"m",""))=F999,0,1)-IF(LEN(C998)-LEN(SUBSTITUTE(C998,"n",""))=F999,0,1)-IF(LEN(C998)-LEN(SUBSTITUTE(C998,"o",""))=F999,0,1)-IF(LEN(C998)-LEN(SUBSTITUTE(C998,"p",""))=F999,0,1)-IF(LEN(C998)-LEN(SUBSTITUTE(C998,"q",""))=F999,0,1)-IF(LEN(C998)-LEN(SUBSTITUTE(C998,"r",""))=F999,0,1)-IF(LEN(C998)-LEN(SUBSTITUTE(C998,"s",""))=F999,0,1)-IF(LEN(C998)-LEN(SUBSTITUTE(C998,"t",""))=F999,0,1)-IF(LEN(C998)-LEN(SUBSTITUTE(C998,"u",""))=F999,0,1)-IF(LEN(C998)-LEN(SUBSTITUTE(C998,"v",""))=F999,0,1)-IF(LEN(C998)-LEN(SUBSTITUTE(C998,"w",""))=F999,0,1)-IF(LEN(C998)-LEN(SUBSTITUTE(C998,"x",""))=F999,0,1)-IF(LEN(C998)-LEN(SUBSTITUTE(C998,"y",""))=F999,0,1)-IF(LEN(C998)-LEN(SUBSTITUTE(C998,"z",""))=F999,0,1),"")</f>
        <v/>
      </c>
    </row>
    <row r="1000" spans="1:8" x14ac:dyDescent="0.25">
      <c r="A1000" s="2" t="s">
        <v>3626</v>
      </c>
      <c r="C1000" t="str">
        <f t="shared" si="47"/>
        <v>cubtxajicjifuyqacijuoeaijbcxau</v>
      </c>
      <c r="E1000" t="str">
        <f t="shared" si="48"/>
        <v/>
      </c>
      <c r="F1000">
        <f t="shared" si="46"/>
        <v>3</v>
      </c>
      <c r="H1000" t="str">
        <f>IF(C1000="",26-IF(LEN(C999)-LEN(SUBSTITUTE(C999,"a",""))=F1000,0,1)-IF(LEN(C999)-LEN(SUBSTITUTE(C999,"b",""))=F1000,0,1)-IF(LEN(C999)-LEN(SUBSTITUTE(C999,"c",""))=F1000,0,1)-IF(LEN(C999)-LEN(SUBSTITUTE(C999,"d",""))=F1000,0,1)-IF(LEN(C999)-LEN(SUBSTITUTE(C999,"e",""))=F1000,0,1)-IF(LEN(C999)-LEN(SUBSTITUTE(C999,"f",""))=F1000,0,1)-IF(LEN(C999)-LEN(SUBSTITUTE(C999,"g",""))=F1000,0,1)-IF(LEN(C999)-LEN(SUBSTITUTE(C999,"h",""))=F1000,0,1)-IF(LEN(C999)-LEN(SUBSTITUTE(C999,"i",""))=F1000,0,1)-IF(LEN(C999)-LEN(SUBSTITUTE(C999,"j",""))=F1000,0,1)-IF(LEN(C999)-LEN(SUBSTITUTE(C999,"k",""))=F1000,0,1)-IF(LEN(C999)-LEN(SUBSTITUTE(C999,"l",""))=F1000,0,1)-IF(LEN(C999)-LEN(SUBSTITUTE(C999,"m",""))=F1000,0,1)-IF(LEN(C999)-LEN(SUBSTITUTE(C999,"n",""))=F1000,0,1)-IF(LEN(C999)-LEN(SUBSTITUTE(C999,"o",""))=F1000,0,1)-IF(LEN(C999)-LEN(SUBSTITUTE(C999,"p",""))=F1000,0,1)-IF(LEN(C999)-LEN(SUBSTITUTE(C999,"q",""))=F1000,0,1)-IF(LEN(C999)-LEN(SUBSTITUTE(C999,"r",""))=F1000,0,1)-IF(LEN(C999)-LEN(SUBSTITUTE(C999,"s",""))=F1000,0,1)-IF(LEN(C999)-LEN(SUBSTITUTE(C999,"t",""))=F1000,0,1)-IF(LEN(C999)-LEN(SUBSTITUTE(C999,"u",""))=F1000,0,1)-IF(LEN(C999)-LEN(SUBSTITUTE(C999,"v",""))=F1000,0,1)-IF(LEN(C999)-LEN(SUBSTITUTE(C999,"w",""))=F1000,0,1)-IF(LEN(C999)-LEN(SUBSTITUTE(C999,"x",""))=F1000,0,1)-IF(LEN(C999)-LEN(SUBSTITUTE(C999,"y",""))=F1000,0,1)-IF(LEN(C999)-LEN(SUBSTITUTE(C999,"z",""))=F1000,0,1),"")</f>
        <v/>
      </c>
    </row>
    <row r="1001" spans="1:8" x14ac:dyDescent="0.25">
      <c r="A1001" s="2" t="s">
        <v>3627</v>
      </c>
      <c r="C1001" t="str">
        <f t="shared" si="47"/>
        <v>jxcaiucubtxajicjifuyqacijuoeaijbcxau</v>
      </c>
      <c r="E1001" t="str">
        <f t="shared" si="48"/>
        <v/>
      </c>
      <c r="F1001">
        <f t="shared" si="46"/>
        <v>4</v>
      </c>
      <c r="H1001" t="str">
        <f>IF(C1001="",26-IF(LEN(C1000)-LEN(SUBSTITUTE(C1000,"a",""))=F1001,0,1)-IF(LEN(C1000)-LEN(SUBSTITUTE(C1000,"b",""))=F1001,0,1)-IF(LEN(C1000)-LEN(SUBSTITUTE(C1000,"c",""))=F1001,0,1)-IF(LEN(C1000)-LEN(SUBSTITUTE(C1000,"d",""))=F1001,0,1)-IF(LEN(C1000)-LEN(SUBSTITUTE(C1000,"e",""))=F1001,0,1)-IF(LEN(C1000)-LEN(SUBSTITUTE(C1000,"f",""))=F1001,0,1)-IF(LEN(C1000)-LEN(SUBSTITUTE(C1000,"g",""))=F1001,0,1)-IF(LEN(C1000)-LEN(SUBSTITUTE(C1000,"h",""))=F1001,0,1)-IF(LEN(C1000)-LEN(SUBSTITUTE(C1000,"i",""))=F1001,0,1)-IF(LEN(C1000)-LEN(SUBSTITUTE(C1000,"j",""))=F1001,0,1)-IF(LEN(C1000)-LEN(SUBSTITUTE(C1000,"k",""))=F1001,0,1)-IF(LEN(C1000)-LEN(SUBSTITUTE(C1000,"l",""))=F1001,0,1)-IF(LEN(C1000)-LEN(SUBSTITUTE(C1000,"m",""))=F1001,0,1)-IF(LEN(C1000)-LEN(SUBSTITUTE(C1000,"n",""))=F1001,0,1)-IF(LEN(C1000)-LEN(SUBSTITUTE(C1000,"o",""))=F1001,0,1)-IF(LEN(C1000)-LEN(SUBSTITUTE(C1000,"p",""))=F1001,0,1)-IF(LEN(C1000)-LEN(SUBSTITUTE(C1000,"q",""))=F1001,0,1)-IF(LEN(C1000)-LEN(SUBSTITUTE(C1000,"r",""))=F1001,0,1)-IF(LEN(C1000)-LEN(SUBSTITUTE(C1000,"s",""))=F1001,0,1)-IF(LEN(C1000)-LEN(SUBSTITUTE(C1000,"t",""))=F1001,0,1)-IF(LEN(C1000)-LEN(SUBSTITUTE(C1000,"u",""))=F1001,0,1)-IF(LEN(C1000)-LEN(SUBSTITUTE(C1000,"v",""))=F1001,0,1)-IF(LEN(C1000)-LEN(SUBSTITUTE(C1000,"w",""))=F1001,0,1)-IF(LEN(C1000)-LEN(SUBSTITUTE(C1000,"x",""))=F1001,0,1)-IF(LEN(C1000)-LEN(SUBSTITUTE(C1000,"y",""))=F1001,0,1)-IF(LEN(C1000)-LEN(SUBSTITUTE(C1000,"z",""))=F1001,0,1),"")</f>
        <v/>
      </c>
    </row>
    <row r="1002" spans="1:8" x14ac:dyDescent="0.25">
      <c r="A1002" s="1"/>
      <c r="C1002" t="str">
        <f t="shared" si="47"/>
        <v/>
      </c>
      <c r="E1002">
        <f t="shared" si="48"/>
        <v>13</v>
      </c>
      <c r="F1002">
        <f t="shared" si="46"/>
        <v>5</v>
      </c>
      <c r="H1002">
        <f>IF(C1002="",26-IF(LEN(C1001)-LEN(SUBSTITUTE(C1001,"a",""))=F1002,0,1)-IF(LEN(C1001)-LEN(SUBSTITUTE(C1001,"b",""))=F1002,0,1)-IF(LEN(C1001)-LEN(SUBSTITUTE(C1001,"c",""))=F1002,0,1)-IF(LEN(C1001)-LEN(SUBSTITUTE(C1001,"d",""))=F1002,0,1)-IF(LEN(C1001)-LEN(SUBSTITUTE(C1001,"e",""))=F1002,0,1)-IF(LEN(C1001)-LEN(SUBSTITUTE(C1001,"f",""))=F1002,0,1)-IF(LEN(C1001)-LEN(SUBSTITUTE(C1001,"g",""))=F1002,0,1)-IF(LEN(C1001)-LEN(SUBSTITUTE(C1001,"h",""))=F1002,0,1)-IF(LEN(C1001)-LEN(SUBSTITUTE(C1001,"i",""))=F1002,0,1)-IF(LEN(C1001)-LEN(SUBSTITUTE(C1001,"j",""))=F1002,0,1)-IF(LEN(C1001)-LEN(SUBSTITUTE(C1001,"k",""))=F1002,0,1)-IF(LEN(C1001)-LEN(SUBSTITUTE(C1001,"l",""))=F1002,0,1)-IF(LEN(C1001)-LEN(SUBSTITUTE(C1001,"m",""))=F1002,0,1)-IF(LEN(C1001)-LEN(SUBSTITUTE(C1001,"n",""))=F1002,0,1)-IF(LEN(C1001)-LEN(SUBSTITUTE(C1001,"o",""))=F1002,0,1)-IF(LEN(C1001)-LEN(SUBSTITUTE(C1001,"p",""))=F1002,0,1)-IF(LEN(C1001)-LEN(SUBSTITUTE(C1001,"q",""))=F1002,0,1)-IF(LEN(C1001)-LEN(SUBSTITUTE(C1001,"r",""))=F1002,0,1)-IF(LEN(C1001)-LEN(SUBSTITUTE(C1001,"s",""))=F1002,0,1)-IF(LEN(C1001)-LEN(SUBSTITUTE(C1001,"t",""))=F1002,0,1)-IF(LEN(C1001)-LEN(SUBSTITUTE(C1001,"u",""))=F1002,0,1)-IF(LEN(C1001)-LEN(SUBSTITUTE(C1001,"v",""))=F1002,0,1)-IF(LEN(C1001)-LEN(SUBSTITUTE(C1001,"w",""))=F1002,0,1)-IF(LEN(C1001)-LEN(SUBSTITUTE(C1001,"x",""))=F1002,0,1)-IF(LEN(C1001)-LEN(SUBSTITUTE(C1001,"y",""))=F1002,0,1)-IF(LEN(C1001)-LEN(SUBSTITUTE(C1001,"z",""))=F1002,0,1),"")</f>
        <v>5</v>
      </c>
    </row>
    <row r="1003" spans="1:8" x14ac:dyDescent="0.25">
      <c r="A1003" s="2" t="s">
        <v>3628</v>
      </c>
      <c r="C1003" t="str">
        <f t="shared" si="47"/>
        <v>zsankwocrhb</v>
      </c>
      <c r="E1003" t="str">
        <f t="shared" si="48"/>
        <v/>
      </c>
      <c r="F1003">
        <f t="shared" si="46"/>
        <v>0</v>
      </c>
      <c r="H1003" t="str">
        <f>IF(C1003="",26-IF(LEN(C1002)-LEN(SUBSTITUTE(C1002,"a",""))=F1003,0,1)-IF(LEN(C1002)-LEN(SUBSTITUTE(C1002,"b",""))=F1003,0,1)-IF(LEN(C1002)-LEN(SUBSTITUTE(C1002,"c",""))=F1003,0,1)-IF(LEN(C1002)-LEN(SUBSTITUTE(C1002,"d",""))=F1003,0,1)-IF(LEN(C1002)-LEN(SUBSTITUTE(C1002,"e",""))=F1003,0,1)-IF(LEN(C1002)-LEN(SUBSTITUTE(C1002,"f",""))=F1003,0,1)-IF(LEN(C1002)-LEN(SUBSTITUTE(C1002,"g",""))=F1003,0,1)-IF(LEN(C1002)-LEN(SUBSTITUTE(C1002,"h",""))=F1003,0,1)-IF(LEN(C1002)-LEN(SUBSTITUTE(C1002,"i",""))=F1003,0,1)-IF(LEN(C1002)-LEN(SUBSTITUTE(C1002,"j",""))=F1003,0,1)-IF(LEN(C1002)-LEN(SUBSTITUTE(C1002,"k",""))=F1003,0,1)-IF(LEN(C1002)-LEN(SUBSTITUTE(C1002,"l",""))=F1003,0,1)-IF(LEN(C1002)-LEN(SUBSTITUTE(C1002,"m",""))=F1003,0,1)-IF(LEN(C1002)-LEN(SUBSTITUTE(C1002,"n",""))=F1003,0,1)-IF(LEN(C1002)-LEN(SUBSTITUTE(C1002,"o",""))=F1003,0,1)-IF(LEN(C1002)-LEN(SUBSTITUTE(C1002,"p",""))=F1003,0,1)-IF(LEN(C1002)-LEN(SUBSTITUTE(C1002,"q",""))=F1003,0,1)-IF(LEN(C1002)-LEN(SUBSTITUTE(C1002,"r",""))=F1003,0,1)-IF(LEN(C1002)-LEN(SUBSTITUTE(C1002,"s",""))=F1003,0,1)-IF(LEN(C1002)-LEN(SUBSTITUTE(C1002,"t",""))=F1003,0,1)-IF(LEN(C1002)-LEN(SUBSTITUTE(C1002,"u",""))=F1003,0,1)-IF(LEN(C1002)-LEN(SUBSTITUTE(C1002,"v",""))=F1003,0,1)-IF(LEN(C1002)-LEN(SUBSTITUTE(C1002,"w",""))=F1003,0,1)-IF(LEN(C1002)-LEN(SUBSTITUTE(C1002,"x",""))=F1003,0,1)-IF(LEN(C1002)-LEN(SUBSTITUTE(C1002,"y",""))=F1003,0,1)-IF(LEN(C1002)-LEN(SUBSTITUTE(C1002,"z",""))=F1003,0,1),"")</f>
        <v/>
      </c>
    </row>
    <row r="1004" spans="1:8" x14ac:dyDescent="0.25">
      <c r="A1004" s="2" t="s">
        <v>3629</v>
      </c>
      <c r="C1004" t="str">
        <f t="shared" si="47"/>
        <v>dchzrbkmaswonzsankwocrhb</v>
      </c>
      <c r="E1004" t="str">
        <f t="shared" si="48"/>
        <v/>
      </c>
      <c r="F1004">
        <f t="shared" si="46"/>
        <v>1</v>
      </c>
      <c r="H1004" t="str">
        <f>IF(C1004="",26-IF(LEN(C1003)-LEN(SUBSTITUTE(C1003,"a",""))=F1004,0,1)-IF(LEN(C1003)-LEN(SUBSTITUTE(C1003,"b",""))=F1004,0,1)-IF(LEN(C1003)-LEN(SUBSTITUTE(C1003,"c",""))=F1004,0,1)-IF(LEN(C1003)-LEN(SUBSTITUTE(C1003,"d",""))=F1004,0,1)-IF(LEN(C1003)-LEN(SUBSTITUTE(C1003,"e",""))=F1004,0,1)-IF(LEN(C1003)-LEN(SUBSTITUTE(C1003,"f",""))=F1004,0,1)-IF(LEN(C1003)-LEN(SUBSTITUTE(C1003,"g",""))=F1004,0,1)-IF(LEN(C1003)-LEN(SUBSTITUTE(C1003,"h",""))=F1004,0,1)-IF(LEN(C1003)-LEN(SUBSTITUTE(C1003,"i",""))=F1004,0,1)-IF(LEN(C1003)-LEN(SUBSTITUTE(C1003,"j",""))=F1004,0,1)-IF(LEN(C1003)-LEN(SUBSTITUTE(C1003,"k",""))=F1004,0,1)-IF(LEN(C1003)-LEN(SUBSTITUTE(C1003,"l",""))=F1004,0,1)-IF(LEN(C1003)-LEN(SUBSTITUTE(C1003,"m",""))=F1004,0,1)-IF(LEN(C1003)-LEN(SUBSTITUTE(C1003,"n",""))=F1004,0,1)-IF(LEN(C1003)-LEN(SUBSTITUTE(C1003,"o",""))=F1004,0,1)-IF(LEN(C1003)-LEN(SUBSTITUTE(C1003,"p",""))=F1004,0,1)-IF(LEN(C1003)-LEN(SUBSTITUTE(C1003,"q",""))=F1004,0,1)-IF(LEN(C1003)-LEN(SUBSTITUTE(C1003,"r",""))=F1004,0,1)-IF(LEN(C1003)-LEN(SUBSTITUTE(C1003,"s",""))=F1004,0,1)-IF(LEN(C1003)-LEN(SUBSTITUTE(C1003,"t",""))=F1004,0,1)-IF(LEN(C1003)-LEN(SUBSTITUTE(C1003,"u",""))=F1004,0,1)-IF(LEN(C1003)-LEN(SUBSTITUTE(C1003,"v",""))=F1004,0,1)-IF(LEN(C1003)-LEN(SUBSTITUTE(C1003,"w",""))=F1004,0,1)-IF(LEN(C1003)-LEN(SUBSTITUTE(C1003,"x",""))=F1004,0,1)-IF(LEN(C1003)-LEN(SUBSTITUTE(C1003,"y",""))=F1004,0,1)-IF(LEN(C1003)-LEN(SUBSTITUTE(C1003,"z",""))=F1004,0,1),"")</f>
        <v/>
      </c>
    </row>
    <row r="1005" spans="1:8" x14ac:dyDescent="0.25">
      <c r="A1005" s="1"/>
      <c r="C1005" t="str">
        <f t="shared" si="47"/>
        <v/>
      </c>
      <c r="E1005">
        <f t="shared" si="48"/>
        <v>13</v>
      </c>
      <c r="F1005">
        <f t="shared" si="46"/>
        <v>2</v>
      </c>
      <c r="H1005">
        <f>IF(C1005="",26-IF(LEN(C1004)-LEN(SUBSTITUTE(C1004,"a",""))=F1005,0,1)-IF(LEN(C1004)-LEN(SUBSTITUTE(C1004,"b",""))=F1005,0,1)-IF(LEN(C1004)-LEN(SUBSTITUTE(C1004,"c",""))=F1005,0,1)-IF(LEN(C1004)-LEN(SUBSTITUTE(C1004,"d",""))=F1005,0,1)-IF(LEN(C1004)-LEN(SUBSTITUTE(C1004,"e",""))=F1005,0,1)-IF(LEN(C1004)-LEN(SUBSTITUTE(C1004,"f",""))=F1005,0,1)-IF(LEN(C1004)-LEN(SUBSTITUTE(C1004,"g",""))=F1005,0,1)-IF(LEN(C1004)-LEN(SUBSTITUTE(C1004,"h",""))=F1005,0,1)-IF(LEN(C1004)-LEN(SUBSTITUTE(C1004,"i",""))=F1005,0,1)-IF(LEN(C1004)-LEN(SUBSTITUTE(C1004,"j",""))=F1005,0,1)-IF(LEN(C1004)-LEN(SUBSTITUTE(C1004,"k",""))=F1005,0,1)-IF(LEN(C1004)-LEN(SUBSTITUTE(C1004,"l",""))=F1005,0,1)-IF(LEN(C1004)-LEN(SUBSTITUTE(C1004,"m",""))=F1005,0,1)-IF(LEN(C1004)-LEN(SUBSTITUTE(C1004,"n",""))=F1005,0,1)-IF(LEN(C1004)-LEN(SUBSTITUTE(C1004,"o",""))=F1005,0,1)-IF(LEN(C1004)-LEN(SUBSTITUTE(C1004,"p",""))=F1005,0,1)-IF(LEN(C1004)-LEN(SUBSTITUTE(C1004,"q",""))=F1005,0,1)-IF(LEN(C1004)-LEN(SUBSTITUTE(C1004,"r",""))=F1005,0,1)-IF(LEN(C1004)-LEN(SUBSTITUTE(C1004,"s",""))=F1005,0,1)-IF(LEN(C1004)-LEN(SUBSTITUTE(C1004,"t",""))=F1005,0,1)-IF(LEN(C1004)-LEN(SUBSTITUTE(C1004,"u",""))=F1005,0,1)-IF(LEN(C1004)-LEN(SUBSTITUTE(C1004,"v",""))=F1005,0,1)-IF(LEN(C1004)-LEN(SUBSTITUTE(C1004,"w",""))=F1005,0,1)-IF(LEN(C1004)-LEN(SUBSTITUTE(C1004,"x",""))=F1005,0,1)-IF(LEN(C1004)-LEN(SUBSTITUTE(C1004,"y",""))=F1005,0,1)-IF(LEN(C1004)-LEN(SUBSTITUTE(C1004,"z",""))=F1005,0,1),"")</f>
        <v>11</v>
      </c>
    </row>
    <row r="1006" spans="1:8" x14ac:dyDescent="0.25">
      <c r="A1006" s="2" t="s">
        <v>3630</v>
      </c>
      <c r="C1006" t="str">
        <f t="shared" si="47"/>
        <v>jdcfne</v>
      </c>
      <c r="E1006" t="str">
        <f t="shared" si="48"/>
        <v/>
      </c>
      <c r="F1006">
        <f t="shared" si="46"/>
        <v>0</v>
      </c>
      <c r="H1006" t="str">
        <f>IF(C1006="",26-IF(LEN(C1005)-LEN(SUBSTITUTE(C1005,"a",""))=F1006,0,1)-IF(LEN(C1005)-LEN(SUBSTITUTE(C1005,"b",""))=F1006,0,1)-IF(LEN(C1005)-LEN(SUBSTITUTE(C1005,"c",""))=F1006,0,1)-IF(LEN(C1005)-LEN(SUBSTITUTE(C1005,"d",""))=F1006,0,1)-IF(LEN(C1005)-LEN(SUBSTITUTE(C1005,"e",""))=F1006,0,1)-IF(LEN(C1005)-LEN(SUBSTITUTE(C1005,"f",""))=F1006,0,1)-IF(LEN(C1005)-LEN(SUBSTITUTE(C1005,"g",""))=F1006,0,1)-IF(LEN(C1005)-LEN(SUBSTITUTE(C1005,"h",""))=F1006,0,1)-IF(LEN(C1005)-LEN(SUBSTITUTE(C1005,"i",""))=F1006,0,1)-IF(LEN(C1005)-LEN(SUBSTITUTE(C1005,"j",""))=F1006,0,1)-IF(LEN(C1005)-LEN(SUBSTITUTE(C1005,"k",""))=F1006,0,1)-IF(LEN(C1005)-LEN(SUBSTITUTE(C1005,"l",""))=F1006,0,1)-IF(LEN(C1005)-LEN(SUBSTITUTE(C1005,"m",""))=F1006,0,1)-IF(LEN(C1005)-LEN(SUBSTITUTE(C1005,"n",""))=F1006,0,1)-IF(LEN(C1005)-LEN(SUBSTITUTE(C1005,"o",""))=F1006,0,1)-IF(LEN(C1005)-LEN(SUBSTITUTE(C1005,"p",""))=F1006,0,1)-IF(LEN(C1005)-LEN(SUBSTITUTE(C1005,"q",""))=F1006,0,1)-IF(LEN(C1005)-LEN(SUBSTITUTE(C1005,"r",""))=F1006,0,1)-IF(LEN(C1005)-LEN(SUBSTITUTE(C1005,"s",""))=F1006,0,1)-IF(LEN(C1005)-LEN(SUBSTITUTE(C1005,"t",""))=F1006,0,1)-IF(LEN(C1005)-LEN(SUBSTITUTE(C1005,"u",""))=F1006,0,1)-IF(LEN(C1005)-LEN(SUBSTITUTE(C1005,"v",""))=F1006,0,1)-IF(LEN(C1005)-LEN(SUBSTITUTE(C1005,"w",""))=F1006,0,1)-IF(LEN(C1005)-LEN(SUBSTITUTE(C1005,"x",""))=F1006,0,1)-IF(LEN(C1005)-LEN(SUBSTITUTE(C1005,"y",""))=F1006,0,1)-IF(LEN(C1005)-LEN(SUBSTITUTE(C1005,"z",""))=F1006,0,1),"")</f>
        <v/>
      </c>
    </row>
    <row r="1007" spans="1:8" x14ac:dyDescent="0.25">
      <c r="A1007" s="2" t="s">
        <v>3631</v>
      </c>
      <c r="C1007" t="str">
        <f t="shared" si="47"/>
        <v>nfedjcjdcfne</v>
      </c>
      <c r="E1007" t="str">
        <f t="shared" si="48"/>
        <v/>
      </c>
      <c r="F1007">
        <f t="shared" si="46"/>
        <v>1</v>
      </c>
      <c r="H1007" t="str">
        <f>IF(C1007="",26-IF(LEN(C1006)-LEN(SUBSTITUTE(C1006,"a",""))=F1007,0,1)-IF(LEN(C1006)-LEN(SUBSTITUTE(C1006,"b",""))=F1007,0,1)-IF(LEN(C1006)-LEN(SUBSTITUTE(C1006,"c",""))=F1007,0,1)-IF(LEN(C1006)-LEN(SUBSTITUTE(C1006,"d",""))=F1007,0,1)-IF(LEN(C1006)-LEN(SUBSTITUTE(C1006,"e",""))=F1007,0,1)-IF(LEN(C1006)-LEN(SUBSTITUTE(C1006,"f",""))=F1007,0,1)-IF(LEN(C1006)-LEN(SUBSTITUTE(C1006,"g",""))=F1007,0,1)-IF(LEN(C1006)-LEN(SUBSTITUTE(C1006,"h",""))=F1007,0,1)-IF(LEN(C1006)-LEN(SUBSTITUTE(C1006,"i",""))=F1007,0,1)-IF(LEN(C1006)-LEN(SUBSTITUTE(C1006,"j",""))=F1007,0,1)-IF(LEN(C1006)-LEN(SUBSTITUTE(C1006,"k",""))=F1007,0,1)-IF(LEN(C1006)-LEN(SUBSTITUTE(C1006,"l",""))=F1007,0,1)-IF(LEN(C1006)-LEN(SUBSTITUTE(C1006,"m",""))=F1007,0,1)-IF(LEN(C1006)-LEN(SUBSTITUTE(C1006,"n",""))=F1007,0,1)-IF(LEN(C1006)-LEN(SUBSTITUTE(C1006,"o",""))=F1007,0,1)-IF(LEN(C1006)-LEN(SUBSTITUTE(C1006,"p",""))=F1007,0,1)-IF(LEN(C1006)-LEN(SUBSTITUTE(C1006,"q",""))=F1007,0,1)-IF(LEN(C1006)-LEN(SUBSTITUTE(C1006,"r",""))=F1007,0,1)-IF(LEN(C1006)-LEN(SUBSTITUTE(C1006,"s",""))=F1007,0,1)-IF(LEN(C1006)-LEN(SUBSTITUTE(C1006,"t",""))=F1007,0,1)-IF(LEN(C1006)-LEN(SUBSTITUTE(C1006,"u",""))=F1007,0,1)-IF(LEN(C1006)-LEN(SUBSTITUTE(C1006,"v",""))=F1007,0,1)-IF(LEN(C1006)-LEN(SUBSTITUTE(C1006,"w",""))=F1007,0,1)-IF(LEN(C1006)-LEN(SUBSTITUTE(C1006,"x",""))=F1007,0,1)-IF(LEN(C1006)-LEN(SUBSTITUTE(C1006,"y",""))=F1007,0,1)-IF(LEN(C1006)-LEN(SUBSTITUTE(C1006,"z",""))=F1007,0,1),"")</f>
        <v/>
      </c>
    </row>
    <row r="1008" spans="1:8" x14ac:dyDescent="0.25">
      <c r="A1008" s="2" t="s">
        <v>3632</v>
      </c>
      <c r="C1008" t="str">
        <f t="shared" si="47"/>
        <v>qeczfjnnfedjcjdcfne</v>
      </c>
      <c r="E1008" t="str">
        <f t="shared" si="48"/>
        <v/>
      </c>
      <c r="F1008">
        <f t="shared" si="46"/>
        <v>2</v>
      </c>
      <c r="H1008" t="str">
        <f>IF(C1008="",26-IF(LEN(C1007)-LEN(SUBSTITUTE(C1007,"a",""))=F1008,0,1)-IF(LEN(C1007)-LEN(SUBSTITUTE(C1007,"b",""))=F1008,0,1)-IF(LEN(C1007)-LEN(SUBSTITUTE(C1007,"c",""))=F1008,0,1)-IF(LEN(C1007)-LEN(SUBSTITUTE(C1007,"d",""))=F1008,0,1)-IF(LEN(C1007)-LEN(SUBSTITUTE(C1007,"e",""))=F1008,0,1)-IF(LEN(C1007)-LEN(SUBSTITUTE(C1007,"f",""))=F1008,0,1)-IF(LEN(C1007)-LEN(SUBSTITUTE(C1007,"g",""))=F1008,0,1)-IF(LEN(C1007)-LEN(SUBSTITUTE(C1007,"h",""))=F1008,0,1)-IF(LEN(C1007)-LEN(SUBSTITUTE(C1007,"i",""))=F1008,0,1)-IF(LEN(C1007)-LEN(SUBSTITUTE(C1007,"j",""))=F1008,0,1)-IF(LEN(C1007)-LEN(SUBSTITUTE(C1007,"k",""))=F1008,0,1)-IF(LEN(C1007)-LEN(SUBSTITUTE(C1007,"l",""))=F1008,0,1)-IF(LEN(C1007)-LEN(SUBSTITUTE(C1007,"m",""))=F1008,0,1)-IF(LEN(C1007)-LEN(SUBSTITUTE(C1007,"n",""))=F1008,0,1)-IF(LEN(C1007)-LEN(SUBSTITUTE(C1007,"o",""))=F1008,0,1)-IF(LEN(C1007)-LEN(SUBSTITUTE(C1007,"p",""))=F1008,0,1)-IF(LEN(C1007)-LEN(SUBSTITUTE(C1007,"q",""))=F1008,0,1)-IF(LEN(C1007)-LEN(SUBSTITUTE(C1007,"r",""))=F1008,0,1)-IF(LEN(C1007)-LEN(SUBSTITUTE(C1007,"s",""))=F1008,0,1)-IF(LEN(C1007)-LEN(SUBSTITUTE(C1007,"t",""))=F1008,0,1)-IF(LEN(C1007)-LEN(SUBSTITUTE(C1007,"u",""))=F1008,0,1)-IF(LEN(C1007)-LEN(SUBSTITUTE(C1007,"v",""))=F1008,0,1)-IF(LEN(C1007)-LEN(SUBSTITUTE(C1007,"w",""))=F1008,0,1)-IF(LEN(C1007)-LEN(SUBSTITUTE(C1007,"x",""))=F1008,0,1)-IF(LEN(C1007)-LEN(SUBSTITUTE(C1007,"y",""))=F1008,0,1)-IF(LEN(C1007)-LEN(SUBSTITUTE(C1007,"z",""))=F1008,0,1),"")</f>
        <v/>
      </c>
    </row>
    <row r="1009" spans="1:8" x14ac:dyDescent="0.25">
      <c r="A1009" s="2" t="s">
        <v>3633</v>
      </c>
      <c r="C1009" t="str">
        <f t="shared" si="47"/>
        <v>fcejqnqeczfjnnfedjcjdcfne</v>
      </c>
      <c r="E1009" t="str">
        <f t="shared" si="48"/>
        <v/>
      </c>
      <c r="F1009">
        <f t="shared" si="46"/>
        <v>3</v>
      </c>
      <c r="H1009" t="str">
        <f>IF(C1009="",26-IF(LEN(C1008)-LEN(SUBSTITUTE(C1008,"a",""))=F1009,0,1)-IF(LEN(C1008)-LEN(SUBSTITUTE(C1008,"b",""))=F1009,0,1)-IF(LEN(C1008)-LEN(SUBSTITUTE(C1008,"c",""))=F1009,0,1)-IF(LEN(C1008)-LEN(SUBSTITUTE(C1008,"d",""))=F1009,0,1)-IF(LEN(C1008)-LEN(SUBSTITUTE(C1008,"e",""))=F1009,0,1)-IF(LEN(C1008)-LEN(SUBSTITUTE(C1008,"f",""))=F1009,0,1)-IF(LEN(C1008)-LEN(SUBSTITUTE(C1008,"g",""))=F1009,0,1)-IF(LEN(C1008)-LEN(SUBSTITUTE(C1008,"h",""))=F1009,0,1)-IF(LEN(C1008)-LEN(SUBSTITUTE(C1008,"i",""))=F1009,0,1)-IF(LEN(C1008)-LEN(SUBSTITUTE(C1008,"j",""))=F1009,0,1)-IF(LEN(C1008)-LEN(SUBSTITUTE(C1008,"k",""))=F1009,0,1)-IF(LEN(C1008)-LEN(SUBSTITUTE(C1008,"l",""))=F1009,0,1)-IF(LEN(C1008)-LEN(SUBSTITUTE(C1008,"m",""))=F1009,0,1)-IF(LEN(C1008)-LEN(SUBSTITUTE(C1008,"n",""))=F1009,0,1)-IF(LEN(C1008)-LEN(SUBSTITUTE(C1008,"o",""))=F1009,0,1)-IF(LEN(C1008)-LEN(SUBSTITUTE(C1008,"p",""))=F1009,0,1)-IF(LEN(C1008)-LEN(SUBSTITUTE(C1008,"q",""))=F1009,0,1)-IF(LEN(C1008)-LEN(SUBSTITUTE(C1008,"r",""))=F1009,0,1)-IF(LEN(C1008)-LEN(SUBSTITUTE(C1008,"s",""))=F1009,0,1)-IF(LEN(C1008)-LEN(SUBSTITUTE(C1008,"t",""))=F1009,0,1)-IF(LEN(C1008)-LEN(SUBSTITUTE(C1008,"u",""))=F1009,0,1)-IF(LEN(C1008)-LEN(SUBSTITUTE(C1008,"v",""))=F1009,0,1)-IF(LEN(C1008)-LEN(SUBSTITUTE(C1008,"w",""))=F1009,0,1)-IF(LEN(C1008)-LEN(SUBSTITUTE(C1008,"x",""))=F1009,0,1)-IF(LEN(C1008)-LEN(SUBSTITUTE(C1008,"y",""))=F1009,0,1)-IF(LEN(C1008)-LEN(SUBSTITUTE(C1008,"z",""))=F1009,0,1),"")</f>
        <v/>
      </c>
    </row>
    <row r="1010" spans="1:8" x14ac:dyDescent="0.25">
      <c r="A1010" s="2" t="s">
        <v>3634</v>
      </c>
      <c r="C1010" t="str">
        <f t="shared" si="47"/>
        <v>jnefvcfcejqnqeczfjnnfedjcjdcfne</v>
      </c>
      <c r="E1010" t="str">
        <f t="shared" si="48"/>
        <v/>
      </c>
      <c r="F1010">
        <f t="shared" si="46"/>
        <v>4</v>
      </c>
      <c r="H1010" t="str">
        <f>IF(C1010="",26-IF(LEN(C1009)-LEN(SUBSTITUTE(C1009,"a",""))=F1010,0,1)-IF(LEN(C1009)-LEN(SUBSTITUTE(C1009,"b",""))=F1010,0,1)-IF(LEN(C1009)-LEN(SUBSTITUTE(C1009,"c",""))=F1010,0,1)-IF(LEN(C1009)-LEN(SUBSTITUTE(C1009,"d",""))=F1010,0,1)-IF(LEN(C1009)-LEN(SUBSTITUTE(C1009,"e",""))=F1010,0,1)-IF(LEN(C1009)-LEN(SUBSTITUTE(C1009,"f",""))=F1010,0,1)-IF(LEN(C1009)-LEN(SUBSTITUTE(C1009,"g",""))=F1010,0,1)-IF(LEN(C1009)-LEN(SUBSTITUTE(C1009,"h",""))=F1010,0,1)-IF(LEN(C1009)-LEN(SUBSTITUTE(C1009,"i",""))=F1010,0,1)-IF(LEN(C1009)-LEN(SUBSTITUTE(C1009,"j",""))=F1010,0,1)-IF(LEN(C1009)-LEN(SUBSTITUTE(C1009,"k",""))=F1010,0,1)-IF(LEN(C1009)-LEN(SUBSTITUTE(C1009,"l",""))=F1010,0,1)-IF(LEN(C1009)-LEN(SUBSTITUTE(C1009,"m",""))=F1010,0,1)-IF(LEN(C1009)-LEN(SUBSTITUTE(C1009,"n",""))=F1010,0,1)-IF(LEN(C1009)-LEN(SUBSTITUTE(C1009,"o",""))=F1010,0,1)-IF(LEN(C1009)-LEN(SUBSTITUTE(C1009,"p",""))=F1010,0,1)-IF(LEN(C1009)-LEN(SUBSTITUTE(C1009,"q",""))=F1010,0,1)-IF(LEN(C1009)-LEN(SUBSTITUTE(C1009,"r",""))=F1010,0,1)-IF(LEN(C1009)-LEN(SUBSTITUTE(C1009,"s",""))=F1010,0,1)-IF(LEN(C1009)-LEN(SUBSTITUTE(C1009,"t",""))=F1010,0,1)-IF(LEN(C1009)-LEN(SUBSTITUTE(C1009,"u",""))=F1010,0,1)-IF(LEN(C1009)-LEN(SUBSTITUTE(C1009,"v",""))=F1010,0,1)-IF(LEN(C1009)-LEN(SUBSTITUTE(C1009,"w",""))=F1010,0,1)-IF(LEN(C1009)-LEN(SUBSTITUTE(C1009,"x",""))=F1010,0,1)-IF(LEN(C1009)-LEN(SUBSTITUTE(C1009,"y",""))=F1010,0,1)-IF(LEN(C1009)-LEN(SUBSTITUTE(C1009,"z",""))=F1010,0,1),"")</f>
        <v/>
      </c>
    </row>
    <row r="1011" spans="1:8" x14ac:dyDescent="0.25">
      <c r="A1011" s="1"/>
      <c r="C1011" t="str">
        <f t="shared" si="47"/>
        <v/>
      </c>
      <c r="E1011">
        <f t="shared" si="48"/>
        <v>9</v>
      </c>
      <c r="F1011">
        <f t="shared" si="46"/>
        <v>5</v>
      </c>
      <c r="H1011">
        <f>IF(C1011="",26-IF(LEN(C1010)-LEN(SUBSTITUTE(C1010,"a",""))=F1011,0,1)-IF(LEN(C1010)-LEN(SUBSTITUTE(C1010,"b",""))=F1011,0,1)-IF(LEN(C1010)-LEN(SUBSTITUTE(C1010,"c",""))=F1011,0,1)-IF(LEN(C1010)-LEN(SUBSTITUTE(C1010,"d",""))=F1011,0,1)-IF(LEN(C1010)-LEN(SUBSTITUTE(C1010,"e",""))=F1011,0,1)-IF(LEN(C1010)-LEN(SUBSTITUTE(C1010,"f",""))=F1011,0,1)-IF(LEN(C1010)-LEN(SUBSTITUTE(C1010,"g",""))=F1011,0,1)-IF(LEN(C1010)-LEN(SUBSTITUTE(C1010,"h",""))=F1011,0,1)-IF(LEN(C1010)-LEN(SUBSTITUTE(C1010,"i",""))=F1011,0,1)-IF(LEN(C1010)-LEN(SUBSTITUTE(C1010,"j",""))=F1011,0,1)-IF(LEN(C1010)-LEN(SUBSTITUTE(C1010,"k",""))=F1011,0,1)-IF(LEN(C1010)-LEN(SUBSTITUTE(C1010,"l",""))=F1011,0,1)-IF(LEN(C1010)-LEN(SUBSTITUTE(C1010,"m",""))=F1011,0,1)-IF(LEN(C1010)-LEN(SUBSTITUTE(C1010,"n",""))=F1011,0,1)-IF(LEN(C1010)-LEN(SUBSTITUTE(C1010,"o",""))=F1011,0,1)-IF(LEN(C1010)-LEN(SUBSTITUTE(C1010,"p",""))=F1011,0,1)-IF(LEN(C1010)-LEN(SUBSTITUTE(C1010,"q",""))=F1011,0,1)-IF(LEN(C1010)-LEN(SUBSTITUTE(C1010,"r",""))=F1011,0,1)-IF(LEN(C1010)-LEN(SUBSTITUTE(C1010,"s",""))=F1011,0,1)-IF(LEN(C1010)-LEN(SUBSTITUTE(C1010,"t",""))=F1011,0,1)-IF(LEN(C1010)-LEN(SUBSTITUTE(C1010,"u",""))=F1011,0,1)-IF(LEN(C1010)-LEN(SUBSTITUTE(C1010,"v",""))=F1011,0,1)-IF(LEN(C1010)-LEN(SUBSTITUTE(C1010,"w",""))=F1011,0,1)-IF(LEN(C1010)-LEN(SUBSTITUTE(C1010,"x",""))=F1011,0,1)-IF(LEN(C1010)-LEN(SUBSTITUTE(C1010,"y",""))=F1011,0,1)-IF(LEN(C1010)-LEN(SUBSTITUTE(C1010,"z",""))=F1011,0,1),"")</f>
        <v>5</v>
      </c>
    </row>
    <row r="1012" spans="1:8" x14ac:dyDescent="0.25">
      <c r="A1012" s="2" t="s">
        <v>3635</v>
      </c>
      <c r="C1012" t="str">
        <f t="shared" si="47"/>
        <v>vpzmjnb</v>
      </c>
      <c r="E1012" t="str">
        <f t="shared" si="48"/>
        <v/>
      </c>
      <c r="F1012">
        <f t="shared" si="46"/>
        <v>0</v>
      </c>
      <c r="H1012" t="str">
        <f>IF(C1012="",26-IF(LEN(C1011)-LEN(SUBSTITUTE(C1011,"a",""))=F1012,0,1)-IF(LEN(C1011)-LEN(SUBSTITUTE(C1011,"b",""))=F1012,0,1)-IF(LEN(C1011)-LEN(SUBSTITUTE(C1011,"c",""))=F1012,0,1)-IF(LEN(C1011)-LEN(SUBSTITUTE(C1011,"d",""))=F1012,0,1)-IF(LEN(C1011)-LEN(SUBSTITUTE(C1011,"e",""))=F1012,0,1)-IF(LEN(C1011)-LEN(SUBSTITUTE(C1011,"f",""))=F1012,0,1)-IF(LEN(C1011)-LEN(SUBSTITUTE(C1011,"g",""))=F1012,0,1)-IF(LEN(C1011)-LEN(SUBSTITUTE(C1011,"h",""))=F1012,0,1)-IF(LEN(C1011)-LEN(SUBSTITUTE(C1011,"i",""))=F1012,0,1)-IF(LEN(C1011)-LEN(SUBSTITUTE(C1011,"j",""))=F1012,0,1)-IF(LEN(C1011)-LEN(SUBSTITUTE(C1011,"k",""))=F1012,0,1)-IF(LEN(C1011)-LEN(SUBSTITUTE(C1011,"l",""))=F1012,0,1)-IF(LEN(C1011)-LEN(SUBSTITUTE(C1011,"m",""))=F1012,0,1)-IF(LEN(C1011)-LEN(SUBSTITUTE(C1011,"n",""))=F1012,0,1)-IF(LEN(C1011)-LEN(SUBSTITUTE(C1011,"o",""))=F1012,0,1)-IF(LEN(C1011)-LEN(SUBSTITUTE(C1011,"p",""))=F1012,0,1)-IF(LEN(C1011)-LEN(SUBSTITUTE(C1011,"q",""))=F1012,0,1)-IF(LEN(C1011)-LEN(SUBSTITUTE(C1011,"r",""))=F1012,0,1)-IF(LEN(C1011)-LEN(SUBSTITUTE(C1011,"s",""))=F1012,0,1)-IF(LEN(C1011)-LEN(SUBSTITUTE(C1011,"t",""))=F1012,0,1)-IF(LEN(C1011)-LEN(SUBSTITUTE(C1011,"u",""))=F1012,0,1)-IF(LEN(C1011)-LEN(SUBSTITUTE(C1011,"v",""))=F1012,0,1)-IF(LEN(C1011)-LEN(SUBSTITUTE(C1011,"w",""))=F1012,0,1)-IF(LEN(C1011)-LEN(SUBSTITUTE(C1011,"x",""))=F1012,0,1)-IF(LEN(C1011)-LEN(SUBSTITUTE(C1011,"y",""))=F1012,0,1)-IF(LEN(C1011)-LEN(SUBSTITUTE(C1011,"z",""))=F1012,0,1),"")</f>
        <v/>
      </c>
    </row>
    <row r="1013" spans="1:8" x14ac:dyDescent="0.25">
      <c r="A1013" s="2" t="s">
        <v>3636</v>
      </c>
      <c r="C1013" t="str">
        <f t="shared" si="47"/>
        <v>zbvjqdysvpzmjnb</v>
      </c>
      <c r="E1013" t="str">
        <f t="shared" si="48"/>
        <v/>
      </c>
      <c r="F1013">
        <f t="shared" si="46"/>
        <v>1</v>
      </c>
      <c r="H1013" t="str">
        <f>IF(C1013="",26-IF(LEN(C1012)-LEN(SUBSTITUTE(C1012,"a",""))=F1013,0,1)-IF(LEN(C1012)-LEN(SUBSTITUTE(C1012,"b",""))=F1013,0,1)-IF(LEN(C1012)-LEN(SUBSTITUTE(C1012,"c",""))=F1013,0,1)-IF(LEN(C1012)-LEN(SUBSTITUTE(C1012,"d",""))=F1013,0,1)-IF(LEN(C1012)-LEN(SUBSTITUTE(C1012,"e",""))=F1013,0,1)-IF(LEN(C1012)-LEN(SUBSTITUTE(C1012,"f",""))=F1013,0,1)-IF(LEN(C1012)-LEN(SUBSTITUTE(C1012,"g",""))=F1013,0,1)-IF(LEN(C1012)-LEN(SUBSTITUTE(C1012,"h",""))=F1013,0,1)-IF(LEN(C1012)-LEN(SUBSTITUTE(C1012,"i",""))=F1013,0,1)-IF(LEN(C1012)-LEN(SUBSTITUTE(C1012,"j",""))=F1013,0,1)-IF(LEN(C1012)-LEN(SUBSTITUTE(C1012,"k",""))=F1013,0,1)-IF(LEN(C1012)-LEN(SUBSTITUTE(C1012,"l",""))=F1013,0,1)-IF(LEN(C1012)-LEN(SUBSTITUTE(C1012,"m",""))=F1013,0,1)-IF(LEN(C1012)-LEN(SUBSTITUTE(C1012,"n",""))=F1013,0,1)-IF(LEN(C1012)-LEN(SUBSTITUTE(C1012,"o",""))=F1013,0,1)-IF(LEN(C1012)-LEN(SUBSTITUTE(C1012,"p",""))=F1013,0,1)-IF(LEN(C1012)-LEN(SUBSTITUTE(C1012,"q",""))=F1013,0,1)-IF(LEN(C1012)-LEN(SUBSTITUTE(C1012,"r",""))=F1013,0,1)-IF(LEN(C1012)-LEN(SUBSTITUTE(C1012,"s",""))=F1013,0,1)-IF(LEN(C1012)-LEN(SUBSTITUTE(C1012,"t",""))=F1013,0,1)-IF(LEN(C1012)-LEN(SUBSTITUTE(C1012,"u",""))=F1013,0,1)-IF(LEN(C1012)-LEN(SUBSTITUTE(C1012,"v",""))=F1013,0,1)-IF(LEN(C1012)-LEN(SUBSTITUTE(C1012,"w",""))=F1013,0,1)-IF(LEN(C1012)-LEN(SUBSTITUTE(C1012,"x",""))=F1013,0,1)-IF(LEN(C1012)-LEN(SUBSTITUTE(C1012,"y",""))=F1013,0,1)-IF(LEN(C1012)-LEN(SUBSTITUTE(C1012,"z",""))=F1013,0,1),"")</f>
        <v/>
      </c>
    </row>
    <row r="1014" spans="1:8" x14ac:dyDescent="0.25">
      <c r="A1014" s="2" t="s">
        <v>3637</v>
      </c>
      <c r="C1014" t="str">
        <f t="shared" si="47"/>
        <v>zbxpdjmialzbvjqdysvpzmjnb</v>
      </c>
      <c r="E1014" t="str">
        <f t="shared" si="48"/>
        <v/>
      </c>
      <c r="F1014">
        <f t="shared" si="46"/>
        <v>2</v>
      </c>
      <c r="H1014" t="str">
        <f>IF(C1014="",26-IF(LEN(C1013)-LEN(SUBSTITUTE(C1013,"a",""))=F1014,0,1)-IF(LEN(C1013)-LEN(SUBSTITUTE(C1013,"b",""))=F1014,0,1)-IF(LEN(C1013)-LEN(SUBSTITUTE(C1013,"c",""))=F1014,0,1)-IF(LEN(C1013)-LEN(SUBSTITUTE(C1013,"d",""))=F1014,0,1)-IF(LEN(C1013)-LEN(SUBSTITUTE(C1013,"e",""))=F1014,0,1)-IF(LEN(C1013)-LEN(SUBSTITUTE(C1013,"f",""))=F1014,0,1)-IF(LEN(C1013)-LEN(SUBSTITUTE(C1013,"g",""))=F1014,0,1)-IF(LEN(C1013)-LEN(SUBSTITUTE(C1013,"h",""))=F1014,0,1)-IF(LEN(C1013)-LEN(SUBSTITUTE(C1013,"i",""))=F1014,0,1)-IF(LEN(C1013)-LEN(SUBSTITUTE(C1013,"j",""))=F1014,0,1)-IF(LEN(C1013)-LEN(SUBSTITUTE(C1013,"k",""))=F1014,0,1)-IF(LEN(C1013)-LEN(SUBSTITUTE(C1013,"l",""))=F1014,0,1)-IF(LEN(C1013)-LEN(SUBSTITUTE(C1013,"m",""))=F1014,0,1)-IF(LEN(C1013)-LEN(SUBSTITUTE(C1013,"n",""))=F1014,0,1)-IF(LEN(C1013)-LEN(SUBSTITUTE(C1013,"o",""))=F1014,0,1)-IF(LEN(C1013)-LEN(SUBSTITUTE(C1013,"p",""))=F1014,0,1)-IF(LEN(C1013)-LEN(SUBSTITUTE(C1013,"q",""))=F1014,0,1)-IF(LEN(C1013)-LEN(SUBSTITUTE(C1013,"r",""))=F1014,0,1)-IF(LEN(C1013)-LEN(SUBSTITUTE(C1013,"s",""))=F1014,0,1)-IF(LEN(C1013)-LEN(SUBSTITUTE(C1013,"t",""))=F1014,0,1)-IF(LEN(C1013)-LEN(SUBSTITUTE(C1013,"u",""))=F1014,0,1)-IF(LEN(C1013)-LEN(SUBSTITUTE(C1013,"v",""))=F1014,0,1)-IF(LEN(C1013)-LEN(SUBSTITUTE(C1013,"w",""))=F1014,0,1)-IF(LEN(C1013)-LEN(SUBSTITUTE(C1013,"x",""))=F1014,0,1)-IF(LEN(C1013)-LEN(SUBSTITUTE(C1013,"y",""))=F1014,0,1)-IF(LEN(C1013)-LEN(SUBSTITUTE(C1013,"z",""))=F1014,0,1),"")</f>
        <v/>
      </c>
    </row>
    <row r="1015" spans="1:8" x14ac:dyDescent="0.25">
      <c r="A1015" s="2" t="s">
        <v>3638</v>
      </c>
      <c r="C1015" t="str">
        <f t="shared" si="47"/>
        <v>ktouerbjgwzzbxpdjmialzbvjqdysvpzmjnb</v>
      </c>
      <c r="E1015" t="str">
        <f t="shared" si="48"/>
        <v/>
      </c>
      <c r="F1015">
        <f t="shared" si="46"/>
        <v>3</v>
      </c>
      <c r="H1015" t="str">
        <f>IF(C1015="",26-IF(LEN(C1014)-LEN(SUBSTITUTE(C1014,"a",""))=F1015,0,1)-IF(LEN(C1014)-LEN(SUBSTITUTE(C1014,"b",""))=F1015,0,1)-IF(LEN(C1014)-LEN(SUBSTITUTE(C1014,"c",""))=F1015,0,1)-IF(LEN(C1014)-LEN(SUBSTITUTE(C1014,"d",""))=F1015,0,1)-IF(LEN(C1014)-LEN(SUBSTITUTE(C1014,"e",""))=F1015,0,1)-IF(LEN(C1014)-LEN(SUBSTITUTE(C1014,"f",""))=F1015,0,1)-IF(LEN(C1014)-LEN(SUBSTITUTE(C1014,"g",""))=F1015,0,1)-IF(LEN(C1014)-LEN(SUBSTITUTE(C1014,"h",""))=F1015,0,1)-IF(LEN(C1014)-LEN(SUBSTITUTE(C1014,"i",""))=F1015,0,1)-IF(LEN(C1014)-LEN(SUBSTITUTE(C1014,"j",""))=F1015,0,1)-IF(LEN(C1014)-LEN(SUBSTITUTE(C1014,"k",""))=F1015,0,1)-IF(LEN(C1014)-LEN(SUBSTITUTE(C1014,"l",""))=F1015,0,1)-IF(LEN(C1014)-LEN(SUBSTITUTE(C1014,"m",""))=F1015,0,1)-IF(LEN(C1014)-LEN(SUBSTITUTE(C1014,"n",""))=F1015,0,1)-IF(LEN(C1014)-LEN(SUBSTITUTE(C1014,"o",""))=F1015,0,1)-IF(LEN(C1014)-LEN(SUBSTITUTE(C1014,"p",""))=F1015,0,1)-IF(LEN(C1014)-LEN(SUBSTITUTE(C1014,"q",""))=F1015,0,1)-IF(LEN(C1014)-LEN(SUBSTITUTE(C1014,"r",""))=F1015,0,1)-IF(LEN(C1014)-LEN(SUBSTITUTE(C1014,"s",""))=F1015,0,1)-IF(LEN(C1014)-LEN(SUBSTITUTE(C1014,"t",""))=F1015,0,1)-IF(LEN(C1014)-LEN(SUBSTITUTE(C1014,"u",""))=F1015,0,1)-IF(LEN(C1014)-LEN(SUBSTITUTE(C1014,"v",""))=F1015,0,1)-IF(LEN(C1014)-LEN(SUBSTITUTE(C1014,"w",""))=F1015,0,1)-IF(LEN(C1014)-LEN(SUBSTITUTE(C1014,"x",""))=F1015,0,1)-IF(LEN(C1014)-LEN(SUBSTITUTE(C1014,"y",""))=F1015,0,1)-IF(LEN(C1014)-LEN(SUBSTITUTE(C1014,"z",""))=F1015,0,1),"")</f>
        <v/>
      </c>
    </row>
    <row r="1016" spans="1:8" x14ac:dyDescent="0.25">
      <c r="A1016" s="2" t="s">
        <v>3639</v>
      </c>
      <c r="C1016" t="str">
        <f t="shared" si="47"/>
        <v>jsbzhcktouerbjgwzzbxpdjmialzbvjqdysvpzmjnb</v>
      </c>
      <c r="E1016" t="str">
        <f t="shared" si="48"/>
        <v/>
      </c>
      <c r="F1016">
        <f t="shared" si="46"/>
        <v>4</v>
      </c>
      <c r="H1016" t="str">
        <f>IF(C1016="",26-IF(LEN(C1015)-LEN(SUBSTITUTE(C1015,"a",""))=F1016,0,1)-IF(LEN(C1015)-LEN(SUBSTITUTE(C1015,"b",""))=F1016,0,1)-IF(LEN(C1015)-LEN(SUBSTITUTE(C1015,"c",""))=F1016,0,1)-IF(LEN(C1015)-LEN(SUBSTITUTE(C1015,"d",""))=F1016,0,1)-IF(LEN(C1015)-LEN(SUBSTITUTE(C1015,"e",""))=F1016,0,1)-IF(LEN(C1015)-LEN(SUBSTITUTE(C1015,"f",""))=F1016,0,1)-IF(LEN(C1015)-LEN(SUBSTITUTE(C1015,"g",""))=F1016,0,1)-IF(LEN(C1015)-LEN(SUBSTITUTE(C1015,"h",""))=F1016,0,1)-IF(LEN(C1015)-LEN(SUBSTITUTE(C1015,"i",""))=F1016,0,1)-IF(LEN(C1015)-LEN(SUBSTITUTE(C1015,"j",""))=F1016,0,1)-IF(LEN(C1015)-LEN(SUBSTITUTE(C1015,"k",""))=F1016,0,1)-IF(LEN(C1015)-LEN(SUBSTITUTE(C1015,"l",""))=F1016,0,1)-IF(LEN(C1015)-LEN(SUBSTITUTE(C1015,"m",""))=F1016,0,1)-IF(LEN(C1015)-LEN(SUBSTITUTE(C1015,"n",""))=F1016,0,1)-IF(LEN(C1015)-LEN(SUBSTITUTE(C1015,"o",""))=F1016,0,1)-IF(LEN(C1015)-LEN(SUBSTITUTE(C1015,"p",""))=F1016,0,1)-IF(LEN(C1015)-LEN(SUBSTITUTE(C1015,"q",""))=F1016,0,1)-IF(LEN(C1015)-LEN(SUBSTITUTE(C1015,"r",""))=F1016,0,1)-IF(LEN(C1015)-LEN(SUBSTITUTE(C1015,"s",""))=F1016,0,1)-IF(LEN(C1015)-LEN(SUBSTITUTE(C1015,"t",""))=F1016,0,1)-IF(LEN(C1015)-LEN(SUBSTITUTE(C1015,"u",""))=F1016,0,1)-IF(LEN(C1015)-LEN(SUBSTITUTE(C1015,"v",""))=F1016,0,1)-IF(LEN(C1015)-LEN(SUBSTITUTE(C1015,"w",""))=F1016,0,1)-IF(LEN(C1015)-LEN(SUBSTITUTE(C1015,"x",""))=F1016,0,1)-IF(LEN(C1015)-LEN(SUBSTITUTE(C1015,"y",""))=F1016,0,1)-IF(LEN(C1015)-LEN(SUBSTITUTE(C1015,"z",""))=F1016,0,1),"")</f>
        <v/>
      </c>
    </row>
    <row r="1017" spans="1:8" x14ac:dyDescent="0.25">
      <c r="A1017" s="1"/>
      <c r="C1017" t="str">
        <f t="shared" si="47"/>
        <v/>
      </c>
      <c r="E1017">
        <f t="shared" si="48"/>
        <v>25</v>
      </c>
      <c r="F1017">
        <f t="shared" si="46"/>
        <v>5</v>
      </c>
      <c r="H1017">
        <f>IF(C1017="",26-IF(LEN(C1016)-LEN(SUBSTITUTE(C1016,"a",""))=F1017,0,1)-IF(LEN(C1016)-LEN(SUBSTITUTE(C1016,"b",""))=F1017,0,1)-IF(LEN(C1016)-LEN(SUBSTITUTE(C1016,"c",""))=F1017,0,1)-IF(LEN(C1016)-LEN(SUBSTITUTE(C1016,"d",""))=F1017,0,1)-IF(LEN(C1016)-LEN(SUBSTITUTE(C1016,"e",""))=F1017,0,1)-IF(LEN(C1016)-LEN(SUBSTITUTE(C1016,"f",""))=F1017,0,1)-IF(LEN(C1016)-LEN(SUBSTITUTE(C1016,"g",""))=F1017,0,1)-IF(LEN(C1016)-LEN(SUBSTITUTE(C1016,"h",""))=F1017,0,1)-IF(LEN(C1016)-LEN(SUBSTITUTE(C1016,"i",""))=F1017,0,1)-IF(LEN(C1016)-LEN(SUBSTITUTE(C1016,"j",""))=F1017,0,1)-IF(LEN(C1016)-LEN(SUBSTITUTE(C1016,"k",""))=F1017,0,1)-IF(LEN(C1016)-LEN(SUBSTITUTE(C1016,"l",""))=F1017,0,1)-IF(LEN(C1016)-LEN(SUBSTITUTE(C1016,"m",""))=F1017,0,1)-IF(LEN(C1016)-LEN(SUBSTITUTE(C1016,"n",""))=F1017,0,1)-IF(LEN(C1016)-LEN(SUBSTITUTE(C1016,"o",""))=F1017,0,1)-IF(LEN(C1016)-LEN(SUBSTITUTE(C1016,"p",""))=F1017,0,1)-IF(LEN(C1016)-LEN(SUBSTITUTE(C1016,"q",""))=F1017,0,1)-IF(LEN(C1016)-LEN(SUBSTITUTE(C1016,"r",""))=F1017,0,1)-IF(LEN(C1016)-LEN(SUBSTITUTE(C1016,"s",""))=F1017,0,1)-IF(LEN(C1016)-LEN(SUBSTITUTE(C1016,"t",""))=F1017,0,1)-IF(LEN(C1016)-LEN(SUBSTITUTE(C1016,"u",""))=F1017,0,1)-IF(LEN(C1016)-LEN(SUBSTITUTE(C1016,"v",""))=F1017,0,1)-IF(LEN(C1016)-LEN(SUBSTITUTE(C1016,"w",""))=F1017,0,1)-IF(LEN(C1016)-LEN(SUBSTITUTE(C1016,"x",""))=F1017,0,1)-IF(LEN(C1016)-LEN(SUBSTITUTE(C1016,"y",""))=F1017,0,1)-IF(LEN(C1016)-LEN(SUBSTITUTE(C1016,"z",""))=F1017,0,1),"")</f>
        <v>3</v>
      </c>
    </row>
    <row r="1018" spans="1:8" x14ac:dyDescent="0.25">
      <c r="A1018" s="2" t="s">
        <v>3640</v>
      </c>
      <c r="C1018" t="str">
        <f t="shared" si="47"/>
        <v>zbsi</v>
      </c>
      <c r="E1018" t="str">
        <f t="shared" si="48"/>
        <v/>
      </c>
      <c r="F1018">
        <f t="shared" si="46"/>
        <v>0</v>
      </c>
      <c r="H1018" t="str">
        <f>IF(C1018="",26-IF(LEN(C1017)-LEN(SUBSTITUTE(C1017,"a",""))=F1018,0,1)-IF(LEN(C1017)-LEN(SUBSTITUTE(C1017,"b",""))=F1018,0,1)-IF(LEN(C1017)-LEN(SUBSTITUTE(C1017,"c",""))=F1018,0,1)-IF(LEN(C1017)-LEN(SUBSTITUTE(C1017,"d",""))=F1018,0,1)-IF(LEN(C1017)-LEN(SUBSTITUTE(C1017,"e",""))=F1018,0,1)-IF(LEN(C1017)-LEN(SUBSTITUTE(C1017,"f",""))=F1018,0,1)-IF(LEN(C1017)-LEN(SUBSTITUTE(C1017,"g",""))=F1018,0,1)-IF(LEN(C1017)-LEN(SUBSTITUTE(C1017,"h",""))=F1018,0,1)-IF(LEN(C1017)-LEN(SUBSTITUTE(C1017,"i",""))=F1018,0,1)-IF(LEN(C1017)-LEN(SUBSTITUTE(C1017,"j",""))=F1018,0,1)-IF(LEN(C1017)-LEN(SUBSTITUTE(C1017,"k",""))=F1018,0,1)-IF(LEN(C1017)-LEN(SUBSTITUTE(C1017,"l",""))=F1018,0,1)-IF(LEN(C1017)-LEN(SUBSTITUTE(C1017,"m",""))=F1018,0,1)-IF(LEN(C1017)-LEN(SUBSTITUTE(C1017,"n",""))=F1018,0,1)-IF(LEN(C1017)-LEN(SUBSTITUTE(C1017,"o",""))=F1018,0,1)-IF(LEN(C1017)-LEN(SUBSTITUTE(C1017,"p",""))=F1018,0,1)-IF(LEN(C1017)-LEN(SUBSTITUTE(C1017,"q",""))=F1018,0,1)-IF(LEN(C1017)-LEN(SUBSTITUTE(C1017,"r",""))=F1018,0,1)-IF(LEN(C1017)-LEN(SUBSTITUTE(C1017,"s",""))=F1018,0,1)-IF(LEN(C1017)-LEN(SUBSTITUTE(C1017,"t",""))=F1018,0,1)-IF(LEN(C1017)-LEN(SUBSTITUTE(C1017,"u",""))=F1018,0,1)-IF(LEN(C1017)-LEN(SUBSTITUTE(C1017,"v",""))=F1018,0,1)-IF(LEN(C1017)-LEN(SUBSTITUTE(C1017,"w",""))=F1018,0,1)-IF(LEN(C1017)-LEN(SUBSTITUTE(C1017,"x",""))=F1018,0,1)-IF(LEN(C1017)-LEN(SUBSTITUTE(C1017,"y",""))=F1018,0,1)-IF(LEN(C1017)-LEN(SUBSTITUTE(C1017,"z",""))=F1018,0,1),"")</f>
        <v/>
      </c>
    </row>
    <row r="1019" spans="1:8" x14ac:dyDescent="0.25">
      <c r="A1019" s="2" t="s">
        <v>3641</v>
      </c>
      <c r="C1019" t="str">
        <f t="shared" si="47"/>
        <v>zisbzbsi</v>
      </c>
      <c r="E1019" t="str">
        <f t="shared" si="48"/>
        <v/>
      </c>
      <c r="F1019">
        <f t="shared" si="46"/>
        <v>1</v>
      </c>
      <c r="H1019" t="str">
        <f>IF(C1019="",26-IF(LEN(C1018)-LEN(SUBSTITUTE(C1018,"a",""))=F1019,0,1)-IF(LEN(C1018)-LEN(SUBSTITUTE(C1018,"b",""))=F1019,0,1)-IF(LEN(C1018)-LEN(SUBSTITUTE(C1018,"c",""))=F1019,0,1)-IF(LEN(C1018)-LEN(SUBSTITUTE(C1018,"d",""))=F1019,0,1)-IF(LEN(C1018)-LEN(SUBSTITUTE(C1018,"e",""))=F1019,0,1)-IF(LEN(C1018)-LEN(SUBSTITUTE(C1018,"f",""))=F1019,0,1)-IF(LEN(C1018)-LEN(SUBSTITUTE(C1018,"g",""))=F1019,0,1)-IF(LEN(C1018)-LEN(SUBSTITUTE(C1018,"h",""))=F1019,0,1)-IF(LEN(C1018)-LEN(SUBSTITUTE(C1018,"i",""))=F1019,0,1)-IF(LEN(C1018)-LEN(SUBSTITUTE(C1018,"j",""))=F1019,0,1)-IF(LEN(C1018)-LEN(SUBSTITUTE(C1018,"k",""))=F1019,0,1)-IF(LEN(C1018)-LEN(SUBSTITUTE(C1018,"l",""))=F1019,0,1)-IF(LEN(C1018)-LEN(SUBSTITUTE(C1018,"m",""))=F1019,0,1)-IF(LEN(C1018)-LEN(SUBSTITUTE(C1018,"n",""))=F1019,0,1)-IF(LEN(C1018)-LEN(SUBSTITUTE(C1018,"o",""))=F1019,0,1)-IF(LEN(C1018)-LEN(SUBSTITUTE(C1018,"p",""))=F1019,0,1)-IF(LEN(C1018)-LEN(SUBSTITUTE(C1018,"q",""))=F1019,0,1)-IF(LEN(C1018)-LEN(SUBSTITUTE(C1018,"r",""))=F1019,0,1)-IF(LEN(C1018)-LEN(SUBSTITUTE(C1018,"s",""))=F1019,0,1)-IF(LEN(C1018)-LEN(SUBSTITUTE(C1018,"t",""))=F1019,0,1)-IF(LEN(C1018)-LEN(SUBSTITUTE(C1018,"u",""))=F1019,0,1)-IF(LEN(C1018)-LEN(SUBSTITUTE(C1018,"v",""))=F1019,0,1)-IF(LEN(C1018)-LEN(SUBSTITUTE(C1018,"w",""))=F1019,0,1)-IF(LEN(C1018)-LEN(SUBSTITUTE(C1018,"x",""))=F1019,0,1)-IF(LEN(C1018)-LEN(SUBSTITUTE(C1018,"y",""))=F1019,0,1)-IF(LEN(C1018)-LEN(SUBSTITUTE(C1018,"z",""))=F1019,0,1),"")</f>
        <v/>
      </c>
    </row>
    <row r="1020" spans="1:8" x14ac:dyDescent="0.25">
      <c r="A1020" s="1"/>
      <c r="C1020" t="str">
        <f t="shared" si="47"/>
        <v/>
      </c>
      <c r="E1020">
        <f t="shared" si="48"/>
        <v>4</v>
      </c>
      <c r="F1020">
        <f t="shared" si="46"/>
        <v>2</v>
      </c>
      <c r="H1020">
        <f>IF(C1020="",26-IF(LEN(C1019)-LEN(SUBSTITUTE(C1019,"a",""))=F1020,0,1)-IF(LEN(C1019)-LEN(SUBSTITUTE(C1019,"b",""))=F1020,0,1)-IF(LEN(C1019)-LEN(SUBSTITUTE(C1019,"c",""))=F1020,0,1)-IF(LEN(C1019)-LEN(SUBSTITUTE(C1019,"d",""))=F1020,0,1)-IF(LEN(C1019)-LEN(SUBSTITUTE(C1019,"e",""))=F1020,0,1)-IF(LEN(C1019)-LEN(SUBSTITUTE(C1019,"f",""))=F1020,0,1)-IF(LEN(C1019)-LEN(SUBSTITUTE(C1019,"g",""))=F1020,0,1)-IF(LEN(C1019)-LEN(SUBSTITUTE(C1019,"h",""))=F1020,0,1)-IF(LEN(C1019)-LEN(SUBSTITUTE(C1019,"i",""))=F1020,0,1)-IF(LEN(C1019)-LEN(SUBSTITUTE(C1019,"j",""))=F1020,0,1)-IF(LEN(C1019)-LEN(SUBSTITUTE(C1019,"k",""))=F1020,0,1)-IF(LEN(C1019)-LEN(SUBSTITUTE(C1019,"l",""))=F1020,0,1)-IF(LEN(C1019)-LEN(SUBSTITUTE(C1019,"m",""))=F1020,0,1)-IF(LEN(C1019)-LEN(SUBSTITUTE(C1019,"n",""))=F1020,0,1)-IF(LEN(C1019)-LEN(SUBSTITUTE(C1019,"o",""))=F1020,0,1)-IF(LEN(C1019)-LEN(SUBSTITUTE(C1019,"p",""))=F1020,0,1)-IF(LEN(C1019)-LEN(SUBSTITUTE(C1019,"q",""))=F1020,0,1)-IF(LEN(C1019)-LEN(SUBSTITUTE(C1019,"r",""))=F1020,0,1)-IF(LEN(C1019)-LEN(SUBSTITUTE(C1019,"s",""))=F1020,0,1)-IF(LEN(C1019)-LEN(SUBSTITUTE(C1019,"t",""))=F1020,0,1)-IF(LEN(C1019)-LEN(SUBSTITUTE(C1019,"u",""))=F1020,0,1)-IF(LEN(C1019)-LEN(SUBSTITUTE(C1019,"v",""))=F1020,0,1)-IF(LEN(C1019)-LEN(SUBSTITUTE(C1019,"w",""))=F1020,0,1)-IF(LEN(C1019)-LEN(SUBSTITUTE(C1019,"x",""))=F1020,0,1)-IF(LEN(C1019)-LEN(SUBSTITUTE(C1019,"y",""))=F1020,0,1)-IF(LEN(C1019)-LEN(SUBSTITUTE(C1019,"z",""))=F1020,0,1),"")</f>
        <v>4</v>
      </c>
    </row>
    <row r="1021" spans="1:8" x14ac:dyDescent="0.25">
      <c r="A1021" s="2" t="s">
        <v>3642</v>
      </c>
      <c r="C1021" t="str">
        <f t="shared" si="47"/>
        <v>txvngrdas</v>
      </c>
      <c r="E1021" t="str">
        <f t="shared" si="48"/>
        <v/>
      </c>
      <c r="F1021">
        <f t="shared" si="46"/>
        <v>0</v>
      </c>
      <c r="H1021" t="str">
        <f>IF(C1021="",26-IF(LEN(C1020)-LEN(SUBSTITUTE(C1020,"a",""))=F1021,0,1)-IF(LEN(C1020)-LEN(SUBSTITUTE(C1020,"b",""))=F1021,0,1)-IF(LEN(C1020)-LEN(SUBSTITUTE(C1020,"c",""))=F1021,0,1)-IF(LEN(C1020)-LEN(SUBSTITUTE(C1020,"d",""))=F1021,0,1)-IF(LEN(C1020)-LEN(SUBSTITUTE(C1020,"e",""))=F1021,0,1)-IF(LEN(C1020)-LEN(SUBSTITUTE(C1020,"f",""))=F1021,0,1)-IF(LEN(C1020)-LEN(SUBSTITUTE(C1020,"g",""))=F1021,0,1)-IF(LEN(C1020)-LEN(SUBSTITUTE(C1020,"h",""))=F1021,0,1)-IF(LEN(C1020)-LEN(SUBSTITUTE(C1020,"i",""))=F1021,0,1)-IF(LEN(C1020)-LEN(SUBSTITUTE(C1020,"j",""))=F1021,0,1)-IF(LEN(C1020)-LEN(SUBSTITUTE(C1020,"k",""))=F1021,0,1)-IF(LEN(C1020)-LEN(SUBSTITUTE(C1020,"l",""))=F1021,0,1)-IF(LEN(C1020)-LEN(SUBSTITUTE(C1020,"m",""))=F1021,0,1)-IF(LEN(C1020)-LEN(SUBSTITUTE(C1020,"n",""))=F1021,0,1)-IF(LEN(C1020)-LEN(SUBSTITUTE(C1020,"o",""))=F1021,0,1)-IF(LEN(C1020)-LEN(SUBSTITUTE(C1020,"p",""))=F1021,0,1)-IF(LEN(C1020)-LEN(SUBSTITUTE(C1020,"q",""))=F1021,0,1)-IF(LEN(C1020)-LEN(SUBSTITUTE(C1020,"r",""))=F1021,0,1)-IF(LEN(C1020)-LEN(SUBSTITUTE(C1020,"s",""))=F1021,0,1)-IF(LEN(C1020)-LEN(SUBSTITUTE(C1020,"t",""))=F1021,0,1)-IF(LEN(C1020)-LEN(SUBSTITUTE(C1020,"u",""))=F1021,0,1)-IF(LEN(C1020)-LEN(SUBSTITUTE(C1020,"v",""))=F1021,0,1)-IF(LEN(C1020)-LEN(SUBSTITUTE(C1020,"w",""))=F1021,0,1)-IF(LEN(C1020)-LEN(SUBSTITUTE(C1020,"x",""))=F1021,0,1)-IF(LEN(C1020)-LEN(SUBSTITUTE(C1020,"y",""))=F1021,0,1)-IF(LEN(C1020)-LEN(SUBSTITUTE(C1020,"z",""))=F1021,0,1),"")</f>
        <v/>
      </c>
    </row>
    <row r="1022" spans="1:8" x14ac:dyDescent="0.25">
      <c r="A1022" s="2" t="s">
        <v>3643</v>
      </c>
      <c r="C1022" t="str">
        <f t="shared" si="47"/>
        <v>vadsrgtxtxvngrdas</v>
      </c>
      <c r="E1022" t="str">
        <f t="shared" si="48"/>
        <v/>
      </c>
      <c r="F1022">
        <f t="shared" si="46"/>
        <v>1</v>
      </c>
      <c r="H1022" t="str">
        <f>IF(C1022="",26-IF(LEN(C1021)-LEN(SUBSTITUTE(C1021,"a",""))=F1022,0,1)-IF(LEN(C1021)-LEN(SUBSTITUTE(C1021,"b",""))=F1022,0,1)-IF(LEN(C1021)-LEN(SUBSTITUTE(C1021,"c",""))=F1022,0,1)-IF(LEN(C1021)-LEN(SUBSTITUTE(C1021,"d",""))=F1022,0,1)-IF(LEN(C1021)-LEN(SUBSTITUTE(C1021,"e",""))=F1022,0,1)-IF(LEN(C1021)-LEN(SUBSTITUTE(C1021,"f",""))=F1022,0,1)-IF(LEN(C1021)-LEN(SUBSTITUTE(C1021,"g",""))=F1022,0,1)-IF(LEN(C1021)-LEN(SUBSTITUTE(C1021,"h",""))=F1022,0,1)-IF(LEN(C1021)-LEN(SUBSTITUTE(C1021,"i",""))=F1022,0,1)-IF(LEN(C1021)-LEN(SUBSTITUTE(C1021,"j",""))=F1022,0,1)-IF(LEN(C1021)-LEN(SUBSTITUTE(C1021,"k",""))=F1022,0,1)-IF(LEN(C1021)-LEN(SUBSTITUTE(C1021,"l",""))=F1022,0,1)-IF(LEN(C1021)-LEN(SUBSTITUTE(C1021,"m",""))=F1022,0,1)-IF(LEN(C1021)-LEN(SUBSTITUTE(C1021,"n",""))=F1022,0,1)-IF(LEN(C1021)-LEN(SUBSTITUTE(C1021,"o",""))=F1022,0,1)-IF(LEN(C1021)-LEN(SUBSTITUTE(C1021,"p",""))=F1022,0,1)-IF(LEN(C1021)-LEN(SUBSTITUTE(C1021,"q",""))=F1022,0,1)-IF(LEN(C1021)-LEN(SUBSTITUTE(C1021,"r",""))=F1022,0,1)-IF(LEN(C1021)-LEN(SUBSTITUTE(C1021,"s",""))=F1022,0,1)-IF(LEN(C1021)-LEN(SUBSTITUTE(C1021,"t",""))=F1022,0,1)-IF(LEN(C1021)-LEN(SUBSTITUTE(C1021,"u",""))=F1022,0,1)-IF(LEN(C1021)-LEN(SUBSTITUTE(C1021,"v",""))=F1022,0,1)-IF(LEN(C1021)-LEN(SUBSTITUTE(C1021,"w",""))=F1022,0,1)-IF(LEN(C1021)-LEN(SUBSTITUTE(C1021,"x",""))=F1022,0,1)-IF(LEN(C1021)-LEN(SUBSTITUTE(C1021,"y",""))=F1022,0,1)-IF(LEN(C1021)-LEN(SUBSTITUTE(C1021,"z",""))=F1022,0,1),"")</f>
        <v/>
      </c>
    </row>
    <row r="1023" spans="1:8" x14ac:dyDescent="0.25">
      <c r="A1023" s="1"/>
      <c r="C1023" t="str">
        <f t="shared" si="47"/>
        <v/>
      </c>
      <c r="E1023">
        <f t="shared" si="48"/>
        <v>9</v>
      </c>
      <c r="F1023">
        <f t="shared" si="46"/>
        <v>2</v>
      </c>
      <c r="H1023">
        <f>IF(C1023="",26-IF(LEN(C1022)-LEN(SUBSTITUTE(C1022,"a",""))=F1023,0,1)-IF(LEN(C1022)-LEN(SUBSTITUTE(C1022,"b",""))=F1023,0,1)-IF(LEN(C1022)-LEN(SUBSTITUTE(C1022,"c",""))=F1023,0,1)-IF(LEN(C1022)-LEN(SUBSTITUTE(C1022,"d",""))=F1023,0,1)-IF(LEN(C1022)-LEN(SUBSTITUTE(C1022,"e",""))=F1023,0,1)-IF(LEN(C1022)-LEN(SUBSTITUTE(C1022,"f",""))=F1023,0,1)-IF(LEN(C1022)-LEN(SUBSTITUTE(C1022,"g",""))=F1023,0,1)-IF(LEN(C1022)-LEN(SUBSTITUTE(C1022,"h",""))=F1023,0,1)-IF(LEN(C1022)-LEN(SUBSTITUTE(C1022,"i",""))=F1023,0,1)-IF(LEN(C1022)-LEN(SUBSTITUTE(C1022,"j",""))=F1023,0,1)-IF(LEN(C1022)-LEN(SUBSTITUTE(C1022,"k",""))=F1023,0,1)-IF(LEN(C1022)-LEN(SUBSTITUTE(C1022,"l",""))=F1023,0,1)-IF(LEN(C1022)-LEN(SUBSTITUTE(C1022,"m",""))=F1023,0,1)-IF(LEN(C1022)-LEN(SUBSTITUTE(C1022,"n",""))=F1023,0,1)-IF(LEN(C1022)-LEN(SUBSTITUTE(C1022,"o",""))=F1023,0,1)-IF(LEN(C1022)-LEN(SUBSTITUTE(C1022,"p",""))=F1023,0,1)-IF(LEN(C1022)-LEN(SUBSTITUTE(C1022,"q",""))=F1023,0,1)-IF(LEN(C1022)-LEN(SUBSTITUTE(C1022,"r",""))=F1023,0,1)-IF(LEN(C1022)-LEN(SUBSTITUTE(C1022,"s",""))=F1023,0,1)-IF(LEN(C1022)-LEN(SUBSTITUTE(C1022,"t",""))=F1023,0,1)-IF(LEN(C1022)-LEN(SUBSTITUTE(C1022,"u",""))=F1023,0,1)-IF(LEN(C1022)-LEN(SUBSTITUTE(C1022,"v",""))=F1023,0,1)-IF(LEN(C1022)-LEN(SUBSTITUTE(C1022,"w",""))=F1023,0,1)-IF(LEN(C1022)-LEN(SUBSTITUTE(C1022,"x",""))=F1023,0,1)-IF(LEN(C1022)-LEN(SUBSTITUTE(C1022,"y",""))=F1023,0,1)-IF(LEN(C1022)-LEN(SUBSTITUTE(C1022,"z",""))=F1023,0,1),"")</f>
        <v>8</v>
      </c>
    </row>
    <row r="1024" spans="1:8" x14ac:dyDescent="0.25">
      <c r="A1024" s="2" t="s">
        <v>3644</v>
      </c>
      <c r="C1024" t="str">
        <f t="shared" si="47"/>
        <v>qgnvriol</v>
      </c>
      <c r="E1024" t="str">
        <f t="shared" si="48"/>
        <v/>
      </c>
      <c r="F1024">
        <f t="shared" si="46"/>
        <v>0</v>
      </c>
      <c r="H1024" t="str">
        <f>IF(C1024="",26-IF(LEN(C1023)-LEN(SUBSTITUTE(C1023,"a",""))=F1024,0,1)-IF(LEN(C1023)-LEN(SUBSTITUTE(C1023,"b",""))=F1024,0,1)-IF(LEN(C1023)-LEN(SUBSTITUTE(C1023,"c",""))=F1024,0,1)-IF(LEN(C1023)-LEN(SUBSTITUTE(C1023,"d",""))=F1024,0,1)-IF(LEN(C1023)-LEN(SUBSTITUTE(C1023,"e",""))=F1024,0,1)-IF(LEN(C1023)-LEN(SUBSTITUTE(C1023,"f",""))=F1024,0,1)-IF(LEN(C1023)-LEN(SUBSTITUTE(C1023,"g",""))=F1024,0,1)-IF(LEN(C1023)-LEN(SUBSTITUTE(C1023,"h",""))=F1024,0,1)-IF(LEN(C1023)-LEN(SUBSTITUTE(C1023,"i",""))=F1024,0,1)-IF(LEN(C1023)-LEN(SUBSTITUTE(C1023,"j",""))=F1024,0,1)-IF(LEN(C1023)-LEN(SUBSTITUTE(C1023,"k",""))=F1024,0,1)-IF(LEN(C1023)-LEN(SUBSTITUTE(C1023,"l",""))=F1024,0,1)-IF(LEN(C1023)-LEN(SUBSTITUTE(C1023,"m",""))=F1024,0,1)-IF(LEN(C1023)-LEN(SUBSTITUTE(C1023,"n",""))=F1024,0,1)-IF(LEN(C1023)-LEN(SUBSTITUTE(C1023,"o",""))=F1024,0,1)-IF(LEN(C1023)-LEN(SUBSTITUTE(C1023,"p",""))=F1024,0,1)-IF(LEN(C1023)-LEN(SUBSTITUTE(C1023,"q",""))=F1024,0,1)-IF(LEN(C1023)-LEN(SUBSTITUTE(C1023,"r",""))=F1024,0,1)-IF(LEN(C1023)-LEN(SUBSTITUTE(C1023,"s",""))=F1024,0,1)-IF(LEN(C1023)-LEN(SUBSTITUTE(C1023,"t",""))=F1024,0,1)-IF(LEN(C1023)-LEN(SUBSTITUTE(C1023,"u",""))=F1024,0,1)-IF(LEN(C1023)-LEN(SUBSTITUTE(C1023,"v",""))=F1024,0,1)-IF(LEN(C1023)-LEN(SUBSTITUTE(C1023,"w",""))=F1024,0,1)-IF(LEN(C1023)-LEN(SUBSTITUTE(C1023,"x",""))=F1024,0,1)-IF(LEN(C1023)-LEN(SUBSTITUTE(C1023,"y",""))=F1024,0,1)-IF(LEN(C1023)-LEN(SUBSTITUTE(C1023,"z",""))=F1024,0,1),"")</f>
        <v/>
      </c>
    </row>
    <row r="1025" spans="1:8" x14ac:dyDescent="0.25">
      <c r="A1025" s="1"/>
      <c r="C1025" t="str">
        <f t="shared" si="47"/>
        <v/>
      </c>
      <c r="E1025">
        <f t="shared" si="48"/>
        <v>8</v>
      </c>
      <c r="F1025">
        <f t="shared" si="46"/>
        <v>1</v>
      </c>
      <c r="H1025">
        <f>IF(C1025="",26-IF(LEN(C1024)-LEN(SUBSTITUTE(C1024,"a",""))=F1025,0,1)-IF(LEN(C1024)-LEN(SUBSTITUTE(C1024,"b",""))=F1025,0,1)-IF(LEN(C1024)-LEN(SUBSTITUTE(C1024,"c",""))=F1025,0,1)-IF(LEN(C1024)-LEN(SUBSTITUTE(C1024,"d",""))=F1025,0,1)-IF(LEN(C1024)-LEN(SUBSTITUTE(C1024,"e",""))=F1025,0,1)-IF(LEN(C1024)-LEN(SUBSTITUTE(C1024,"f",""))=F1025,0,1)-IF(LEN(C1024)-LEN(SUBSTITUTE(C1024,"g",""))=F1025,0,1)-IF(LEN(C1024)-LEN(SUBSTITUTE(C1024,"h",""))=F1025,0,1)-IF(LEN(C1024)-LEN(SUBSTITUTE(C1024,"i",""))=F1025,0,1)-IF(LEN(C1024)-LEN(SUBSTITUTE(C1024,"j",""))=F1025,0,1)-IF(LEN(C1024)-LEN(SUBSTITUTE(C1024,"k",""))=F1025,0,1)-IF(LEN(C1024)-LEN(SUBSTITUTE(C1024,"l",""))=F1025,0,1)-IF(LEN(C1024)-LEN(SUBSTITUTE(C1024,"m",""))=F1025,0,1)-IF(LEN(C1024)-LEN(SUBSTITUTE(C1024,"n",""))=F1025,0,1)-IF(LEN(C1024)-LEN(SUBSTITUTE(C1024,"o",""))=F1025,0,1)-IF(LEN(C1024)-LEN(SUBSTITUTE(C1024,"p",""))=F1025,0,1)-IF(LEN(C1024)-LEN(SUBSTITUTE(C1024,"q",""))=F1025,0,1)-IF(LEN(C1024)-LEN(SUBSTITUTE(C1024,"r",""))=F1025,0,1)-IF(LEN(C1024)-LEN(SUBSTITUTE(C1024,"s",""))=F1025,0,1)-IF(LEN(C1024)-LEN(SUBSTITUTE(C1024,"t",""))=F1025,0,1)-IF(LEN(C1024)-LEN(SUBSTITUTE(C1024,"u",""))=F1025,0,1)-IF(LEN(C1024)-LEN(SUBSTITUTE(C1024,"v",""))=F1025,0,1)-IF(LEN(C1024)-LEN(SUBSTITUTE(C1024,"w",""))=F1025,0,1)-IF(LEN(C1024)-LEN(SUBSTITUTE(C1024,"x",""))=F1025,0,1)-IF(LEN(C1024)-LEN(SUBSTITUTE(C1024,"y",""))=F1025,0,1)-IF(LEN(C1024)-LEN(SUBSTITUTE(C1024,"z",""))=F1025,0,1),"")</f>
        <v>8</v>
      </c>
    </row>
    <row r="1026" spans="1:8" x14ac:dyDescent="0.25">
      <c r="A1026" s="2" t="s">
        <v>3237</v>
      </c>
      <c r="C1026" t="str">
        <f t="shared" si="47"/>
        <v>a</v>
      </c>
      <c r="E1026" t="str">
        <f t="shared" si="48"/>
        <v/>
      </c>
      <c r="F1026">
        <f t="shared" si="46"/>
        <v>0</v>
      </c>
      <c r="H1026" t="str">
        <f>IF(C1026="",26-IF(LEN(C1025)-LEN(SUBSTITUTE(C1025,"a",""))=F1026,0,1)-IF(LEN(C1025)-LEN(SUBSTITUTE(C1025,"b",""))=F1026,0,1)-IF(LEN(C1025)-LEN(SUBSTITUTE(C1025,"c",""))=F1026,0,1)-IF(LEN(C1025)-LEN(SUBSTITUTE(C1025,"d",""))=F1026,0,1)-IF(LEN(C1025)-LEN(SUBSTITUTE(C1025,"e",""))=F1026,0,1)-IF(LEN(C1025)-LEN(SUBSTITUTE(C1025,"f",""))=F1026,0,1)-IF(LEN(C1025)-LEN(SUBSTITUTE(C1025,"g",""))=F1026,0,1)-IF(LEN(C1025)-LEN(SUBSTITUTE(C1025,"h",""))=F1026,0,1)-IF(LEN(C1025)-LEN(SUBSTITUTE(C1025,"i",""))=F1026,0,1)-IF(LEN(C1025)-LEN(SUBSTITUTE(C1025,"j",""))=F1026,0,1)-IF(LEN(C1025)-LEN(SUBSTITUTE(C1025,"k",""))=F1026,0,1)-IF(LEN(C1025)-LEN(SUBSTITUTE(C1025,"l",""))=F1026,0,1)-IF(LEN(C1025)-LEN(SUBSTITUTE(C1025,"m",""))=F1026,0,1)-IF(LEN(C1025)-LEN(SUBSTITUTE(C1025,"n",""))=F1026,0,1)-IF(LEN(C1025)-LEN(SUBSTITUTE(C1025,"o",""))=F1026,0,1)-IF(LEN(C1025)-LEN(SUBSTITUTE(C1025,"p",""))=F1026,0,1)-IF(LEN(C1025)-LEN(SUBSTITUTE(C1025,"q",""))=F1026,0,1)-IF(LEN(C1025)-LEN(SUBSTITUTE(C1025,"r",""))=F1026,0,1)-IF(LEN(C1025)-LEN(SUBSTITUTE(C1025,"s",""))=F1026,0,1)-IF(LEN(C1025)-LEN(SUBSTITUTE(C1025,"t",""))=F1026,0,1)-IF(LEN(C1025)-LEN(SUBSTITUTE(C1025,"u",""))=F1026,0,1)-IF(LEN(C1025)-LEN(SUBSTITUTE(C1025,"v",""))=F1026,0,1)-IF(LEN(C1025)-LEN(SUBSTITUTE(C1025,"w",""))=F1026,0,1)-IF(LEN(C1025)-LEN(SUBSTITUTE(C1025,"x",""))=F1026,0,1)-IF(LEN(C1025)-LEN(SUBSTITUTE(C1025,"y",""))=F1026,0,1)-IF(LEN(C1025)-LEN(SUBSTITUTE(C1025,"z",""))=F1026,0,1),"")</f>
        <v/>
      </c>
    </row>
    <row r="1027" spans="1:8" x14ac:dyDescent="0.25">
      <c r="A1027" s="2" t="s">
        <v>3237</v>
      </c>
      <c r="C1027" t="str">
        <f t="shared" si="47"/>
        <v>aa</v>
      </c>
      <c r="E1027" t="str">
        <f t="shared" si="48"/>
        <v/>
      </c>
      <c r="F1027">
        <f t="shared" si="46"/>
        <v>1</v>
      </c>
      <c r="H1027" t="str">
        <f>IF(C1027="",26-IF(LEN(C1026)-LEN(SUBSTITUTE(C1026,"a",""))=F1027,0,1)-IF(LEN(C1026)-LEN(SUBSTITUTE(C1026,"b",""))=F1027,0,1)-IF(LEN(C1026)-LEN(SUBSTITUTE(C1026,"c",""))=F1027,0,1)-IF(LEN(C1026)-LEN(SUBSTITUTE(C1026,"d",""))=F1027,0,1)-IF(LEN(C1026)-LEN(SUBSTITUTE(C1026,"e",""))=F1027,0,1)-IF(LEN(C1026)-LEN(SUBSTITUTE(C1026,"f",""))=F1027,0,1)-IF(LEN(C1026)-LEN(SUBSTITUTE(C1026,"g",""))=F1027,0,1)-IF(LEN(C1026)-LEN(SUBSTITUTE(C1026,"h",""))=F1027,0,1)-IF(LEN(C1026)-LEN(SUBSTITUTE(C1026,"i",""))=F1027,0,1)-IF(LEN(C1026)-LEN(SUBSTITUTE(C1026,"j",""))=F1027,0,1)-IF(LEN(C1026)-LEN(SUBSTITUTE(C1026,"k",""))=F1027,0,1)-IF(LEN(C1026)-LEN(SUBSTITUTE(C1026,"l",""))=F1027,0,1)-IF(LEN(C1026)-LEN(SUBSTITUTE(C1026,"m",""))=F1027,0,1)-IF(LEN(C1026)-LEN(SUBSTITUTE(C1026,"n",""))=F1027,0,1)-IF(LEN(C1026)-LEN(SUBSTITUTE(C1026,"o",""))=F1027,0,1)-IF(LEN(C1026)-LEN(SUBSTITUTE(C1026,"p",""))=F1027,0,1)-IF(LEN(C1026)-LEN(SUBSTITUTE(C1026,"q",""))=F1027,0,1)-IF(LEN(C1026)-LEN(SUBSTITUTE(C1026,"r",""))=F1027,0,1)-IF(LEN(C1026)-LEN(SUBSTITUTE(C1026,"s",""))=F1027,0,1)-IF(LEN(C1026)-LEN(SUBSTITUTE(C1026,"t",""))=F1027,0,1)-IF(LEN(C1026)-LEN(SUBSTITUTE(C1026,"u",""))=F1027,0,1)-IF(LEN(C1026)-LEN(SUBSTITUTE(C1026,"v",""))=F1027,0,1)-IF(LEN(C1026)-LEN(SUBSTITUTE(C1026,"w",""))=F1027,0,1)-IF(LEN(C1026)-LEN(SUBSTITUTE(C1026,"x",""))=F1027,0,1)-IF(LEN(C1026)-LEN(SUBSTITUTE(C1026,"y",""))=F1027,0,1)-IF(LEN(C1026)-LEN(SUBSTITUTE(C1026,"z",""))=F1027,0,1),"")</f>
        <v/>
      </c>
    </row>
    <row r="1028" spans="1:8" x14ac:dyDescent="0.25">
      <c r="A1028" s="2" t="s">
        <v>3237</v>
      </c>
      <c r="C1028" t="str">
        <f t="shared" si="47"/>
        <v>aaa</v>
      </c>
      <c r="E1028" t="str">
        <f t="shared" si="48"/>
        <v/>
      </c>
      <c r="F1028">
        <f t="shared" ref="F1028:F1091" si="49">IF(A1027="",0,F1027+1)</f>
        <v>2</v>
      </c>
      <c r="H1028" t="str">
        <f>IF(C1028="",26-IF(LEN(C1027)-LEN(SUBSTITUTE(C1027,"a",""))=F1028,0,1)-IF(LEN(C1027)-LEN(SUBSTITUTE(C1027,"b",""))=F1028,0,1)-IF(LEN(C1027)-LEN(SUBSTITUTE(C1027,"c",""))=F1028,0,1)-IF(LEN(C1027)-LEN(SUBSTITUTE(C1027,"d",""))=F1028,0,1)-IF(LEN(C1027)-LEN(SUBSTITUTE(C1027,"e",""))=F1028,0,1)-IF(LEN(C1027)-LEN(SUBSTITUTE(C1027,"f",""))=F1028,0,1)-IF(LEN(C1027)-LEN(SUBSTITUTE(C1027,"g",""))=F1028,0,1)-IF(LEN(C1027)-LEN(SUBSTITUTE(C1027,"h",""))=F1028,0,1)-IF(LEN(C1027)-LEN(SUBSTITUTE(C1027,"i",""))=F1028,0,1)-IF(LEN(C1027)-LEN(SUBSTITUTE(C1027,"j",""))=F1028,0,1)-IF(LEN(C1027)-LEN(SUBSTITUTE(C1027,"k",""))=F1028,0,1)-IF(LEN(C1027)-LEN(SUBSTITUTE(C1027,"l",""))=F1028,0,1)-IF(LEN(C1027)-LEN(SUBSTITUTE(C1027,"m",""))=F1028,0,1)-IF(LEN(C1027)-LEN(SUBSTITUTE(C1027,"n",""))=F1028,0,1)-IF(LEN(C1027)-LEN(SUBSTITUTE(C1027,"o",""))=F1028,0,1)-IF(LEN(C1027)-LEN(SUBSTITUTE(C1027,"p",""))=F1028,0,1)-IF(LEN(C1027)-LEN(SUBSTITUTE(C1027,"q",""))=F1028,0,1)-IF(LEN(C1027)-LEN(SUBSTITUTE(C1027,"r",""))=F1028,0,1)-IF(LEN(C1027)-LEN(SUBSTITUTE(C1027,"s",""))=F1028,0,1)-IF(LEN(C1027)-LEN(SUBSTITUTE(C1027,"t",""))=F1028,0,1)-IF(LEN(C1027)-LEN(SUBSTITUTE(C1027,"u",""))=F1028,0,1)-IF(LEN(C1027)-LEN(SUBSTITUTE(C1027,"v",""))=F1028,0,1)-IF(LEN(C1027)-LEN(SUBSTITUTE(C1027,"w",""))=F1028,0,1)-IF(LEN(C1027)-LEN(SUBSTITUTE(C1027,"x",""))=F1028,0,1)-IF(LEN(C1027)-LEN(SUBSTITUTE(C1027,"y",""))=F1028,0,1)-IF(LEN(C1027)-LEN(SUBSTITUTE(C1027,"z",""))=F1028,0,1),"")</f>
        <v/>
      </c>
    </row>
    <row r="1029" spans="1:8" x14ac:dyDescent="0.25">
      <c r="A1029" s="2" t="s">
        <v>3413</v>
      </c>
      <c r="C1029" t="str">
        <f t="shared" si="47"/>
        <v>faaa</v>
      </c>
      <c r="E1029" t="str">
        <f t="shared" si="48"/>
        <v/>
      </c>
      <c r="F1029">
        <f t="shared" si="49"/>
        <v>3</v>
      </c>
      <c r="H1029" t="str">
        <f>IF(C1029="",26-IF(LEN(C1028)-LEN(SUBSTITUTE(C1028,"a",""))=F1029,0,1)-IF(LEN(C1028)-LEN(SUBSTITUTE(C1028,"b",""))=F1029,0,1)-IF(LEN(C1028)-LEN(SUBSTITUTE(C1028,"c",""))=F1029,0,1)-IF(LEN(C1028)-LEN(SUBSTITUTE(C1028,"d",""))=F1029,0,1)-IF(LEN(C1028)-LEN(SUBSTITUTE(C1028,"e",""))=F1029,0,1)-IF(LEN(C1028)-LEN(SUBSTITUTE(C1028,"f",""))=F1029,0,1)-IF(LEN(C1028)-LEN(SUBSTITUTE(C1028,"g",""))=F1029,0,1)-IF(LEN(C1028)-LEN(SUBSTITUTE(C1028,"h",""))=F1029,0,1)-IF(LEN(C1028)-LEN(SUBSTITUTE(C1028,"i",""))=F1029,0,1)-IF(LEN(C1028)-LEN(SUBSTITUTE(C1028,"j",""))=F1029,0,1)-IF(LEN(C1028)-LEN(SUBSTITUTE(C1028,"k",""))=F1029,0,1)-IF(LEN(C1028)-LEN(SUBSTITUTE(C1028,"l",""))=F1029,0,1)-IF(LEN(C1028)-LEN(SUBSTITUTE(C1028,"m",""))=F1029,0,1)-IF(LEN(C1028)-LEN(SUBSTITUTE(C1028,"n",""))=F1029,0,1)-IF(LEN(C1028)-LEN(SUBSTITUTE(C1028,"o",""))=F1029,0,1)-IF(LEN(C1028)-LEN(SUBSTITUTE(C1028,"p",""))=F1029,0,1)-IF(LEN(C1028)-LEN(SUBSTITUTE(C1028,"q",""))=F1029,0,1)-IF(LEN(C1028)-LEN(SUBSTITUTE(C1028,"r",""))=F1029,0,1)-IF(LEN(C1028)-LEN(SUBSTITUTE(C1028,"s",""))=F1029,0,1)-IF(LEN(C1028)-LEN(SUBSTITUTE(C1028,"t",""))=F1029,0,1)-IF(LEN(C1028)-LEN(SUBSTITUTE(C1028,"u",""))=F1029,0,1)-IF(LEN(C1028)-LEN(SUBSTITUTE(C1028,"v",""))=F1029,0,1)-IF(LEN(C1028)-LEN(SUBSTITUTE(C1028,"w",""))=F1029,0,1)-IF(LEN(C1028)-LEN(SUBSTITUTE(C1028,"x",""))=F1029,0,1)-IF(LEN(C1028)-LEN(SUBSTITUTE(C1028,"y",""))=F1029,0,1)-IF(LEN(C1028)-LEN(SUBSTITUTE(C1028,"z",""))=F1029,0,1),"")</f>
        <v/>
      </c>
    </row>
    <row r="1030" spans="1:8" x14ac:dyDescent="0.25">
      <c r="A1030" s="1"/>
      <c r="C1030" t="str">
        <f t="shared" si="47"/>
        <v/>
      </c>
      <c r="E1030">
        <f t="shared" si="48"/>
        <v>2</v>
      </c>
      <c r="F1030">
        <f t="shared" si="49"/>
        <v>4</v>
      </c>
      <c r="H1030">
        <f>IF(C1030="",26-IF(LEN(C1029)-LEN(SUBSTITUTE(C1029,"a",""))=F1030,0,1)-IF(LEN(C1029)-LEN(SUBSTITUTE(C1029,"b",""))=F1030,0,1)-IF(LEN(C1029)-LEN(SUBSTITUTE(C1029,"c",""))=F1030,0,1)-IF(LEN(C1029)-LEN(SUBSTITUTE(C1029,"d",""))=F1030,0,1)-IF(LEN(C1029)-LEN(SUBSTITUTE(C1029,"e",""))=F1030,0,1)-IF(LEN(C1029)-LEN(SUBSTITUTE(C1029,"f",""))=F1030,0,1)-IF(LEN(C1029)-LEN(SUBSTITUTE(C1029,"g",""))=F1030,0,1)-IF(LEN(C1029)-LEN(SUBSTITUTE(C1029,"h",""))=F1030,0,1)-IF(LEN(C1029)-LEN(SUBSTITUTE(C1029,"i",""))=F1030,0,1)-IF(LEN(C1029)-LEN(SUBSTITUTE(C1029,"j",""))=F1030,0,1)-IF(LEN(C1029)-LEN(SUBSTITUTE(C1029,"k",""))=F1030,0,1)-IF(LEN(C1029)-LEN(SUBSTITUTE(C1029,"l",""))=F1030,0,1)-IF(LEN(C1029)-LEN(SUBSTITUTE(C1029,"m",""))=F1030,0,1)-IF(LEN(C1029)-LEN(SUBSTITUTE(C1029,"n",""))=F1030,0,1)-IF(LEN(C1029)-LEN(SUBSTITUTE(C1029,"o",""))=F1030,0,1)-IF(LEN(C1029)-LEN(SUBSTITUTE(C1029,"p",""))=F1030,0,1)-IF(LEN(C1029)-LEN(SUBSTITUTE(C1029,"q",""))=F1030,0,1)-IF(LEN(C1029)-LEN(SUBSTITUTE(C1029,"r",""))=F1030,0,1)-IF(LEN(C1029)-LEN(SUBSTITUTE(C1029,"s",""))=F1030,0,1)-IF(LEN(C1029)-LEN(SUBSTITUTE(C1029,"t",""))=F1030,0,1)-IF(LEN(C1029)-LEN(SUBSTITUTE(C1029,"u",""))=F1030,0,1)-IF(LEN(C1029)-LEN(SUBSTITUTE(C1029,"v",""))=F1030,0,1)-IF(LEN(C1029)-LEN(SUBSTITUTE(C1029,"w",""))=F1030,0,1)-IF(LEN(C1029)-LEN(SUBSTITUTE(C1029,"x",""))=F1030,0,1)-IF(LEN(C1029)-LEN(SUBSTITUTE(C1029,"y",""))=F1030,0,1)-IF(LEN(C1029)-LEN(SUBSTITUTE(C1029,"z",""))=F1030,0,1),"")</f>
        <v>0</v>
      </c>
    </row>
    <row r="1031" spans="1:8" x14ac:dyDescent="0.25">
      <c r="A1031" s="2" t="s">
        <v>3645</v>
      </c>
      <c r="C1031" t="str">
        <f t="shared" ref="C1031:C1094" si="50">IF(A1031="","",_xlfn.CONCAT(A1031,C1030))</f>
        <v>mvuywsiaqcl</v>
      </c>
      <c r="E1031" t="str">
        <f t="shared" si="48"/>
        <v/>
      </c>
      <c r="F1031">
        <f t="shared" si="49"/>
        <v>0</v>
      </c>
      <c r="H1031" t="str">
        <f>IF(C1031="",26-IF(LEN(C1030)-LEN(SUBSTITUTE(C1030,"a",""))=F1031,0,1)-IF(LEN(C1030)-LEN(SUBSTITUTE(C1030,"b",""))=F1031,0,1)-IF(LEN(C1030)-LEN(SUBSTITUTE(C1030,"c",""))=F1031,0,1)-IF(LEN(C1030)-LEN(SUBSTITUTE(C1030,"d",""))=F1031,0,1)-IF(LEN(C1030)-LEN(SUBSTITUTE(C1030,"e",""))=F1031,0,1)-IF(LEN(C1030)-LEN(SUBSTITUTE(C1030,"f",""))=F1031,0,1)-IF(LEN(C1030)-LEN(SUBSTITUTE(C1030,"g",""))=F1031,0,1)-IF(LEN(C1030)-LEN(SUBSTITUTE(C1030,"h",""))=F1031,0,1)-IF(LEN(C1030)-LEN(SUBSTITUTE(C1030,"i",""))=F1031,0,1)-IF(LEN(C1030)-LEN(SUBSTITUTE(C1030,"j",""))=F1031,0,1)-IF(LEN(C1030)-LEN(SUBSTITUTE(C1030,"k",""))=F1031,0,1)-IF(LEN(C1030)-LEN(SUBSTITUTE(C1030,"l",""))=F1031,0,1)-IF(LEN(C1030)-LEN(SUBSTITUTE(C1030,"m",""))=F1031,0,1)-IF(LEN(C1030)-LEN(SUBSTITUTE(C1030,"n",""))=F1031,0,1)-IF(LEN(C1030)-LEN(SUBSTITUTE(C1030,"o",""))=F1031,0,1)-IF(LEN(C1030)-LEN(SUBSTITUTE(C1030,"p",""))=F1031,0,1)-IF(LEN(C1030)-LEN(SUBSTITUTE(C1030,"q",""))=F1031,0,1)-IF(LEN(C1030)-LEN(SUBSTITUTE(C1030,"r",""))=F1031,0,1)-IF(LEN(C1030)-LEN(SUBSTITUTE(C1030,"s",""))=F1031,0,1)-IF(LEN(C1030)-LEN(SUBSTITUTE(C1030,"t",""))=F1031,0,1)-IF(LEN(C1030)-LEN(SUBSTITUTE(C1030,"u",""))=F1031,0,1)-IF(LEN(C1030)-LEN(SUBSTITUTE(C1030,"v",""))=F1031,0,1)-IF(LEN(C1030)-LEN(SUBSTITUTE(C1030,"w",""))=F1031,0,1)-IF(LEN(C1030)-LEN(SUBSTITUTE(C1030,"x",""))=F1031,0,1)-IF(LEN(C1030)-LEN(SUBSTITUTE(C1030,"y",""))=F1031,0,1)-IF(LEN(C1030)-LEN(SUBSTITUTE(C1030,"z",""))=F1031,0,1),"")</f>
        <v/>
      </c>
    </row>
    <row r="1032" spans="1:8" x14ac:dyDescent="0.25">
      <c r="A1032" s="2" t="s">
        <v>3646</v>
      </c>
      <c r="C1032" t="str">
        <f t="shared" si="50"/>
        <v>nqavfwhsiczmvuywsiaqcl</v>
      </c>
      <c r="E1032" t="str">
        <f t="shared" ref="E1032:E1095" si="51">IF(C1032="",26-ISERR(FIND("a",C1031))-ISERR(FIND("b",C1031))-ISERR(FIND("c",C1031))-ISERR(FIND("d",C1031))-ISERR(FIND("e",C1031))-ISERR(FIND("f",C1031))-ISERR(FIND("g",C1031))-ISERR(FIND("h",C1031))-ISERR(FIND("i",C1031))-ISERR(FIND("j",C1031))-ISERR(FIND("k",C1031))-ISERR(FIND("l",C1031))-ISERR(FIND("m",C1031))-ISERR(FIND("n",C1031))-ISERR(FIND("o",C1031))-ISERR(FIND("p",C1031))-ISERR(FIND("q",C1031))-ISERR(FIND("r",C1031))-ISERR(FIND("s",C1031))-ISERR(FIND("t",C1031))-ISERR(FIND("u",C1031))-ISERR(FIND("v",C1031))-ISERR(FIND("w",C1031))-ISERR(FIND("x",C1031))-ISERR(FIND("y",C1031))-ISERR(FIND("z",C1031)),"")</f>
        <v/>
      </c>
      <c r="F1032">
        <f t="shared" si="49"/>
        <v>1</v>
      </c>
      <c r="H1032" t="str">
        <f>IF(C1032="",26-IF(LEN(C1031)-LEN(SUBSTITUTE(C1031,"a",""))=F1032,0,1)-IF(LEN(C1031)-LEN(SUBSTITUTE(C1031,"b",""))=F1032,0,1)-IF(LEN(C1031)-LEN(SUBSTITUTE(C1031,"c",""))=F1032,0,1)-IF(LEN(C1031)-LEN(SUBSTITUTE(C1031,"d",""))=F1032,0,1)-IF(LEN(C1031)-LEN(SUBSTITUTE(C1031,"e",""))=F1032,0,1)-IF(LEN(C1031)-LEN(SUBSTITUTE(C1031,"f",""))=F1032,0,1)-IF(LEN(C1031)-LEN(SUBSTITUTE(C1031,"g",""))=F1032,0,1)-IF(LEN(C1031)-LEN(SUBSTITUTE(C1031,"h",""))=F1032,0,1)-IF(LEN(C1031)-LEN(SUBSTITUTE(C1031,"i",""))=F1032,0,1)-IF(LEN(C1031)-LEN(SUBSTITUTE(C1031,"j",""))=F1032,0,1)-IF(LEN(C1031)-LEN(SUBSTITUTE(C1031,"k",""))=F1032,0,1)-IF(LEN(C1031)-LEN(SUBSTITUTE(C1031,"l",""))=F1032,0,1)-IF(LEN(C1031)-LEN(SUBSTITUTE(C1031,"m",""))=F1032,0,1)-IF(LEN(C1031)-LEN(SUBSTITUTE(C1031,"n",""))=F1032,0,1)-IF(LEN(C1031)-LEN(SUBSTITUTE(C1031,"o",""))=F1032,0,1)-IF(LEN(C1031)-LEN(SUBSTITUTE(C1031,"p",""))=F1032,0,1)-IF(LEN(C1031)-LEN(SUBSTITUTE(C1031,"q",""))=F1032,0,1)-IF(LEN(C1031)-LEN(SUBSTITUTE(C1031,"r",""))=F1032,0,1)-IF(LEN(C1031)-LEN(SUBSTITUTE(C1031,"s",""))=F1032,0,1)-IF(LEN(C1031)-LEN(SUBSTITUTE(C1031,"t",""))=F1032,0,1)-IF(LEN(C1031)-LEN(SUBSTITUTE(C1031,"u",""))=F1032,0,1)-IF(LEN(C1031)-LEN(SUBSTITUTE(C1031,"v",""))=F1032,0,1)-IF(LEN(C1031)-LEN(SUBSTITUTE(C1031,"w",""))=F1032,0,1)-IF(LEN(C1031)-LEN(SUBSTITUTE(C1031,"x",""))=F1032,0,1)-IF(LEN(C1031)-LEN(SUBSTITUTE(C1031,"y",""))=F1032,0,1)-IF(LEN(C1031)-LEN(SUBSTITUTE(C1031,"z",""))=F1032,0,1),"")</f>
        <v/>
      </c>
    </row>
    <row r="1033" spans="1:8" x14ac:dyDescent="0.25">
      <c r="A1033" s="1"/>
      <c r="C1033" t="str">
        <f t="shared" si="50"/>
        <v/>
      </c>
      <c r="E1033">
        <f t="shared" si="51"/>
        <v>15</v>
      </c>
      <c r="F1033">
        <f t="shared" si="49"/>
        <v>2</v>
      </c>
      <c r="H1033">
        <f>IF(C1033="",26-IF(LEN(C1032)-LEN(SUBSTITUTE(C1032,"a",""))=F1033,0,1)-IF(LEN(C1032)-LEN(SUBSTITUTE(C1032,"b",""))=F1033,0,1)-IF(LEN(C1032)-LEN(SUBSTITUTE(C1032,"c",""))=F1033,0,1)-IF(LEN(C1032)-LEN(SUBSTITUTE(C1032,"d",""))=F1033,0,1)-IF(LEN(C1032)-LEN(SUBSTITUTE(C1032,"e",""))=F1033,0,1)-IF(LEN(C1032)-LEN(SUBSTITUTE(C1032,"f",""))=F1033,0,1)-IF(LEN(C1032)-LEN(SUBSTITUTE(C1032,"g",""))=F1033,0,1)-IF(LEN(C1032)-LEN(SUBSTITUTE(C1032,"h",""))=F1033,0,1)-IF(LEN(C1032)-LEN(SUBSTITUTE(C1032,"i",""))=F1033,0,1)-IF(LEN(C1032)-LEN(SUBSTITUTE(C1032,"j",""))=F1033,0,1)-IF(LEN(C1032)-LEN(SUBSTITUTE(C1032,"k",""))=F1033,0,1)-IF(LEN(C1032)-LEN(SUBSTITUTE(C1032,"l",""))=F1033,0,1)-IF(LEN(C1032)-LEN(SUBSTITUTE(C1032,"m",""))=F1033,0,1)-IF(LEN(C1032)-LEN(SUBSTITUTE(C1032,"n",""))=F1033,0,1)-IF(LEN(C1032)-LEN(SUBSTITUTE(C1032,"o",""))=F1033,0,1)-IF(LEN(C1032)-LEN(SUBSTITUTE(C1032,"p",""))=F1033,0,1)-IF(LEN(C1032)-LEN(SUBSTITUTE(C1032,"q",""))=F1033,0,1)-IF(LEN(C1032)-LEN(SUBSTITUTE(C1032,"r",""))=F1033,0,1)-IF(LEN(C1032)-LEN(SUBSTITUTE(C1032,"s",""))=F1033,0,1)-IF(LEN(C1032)-LEN(SUBSTITUTE(C1032,"t",""))=F1033,0,1)-IF(LEN(C1032)-LEN(SUBSTITUTE(C1032,"u",""))=F1033,0,1)-IF(LEN(C1032)-LEN(SUBSTITUTE(C1032,"v",""))=F1033,0,1)-IF(LEN(C1032)-LEN(SUBSTITUTE(C1032,"w",""))=F1033,0,1)-IF(LEN(C1032)-LEN(SUBSTITUTE(C1032,"x",""))=F1033,0,1)-IF(LEN(C1032)-LEN(SUBSTITUTE(C1032,"y",""))=F1033,0,1)-IF(LEN(C1032)-LEN(SUBSTITUTE(C1032,"z",""))=F1033,0,1),"")</f>
        <v>7</v>
      </c>
    </row>
    <row r="1034" spans="1:8" x14ac:dyDescent="0.25">
      <c r="A1034" s="2" t="s">
        <v>3647</v>
      </c>
      <c r="C1034" t="str">
        <f t="shared" si="50"/>
        <v>yuomdcgnvwhakel</v>
      </c>
      <c r="E1034" t="str">
        <f t="shared" si="51"/>
        <v/>
      </c>
      <c r="F1034">
        <f t="shared" si="49"/>
        <v>0</v>
      </c>
      <c r="H1034" t="str">
        <f>IF(C1034="",26-IF(LEN(C1033)-LEN(SUBSTITUTE(C1033,"a",""))=F1034,0,1)-IF(LEN(C1033)-LEN(SUBSTITUTE(C1033,"b",""))=F1034,0,1)-IF(LEN(C1033)-LEN(SUBSTITUTE(C1033,"c",""))=F1034,0,1)-IF(LEN(C1033)-LEN(SUBSTITUTE(C1033,"d",""))=F1034,0,1)-IF(LEN(C1033)-LEN(SUBSTITUTE(C1033,"e",""))=F1034,0,1)-IF(LEN(C1033)-LEN(SUBSTITUTE(C1033,"f",""))=F1034,0,1)-IF(LEN(C1033)-LEN(SUBSTITUTE(C1033,"g",""))=F1034,0,1)-IF(LEN(C1033)-LEN(SUBSTITUTE(C1033,"h",""))=F1034,0,1)-IF(LEN(C1033)-LEN(SUBSTITUTE(C1033,"i",""))=F1034,0,1)-IF(LEN(C1033)-LEN(SUBSTITUTE(C1033,"j",""))=F1034,0,1)-IF(LEN(C1033)-LEN(SUBSTITUTE(C1033,"k",""))=F1034,0,1)-IF(LEN(C1033)-LEN(SUBSTITUTE(C1033,"l",""))=F1034,0,1)-IF(LEN(C1033)-LEN(SUBSTITUTE(C1033,"m",""))=F1034,0,1)-IF(LEN(C1033)-LEN(SUBSTITUTE(C1033,"n",""))=F1034,0,1)-IF(LEN(C1033)-LEN(SUBSTITUTE(C1033,"o",""))=F1034,0,1)-IF(LEN(C1033)-LEN(SUBSTITUTE(C1033,"p",""))=F1034,0,1)-IF(LEN(C1033)-LEN(SUBSTITUTE(C1033,"q",""))=F1034,0,1)-IF(LEN(C1033)-LEN(SUBSTITUTE(C1033,"r",""))=F1034,0,1)-IF(LEN(C1033)-LEN(SUBSTITUTE(C1033,"s",""))=F1034,0,1)-IF(LEN(C1033)-LEN(SUBSTITUTE(C1033,"t",""))=F1034,0,1)-IF(LEN(C1033)-LEN(SUBSTITUTE(C1033,"u",""))=F1034,0,1)-IF(LEN(C1033)-LEN(SUBSTITUTE(C1033,"v",""))=F1034,0,1)-IF(LEN(C1033)-LEN(SUBSTITUTE(C1033,"w",""))=F1034,0,1)-IF(LEN(C1033)-LEN(SUBSTITUTE(C1033,"x",""))=F1034,0,1)-IF(LEN(C1033)-LEN(SUBSTITUTE(C1033,"y",""))=F1034,0,1)-IF(LEN(C1033)-LEN(SUBSTITUTE(C1033,"z",""))=F1034,0,1),"")</f>
        <v/>
      </c>
    </row>
    <row r="1035" spans="1:8" x14ac:dyDescent="0.25">
      <c r="A1035" s="2" t="s">
        <v>3648</v>
      </c>
      <c r="C1035" t="str">
        <f t="shared" si="50"/>
        <v>auwkhgoycmlevnyuomdcgnvwhakel</v>
      </c>
      <c r="E1035" t="str">
        <f t="shared" si="51"/>
        <v/>
      </c>
      <c r="F1035">
        <f t="shared" si="49"/>
        <v>1</v>
      </c>
      <c r="H1035" t="str">
        <f>IF(C1035="",26-IF(LEN(C1034)-LEN(SUBSTITUTE(C1034,"a",""))=F1035,0,1)-IF(LEN(C1034)-LEN(SUBSTITUTE(C1034,"b",""))=F1035,0,1)-IF(LEN(C1034)-LEN(SUBSTITUTE(C1034,"c",""))=F1035,0,1)-IF(LEN(C1034)-LEN(SUBSTITUTE(C1034,"d",""))=F1035,0,1)-IF(LEN(C1034)-LEN(SUBSTITUTE(C1034,"e",""))=F1035,0,1)-IF(LEN(C1034)-LEN(SUBSTITUTE(C1034,"f",""))=F1035,0,1)-IF(LEN(C1034)-LEN(SUBSTITUTE(C1034,"g",""))=F1035,0,1)-IF(LEN(C1034)-LEN(SUBSTITUTE(C1034,"h",""))=F1035,0,1)-IF(LEN(C1034)-LEN(SUBSTITUTE(C1034,"i",""))=F1035,0,1)-IF(LEN(C1034)-LEN(SUBSTITUTE(C1034,"j",""))=F1035,0,1)-IF(LEN(C1034)-LEN(SUBSTITUTE(C1034,"k",""))=F1035,0,1)-IF(LEN(C1034)-LEN(SUBSTITUTE(C1034,"l",""))=F1035,0,1)-IF(LEN(C1034)-LEN(SUBSTITUTE(C1034,"m",""))=F1035,0,1)-IF(LEN(C1034)-LEN(SUBSTITUTE(C1034,"n",""))=F1035,0,1)-IF(LEN(C1034)-LEN(SUBSTITUTE(C1034,"o",""))=F1035,0,1)-IF(LEN(C1034)-LEN(SUBSTITUTE(C1034,"p",""))=F1035,0,1)-IF(LEN(C1034)-LEN(SUBSTITUTE(C1034,"q",""))=F1035,0,1)-IF(LEN(C1034)-LEN(SUBSTITUTE(C1034,"r",""))=F1035,0,1)-IF(LEN(C1034)-LEN(SUBSTITUTE(C1034,"s",""))=F1035,0,1)-IF(LEN(C1034)-LEN(SUBSTITUTE(C1034,"t",""))=F1035,0,1)-IF(LEN(C1034)-LEN(SUBSTITUTE(C1034,"u",""))=F1035,0,1)-IF(LEN(C1034)-LEN(SUBSTITUTE(C1034,"v",""))=F1035,0,1)-IF(LEN(C1034)-LEN(SUBSTITUTE(C1034,"w",""))=F1035,0,1)-IF(LEN(C1034)-LEN(SUBSTITUTE(C1034,"x",""))=F1035,0,1)-IF(LEN(C1034)-LEN(SUBSTITUTE(C1034,"y",""))=F1035,0,1)-IF(LEN(C1034)-LEN(SUBSTITUTE(C1034,"z",""))=F1035,0,1),"")</f>
        <v/>
      </c>
    </row>
    <row r="1036" spans="1:8" x14ac:dyDescent="0.25">
      <c r="A1036" s="1"/>
      <c r="C1036" t="str">
        <f t="shared" si="50"/>
        <v/>
      </c>
      <c r="E1036">
        <f t="shared" si="51"/>
        <v>15</v>
      </c>
      <c r="F1036">
        <f t="shared" si="49"/>
        <v>2</v>
      </c>
      <c r="H1036">
        <f>IF(C1036="",26-IF(LEN(C1035)-LEN(SUBSTITUTE(C1035,"a",""))=F1036,0,1)-IF(LEN(C1035)-LEN(SUBSTITUTE(C1035,"b",""))=F1036,0,1)-IF(LEN(C1035)-LEN(SUBSTITUTE(C1035,"c",""))=F1036,0,1)-IF(LEN(C1035)-LEN(SUBSTITUTE(C1035,"d",""))=F1036,0,1)-IF(LEN(C1035)-LEN(SUBSTITUTE(C1035,"e",""))=F1036,0,1)-IF(LEN(C1035)-LEN(SUBSTITUTE(C1035,"f",""))=F1036,0,1)-IF(LEN(C1035)-LEN(SUBSTITUTE(C1035,"g",""))=F1036,0,1)-IF(LEN(C1035)-LEN(SUBSTITUTE(C1035,"h",""))=F1036,0,1)-IF(LEN(C1035)-LEN(SUBSTITUTE(C1035,"i",""))=F1036,0,1)-IF(LEN(C1035)-LEN(SUBSTITUTE(C1035,"j",""))=F1036,0,1)-IF(LEN(C1035)-LEN(SUBSTITUTE(C1035,"k",""))=F1036,0,1)-IF(LEN(C1035)-LEN(SUBSTITUTE(C1035,"l",""))=F1036,0,1)-IF(LEN(C1035)-LEN(SUBSTITUTE(C1035,"m",""))=F1036,0,1)-IF(LEN(C1035)-LEN(SUBSTITUTE(C1035,"n",""))=F1036,0,1)-IF(LEN(C1035)-LEN(SUBSTITUTE(C1035,"o",""))=F1036,0,1)-IF(LEN(C1035)-LEN(SUBSTITUTE(C1035,"p",""))=F1036,0,1)-IF(LEN(C1035)-LEN(SUBSTITUTE(C1035,"q",""))=F1036,0,1)-IF(LEN(C1035)-LEN(SUBSTITUTE(C1035,"r",""))=F1036,0,1)-IF(LEN(C1035)-LEN(SUBSTITUTE(C1035,"s",""))=F1036,0,1)-IF(LEN(C1035)-LEN(SUBSTITUTE(C1035,"t",""))=F1036,0,1)-IF(LEN(C1035)-LEN(SUBSTITUTE(C1035,"u",""))=F1036,0,1)-IF(LEN(C1035)-LEN(SUBSTITUTE(C1035,"v",""))=F1036,0,1)-IF(LEN(C1035)-LEN(SUBSTITUTE(C1035,"w",""))=F1036,0,1)-IF(LEN(C1035)-LEN(SUBSTITUTE(C1035,"x",""))=F1036,0,1)-IF(LEN(C1035)-LEN(SUBSTITUTE(C1035,"y",""))=F1036,0,1)-IF(LEN(C1035)-LEN(SUBSTITUTE(C1035,"z",""))=F1036,0,1),"")</f>
        <v>14</v>
      </c>
    </row>
    <row r="1037" spans="1:8" x14ac:dyDescent="0.25">
      <c r="A1037" s="2" t="s">
        <v>3649</v>
      </c>
      <c r="C1037" t="str">
        <f t="shared" si="50"/>
        <v>icagyksq</v>
      </c>
      <c r="E1037" t="str">
        <f t="shared" si="51"/>
        <v/>
      </c>
      <c r="F1037">
        <f t="shared" si="49"/>
        <v>0</v>
      </c>
      <c r="H1037" t="str">
        <f>IF(C1037="",26-IF(LEN(C1036)-LEN(SUBSTITUTE(C1036,"a",""))=F1037,0,1)-IF(LEN(C1036)-LEN(SUBSTITUTE(C1036,"b",""))=F1037,0,1)-IF(LEN(C1036)-LEN(SUBSTITUTE(C1036,"c",""))=F1037,0,1)-IF(LEN(C1036)-LEN(SUBSTITUTE(C1036,"d",""))=F1037,0,1)-IF(LEN(C1036)-LEN(SUBSTITUTE(C1036,"e",""))=F1037,0,1)-IF(LEN(C1036)-LEN(SUBSTITUTE(C1036,"f",""))=F1037,0,1)-IF(LEN(C1036)-LEN(SUBSTITUTE(C1036,"g",""))=F1037,0,1)-IF(LEN(C1036)-LEN(SUBSTITUTE(C1036,"h",""))=F1037,0,1)-IF(LEN(C1036)-LEN(SUBSTITUTE(C1036,"i",""))=F1037,0,1)-IF(LEN(C1036)-LEN(SUBSTITUTE(C1036,"j",""))=F1037,0,1)-IF(LEN(C1036)-LEN(SUBSTITUTE(C1036,"k",""))=F1037,0,1)-IF(LEN(C1036)-LEN(SUBSTITUTE(C1036,"l",""))=F1037,0,1)-IF(LEN(C1036)-LEN(SUBSTITUTE(C1036,"m",""))=F1037,0,1)-IF(LEN(C1036)-LEN(SUBSTITUTE(C1036,"n",""))=F1037,0,1)-IF(LEN(C1036)-LEN(SUBSTITUTE(C1036,"o",""))=F1037,0,1)-IF(LEN(C1036)-LEN(SUBSTITUTE(C1036,"p",""))=F1037,0,1)-IF(LEN(C1036)-LEN(SUBSTITUTE(C1036,"q",""))=F1037,0,1)-IF(LEN(C1036)-LEN(SUBSTITUTE(C1036,"r",""))=F1037,0,1)-IF(LEN(C1036)-LEN(SUBSTITUTE(C1036,"s",""))=F1037,0,1)-IF(LEN(C1036)-LEN(SUBSTITUTE(C1036,"t",""))=F1037,0,1)-IF(LEN(C1036)-LEN(SUBSTITUTE(C1036,"u",""))=F1037,0,1)-IF(LEN(C1036)-LEN(SUBSTITUTE(C1036,"v",""))=F1037,0,1)-IF(LEN(C1036)-LEN(SUBSTITUTE(C1036,"w",""))=F1037,0,1)-IF(LEN(C1036)-LEN(SUBSTITUTE(C1036,"x",""))=F1037,0,1)-IF(LEN(C1036)-LEN(SUBSTITUTE(C1036,"y",""))=F1037,0,1)-IF(LEN(C1036)-LEN(SUBSTITUTE(C1036,"z",""))=F1037,0,1),"")</f>
        <v/>
      </c>
    </row>
    <row r="1038" spans="1:8" x14ac:dyDescent="0.25">
      <c r="A1038" s="2" t="s">
        <v>3650</v>
      </c>
      <c r="C1038" t="str">
        <f t="shared" si="50"/>
        <v>crsahngiicagyksq</v>
      </c>
      <c r="E1038" t="str">
        <f t="shared" si="51"/>
        <v/>
      </c>
      <c r="F1038">
        <f t="shared" si="49"/>
        <v>1</v>
      </c>
      <c r="H1038" t="str">
        <f>IF(C1038="",26-IF(LEN(C1037)-LEN(SUBSTITUTE(C1037,"a",""))=F1038,0,1)-IF(LEN(C1037)-LEN(SUBSTITUTE(C1037,"b",""))=F1038,0,1)-IF(LEN(C1037)-LEN(SUBSTITUTE(C1037,"c",""))=F1038,0,1)-IF(LEN(C1037)-LEN(SUBSTITUTE(C1037,"d",""))=F1038,0,1)-IF(LEN(C1037)-LEN(SUBSTITUTE(C1037,"e",""))=F1038,0,1)-IF(LEN(C1037)-LEN(SUBSTITUTE(C1037,"f",""))=F1038,0,1)-IF(LEN(C1037)-LEN(SUBSTITUTE(C1037,"g",""))=F1038,0,1)-IF(LEN(C1037)-LEN(SUBSTITUTE(C1037,"h",""))=F1038,0,1)-IF(LEN(C1037)-LEN(SUBSTITUTE(C1037,"i",""))=F1038,0,1)-IF(LEN(C1037)-LEN(SUBSTITUTE(C1037,"j",""))=F1038,0,1)-IF(LEN(C1037)-LEN(SUBSTITUTE(C1037,"k",""))=F1038,0,1)-IF(LEN(C1037)-LEN(SUBSTITUTE(C1037,"l",""))=F1038,0,1)-IF(LEN(C1037)-LEN(SUBSTITUTE(C1037,"m",""))=F1038,0,1)-IF(LEN(C1037)-LEN(SUBSTITUTE(C1037,"n",""))=F1038,0,1)-IF(LEN(C1037)-LEN(SUBSTITUTE(C1037,"o",""))=F1038,0,1)-IF(LEN(C1037)-LEN(SUBSTITUTE(C1037,"p",""))=F1038,0,1)-IF(LEN(C1037)-LEN(SUBSTITUTE(C1037,"q",""))=F1038,0,1)-IF(LEN(C1037)-LEN(SUBSTITUTE(C1037,"r",""))=F1038,0,1)-IF(LEN(C1037)-LEN(SUBSTITUTE(C1037,"s",""))=F1038,0,1)-IF(LEN(C1037)-LEN(SUBSTITUTE(C1037,"t",""))=F1038,0,1)-IF(LEN(C1037)-LEN(SUBSTITUTE(C1037,"u",""))=F1038,0,1)-IF(LEN(C1037)-LEN(SUBSTITUTE(C1037,"v",""))=F1038,0,1)-IF(LEN(C1037)-LEN(SUBSTITUTE(C1037,"w",""))=F1038,0,1)-IF(LEN(C1037)-LEN(SUBSTITUTE(C1037,"x",""))=F1038,0,1)-IF(LEN(C1037)-LEN(SUBSTITUTE(C1037,"y",""))=F1038,0,1)-IF(LEN(C1037)-LEN(SUBSTITUTE(C1037,"z",""))=F1038,0,1),"")</f>
        <v/>
      </c>
    </row>
    <row r="1039" spans="1:8" x14ac:dyDescent="0.25">
      <c r="A1039" s="1"/>
      <c r="C1039" t="str">
        <f t="shared" si="50"/>
        <v/>
      </c>
      <c r="E1039">
        <f t="shared" si="51"/>
        <v>11</v>
      </c>
      <c r="F1039">
        <f t="shared" si="49"/>
        <v>2</v>
      </c>
      <c r="H1039">
        <f>IF(C1039="",26-IF(LEN(C1038)-LEN(SUBSTITUTE(C1038,"a",""))=F1039,0,1)-IF(LEN(C1038)-LEN(SUBSTITUTE(C1038,"b",""))=F1039,0,1)-IF(LEN(C1038)-LEN(SUBSTITUTE(C1038,"c",""))=F1039,0,1)-IF(LEN(C1038)-LEN(SUBSTITUTE(C1038,"d",""))=F1039,0,1)-IF(LEN(C1038)-LEN(SUBSTITUTE(C1038,"e",""))=F1039,0,1)-IF(LEN(C1038)-LEN(SUBSTITUTE(C1038,"f",""))=F1039,0,1)-IF(LEN(C1038)-LEN(SUBSTITUTE(C1038,"g",""))=F1039,0,1)-IF(LEN(C1038)-LEN(SUBSTITUTE(C1038,"h",""))=F1039,0,1)-IF(LEN(C1038)-LEN(SUBSTITUTE(C1038,"i",""))=F1039,0,1)-IF(LEN(C1038)-LEN(SUBSTITUTE(C1038,"j",""))=F1039,0,1)-IF(LEN(C1038)-LEN(SUBSTITUTE(C1038,"k",""))=F1039,0,1)-IF(LEN(C1038)-LEN(SUBSTITUTE(C1038,"l",""))=F1039,0,1)-IF(LEN(C1038)-LEN(SUBSTITUTE(C1038,"m",""))=F1039,0,1)-IF(LEN(C1038)-LEN(SUBSTITUTE(C1038,"n",""))=F1039,0,1)-IF(LEN(C1038)-LEN(SUBSTITUTE(C1038,"o",""))=F1039,0,1)-IF(LEN(C1038)-LEN(SUBSTITUTE(C1038,"p",""))=F1039,0,1)-IF(LEN(C1038)-LEN(SUBSTITUTE(C1038,"q",""))=F1039,0,1)-IF(LEN(C1038)-LEN(SUBSTITUTE(C1038,"r",""))=F1039,0,1)-IF(LEN(C1038)-LEN(SUBSTITUTE(C1038,"s",""))=F1039,0,1)-IF(LEN(C1038)-LEN(SUBSTITUTE(C1038,"t",""))=F1039,0,1)-IF(LEN(C1038)-LEN(SUBSTITUTE(C1038,"u",""))=F1039,0,1)-IF(LEN(C1038)-LEN(SUBSTITUTE(C1038,"v",""))=F1039,0,1)-IF(LEN(C1038)-LEN(SUBSTITUTE(C1038,"w",""))=F1039,0,1)-IF(LEN(C1038)-LEN(SUBSTITUTE(C1038,"x",""))=F1039,0,1)-IF(LEN(C1038)-LEN(SUBSTITUTE(C1038,"y",""))=F1039,0,1)-IF(LEN(C1038)-LEN(SUBSTITUTE(C1038,"z",""))=F1039,0,1),"")</f>
        <v>5</v>
      </c>
    </row>
    <row r="1040" spans="1:8" x14ac:dyDescent="0.25">
      <c r="A1040" s="2" t="s">
        <v>3651</v>
      </c>
      <c r="C1040" t="str">
        <f t="shared" si="50"/>
        <v>vb</v>
      </c>
      <c r="E1040" t="str">
        <f t="shared" si="51"/>
        <v/>
      </c>
      <c r="F1040">
        <f t="shared" si="49"/>
        <v>0</v>
      </c>
      <c r="H1040" t="str">
        <f>IF(C1040="",26-IF(LEN(C1039)-LEN(SUBSTITUTE(C1039,"a",""))=F1040,0,1)-IF(LEN(C1039)-LEN(SUBSTITUTE(C1039,"b",""))=F1040,0,1)-IF(LEN(C1039)-LEN(SUBSTITUTE(C1039,"c",""))=F1040,0,1)-IF(LEN(C1039)-LEN(SUBSTITUTE(C1039,"d",""))=F1040,0,1)-IF(LEN(C1039)-LEN(SUBSTITUTE(C1039,"e",""))=F1040,0,1)-IF(LEN(C1039)-LEN(SUBSTITUTE(C1039,"f",""))=F1040,0,1)-IF(LEN(C1039)-LEN(SUBSTITUTE(C1039,"g",""))=F1040,0,1)-IF(LEN(C1039)-LEN(SUBSTITUTE(C1039,"h",""))=F1040,0,1)-IF(LEN(C1039)-LEN(SUBSTITUTE(C1039,"i",""))=F1040,0,1)-IF(LEN(C1039)-LEN(SUBSTITUTE(C1039,"j",""))=F1040,0,1)-IF(LEN(C1039)-LEN(SUBSTITUTE(C1039,"k",""))=F1040,0,1)-IF(LEN(C1039)-LEN(SUBSTITUTE(C1039,"l",""))=F1040,0,1)-IF(LEN(C1039)-LEN(SUBSTITUTE(C1039,"m",""))=F1040,0,1)-IF(LEN(C1039)-LEN(SUBSTITUTE(C1039,"n",""))=F1040,0,1)-IF(LEN(C1039)-LEN(SUBSTITUTE(C1039,"o",""))=F1040,0,1)-IF(LEN(C1039)-LEN(SUBSTITUTE(C1039,"p",""))=F1040,0,1)-IF(LEN(C1039)-LEN(SUBSTITUTE(C1039,"q",""))=F1040,0,1)-IF(LEN(C1039)-LEN(SUBSTITUTE(C1039,"r",""))=F1040,0,1)-IF(LEN(C1039)-LEN(SUBSTITUTE(C1039,"s",""))=F1040,0,1)-IF(LEN(C1039)-LEN(SUBSTITUTE(C1039,"t",""))=F1040,0,1)-IF(LEN(C1039)-LEN(SUBSTITUTE(C1039,"u",""))=F1040,0,1)-IF(LEN(C1039)-LEN(SUBSTITUTE(C1039,"v",""))=F1040,0,1)-IF(LEN(C1039)-LEN(SUBSTITUTE(C1039,"w",""))=F1040,0,1)-IF(LEN(C1039)-LEN(SUBSTITUTE(C1039,"x",""))=F1040,0,1)-IF(LEN(C1039)-LEN(SUBSTITUTE(C1039,"y",""))=F1040,0,1)-IF(LEN(C1039)-LEN(SUBSTITUTE(C1039,"z",""))=F1040,0,1),"")</f>
        <v/>
      </c>
    </row>
    <row r="1041" spans="1:8" x14ac:dyDescent="0.25">
      <c r="A1041" s="2" t="s">
        <v>3652</v>
      </c>
      <c r="C1041" t="str">
        <f t="shared" si="50"/>
        <v>ftlgxroupjyisvb</v>
      </c>
      <c r="E1041" t="str">
        <f t="shared" si="51"/>
        <v/>
      </c>
      <c r="F1041">
        <f t="shared" si="49"/>
        <v>1</v>
      </c>
      <c r="H1041" t="str">
        <f>IF(C1041="",26-IF(LEN(C1040)-LEN(SUBSTITUTE(C1040,"a",""))=F1041,0,1)-IF(LEN(C1040)-LEN(SUBSTITUTE(C1040,"b",""))=F1041,0,1)-IF(LEN(C1040)-LEN(SUBSTITUTE(C1040,"c",""))=F1041,0,1)-IF(LEN(C1040)-LEN(SUBSTITUTE(C1040,"d",""))=F1041,0,1)-IF(LEN(C1040)-LEN(SUBSTITUTE(C1040,"e",""))=F1041,0,1)-IF(LEN(C1040)-LEN(SUBSTITUTE(C1040,"f",""))=F1041,0,1)-IF(LEN(C1040)-LEN(SUBSTITUTE(C1040,"g",""))=F1041,0,1)-IF(LEN(C1040)-LEN(SUBSTITUTE(C1040,"h",""))=F1041,0,1)-IF(LEN(C1040)-LEN(SUBSTITUTE(C1040,"i",""))=F1041,0,1)-IF(LEN(C1040)-LEN(SUBSTITUTE(C1040,"j",""))=F1041,0,1)-IF(LEN(C1040)-LEN(SUBSTITUTE(C1040,"k",""))=F1041,0,1)-IF(LEN(C1040)-LEN(SUBSTITUTE(C1040,"l",""))=F1041,0,1)-IF(LEN(C1040)-LEN(SUBSTITUTE(C1040,"m",""))=F1041,0,1)-IF(LEN(C1040)-LEN(SUBSTITUTE(C1040,"n",""))=F1041,0,1)-IF(LEN(C1040)-LEN(SUBSTITUTE(C1040,"o",""))=F1041,0,1)-IF(LEN(C1040)-LEN(SUBSTITUTE(C1040,"p",""))=F1041,0,1)-IF(LEN(C1040)-LEN(SUBSTITUTE(C1040,"q",""))=F1041,0,1)-IF(LEN(C1040)-LEN(SUBSTITUTE(C1040,"r",""))=F1041,0,1)-IF(LEN(C1040)-LEN(SUBSTITUTE(C1040,"s",""))=F1041,0,1)-IF(LEN(C1040)-LEN(SUBSTITUTE(C1040,"t",""))=F1041,0,1)-IF(LEN(C1040)-LEN(SUBSTITUTE(C1040,"u",""))=F1041,0,1)-IF(LEN(C1040)-LEN(SUBSTITUTE(C1040,"v",""))=F1041,0,1)-IF(LEN(C1040)-LEN(SUBSTITUTE(C1040,"w",""))=F1041,0,1)-IF(LEN(C1040)-LEN(SUBSTITUTE(C1040,"x",""))=F1041,0,1)-IF(LEN(C1040)-LEN(SUBSTITUTE(C1040,"y",""))=F1041,0,1)-IF(LEN(C1040)-LEN(SUBSTITUTE(C1040,"z",""))=F1041,0,1),"")</f>
        <v/>
      </c>
    </row>
    <row r="1042" spans="1:8" x14ac:dyDescent="0.25">
      <c r="A1042" s="2" t="s">
        <v>3653</v>
      </c>
      <c r="C1042" t="str">
        <f t="shared" si="50"/>
        <v>cvhftlgxroupjyisvb</v>
      </c>
      <c r="E1042" t="str">
        <f t="shared" si="51"/>
        <v/>
      </c>
      <c r="F1042">
        <f t="shared" si="49"/>
        <v>2</v>
      </c>
      <c r="H1042" t="str">
        <f>IF(C1042="",26-IF(LEN(C1041)-LEN(SUBSTITUTE(C1041,"a",""))=F1042,0,1)-IF(LEN(C1041)-LEN(SUBSTITUTE(C1041,"b",""))=F1042,0,1)-IF(LEN(C1041)-LEN(SUBSTITUTE(C1041,"c",""))=F1042,0,1)-IF(LEN(C1041)-LEN(SUBSTITUTE(C1041,"d",""))=F1042,0,1)-IF(LEN(C1041)-LEN(SUBSTITUTE(C1041,"e",""))=F1042,0,1)-IF(LEN(C1041)-LEN(SUBSTITUTE(C1041,"f",""))=F1042,0,1)-IF(LEN(C1041)-LEN(SUBSTITUTE(C1041,"g",""))=F1042,0,1)-IF(LEN(C1041)-LEN(SUBSTITUTE(C1041,"h",""))=F1042,0,1)-IF(LEN(C1041)-LEN(SUBSTITUTE(C1041,"i",""))=F1042,0,1)-IF(LEN(C1041)-LEN(SUBSTITUTE(C1041,"j",""))=F1042,0,1)-IF(LEN(C1041)-LEN(SUBSTITUTE(C1041,"k",""))=F1042,0,1)-IF(LEN(C1041)-LEN(SUBSTITUTE(C1041,"l",""))=F1042,0,1)-IF(LEN(C1041)-LEN(SUBSTITUTE(C1041,"m",""))=F1042,0,1)-IF(LEN(C1041)-LEN(SUBSTITUTE(C1041,"n",""))=F1042,0,1)-IF(LEN(C1041)-LEN(SUBSTITUTE(C1041,"o",""))=F1042,0,1)-IF(LEN(C1041)-LEN(SUBSTITUTE(C1041,"p",""))=F1042,0,1)-IF(LEN(C1041)-LEN(SUBSTITUTE(C1041,"q",""))=F1042,0,1)-IF(LEN(C1041)-LEN(SUBSTITUTE(C1041,"r",""))=F1042,0,1)-IF(LEN(C1041)-LEN(SUBSTITUTE(C1041,"s",""))=F1042,0,1)-IF(LEN(C1041)-LEN(SUBSTITUTE(C1041,"t",""))=F1042,0,1)-IF(LEN(C1041)-LEN(SUBSTITUTE(C1041,"u",""))=F1042,0,1)-IF(LEN(C1041)-LEN(SUBSTITUTE(C1041,"v",""))=F1042,0,1)-IF(LEN(C1041)-LEN(SUBSTITUTE(C1041,"w",""))=F1042,0,1)-IF(LEN(C1041)-LEN(SUBSTITUTE(C1041,"x",""))=F1042,0,1)-IF(LEN(C1041)-LEN(SUBSTITUTE(C1041,"y",""))=F1042,0,1)-IF(LEN(C1041)-LEN(SUBSTITUTE(C1041,"z",""))=F1042,0,1),"")</f>
        <v/>
      </c>
    </row>
    <row r="1043" spans="1:8" x14ac:dyDescent="0.25">
      <c r="A1043" s="1"/>
      <c r="C1043" t="str">
        <f t="shared" si="50"/>
        <v/>
      </c>
      <c r="E1043">
        <f t="shared" si="51"/>
        <v>17</v>
      </c>
      <c r="F1043">
        <f t="shared" si="49"/>
        <v>3</v>
      </c>
      <c r="H1043">
        <f>IF(C1043="",26-IF(LEN(C1042)-LEN(SUBSTITUTE(C1042,"a",""))=F1043,0,1)-IF(LEN(C1042)-LEN(SUBSTITUTE(C1042,"b",""))=F1043,0,1)-IF(LEN(C1042)-LEN(SUBSTITUTE(C1042,"c",""))=F1043,0,1)-IF(LEN(C1042)-LEN(SUBSTITUTE(C1042,"d",""))=F1043,0,1)-IF(LEN(C1042)-LEN(SUBSTITUTE(C1042,"e",""))=F1043,0,1)-IF(LEN(C1042)-LEN(SUBSTITUTE(C1042,"f",""))=F1043,0,1)-IF(LEN(C1042)-LEN(SUBSTITUTE(C1042,"g",""))=F1043,0,1)-IF(LEN(C1042)-LEN(SUBSTITUTE(C1042,"h",""))=F1043,0,1)-IF(LEN(C1042)-LEN(SUBSTITUTE(C1042,"i",""))=F1043,0,1)-IF(LEN(C1042)-LEN(SUBSTITUTE(C1042,"j",""))=F1043,0,1)-IF(LEN(C1042)-LEN(SUBSTITUTE(C1042,"k",""))=F1043,0,1)-IF(LEN(C1042)-LEN(SUBSTITUTE(C1042,"l",""))=F1043,0,1)-IF(LEN(C1042)-LEN(SUBSTITUTE(C1042,"m",""))=F1043,0,1)-IF(LEN(C1042)-LEN(SUBSTITUTE(C1042,"n",""))=F1043,0,1)-IF(LEN(C1042)-LEN(SUBSTITUTE(C1042,"o",""))=F1043,0,1)-IF(LEN(C1042)-LEN(SUBSTITUTE(C1042,"p",""))=F1043,0,1)-IF(LEN(C1042)-LEN(SUBSTITUTE(C1042,"q",""))=F1043,0,1)-IF(LEN(C1042)-LEN(SUBSTITUTE(C1042,"r",""))=F1043,0,1)-IF(LEN(C1042)-LEN(SUBSTITUTE(C1042,"s",""))=F1043,0,1)-IF(LEN(C1042)-LEN(SUBSTITUTE(C1042,"t",""))=F1043,0,1)-IF(LEN(C1042)-LEN(SUBSTITUTE(C1042,"u",""))=F1043,0,1)-IF(LEN(C1042)-LEN(SUBSTITUTE(C1042,"v",""))=F1043,0,1)-IF(LEN(C1042)-LEN(SUBSTITUTE(C1042,"w",""))=F1043,0,1)-IF(LEN(C1042)-LEN(SUBSTITUTE(C1042,"x",""))=F1043,0,1)-IF(LEN(C1042)-LEN(SUBSTITUTE(C1042,"y",""))=F1043,0,1)-IF(LEN(C1042)-LEN(SUBSTITUTE(C1042,"z",""))=F1043,0,1),"")</f>
        <v>0</v>
      </c>
    </row>
    <row r="1044" spans="1:8" x14ac:dyDescent="0.25">
      <c r="A1044" s="2" t="s">
        <v>3654</v>
      </c>
      <c r="C1044" t="str">
        <f t="shared" si="50"/>
        <v>vcimkpuafwqbryogjxdt</v>
      </c>
      <c r="E1044" t="str">
        <f t="shared" si="51"/>
        <v/>
      </c>
      <c r="F1044">
        <f t="shared" si="49"/>
        <v>0</v>
      </c>
      <c r="H1044" t="str">
        <f>IF(C1044="",26-IF(LEN(C1043)-LEN(SUBSTITUTE(C1043,"a",""))=F1044,0,1)-IF(LEN(C1043)-LEN(SUBSTITUTE(C1043,"b",""))=F1044,0,1)-IF(LEN(C1043)-LEN(SUBSTITUTE(C1043,"c",""))=F1044,0,1)-IF(LEN(C1043)-LEN(SUBSTITUTE(C1043,"d",""))=F1044,0,1)-IF(LEN(C1043)-LEN(SUBSTITUTE(C1043,"e",""))=F1044,0,1)-IF(LEN(C1043)-LEN(SUBSTITUTE(C1043,"f",""))=F1044,0,1)-IF(LEN(C1043)-LEN(SUBSTITUTE(C1043,"g",""))=F1044,0,1)-IF(LEN(C1043)-LEN(SUBSTITUTE(C1043,"h",""))=F1044,0,1)-IF(LEN(C1043)-LEN(SUBSTITUTE(C1043,"i",""))=F1044,0,1)-IF(LEN(C1043)-LEN(SUBSTITUTE(C1043,"j",""))=F1044,0,1)-IF(LEN(C1043)-LEN(SUBSTITUTE(C1043,"k",""))=F1044,0,1)-IF(LEN(C1043)-LEN(SUBSTITUTE(C1043,"l",""))=F1044,0,1)-IF(LEN(C1043)-LEN(SUBSTITUTE(C1043,"m",""))=F1044,0,1)-IF(LEN(C1043)-LEN(SUBSTITUTE(C1043,"n",""))=F1044,0,1)-IF(LEN(C1043)-LEN(SUBSTITUTE(C1043,"o",""))=F1044,0,1)-IF(LEN(C1043)-LEN(SUBSTITUTE(C1043,"p",""))=F1044,0,1)-IF(LEN(C1043)-LEN(SUBSTITUTE(C1043,"q",""))=F1044,0,1)-IF(LEN(C1043)-LEN(SUBSTITUTE(C1043,"r",""))=F1044,0,1)-IF(LEN(C1043)-LEN(SUBSTITUTE(C1043,"s",""))=F1044,0,1)-IF(LEN(C1043)-LEN(SUBSTITUTE(C1043,"t",""))=F1044,0,1)-IF(LEN(C1043)-LEN(SUBSTITUTE(C1043,"u",""))=F1044,0,1)-IF(LEN(C1043)-LEN(SUBSTITUTE(C1043,"v",""))=F1044,0,1)-IF(LEN(C1043)-LEN(SUBSTITUTE(C1043,"w",""))=F1044,0,1)-IF(LEN(C1043)-LEN(SUBSTITUTE(C1043,"x",""))=F1044,0,1)-IF(LEN(C1043)-LEN(SUBSTITUTE(C1043,"y",""))=F1044,0,1)-IF(LEN(C1043)-LEN(SUBSTITUTE(C1043,"z",""))=F1044,0,1),"")</f>
        <v/>
      </c>
    </row>
    <row r="1045" spans="1:8" x14ac:dyDescent="0.25">
      <c r="A1045" s="2" t="s">
        <v>3655</v>
      </c>
      <c r="C1045" t="str">
        <f t="shared" si="50"/>
        <v>mxyftdriubhawgjcvpkqvcimkpuafwqbryogjxdt</v>
      </c>
      <c r="E1045" t="str">
        <f t="shared" si="51"/>
        <v/>
      </c>
      <c r="F1045">
        <f t="shared" si="49"/>
        <v>1</v>
      </c>
      <c r="H1045" t="str">
        <f>IF(C1045="",26-IF(LEN(C1044)-LEN(SUBSTITUTE(C1044,"a",""))=F1045,0,1)-IF(LEN(C1044)-LEN(SUBSTITUTE(C1044,"b",""))=F1045,0,1)-IF(LEN(C1044)-LEN(SUBSTITUTE(C1044,"c",""))=F1045,0,1)-IF(LEN(C1044)-LEN(SUBSTITUTE(C1044,"d",""))=F1045,0,1)-IF(LEN(C1044)-LEN(SUBSTITUTE(C1044,"e",""))=F1045,0,1)-IF(LEN(C1044)-LEN(SUBSTITUTE(C1044,"f",""))=F1045,0,1)-IF(LEN(C1044)-LEN(SUBSTITUTE(C1044,"g",""))=F1045,0,1)-IF(LEN(C1044)-LEN(SUBSTITUTE(C1044,"h",""))=F1045,0,1)-IF(LEN(C1044)-LEN(SUBSTITUTE(C1044,"i",""))=F1045,0,1)-IF(LEN(C1044)-LEN(SUBSTITUTE(C1044,"j",""))=F1045,0,1)-IF(LEN(C1044)-LEN(SUBSTITUTE(C1044,"k",""))=F1045,0,1)-IF(LEN(C1044)-LEN(SUBSTITUTE(C1044,"l",""))=F1045,0,1)-IF(LEN(C1044)-LEN(SUBSTITUTE(C1044,"m",""))=F1045,0,1)-IF(LEN(C1044)-LEN(SUBSTITUTE(C1044,"n",""))=F1045,0,1)-IF(LEN(C1044)-LEN(SUBSTITUTE(C1044,"o",""))=F1045,0,1)-IF(LEN(C1044)-LEN(SUBSTITUTE(C1044,"p",""))=F1045,0,1)-IF(LEN(C1044)-LEN(SUBSTITUTE(C1044,"q",""))=F1045,0,1)-IF(LEN(C1044)-LEN(SUBSTITUTE(C1044,"r",""))=F1045,0,1)-IF(LEN(C1044)-LEN(SUBSTITUTE(C1044,"s",""))=F1045,0,1)-IF(LEN(C1044)-LEN(SUBSTITUTE(C1044,"t",""))=F1045,0,1)-IF(LEN(C1044)-LEN(SUBSTITUTE(C1044,"u",""))=F1045,0,1)-IF(LEN(C1044)-LEN(SUBSTITUTE(C1044,"v",""))=F1045,0,1)-IF(LEN(C1044)-LEN(SUBSTITUTE(C1044,"w",""))=F1045,0,1)-IF(LEN(C1044)-LEN(SUBSTITUTE(C1044,"x",""))=F1045,0,1)-IF(LEN(C1044)-LEN(SUBSTITUTE(C1044,"y",""))=F1045,0,1)-IF(LEN(C1044)-LEN(SUBSTITUTE(C1044,"z",""))=F1045,0,1),"")</f>
        <v/>
      </c>
    </row>
    <row r="1046" spans="1:8" x14ac:dyDescent="0.25">
      <c r="A1046" s="2" t="s">
        <v>3656</v>
      </c>
      <c r="C1046" t="str">
        <f t="shared" si="50"/>
        <v>rybptdfhaoxkgvmjuciqwmxyftdriubhawgjcvpkqvcimkpuafwqbryogjxdt</v>
      </c>
      <c r="E1046" t="str">
        <f t="shared" si="51"/>
        <v/>
      </c>
      <c r="F1046">
        <f t="shared" si="49"/>
        <v>2</v>
      </c>
      <c r="H1046" t="str">
        <f>IF(C1046="",26-IF(LEN(C1045)-LEN(SUBSTITUTE(C1045,"a",""))=F1046,0,1)-IF(LEN(C1045)-LEN(SUBSTITUTE(C1045,"b",""))=F1046,0,1)-IF(LEN(C1045)-LEN(SUBSTITUTE(C1045,"c",""))=F1046,0,1)-IF(LEN(C1045)-LEN(SUBSTITUTE(C1045,"d",""))=F1046,0,1)-IF(LEN(C1045)-LEN(SUBSTITUTE(C1045,"e",""))=F1046,0,1)-IF(LEN(C1045)-LEN(SUBSTITUTE(C1045,"f",""))=F1046,0,1)-IF(LEN(C1045)-LEN(SUBSTITUTE(C1045,"g",""))=F1046,0,1)-IF(LEN(C1045)-LEN(SUBSTITUTE(C1045,"h",""))=F1046,0,1)-IF(LEN(C1045)-LEN(SUBSTITUTE(C1045,"i",""))=F1046,0,1)-IF(LEN(C1045)-LEN(SUBSTITUTE(C1045,"j",""))=F1046,0,1)-IF(LEN(C1045)-LEN(SUBSTITUTE(C1045,"k",""))=F1046,0,1)-IF(LEN(C1045)-LEN(SUBSTITUTE(C1045,"l",""))=F1046,0,1)-IF(LEN(C1045)-LEN(SUBSTITUTE(C1045,"m",""))=F1046,0,1)-IF(LEN(C1045)-LEN(SUBSTITUTE(C1045,"n",""))=F1046,0,1)-IF(LEN(C1045)-LEN(SUBSTITUTE(C1045,"o",""))=F1046,0,1)-IF(LEN(C1045)-LEN(SUBSTITUTE(C1045,"p",""))=F1046,0,1)-IF(LEN(C1045)-LEN(SUBSTITUTE(C1045,"q",""))=F1046,0,1)-IF(LEN(C1045)-LEN(SUBSTITUTE(C1045,"r",""))=F1046,0,1)-IF(LEN(C1045)-LEN(SUBSTITUTE(C1045,"s",""))=F1046,0,1)-IF(LEN(C1045)-LEN(SUBSTITUTE(C1045,"t",""))=F1046,0,1)-IF(LEN(C1045)-LEN(SUBSTITUTE(C1045,"u",""))=F1046,0,1)-IF(LEN(C1045)-LEN(SUBSTITUTE(C1045,"v",""))=F1046,0,1)-IF(LEN(C1045)-LEN(SUBSTITUTE(C1045,"w",""))=F1046,0,1)-IF(LEN(C1045)-LEN(SUBSTITUTE(C1045,"x",""))=F1046,0,1)-IF(LEN(C1045)-LEN(SUBSTITUTE(C1045,"y",""))=F1046,0,1)-IF(LEN(C1045)-LEN(SUBSTITUTE(C1045,"z",""))=F1046,0,1),"")</f>
        <v/>
      </c>
    </row>
    <row r="1047" spans="1:8" x14ac:dyDescent="0.25">
      <c r="A1047" s="2" t="s">
        <v>3657</v>
      </c>
      <c r="C1047" t="str">
        <f t="shared" si="50"/>
        <v>idxrkpygcwvltaefmbqjurybptdfhaoxkgvmjuciqwmxyftdriubhawgjcvpkqvcimkpuafwqbryogjxdt</v>
      </c>
      <c r="E1047" t="str">
        <f t="shared" si="51"/>
        <v/>
      </c>
      <c r="F1047">
        <f t="shared" si="49"/>
        <v>3</v>
      </c>
      <c r="H1047" t="str">
        <f>IF(C1047="",26-IF(LEN(C1046)-LEN(SUBSTITUTE(C1046,"a",""))=F1047,0,1)-IF(LEN(C1046)-LEN(SUBSTITUTE(C1046,"b",""))=F1047,0,1)-IF(LEN(C1046)-LEN(SUBSTITUTE(C1046,"c",""))=F1047,0,1)-IF(LEN(C1046)-LEN(SUBSTITUTE(C1046,"d",""))=F1047,0,1)-IF(LEN(C1046)-LEN(SUBSTITUTE(C1046,"e",""))=F1047,0,1)-IF(LEN(C1046)-LEN(SUBSTITUTE(C1046,"f",""))=F1047,0,1)-IF(LEN(C1046)-LEN(SUBSTITUTE(C1046,"g",""))=F1047,0,1)-IF(LEN(C1046)-LEN(SUBSTITUTE(C1046,"h",""))=F1047,0,1)-IF(LEN(C1046)-LEN(SUBSTITUTE(C1046,"i",""))=F1047,0,1)-IF(LEN(C1046)-LEN(SUBSTITUTE(C1046,"j",""))=F1047,0,1)-IF(LEN(C1046)-LEN(SUBSTITUTE(C1046,"k",""))=F1047,0,1)-IF(LEN(C1046)-LEN(SUBSTITUTE(C1046,"l",""))=F1047,0,1)-IF(LEN(C1046)-LEN(SUBSTITUTE(C1046,"m",""))=F1047,0,1)-IF(LEN(C1046)-LEN(SUBSTITUTE(C1046,"n",""))=F1047,0,1)-IF(LEN(C1046)-LEN(SUBSTITUTE(C1046,"o",""))=F1047,0,1)-IF(LEN(C1046)-LEN(SUBSTITUTE(C1046,"p",""))=F1047,0,1)-IF(LEN(C1046)-LEN(SUBSTITUTE(C1046,"q",""))=F1047,0,1)-IF(LEN(C1046)-LEN(SUBSTITUTE(C1046,"r",""))=F1047,0,1)-IF(LEN(C1046)-LEN(SUBSTITUTE(C1046,"s",""))=F1047,0,1)-IF(LEN(C1046)-LEN(SUBSTITUTE(C1046,"t",""))=F1047,0,1)-IF(LEN(C1046)-LEN(SUBSTITUTE(C1046,"u",""))=F1047,0,1)-IF(LEN(C1046)-LEN(SUBSTITUTE(C1046,"v",""))=F1047,0,1)-IF(LEN(C1046)-LEN(SUBSTITUTE(C1046,"w",""))=F1047,0,1)-IF(LEN(C1046)-LEN(SUBSTITUTE(C1046,"x",""))=F1047,0,1)-IF(LEN(C1046)-LEN(SUBSTITUTE(C1046,"y",""))=F1047,0,1)-IF(LEN(C1046)-LEN(SUBSTITUTE(C1046,"z",""))=F1047,0,1),"")</f>
        <v/>
      </c>
    </row>
    <row r="1048" spans="1:8" x14ac:dyDescent="0.25">
      <c r="A1048" s="2" t="s">
        <v>3658</v>
      </c>
      <c r="C1048" t="str">
        <f t="shared" si="50"/>
        <v>trmjbiqpnyhvscwxafukgdidxrkpygcwvltaefmbqjurybptdfhaoxkgvmjuciqwmxyftdriubhawgjcvpkqvcimkpuafwqbryogjxdt</v>
      </c>
      <c r="E1048" t="str">
        <f t="shared" si="51"/>
        <v/>
      </c>
      <c r="F1048">
        <f t="shared" si="49"/>
        <v>4</v>
      </c>
      <c r="H1048" t="str">
        <f>IF(C1048="",26-IF(LEN(C1047)-LEN(SUBSTITUTE(C1047,"a",""))=F1048,0,1)-IF(LEN(C1047)-LEN(SUBSTITUTE(C1047,"b",""))=F1048,0,1)-IF(LEN(C1047)-LEN(SUBSTITUTE(C1047,"c",""))=F1048,0,1)-IF(LEN(C1047)-LEN(SUBSTITUTE(C1047,"d",""))=F1048,0,1)-IF(LEN(C1047)-LEN(SUBSTITUTE(C1047,"e",""))=F1048,0,1)-IF(LEN(C1047)-LEN(SUBSTITUTE(C1047,"f",""))=F1048,0,1)-IF(LEN(C1047)-LEN(SUBSTITUTE(C1047,"g",""))=F1048,0,1)-IF(LEN(C1047)-LEN(SUBSTITUTE(C1047,"h",""))=F1048,0,1)-IF(LEN(C1047)-LEN(SUBSTITUTE(C1047,"i",""))=F1048,0,1)-IF(LEN(C1047)-LEN(SUBSTITUTE(C1047,"j",""))=F1048,0,1)-IF(LEN(C1047)-LEN(SUBSTITUTE(C1047,"k",""))=F1048,0,1)-IF(LEN(C1047)-LEN(SUBSTITUTE(C1047,"l",""))=F1048,0,1)-IF(LEN(C1047)-LEN(SUBSTITUTE(C1047,"m",""))=F1048,0,1)-IF(LEN(C1047)-LEN(SUBSTITUTE(C1047,"n",""))=F1048,0,1)-IF(LEN(C1047)-LEN(SUBSTITUTE(C1047,"o",""))=F1048,0,1)-IF(LEN(C1047)-LEN(SUBSTITUTE(C1047,"p",""))=F1048,0,1)-IF(LEN(C1047)-LEN(SUBSTITUTE(C1047,"q",""))=F1048,0,1)-IF(LEN(C1047)-LEN(SUBSTITUTE(C1047,"r",""))=F1048,0,1)-IF(LEN(C1047)-LEN(SUBSTITUTE(C1047,"s",""))=F1048,0,1)-IF(LEN(C1047)-LEN(SUBSTITUTE(C1047,"t",""))=F1048,0,1)-IF(LEN(C1047)-LEN(SUBSTITUTE(C1047,"u",""))=F1048,0,1)-IF(LEN(C1047)-LEN(SUBSTITUTE(C1047,"v",""))=F1048,0,1)-IF(LEN(C1047)-LEN(SUBSTITUTE(C1047,"w",""))=F1048,0,1)-IF(LEN(C1047)-LEN(SUBSTITUTE(C1047,"x",""))=F1048,0,1)-IF(LEN(C1047)-LEN(SUBSTITUTE(C1047,"y",""))=F1048,0,1)-IF(LEN(C1047)-LEN(SUBSTITUTE(C1047,"z",""))=F1048,0,1),"")</f>
        <v/>
      </c>
    </row>
    <row r="1049" spans="1:8" x14ac:dyDescent="0.25">
      <c r="A1049" s="1"/>
      <c r="C1049" t="str">
        <f t="shared" si="50"/>
        <v/>
      </c>
      <c r="E1049">
        <f t="shared" si="51"/>
        <v>25</v>
      </c>
      <c r="F1049">
        <f t="shared" si="49"/>
        <v>5</v>
      </c>
      <c r="H1049">
        <f>IF(C1049="",26-IF(LEN(C1048)-LEN(SUBSTITUTE(C1048,"a",""))=F1049,0,1)-IF(LEN(C1048)-LEN(SUBSTITUTE(C1048,"b",""))=F1049,0,1)-IF(LEN(C1048)-LEN(SUBSTITUTE(C1048,"c",""))=F1049,0,1)-IF(LEN(C1048)-LEN(SUBSTITUTE(C1048,"d",""))=F1049,0,1)-IF(LEN(C1048)-LEN(SUBSTITUTE(C1048,"e",""))=F1049,0,1)-IF(LEN(C1048)-LEN(SUBSTITUTE(C1048,"f",""))=F1049,0,1)-IF(LEN(C1048)-LEN(SUBSTITUTE(C1048,"g",""))=F1049,0,1)-IF(LEN(C1048)-LEN(SUBSTITUTE(C1048,"h",""))=F1049,0,1)-IF(LEN(C1048)-LEN(SUBSTITUTE(C1048,"i",""))=F1049,0,1)-IF(LEN(C1048)-LEN(SUBSTITUTE(C1048,"j",""))=F1049,0,1)-IF(LEN(C1048)-LEN(SUBSTITUTE(C1048,"k",""))=F1049,0,1)-IF(LEN(C1048)-LEN(SUBSTITUTE(C1048,"l",""))=F1049,0,1)-IF(LEN(C1048)-LEN(SUBSTITUTE(C1048,"m",""))=F1049,0,1)-IF(LEN(C1048)-LEN(SUBSTITUTE(C1048,"n",""))=F1049,0,1)-IF(LEN(C1048)-LEN(SUBSTITUTE(C1048,"o",""))=F1049,0,1)-IF(LEN(C1048)-LEN(SUBSTITUTE(C1048,"p",""))=F1049,0,1)-IF(LEN(C1048)-LEN(SUBSTITUTE(C1048,"q",""))=F1049,0,1)-IF(LEN(C1048)-LEN(SUBSTITUTE(C1048,"r",""))=F1049,0,1)-IF(LEN(C1048)-LEN(SUBSTITUTE(C1048,"s",""))=F1049,0,1)-IF(LEN(C1048)-LEN(SUBSTITUTE(C1048,"t",""))=F1049,0,1)-IF(LEN(C1048)-LEN(SUBSTITUTE(C1048,"u",""))=F1049,0,1)-IF(LEN(C1048)-LEN(SUBSTITUTE(C1048,"v",""))=F1049,0,1)-IF(LEN(C1048)-LEN(SUBSTITUTE(C1048,"w",""))=F1049,0,1)-IF(LEN(C1048)-LEN(SUBSTITUTE(C1048,"x",""))=F1049,0,1)-IF(LEN(C1048)-LEN(SUBSTITUTE(C1048,"y",""))=F1049,0,1)-IF(LEN(C1048)-LEN(SUBSTITUTE(C1048,"z",""))=F1049,0,1),"")</f>
        <v>19</v>
      </c>
    </row>
    <row r="1050" spans="1:8" x14ac:dyDescent="0.25">
      <c r="A1050" s="2" t="s">
        <v>3659</v>
      </c>
      <c r="C1050" t="str">
        <f t="shared" si="50"/>
        <v>esbdajqhvl</v>
      </c>
      <c r="E1050" t="str">
        <f t="shared" si="51"/>
        <v/>
      </c>
      <c r="F1050">
        <f t="shared" si="49"/>
        <v>0</v>
      </c>
      <c r="H1050" t="str">
        <f>IF(C1050="",26-IF(LEN(C1049)-LEN(SUBSTITUTE(C1049,"a",""))=F1050,0,1)-IF(LEN(C1049)-LEN(SUBSTITUTE(C1049,"b",""))=F1050,0,1)-IF(LEN(C1049)-LEN(SUBSTITUTE(C1049,"c",""))=F1050,0,1)-IF(LEN(C1049)-LEN(SUBSTITUTE(C1049,"d",""))=F1050,0,1)-IF(LEN(C1049)-LEN(SUBSTITUTE(C1049,"e",""))=F1050,0,1)-IF(LEN(C1049)-LEN(SUBSTITUTE(C1049,"f",""))=F1050,0,1)-IF(LEN(C1049)-LEN(SUBSTITUTE(C1049,"g",""))=F1050,0,1)-IF(LEN(C1049)-LEN(SUBSTITUTE(C1049,"h",""))=F1050,0,1)-IF(LEN(C1049)-LEN(SUBSTITUTE(C1049,"i",""))=F1050,0,1)-IF(LEN(C1049)-LEN(SUBSTITUTE(C1049,"j",""))=F1050,0,1)-IF(LEN(C1049)-LEN(SUBSTITUTE(C1049,"k",""))=F1050,0,1)-IF(LEN(C1049)-LEN(SUBSTITUTE(C1049,"l",""))=F1050,0,1)-IF(LEN(C1049)-LEN(SUBSTITUTE(C1049,"m",""))=F1050,0,1)-IF(LEN(C1049)-LEN(SUBSTITUTE(C1049,"n",""))=F1050,0,1)-IF(LEN(C1049)-LEN(SUBSTITUTE(C1049,"o",""))=F1050,0,1)-IF(LEN(C1049)-LEN(SUBSTITUTE(C1049,"p",""))=F1050,0,1)-IF(LEN(C1049)-LEN(SUBSTITUTE(C1049,"q",""))=F1050,0,1)-IF(LEN(C1049)-LEN(SUBSTITUTE(C1049,"r",""))=F1050,0,1)-IF(LEN(C1049)-LEN(SUBSTITUTE(C1049,"s",""))=F1050,0,1)-IF(LEN(C1049)-LEN(SUBSTITUTE(C1049,"t",""))=F1050,0,1)-IF(LEN(C1049)-LEN(SUBSTITUTE(C1049,"u",""))=F1050,0,1)-IF(LEN(C1049)-LEN(SUBSTITUTE(C1049,"v",""))=F1050,0,1)-IF(LEN(C1049)-LEN(SUBSTITUTE(C1049,"w",""))=F1050,0,1)-IF(LEN(C1049)-LEN(SUBSTITUTE(C1049,"x",""))=F1050,0,1)-IF(LEN(C1049)-LEN(SUBSTITUTE(C1049,"y",""))=F1050,0,1)-IF(LEN(C1049)-LEN(SUBSTITUTE(C1049,"z",""))=F1050,0,1),"")</f>
        <v/>
      </c>
    </row>
    <row r="1051" spans="1:8" x14ac:dyDescent="0.25">
      <c r="A1051" s="2" t="s">
        <v>3660</v>
      </c>
      <c r="C1051" t="str">
        <f t="shared" si="50"/>
        <v>jdqlszevesbdajqhvl</v>
      </c>
      <c r="E1051" t="str">
        <f t="shared" si="51"/>
        <v/>
      </c>
      <c r="F1051">
        <f t="shared" si="49"/>
        <v>1</v>
      </c>
      <c r="H1051" t="str">
        <f>IF(C1051="",26-IF(LEN(C1050)-LEN(SUBSTITUTE(C1050,"a",""))=F1051,0,1)-IF(LEN(C1050)-LEN(SUBSTITUTE(C1050,"b",""))=F1051,0,1)-IF(LEN(C1050)-LEN(SUBSTITUTE(C1050,"c",""))=F1051,0,1)-IF(LEN(C1050)-LEN(SUBSTITUTE(C1050,"d",""))=F1051,0,1)-IF(LEN(C1050)-LEN(SUBSTITUTE(C1050,"e",""))=F1051,0,1)-IF(LEN(C1050)-LEN(SUBSTITUTE(C1050,"f",""))=F1051,0,1)-IF(LEN(C1050)-LEN(SUBSTITUTE(C1050,"g",""))=F1051,0,1)-IF(LEN(C1050)-LEN(SUBSTITUTE(C1050,"h",""))=F1051,0,1)-IF(LEN(C1050)-LEN(SUBSTITUTE(C1050,"i",""))=F1051,0,1)-IF(LEN(C1050)-LEN(SUBSTITUTE(C1050,"j",""))=F1051,0,1)-IF(LEN(C1050)-LEN(SUBSTITUTE(C1050,"k",""))=F1051,0,1)-IF(LEN(C1050)-LEN(SUBSTITUTE(C1050,"l",""))=F1051,0,1)-IF(LEN(C1050)-LEN(SUBSTITUTE(C1050,"m",""))=F1051,0,1)-IF(LEN(C1050)-LEN(SUBSTITUTE(C1050,"n",""))=F1051,0,1)-IF(LEN(C1050)-LEN(SUBSTITUTE(C1050,"o",""))=F1051,0,1)-IF(LEN(C1050)-LEN(SUBSTITUTE(C1050,"p",""))=F1051,0,1)-IF(LEN(C1050)-LEN(SUBSTITUTE(C1050,"q",""))=F1051,0,1)-IF(LEN(C1050)-LEN(SUBSTITUTE(C1050,"r",""))=F1051,0,1)-IF(LEN(C1050)-LEN(SUBSTITUTE(C1050,"s",""))=F1051,0,1)-IF(LEN(C1050)-LEN(SUBSTITUTE(C1050,"t",""))=F1051,0,1)-IF(LEN(C1050)-LEN(SUBSTITUTE(C1050,"u",""))=F1051,0,1)-IF(LEN(C1050)-LEN(SUBSTITUTE(C1050,"v",""))=F1051,0,1)-IF(LEN(C1050)-LEN(SUBSTITUTE(C1050,"w",""))=F1051,0,1)-IF(LEN(C1050)-LEN(SUBSTITUTE(C1050,"x",""))=F1051,0,1)-IF(LEN(C1050)-LEN(SUBSTITUTE(C1050,"y",""))=F1051,0,1)-IF(LEN(C1050)-LEN(SUBSTITUTE(C1050,"z",""))=F1051,0,1),"")</f>
        <v/>
      </c>
    </row>
    <row r="1052" spans="1:8" x14ac:dyDescent="0.25">
      <c r="A1052" s="2" t="s">
        <v>3661</v>
      </c>
      <c r="C1052" t="str">
        <f t="shared" si="50"/>
        <v>foedswyvlunqjdqlszevesbdajqhvl</v>
      </c>
      <c r="E1052" t="str">
        <f t="shared" si="51"/>
        <v/>
      </c>
      <c r="F1052">
        <f t="shared" si="49"/>
        <v>2</v>
      </c>
      <c r="H1052" t="str">
        <f>IF(C1052="",26-IF(LEN(C1051)-LEN(SUBSTITUTE(C1051,"a",""))=F1052,0,1)-IF(LEN(C1051)-LEN(SUBSTITUTE(C1051,"b",""))=F1052,0,1)-IF(LEN(C1051)-LEN(SUBSTITUTE(C1051,"c",""))=F1052,0,1)-IF(LEN(C1051)-LEN(SUBSTITUTE(C1051,"d",""))=F1052,0,1)-IF(LEN(C1051)-LEN(SUBSTITUTE(C1051,"e",""))=F1052,0,1)-IF(LEN(C1051)-LEN(SUBSTITUTE(C1051,"f",""))=F1052,0,1)-IF(LEN(C1051)-LEN(SUBSTITUTE(C1051,"g",""))=F1052,0,1)-IF(LEN(C1051)-LEN(SUBSTITUTE(C1051,"h",""))=F1052,0,1)-IF(LEN(C1051)-LEN(SUBSTITUTE(C1051,"i",""))=F1052,0,1)-IF(LEN(C1051)-LEN(SUBSTITUTE(C1051,"j",""))=F1052,0,1)-IF(LEN(C1051)-LEN(SUBSTITUTE(C1051,"k",""))=F1052,0,1)-IF(LEN(C1051)-LEN(SUBSTITUTE(C1051,"l",""))=F1052,0,1)-IF(LEN(C1051)-LEN(SUBSTITUTE(C1051,"m",""))=F1052,0,1)-IF(LEN(C1051)-LEN(SUBSTITUTE(C1051,"n",""))=F1052,0,1)-IF(LEN(C1051)-LEN(SUBSTITUTE(C1051,"o",""))=F1052,0,1)-IF(LEN(C1051)-LEN(SUBSTITUTE(C1051,"p",""))=F1052,0,1)-IF(LEN(C1051)-LEN(SUBSTITUTE(C1051,"q",""))=F1052,0,1)-IF(LEN(C1051)-LEN(SUBSTITUTE(C1051,"r",""))=F1052,0,1)-IF(LEN(C1051)-LEN(SUBSTITUTE(C1051,"s",""))=F1052,0,1)-IF(LEN(C1051)-LEN(SUBSTITUTE(C1051,"t",""))=F1052,0,1)-IF(LEN(C1051)-LEN(SUBSTITUTE(C1051,"u",""))=F1052,0,1)-IF(LEN(C1051)-LEN(SUBSTITUTE(C1051,"v",""))=F1052,0,1)-IF(LEN(C1051)-LEN(SUBSTITUTE(C1051,"w",""))=F1052,0,1)-IF(LEN(C1051)-LEN(SUBSTITUTE(C1051,"x",""))=F1052,0,1)-IF(LEN(C1051)-LEN(SUBSTITUTE(C1051,"y",""))=F1052,0,1)-IF(LEN(C1051)-LEN(SUBSTITUTE(C1051,"z",""))=F1052,0,1),"")</f>
        <v/>
      </c>
    </row>
    <row r="1053" spans="1:8" x14ac:dyDescent="0.25">
      <c r="A1053" s="2" t="s">
        <v>3662</v>
      </c>
      <c r="C1053" t="str">
        <f t="shared" si="50"/>
        <v>ixevsdtblmqfoedswyvlunqjdqlszevesbdajqhvl</v>
      </c>
      <c r="E1053" t="str">
        <f t="shared" si="51"/>
        <v/>
      </c>
      <c r="F1053">
        <f t="shared" si="49"/>
        <v>3</v>
      </c>
      <c r="H1053" t="str">
        <f>IF(C1053="",26-IF(LEN(C1052)-LEN(SUBSTITUTE(C1052,"a",""))=F1053,0,1)-IF(LEN(C1052)-LEN(SUBSTITUTE(C1052,"b",""))=F1053,0,1)-IF(LEN(C1052)-LEN(SUBSTITUTE(C1052,"c",""))=F1053,0,1)-IF(LEN(C1052)-LEN(SUBSTITUTE(C1052,"d",""))=F1053,0,1)-IF(LEN(C1052)-LEN(SUBSTITUTE(C1052,"e",""))=F1053,0,1)-IF(LEN(C1052)-LEN(SUBSTITUTE(C1052,"f",""))=F1053,0,1)-IF(LEN(C1052)-LEN(SUBSTITUTE(C1052,"g",""))=F1053,0,1)-IF(LEN(C1052)-LEN(SUBSTITUTE(C1052,"h",""))=F1053,0,1)-IF(LEN(C1052)-LEN(SUBSTITUTE(C1052,"i",""))=F1053,0,1)-IF(LEN(C1052)-LEN(SUBSTITUTE(C1052,"j",""))=F1053,0,1)-IF(LEN(C1052)-LEN(SUBSTITUTE(C1052,"k",""))=F1053,0,1)-IF(LEN(C1052)-LEN(SUBSTITUTE(C1052,"l",""))=F1053,0,1)-IF(LEN(C1052)-LEN(SUBSTITUTE(C1052,"m",""))=F1053,0,1)-IF(LEN(C1052)-LEN(SUBSTITUTE(C1052,"n",""))=F1053,0,1)-IF(LEN(C1052)-LEN(SUBSTITUTE(C1052,"o",""))=F1053,0,1)-IF(LEN(C1052)-LEN(SUBSTITUTE(C1052,"p",""))=F1053,0,1)-IF(LEN(C1052)-LEN(SUBSTITUTE(C1052,"q",""))=F1053,0,1)-IF(LEN(C1052)-LEN(SUBSTITUTE(C1052,"r",""))=F1053,0,1)-IF(LEN(C1052)-LEN(SUBSTITUTE(C1052,"s",""))=F1053,0,1)-IF(LEN(C1052)-LEN(SUBSTITUTE(C1052,"t",""))=F1053,0,1)-IF(LEN(C1052)-LEN(SUBSTITUTE(C1052,"u",""))=F1053,0,1)-IF(LEN(C1052)-LEN(SUBSTITUTE(C1052,"v",""))=F1053,0,1)-IF(LEN(C1052)-LEN(SUBSTITUTE(C1052,"w",""))=F1053,0,1)-IF(LEN(C1052)-LEN(SUBSTITUTE(C1052,"x",""))=F1053,0,1)-IF(LEN(C1052)-LEN(SUBSTITUTE(C1052,"y",""))=F1053,0,1)-IF(LEN(C1052)-LEN(SUBSTITUTE(C1052,"z",""))=F1053,0,1),"")</f>
        <v/>
      </c>
    </row>
    <row r="1054" spans="1:8" x14ac:dyDescent="0.25">
      <c r="A1054" s="2" t="s">
        <v>3663</v>
      </c>
      <c r="C1054" t="str">
        <f t="shared" si="50"/>
        <v>rvetlqsdkixevsdtblmqfoedswyvlunqjdqlszevesbdajqhvl</v>
      </c>
      <c r="E1054" t="str">
        <f t="shared" si="51"/>
        <v/>
      </c>
      <c r="F1054">
        <f t="shared" si="49"/>
        <v>4</v>
      </c>
      <c r="H1054" t="str">
        <f>IF(C1054="",26-IF(LEN(C1053)-LEN(SUBSTITUTE(C1053,"a",""))=F1054,0,1)-IF(LEN(C1053)-LEN(SUBSTITUTE(C1053,"b",""))=F1054,0,1)-IF(LEN(C1053)-LEN(SUBSTITUTE(C1053,"c",""))=F1054,0,1)-IF(LEN(C1053)-LEN(SUBSTITUTE(C1053,"d",""))=F1054,0,1)-IF(LEN(C1053)-LEN(SUBSTITUTE(C1053,"e",""))=F1054,0,1)-IF(LEN(C1053)-LEN(SUBSTITUTE(C1053,"f",""))=F1054,0,1)-IF(LEN(C1053)-LEN(SUBSTITUTE(C1053,"g",""))=F1054,0,1)-IF(LEN(C1053)-LEN(SUBSTITUTE(C1053,"h",""))=F1054,0,1)-IF(LEN(C1053)-LEN(SUBSTITUTE(C1053,"i",""))=F1054,0,1)-IF(LEN(C1053)-LEN(SUBSTITUTE(C1053,"j",""))=F1054,0,1)-IF(LEN(C1053)-LEN(SUBSTITUTE(C1053,"k",""))=F1054,0,1)-IF(LEN(C1053)-LEN(SUBSTITUTE(C1053,"l",""))=F1054,0,1)-IF(LEN(C1053)-LEN(SUBSTITUTE(C1053,"m",""))=F1054,0,1)-IF(LEN(C1053)-LEN(SUBSTITUTE(C1053,"n",""))=F1054,0,1)-IF(LEN(C1053)-LEN(SUBSTITUTE(C1053,"o",""))=F1054,0,1)-IF(LEN(C1053)-LEN(SUBSTITUTE(C1053,"p",""))=F1054,0,1)-IF(LEN(C1053)-LEN(SUBSTITUTE(C1053,"q",""))=F1054,0,1)-IF(LEN(C1053)-LEN(SUBSTITUTE(C1053,"r",""))=F1054,0,1)-IF(LEN(C1053)-LEN(SUBSTITUTE(C1053,"s",""))=F1054,0,1)-IF(LEN(C1053)-LEN(SUBSTITUTE(C1053,"t",""))=F1054,0,1)-IF(LEN(C1053)-LEN(SUBSTITUTE(C1053,"u",""))=F1054,0,1)-IF(LEN(C1053)-LEN(SUBSTITUTE(C1053,"v",""))=F1054,0,1)-IF(LEN(C1053)-LEN(SUBSTITUTE(C1053,"w",""))=F1054,0,1)-IF(LEN(C1053)-LEN(SUBSTITUTE(C1053,"x",""))=F1054,0,1)-IF(LEN(C1053)-LEN(SUBSTITUTE(C1053,"y",""))=F1054,0,1)-IF(LEN(C1053)-LEN(SUBSTITUTE(C1053,"z",""))=F1054,0,1),"")</f>
        <v/>
      </c>
    </row>
    <row r="1055" spans="1:8" x14ac:dyDescent="0.25">
      <c r="A1055" s="1"/>
      <c r="C1055" t="str">
        <f t="shared" si="50"/>
        <v/>
      </c>
      <c r="E1055">
        <f t="shared" si="51"/>
        <v>23</v>
      </c>
      <c r="F1055">
        <f t="shared" si="49"/>
        <v>5</v>
      </c>
      <c r="H1055">
        <f>IF(C1055="",26-IF(LEN(C1054)-LEN(SUBSTITUTE(C1054,"a",""))=F1055,0,1)-IF(LEN(C1054)-LEN(SUBSTITUTE(C1054,"b",""))=F1055,0,1)-IF(LEN(C1054)-LEN(SUBSTITUTE(C1054,"c",""))=F1055,0,1)-IF(LEN(C1054)-LEN(SUBSTITUTE(C1054,"d",""))=F1055,0,1)-IF(LEN(C1054)-LEN(SUBSTITUTE(C1054,"e",""))=F1055,0,1)-IF(LEN(C1054)-LEN(SUBSTITUTE(C1054,"f",""))=F1055,0,1)-IF(LEN(C1054)-LEN(SUBSTITUTE(C1054,"g",""))=F1055,0,1)-IF(LEN(C1054)-LEN(SUBSTITUTE(C1054,"h",""))=F1055,0,1)-IF(LEN(C1054)-LEN(SUBSTITUTE(C1054,"i",""))=F1055,0,1)-IF(LEN(C1054)-LEN(SUBSTITUTE(C1054,"j",""))=F1055,0,1)-IF(LEN(C1054)-LEN(SUBSTITUTE(C1054,"k",""))=F1055,0,1)-IF(LEN(C1054)-LEN(SUBSTITUTE(C1054,"l",""))=F1055,0,1)-IF(LEN(C1054)-LEN(SUBSTITUTE(C1054,"m",""))=F1055,0,1)-IF(LEN(C1054)-LEN(SUBSTITUTE(C1054,"n",""))=F1055,0,1)-IF(LEN(C1054)-LEN(SUBSTITUTE(C1054,"o",""))=F1055,0,1)-IF(LEN(C1054)-LEN(SUBSTITUTE(C1054,"p",""))=F1055,0,1)-IF(LEN(C1054)-LEN(SUBSTITUTE(C1054,"q",""))=F1055,0,1)-IF(LEN(C1054)-LEN(SUBSTITUTE(C1054,"r",""))=F1055,0,1)-IF(LEN(C1054)-LEN(SUBSTITUTE(C1054,"s",""))=F1055,0,1)-IF(LEN(C1054)-LEN(SUBSTITUTE(C1054,"t",""))=F1055,0,1)-IF(LEN(C1054)-LEN(SUBSTITUTE(C1054,"u",""))=F1055,0,1)-IF(LEN(C1054)-LEN(SUBSTITUTE(C1054,"v",""))=F1055,0,1)-IF(LEN(C1054)-LEN(SUBSTITUTE(C1054,"w",""))=F1055,0,1)-IF(LEN(C1054)-LEN(SUBSTITUTE(C1054,"x",""))=F1055,0,1)-IF(LEN(C1054)-LEN(SUBSTITUTE(C1054,"y",""))=F1055,0,1)-IF(LEN(C1054)-LEN(SUBSTITUTE(C1054,"z",""))=F1055,0,1),"")</f>
        <v>6</v>
      </c>
    </row>
    <row r="1056" spans="1:8" x14ac:dyDescent="0.25">
      <c r="A1056" s="2" t="s">
        <v>3664</v>
      </c>
      <c r="C1056" t="str">
        <f t="shared" si="50"/>
        <v>islfcy</v>
      </c>
      <c r="E1056" t="str">
        <f t="shared" si="51"/>
        <v/>
      </c>
      <c r="F1056">
        <f t="shared" si="49"/>
        <v>0</v>
      </c>
      <c r="H1056" t="str">
        <f>IF(C1056="",26-IF(LEN(C1055)-LEN(SUBSTITUTE(C1055,"a",""))=F1056,0,1)-IF(LEN(C1055)-LEN(SUBSTITUTE(C1055,"b",""))=F1056,0,1)-IF(LEN(C1055)-LEN(SUBSTITUTE(C1055,"c",""))=F1056,0,1)-IF(LEN(C1055)-LEN(SUBSTITUTE(C1055,"d",""))=F1056,0,1)-IF(LEN(C1055)-LEN(SUBSTITUTE(C1055,"e",""))=F1056,0,1)-IF(LEN(C1055)-LEN(SUBSTITUTE(C1055,"f",""))=F1056,0,1)-IF(LEN(C1055)-LEN(SUBSTITUTE(C1055,"g",""))=F1056,0,1)-IF(LEN(C1055)-LEN(SUBSTITUTE(C1055,"h",""))=F1056,0,1)-IF(LEN(C1055)-LEN(SUBSTITUTE(C1055,"i",""))=F1056,0,1)-IF(LEN(C1055)-LEN(SUBSTITUTE(C1055,"j",""))=F1056,0,1)-IF(LEN(C1055)-LEN(SUBSTITUTE(C1055,"k",""))=F1056,0,1)-IF(LEN(C1055)-LEN(SUBSTITUTE(C1055,"l",""))=F1056,0,1)-IF(LEN(C1055)-LEN(SUBSTITUTE(C1055,"m",""))=F1056,0,1)-IF(LEN(C1055)-LEN(SUBSTITUTE(C1055,"n",""))=F1056,0,1)-IF(LEN(C1055)-LEN(SUBSTITUTE(C1055,"o",""))=F1056,0,1)-IF(LEN(C1055)-LEN(SUBSTITUTE(C1055,"p",""))=F1056,0,1)-IF(LEN(C1055)-LEN(SUBSTITUTE(C1055,"q",""))=F1056,0,1)-IF(LEN(C1055)-LEN(SUBSTITUTE(C1055,"r",""))=F1056,0,1)-IF(LEN(C1055)-LEN(SUBSTITUTE(C1055,"s",""))=F1056,0,1)-IF(LEN(C1055)-LEN(SUBSTITUTE(C1055,"t",""))=F1056,0,1)-IF(LEN(C1055)-LEN(SUBSTITUTE(C1055,"u",""))=F1056,0,1)-IF(LEN(C1055)-LEN(SUBSTITUTE(C1055,"v",""))=F1056,0,1)-IF(LEN(C1055)-LEN(SUBSTITUTE(C1055,"w",""))=F1056,0,1)-IF(LEN(C1055)-LEN(SUBSTITUTE(C1055,"x",""))=F1056,0,1)-IF(LEN(C1055)-LEN(SUBSTITUTE(C1055,"y",""))=F1056,0,1)-IF(LEN(C1055)-LEN(SUBSTITUTE(C1055,"z",""))=F1056,0,1),"")</f>
        <v/>
      </c>
    </row>
    <row r="1057" spans="1:8" x14ac:dyDescent="0.25">
      <c r="A1057" s="2" t="s">
        <v>3665</v>
      </c>
      <c r="C1057" t="str">
        <f t="shared" si="50"/>
        <v>yifislfcy</v>
      </c>
      <c r="E1057" t="str">
        <f t="shared" si="51"/>
        <v/>
      </c>
      <c r="F1057">
        <f t="shared" si="49"/>
        <v>1</v>
      </c>
      <c r="H1057" t="str">
        <f>IF(C1057="",26-IF(LEN(C1056)-LEN(SUBSTITUTE(C1056,"a",""))=F1057,0,1)-IF(LEN(C1056)-LEN(SUBSTITUTE(C1056,"b",""))=F1057,0,1)-IF(LEN(C1056)-LEN(SUBSTITUTE(C1056,"c",""))=F1057,0,1)-IF(LEN(C1056)-LEN(SUBSTITUTE(C1056,"d",""))=F1057,0,1)-IF(LEN(C1056)-LEN(SUBSTITUTE(C1056,"e",""))=F1057,0,1)-IF(LEN(C1056)-LEN(SUBSTITUTE(C1056,"f",""))=F1057,0,1)-IF(LEN(C1056)-LEN(SUBSTITUTE(C1056,"g",""))=F1057,0,1)-IF(LEN(C1056)-LEN(SUBSTITUTE(C1056,"h",""))=F1057,0,1)-IF(LEN(C1056)-LEN(SUBSTITUTE(C1056,"i",""))=F1057,0,1)-IF(LEN(C1056)-LEN(SUBSTITUTE(C1056,"j",""))=F1057,0,1)-IF(LEN(C1056)-LEN(SUBSTITUTE(C1056,"k",""))=F1057,0,1)-IF(LEN(C1056)-LEN(SUBSTITUTE(C1056,"l",""))=F1057,0,1)-IF(LEN(C1056)-LEN(SUBSTITUTE(C1056,"m",""))=F1057,0,1)-IF(LEN(C1056)-LEN(SUBSTITUTE(C1056,"n",""))=F1057,0,1)-IF(LEN(C1056)-LEN(SUBSTITUTE(C1056,"o",""))=F1057,0,1)-IF(LEN(C1056)-LEN(SUBSTITUTE(C1056,"p",""))=F1057,0,1)-IF(LEN(C1056)-LEN(SUBSTITUTE(C1056,"q",""))=F1057,0,1)-IF(LEN(C1056)-LEN(SUBSTITUTE(C1056,"r",""))=F1057,0,1)-IF(LEN(C1056)-LEN(SUBSTITUTE(C1056,"s",""))=F1057,0,1)-IF(LEN(C1056)-LEN(SUBSTITUTE(C1056,"t",""))=F1057,0,1)-IF(LEN(C1056)-LEN(SUBSTITUTE(C1056,"u",""))=F1057,0,1)-IF(LEN(C1056)-LEN(SUBSTITUTE(C1056,"v",""))=F1057,0,1)-IF(LEN(C1056)-LEN(SUBSTITUTE(C1056,"w",""))=F1057,0,1)-IF(LEN(C1056)-LEN(SUBSTITUTE(C1056,"x",""))=F1057,0,1)-IF(LEN(C1056)-LEN(SUBSTITUTE(C1056,"y",""))=F1057,0,1)-IF(LEN(C1056)-LEN(SUBSTITUTE(C1056,"z",""))=F1057,0,1),"")</f>
        <v/>
      </c>
    </row>
    <row r="1058" spans="1:8" x14ac:dyDescent="0.25">
      <c r="A1058" s="2" t="s">
        <v>3666</v>
      </c>
      <c r="C1058" t="str">
        <f t="shared" si="50"/>
        <v>bifyyifislfcy</v>
      </c>
      <c r="E1058" t="str">
        <f t="shared" si="51"/>
        <v/>
      </c>
      <c r="F1058">
        <f t="shared" si="49"/>
        <v>2</v>
      </c>
      <c r="H1058" t="str">
        <f>IF(C1058="",26-IF(LEN(C1057)-LEN(SUBSTITUTE(C1057,"a",""))=F1058,0,1)-IF(LEN(C1057)-LEN(SUBSTITUTE(C1057,"b",""))=F1058,0,1)-IF(LEN(C1057)-LEN(SUBSTITUTE(C1057,"c",""))=F1058,0,1)-IF(LEN(C1057)-LEN(SUBSTITUTE(C1057,"d",""))=F1058,0,1)-IF(LEN(C1057)-LEN(SUBSTITUTE(C1057,"e",""))=F1058,0,1)-IF(LEN(C1057)-LEN(SUBSTITUTE(C1057,"f",""))=F1058,0,1)-IF(LEN(C1057)-LEN(SUBSTITUTE(C1057,"g",""))=F1058,0,1)-IF(LEN(C1057)-LEN(SUBSTITUTE(C1057,"h",""))=F1058,0,1)-IF(LEN(C1057)-LEN(SUBSTITUTE(C1057,"i",""))=F1058,0,1)-IF(LEN(C1057)-LEN(SUBSTITUTE(C1057,"j",""))=F1058,0,1)-IF(LEN(C1057)-LEN(SUBSTITUTE(C1057,"k",""))=F1058,0,1)-IF(LEN(C1057)-LEN(SUBSTITUTE(C1057,"l",""))=F1058,0,1)-IF(LEN(C1057)-LEN(SUBSTITUTE(C1057,"m",""))=F1058,0,1)-IF(LEN(C1057)-LEN(SUBSTITUTE(C1057,"n",""))=F1058,0,1)-IF(LEN(C1057)-LEN(SUBSTITUTE(C1057,"o",""))=F1058,0,1)-IF(LEN(C1057)-LEN(SUBSTITUTE(C1057,"p",""))=F1058,0,1)-IF(LEN(C1057)-LEN(SUBSTITUTE(C1057,"q",""))=F1058,0,1)-IF(LEN(C1057)-LEN(SUBSTITUTE(C1057,"r",""))=F1058,0,1)-IF(LEN(C1057)-LEN(SUBSTITUTE(C1057,"s",""))=F1058,0,1)-IF(LEN(C1057)-LEN(SUBSTITUTE(C1057,"t",""))=F1058,0,1)-IF(LEN(C1057)-LEN(SUBSTITUTE(C1057,"u",""))=F1058,0,1)-IF(LEN(C1057)-LEN(SUBSTITUTE(C1057,"v",""))=F1058,0,1)-IF(LEN(C1057)-LEN(SUBSTITUTE(C1057,"w",""))=F1058,0,1)-IF(LEN(C1057)-LEN(SUBSTITUTE(C1057,"x",""))=F1058,0,1)-IF(LEN(C1057)-LEN(SUBSTITUTE(C1057,"y",""))=F1058,0,1)-IF(LEN(C1057)-LEN(SUBSTITUTE(C1057,"z",""))=F1058,0,1),"")</f>
        <v/>
      </c>
    </row>
    <row r="1059" spans="1:8" x14ac:dyDescent="0.25">
      <c r="A1059" s="2" t="s">
        <v>3667</v>
      </c>
      <c r="C1059" t="str">
        <f t="shared" si="50"/>
        <v>ioymfbifyyifislfcy</v>
      </c>
      <c r="E1059" t="str">
        <f t="shared" si="51"/>
        <v/>
      </c>
      <c r="F1059">
        <f t="shared" si="49"/>
        <v>3</v>
      </c>
      <c r="H1059" t="str">
        <f>IF(C1059="",26-IF(LEN(C1058)-LEN(SUBSTITUTE(C1058,"a",""))=F1059,0,1)-IF(LEN(C1058)-LEN(SUBSTITUTE(C1058,"b",""))=F1059,0,1)-IF(LEN(C1058)-LEN(SUBSTITUTE(C1058,"c",""))=F1059,0,1)-IF(LEN(C1058)-LEN(SUBSTITUTE(C1058,"d",""))=F1059,0,1)-IF(LEN(C1058)-LEN(SUBSTITUTE(C1058,"e",""))=F1059,0,1)-IF(LEN(C1058)-LEN(SUBSTITUTE(C1058,"f",""))=F1059,0,1)-IF(LEN(C1058)-LEN(SUBSTITUTE(C1058,"g",""))=F1059,0,1)-IF(LEN(C1058)-LEN(SUBSTITUTE(C1058,"h",""))=F1059,0,1)-IF(LEN(C1058)-LEN(SUBSTITUTE(C1058,"i",""))=F1059,0,1)-IF(LEN(C1058)-LEN(SUBSTITUTE(C1058,"j",""))=F1059,0,1)-IF(LEN(C1058)-LEN(SUBSTITUTE(C1058,"k",""))=F1059,0,1)-IF(LEN(C1058)-LEN(SUBSTITUTE(C1058,"l",""))=F1059,0,1)-IF(LEN(C1058)-LEN(SUBSTITUTE(C1058,"m",""))=F1059,0,1)-IF(LEN(C1058)-LEN(SUBSTITUTE(C1058,"n",""))=F1059,0,1)-IF(LEN(C1058)-LEN(SUBSTITUTE(C1058,"o",""))=F1059,0,1)-IF(LEN(C1058)-LEN(SUBSTITUTE(C1058,"p",""))=F1059,0,1)-IF(LEN(C1058)-LEN(SUBSTITUTE(C1058,"q",""))=F1059,0,1)-IF(LEN(C1058)-LEN(SUBSTITUTE(C1058,"r",""))=F1059,0,1)-IF(LEN(C1058)-LEN(SUBSTITUTE(C1058,"s",""))=F1059,0,1)-IF(LEN(C1058)-LEN(SUBSTITUTE(C1058,"t",""))=F1059,0,1)-IF(LEN(C1058)-LEN(SUBSTITUTE(C1058,"u",""))=F1059,0,1)-IF(LEN(C1058)-LEN(SUBSTITUTE(C1058,"v",""))=F1059,0,1)-IF(LEN(C1058)-LEN(SUBSTITUTE(C1058,"w",""))=F1059,0,1)-IF(LEN(C1058)-LEN(SUBSTITUTE(C1058,"x",""))=F1059,0,1)-IF(LEN(C1058)-LEN(SUBSTITUTE(C1058,"y",""))=F1059,0,1)-IF(LEN(C1058)-LEN(SUBSTITUTE(C1058,"z",""))=F1059,0,1),"")</f>
        <v/>
      </c>
    </row>
    <row r="1060" spans="1:8" x14ac:dyDescent="0.25">
      <c r="A1060" s="1"/>
      <c r="C1060" t="str">
        <f t="shared" si="50"/>
        <v/>
      </c>
      <c r="E1060">
        <f t="shared" si="51"/>
        <v>9</v>
      </c>
      <c r="F1060">
        <f t="shared" si="49"/>
        <v>4</v>
      </c>
      <c r="H1060">
        <f>IF(C1060="",26-IF(LEN(C1059)-LEN(SUBSTITUTE(C1059,"a",""))=F1060,0,1)-IF(LEN(C1059)-LEN(SUBSTITUTE(C1059,"b",""))=F1060,0,1)-IF(LEN(C1059)-LEN(SUBSTITUTE(C1059,"c",""))=F1060,0,1)-IF(LEN(C1059)-LEN(SUBSTITUTE(C1059,"d",""))=F1060,0,1)-IF(LEN(C1059)-LEN(SUBSTITUTE(C1059,"e",""))=F1060,0,1)-IF(LEN(C1059)-LEN(SUBSTITUTE(C1059,"f",""))=F1060,0,1)-IF(LEN(C1059)-LEN(SUBSTITUTE(C1059,"g",""))=F1060,0,1)-IF(LEN(C1059)-LEN(SUBSTITUTE(C1059,"h",""))=F1060,0,1)-IF(LEN(C1059)-LEN(SUBSTITUTE(C1059,"i",""))=F1060,0,1)-IF(LEN(C1059)-LEN(SUBSTITUTE(C1059,"j",""))=F1060,0,1)-IF(LEN(C1059)-LEN(SUBSTITUTE(C1059,"k",""))=F1060,0,1)-IF(LEN(C1059)-LEN(SUBSTITUTE(C1059,"l",""))=F1060,0,1)-IF(LEN(C1059)-LEN(SUBSTITUTE(C1059,"m",""))=F1060,0,1)-IF(LEN(C1059)-LEN(SUBSTITUTE(C1059,"n",""))=F1060,0,1)-IF(LEN(C1059)-LEN(SUBSTITUTE(C1059,"o",""))=F1060,0,1)-IF(LEN(C1059)-LEN(SUBSTITUTE(C1059,"p",""))=F1060,0,1)-IF(LEN(C1059)-LEN(SUBSTITUTE(C1059,"q",""))=F1060,0,1)-IF(LEN(C1059)-LEN(SUBSTITUTE(C1059,"r",""))=F1060,0,1)-IF(LEN(C1059)-LEN(SUBSTITUTE(C1059,"s",""))=F1060,0,1)-IF(LEN(C1059)-LEN(SUBSTITUTE(C1059,"t",""))=F1060,0,1)-IF(LEN(C1059)-LEN(SUBSTITUTE(C1059,"u",""))=F1060,0,1)-IF(LEN(C1059)-LEN(SUBSTITUTE(C1059,"v",""))=F1060,0,1)-IF(LEN(C1059)-LEN(SUBSTITUTE(C1059,"w",""))=F1060,0,1)-IF(LEN(C1059)-LEN(SUBSTITUTE(C1059,"x",""))=F1060,0,1)-IF(LEN(C1059)-LEN(SUBSTITUTE(C1059,"y",""))=F1060,0,1)-IF(LEN(C1059)-LEN(SUBSTITUTE(C1059,"z",""))=F1060,0,1),"")</f>
        <v>3</v>
      </c>
    </row>
    <row r="1061" spans="1:8" x14ac:dyDescent="0.25">
      <c r="A1061" s="2" t="s">
        <v>3668</v>
      </c>
      <c r="C1061" t="str">
        <f t="shared" si="50"/>
        <v>hrcqst</v>
      </c>
      <c r="E1061" t="str">
        <f t="shared" si="51"/>
        <v/>
      </c>
      <c r="F1061">
        <f t="shared" si="49"/>
        <v>0</v>
      </c>
      <c r="H1061" t="str">
        <f>IF(C1061="",26-IF(LEN(C1060)-LEN(SUBSTITUTE(C1060,"a",""))=F1061,0,1)-IF(LEN(C1060)-LEN(SUBSTITUTE(C1060,"b",""))=F1061,0,1)-IF(LEN(C1060)-LEN(SUBSTITUTE(C1060,"c",""))=F1061,0,1)-IF(LEN(C1060)-LEN(SUBSTITUTE(C1060,"d",""))=F1061,0,1)-IF(LEN(C1060)-LEN(SUBSTITUTE(C1060,"e",""))=F1061,0,1)-IF(LEN(C1060)-LEN(SUBSTITUTE(C1060,"f",""))=F1061,0,1)-IF(LEN(C1060)-LEN(SUBSTITUTE(C1060,"g",""))=F1061,0,1)-IF(LEN(C1060)-LEN(SUBSTITUTE(C1060,"h",""))=F1061,0,1)-IF(LEN(C1060)-LEN(SUBSTITUTE(C1060,"i",""))=F1061,0,1)-IF(LEN(C1060)-LEN(SUBSTITUTE(C1060,"j",""))=F1061,0,1)-IF(LEN(C1060)-LEN(SUBSTITUTE(C1060,"k",""))=F1061,0,1)-IF(LEN(C1060)-LEN(SUBSTITUTE(C1060,"l",""))=F1061,0,1)-IF(LEN(C1060)-LEN(SUBSTITUTE(C1060,"m",""))=F1061,0,1)-IF(LEN(C1060)-LEN(SUBSTITUTE(C1060,"n",""))=F1061,0,1)-IF(LEN(C1060)-LEN(SUBSTITUTE(C1060,"o",""))=F1061,0,1)-IF(LEN(C1060)-LEN(SUBSTITUTE(C1060,"p",""))=F1061,0,1)-IF(LEN(C1060)-LEN(SUBSTITUTE(C1060,"q",""))=F1061,0,1)-IF(LEN(C1060)-LEN(SUBSTITUTE(C1060,"r",""))=F1061,0,1)-IF(LEN(C1060)-LEN(SUBSTITUTE(C1060,"s",""))=F1061,0,1)-IF(LEN(C1060)-LEN(SUBSTITUTE(C1060,"t",""))=F1061,0,1)-IF(LEN(C1060)-LEN(SUBSTITUTE(C1060,"u",""))=F1061,0,1)-IF(LEN(C1060)-LEN(SUBSTITUTE(C1060,"v",""))=F1061,0,1)-IF(LEN(C1060)-LEN(SUBSTITUTE(C1060,"w",""))=F1061,0,1)-IF(LEN(C1060)-LEN(SUBSTITUTE(C1060,"x",""))=F1061,0,1)-IF(LEN(C1060)-LEN(SUBSTITUTE(C1060,"y",""))=F1061,0,1)-IF(LEN(C1060)-LEN(SUBSTITUTE(C1060,"z",""))=F1061,0,1),"")</f>
        <v/>
      </c>
    </row>
    <row r="1062" spans="1:8" x14ac:dyDescent="0.25">
      <c r="A1062" s="2" t="s">
        <v>3669</v>
      </c>
      <c r="C1062" t="str">
        <f t="shared" si="50"/>
        <v>pecrhrcqst</v>
      </c>
      <c r="E1062" t="str">
        <f t="shared" si="51"/>
        <v/>
      </c>
      <c r="F1062">
        <f t="shared" si="49"/>
        <v>1</v>
      </c>
      <c r="H1062" t="str">
        <f>IF(C1062="",26-IF(LEN(C1061)-LEN(SUBSTITUTE(C1061,"a",""))=F1062,0,1)-IF(LEN(C1061)-LEN(SUBSTITUTE(C1061,"b",""))=F1062,0,1)-IF(LEN(C1061)-LEN(SUBSTITUTE(C1061,"c",""))=F1062,0,1)-IF(LEN(C1061)-LEN(SUBSTITUTE(C1061,"d",""))=F1062,0,1)-IF(LEN(C1061)-LEN(SUBSTITUTE(C1061,"e",""))=F1062,0,1)-IF(LEN(C1061)-LEN(SUBSTITUTE(C1061,"f",""))=F1062,0,1)-IF(LEN(C1061)-LEN(SUBSTITUTE(C1061,"g",""))=F1062,0,1)-IF(LEN(C1061)-LEN(SUBSTITUTE(C1061,"h",""))=F1062,0,1)-IF(LEN(C1061)-LEN(SUBSTITUTE(C1061,"i",""))=F1062,0,1)-IF(LEN(C1061)-LEN(SUBSTITUTE(C1061,"j",""))=F1062,0,1)-IF(LEN(C1061)-LEN(SUBSTITUTE(C1061,"k",""))=F1062,0,1)-IF(LEN(C1061)-LEN(SUBSTITUTE(C1061,"l",""))=F1062,0,1)-IF(LEN(C1061)-LEN(SUBSTITUTE(C1061,"m",""))=F1062,0,1)-IF(LEN(C1061)-LEN(SUBSTITUTE(C1061,"n",""))=F1062,0,1)-IF(LEN(C1061)-LEN(SUBSTITUTE(C1061,"o",""))=F1062,0,1)-IF(LEN(C1061)-LEN(SUBSTITUTE(C1061,"p",""))=F1062,0,1)-IF(LEN(C1061)-LEN(SUBSTITUTE(C1061,"q",""))=F1062,0,1)-IF(LEN(C1061)-LEN(SUBSTITUTE(C1061,"r",""))=F1062,0,1)-IF(LEN(C1061)-LEN(SUBSTITUTE(C1061,"s",""))=F1062,0,1)-IF(LEN(C1061)-LEN(SUBSTITUTE(C1061,"t",""))=F1062,0,1)-IF(LEN(C1061)-LEN(SUBSTITUTE(C1061,"u",""))=F1062,0,1)-IF(LEN(C1061)-LEN(SUBSTITUTE(C1061,"v",""))=F1062,0,1)-IF(LEN(C1061)-LEN(SUBSTITUTE(C1061,"w",""))=F1062,0,1)-IF(LEN(C1061)-LEN(SUBSTITUTE(C1061,"x",""))=F1062,0,1)-IF(LEN(C1061)-LEN(SUBSTITUTE(C1061,"y",""))=F1062,0,1)-IF(LEN(C1061)-LEN(SUBSTITUTE(C1061,"z",""))=F1062,0,1),"")</f>
        <v/>
      </c>
    </row>
    <row r="1063" spans="1:8" x14ac:dyDescent="0.25">
      <c r="A1063" s="1"/>
      <c r="C1063" t="str">
        <f t="shared" si="50"/>
        <v/>
      </c>
      <c r="E1063">
        <f t="shared" si="51"/>
        <v>8</v>
      </c>
      <c r="F1063">
        <f t="shared" si="49"/>
        <v>2</v>
      </c>
      <c r="H1063">
        <f>IF(C1063="",26-IF(LEN(C1062)-LEN(SUBSTITUTE(C1062,"a",""))=F1063,0,1)-IF(LEN(C1062)-LEN(SUBSTITUTE(C1062,"b",""))=F1063,0,1)-IF(LEN(C1062)-LEN(SUBSTITUTE(C1062,"c",""))=F1063,0,1)-IF(LEN(C1062)-LEN(SUBSTITUTE(C1062,"d",""))=F1063,0,1)-IF(LEN(C1062)-LEN(SUBSTITUTE(C1062,"e",""))=F1063,0,1)-IF(LEN(C1062)-LEN(SUBSTITUTE(C1062,"f",""))=F1063,0,1)-IF(LEN(C1062)-LEN(SUBSTITUTE(C1062,"g",""))=F1063,0,1)-IF(LEN(C1062)-LEN(SUBSTITUTE(C1062,"h",""))=F1063,0,1)-IF(LEN(C1062)-LEN(SUBSTITUTE(C1062,"i",""))=F1063,0,1)-IF(LEN(C1062)-LEN(SUBSTITUTE(C1062,"j",""))=F1063,0,1)-IF(LEN(C1062)-LEN(SUBSTITUTE(C1062,"k",""))=F1063,0,1)-IF(LEN(C1062)-LEN(SUBSTITUTE(C1062,"l",""))=F1063,0,1)-IF(LEN(C1062)-LEN(SUBSTITUTE(C1062,"m",""))=F1063,0,1)-IF(LEN(C1062)-LEN(SUBSTITUTE(C1062,"n",""))=F1063,0,1)-IF(LEN(C1062)-LEN(SUBSTITUTE(C1062,"o",""))=F1063,0,1)-IF(LEN(C1062)-LEN(SUBSTITUTE(C1062,"p",""))=F1063,0,1)-IF(LEN(C1062)-LEN(SUBSTITUTE(C1062,"q",""))=F1063,0,1)-IF(LEN(C1062)-LEN(SUBSTITUTE(C1062,"r",""))=F1063,0,1)-IF(LEN(C1062)-LEN(SUBSTITUTE(C1062,"s",""))=F1063,0,1)-IF(LEN(C1062)-LEN(SUBSTITUTE(C1062,"t",""))=F1063,0,1)-IF(LEN(C1062)-LEN(SUBSTITUTE(C1062,"u",""))=F1063,0,1)-IF(LEN(C1062)-LEN(SUBSTITUTE(C1062,"v",""))=F1063,0,1)-IF(LEN(C1062)-LEN(SUBSTITUTE(C1062,"w",""))=F1063,0,1)-IF(LEN(C1062)-LEN(SUBSTITUTE(C1062,"x",""))=F1063,0,1)-IF(LEN(C1062)-LEN(SUBSTITUTE(C1062,"y",""))=F1063,0,1)-IF(LEN(C1062)-LEN(SUBSTITUTE(C1062,"z",""))=F1063,0,1),"")</f>
        <v>2</v>
      </c>
    </row>
    <row r="1064" spans="1:8" x14ac:dyDescent="0.25">
      <c r="A1064" s="2" t="s">
        <v>3670</v>
      </c>
      <c r="C1064" t="str">
        <f t="shared" si="50"/>
        <v>gwd</v>
      </c>
      <c r="E1064" t="str">
        <f t="shared" si="51"/>
        <v/>
      </c>
      <c r="F1064">
        <f t="shared" si="49"/>
        <v>0</v>
      </c>
      <c r="H1064" t="str">
        <f>IF(C1064="",26-IF(LEN(C1063)-LEN(SUBSTITUTE(C1063,"a",""))=F1064,0,1)-IF(LEN(C1063)-LEN(SUBSTITUTE(C1063,"b",""))=F1064,0,1)-IF(LEN(C1063)-LEN(SUBSTITUTE(C1063,"c",""))=F1064,0,1)-IF(LEN(C1063)-LEN(SUBSTITUTE(C1063,"d",""))=F1064,0,1)-IF(LEN(C1063)-LEN(SUBSTITUTE(C1063,"e",""))=F1064,0,1)-IF(LEN(C1063)-LEN(SUBSTITUTE(C1063,"f",""))=F1064,0,1)-IF(LEN(C1063)-LEN(SUBSTITUTE(C1063,"g",""))=F1064,0,1)-IF(LEN(C1063)-LEN(SUBSTITUTE(C1063,"h",""))=F1064,0,1)-IF(LEN(C1063)-LEN(SUBSTITUTE(C1063,"i",""))=F1064,0,1)-IF(LEN(C1063)-LEN(SUBSTITUTE(C1063,"j",""))=F1064,0,1)-IF(LEN(C1063)-LEN(SUBSTITUTE(C1063,"k",""))=F1064,0,1)-IF(LEN(C1063)-LEN(SUBSTITUTE(C1063,"l",""))=F1064,0,1)-IF(LEN(C1063)-LEN(SUBSTITUTE(C1063,"m",""))=F1064,0,1)-IF(LEN(C1063)-LEN(SUBSTITUTE(C1063,"n",""))=F1064,0,1)-IF(LEN(C1063)-LEN(SUBSTITUTE(C1063,"o",""))=F1064,0,1)-IF(LEN(C1063)-LEN(SUBSTITUTE(C1063,"p",""))=F1064,0,1)-IF(LEN(C1063)-LEN(SUBSTITUTE(C1063,"q",""))=F1064,0,1)-IF(LEN(C1063)-LEN(SUBSTITUTE(C1063,"r",""))=F1064,0,1)-IF(LEN(C1063)-LEN(SUBSTITUTE(C1063,"s",""))=F1064,0,1)-IF(LEN(C1063)-LEN(SUBSTITUTE(C1063,"t",""))=F1064,0,1)-IF(LEN(C1063)-LEN(SUBSTITUTE(C1063,"u",""))=F1064,0,1)-IF(LEN(C1063)-LEN(SUBSTITUTE(C1063,"v",""))=F1064,0,1)-IF(LEN(C1063)-LEN(SUBSTITUTE(C1063,"w",""))=F1064,0,1)-IF(LEN(C1063)-LEN(SUBSTITUTE(C1063,"x",""))=F1064,0,1)-IF(LEN(C1063)-LEN(SUBSTITUTE(C1063,"y",""))=F1064,0,1)-IF(LEN(C1063)-LEN(SUBSTITUTE(C1063,"z",""))=F1064,0,1),"")</f>
        <v/>
      </c>
    </row>
    <row r="1065" spans="1:8" x14ac:dyDescent="0.25">
      <c r="A1065" s="2" t="s">
        <v>3671</v>
      </c>
      <c r="C1065" t="str">
        <f t="shared" si="50"/>
        <v>wdggwd</v>
      </c>
      <c r="E1065" t="str">
        <f t="shared" si="51"/>
        <v/>
      </c>
      <c r="F1065">
        <f t="shared" si="49"/>
        <v>1</v>
      </c>
      <c r="H1065" t="str">
        <f>IF(C1065="",26-IF(LEN(C1064)-LEN(SUBSTITUTE(C1064,"a",""))=F1065,0,1)-IF(LEN(C1064)-LEN(SUBSTITUTE(C1064,"b",""))=F1065,0,1)-IF(LEN(C1064)-LEN(SUBSTITUTE(C1064,"c",""))=F1065,0,1)-IF(LEN(C1064)-LEN(SUBSTITUTE(C1064,"d",""))=F1065,0,1)-IF(LEN(C1064)-LEN(SUBSTITUTE(C1064,"e",""))=F1065,0,1)-IF(LEN(C1064)-LEN(SUBSTITUTE(C1064,"f",""))=F1065,0,1)-IF(LEN(C1064)-LEN(SUBSTITUTE(C1064,"g",""))=F1065,0,1)-IF(LEN(C1064)-LEN(SUBSTITUTE(C1064,"h",""))=F1065,0,1)-IF(LEN(C1064)-LEN(SUBSTITUTE(C1064,"i",""))=F1065,0,1)-IF(LEN(C1064)-LEN(SUBSTITUTE(C1064,"j",""))=F1065,0,1)-IF(LEN(C1064)-LEN(SUBSTITUTE(C1064,"k",""))=F1065,0,1)-IF(LEN(C1064)-LEN(SUBSTITUTE(C1064,"l",""))=F1065,0,1)-IF(LEN(C1064)-LEN(SUBSTITUTE(C1064,"m",""))=F1065,0,1)-IF(LEN(C1064)-LEN(SUBSTITUTE(C1064,"n",""))=F1065,0,1)-IF(LEN(C1064)-LEN(SUBSTITUTE(C1064,"o",""))=F1065,0,1)-IF(LEN(C1064)-LEN(SUBSTITUTE(C1064,"p",""))=F1065,0,1)-IF(LEN(C1064)-LEN(SUBSTITUTE(C1064,"q",""))=F1065,0,1)-IF(LEN(C1064)-LEN(SUBSTITUTE(C1064,"r",""))=F1065,0,1)-IF(LEN(C1064)-LEN(SUBSTITUTE(C1064,"s",""))=F1065,0,1)-IF(LEN(C1064)-LEN(SUBSTITUTE(C1064,"t",""))=F1065,0,1)-IF(LEN(C1064)-LEN(SUBSTITUTE(C1064,"u",""))=F1065,0,1)-IF(LEN(C1064)-LEN(SUBSTITUTE(C1064,"v",""))=F1065,0,1)-IF(LEN(C1064)-LEN(SUBSTITUTE(C1064,"w",""))=F1065,0,1)-IF(LEN(C1064)-LEN(SUBSTITUTE(C1064,"x",""))=F1065,0,1)-IF(LEN(C1064)-LEN(SUBSTITUTE(C1064,"y",""))=F1065,0,1)-IF(LEN(C1064)-LEN(SUBSTITUTE(C1064,"z",""))=F1065,0,1),"")</f>
        <v/>
      </c>
    </row>
    <row r="1066" spans="1:8" x14ac:dyDescent="0.25">
      <c r="A1066" s="2" t="s">
        <v>3672</v>
      </c>
      <c r="C1066" t="str">
        <f t="shared" si="50"/>
        <v>dgwwdggwd</v>
      </c>
      <c r="E1066" t="str">
        <f t="shared" si="51"/>
        <v/>
      </c>
      <c r="F1066">
        <f t="shared" si="49"/>
        <v>2</v>
      </c>
      <c r="H1066" t="str">
        <f>IF(C1066="",26-IF(LEN(C1065)-LEN(SUBSTITUTE(C1065,"a",""))=F1066,0,1)-IF(LEN(C1065)-LEN(SUBSTITUTE(C1065,"b",""))=F1066,0,1)-IF(LEN(C1065)-LEN(SUBSTITUTE(C1065,"c",""))=F1066,0,1)-IF(LEN(C1065)-LEN(SUBSTITUTE(C1065,"d",""))=F1066,0,1)-IF(LEN(C1065)-LEN(SUBSTITUTE(C1065,"e",""))=F1066,0,1)-IF(LEN(C1065)-LEN(SUBSTITUTE(C1065,"f",""))=F1066,0,1)-IF(LEN(C1065)-LEN(SUBSTITUTE(C1065,"g",""))=F1066,0,1)-IF(LEN(C1065)-LEN(SUBSTITUTE(C1065,"h",""))=F1066,0,1)-IF(LEN(C1065)-LEN(SUBSTITUTE(C1065,"i",""))=F1066,0,1)-IF(LEN(C1065)-LEN(SUBSTITUTE(C1065,"j",""))=F1066,0,1)-IF(LEN(C1065)-LEN(SUBSTITUTE(C1065,"k",""))=F1066,0,1)-IF(LEN(C1065)-LEN(SUBSTITUTE(C1065,"l",""))=F1066,0,1)-IF(LEN(C1065)-LEN(SUBSTITUTE(C1065,"m",""))=F1066,0,1)-IF(LEN(C1065)-LEN(SUBSTITUTE(C1065,"n",""))=F1066,0,1)-IF(LEN(C1065)-LEN(SUBSTITUTE(C1065,"o",""))=F1066,0,1)-IF(LEN(C1065)-LEN(SUBSTITUTE(C1065,"p",""))=F1066,0,1)-IF(LEN(C1065)-LEN(SUBSTITUTE(C1065,"q",""))=F1066,0,1)-IF(LEN(C1065)-LEN(SUBSTITUTE(C1065,"r",""))=F1066,0,1)-IF(LEN(C1065)-LEN(SUBSTITUTE(C1065,"s",""))=F1066,0,1)-IF(LEN(C1065)-LEN(SUBSTITUTE(C1065,"t",""))=F1066,0,1)-IF(LEN(C1065)-LEN(SUBSTITUTE(C1065,"u",""))=F1066,0,1)-IF(LEN(C1065)-LEN(SUBSTITUTE(C1065,"v",""))=F1066,0,1)-IF(LEN(C1065)-LEN(SUBSTITUTE(C1065,"w",""))=F1066,0,1)-IF(LEN(C1065)-LEN(SUBSTITUTE(C1065,"x",""))=F1066,0,1)-IF(LEN(C1065)-LEN(SUBSTITUTE(C1065,"y",""))=F1066,0,1)-IF(LEN(C1065)-LEN(SUBSTITUTE(C1065,"z",""))=F1066,0,1),"")</f>
        <v/>
      </c>
    </row>
    <row r="1067" spans="1:8" x14ac:dyDescent="0.25">
      <c r="A1067" s="2" t="s">
        <v>3672</v>
      </c>
      <c r="C1067" t="str">
        <f t="shared" si="50"/>
        <v>dgwdgwwdggwd</v>
      </c>
      <c r="E1067" t="str">
        <f t="shared" si="51"/>
        <v/>
      </c>
      <c r="F1067">
        <f t="shared" si="49"/>
        <v>3</v>
      </c>
      <c r="H1067" t="str">
        <f>IF(C1067="",26-IF(LEN(C1066)-LEN(SUBSTITUTE(C1066,"a",""))=F1067,0,1)-IF(LEN(C1066)-LEN(SUBSTITUTE(C1066,"b",""))=F1067,0,1)-IF(LEN(C1066)-LEN(SUBSTITUTE(C1066,"c",""))=F1067,0,1)-IF(LEN(C1066)-LEN(SUBSTITUTE(C1066,"d",""))=F1067,0,1)-IF(LEN(C1066)-LEN(SUBSTITUTE(C1066,"e",""))=F1067,0,1)-IF(LEN(C1066)-LEN(SUBSTITUTE(C1066,"f",""))=F1067,0,1)-IF(LEN(C1066)-LEN(SUBSTITUTE(C1066,"g",""))=F1067,0,1)-IF(LEN(C1066)-LEN(SUBSTITUTE(C1066,"h",""))=F1067,0,1)-IF(LEN(C1066)-LEN(SUBSTITUTE(C1066,"i",""))=F1067,0,1)-IF(LEN(C1066)-LEN(SUBSTITUTE(C1066,"j",""))=F1067,0,1)-IF(LEN(C1066)-LEN(SUBSTITUTE(C1066,"k",""))=F1067,0,1)-IF(LEN(C1066)-LEN(SUBSTITUTE(C1066,"l",""))=F1067,0,1)-IF(LEN(C1066)-LEN(SUBSTITUTE(C1066,"m",""))=F1067,0,1)-IF(LEN(C1066)-LEN(SUBSTITUTE(C1066,"n",""))=F1067,0,1)-IF(LEN(C1066)-LEN(SUBSTITUTE(C1066,"o",""))=F1067,0,1)-IF(LEN(C1066)-LEN(SUBSTITUTE(C1066,"p",""))=F1067,0,1)-IF(LEN(C1066)-LEN(SUBSTITUTE(C1066,"q",""))=F1067,0,1)-IF(LEN(C1066)-LEN(SUBSTITUTE(C1066,"r",""))=F1067,0,1)-IF(LEN(C1066)-LEN(SUBSTITUTE(C1066,"s",""))=F1067,0,1)-IF(LEN(C1066)-LEN(SUBSTITUTE(C1066,"t",""))=F1067,0,1)-IF(LEN(C1066)-LEN(SUBSTITUTE(C1066,"u",""))=F1067,0,1)-IF(LEN(C1066)-LEN(SUBSTITUTE(C1066,"v",""))=F1067,0,1)-IF(LEN(C1066)-LEN(SUBSTITUTE(C1066,"w",""))=F1067,0,1)-IF(LEN(C1066)-LEN(SUBSTITUTE(C1066,"x",""))=F1067,0,1)-IF(LEN(C1066)-LEN(SUBSTITUTE(C1066,"y",""))=F1067,0,1)-IF(LEN(C1066)-LEN(SUBSTITUTE(C1066,"z",""))=F1067,0,1),"")</f>
        <v/>
      </c>
    </row>
    <row r="1068" spans="1:8" x14ac:dyDescent="0.25">
      <c r="A1068" s="1"/>
      <c r="C1068" t="str">
        <f t="shared" si="50"/>
        <v/>
      </c>
      <c r="E1068">
        <f t="shared" si="51"/>
        <v>3</v>
      </c>
      <c r="F1068">
        <f t="shared" si="49"/>
        <v>4</v>
      </c>
      <c r="H1068">
        <f>IF(C1068="",26-IF(LEN(C1067)-LEN(SUBSTITUTE(C1067,"a",""))=F1068,0,1)-IF(LEN(C1067)-LEN(SUBSTITUTE(C1067,"b",""))=F1068,0,1)-IF(LEN(C1067)-LEN(SUBSTITUTE(C1067,"c",""))=F1068,0,1)-IF(LEN(C1067)-LEN(SUBSTITUTE(C1067,"d",""))=F1068,0,1)-IF(LEN(C1067)-LEN(SUBSTITUTE(C1067,"e",""))=F1068,0,1)-IF(LEN(C1067)-LEN(SUBSTITUTE(C1067,"f",""))=F1068,0,1)-IF(LEN(C1067)-LEN(SUBSTITUTE(C1067,"g",""))=F1068,0,1)-IF(LEN(C1067)-LEN(SUBSTITUTE(C1067,"h",""))=F1068,0,1)-IF(LEN(C1067)-LEN(SUBSTITUTE(C1067,"i",""))=F1068,0,1)-IF(LEN(C1067)-LEN(SUBSTITUTE(C1067,"j",""))=F1068,0,1)-IF(LEN(C1067)-LEN(SUBSTITUTE(C1067,"k",""))=F1068,0,1)-IF(LEN(C1067)-LEN(SUBSTITUTE(C1067,"l",""))=F1068,0,1)-IF(LEN(C1067)-LEN(SUBSTITUTE(C1067,"m",""))=F1068,0,1)-IF(LEN(C1067)-LEN(SUBSTITUTE(C1067,"n",""))=F1068,0,1)-IF(LEN(C1067)-LEN(SUBSTITUTE(C1067,"o",""))=F1068,0,1)-IF(LEN(C1067)-LEN(SUBSTITUTE(C1067,"p",""))=F1068,0,1)-IF(LEN(C1067)-LEN(SUBSTITUTE(C1067,"q",""))=F1068,0,1)-IF(LEN(C1067)-LEN(SUBSTITUTE(C1067,"r",""))=F1068,0,1)-IF(LEN(C1067)-LEN(SUBSTITUTE(C1067,"s",""))=F1068,0,1)-IF(LEN(C1067)-LEN(SUBSTITUTE(C1067,"t",""))=F1068,0,1)-IF(LEN(C1067)-LEN(SUBSTITUTE(C1067,"u",""))=F1068,0,1)-IF(LEN(C1067)-LEN(SUBSTITUTE(C1067,"v",""))=F1068,0,1)-IF(LEN(C1067)-LEN(SUBSTITUTE(C1067,"w",""))=F1068,0,1)-IF(LEN(C1067)-LEN(SUBSTITUTE(C1067,"x",""))=F1068,0,1)-IF(LEN(C1067)-LEN(SUBSTITUTE(C1067,"y",""))=F1068,0,1)-IF(LEN(C1067)-LEN(SUBSTITUTE(C1067,"z",""))=F1068,0,1),"")</f>
        <v>3</v>
      </c>
    </row>
    <row r="1069" spans="1:8" x14ac:dyDescent="0.25">
      <c r="A1069" s="2" t="s">
        <v>3673</v>
      </c>
      <c r="C1069" t="str">
        <f t="shared" si="50"/>
        <v>ksyqndmahzgxejfp</v>
      </c>
      <c r="E1069" t="str">
        <f t="shared" si="51"/>
        <v/>
      </c>
      <c r="F1069">
        <f t="shared" si="49"/>
        <v>0</v>
      </c>
      <c r="H1069" t="str">
        <f>IF(C1069="",26-IF(LEN(C1068)-LEN(SUBSTITUTE(C1068,"a",""))=F1069,0,1)-IF(LEN(C1068)-LEN(SUBSTITUTE(C1068,"b",""))=F1069,0,1)-IF(LEN(C1068)-LEN(SUBSTITUTE(C1068,"c",""))=F1069,0,1)-IF(LEN(C1068)-LEN(SUBSTITUTE(C1068,"d",""))=F1069,0,1)-IF(LEN(C1068)-LEN(SUBSTITUTE(C1068,"e",""))=F1069,0,1)-IF(LEN(C1068)-LEN(SUBSTITUTE(C1068,"f",""))=F1069,0,1)-IF(LEN(C1068)-LEN(SUBSTITUTE(C1068,"g",""))=F1069,0,1)-IF(LEN(C1068)-LEN(SUBSTITUTE(C1068,"h",""))=F1069,0,1)-IF(LEN(C1068)-LEN(SUBSTITUTE(C1068,"i",""))=F1069,0,1)-IF(LEN(C1068)-LEN(SUBSTITUTE(C1068,"j",""))=F1069,0,1)-IF(LEN(C1068)-LEN(SUBSTITUTE(C1068,"k",""))=F1069,0,1)-IF(LEN(C1068)-LEN(SUBSTITUTE(C1068,"l",""))=F1069,0,1)-IF(LEN(C1068)-LEN(SUBSTITUTE(C1068,"m",""))=F1069,0,1)-IF(LEN(C1068)-LEN(SUBSTITUTE(C1068,"n",""))=F1069,0,1)-IF(LEN(C1068)-LEN(SUBSTITUTE(C1068,"o",""))=F1069,0,1)-IF(LEN(C1068)-LEN(SUBSTITUTE(C1068,"p",""))=F1069,0,1)-IF(LEN(C1068)-LEN(SUBSTITUTE(C1068,"q",""))=F1069,0,1)-IF(LEN(C1068)-LEN(SUBSTITUTE(C1068,"r",""))=F1069,0,1)-IF(LEN(C1068)-LEN(SUBSTITUTE(C1068,"s",""))=F1069,0,1)-IF(LEN(C1068)-LEN(SUBSTITUTE(C1068,"t",""))=F1069,0,1)-IF(LEN(C1068)-LEN(SUBSTITUTE(C1068,"u",""))=F1069,0,1)-IF(LEN(C1068)-LEN(SUBSTITUTE(C1068,"v",""))=F1069,0,1)-IF(LEN(C1068)-LEN(SUBSTITUTE(C1068,"w",""))=F1069,0,1)-IF(LEN(C1068)-LEN(SUBSTITUTE(C1068,"x",""))=F1069,0,1)-IF(LEN(C1068)-LEN(SUBSTITUTE(C1068,"y",""))=F1069,0,1)-IF(LEN(C1068)-LEN(SUBSTITUTE(C1068,"z",""))=F1069,0,1),"")</f>
        <v/>
      </c>
    </row>
    <row r="1070" spans="1:8" x14ac:dyDescent="0.25">
      <c r="A1070" s="2" t="s">
        <v>3674</v>
      </c>
      <c r="C1070" t="str">
        <f t="shared" si="50"/>
        <v>sexhgkfzdapyqmjnksyqndmahzgxejfp</v>
      </c>
      <c r="E1070" t="str">
        <f t="shared" si="51"/>
        <v/>
      </c>
      <c r="F1070">
        <f t="shared" si="49"/>
        <v>1</v>
      </c>
      <c r="H1070" t="str">
        <f>IF(C1070="",26-IF(LEN(C1069)-LEN(SUBSTITUTE(C1069,"a",""))=F1070,0,1)-IF(LEN(C1069)-LEN(SUBSTITUTE(C1069,"b",""))=F1070,0,1)-IF(LEN(C1069)-LEN(SUBSTITUTE(C1069,"c",""))=F1070,0,1)-IF(LEN(C1069)-LEN(SUBSTITUTE(C1069,"d",""))=F1070,0,1)-IF(LEN(C1069)-LEN(SUBSTITUTE(C1069,"e",""))=F1070,0,1)-IF(LEN(C1069)-LEN(SUBSTITUTE(C1069,"f",""))=F1070,0,1)-IF(LEN(C1069)-LEN(SUBSTITUTE(C1069,"g",""))=F1070,0,1)-IF(LEN(C1069)-LEN(SUBSTITUTE(C1069,"h",""))=F1070,0,1)-IF(LEN(C1069)-LEN(SUBSTITUTE(C1069,"i",""))=F1070,0,1)-IF(LEN(C1069)-LEN(SUBSTITUTE(C1069,"j",""))=F1070,0,1)-IF(LEN(C1069)-LEN(SUBSTITUTE(C1069,"k",""))=F1070,0,1)-IF(LEN(C1069)-LEN(SUBSTITUTE(C1069,"l",""))=F1070,0,1)-IF(LEN(C1069)-LEN(SUBSTITUTE(C1069,"m",""))=F1070,0,1)-IF(LEN(C1069)-LEN(SUBSTITUTE(C1069,"n",""))=F1070,0,1)-IF(LEN(C1069)-LEN(SUBSTITUTE(C1069,"o",""))=F1070,0,1)-IF(LEN(C1069)-LEN(SUBSTITUTE(C1069,"p",""))=F1070,0,1)-IF(LEN(C1069)-LEN(SUBSTITUTE(C1069,"q",""))=F1070,0,1)-IF(LEN(C1069)-LEN(SUBSTITUTE(C1069,"r",""))=F1070,0,1)-IF(LEN(C1069)-LEN(SUBSTITUTE(C1069,"s",""))=F1070,0,1)-IF(LEN(C1069)-LEN(SUBSTITUTE(C1069,"t",""))=F1070,0,1)-IF(LEN(C1069)-LEN(SUBSTITUTE(C1069,"u",""))=F1070,0,1)-IF(LEN(C1069)-LEN(SUBSTITUTE(C1069,"v",""))=F1070,0,1)-IF(LEN(C1069)-LEN(SUBSTITUTE(C1069,"w",""))=F1070,0,1)-IF(LEN(C1069)-LEN(SUBSTITUTE(C1069,"x",""))=F1070,0,1)-IF(LEN(C1069)-LEN(SUBSTITUTE(C1069,"y",""))=F1070,0,1)-IF(LEN(C1069)-LEN(SUBSTITUTE(C1069,"z",""))=F1070,0,1),"")</f>
        <v/>
      </c>
    </row>
    <row r="1071" spans="1:8" x14ac:dyDescent="0.25">
      <c r="A1071" s="2" t="s">
        <v>3675</v>
      </c>
      <c r="C1071" t="str">
        <f t="shared" si="50"/>
        <v>dejzykngpamhfqxssexhgkfzdapyqmjnksyqndmahzgxejfp</v>
      </c>
      <c r="E1071" t="str">
        <f t="shared" si="51"/>
        <v/>
      </c>
      <c r="F1071">
        <f t="shared" si="49"/>
        <v>2</v>
      </c>
      <c r="H1071" t="str">
        <f>IF(C1071="",26-IF(LEN(C1070)-LEN(SUBSTITUTE(C1070,"a",""))=F1071,0,1)-IF(LEN(C1070)-LEN(SUBSTITUTE(C1070,"b",""))=F1071,0,1)-IF(LEN(C1070)-LEN(SUBSTITUTE(C1070,"c",""))=F1071,0,1)-IF(LEN(C1070)-LEN(SUBSTITUTE(C1070,"d",""))=F1071,0,1)-IF(LEN(C1070)-LEN(SUBSTITUTE(C1070,"e",""))=F1071,0,1)-IF(LEN(C1070)-LEN(SUBSTITUTE(C1070,"f",""))=F1071,0,1)-IF(LEN(C1070)-LEN(SUBSTITUTE(C1070,"g",""))=F1071,0,1)-IF(LEN(C1070)-LEN(SUBSTITUTE(C1070,"h",""))=F1071,0,1)-IF(LEN(C1070)-LEN(SUBSTITUTE(C1070,"i",""))=F1071,0,1)-IF(LEN(C1070)-LEN(SUBSTITUTE(C1070,"j",""))=F1071,0,1)-IF(LEN(C1070)-LEN(SUBSTITUTE(C1070,"k",""))=F1071,0,1)-IF(LEN(C1070)-LEN(SUBSTITUTE(C1070,"l",""))=F1071,0,1)-IF(LEN(C1070)-LEN(SUBSTITUTE(C1070,"m",""))=F1071,0,1)-IF(LEN(C1070)-LEN(SUBSTITUTE(C1070,"n",""))=F1071,0,1)-IF(LEN(C1070)-LEN(SUBSTITUTE(C1070,"o",""))=F1071,0,1)-IF(LEN(C1070)-LEN(SUBSTITUTE(C1070,"p",""))=F1071,0,1)-IF(LEN(C1070)-LEN(SUBSTITUTE(C1070,"q",""))=F1071,0,1)-IF(LEN(C1070)-LEN(SUBSTITUTE(C1070,"r",""))=F1071,0,1)-IF(LEN(C1070)-LEN(SUBSTITUTE(C1070,"s",""))=F1071,0,1)-IF(LEN(C1070)-LEN(SUBSTITUTE(C1070,"t",""))=F1071,0,1)-IF(LEN(C1070)-LEN(SUBSTITUTE(C1070,"u",""))=F1071,0,1)-IF(LEN(C1070)-LEN(SUBSTITUTE(C1070,"v",""))=F1071,0,1)-IF(LEN(C1070)-LEN(SUBSTITUTE(C1070,"w",""))=F1071,0,1)-IF(LEN(C1070)-LEN(SUBSTITUTE(C1070,"x",""))=F1071,0,1)-IF(LEN(C1070)-LEN(SUBSTITUTE(C1070,"y",""))=F1071,0,1)-IF(LEN(C1070)-LEN(SUBSTITUTE(C1070,"z",""))=F1071,0,1),"")</f>
        <v/>
      </c>
    </row>
    <row r="1072" spans="1:8" x14ac:dyDescent="0.25">
      <c r="A1072" s="1"/>
      <c r="C1072" t="str">
        <f t="shared" si="50"/>
        <v/>
      </c>
      <c r="E1072">
        <f t="shared" si="51"/>
        <v>16</v>
      </c>
      <c r="F1072">
        <f t="shared" si="49"/>
        <v>3</v>
      </c>
      <c r="H1072">
        <f>IF(C1072="",26-IF(LEN(C1071)-LEN(SUBSTITUTE(C1071,"a",""))=F1072,0,1)-IF(LEN(C1071)-LEN(SUBSTITUTE(C1071,"b",""))=F1072,0,1)-IF(LEN(C1071)-LEN(SUBSTITUTE(C1071,"c",""))=F1072,0,1)-IF(LEN(C1071)-LEN(SUBSTITUTE(C1071,"d",""))=F1072,0,1)-IF(LEN(C1071)-LEN(SUBSTITUTE(C1071,"e",""))=F1072,0,1)-IF(LEN(C1071)-LEN(SUBSTITUTE(C1071,"f",""))=F1072,0,1)-IF(LEN(C1071)-LEN(SUBSTITUTE(C1071,"g",""))=F1072,0,1)-IF(LEN(C1071)-LEN(SUBSTITUTE(C1071,"h",""))=F1072,0,1)-IF(LEN(C1071)-LEN(SUBSTITUTE(C1071,"i",""))=F1072,0,1)-IF(LEN(C1071)-LEN(SUBSTITUTE(C1071,"j",""))=F1072,0,1)-IF(LEN(C1071)-LEN(SUBSTITUTE(C1071,"k",""))=F1072,0,1)-IF(LEN(C1071)-LEN(SUBSTITUTE(C1071,"l",""))=F1072,0,1)-IF(LEN(C1071)-LEN(SUBSTITUTE(C1071,"m",""))=F1072,0,1)-IF(LEN(C1071)-LEN(SUBSTITUTE(C1071,"n",""))=F1072,0,1)-IF(LEN(C1071)-LEN(SUBSTITUTE(C1071,"o",""))=F1072,0,1)-IF(LEN(C1071)-LEN(SUBSTITUTE(C1071,"p",""))=F1072,0,1)-IF(LEN(C1071)-LEN(SUBSTITUTE(C1071,"q",""))=F1072,0,1)-IF(LEN(C1071)-LEN(SUBSTITUTE(C1071,"r",""))=F1072,0,1)-IF(LEN(C1071)-LEN(SUBSTITUTE(C1071,"s",""))=F1072,0,1)-IF(LEN(C1071)-LEN(SUBSTITUTE(C1071,"t",""))=F1072,0,1)-IF(LEN(C1071)-LEN(SUBSTITUTE(C1071,"u",""))=F1072,0,1)-IF(LEN(C1071)-LEN(SUBSTITUTE(C1071,"v",""))=F1072,0,1)-IF(LEN(C1071)-LEN(SUBSTITUTE(C1071,"w",""))=F1072,0,1)-IF(LEN(C1071)-LEN(SUBSTITUTE(C1071,"x",""))=F1072,0,1)-IF(LEN(C1071)-LEN(SUBSTITUTE(C1071,"y",""))=F1072,0,1)-IF(LEN(C1071)-LEN(SUBSTITUTE(C1071,"z",""))=F1072,0,1),"")</f>
        <v>16</v>
      </c>
    </row>
    <row r="1073" spans="1:8" x14ac:dyDescent="0.25">
      <c r="A1073" s="2" t="s">
        <v>3676</v>
      </c>
      <c r="C1073" t="str">
        <f t="shared" si="50"/>
        <v>fmohepc</v>
      </c>
      <c r="E1073" t="str">
        <f t="shared" si="51"/>
        <v/>
      </c>
      <c r="F1073">
        <f t="shared" si="49"/>
        <v>0</v>
      </c>
      <c r="H1073" t="str">
        <f>IF(C1073="",26-IF(LEN(C1072)-LEN(SUBSTITUTE(C1072,"a",""))=F1073,0,1)-IF(LEN(C1072)-LEN(SUBSTITUTE(C1072,"b",""))=F1073,0,1)-IF(LEN(C1072)-LEN(SUBSTITUTE(C1072,"c",""))=F1073,0,1)-IF(LEN(C1072)-LEN(SUBSTITUTE(C1072,"d",""))=F1073,0,1)-IF(LEN(C1072)-LEN(SUBSTITUTE(C1072,"e",""))=F1073,0,1)-IF(LEN(C1072)-LEN(SUBSTITUTE(C1072,"f",""))=F1073,0,1)-IF(LEN(C1072)-LEN(SUBSTITUTE(C1072,"g",""))=F1073,0,1)-IF(LEN(C1072)-LEN(SUBSTITUTE(C1072,"h",""))=F1073,0,1)-IF(LEN(C1072)-LEN(SUBSTITUTE(C1072,"i",""))=F1073,0,1)-IF(LEN(C1072)-LEN(SUBSTITUTE(C1072,"j",""))=F1073,0,1)-IF(LEN(C1072)-LEN(SUBSTITUTE(C1072,"k",""))=F1073,0,1)-IF(LEN(C1072)-LEN(SUBSTITUTE(C1072,"l",""))=F1073,0,1)-IF(LEN(C1072)-LEN(SUBSTITUTE(C1072,"m",""))=F1073,0,1)-IF(LEN(C1072)-LEN(SUBSTITUTE(C1072,"n",""))=F1073,0,1)-IF(LEN(C1072)-LEN(SUBSTITUTE(C1072,"o",""))=F1073,0,1)-IF(LEN(C1072)-LEN(SUBSTITUTE(C1072,"p",""))=F1073,0,1)-IF(LEN(C1072)-LEN(SUBSTITUTE(C1072,"q",""))=F1073,0,1)-IF(LEN(C1072)-LEN(SUBSTITUTE(C1072,"r",""))=F1073,0,1)-IF(LEN(C1072)-LEN(SUBSTITUTE(C1072,"s",""))=F1073,0,1)-IF(LEN(C1072)-LEN(SUBSTITUTE(C1072,"t",""))=F1073,0,1)-IF(LEN(C1072)-LEN(SUBSTITUTE(C1072,"u",""))=F1073,0,1)-IF(LEN(C1072)-LEN(SUBSTITUTE(C1072,"v",""))=F1073,0,1)-IF(LEN(C1072)-LEN(SUBSTITUTE(C1072,"w",""))=F1073,0,1)-IF(LEN(C1072)-LEN(SUBSTITUTE(C1072,"x",""))=F1073,0,1)-IF(LEN(C1072)-LEN(SUBSTITUTE(C1072,"y",""))=F1073,0,1)-IF(LEN(C1072)-LEN(SUBSTITUTE(C1072,"z",""))=F1073,0,1),"")</f>
        <v/>
      </c>
    </row>
    <row r="1074" spans="1:8" x14ac:dyDescent="0.25">
      <c r="A1074" s="2" t="s">
        <v>3677</v>
      </c>
      <c r="C1074" t="str">
        <f t="shared" si="50"/>
        <v>pucgfmohepc</v>
      </c>
      <c r="E1074" t="str">
        <f t="shared" si="51"/>
        <v/>
      </c>
      <c r="F1074">
        <f t="shared" si="49"/>
        <v>1</v>
      </c>
      <c r="H1074" t="str">
        <f>IF(C1074="",26-IF(LEN(C1073)-LEN(SUBSTITUTE(C1073,"a",""))=F1074,0,1)-IF(LEN(C1073)-LEN(SUBSTITUTE(C1073,"b",""))=F1074,0,1)-IF(LEN(C1073)-LEN(SUBSTITUTE(C1073,"c",""))=F1074,0,1)-IF(LEN(C1073)-LEN(SUBSTITUTE(C1073,"d",""))=F1074,0,1)-IF(LEN(C1073)-LEN(SUBSTITUTE(C1073,"e",""))=F1074,0,1)-IF(LEN(C1073)-LEN(SUBSTITUTE(C1073,"f",""))=F1074,0,1)-IF(LEN(C1073)-LEN(SUBSTITUTE(C1073,"g",""))=F1074,0,1)-IF(LEN(C1073)-LEN(SUBSTITUTE(C1073,"h",""))=F1074,0,1)-IF(LEN(C1073)-LEN(SUBSTITUTE(C1073,"i",""))=F1074,0,1)-IF(LEN(C1073)-LEN(SUBSTITUTE(C1073,"j",""))=F1074,0,1)-IF(LEN(C1073)-LEN(SUBSTITUTE(C1073,"k",""))=F1074,0,1)-IF(LEN(C1073)-LEN(SUBSTITUTE(C1073,"l",""))=F1074,0,1)-IF(LEN(C1073)-LEN(SUBSTITUTE(C1073,"m",""))=F1074,0,1)-IF(LEN(C1073)-LEN(SUBSTITUTE(C1073,"n",""))=F1074,0,1)-IF(LEN(C1073)-LEN(SUBSTITUTE(C1073,"o",""))=F1074,0,1)-IF(LEN(C1073)-LEN(SUBSTITUTE(C1073,"p",""))=F1074,0,1)-IF(LEN(C1073)-LEN(SUBSTITUTE(C1073,"q",""))=F1074,0,1)-IF(LEN(C1073)-LEN(SUBSTITUTE(C1073,"r",""))=F1074,0,1)-IF(LEN(C1073)-LEN(SUBSTITUTE(C1073,"s",""))=F1074,0,1)-IF(LEN(C1073)-LEN(SUBSTITUTE(C1073,"t",""))=F1074,0,1)-IF(LEN(C1073)-LEN(SUBSTITUTE(C1073,"u",""))=F1074,0,1)-IF(LEN(C1073)-LEN(SUBSTITUTE(C1073,"v",""))=F1074,0,1)-IF(LEN(C1073)-LEN(SUBSTITUTE(C1073,"w",""))=F1074,0,1)-IF(LEN(C1073)-LEN(SUBSTITUTE(C1073,"x",""))=F1074,0,1)-IF(LEN(C1073)-LEN(SUBSTITUTE(C1073,"y",""))=F1074,0,1)-IF(LEN(C1073)-LEN(SUBSTITUTE(C1073,"z",""))=F1074,0,1),"")</f>
        <v/>
      </c>
    </row>
    <row r="1075" spans="1:8" x14ac:dyDescent="0.25">
      <c r="A1075" s="2" t="s">
        <v>3678</v>
      </c>
      <c r="C1075" t="str">
        <f t="shared" si="50"/>
        <v>cppucgfmohepc</v>
      </c>
      <c r="E1075" t="str">
        <f t="shared" si="51"/>
        <v/>
      </c>
      <c r="F1075">
        <f t="shared" si="49"/>
        <v>2</v>
      </c>
      <c r="H1075" t="str">
        <f>IF(C1075="",26-IF(LEN(C1074)-LEN(SUBSTITUTE(C1074,"a",""))=F1075,0,1)-IF(LEN(C1074)-LEN(SUBSTITUTE(C1074,"b",""))=F1075,0,1)-IF(LEN(C1074)-LEN(SUBSTITUTE(C1074,"c",""))=F1075,0,1)-IF(LEN(C1074)-LEN(SUBSTITUTE(C1074,"d",""))=F1075,0,1)-IF(LEN(C1074)-LEN(SUBSTITUTE(C1074,"e",""))=F1075,0,1)-IF(LEN(C1074)-LEN(SUBSTITUTE(C1074,"f",""))=F1075,0,1)-IF(LEN(C1074)-LEN(SUBSTITUTE(C1074,"g",""))=F1075,0,1)-IF(LEN(C1074)-LEN(SUBSTITUTE(C1074,"h",""))=F1075,0,1)-IF(LEN(C1074)-LEN(SUBSTITUTE(C1074,"i",""))=F1075,0,1)-IF(LEN(C1074)-LEN(SUBSTITUTE(C1074,"j",""))=F1075,0,1)-IF(LEN(C1074)-LEN(SUBSTITUTE(C1074,"k",""))=F1075,0,1)-IF(LEN(C1074)-LEN(SUBSTITUTE(C1074,"l",""))=F1075,0,1)-IF(LEN(C1074)-LEN(SUBSTITUTE(C1074,"m",""))=F1075,0,1)-IF(LEN(C1074)-LEN(SUBSTITUTE(C1074,"n",""))=F1075,0,1)-IF(LEN(C1074)-LEN(SUBSTITUTE(C1074,"o",""))=F1075,0,1)-IF(LEN(C1074)-LEN(SUBSTITUTE(C1074,"p",""))=F1075,0,1)-IF(LEN(C1074)-LEN(SUBSTITUTE(C1074,"q",""))=F1075,0,1)-IF(LEN(C1074)-LEN(SUBSTITUTE(C1074,"r",""))=F1075,0,1)-IF(LEN(C1074)-LEN(SUBSTITUTE(C1074,"s",""))=F1075,0,1)-IF(LEN(C1074)-LEN(SUBSTITUTE(C1074,"t",""))=F1075,0,1)-IF(LEN(C1074)-LEN(SUBSTITUTE(C1074,"u",""))=F1075,0,1)-IF(LEN(C1074)-LEN(SUBSTITUTE(C1074,"v",""))=F1075,0,1)-IF(LEN(C1074)-LEN(SUBSTITUTE(C1074,"w",""))=F1075,0,1)-IF(LEN(C1074)-LEN(SUBSTITUTE(C1074,"x",""))=F1075,0,1)-IF(LEN(C1074)-LEN(SUBSTITUTE(C1074,"y",""))=F1075,0,1)-IF(LEN(C1074)-LEN(SUBSTITUTE(C1074,"z",""))=F1075,0,1),"")</f>
        <v/>
      </c>
    </row>
    <row r="1076" spans="1:8" x14ac:dyDescent="0.25">
      <c r="A1076" s="1"/>
      <c r="C1076" t="str">
        <f t="shared" si="50"/>
        <v/>
      </c>
      <c r="E1076">
        <f t="shared" si="51"/>
        <v>9</v>
      </c>
      <c r="F1076">
        <f t="shared" si="49"/>
        <v>3</v>
      </c>
      <c r="H1076">
        <f>IF(C1076="",26-IF(LEN(C1075)-LEN(SUBSTITUTE(C1075,"a",""))=F1076,0,1)-IF(LEN(C1075)-LEN(SUBSTITUTE(C1075,"b",""))=F1076,0,1)-IF(LEN(C1075)-LEN(SUBSTITUTE(C1075,"c",""))=F1076,0,1)-IF(LEN(C1075)-LEN(SUBSTITUTE(C1075,"d",""))=F1076,0,1)-IF(LEN(C1075)-LEN(SUBSTITUTE(C1075,"e",""))=F1076,0,1)-IF(LEN(C1075)-LEN(SUBSTITUTE(C1075,"f",""))=F1076,0,1)-IF(LEN(C1075)-LEN(SUBSTITUTE(C1075,"g",""))=F1076,0,1)-IF(LEN(C1075)-LEN(SUBSTITUTE(C1075,"h",""))=F1076,0,1)-IF(LEN(C1075)-LEN(SUBSTITUTE(C1075,"i",""))=F1076,0,1)-IF(LEN(C1075)-LEN(SUBSTITUTE(C1075,"j",""))=F1076,0,1)-IF(LEN(C1075)-LEN(SUBSTITUTE(C1075,"k",""))=F1076,0,1)-IF(LEN(C1075)-LEN(SUBSTITUTE(C1075,"l",""))=F1076,0,1)-IF(LEN(C1075)-LEN(SUBSTITUTE(C1075,"m",""))=F1076,0,1)-IF(LEN(C1075)-LEN(SUBSTITUTE(C1075,"n",""))=F1076,0,1)-IF(LEN(C1075)-LEN(SUBSTITUTE(C1075,"o",""))=F1076,0,1)-IF(LEN(C1075)-LEN(SUBSTITUTE(C1075,"p",""))=F1076,0,1)-IF(LEN(C1075)-LEN(SUBSTITUTE(C1075,"q",""))=F1076,0,1)-IF(LEN(C1075)-LEN(SUBSTITUTE(C1075,"r",""))=F1076,0,1)-IF(LEN(C1075)-LEN(SUBSTITUTE(C1075,"s",""))=F1076,0,1)-IF(LEN(C1075)-LEN(SUBSTITUTE(C1075,"t",""))=F1076,0,1)-IF(LEN(C1075)-LEN(SUBSTITUTE(C1075,"u",""))=F1076,0,1)-IF(LEN(C1075)-LEN(SUBSTITUTE(C1075,"v",""))=F1076,0,1)-IF(LEN(C1075)-LEN(SUBSTITUTE(C1075,"w",""))=F1076,0,1)-IF(LEN(C1075)-LEN(SUBSTITUTE(C1075,"x",""))=F1076,0,1)-IF(LEN(C1075)-LEN(SUBSTITUTE(C1075,"y",""))=F1076,0,1)-IF(LEN(C1075)-LEN(SUBSTITUTE(C1075,"z",""))=F1076,0,1),"")</f>
        <v>2</v>
      </c>
    </row>
    <row r="1077" spans="1:8" x14ac:dyDescent="0.25">
      <c r="A1077" s="2" t="s">
        <v>3679</v>
      </c>
      <c r="C1077" t="str">
        <f t="shared" si="50"/>
        <v>xvdmorgbsnawjlecztykpif</v>
      </c>
      <c r="E1077" t="str">
        <f t="shared" si="51"/>
        <v/>
      </c>
      <c r="F1077">
        <f t="shared" si="49"/>
        <v>0</v>
      </c>
      <c r="H1077" t="str">
        <f>IF(C1077="",26-IF(LEN(C1076)-LEN(SUBSTITUTE(C1076,"a",""))=F1077,0,1)-IF(LEN(C1076)-LEN(SUBSTITUTE(C1076,"b",""))=F1077,0,1)-IF(LEN(C1076)-LEN(SUBSTITUTE(C1076,"c",""))=F1077,0,1)-IF(LEN(C1076)-LEN(SUBSTITUTE(C1076,"d",""))=F1077,0,1)-IF(LEN(C1076)-LEN(SUBSTITUTE(C1076,"e",""))=F1077,0,1)-IF(LEN(C1076)-LEN(SUBSTITUTE(C1076,"f",""))=F1077,0,1)-IF(LEN(C1076)-LEN(SUBSTITUTE(C1076,"g",""))=F1077,0,1)-IF(LEN(C1076)-LEN(SUBSTITUTE(C1076,"h",""))=F1077,0,1)-IF(LEN(C1076)-LEN(SUBSTITUTE(C1076,"i",""))=F1077,0,1)-IF(LEN(C1076)-LEN(SUBSTITUTE(C1076,"j",""))=F1077,0,1)-IF(LEN(C1076)-LEN(SUBSTITUTE(C1076,"k",""))=F1077,0,1)-IF(LEN(C1076)-LEN(SUBSTITUTE(C1076,"l",""))=F1077,0,1)-IF(LEN(C1076)-LEN(SUBSTITUTE(C1076,"m",""))=F1077,0,1)-IF(LEN(C1076)-LEN(SUBSTITUTE(C1076,"n",""))=F1077,0,1)-IF(LEN(C1076)-LEN(SUBSTITUTE(C1076,"o",""))=F1077,0,1)-IF(LEN(C1076)-LEN(SUBSTITUTE(C1076,"p",""))=F1077,0,1)-IF(LEN(C1076)-LEN(SUBSTITUTE(C1076,"q",""))=F1077,0,1)-IF(LEN(C1076)-LEN(SUBSTITUTE(C1076,"r",""))=F1077,0,1)-IF(LEN(C1076)-LEN(SUBSTITUTE(C1076,"s",""))=F1077,0,1)-IF(LEN(C1076)-LEN(SUBSTITUTE(C1076,"t",""))=F1077,0,1)-IF(LEN(C1076)-LEN(SUBSTITUTE(C1076,"u",""))=F1077,0,1)-IF(LEN(C1076)-LEN(SUBSTITUTE(C1076,"v",""))=F1077,0,1)-IF(LEN(C1076)-LEN(SUBSTITUTE(C1076,"w",""))=F1077,0,1)-IF(LEN(C1076)-LEN(SUBSTITUTE(C1076,"x",""))=F1077,0,1)-IF(LEN(C1076)-LEN(SUBSTITUTE(C1076,"y",""))=F1077,0,1)-IF(LEN(C1076)-LEN(SUBSTITUTE(C1076,"z",""))=F1077,0,1),"")</f>
        <v/>
      </c>
    </row>
    <row r="1078" spans="1:8" x14ac:dyDescent="0.25">
      <c r="A1078" s="2" t="s">
        <v>3680</v>
      </c>
      <c r="C1078" t="str">
        <f t="shared" si="50"/>
        <v>rsmwdvfplkencbzaotgjixxvdmorgbsnawjlecztykpif</v>
      </c>
      <c r="E1078" t="str">
        <f t="shared" si="51"/>
        <v/>
      </c>
      <c r="F1078">
        <f t="shared" si="49"/>
        <v>1</v>
      </c>
      <c r="H1078" t="str">
        <f>IF(C1078="",26-IF(LEN(C1077)-LEN(SUBSTITUTE(C1077,"a",""))=F1078,0,1)-IF(LEN(C1077)-LEN(SUBSTITUTE(C1077,"b",""))=F1078,0,1)-IF(LEN(C1077)-LEN(SUBSTITUTE(C1077,"c",""))=F1078,0,1)-IF(LEN(C1077)-LEN(SUBSTITUTE(C1077,"d",""))=F1078,0,1)-IF(LEN(C1077)-LEN(SUBSTITUTE(C1077,"e",""))=F1078,0,1)-IF(LEN(C1077)-LEN(SUBSTITUTE(C1077,"f",""))=F1078,0,1)-IF(LEN(C1077)-LEN(SUBSTITUTE(C1077,"g",""))=F1078,0,1)-IF(LEN(C1077)-LEN(SUBSTITUTE(C1077,"h",""))=F1078,0,1)-IF(LEN(C1077)-LEN(SUBSTITUTE(C1077,"i",""))=F1078,0,1)-IF(LEN(C1077)-LEN(SUBSTITUTE(C1077,"j",""))=F1078,0,1)-IF(LEN(C1077)-LEN(SUBSTITUTE(C1077,"k",""))=F1078,0,1)-IF(LEN(C1077)-LEN(SUBSTITUTE(C1077,"l",""))=F1078,0,1)-IF(LEN(C1077)-LEN(SUBSTITUTE(C1077,"m",""))=F1078,0,1)-IF(LEN(C1077)-LEN(SUBSTITUTE(C1077,"n",""))=F1078,0,1)-IF(LEN(C1077)-LEN(SUBSTITUTE(C1077,"o",""))=F1078,0,1)-IF(LEN(C1077)-LEN(SUBSTITUTE(C1077,"p",""))=F1078,0,1)-IF(LEN(C1077)-LEN(SUBSTITUTE(C1077,"q",""))=F1078,0,1)-IF(LEN(C1077)-LEN(SUBSTITUTE(C1077,"r",""))=F1078,0,1)-IF(LEN(C1077)-LEN(SUBSTITUTE(C1077,"s",""))=F1078,0,1)-IF(LEN(C1077)-LEN(SUBSTITUTE(C1077,"t",""))=F1078,0,1)-IF(LEN(C1077)-LEN(SUBSTITUTE(C1077,"u",""))=F1078,0,1)-IF(LEN(C1077)-LEN(SUBSTITUTE(C1077,"v",""))=F1078,0,1)-IF(LEN(C1077)-LEN(SUBSTITUTE(C1077,"w",""))=F1078,0,1)-IF(LEN(C1077)-LEN(SUBSTITUTE(C1077,"x",""))=F1078,0,1)-IF(LEN(C1077)-LEN(SUBSTITUTE(C1077,"y",""))=F1078,0,1)-IF(LEN(C1077)-LEN(SUBSTITUTE(C1077,"z",""))=F1078,0,1),"")</f>
        <v/>
      </c>
    </row>
    <row r="1079" spans="1:8" x14ac:dyDescent="0.25">
      <c r="A1079" s="1"/>
      <c r="C1079" t="str">
        <f t="shared" si="50"/>
        <v/>
      </c>
      <c r="E1079">
        <f t="shared" si="51"/>
        <v>23</v>
      </c>
      <c r="F1079">
        <f t="shared" si="49"/>
        <v>2</v>
      </c>
      <c r="H1079">
        <f>IF(C1079="",26-IF(LEN(C1078)-LEN(SUBSTITUTE(C1078,"a",""))=F1079,0,1)-IF(LEN(C1078)-LEN(SUBSTITUTE(C1078,"b",""))=F1079,0,1)-IF(LEN(C1078)-LEN(SUBSTITUTE(C1078,"c",""))=F1079,0,1)-IF(LEN(C1078)-LEN(SUBSTITUTE(C1078,"d",""))=F1079,0,1)-IF(LEN(C1078)-LEN(SUBSTITUTE(C1078,"e",""))=F1079,0,1)-IF(LEN(C1078)-LEN(SUBSTITUTE(C1078,"f",""))=F1079,0,1)-IF(LEN(C1078)-LEN(SUBSTITUTE(C1078,"g",""))=F1079,0,1)-IF(LEN(C1078)-LEN(SUBSTITUTE(C1078,"h",""))=F1079,0,1)-IF(LEN(C1078)-LEN(SUBSTITUTE(C1078,"i",""))=F1079,0,1)-IF(LEN(C1078)-LEN(SUBSTITUTE(C1078,"j",""))=F1079,0,1)-IF(LEN(C1078)-LEN(SUBSTITUTE(C1078,"k",""))=F1079,0,1)-IF(LEN(C1078)-LEN(SUBSTITUTE(C1078,"l",""))=F1079,0,1)-IF(LEN(C1078)-LEN(SUBSTITUTE(C1078,"m",""))=F1079,0,1)-IF(LEN(C1078)-LEN(SUBSTITUTE(C1078,"n",""))=F1079,0,1)-IF(LEN(C1078)-LEN(SUBSTITUTE(C1078,"o",""))=F1079,0,1)-IF(LEN(C1078)-LEN(SUBSTITUTE(C1078,"p",""))=F1079,0,1)-IF(LEN(C1078)-LEN(SUBSTITUTE(C1078,"q",""))=F1079,0,1)-IF(LEN(C1078)-LEN(SUBSTITUTE(C1078,"r",""))=F1079,0,1)-IF(LEN(C1078)-LEN(SUBSTITUTE(C1078,"s",""))=F1079,0,1)-IF(LEN(C1078)-LEN(SUBSTITUTE(C1078,"t",""))=F1079,0,1)-IF(LEN(C1078)-LEN(SUBSTITUTE(C1078,"u",""))=F1079,0,1)-IF(LEN(C1078)-LEN(SUBSTITUTE(C1078,"v",""))=F1079,0,1)-IF(LEN(C1078)-LEN(SUBSTITUTE(C1078,"w",""))=F1079,0,1)-IF(LEN(C1078)-LEN(SUBSTITUTE(C1078,"x",""))=F1079,0,1)-IF(LEN(C1078)-LEN(SUBSTITUTE(C1078,"y",""))=F1079,0,1)-IF(LEN(C1078)-LEN(SUBSTITUTE(C1078,"z",""))=F1079,0,1),"")</f>
        <v>22</v>
      </c>
    </row>
    <row r="1080" spans="1:8" x14ac:dyDescent="0.25">
      <c r="A1080" s="2" t="s">
        <v>3681</v>
      </c>
      <c r="C1080" t="str">
        <f t="shared" si="50"/>
        <v>wjhkg</v>
      </c>
      <c r="E1080" t="str">
        <f t="shared" si="51"/>
        <v/>
      </c>
      <c r="F1080">
        <f t="shared" si="49"/>
        <v>0</v>
      </c>
      <c r="H1080" t="str">
        <f>IF(C1080="",26-IF(LEN(C1079)-LEN(SUBSTITUTE(C1079,"a",""))=F1080,0,1)-IF(LEN(C1079)-LEN(SUBSTITUTE(C1079,"b",""))=F1080,0,1)-IF(LEN(C1079)-LEN(SUBSTITUTE(C1079,"c",""))=F1080,0,1)-IF(LEN(C1079)-LEN(SUBSTITUTE(C1079,"d",""))=F1080,0,1)-IF(LEN(C1079)-LEN(SUBSTITUTE(C1079,"e",""))=F1080,0,1)-IF(LEN(C1079)-LEN(SUBSTITUTE(C1079,"f",""))=F1080,0,1)-IF(LEN(C1079)-LEN(SUBSTITUTE(C1079,"g",""))=F1080,0,1)-IF(LEN(C1079)-LEN(SUBSTITUTE(C1079,"h",""))=F1080,0,1)-IF(LEN(C1079)-LEN(SUBSTITUTE(C1079,"i",""))=F1080,0,1)-IF(LEN(C1079)-LEN(SUBSTITUTE(C1079,"j",""))=F1080,0,1)-IF(LEN(C1079)-LEN(SUBSTITUTE(C1079,"k",""))=F1080,0,1)-IF(LEN(C1079)-LEN(SUBSTITUTE(C1079,"l",""))=F1080,0,1)-IF(LEN(C1079)-LEN(SUBSTITUTE(C1079,"m",""))=F1080,0,1)-IF(LEN(C1079)-LEN(SUBSTITUTE(C1079,"n",""))=F1080,0,1)-IF(LEN(C1079)-LEN(SUBSTITUTE(C1079,"o",""))=F1080,0,1)-IF(LEN(C1079)-LEN(SUBSTITUTE(C1079,"p",""))=F1080,0,1)-IF(LEN(C1079)-LEN(SUBSTITUTE(C1079,"q",""))=F1080,0,1)-IF(LEN(C1079)-LEN(SUBSTITUTE(C1079,"r",""))=F1080,0,1)-IF(LEN(C1079)-LEN(SUBSTITUTE(C1079,"s",""))=F1080,0,1)-IF(LEN(C1079)-LEN(SUBSTITUTE(C1079,"t",""))=F1080,0,1)-IF(LEN(C1079)-LEN(SUBSTITUTE(C1079,"u",""))=F1080,0,1)-IF(LEN(C1079)-LEN(SUBSTITUTE(C1079,"v",""))=F1080,0,1)-IF(LEN(C1079)-LEN(SUBSTITUTE(C1079,"w",""))=F1080,0,1)-IF(LEN(C1079)-LEN(SUBSTITUTE(C1079,"x",""))=F1080,0,1)-IF(LEN(C1079)-LEN(SUBSTITUTE(C1079,"y",""))=F1080,0,1)-IF(LEN(C1079)-LEN(SUBSTITUTE(C1079,"z",""))=F1080,0,1),"")</f>
        <v/>
      </c>
    </row>
    <row r="1081" spans="1:8" x14ac:dyDescent="0.25">
      <c r="A1081" s="2" t="s">
        <v>3682</v>
      </c>
      <c r="C1081" t="str">
        <f t="shared" si="50"/>
        <v>gbkhwjhkg</v>
      </c>
      <c r="E1081" t="str">
        <f t="shared" si="51"/>
        <v/>
      </c>
      <c r="F1081">
        <f t="shared" si="49"/>
        <v>1</v>
      </c>
      <c r="H1081" t="str">
        <f>IF(C1081="",26-IF(LEN(C1080)-LEN(SUBSTITUTE(C1080,"a",""))=F1081,0,1)-IF(LEN(C1080)-LEN(SUBSTITUTE(C1080,"b",""))=F1081,0,1)-IF(LEN(C1080)-LEN(SUBSTITUTE(C1080,"c",""))=F1081,0,1)-IF(LEN(C1080)-LEN(SUBSTITUTE(C1080,"d",""))=F1081,0,1)-IF(LEN(C1080)-LEN(SUBSTITUTE(C1080,"e",""))=F1081,0,1)-IF(LEN(C1080)-LEN(SUBSTITUTE(C1080,"f",""))=F1081,0,1)-IF(LEN(C1080)-LEN(SUBSTITUTE(C1080,"g",""))=F1081,0,1)-IF(LEN(C1080)-LEN(SUBSTITUTE(C1080,"h",""))=F1081,0,1)-IF(LEN(C1080)-LEN(SUBSTITUTE(C1080,"i",""))=F1081,0,1)-IF(LEN(C1080)-LEN(SUBSTITUTE(C1080,"j",""))=F1081,0,1)-IF(LEN(C1080)-LEN(SUBSTITUTE(C1080,"k",""))=F1081,0,1)-IF(LEN(C1080)-LEN(SUBSTITUTE(C1080,"l",""))=F1081,0,1)-IF(LEN(C1080)-LEN(SUBSTITUTE(C1080,"m",""))=F1081,0,1)-IF(LEN(C1080)-LEN(SUBSTITUTE(C1080,"n",""))=F1081,0,1)-IF(LEN(C1080)-LEN(SUBSTITUTE(C1080,"o",""))=F1081,0,1)-IF(LEN(C1080)-LEN(SUBSTITUTE(C1080,"p",""))=F1081,0,1)-IF(LEN(C1080)-LEN(SUBSTITUTE(C1080,"q",""))=F1081,0,1)-IF(LEN(C1080)-LEN(SUBSTITUTE(C1080,"r",""))=F1081,0,1)-IF(LEN(C1080)-LEN(SUBSTITUTE(C1080,"s",""))=F1081,0,1)-IF(LEN(C1080)-LEN(SUBSTITUTE(C1080,"t",""))=F1081,0,1)-IF(LEN(C1080)-LEN(SUBSTITUTE(C1080,"u",""))=F1081,0,1)-IF(LEN(C1080)-LEN(SUBSTITUTE(C1080,"v",""))=F1081,0,1)-IF(LEN(C1080)-LEN(SUBSTITUTE(C1080,"w",""))=F1081,0,1)-IF(LEN(C1080)-LEN(SUBSTITUTE(C1080,"x",""))=F1081,0,1)-IF(LEN(C1080)-LEN(SUBSTITUTE(C1080,"y",""))=F1081,0,1)-IF(LEN(C1080)-LEN(SUBSTITUTE(C1080,"z",""))=F1081,0,1),"")</f>
        <v/>
      </c>
    </row>
    <row r="1082" spans="1:8" x14ac:dyDescent="0.25">
      <c r="A1082" s="2" t="s">
        <v>3683</v>
      </c>
      <c r="C1082" t="str">
        <f t="shared" si="50"/>
        <v>dklegsrmhygbkhwjhkg</v>
      </c>
      <c r="E1082" t="str">
        <f t="shared" si="51"/>
        <v/>
      </c>
      <c r="F1082">
        <f t="shared" si="49"/>
        <v>2</v>
      </c>
      <c r="H1082" t="str">
        <f>IF(C1082="",26-IF(LEN(C1081)-LEN(SUBSTITUTE(C1081,"a",""))=F1082,0,1)-IF(LEN(C1081)-LEN(SUBSTITUTE(C1081,"b",""))=F1082,0,1)-IF(LEN(C1081)-LEN(SUBSTITUTE(C1081,"c",""))=F1082,0,1)-IF(LEN(C1081)-LEN(SUBSTITUTE(C1081,"d",""))=F1082,0,1)-IF(LEN(C1081)-LEN(SUBSTITUTE(C1081,"e",""))=F1082,0,1)-IF(LEN(C1081)-LEN(SUBSTITUTE(C1081,"f",""))=F1082,0,1)-IF(LEN(C1081)-LEN(SUBSTITUTE(C1081,"g",""))=F1082,0,1)-IF(LEN(C1081)-LEN(SUBSTITUTE(C1081,"h",""))=F1082,0,1)-IF(LEN(C1081)-LEN(SUBSTITUTE(C1081,"i",""))=F1082,0,1)-IF(LEN(C1081)-LEN(SUBSTITUTE(C1081,"j",""))=F1082,0,1)-IF(LEN(C1081)-LEN(SUBSTITUTE(C1081,"k",""))=F1082,0,1)-IF(LEN(C1081)-LEN(SUBSTITUTE(C1081,"l",""))=F1082,0,1)-IF(LEN(C1081)-LEN(SUBSTITUTE(C1081,"m",""))=F1082,0,1)-IF(LEN(C1081)-LEN(SUBSTITUTE(C1081,"n",""))=F1082,0,1)-IF(LEN(C1081)-LEN(SUBSTITUTE(C1081,"o",""))=F1082,0,1)-IF(LEN(C1081)-LEN(SUBSTITUTE(C1081,"p",""))=F1082,0,1)-IF(LEN(C1081)-LEN(SUBSTITUTE(C1081,"q",""))=F1082,0,1)-IF(LEN(C1081)-LEN(SUBSTITUTE(C1081,"r",""))=F1082,0,1)-IF(LEN(C1081)-LEN(SUBSTITUTE(C1081,"s",""))=F1082,0,1)-IF(LEN(C1081)-LEN(SUBSTITUTE(C1081,"t",""))=F1082,0,1)-IF(LEN(C1081)-LEN(SUBSTITUTE(C1081,"u",""))=F1082,0,1)-IF(LEN(C1081)-LEN(SUBSTITUTE(C1081,"v",""))=F1082,0,1)-IF(LEN(C1081)-LEN(SUBSTITUTE(C1081,"w",""))=F1082,0,1)-IF(LEN(C1081)-LEN(SUBSTITUTE(C1081,"x",""))=F1082,0,1)-IF(LEN(C1081)-LEN(SUBSTITUTE(C1081,"y",""))=F1082,0,1)-IF(LEN(C1081)-LEN(SUBSTITUTE(C1081,"z",""))=F1082,0,1),"")</f>
        <v/>
      </c>
    </row>
    <row r="1083" spans="1:8" x14ac:dyDescent="0.25">
      <c r="A1083" s="2" t="s">
        <v>3684</v>
      </c>
      <c r="C1083" t="str">
        <f t="shared" si="50"/>
        <v>hukgwdklegsrmhygbkhwjhkg</v>
      </c>
      <c r="E1083" t="str">
        <f t="shared" si="51"/>
        <v/>
      </c>
      <c r="F1083">
        <f t="shared" si="49"/>
        <v>3</v>
      </c>
      <c r="H1083" t="str">
        <f>IF(C1083="",26-IF(LEN(C1082)-LEN(SUBSTITUTE(C1082,"a",""))=F1083,0,1)-IF(LEN(C1082)-LEN(SUBSTITUTE(C1082,"b",""))=F1083,0,1)-IF(LEN(C1082)-LEN(SUBSTITUTE(C1082,"c",""))=F1083,0,1)-IF(LEN(C1082)-LEN(SUBSTITUTE(C1082,"d",""))=F1083,0,1)-IF(LEN(C1082)-LEN(SUBSTITUTE(C1082,"e",""))=F1083,0,1)-IF(LEN(C1082)-LEN(SUBSTITUTE(C1082,"f",""))=F1083,0,1)-IF(LEN(C1082)-LEN(SUBSTITUTE(C1082,"g",""))=F1083,0,1)-IF(LEN(C1082)-LEN(SUBSTITUTE(C1082,"h",""))=F1083,0,1)-IF(LEN(C1082)-LEN(SUBSTITUTE(C1082,"i",""))=F1083,0,1)-IF(LEN(C1082)-LEN(SUBSTITUTE(C1082,"j",""))=F1083,0,1)-IF(LEN(C1082)-LEN(SUBSTITUTE(C1082,"k",""))=F1083,0,1)-IF(LEN(C1082)-LEN(SUBSTITUTE(C1082,"l",""))=F1083,0,1)-IF(LEN(C1082)-LEN(SUBSTITUTE(C1082,"m",""))=F1083,0,1)-IF(LEN(C1082)-LEN(SUBSTITUTE(C1082,"n",""))=F1083,0,1)-IF(LEN(C1082)-LEN(SUBSTITUTE(C1082,"o",""))=F1083,0,1)-IF(LEN(C1082)-LEN(SUBSTITUTE(C1082,"p",""))=F1083,0,1)-IF(LEN(C1082)-LEN(SUBSTITUTE(C1082,"q",""))=F1083,0,1)-IF(LEN(C1082)-LEN(SUBSTITUTE(C1082,"r",""))=F1083,0,1)-IF(LEN(C1082)-LEN(SUBSTITUTE(C1082,"s",""))=F1083,0,1)-IF(LEN(C1082)-LEN(SUBSTITUTE(C1082,"t",""))=F1083,0,1)-IF(LEN(C1082)-LEN(SUBSTITUTE(C1082,"u",""))=F1083,0,1)-IF(LEN(C1082)-LEN(SUBSTITUTE(C1082,"v",""))=F1083,0,1)-IF(LEN(C1082)-LEN(SUBSTITUTE(C1082,"w",""))=F1083,0,1)-IF(LEN(C1082)-LEN(SUBSTITUTE(C1082,"x",""))=F1083,0,1)-IF(LEN(C1082)-LEN(SUBSTITUTE(C1082,"y",""))=F1083,0,1)-IF(LEN(C1082)-LEN(SUBSTITUTE(C1082,"z",""))=F1083,0,1),"")</f>
        <v/>
      </c>
    </row>
    <row r="1084" spans="1:8" x14ac:dyDescent="0.25">
      <c r="A1084" s="1"/>
      <c r="C1084" t="str">
        <f t="shared" si="50"/>
        <v/>
      </c>
      <c r="E1084">
        <f t="shared" si="51"/>
        <v>14</v>
      </c>
      <c r="F1084">
        <f t="shared" si="49"/>
        <v>4</v>
      </c>
      <c r="H1084">
        <f>IF(C1084="",26-IF(LEN(C1083)-LEN(SUBSTITUTE(C1083,"a",""))=F1084,0,1)-IF(LEN(C1083)-LEN(SUBSTITUTE(C1083,"b",""))=F1084,0,1)-IF(LEN(C1083)-LEN(SUBSTITUTE(C1083,"c",""))=F1084,0,1)-IF(LEN(C1083)-LEN(SUBSTITUTE(C1083,"d",""))=F1084,0,1)-IF(LEN(C1083)-LEN(SUBSTITUTE(C1083,"e",""))=F1084,0,1)-IF(LEN(C1083)-LEN(SUBSTITUTE(C1083,"f",""))=F1084,0,1)-IF(LEN(C1083)-LEN(SUBSTITUTE(C1083,"g",""))=F1084,0,1)-IF(LEN(C1083)-LEN(SUBSTITUTE(C1083,"h",""))=F1084,0,1)-IF(LEN(C1083)-LEN(SUBSTITUTE(C1083,"i",""))=F1084,0,1)-IF(LEN(C1083)-LEN(SUBSTITUTE(C1083,"j",""))=F1084,0,1)-IF(LEN(C1083)-LEN(SUBSTITUTE(C1083,"k",""))=F1084,0,1)-IF(LEN(C1083)-LEN(SUBSTITUTE(C1083,"l",""))=F1084,0,1)-IF(LEN(C1083)-LEN(SUBSTITUTE(C1083,"m",""))=F1084,0,1)-IF(LEN(C1083)-LEN(SUBSTITUTE(C1083,"n",""))=F1084,0,1)-IF(LEN(C1083)-LEN(SUBSTITUTE(C1083,"o",""))=F1084,0,1)-IF(LEN(C1083)-LEN(SUBSTITUTE(C1083,"p",""))=F1084,0,1)-IF(LEN(C1083)-LEN(SUBSTITUTE(C1083,"q",""))=F1084,0,1)-IF(LEN(C1083)-LEN(SUBSTITUTE(C1083,"r",""))=F1084,0,1)-IF(LEN(C1083)-LEN(SUBSTITUTE(C1083,"s",""))=F1084,0,1)-IF(LEN(C1083)-LEN(SUBSTITUTE(C1083,"t",""))=F1084,0,1)-IF(LEN(C1083)-LEN(SUBSTITUTE(C1083,"u",""))=F1084,0,1)-IF(LEN(C1083)-LEN(SUBSTITUTE(C1083,"v",""))=F1084,0,1)-IF(LEN(C1083)-LEN(SUBSTITUTE(C1083,"w",""))=F1084,0,1)-IF(LEN(C1083)-LEN(SUBSTITUTE(C1083,"x",""))=F1084,0,1)-IF(LEN(C1083)-LEN(SUBSTITUTE(C1083,"y",""))=F1084,0,1)-IF(LEN(C1083)-LEN(SUBSTITUTE(C1083,"z",""))=F1084,0,1),"")</f>
        <v>3</v>
      </c>
    </row>
    <row r="1085" spans="1:8" x14ac:dyDescent="0.25">
      <c r="A1085" s="2" t="s">
        <v>3685</v>
      </c>
      <c r="C1085" t="str">
        <f t="shared" si="50"/>
        <v>flwu</v>
      </c>
      <c r="E1085" t="str">
        <f t="shared" si="51"/>
        <v/>
      </c>
      <c r="F1085">
        <f t="shared" si="49"/>
        <v>0</v>
      </c>
      <c r="H1085" t="str">
        <f>IF(C1085="",26-IF(LEN(C1084)-LEN(SUBSTITUTE(C1084,"a",""))=F1085,0,1)-IF(LEN(C1084)-LEN(SUBSTITUTE(C1084,"b",""))=F1085,0,1)-IF(LEN(C1084)-LEN(SUBSTITUTE(C1084,"c",""))=F1085,0,1)-IF(LEN(C1084)-LEN(SUBSTITUTE(C1084,"d",""))=F1085,0,1)-IF(LEN(C1084)-LEN(SUBSTITUTE(C1084,"e",""))=F1085,0,1)-IF(LEN(C1084)-LEN(SUBSTITUTE(C1084,"f",""))=F1085,0,1)-IF(LEN(C1084)-LEN(SUBSTITUTE(C1084,"g",""))=F1085,0,1)-IF(LEN(C1084)-LEN(SUBSTITUTE(C1084,"h",""))=F1085,0,1)-IF(LEN(C1084)-LEN(SUBSTITUTE(C1084,"i",""))=F1085,0,1)-IF(LEN(C1084)-LEN(SUBSTITUTE(C1084,"j",""))=F1085,0,1)-IF(LEN(C1084)-LEN(SUBSTITUTE(C1084,"k",""))=F1085,0,1)-IF(LEN(C1084)-LEN(SUBSTITUTE(C1084,"l",""))=F1085,0,1)-IF(LEN(C1084)-LEN(SUBSTITUTE(C1084,"m",""))=F1085,0,1)-IF(LEN(C1084)-LEN(SUBSTITUTE(C1084,"n",""))=F1085,0,1)-IF(LEN(C1084)-LEN(SUBSTITUTE(C1084,"o",""))=F1085,0,1)-IF(LEN(C1084)-LEN(SUBSTITUTE(C1084,"p",""))=F1085,0,1)-IF(LEN(C1084)-LEN(SUBSTITUTE(C1084,"q",""))=F1085,0,1)-IF(LEN(C1084)-LEN(SUBSTITUTE(C1084,"r",""))=F1085,0,1)-IF(LEN(C1084)-LEN(SUBSTITUTE(C1084,"s",""))=F1085,0,1)-IF(LEN(C1084)-LEN(SUBSTITUTE(C1084,"t",""))=F1085,0,1)-IF(LEN(C1084)-LEN(SUBSTITUTE(C1084,"u",""))=F1085,0,1)-IF(LEN(C1084)-LEN(SUBSTITUTE(C1084,"v",""))=F1085,0,1)-IF(LEN(C1084)-LEN(SUBSTITUTE(C1084,"w",""))=F1085,0,1)-IF(LEN(C1084)-LEN(SUBSTITUTE(C1084,"x",""))=F1085,0,1)-IF(LEN(C1084)-LEN(SUBSTITUTE(C1084,"y",""))=F1085,0,1)-IF(LEN(C1084)-LEN(SUBSTITUTE(C1084,"z",""))=F1085,0,1),"")</f>
        <v/>
      </c>
    </row>
    <row r="1086" spans="1:8" x14ac:dyDescent="0.25">
      <c r="A1086" s="2" t="s">
        <v>3686</v>
      </c>
      <c r="C1086" t="str">
        <f t="shared" si="50"/>
        <v>lnzckxflwu</v>
      </c>
      <c r="E1086" t="str">
        <f t="shared" si="51"/>
        <v/>
      </c>
      <c r="F1086">
        <f t="shared" si="49"/>
        <v>1</v>
      </c>
      <c r="H1086" t="str">
        <f>IF(C1086="",26-IF(LEN(C1085)-LEN(SUBSTITUTE(C1085,"a",""))=F1086,0,1)-IF(LEN(C1085)-LEN(SUBSTITUTE(C1085,"b",""))=F1086,0,1)-IF(LEN(C1085)-LEN(SUBSTITUTE(C1085,"c",""))=F1086,0,1)-IF(LEN(C1085)-LEN(SUBSTITUTE(C1085,"d",""))=F1086,0,1)-IF(LEN(C1085)-LEN(SUBSTITUTE(C1085,"e",""))=F1086,0,1)-IF(LEN(C1085)-LEN(SUBSTITUTE(C1085,"f",""))=F1086,0,1)-IF(LEN(C1085)-LEN(SUBSTITUTE(C1085,"g",""))=F1086,0,1)-IF(LEN(C1085)-LEN(SUBSTITUTE(C1085,"h",""))=F1086,0,1)-IF(LEN(C1085)-LEN(SUBSTITUTE(C1085,"i",""))=F1086,0,1)-IF(LEN(C1085)-LEN(SUBSTITUTE(C1085,"j",""))=F1086,0,1)-IF(LEN(C1085)-LEN(SUBSTITUTE(C1085,"k",""))=F1086,0,1)-IF(LEN(C1085)-LEN(SUBSTITUTE(C1085,"l",""))=F1086,0,1)-IF(LEN(C1085)-LEN(SUBSTITUTE(C1085,"m",""))=F1086,0,1)-IF(LEN(C1085)-LEN(SUBSTITUTE(C1085,"n",""))=F1086,0,1)-IF(LEN(C1085)-LEN(SUBSTITUTE(C1085,"o",""))=F1086,0,1)-IF(LEN(C1085)-LEN(SUBSTITUTE(C1085,"p",""))=F1086,0,1)-IF(LEN(C1085)-LEN(SUBSTITUTE(C1085,"q",""))=F1086,0,1)-IF(LEN(C1085)-LEN(SUBSTITUTE(C1085,"r",""))=F1086,0,1)-IF(LEN(C1085)-LEN(SUBSTITUTE(C1085,"s",""))=F1086,0,1)-IF(LEN(C1085)-LEN(SUBSTITUTE(C1085,"t",""))=F1086,0,1)-IF(LEN(C1085)-LEN(SUBSTITUTE(C1085,"u",""))=F1086,0,1)-IF(LEN(C1085)-LEN(SUBSTITUTE(C1085,"v",""))=F1086,0,1)-IF(LEN(C1085)-LEN(SUBSTITUTE(C1085,"w",""))=F1086,0,1)-IF(LEN(C1085)-LEN(SUBSTITUTE(C1085,"x",""))=F1086,0,1)-IF(LEN(C1085)-LEN(SUBSTITUTE(C1085,"y",""))=F1086,0,1)-IF(LEN(C1085)-LEN(SUBSTITUTE(C1085,"z",""))=F1086,0,1),"")</f>
        <v/>
      </c>
    </row>
    <row r="1087" spans="1:8" x14ac:dyDescent="0.25">
      <c r="A1087" s="2" t="s">
        <v>3687</v>
      </c>
      <c r="C1087" t="str">
        <f t="shared" si="50"/>
        <v>vetdlnzckxflwu</v>
      </c>
      <c r="E1087" t="str">
        <f t="shared" si="51"/>
        <v/>
      </c>
      <c r="F1087">
        <f t="shared" si="49"/>
        <v>2</v>
      </c>
      <c r="H1087" t="str">
        <f>IF(C1087="",26-IF(LEN(C1086)-LEN(SUBSTITUTE(C1086,"a",""))=F1087,0,1)-IF(LEN(C1086)-LEN(SUBSTITUTE(C1086,"b",""))=F1087,0,1)-IF(LEN(C1086)-LEN(SUBSTITUTE(C1086,"c",""))=F1087,0,1)-IF(LEN(C1086)-LEN(SUBSTITUTE(C1086,"d",""))=F1087,0,1)-IF(LEN(C1086)-LEN(SUBSTITUTE(C1086,"e",""))=F1087,0,1)-IF(LEN(C1086)-LEN(SUBSTITUTE(C1086,"f",""))=F1087,0,1)-IF(LEN(C1086)-LEN(SUBSTITUTE(C1086,"g",""))=F1087,0,1)-IF(LEN(C1086)-LEN(SUBSTITUTE(C1086,"h",""))=F1087,0,1)-IF(LEN(C1086)-LEN(SUBSTITUTE(C1086,"i",""))=F1087,0,1)-IF(LEN(C1086)-LEN(SUBSTITUTE(C1086,"j",""))=F1087,0,1)-IF(LEN(C1086)-LEN(SUBSTITUTE(C1086,"k",""))=F1087,0,1)-IF(LEN(C1086)-LEN(SUBSTITUTE(C1086,"l",""))=F1087,0,1)-IF(LEN(C1086)-LEN(SUBSTITUTE(C1086,"m",""))=F1087,0,1)-IF(LEN(C1086)-LEN(SUBSTITUTE(C1086,"n",""))=F1087,0,1)-IF(LEN(C1086)-LEN(SUBSTITUTE(C1086,"o",""))=F1087,0,1)-IF(LEN(C1086)-LEN(SUBSTITUTE(C1086,"p",""))=F1087,0,1)-IF(LEN(C1086)-LEN(SUBSTITUTE(C1086,"q",""))=F1087,0,1)-IF(LEN(C1086)-LEN(SUBSTITUTE(C1086,"r",""))=F1087,0,1)-IF(LEN(C1086)-LEN(SUBSTITUTE(C1086,"s",""))=F1087,0,1)-IF(LEN(C1086)-LEN(SUBSTITUTE(C1086,"t",""))=F1087,0,1)-IF(LEN(C1086)-LEN(SUBSTITUTE(C1086,"u",""))=F1087,0,1)-IF(LEN(C1086)-LEN(SUBSTITUTE(C1086,"v",""))=F1087,0,1)-IF(LEN(C1086)-LEN(SUBSTITUTE(C1086,"w",""))=F1087,0,1)-IF(LEN(C1086)-LEN(SUBSTITUTE(C1086,"x",""))=F1087,0,1)-IF(LEN(C1086)-LEN(SUBSTITUTE(C1086,"y",""))=F1087,0,1)-IF(LEN(C1086)-LEN(SUBSTITUTE(C1086,"z",""))=F1087,0,1),"")</f>
        <v/>
      </c>
    </row>
    <row r="1088" spans="1:8" x14ac:dyDescent="0.25">
      <c r="A1088" s="2" t="s">
        <v>3688</v>
      </c>
      <c r="C1088" t="str">
        <f t="shared" si="50"/>
        <v>myjvetdlnzckxflwu</v>
      </c>
      <c r="E1088" t="str">
        <f t="shared" si="51"/>
        <v/>
      </c>
      <c r="F1088">
        <f t="shared" si="49"/>
        <v>3</v>
      </c>
      <c r="H1088" t="str">
        <f>IF(C1088="",26-IF(LEN(C1087)-LEN(SUBSTITUTE(C1087,"a",""))=F1088,0,1)-IF(LEN(C1087)-LEN(SUBSTITUTE(C1087,"b",""))=F1088,0,1)-IF(LEN(C1087)-LEN(SUBSTITUTE(C1087,"c",""))=F1088,0,1)-IF(LEN(C1087)-LEN(SUBSTITUTE(C1087,"d",""))=F1088,0,1)-IF(LEN(C1087)-LEN(SUBSTITUTE(C1087,"e",""))=F1088,0,1)-IF(LEN(C1087)-LEN(SUBSTITUTE(C1087,"f",""))=F1088,0,1)-IF(LEN(C1087)-LEN(SUBSTITUTE(C1087,"g",""))=F1088,0,1)-IF(LEN(C1087)-LEN(SUBSTITUTE(C1087,"h",""))=F1088,0,1)-IF(LEN(C1087)-LEN(SUBSTITUTE(C1087,"i",""))=F1088,0,1)-IF(LEN(C1087)-LEN(SUBSTITUTE(C1087,"j",""))=F1088,0,1)-IF(LEN(C1087)-LEN(SUBSTITUTE(C1087,"k",""))=F1088,0,1)-IF(LEN(C1087)-LEN(SUBSTITUTE(C1087,"l",""))=F1088,0,1)-IF(LEN(C1087)-LEN(SUBSTITUTE(C1087,"m",""))=F1088,0,1)-IF(LEN(C1087)-LEN(SUBSTITUTE(C1087,"n",""))=F1088,0,1)-IF(LEN(C1087)-LEN(SUBSTITUTE(C1087,"o",""))=F1088,0,1)-IF(LEN(C1087)-LEN(SUBSTITUTE(C1087,"p",""))=F1088,0,1)-IF(LEN(C1087)-LEN(SUBSTITUTE(C1087,"q",""))=F1088,0,1)-IF(LEN(C1087)-LEN(SUBSTITUTE(C1087,"r",""))=F1088,0,1)-IF(LEN(C1087)-LEN(SUBSTITUTE(C1087,"s",""))=F1088,0,1)-IF(LEN(C1087)-LEN(SUBSTITUTE(C1087,"t",""))=F1088,0,1)-IF(LEN(C1087)-LEN(SUBSTITUTE(C1087,"u",""))=F1088,0,1)-IF(LEN(C1087)-LEN(SUBSTITUTE(C1087,"v",""))=F1088,0,1)-IF(LEN(C1087)-LEN(SUBSTITUTE(C1087,"w",""))=F1088,0,1)-IF(LEN(C1087)-LEN(SUBSTITUTE(C1087,"x",""))=F1088,0,1)-IF(LEN(C1087)-LEN(SUBSTITUTE(C1087,"y",""))=F1088,0,1)-IF(LEN(C1087)-LEN(SUBSTITUTE(C1087,"z",""))=F1088,0,1),"")</f>
        <v/>
      </c>
    </row>
    <row r="1089" spans="1:8" x14ac:dyDescent="0.25">
      <c r="A1089" s="2" t="s">
        <v>3689</v>
      </c>
      <c r="C1089" t="str">
        <f t="shared" si="50"/>
        <v>xwcpmyjvetdlnzckxflwu</v>
      </c>
      <c r="E1089" t="str">
        <f t="shared" si="51"/>
        <v/>
      </c>
      <c r="F1089">
        <f t="shared" si="49"/>
        <v>4</v>
      </c>
      <c r="H1089" t="str">
        <f>IF(C1089="",26-IF(LEN(C1088)-LEN(SUBSTITUTE(C1088,"a",""))=F1089,0,1)-IF(LEN(C1088)-LEN(SUBSTITUTE(C1088,"b",""))=F1089,0,1)-IF(LEN(C1088)-LEN(SUBSTITUTE(C1088,"c",""))=F1089,0,1)-IF(LEN(C1088)-LEN(SUBSTITUTE(C1088,"d",""))=F1089,0,1)-IF(LEN(C1088)-LEN(SUBSTITUTE(C1088,"e",""))=F1089,0,1)-IF(LEN(C1088)-LEN(SUBSTITUTE(C1088,"f",""))=F1089,0,1)-IF(LEN(C1088)-LEN(SUBSTITUTE(C1088,"g",""))=F1089,0,1)-IF(LEN(C1088)-LEN(SUBSTITUTE(C1088,"h",""))=F1089,0,1)-IF(LEN(C1088)-LEN(SUBSTITUTE(C1088,"i",""))=F1089,0,1)-IF(LEN(C1088)-LEN(SUBSTITUTE(C1088,"j",""))=F1089,0,1)-IF(LEN(C1088)-LEN(SUBSTITUTE(C1088,"k",""))=F1089,0,1)-IF(LEN(C1088)-LEN(SUBSTITUTE(C1088,"l",""))=F1089,0,1)-IF(LEN(C1088)-LEN(SUBSTITUTE(C1088,"m",""))=F1089,0,1)-IF(LEN(C1088)-LEN(SUBSTITUTE(C1088,"n",""))=F1089,0,1)-IF(LEN(C1088)-LEN(SUBSTITUTE(C1088,"o",""))=F1089,0,1)-IF(LEN(C1088)-LEN(SUBSTITUTE(C1088,"p",""))=F1089,0,1)-IF(LEN(C1088)-LEN(SUBSTITUTE(C1088,"q",""))=F1089,0,1)-IF(LEN(C1088)-LEN(SUBSTITUTE(C1088,"r",""))=F1089,0,1)-IF(LEN(C1088)-LEN(SUBSTITUTE(C1088,"s",""))=F1089,0,1)-IF(LEN(C1088)-LEN(SUBSTITUTE(C1088,"t",""))=F1089,0,1)-IF(LEN(C1088)-LEN(SUBSTITUTE(C1088,"u",""))=F1089,0,1)-IF(LEN(C1088)-LEN(SUBSTITUTE(C1088,"v",""))=F1089,0,1)-IF(LEN(C1088)-LEN(SUBSTITUTE(C1088,"w",""))=F1089,0,1)-IF(LEN(C1088)-LEN(SUBSTITUTE(C1088,"x",""))=F1089,0,1)-IF(LEN(C1088)-LEN(SUBSTITUTE(C1088,"y",""))=F1089,0,1)-IF(LEN(C1088)-LEN(SUBSTITUTE(C1088,"z",""))=F1089,0,1),"")</f>
        <v/>
      </c>
    </row>
    <row r="1090" spans="1:8" x14ac:dyDescent="0.25">
      <c r="A1090" s="1"/>
      <c r="C1090" t="str">
        <f t="shared" si="50"/>
        <v/>
      </c>
      <c r="E1090">
        <f t="shared" si="51"/>
        <v>17</v>
      </c>
      <c r="F1090">
        <f t="shared" si="49"/>
        <v>5</v>
      </c>
      <c r="H1090">
        <f>IF(C1090="",26-IF(LEN(C1089)-LEN(SUBSTITUTE(C1089,"a",""))=F1090,0,1)-IF(LEN(C1089)-LEN(SUBSTITUTE(C1089,"b",""))=F1090,0,1)-IF(LEN(C1089)-LEN(SUBSTITUTE(C1089,"c",""))=F1090,0,1)-IF(LEN(C1089)-LEN(SUBSTITUTE(C1089,"d",""))=F1090,0,1)-IF(LEN(C1089)-LEN(SUBSTITUTE(C1089,"e",""))=F1090,0,1)-IF(LEN(C1089)-LEN(SUBSTITUTE(C1089,"f",""))=F1090,0,1)-IF(LEN(C1089)-LEN(SUBSTITUTE(C1089,"g",""))=F1090,0,1)-IF(LEN(C1089)-LEN(SUBSTITUTE(C1089,"h",""))=F1090,0,1)-IF(LEN(C1089)-LEN(SUBSTITUTE(C1089,"i",""))=F1090,0,1)-IF(LEN(C1089)-LEN(SUBSTITUTE(C1089,"j",""))=F1090,0,1)-IF(LEN(C1089)-LEN(SUBSTITUTE(C1089,"k",""))=F1090,0,1)-IF(LEN(C1089)-LEN(SUBSTITUTE(C1089,"l",""))=F1090,0,1)-IF(LEN(C1089)-LEN(SUBSTITUTE(C1089,"m",""))=F1090,0,1)-IF(LEN(C1089)-LEN(SUBSTITUTE(C1089,"n",""))=F1090,0,1)-IF(LEN(C1089)-LEN(SUBSTITUTE(C1089,"o",""))=F1090,0,1)-IF(LEN(C1089)-LEN(SUBSTITUTE(C1089,"p",""))=F1090,0,1)-IF(LEN(C1089)-LEN(SUBSTITUTE(C1089,"q",""))=F1090,0,1)-IF(LEN(C1089)-LEN(SUBSTITUTE(C1089,"r",""))=F1090,0,1)-IF(LEN(C1089)-LEN(SUBSTITUTE(C1089,"s",""))=F1090,0,1)-IF(LEN(C1089)-LEN(SUBSTITUTE(C1089,"t",""))=F1090,0,1)-IF(LEN(C1089)-LEN(SUBSTITUTE(C1089,"u",""))=F1090,0,1)-IF(LEN(C1089)-LEN(SUBSTITUTE(C1089,"v",""))=F1090,0,1)-IF(LEN(C1089)-LEN(SUBSTITUTE(C1089,"w",""))=F1090,0,1)-IF(LEN(C1089)-LEN(SUBSTITUTE(C1089,"x",""))=F1090,0,1)-IF(LEN(C1089)-LEN(SUBSTITUTE(C1089,"y",""))=F1090,0,1)-IF(LEN(C1089)-LEN(SUBSTITUTE(C1089,"z",""))=F1090,0,1),"")</f>
        <v>0</v>
      </c>
    </row>
    <row r="1091" spans="1:8" x14ac:dyDescent="0.25">
      <c r="A1091" s="2" t="s">
        <v>3690</v>
      </c>
      <c r="C1091" t="str">
        <f t="shared" si="50"/>
        <v>vjhnftpyr</v>
      </c>
      <c r="E1091" t="str">
        <f t="shared" si="51"/>
        <v/>
      </c>
      <c r="F1091">
        <f t="shared" si="49"/>
        <v>0</v>
      </c>
      <c r="H1091" t="str">
        <f>IF(C1091="",26-IF(LEN(C1090)-LEN(SUBSTITUTE(C1090,"a",""))=F1091,0,1)-IF(LEN(C1090)-LEN(SUBSTITUTE(C1090,"b",""))=F1091,0,1)-IF(LEN(C1090)-LEN(SUBSTITUTE(C1090,"c",""))=F1091,0,1)-IF(LEN(C1090)-LEN(SUBSTITUTE(C1090,"d",""))=F1091,0,1)-IF(LEN(C1090)-LEN(SUBSTITUTE(C1090,"e",""))=F1091,0,1)-IF(LEN(C1090)-LEN(SUBSTITUTE(C1090,"f",""))=F1091,0,1)-IF(LEN(C1090)-LEN(SUBSTITUTE(C1090,"g",""))=F1091,0,1)-IF(LEN(C1090)-LEN(SUBSTITUTE(C1090,"h",""))=F1091,0,1)-IF(LEN(C1090)-LEN(SUBSTITUTE(C1090,"i",""))=F1091,0,1)-IF(LEN(C1090)-LEN(SUBSTITUTE(C1090,"j",""))=F1091,0,1)-IF(LEN(C1090)-LEN(SUBSTITUTE(C1090,"k",""))=F1091,0,1)-IF(LEN(C1090)-LEN(SUBSTITUTE(C1090,"l",""))=F1091,0,1)-IF(LEN(C1090)-LEN(SUBSTITUTE(C1090,"m",""))=F1091,0,1)-IF(LEN(C1090)-LEN(SUBSTITUTE(C1090,"n",""))=F1091,0,1)-IF(LEN(C1090)-LEN(SUBSTITUTE(C1090,"o",""))=F1091,0,1)-IF(LEN(C1090)-LEN(SUBSTITUTE(C1090,"p",""))=F1091,0,1)-IF(LEN(C1090)-LEN(SUBSTITUTE(C1090,"q",""))=F1091,0,1)-IF(LEN(C1090)-LEN(SUBSTITUTE(C1090,"r",""))=F1091,0,1)-IF(LEN(C1090)-LEN(SUBSTITUTE(C1090,"s",""))=F1091,0,1)-IF(LEN(C1090)-LEN(SUBSTITUTE(C1090,"t",""))=F1091,0,1)-IF(LEN(C1090)-LEN(SUBSTITUTE(C1090,"u",""))=F1091,0,1)-IF(LEN(C1090)-LEN(SUBSTITUTE(C1090,"v",""))=F1091,0,1)-IF(LEN(C1090)-LEN(SUBSTITUTE(C1090,"w",""))=F1091,0,1)-IF(LEN(C1090)-LEN(SUBSTITUTE(C1090,"x",""))=F1091,0,1)-IF(LEN(C1090)-LEN(SUBSTITUTE(C1090,"y",""))=F1091,0,1)-IF(LEN(C1090)-LEN(SUBSTITUTE(C1090,"z",""))=F1091,0,1),"")</f>
        <v/>
      </c>
    </row>
    <row r="1092" spans="1:8" x14ac:dyDescent="0.25">
      <c r="A1092" s="2" t="s">
        <v>3691</v>
      </c>
      <c r="C1092" t="str">
        <f t="shared" si="50"/>
        <v>nfhjvyrptvjhnftpyr</v>
      </c>
      <c r="E1092" t="str">
        <f t="shared" si="51"/>
        <v/>
      </c>
      <c r="F1092">
        <f t="shared" ref="F1092:F1155" si="52">IF(A1091="",0,F1091+1)</f>
        <v>1</v>
      </c>
      <c r="H1092" t="str">
        <f>IF(C1092="",26-IF(LEN(C1091)-LEN(SUBSTITUTE(C1091,"a",""))=F1092,0,1)-IF(LEN(C1091)-LEN(SUBSTITUTE(C1091,"b",""))=F1092,0,1)-IF(LEN(C1091)-LEN(SUBSTITUTE(C1091,"c",""))=F1092,0,1)-IF(LEN(C1091)-LEN(SUBSTITUTE(C1091,"d",""))=F1092,0,1)-IF(LEN(C1091)-LEN(SUBSTITUTE(C1091,"e",""))=F1092,0,1)-IF(LEN(C1091)-LEN(SUBSTITUTE(C1091,"f",""))=F1092,0,1)-IF(LEN(C1091)-LEN(SUBSTITUTE(C1091,"g",""))=F1092,0,1)-IF(LEN(C1091)-LEN(SUBSTITUTE(C1091,"h",""))=F1092,0,1)-IF(LEN(C1091)-LEN(SUBSTITUTE(C1091,"i",""))=F1092,0,1)-IF(LEN(C1091)-LEN(SUBSTITUTE(C1091,"j",""))=F1092,0,1)-IF(LEN(C1091)-LEN(SUBSTITUTE(C1091,"k",""))=F1092,0,1)-IF(LEN(C1091)-LEN(SUBSTITUTE(C1091,"l",""))=F1092,0,1)-IF(LEN(C1091)-LEN(SUBSTITUTE(C1091,"m",""))=F1092,0,1)-IF(LEN(C1091)-LEN(SUBSTITUTE(C1091,"n",""))=F1092,0,1)-IF(LEN(C1091)-LEN(SUBSTITUTE(C1091,"o",""))=F1092,0,1)-IF(LEN(C1091)-LEN(SUBSTITUTE(C1091,"p",""))=F1092,0,1)-IF(LEN(C1091)-LEN(SUBSTITUTE(C1091,"q",""))=F1092,0,1)-IF(LEN(C1091)-LEN(SUBSTITUTE(C1091,"r",""))=F1092,0,1)-IF(LEN(C1091)-LEN(SUBSTITUTE(C1091,"s",""))=F1092,0,1)-IF(LEN(C1091)-LEN(SUBSTITUTE(C1091,"t",""))=F1092,0,1)-IF(LEN(C1091)-LEN(SUBSTITUTE(C1091,"u",""))=F1092,0,1)-IF(LEN(C1091)-LEN(SUBSTITUTE(C1091,"v",""))=F1092,0,1)-IF(LEN(C1091)-LEN(SUBSTITUTE(C1091,"w",""))=F1092,0,1)-IF(LEN(C1091)-LEN(SUBSTITUTE(C1091,"x",""))=F1092,0,1)-IF(LEN(C1091)-LEN(SUBSTITUTE(C1091,"y",""))=F1092,0,1)-IF(LEN(C1091)-LEN(SUBSTITUTE(C1091,"z",""))=F1092,0,1),"")</f>
        <v/>
      </c>
    </row>
    <row r="1093" spans="1:8" x14ac:dyDescent="0.25">
      <c r="A1093" s="1"/>
      <c r="C1093" t="str">
        <f t="shared" si="50"/>
        <v/>
      </c>
      <c r="E1093">
        <f t="shared" si="51"/>
        <v>9</v>
      </c>
      <c r="F1093">
        <f t="shared" si="52"/>
        <v>2</v>
      </c>
      <c r="H1093">
        <f>IF(C1093="",26-IF(LEN(C1092)-LEN(SUBSTITUTE(C1092,"a",""))=F1093,0,1)-IF(LEN(C1092)-LEN(SUBSTITUTE(C1092,"b",""))=F1093,0,1)-IF(LEN(C1092)-LEN(SUBSTITUTE(C1092,"c",""))=F1093,0,1)-IF(LEN(C1092)-LEN(SUBSTITUTE(C1092,"d",""))=F1093,0,1)-IF(LEN(C1092)-LEN(SUBSTITUTE(C1092,"e",""))=F1093,0,1)-IF(LEN(C1092)-LEN(SUBSTITUTE(C1092,"f",""))=F1093,0,1)-IF(LEN(C1092)-LEN(SUBSTITUTE(C1092,"g",""))=F1093,0,1)-IF(LEN(C1092)-LEN(SUBSTITUTE(C1092,"h",""))=F1093,0,1)-IF(LEN(C1092)-LEN(SUBSTITUTE(C1092,"i",""))=F1093,0,1)-IF(LEN(C1092)-LEN(SUBSTITUTE(C1092,"j",""))=F1093,0,1)-IF(LEN(C1092)-LEN(SUBSTITUTE(C1092,"k",""))=F1093,0,1)-IF(LEN(C1092)-LEN(SUBSTITUTE(C1092,"l",""))=F1093,0,1)-IF(LEN(C1092)-LEN(SUBSTITUTE(C1092,"m",""))=F1093,0,1)-IF(LEN(C1092)-LEN(SUBSTITUTE(C1092,"n",""))=F1093,0,1)-IF(LEN(C1092)-LEN(SUBSTITUTE(C1092,"o",""))=F1093,0,1)-IF(LEN(C1092)-LEN(SUBSTITUTE(C1092,"p",""))=F1093,0,1)-IF(LEN(C1092)-LEN(SUBSTITUTE(C1092,"q",""))=F1093,0,1)-IF(LEN(C1092)-LEN(SUBSTITUTE(C1092,"r",""))=F1093,0,1)-IF(LEN(C1092)-LEN(SUBSTITUTE(C1092,"s",""))=F1093,0,1)-IF(LEN(C1092)-LEN(SUBSTITUTE(C1092,"t",""))=F1093,0,1)-IF(LEN(C1092)-LEN(SUBSTITUTE(C1092,"u",""))=F1093,0,1)-IF(LEN(C1092)-LEN(SUBSTITUTE(C1092,"v",""))=F1093,0,1)-IF(LEN(C1092)-LEN(SUBSTITUTE(C1092,"w",""))=F1093,0,1)-IF(LEN(C1092)-LEN(SUBSTITUTE(C1092,"x",""))=F1093,0,1)-IF(LEN(C1092)-LEN(SUBSTITUTE(C1092,"y",""))=F1093,0,1)-IF(LEN(C1092)-LEN(SUBSTITUTE(C1092,"z",""))=F1093,0,1),"")</f>
        <v>9</v>
      </c>
    </row>
    <row r="1094" spans="1:8" x14ac:dyDescent="0.25">
      <c r="A1094" s="2" t="s">
        <v>3692</v>
      </c>
      <c r="C1094" t="str">
        <f t="shared" si="50"/>
        <v>lne</v>
      </c>
      <c r="E1094" t="str">
        <f t="shared" si="51"/>
        <v/>
      </c>
      <c r="F1094">
        <f t="shared" si="52"/>
        <v>0</v>
      </c>
      <c r="H1094" t="str">
        <f>IF(C1094="",26-IF(LEN(C1093)-LEN(SUBSTITUTE(C1093,"a",""))=F1094,0,1)-IF(LEN(C1093)-LEN(SUBSTITUTE(C1093,"b",""))=F1094,0,1)-IF(LEN(C1093)-LEN(SUBSTITUTE(C1093,"c",""))=F1094,0,1)-IF(LEN(C1093)-LEN(SUBSTITUTE(C1093,"d",""))=F1094,0,1)-IF(LEN(C1093)-LEN(SUBSTITUTE(C1093,"e",""))=F1094,0,1)-IF(LEN(C1093)-LEN(SUBSTITUTE(C1093,"f",""))=F1094,0,1)-IF(LEN(C1093)-LEN(SUBSTITUTE(C1093,"g",""))=F1094,0,1)-IF(LEN(C1093)-LEN(SUBSTITUTE(C1093,"h",""))=F1094,0,1)-IF(LEN(C1093)-LEN(SUBSTITUTE(C1093,"i",""))=F1094,0,1)-IF(LEN(C1093)-LEN(SUBSTITUTE(C1093,"j",""))=F1094,0,1)-IF(LEN(C1093)-LEN(SUBSTITUTE(C1093,"k",""))=F1094,0,1)-IF(LEN(C1093)-LEN(SUBSTITUTE(C1093,"l",""))=F1094,0,1)-IF(LEN(C1093)-LEN(SUBSTITUTE(C1093,"m",""))=F1094,0,1)-IF(LEN(C1093)-LEN(SUBSTITUTE(C1093,"n",""))=F1094,0,1)-IF(LEN(C1093)-LEN(SUBSTITUTE(C1093,"o",""))=F1094,0,1)-IF(LEN(C1093)-LEN(SUBSTITUTE(C1093,"p",""))=F1094,0,1)-IF(LEN(C1093)-LEN(SUBSTITUTE(C1093,"q",""))=F1094,0,1)-IF(LEN(C1093)-LEN(SUBSTITUTE(C1093,"r",""))=F1094,0,1)-IF(LEN(C1093)-LEN(SUBSTITUTE(C1093,"s",""))=F1094,0,1)-IF(LEN(C1093)-LEN(SUBSTITUTE(C1093,"t",""))=F1094,0,1)-IF(LEN(C1093)-LEN(SUBSTITUTE(C1093,"u",""))=F1094,0,1)-IF(LEN(C1093)-LEN(SUBSTITUTE(C1093,"v",""))=F1094,0,1)-IF(LEN(C1093)-LEN(SUBSTITUTE(C1093,"w",""))=F1094,0,1)-IF(LEN(C1093)-LEN(SUBSTITUTE(C1093,"x",""))=F1094,0,1)-IF(LEN(C1093)-LEN(SUBSTITUTE(C1093,"y",""))=F1094,0,1)-IF(LEN(C1093)-LEN(SUBSTITUTE(C1093,"z",""))=F1094,0,1),"")</f>
        <v/>
      </c>
    </row>
    <row r="1095" spans="1:8" x14ac:dyDescent="0.25">
      <c r="A1095" s="2" t="s">
        <v>3693</v>
      </c>
      <c r="C1095" t="str">
        <f t="shared" ref="C1095:C1158" si="53">IF(A1095="","",_xlfn.CONCAT(A1095,C1094))</f>
        <v>nellne</v>
      </c>
      <c r="E1095" t="str">
        <f t="shared" si="51"/>
        <v/>
      </c>
      <c r="F1095">
        <f t="shared" si="52"/>
        <v>1</v>
      </c>
      <c r="H1095" t="str">
        <f>IF(C1095="",26-IF(LEN(C1094)-LEN(SUBSTITUTE(C1094,"a",""))=F1095,0,1)-IF(LEN(C1094)-LEN(SUBSTITUTE(C1094,"b",""))=F1095,0,1)-IF(LEN(C1094)-LEN(SUBSTITUTE(C1094,"c",""))=F1095,0,1)-IF(LEN(C1094)-LEN(SUBSTITUTE(C1094,"d",""))=F1095,0,1)-IF(LEN(C1094)-LEN(SUBSTITUTE(C1094,"e",""))=F1095,0,1)-IF(LEN(C1094)-LEN(SUBSTITUTE(C1094,"f",""))=F1095,0,1)-IF(LEN(C1094)-LEN(SUBSTITUTE(C1094,"g",""))=F1095,0,1)-IF(LEN(C1094)-LEN(SUBSTITUTE(C1094,"h",""))=F1095,0,1)-IF(LEN(C1094)-LEN(SUBSTITUTE(C1094,"i",""))=F1095,0,1)-IF(LEN(C1094)-LEN(SUBSTITUTE(C1094,"j",""))=F1095,0,1)-IF(LEN(C1094)-LEN(SUBSTITUTE(C1094,"k",""))=F1095,0,1)-IF(LEN(C1094)-LEN(SUBSTITUTE(C1094,"l",""))=F1095,0,1)-IF(LEN(C1094)-LEN(SUBSTITUTE(C1094,"m",""))=F1095,0,1)-IF(LEN(C1094)-LEN(SUBSTITUTE(C1094,"n",""))=F1095,0,1)-IF(LEN(C1094)-LEN(SUBSTITUTE(C1094,"o",""))=F1095,0,1)-IF(LEN(C1094)-LEN(SUBSTITUTE(C1094,"p",""))=F1095,0,1)-IF(LEN(C1094)-LEN(SUBSTITUTE(C1094,"q",""))=F1095,0,1)-IF(LEN(C1094)-LEN(SUBSTITUTE(C1094,"r",""))=F1095,0,1)-IF(LEN(C1094)-LEN(SUBSTITUTE(C1094,"s",""))=F1095,0,1)-IF(LEN(C1094)-LEN(SUBSTITUTE(C1094,"t",""))=F1095,0,1)-IF(LEN(C1094)-LEN(SUBSTITUTE(C1094,"u",""))=F1095,0,1)-IF(LEN(C1094)-LEN(SUBSTITUTE(C1094,"v",""))=F1095,0,1)-IF(LEN(C1094)-LEN(SUBSTITUTE(C1094,"w",""))=F1095,0,1)-IF(LEN(C1094)-LEN(SUBSTITUTE(C1094,"x",""))=F1095,0,1)-IF(LEN(C1094)-LEN(SUBSTITUTE(C1094,"y",""))=F1095,0,1)-IF(LEN(C1094)-LEN(SUBSTITUTE(C1094,"z",""))=F1095,0,1),"")</f>
        <v/>
      </c>
    </row>
    <row r="1096" spans="1:8" x14ac:dyDescent="0.25">
      <c r="A1096" s="2" t="s">
        <v>3694</v>
      </c>
      <c r="C1096" t="str">
        <f t="shared" si="53"/>
        <v>nlenellne</v>
      </c>
      <c r="E1096" t="str">
        <f t="shared" ref="E1096:E1159" si="54">IF(C1096="",26-ISERR(FIND("a",C1095))-ISERR(FIND("b",C1095))-ISERR(FIND("c",C1095))-ISERR(FIND("d",C1095))-ISERR(FIND("e",C1095))-ISERR(FIND("f",C1095))-ISERR(FIND("g",C1095))-ISERR(FIND("h",C1095))-ISERR(FIND("i",C1095))-ISERR(FIND("j",C1095))-ISERR(FIND("k",C1095))-ISERR(FIND("l",C1095))-ISERR(FIND("m",C1095))-ISERR(FIND("n",C1095))-ISERR(FIND("o",C1095))-ISERR(FIND("p",C1095))-ISERR(FIND("q",C1095))-ISERR(FIND("r",C1095))-ISERR(FIND("s",C1095))-ISERR(FIND("t",C1095))-ISERR(FIND("u",C1095))-ISERR(FIND("v",C1095))-ISERR(FIND("w",C1095))-ISERR(FIND("x",C1095))-ISERR(FIND("y",C1095))-ISERR(FIND("z",C1095)),"")</f>
        <v/>
      </c>
      <c r="F1096">
        <f t="shared" si="52"/>
        <v>2</v>
      </c>
      <c r="H1096" t="str">
        <f>IF(C1096="",26-IF(LEN(C1095)-LEN(SUBSTITUTE(C1095,"a",""))=F1096,0,1)-IF(LEN(C1095)-LEN(SUBSTITUTE(C1095,"b",""))=F1096,0,1)-IF(LEN(C1095)-LEN(SUBSTITUTE(C1095,"c",""))=F1096,0,1)-IF(LEN(C1095)-LEN(SUBSTITUTE(C1095,"d",""))=F1096,0,1)-IF(LEN(C1095)-LEN(SUBSTITUTE(C1095,"e",""))=F1096,0,1)-IF(LEN(C1095)-LEN(SUBSTITUTE(C1095,"f",""))=F1096,0,1)-IF(LEN(C1095)-LEN(SUBSTITUTE(C1095,"g",""))=F1096,0,1)-IF(LEN(C1095)-LEN(SUBSTITUTE(C1095,"h",""))=F1096,0,1)-IF(LEN(C1095)-LEN(SUBSTITUTE(C1095,"i",""))=F1096,0,1)-IF(LEN(C1095)-LEN(SUBSTITUTE(C1095,"j",""))=F1096,0,1)-IF(LEN(C1095)-LEN(SUBSTITUTE(C1095,"k",""))=F1096,0,1)-IF(LEN(C1095)-LEN(SUBSTITUTE(C1095,"l",""))=F1096,0,1)-IF(LEN(C1095)-LEN(SUBSTITUTE(C1095,"m",""))=F1096,0,1)-IF(LEN(C1095)-LEN(SUBSTITUTE(C1095,"n",""))=F1096,0,1)-IF(LEN(C1095)-LEN(SUBSTITUTE(C1095,"o",""))=F1096,0,1)-IF(LEN(C1095)-LEN(SUBSTITUTE(C1095,"p",""))=F1096,0,1)-IF(LEN(C1095)-LEN(SUBSTITUTE(C1095,"q",""))=F1096,0,1)-IF(LEN(C1095)-LEN(SUBSTITUTE(C1095,"r",""))=F1096,0,1)-IF(LEN(C1095)-LEN(SUBSTITUTE(C1095,"s",""))=F1096,0,1)-IF(LEN(C1095)-LEN(SUBSTITUTE(C1095,"t",""))=F1096,0,1)-IF(LEN(C1095)-LEN(SUBSTITUTE(C1095,"u",""))=F1096,0,1)-IF(LEN(C1095)-LEN(SUBSTITUTE(C1095,"v",""))=F1096,0,1)-IF(LEN(C1095)-LEN(SUBSTITUTE(C1095,"w",""))=F1096,0,1)-IF(LEN(C1095)-LEN(SUBSTITUTE(C1095,"x",""))=F1096,0,1)-IF(LEN(C1095)-LEN(SUBSTITUTE(C1095,"y",""))=F1096,0,1)-IF(LEN(C1095)-LEN(SUBSTITUTE(C1095,"z",""))=F1096,0,1),"")</f>
        <v/>
      </c>
    </row>
    <row r="1097" spans="1:8" x14ac:dyDescent="0.25">
      <c r="A1097" s="1"/>
      <c r="C1097" t="str">
        <f t="shared" si="53"/>
        <v/>
      </c>
      <c r="E1097">
        <f t="shared" si="54"/>
        <v>3</v>
      </c>
      <c r="F1097">
        <f t="shared" si="52"/>
        <v>3</v>
      </c>
      <c r="H1097">
        <f>IF(C1097="",26-IF(LEN(C1096)-LEN(SUBSTITUTE(C1096,"a",""))=F1097,0,1)-IF(LEN(C1096)-LEN(SUBSTITUTE(C1096,"b",""))=F1097,0,1)-IF(LEN(C1096)-LEN(SUBSTITUTE(C1096,"c",""))=F1097,0,1)-IF(LEN(C1096)-LEN(SUBSTITUTE(C1096,"d",""))=F1097,0,1)-IF(LEN(C1096)-LEN(SUBSTITUTE(C1096,"e",""))=F1097,0,1)-IF(LEN(C1096)-LEN(SUBSTITUTE(C1096,"f",""))=F1097,0,1)-IF(LEN(C1096)-LEN(SUBSTITUTE(C1096,"g",""))=F1097,0,1)-IF(LEN(C1096)-LEN(SUBSTITUTE(C1096,"h",""))=F1097,0,1)-IF(LEN(C1096)-LEN(SUBSTITUTE(C1096,"i",""))=F1097,0,1)-IF(LEN(C1096)-LEN(SUBSTITUTE(C1096,"j",""))=F1097,0,1)-IF(LEN(C1096)-LEN(SUBSTITUTE(C1096,"k",""))=F1097,0,1)-IF(LEN(C1096)-LEN(SUBSTITUTE(C1096,"l",""))=F1097,0,1)-IF(LEN(C1096)-LEN(SUBSTITUTE(C1096,"m",""))=F1097,0,1)-IF(LEN(C1096)-LEN(SUBSTITUTE(C1096,"n",""))=F1097,0,1)-IF(LEN(C1096)-LEN(SUBSTITUTE(C1096,"o",""))=F1097,0,1)-IF(LEN(C1096)-LEN(SUBSTITUTE(C1096,"p",""))=F1097,0,1)-IF(LEN(C1096)-LEN(SUBSTITUTE(C1096,"q",""))=F1097,0,1)-IF(LEN(C1096)-LEN(SUBSTITUTE(C1096,"r",""))=F1097,0,1)-IF(LEN(C1096)-LEN(SUBSTITUTE(C1096,"s",""))=F1097,0,1)-IF(LEN(C1096)-LEN(SUBSTITUTE(C1096,"t",""))=F1097,0,1)-IF(LEN(C1096)-LEN(SUBSTITUTE(C1096,"u",""))=F1097,0,1)-IF(LEN(C1096)-LEN(SUBSTITUTE(C1096,"v",""))=F1097,0,1)-IF(LEN(C1096)-LEN(SUBSTITUTE(C1096,"w",""))=F1097,0,1)-IF(LEN(C1096)-LEN(SUBSTITUTE(C1096,"x",""))=F1097,0,1)-IF(LEN(C1096)-LEN(SUBSTITUTE(C1096,"y",""))=F1097,0,1)-IF(LEN(C1096)-LEN(SUBSTITUTE(C1096,"z",""))=F1097,0,1),"")</f>
        <v>3</v>
      </c>
    </row>
    <row r="1098" spans="1:8" x14ac:dyDescent="0.25">
      <c r="A1098" s="2" t="s">
        <v>3695</v>
      </c>
      <c r="C1098" t="str">
        <f t="shared" si="53"/>
        <v>hgqjcse</v>
      </c>
      <c r="E1098" t="str">
        <f t="shared" si="54"/>
        <v/>
      </c>
      <c r="F1098">
        <f t="shared" si="52"/>
        <v>0</v>
      </c>
      <c r="H1098" t="str">
        <f>IF(C1098="",26-IF(LEN(C1097)-LEN(SUBSTITUTE(C1097,"a",""))=F1098,0,1)-IF(LEN(C1097)-LEN(SUBSTITUTE(C1097,"b",""))=F1098,0,1)-IF(LEN(C1097)-LEN(SUBSTITUTE(C1097,"c",""))=F1098,0,1)-IF(LEN(C1097)-LEN(SUBSTITUTE(C1097,"d",""))=F1098,0,1)-IF(LEN(C1097)-LEN(SUBSTITUTE(C1097,"e",""))=F1098,0,1)-IF(LEN(C1097)-LEN(SUBSTITUTE(C1097,"f",""))=F1098,0,1)-IF(LEN(C1097)-LEN(SUBSTITUTE(C1097,"g",""))=F1098,0,1)-IF(LEN(C1097)-LEN(SUBSTITUTE(C1097,"h",""))=F1098,0,1)-IF(LEN(C1097)-LEN(SUBSTITUTE(C1097,"i",""))=F1098,0,1)-IF(LEN(C1097)-LEN(SUBSTITUTE(C1097,"j",""))=F1098,0,1)-IF(LEN(C1097)-LEN(SUBSTITUTE(C1097,"k",""))=F1098,0,1)-IF(LEN(C1097)-LEN(SUBSTITUTE(C1097,"l",""))=F1098,0,1)-IF(LEN(C1097)-LEN(SUBSTITUTE(C1097,"m",""))=F1098,0,1)-IF(LEN(C1097)-LEN(SUBSTITUTE(C1097,"n",""))=F1098,0,1)-IF(LEN(C1097)-LEN(SUBSTITUTE(C1097,"o",""))=F1098,0,1)-IF(LEN(C1097)-LEN(SUBSTITUTE(C1097,"p",""))=F1098,0,1)-IF(LEN(C1097)-LEN(SUBSTITUTE(C1097,"q",""))=F1098,0,1)-IF(LEN(C1097)-LEN(SUBSTITUTE(C1097,"r",""))=F1098,0,1)-IF(LEN(C1097)-LEN(SUBSTITUTE(C1097,"s",""))=F1098,0,1)-IF(LEN(C1097)-LEN(SUBSTITUTE(C1097,"t",""))=F1098,0,1)-IF(LEN(C1097)-LEN(SUBSTITUTE(C1097,"u",""))=F1098,0,1)-IF(LEN(C1097)-LEN(SUBSTITUTE(C1097,"v",""))=F1098,0,1)-IF(LEN(C1097)-LEN(SUBSTITUTE(C1097,"w",""))=F1098,0,1)-IF(LEN(C1097)-LEN(SUBSTITUTE(C1097,"x",""))=F1098,0,1)-IF(LEN(C1097)-LEN(SUBSTITUTE(C1097,"y",""))=F1098,0,1)-IF(LEN(C1097)-LEN(SUBSTITUTE(C1097,"z",""))=F1098,0,1),"")</f>
        <v/>
      </c>
    </row>
    <row r="1099" spans="1:8" x14ac:dyDescent="0.25">
      <c r="A1099" s="2" t="s">
        <v>3696</v>
      </c>
      <c r="C1099" t="str">
        <f t="shared" si="53"/>
        <v>chfjahgqjcse</v>
      </c>
      <c r="E1099" t="str">
        <f t="shared" si="54"/>
        <v/>
      </c>
      <c r="F1099">
        <f t="shared" si="52"/>
        <v>1</v>
      </c>
      <c r="H1099" t="str">
        <f>IF(C1099="",26-IF(LEN(C1098)-LEN(SUBSTITUTE(C1098,"a",""))=F1099,0,1)-IF(LEN(C1098)-LEN(SUBSTITUTE(C1098,"b",""))=F1099,0,1)-IF(LEN(C1098)-LEN(SUBSTITUTE(C1098,"c",""))=F1099,0,1)-IF(LEN(C1098)-LEN(SUBSTITUTE(C1098,"d",""))=F1099,0,1)-IF(LEN(C1098)-LEN(SUBSTITUTE(C1098,"e",""))=F1099,0,1)-IF(LEN(C1098)-LEN(SUBSTITUTE(C1098,"f",""))=F1099,0,1)-IF(LEN(C1098)-LEN(SUBSTITUTE(C1098,"g",""))=F1099,0,1)-IF(LEN(C1098)-LEN(SUBSTITUTE(C1098,"h",""))=F1099,0,1)-IF(LEN(C1098)-LEN(SUBSTITUTE(C1098,"i",""))=F1099,0,1)-IF(LEN(C1098)-LEN(SUBSTITUTE(C1098,"j",""))=F1099,0,1)-IF(LEN(C1098)-LEN(SUBSTITUTE(C1098,"k",""))=F1099,0,1)-IF(LEN(C1098)-LEN(SUBSTITUTE(C1098,"l",""))=F1099,0,1)-IF(LEN(C1098)-LEN(SUBSTITUTE(C1098,"m",""))=F1099,0,1)-IF(LEN(C1098)-LEN(SUBSTITUTE(C1098,"n",""))=F1099,0,1)-IF(LEN(C1098)-LEN(SUBSTITUTE(C1098,"o",""))=F1099,0,1)-IF(LEN(C1098)-LEN(SUBSTITUTE(C1098,"p",""))=F1099,0,1)-IF(LEN(C1098)-LEN(SUBSTITUTE(C1098,"q",""))=F1099,0,1)-IF(LEN(C1098)-LEN(SUBSTITUTE(C1098,"r",""))=F1099,0,1)-IF(LEN(C1098)-LEN(SUBSTITUTE(C1098,"s",""))=F1099,0,1)-IF(LEN(C1098)-LEN(SUBSTITUTE(C1098,"t",""))=F1099,0,1)-IF(LEN(C1098)-LEN(SUBSTITUTE(C1098,"u",""))=F1099,0,1)-IF(LEN(C1098)-LEN(SUBSTITUTE(C1098,"v",""))=F1099,0,1)-IF(LEN(C1098)-LEN(SUBSTITUTE(C1098,"w",""))=F1099,0,1)-IF(LEN(C1098)-LEN(SUBSTITUTE(C1098,"x",""))=F1099,0,1)-IF(LEN(C1098)-LEN(SUBSTITUTE(C1098,"y",""))=F1099,0,1)-IF(LEN(C1098)-LEN(SUBSTITUTE(C1098,"z",""))=F1099,0,1),"")</f>
        <v/>
      </c>
    </row>
    <row r="1100" spans="1:8" x14ac:dyDescent="0.25">
      <c r="A1100" s="2" t="s">
        <v>3697</v>
      </c>
      <c r="C1100" t="str">
        <f t="shared" si="53"/>
        <v>jqcuschfjahgqjcse</v>
      </c>
      <c r="E1100" t="str">
        <f t="shared" si="54"/>
        <v/>
      </c>
      <c r="F1100">
        <f t="shared" si="52"/>
        <v>2</v>
      </c>
      <c r="H1100" t="str">
        <f>IF(C1100="",26-IF(LEN(C1099)-LEN(SUBSTITUTE(C1099,"a",""))=F1100,0,1)-IF(LEN(C1099)-LEN(SUBSTITUTE(C1099,"b",""))=F1100,0,1)-IF(LEN(C1099)-LEN(SUBSTITUTE(C1099,"c",""))=F1100,0,1)-IF(LEN(C1099)-LEN(SUBSTITUTE(C1099,"d",""))=F1100,0,1)-IF(LEN(C1099)-LEN(SUBSTITUTE(C1099,"e",""))=F1100,0,1)-IF(LEN(C1099)-LEN(SUBSTITUTE(C1099,"f",""))=F1100,0,1)-IF(LEN(C1099)-LEN(SUBSTITUTE(C1099,"g",""))=F1100,0,1)-IF(LEN(C1099)-LEN(SUBSTITUTE(C1099,"h",""))=F1100,0,1)-IF(LEN(C1099)-LEN(SUBSTITUTE(C1099,"i",""))=F1100,0,1)-IF(LEN(C1099)-LEN(SUBSTITUTE(C1099,"j",""))=F1100,0,1)-IF(LEN(C1099)-LEN(SUBSTITUTE(C1099,"k",""))=F1100,0,1)-IF(LEN(C1099)-LEN(SUBSTITUTE(C1099,"l",""))=F1100,0,1)-IF(LEN(C1099)-LEN(SUBSTITUTE(C1099,"m",""))=F1100,0,1)-IF(LEN(C1099)-LEN(SUBSTITUTE(C1099,"n",""))=F1100,0,1)-IF(LEN(C1099)-LEN(SUBSTITUTE(C1099,"o",""))=F1100,0,1)-IF(LEN(C1099)-LEN(SUBSTITUTE(C1099,"p",""))=F1100,0,1)-IF(LEN(C1099)-LEN(SUBSTITUTE(C1099,"q",""))=F1100,0,1)-IF(LEN(C1099)-LEN(SUBSTITUTE(C1099,"r",""))=F1100,0,1)-IF(LEN(C1099)-LEN(SUBSTITUTE(C1099,"s",""))=F1100,0,1)-IF(LEN(C1099)-LEN(SUBSTITUTE(C1099,"t",""))=F1100,0,1)-IF(LEN(C1099)-LEN(SUBSTITUTE(C1099,"u",""))=F1100,0,1)-IF(LEN(C1099)-LEN(SUBSTITUTE(C1099,"v",""))=F1100,0,1)-IF(LEN(C1099)-LEN(SUBSTITUTE(C1099,"w",""))=F1100,0,1)-IF(LEN(C1099)-LEN(SUBSTITUTE(C1099,"x",""))=F1100,0,1)-IF(LEN(C1099)-LEN(SUBSTITUTE(C1099,"y",""))=F1100,0,1)-IF(LEN(C1099)-LEN(SUBSTITUTE(C1099,"z",""))=F1100,0,1),"")</f>
        <v/>
      </c>
    </row>
    <row r="1101" spans="1:8" x14ac:dyDescent="0.25">
      <c r="A1101" s="2" t="s">
        <v>3698</v>
      </c>
      <c r="C1101" t="str">
        <f t="shared" si="53"/>
        <v>kozlctmiyjqcuschfjahgqjcse</v>
      </c>
      <c r="E1101" t="str">
        <f t="shared" si="54"/>
        <v/>
      </c>
      <c r="F1101">
        <f t="shared" si="52"/>
        <v>3</v>
      </c>
      <c r="H1101" t="str">
        <f>IF(C1101="",26-IF(LEN(C1100)-LEN(SUBSTITUTE(C1100,"a",""))=F1101,0,1)-IF(LEN(C1100)-LEN(SUBSTITUTE(C1100,"b",""))=F1101,0,1)-IF(LEN(C1100)-LEN(SUBSTITUTE(C1100,"c",""))=F1101,0,1)-IF(LEN(C1100)-LEN(SUBSTITUTE(C1100,"d",""))=F1101,0,1)-IF(LEN(C1100)-LEN(SUBSTITUTE(C1100,"e",""))=F1101,0,1)-IF(LEN(C1100)-LEN(SUBSTITUTE(C1100,"f",""))=F1101,0,1)-IF(LEN(C1100)-LEN(SUBSTITUTE(C1100,"g",""))=F1101,0,1)-IF(LEN(C1100)-LEN(SUBSTITUTE(C1100,"h",""))=F1101,0,1)-IF(LEN(C1100)-LEN(SUBSTITUTE(C1100,"i",""))=F1101,0,1)-IF(LEN(C1100)-LEN(SUBSTITUTE(C1100,"j",""))=F1101,0,1)-IF(LEN(C1100)-LEN(SUBSTITUTE(C1100,"k",""))=F1101,0,1)-IF(LEN(C1100)-LEN(SUBSTITUTE(C1100,"l",""))=F1101,0,1)-IF(LEN(C1100)-LEN(SUBSTITUTE(C1100,"m",""))=F1101,0,1)-IF(LEN(C1100)-LEN(SUBSTITUTE(C1100,"n",""))=F1101,0,1)-IF(LEN(C1100)-LEN(SUBSTITUTE(C1100,"o",""))=F1101,0,1)-IF(LEN(C1100)-LEN(SUBSTITUTE(C1100,"p",""))=F1101,0,1)-IF(LEN(C1100)-LEN(SUBSTITUTE(C1100,"q",""))=F1101,0,1)-IF(LEN(C1100)-LEN(SUBSTITUTE(C1100,"r",""))=F1101,0,1)-IF(LEN(C1100)-LEN(SUBSTITUTE(C1100,"s",""))=F1101,0,1)-IF(LEN(C1100)-LEN(SUBSTITUTE(C1100,"t",""))=F1101,0,1)-IF(LEN(C1100)-LEN(SUBSTITUTE(C1100,"u",""))=F1101,0,1)-IF(LEN(C1100)-LEN(SUBSTITUTE(C1100,"v",""))=F1101,0,1)-IF(LEN(C1100)-LEN(SUBSTITUTE(C1100,"w",""))=F1101,0,1)-IF(LEN(C1100)-LEN(SUBSTITUTE(C1100,"x",""))=F1101,0,1)-IF(LEN(C1100)-LEN(SUBSTITUTE(C1100,"y",""))=F1101,0,1)-IF(LEN(C1100)-LEN(SUBSTITUTE(C1100,"z",""))=F1101,0,1),"")</f>
        <v/>
      </c>
    </row>
    <row r="1102" spans="1:8" x14ac:dyDescent="0.25">
      <c r="A1102" s="1"/>
      <c r="C1102" t="str">
        <f t="shared" si="53"/>
        <v/>
      </c>
      <c r="E1102">
        <f t="shared" si="54"/>
        <v>18</v>
      </c>
      <c r="F1102">
        <f t="shared" si="52"/>
        <v>4</v>
      </c>
      <c r="H1102">
        <f>IF(C1102="",26-IF(LEN(C1101)-LEN(SUBSTITUTE(C1101,"a",""))=F1102,0,1)-IF(LEN(C1101)-LEN(SUBSTITUTE(C1101,"b",""))=F1102,0,1)-IF(LEN(C1101)-LEN(SUBSTITUTE(C1101,"c",""))=F1102,0,1)-IF(LEN(C1101)-LEN(SUBSTITUTE(C1101,"d",""))=F1102,0,1)-IF(LEN(C1101)-LEN(SUBSTITUTE(C1101,"e",""))=F1102,0,1)-IF(LEN(C1101)-LEN(SUBSTITUTE(C1101,"f",""))=F1102,0,1)-IF(LEN(C1101)-LEN(SUBSTITUTE(C1101,"g",""))=F1102,0,1)-IF(LEN(C1101)-LEN(SUBSTITUTE(C1101,"h",""))=F1102,0,1)-IF(LEN(C1101)-LEN(SUBSTITUTE(C1101,"i",""))=F1102,0,1)-IF(LEN(C1101)-LEN(SUBSTITUTE(C1101,"j",""))=F1102,0,1)-IF(LEN(C1101)-LEN(SUBSTITUTE(C1101,"k",""))=F1102,0,1)-IF(LEN(C1101)-LEN(SUBSTITUTE(C1101,"l",""))=F1102,0,1)-IF(LEN(C1101)-LEN(SUBSTITUTE(C1101,"m",""))=F1102,0,1)-IF(LEN(C1101)-LEN(SUBSTITUTE(C1101,"n",""))=F1102,0,1)-IF(LEN(C1101)-LEN(SUBSTITUTE(C1101,"o",""))=F1102,0,1)-IF(LEN(C1101)-LEN(SUBSTITUTE(C1101,"p",""))=F1102,0,1)-IF(LEN(C1101)-LEN(SUBSTITUTE(C1101,"q",""))=F1102,0,1)-IF(LEN(C1101)-LEN(SUBSTITUTE(C1101,"r",""))=F1102,0,1)-IF(LEN(C1101)-LEN(SUBSTITUTE(C1101,"s",""))=F1102,0,1)-IF(LEN(C1101)-LEN(SUBSTITUTE(C1101,"t",""))=F1102,0,1)-IF(LEN(C1101)-LEN(SUBSTITUTE(C1101,"u",""))=F1102,0,1)-IF(LEN(C1101)-LEN(SUBSTITUTE(C1101,"v",""))=F1102,0,1)-IF(LEN(C1101)-LEN(SUBSTITUTE(C1101,"w",""))=F1102,0,1)-IF(LEN(C1101)-LEN(SUBSTITUTE(C1101,"x",""))=F1102,0,1)-IF(LEN(C1101)-LEN(SUBSTITUTE(C1101,"y",""))=F1102,0,1)-IF(LEN(C1101)-LEN(SUBSTITUTE(C1101,"z",""))=F1102,0,1),"")</f>
        <v>1</v>
      </c>
    </row>
    <row r="1103" spans="1:8" x14ac:dyDescent="0.25">
      <c r="A1103" s="2" t="s">
        <v>3031</v>
      </c>
      <c r="C1103" t="str">
        <f t="shared" si="53"/>
        <v>h</v>
      </c>
      <c r="E1103" t="str">
        <f t="shared" si="54"/>
        <v/>
      </c>
      <c r="F1103">
        <f t="shared" si="52"/>
        <v>0</v>
      </c>
      <c r="H1103" t="str">
        <f>IF(C1103="",26-IF(LEN(C1102)-LEN(SUBSTITUTE(C1102,"a",""))=F1103,0,1)-IF(LEN(C1102)-LEN(SUBSTITUTE(C1102,"b",""))=F1103,0,1)-IF(LEN(C1102)-LEN(SUBSTITUTE(C1102,"c",""))=F1103,0,1)-IF(LEN(C1102)-LEN(SUBSTITUTE(C1102,"d",""))=F1103,0,1)-IF(LEN(C1102)-LEN(SUBSTITUTE(C1102,"e",""))=F1103,0,1)-IF(LEN(C1102)-LEN(SUBSTITUTE(C1102,"f",""))=F1103,0,1)-IF(LEN(C1102)-LEN(SUBSTITUTE(C1102,"g",""))=F1103,0,1)-IF(LEN(C1102)-LEN(SUBSTITUTE(C1102,"h",""))=F1103,0,1)-IF(LEN(C1102)-LEN(SUBSTITUTE(C1102,"i",""))=F1103,0,1)-IF(LEN(C1102)-LEN(SUBSTITUTE(C1102,"j",""))=F1103,0,1)-IF(LEN(C1102)-LEN(SUBSTITUTE(C1102,"k",""))=F1103,0,1)-IF(LEN(C1102)-LEN(SUBSTITUTE(C1102,"l",""))=F1103,0,1)-IF(LEN(C1102)-LEN(SUBSTITUTE(C1102,"m",""))=F1103,0,1)-IF(LEN(C1102)-LEN(SUBSTITUTE(C1102,"n",""))=F1103,0,1)-IF(LEN(C1102)-LEN(SUBSTITUTE(C1102,"o",""))=F1103,0,1)-IF(LEN(C1102)-LEN(SUBSTITUTE(C1102,"p",""))=F1103,0,1)-IF(LEN(C1102)-LEN(SUBSTITUTE(C1102,"q",""))=F1103,0,1)-IF(LEN(C1102)-LEN(SUBSTITUTE(C1102,"r",""))=F1103,0,1)-IF(LEN(C1102)-LEN(SUBSTITUTE(C1102,"s",""))=F1103,0,1)-IF(LEN(C1102)-LEN(SUBSTITUTE(C1102,"t",""))=F1103,0,1)-IF(LEN(C1102)-LEN(SUBSTITUTE(C1102,"u",""))=F1103,0,1)-IF(LEN(C1102)-LEN(SUBSTITUTE(C1102,"v",""))=F1103,0,1)-IF(LEN(C1102)-LEN(SUBSTITUTE(C1102,"w",""))=F1103,0,1)-IF(LEN(C1102)-LEN(SUBSTITUTE(C1102,"x",""))=F1103,0,1)-IF(LEN(C1102)-LEN(SUBSTITUTE(C1102,"y",""))=F1103,0,1)-IF(LEN(C1102)-LEN(SUBSTITUTE(C1102,"z",""))=F1103,0,1),"")</f>
        <v/>
      </c>
    </row>
    <row r="1104" spans="1:8" x14ac:dyDescent="0.25">
      <c r="A1104" s="2" t="s">
        <v>3031</v>
      </c>
      <c r="C1104" t="str">
        <f t="shared" si="53"/>
        <v>hh</v>
      </c>
      <c r="E1104" t="str">
        <f t="shared" si="54"/>
        <v/>
      </c>
      <c r="F1104">
        <f t="shared" si="52"/>
        <v>1</v>
      </c>
      <c r="H1104" t="str">
        <f>IF(C1104="",26-IF(LEN(C1103)-LEN(SUBSTITUTE(C1103,"a",""))=F1104,0,1)-IF(LEN(C1103)-LEN(SUBSTITUTE(C1103,"b",""))=F1104,0,1)-IF(LEN(C1103)-LEN(SUBSTITUTE(C1103,"c",""))=F1104,0,1)-IF(LEN(C1103)-LEN(SUBSTITUTE(C1103,"d",""))=F1104,0,1)-IF(LEN(C1103)-LEN(SUBSTITUTE(C1103,"e",""))=F1104,0,1)-IF(LEN(C1103)-LEN(SUBSTITUTE(C1103,"f",""))=F1104,0,1)-IF(LEN(C1103)-LEN(SUBSTITUTE(C1103,"g",""))=F1104,0,1)-IF(LEN(C1103)-LEN(SUBSTITUTE(C1103,"h",""))=F1104,0,1)-IF(LEN(C1103)-LEN(SUBSTITUTE(C1103,"i",""))=F1104,0,1)-IF(LEN(C1103)-LEN(SUBSTITUTE(C1103,"j",""))=F1104,0,1)-IF(LEN(C1103)-LEN(SUBSTITUTE(C1103,"k",""))=F1104,0,1)-IF(LEN(C1103)-LEN(SUBSTITUTE(C1103,"l",""))=F1104,0,1)-IF(LEN(C1103)-LEN(SUBSTITUTE(C1103,"m",""))=F1104,0,1)-IF(LEN(C1103)-LEN(SUBSTITUTE(C1103,"n",""))=F1104,0,1)-IF(LEN(C1103)-LEN(SUBSTITUTE(C1103,"o",""))=F1104,0,1)-IF(LEN(C1103)-LEN(SUBSTITUTE(C1103,"p",""))=F1104,0,1)-IF(LEN(C1103)-LEN(SUBSTITUTE(C1103,"q",""))=F1104,0,1)-IF(LEN(C1103)-LEN(SUBSTITUTE(C1103,"r",""))=F1104,0,1)-IF(LEN(C1103)-LEN(SUBSTITUTE(C1103,"s",""))=F1104,0,1)-IF(LEN(C1103)-LEN(SUBSTITUTE(C1103,"t",""))=F1104,0,1)-IF(LEN(C1103)-LEN(SUBSTITUTE(C1103,"u",""))=F1104,0,1)-IF(LEN(C1103)-LEN(SUBSTITUTE(C1103,"v",""))=F1104,0,1)-IF(LEN(C1103)-LEN(SUBSTITUTE(C1103,"w",""))=F1104,0,1)-IF(LEN(C1103)-LEN(SUBSTITUTE(C1103,"x",""))=F1104,0,1)-IF(LEN(C1103)-LEN(SUBSTITUTE(C1103,"y",""))=F1104,0,1)-IF(LEN(C1103)-LEN(SUBSTITUTE(C1103,"z",""))=F1104,0,1),"")</f>
        <v/>
      </c>
    </row>
    <row r="1105" spans="1:8" x14ac:dyDescent="0.25">
      <c r="A1105" s="2" t="s">
        <v>3031</v>
      </c>
      <c r="C1105" t="str">
        <f t="shared" si="53"/>
        <v>hhh</v>
      </c>
      <c r="E1105" t="str">
        <f t="shared" si="54"/>
        <v/>
      </c>
      <c r="F1105">
        <f t="shared" si="52"/>
        <v>2</v>
      </c>
      <c r="H1105" t="str">
        <f>IF(C1105="",26-IF(LEN(C1104)-LEN(SUBSTITUTE(C1104,"a",""))=F1105,0,1)-IF(LEN(C1104)-LEN(SUBSTITUTE(C1104,"b",""))=F1105,0,1)-IF(LEN(C1104)-LEN(SUBSTITUTE(C1104,"c",""))=F1105,0,1)-IF(LEN(C1104)-LEN(SUBSTITUTE(C1104,"d",""))=F1105,0,1)-IF(LEN(C1104)-LEN(SUBSTITUTE(C1104,"e",""))=F1105,0,1)-IF(LEN(C1104)-LEN(SUBSTITUTE(C1104,"f",""))=F1105,0,1)-IF(LEN(C1104)-LEN(SUBSTITUTE(C1104,"g",""))=F1105,0,1)-IF(LEN(C1104)-LEN(SUBSTITUTE(C1104,"h",""))=F1105,0,1)-IF(LEN(C1104)-LEN(SUBSTITUTE(C1104,"i",""))=F1105,0,1)-IF(LEN(C1104)-LEN(SUBSTITUTE(C1104,"j",""))=F1105,0,1)-IF(LEN(C1104)-LEN(SUBSTITUTE(C1104,"k",""))=F1105,0,1)-IF(LEN(C1104)-LEN(SUBSTITUTE(C1104,"l",""))=F1105,0,1)-IF(LEN(C1104)-LEN(SUBSTITUTE(C1104,"m",""))=F1105,0,1)-IF(LEN(C1104)-LEN(SUBSTITUTE(C1104,"n",""))=F1105,0,1)-IF(LEN(C1104)-LEN(SUBSTITUTE(C1104,"o",""))=F1105,0,1)-IF(LEN(C1104)-LEN(SUBSTITUTE(C1104,"p",""))=F1105,0,1)-IF(LEN(C1104)-LEN(SUBSTITUTE(C1104,"q",""))=F1105,0,1)-IF(LEN(C1104)-LEN(SUBSTITUTE(C1104,"r",""))=F1105,0,1)-IF(LEN(C1104)-LEN(SUBSTITUTE(C1104,"s",""))=F1105,0,1)-IF(LEN(C1104)-LEN(SUBSTITUTE(C1104,"t",""))=F1105,0,1)-IF(LEN(C1104)-LEN(SUBSTITUTE(C1104,"u",""))=F1105,0,1)-IF(LEN(C1104)-LEN(SUBSTITUTE(C1104,"v",""))=F1105,0,1)-IF(LEN(C1104)-LEN(SUBSTITUTE(C1104,"w",""))=F1105,0,1)-IF(LEN(C1104)-LEN(SUBSTITUTE(C1104,"x",""))=F1105,0,1)-IF(LEN(C1104)-LEN(SUBSTITUTE(C1104,"y",""))=F1105,0,1)-IF(LEN(C1104)-LEN(SUBSTITUTE(C1104,"z",""))=F1105,0,1),"")</f>
        <v/>
      </c>
    </row>
    <row r="1106" spans="1:8" x14ac:dyDescent="0.25">
      <c r="A1106" s="2" t="s">
        <v>3031</v>
      </c>
      <c r="C1106" t="str">
        <f t="shared" si="53"/>
        <v>hhhh</v>
      </c>
      <c r="E1106" t="str">
        <f t="shared" si="54"/>
        <v/>
      </c>
      <c r="F1106">
        <f t="shared" si="52"/>
        <v>3</v>
      </c>
      <c r="H1106" t="str">
        <f>IF(C1106="",26-IF(LEN(C1105)-LEN(SUBSTITUTE(C1105,"a",""))=F1106,0,1)-IF(LEN(C1105)-LEN(SUBSTITUTE(C1105,"b",""))=F1106,0,1)-IF(LEN(C1105)-LEN(SUBSTITUTE(C1105,"c",""))=F1106,0,1)-IF(LEN(C1105)-LEN(SUBSTITUTE(C1105,"d",""))=F1106,0,1)-IF(LEN(C1105)-LEN(SUBSTITUTE(C1105,"e",""))=F1106,0,1)-IF(LEN(C1105)-LEN(SUBSTITUTE(C1105,"f",""))=F1106,0,1)-IF(LEN(C1105)-LEN(SUBSTITUTE(C1105,"g",""))=F1106,0,1)-IF(LEN(C1105)-LEN(SUBSTITUTE(C1105,"h",""))=F1106,0,1)-IF(LEN(C1105)-LEN(SUBSTITUTE(C1105,"i",""))=F1106,0,1)-IF(LEN(C1105)-LEN(SUBSTITUTE(C1105,"j",""))=F1106,0,1)-IF(LEN(C1105)-LEN(SUBSTITUTE(C1105,"k",""))=F1106,0,1)-IF(LEN(C1105)-LEN(SUBSTITUTE(C1105,"l",""))=F1106,0,1)-IF(LEN(C1105)-LEN(SUBSTITUTE(C1105,"m",""))=F1106,0,1)-IF(LEN(C1105)-LEN(SUBSTITUTE(C1105,"n",""))=F1106,0,1)-IF(LEN(C1105)-LEN(SUBSTITUTE(C1105,"o",""))=F1106,0,1)-IF(LEN(C1105)-LEN(SUBSTITUTE(C1105,"p",""))=F1106,0,1)-IF(LEN(C1105)-LEN(SUBSTITUTE(C1105,"q",""))=F1106,0,1)-IF(LEN(C1105)-LEN(SUBSTITUTE(C1105,"r",""))=F1106,0,1)-IF(LEN(C1105)-LEN(SUBSTITUTE(C1105,"s",""))=F1106,0,1)-IF(LEN(C1105)-LEN(SUBSTITUTE(C1105,"t",""))=F1106,0,1)-IF(LEN(C1105)-LEN(SUBSTITUTE(C1105,"u",""))=F1106,0,1)-IF(LEN(C1105)-LEN(SUBSTITUTE(C1105,"v",""))=F1106,0,1)-IF(LEN(C1105)-LEN(SUBSTITUTE(C1105,"w",""))=F1106,0,1)-IF(LEN(C1105)-LEN(SUBSTITUTE(C1105,"x",""))=F1106,0,1)-IF(LEN(C1105)-LEN(SUBSTITUTE(C1105,"y",""))=F1106,0,1)-IF(LEN(C1105)-LEN(SUBSTITUTE(C1105,"z",""))=F1106,0,1),"")</f>
        <v/>
      </c>
    </row>
    <row r="1107" spans="1:8" x14ac:dyDescent="0.25">
      <c r="A1107" s="2" t="s">
        <v>3031</v>
      </c>
      <c r="C1107" t="str">
        <f t="shared" si="53"/>
        <v>hhhhh</v>
      </c>
      <c r="E1107" t="str">
        <f t="shared" si="54"/>
        <v/>
      </c>
      <c r="F1107">
        <f t="shared" si="52"/>
        <v>4</v>
      </c>
      <c r="H1107" t="str">
        <f>IF(C1107="",26-IF(LEN(C1106)-LEN(SUBSTITUTE(C1106,"a",""))=F1107,0,1)-IF(LEN(C1106)-LEN(SUBSTITUTE(C1106,"b",""))=F1107,0,1)-IF(LEN(C1106)-LEN(SUBSTITUTE(C1106,"c",""))=F1107,0,1)-IF(LEN(C1106)-LEN(SUBSTITUTE(C1106,"d",""))=F1107,0,1)-IF(LEN(C1106)-LEN(SUBSTITUTE(C1106,"e",""))=F1107,0,1)-IF(LEN(C1106)-LEN(SUBSTITUTE(C1106,"f",""))=F1107,0,1)-IF(LEN(C1106)-LEN(SUBSTITUTE(C1106,"g",""))=F1107,0,1)-IF(LEN(C1106)-LEN(SUBSTITUTE(C1106,"h",""))=F1107,0,1)-IF(LEN(C1106)-LEN(SUBSTITUTE(C1106,"i",""))=F1107,0,1)-IF(LEN(C1106)-LEN(SUBSTITUTE(C1106,"j",""))=F1107,0,1)-IF(LEN(C1106)-LEN(SUBSTITUTE(C1106,"k",""))=F1107,0,1)-IF(LEN(C1106)-LEN(SUBSTITUTE(C1106,"l",""))=F1107,0,1)-IF(LEN(C1106)-LEN(SUBSTITUTE(C1106,"m",""))=F1107,0,1)-IF(LEN(C1106)-LEN(SUBSTITUTE(C1106,"n",""))=F1107,0,1)-IF(LEN(C1106)-LEN(SUBSTITUTE(C1106,"o",""))=F1107,0,1)-IF(LEN(C1106)-LEN(SUBSTITUTE(C1106,"p",""))=F1107,0,1)-IF(LEN(C1106)-LEN(SUBSTITUTE(C1106,"q",""))=F1107,0,1)-IF(LEN(C1106)-LEN(SUBSTITUTE(C1106,"r",""))=F1107,0,1)-IF(LEN(C1106)-LEN(SUBSTITUTE(C1106,"s",""))=F1107,0,1)-IF(LEN(C1106)-LEN(SUBSTITUTE(C1106,"t",""))=F1107,0,1)-IF(LEN(C1106)-LEN(SUBSTITUTE(C1106,"u",""))=F1107,0,1)-IF(LEN(C1106)-LEN(SUBSTITUTE(C1106,"v",""))=F1107,0,1)-IF(LEN(C1106)-LEN(SUBSTITUTE(C1106,"w",""))=F1107,0,1)-IF(LEN(C1106)-LEN(SUBSTITUTE(C1106,"x",""))=F1107,0,1)-IF(LEN(C1106)-LEN(SUBSTITUTE(C1106,"y",""))=F1107,0,1)-IF(LEN(C1106)-LEN(SUBSTITUTE(C1106,"z",""))=F1107,0,1),"")</f>
        <v/>
      </c>
    </row>
    <row r="1108" spans="1:8" x14ac:dyDescent="0.25">
      <c r="A1108" s="1"/>
      <c r="C1108" t="str">
        <f t="shared" si="53"/>
        <v/>
      </c>
      <c r="E1108">
        <f t="shared" si="54"/>
        <v>1</v>
      </c>
      <c r="F1108">
        <f t="shared" si="52"/>
        <v>5</v>
      </c>
      <c r="H1108">
        <f>IF(C1108="",26-IF(LEN(C1107)-LEN(SUBSTITUTE(C1107,"a",""))=F1108,0,1)-IF(LEN(C1107)-LEN(SUBSTITUTE(C1107,"b",""))=F1108,0,1)-IF(LEN(C1107)-LEN(SUBSTITUTE(C1107,"c",""))=F1108,0,1)-IF(LEN(C1107)-LEN(SUBSTITUTE(C1107,"d",""))=F1108,0,1)-IF(LEN(C1107)-LEN(SUBSTITUTE(C1107,"e",""))=F1108,0,1)-IF(LEN(C1107)-LEN(SUBSTITUTE(C1107,"f",""))=F1108,0,1)-IF(LEN(C1107)-LEN(SUBSTITUTE(C1107,"g",""))=F1108,0,1)-IF(LEN(C1107)-LEN(SUBSTITUTE(C1107,"h",""))=F1108,0,1)-IF(LEN(C1107)-LEN(SUBSTITUTE(C1107,"i",""))=F1108,0,1)-IF(LEN(C1107)-LEN(SUBSTITUTE(C1107,"j",""))=F1108,0,1)-IF(LEN(C1107)-LEN(SUBSTITUTE(C1107,"k",""))=F1108,0,1)-IF(LEN(C1107)-LEN(SUBSTITUTE(C1107,"l",""))=F1108,0,1)-IF(LEN(C1107)-LEN(SUBSTITUTE(C1107,"m",""))=F1108,0,1)-IF(LEN(C1107)-LEN(SUBSTITUTE(C1107,"n",""))=F1108,0,1)-IF(LEN(C1107)-LEN(SUBSTITUTE(C1107,"o",""))=F1108,0,1)-IF(LEN(C1107)-LEN(SUBSTITUTE(C1107,"p",""))=F1108,0,1)-IF(LEN(C1107)-LEN(SUBSTITUTE(C1107,"q",""))=F1108,0,1)-IF(LEN(C1107)-LEN(SUBSTITUTE(C1107,"r",""))=F1108,0,1)-IF(LEN(C1107)-LEN(SUBSTITUTE(C1107,"s",""))=F1108,0,1)-IF(LEN(C1107)-LEN(SUBSTITUTE(C1107,"t",""))=F1108,0,1)-IF(LEN(C1107)-LEN(SUBSTITUTE(C1107,"u",""))=F1108,0,1)-IF(LEN(C1107)-LEN(SUBSTITUTE(C1107,"v",""))=F1108,0,1)-IF(LEN(C1107)-LEN(SUBSTITUTE(C1107,"w",""))=F1108,0,1)-IF(LEN(C1107)-LEN(SUBSTITUTE(C1107,"x",""))=F1108,0,1)-IF(LEN(C1107)-LEN(SUBSTITUTE(C1107,"y",""))=F1108,0,1)-IF(LEN(C1107)-LEN(SUBSTITUTE(C1107,"z",""))=F1108,0,1),"")</f>
        <v>1</v>
      </c>
    </row>
    <row r="1109" spans="1:8" x14ac:dyDescent="0.25">
      <c r="A1109" s="2" t="s">
        <v>3699</v>
      </c>
      <c r="C1109" t="str">
        <f t="shared" si="53"/>
        <v>lwco</v>
      </c>
      <c r="E1109" t="str">
        <f t="shared" si="54"/>
        <v/>
      </c>
      <c r="F1109">
        <f t="shared" si="52"/>
        <v>0</v>
      </c>
      <c r="H1109" t="str">
        <f>IF(C1109="",26-IF(LEN(C1108)-LEN(SUBSTITUTE(C1108,"a",""))=F1109,0,1)-IF(LEN(C1108)-LEN(SUBSTITUTE(C1108,"b",""))=F1109,0,1)-IF(LEN(C1108)-LEN(SUBSTITUTE(C1108,"c",""))=F1109,0,1)-IF(LEN(C1108)-LEN(SUBSTITUTE(C1108,"d",""))=F1109,0,1)-IF(LEN(C1108)-LEN(SUBSTITUTE(C1108,"e",""))=F1109,0,1)-IF(LEN(C1108)-LEN(SUBSTITUTE(C1108,"f",""))=F1109,0,1)-IF(LEN(C1108)-LEN(SUBSTITUTE(C1108,"g",""))=F1109,0,1)-IF(LEN(C1108)-LEN(SUBSTITUTE(C1108,"h",""))=F1109,0,1)-IF(LEN(C1108)-LEN(SUBSTITUTE(C1108,"i",""))=F1109,0,1)-IF(LEN(C1108)-LEN(SUBSTITUTE(C1108,"j",""))=F1109,0,1)-IF(LEN(C1108)-LEN(SUBSTITUTE(C1108,"k",""))=F1109,0,1)-IF(LEN(C1108)-LEN(SUBSTITUTE(C1108,"l",""))=F1109,0,1)-IF(LEN(C1108)-LEN(SUBSTITUTE(C1108,"m",""))=F1109,0,1)-IF(LEN(C1108)-LEN(SUBSTITUTE(C1108,"n",""))=F1109,0,1)-IF(LEN(C1108)-LEN(SUBSTITUTE(C1108,"o",""))=F1109,0,1)-IF(LEN(C1108)-LEN(SUBSTITUTE(C1108,"p",""))=F1109,0,1)-IF(LEN(C1108)-LEN(SUBSTITUTE(C1108,"q",""))=F1109,0,1)-IF(LEN(C1108)-LEN(SUBSTITUTE(C1108,"r",""))=F1109,0,1)-IF(LEN(C1108)-LEN(SUBSTITUTE(C1108,"s",""))=F1109,0,1)-IF(LEN(C1108)-LEN(SUBSTITUTE(C1108,"t",""))=F1109,0,1)-IF(LEN(C1108)-LEN(SUBSTITUTE(C1108,"u",""))=F1109,0,1)-IF(LEN(C1108)-LEN(SUBSTITUTE(C1108,"v",""))=F1109,0,1)-IF(LEN(C1108)-LEN(SUBSTITUTE(C1108,"w",""))=F1109,0,1)-IF(LEN(C1108)-LEN(SUBSTITUTE(C1108,"x",""))=F1109,0,1)-IF(LEN(C1108)-LEN(SUBSTITUTE(C1108,"y",""))=F1109,0,1)-IF(LEN(C1108)-LEN(SUBSTITUTE(C1108,"z",""))=F1109,0,1),"")</f>
        <v/>
      </c>
    </row>
    <row r="1110" spans="1:8" x14ac:dyDescent="0.25">
      <c r="A1110" s="2" t="s">
        <v>3700</v>
      </c>
      <c r="C1110" t="str">
        <f t="shared" si="53"/>
        <v>wloclwco</v>
      </c>
      <c r="E1110" t="str">
        <f t="shared" si="54"/>
        <v/>
      </c>
      <c r="F1110">
        <f t="shared" si="52"/>
        <v>1</v>
      </c>
      <c r="H1110" t="str">
        <f>IF(C1110="",26-IF(LEN(C1109)-LEN(SUBSTITUTE(C1109,"a",""))=F1110,0,1)-IF(LEN(C1109)-LEN(SUBSTITUTE(C1109,"b",""))=F1110,0,1)-IF(LEN(C1109)-LEN(SUBSTITUTE(C1109,"c",""))=F1110,0,1)-IF(LEN(C1109)-LEN(SUBSTITUTE(C1109,"d",""))=F1110,0,1)-IF(LEN(C1109)-LEN(SUBSTITUTE(C1109,"e",""))=F1110,0,1)-IF(LEN(C1109)-LEN(SUBSTITUTE(C1109,"f",""))=F1110,0,1)-IF(LEN(C1109)-LEN(SUBSTITUTE(C1109,"g",""))=F1110,0,1)-IF(LEN(C1109)-LEN(SUBSTITUTE(C1109,"h",""))=F1110,0,1)-IF(LEN(C1109)-LEN(SUBSTITUTE(C1109,"i",""))=F1110,0,1)-IF(LEN(C1109)-LEN(SUBSTITUTE(C1109,"j",""))=F1110,0,1)-IF(LEN(C1109)-LEN(SUBSTITUTE(C1109,"k",""))=F1110,0,1)-IF(LEN(C1109)-LEN(SUBSTITUTE(C1109,"l",""))=F1110,0,1)-IF(LEN(C1109)-LEN(SUBSTITUTE(C1109,"m",""))=F1110,0,1)-IF(LEN(C1109)-LEN(SUBSTITUTE(C1109,"n",""))=F1110,0,1)-IF(LEN(C1109)-LEN(SUBSTITUTE(C1109,"o",""))=F1110,0,1)-IF(LEN(C1109)-LEN(SUBSTITUTE(C1109,"p",""))=F1110,0,1)-IF(LEN(C1109)-LEN(SUBSTITUTE(C1109,"q",""))=F1110,0,1)-IF(LEN(C1109)-LEN(SUBSTITUTE(C1109,"r",""))=F1110,0,1)-IF(LEN(C1109)-LEN(SUBSTITUTE(C1109,"s",""))=F1110,0,1)-IF(LEN(C1109)-LEN(SUBSTITUTE(C1109,"t",""))=F1110,0,1)-IF(LEN(C1109)-LEN(SUBSTITUTE(C1109,"u",""))=F1110,0,1)-IF(LEN(C1109)-LEN(SUBSTITUTE(C1109,"v",""))=F1110,0,1)-IF(LEN(C1109)-LEN(SUBSTITUTE(C1109,"w",""))=F1110,0,1)-IF(LEN(C1109)-LEN(SUBSTITUTE(C1109,"x",""))=F1110,0,1)-IF(LEN(C1109)-LEN(SUBSTITUTE(C1109,"y",""))=F1110,0,1)-IF(LEN(C1109)-LEN(SUBSTITUTE(C1109,"z",""))=F1110,0,1),"")</f>
        <v/>
      </c>
    </row>
    <row r="1111" spans="1:8" x14ac:dyDescent="0.25">
      <c r="A1111" s="2" t="s">
        <v>3701</v>
      </c>
      <c r="C1111" t="str">
        <f t="shared" si="53"/>
        <v>tlkuwcowloclwco</v>
      </c>
      <c r="E1111" t="str">
        <f t="shared" si="54"/>
        <v/>
      </c>
      <c r="F1111">
        <f t="shared" si="52"/>
        <v>2</v>
      </c>
      <c r="H1111" t="str">
        <f>IF(C1111="",26-IF(LEN(C1110)-LEN(SUBSTITUTE(C1110,"a",""))=F1111,0,1)-IF(LEN(C1110)-LEN(SUBSTITUTE(C1110,"b",""))=F1111,0,1)-IF(LEN(C1110)-LEN(SUBSTITUTE(C1110,"c",""))=F1111,0,1)-IF(LEN(C1110)-LEN(SUBSTITUTE(C1110,"d",""))=F1111,0,1)-IF(LEN(C1110)-LEN(SUBSTITUTE(C1110,"e",""))=F1111,0,1)-IF(LEN(C1110)-LEN(SUBSTITUTE(C1110,"f",""))=F1111,0,1)-IF(LEN(C1110)-LEN(SUBSTITUTE(C1110,"g",""))=F1111,0,1)-IF(LEN(C1110)-LEN(SUBSTITUTE(C1110,"h",""))=F1111,0,1)-IF(LEN(C1110)-LEN(SUBSTITUTE(C1110,"i",""))=F1111,0,1)-IF(LEN(C1110)-LEN(SUBSTITUTE(C1110,"j",""))=F1111,0,1)-IF(LEN(C1110)-LEN(SUBSTITUTE(C1110,"k",""))=F1111,0,1)-IF(LEN(C1110)-LEN(SUBSTITUTE(C1110,"l",""))=F1111,0,1)-IF(LEN(C1110)-LEN(SUBSTITUTE(C1110,"m",""))=F1111,0,1)-IF(LEN(C1110)-LEN(SUBSTITUTE(C1110,"n",""))=F1111,0,1)-IF(LEN(C1110)-LEN(SUBSTITUTE(C1110,"o",""))=F1111,0,1)-IF(LEN(C1110)-LEN(SUBSTITUTE(C1110,"p",""))=F1111,0,1)-IF(LEN(C1110)-LEN(SUBSTITUTE(C1110,"q",""))=F1111,0,1)-IF(LEN(C1110)-LEN(SUBSTITUTE(C1110,"r",""))=F1111,0,1)-IF(LEN(C1110)-LEN(SUBSTITUTE(C1110,"s",""))=F1111,0,1)-IF(LEN(C1110)-LEN(SUBSTITUTE(C1110,"t",""))=F1111,0,1)-IF(LEN(C1110)-LEN(SUBSTITUTE(C1110,"u",""))=F1111,0,1)-IF(LEN(C1110)-LEN(SUBSTITUTE(C1110,"v",""))=F1111,0,1)-IF(LEN(C1110)-LEN(SUBSTITUTE(C1110,"w",""))=F1111,0,1)-IF(LEN(C1110)-LEN(SUBSTITUTE(C1110,"x",""))=F1111,0,1)-IF(LEN(C1110)-LEN(SUBSTITUTE(C1110,"y",""))=F1111,0,1)-IF(LEN(C1110)-LEN(SUBSTITUTE(C1110,"z",""))=F1111,0,1),"")</f>
        <v/>
      </c>
    </row>
    <row r="1112" spans="1:8" x14ac:dyDescent="0.25">
      <c r="A1112" s="2" t="s">
        <v>3702</v>
      </c>
      <c r="C1112" t="str">
        <f t="shared" si="53"/>
        <v>lwoctlkuwcowloclwco</v>
      </c>
      <c r="E1112" t="str">
        <f t="shared" si="54"/>
        <v/>
      </c>
      <c r="F1112">
        <f t="shared" si="52"/>
        <v>3</v>
      </c>
      <c r="H1112" t="str">
        <f>IF(C1112="",26-IF(LEN(C1111)-LEN(SUBSTITUTE(C1111,"a",""))=F1112,0,1)-IF(LEN(C1111)-LEN(SUBSTITUTE(C1111,"b",""))=F1112,0,1)-IF(LEN(C1111)-LEN(SUBSTITUTE(C1111,"c",""))=F1112,0,1)-IF(LEN(C1111)-LEN(SUBSTITUTE(C1111,"d",""))=F1112,0,1)-IF(LEN(C1111)-LEN(SUBSTITUTE(C1111,"e",""))=F1112,0,1)-IF(LEN(C1111)-LEN(SUBSTITUTE(C1111,"f",""))=F1112,0,1)-IF(LEN(C1111)-LEN(SUBSTITUTE(C1111,"g",""))=F1112,0,1)-IF(LEN(C1111)-LEN(SUBSTITUTE(C1111,"h",""))=F1112,0,1)-IF(LEN(C1111)-LEN(SUBSTITUTE(C1111,"i",""))=F1112,0,1)-IF(LEN(C1111)-LEN(SUBSTITUTE(C1111,"j",""))=F1112,0,1)-IF(LEN(C1111)-LEN(SUBSTITUTE(C1111,"k",""))=F1112,0,1)-IF(LEN(C1111)-LEN(SUBSTITUTE(C1111,"l",""))=F1112,0,1)-IF(LEN(C1111)-LEN(SUBSTITUTE(C1111,"m",""))=F1112,0,1)-IF(LEN(C1111)-LEN(SUBSTITUTE(C1111,"n",""))=F1112,0,1)-IF(LEN(C1111)-LEN(SUBSTITUTE(C1111,"o",""))=F1112,0,1)-IF(LEN(C1111)-LEN(SUBSTITUTE(C1111,"p",""))=F1112,0,1)-IF(LEN(C1111)-LEN(SUBSTITUTE(C1111,"q",""))=F1112,0,1)-IF(LEN(C1111)-LEN(SUBSTITUTE(C1111,"r",""))=F1112,0,1)-IF(LEN(C1111)-LEN(SUBSTITUTE(C1111,"s",""))=F1112,0,1)-IF(LEN(C1111)-LEN(SUBSTITUTE(C1111,"t",""))=F1112,0,1)-IF(LEN(C1111)-LEN(SUBSTITUTE(C1111,"u",""))=F1112,0,1)-IF(LEN(C1111)-LEN(SUBSTITUTE(C1111,"v",""))=F1112,0,1)-IF(LEN(C1111)-LEN(SUBSTITUTE(C1111,"w",""))=F1112,0,1)-IF(LEN(C1111)-LEN(SUBSTITUTE(C1111,"x",""))=F1112,0,1)-IF(LEN(C1111)-LEN(SUBSTITUTE(C1111,"y",""))=F1112,0,1)-IF(LEN(C1111)-LEN(SUBSTITUTE(C1111,"z",""))=F1112,0,1),"")</f>
        <v/>
      </c>
    </row>
    <row r="1113" spans="1:8" x14ac:dyDescent="0.25">
      <c r="A1113" s="1"/>
      <c r="C1113" t="str">
        <f t="shared" si="53"/>
        <v/>
      </c>
      <c r="E1113">
        <f t="shared" si="54"/>
        <v>7</v>
      </c>
      <c r="F1113">
        <f t="shared" si="52"/>
        <v>4</v>
      </c>
      <c r="H1113">
        <f>IF(C1113="",26-IF(LEN(C1112)-LEN(SUBSTITUTE(C1112,"a",""))=F1113,0,1)-IF(LEN(C1112)-LEN(SUBSTITUTE(C1112,"b",""))=F1113,0,1)-IF(LEN(C1112)-LEN(SUBSTITUTE(C1112,"c",""))=F1113,0,1)-IF(LEN(C1112)-LEN(SUBSTITUTE(C1112,"d",""))=F1113,0,1)-IF(LEN(C1112)-LEN(SUBSTITUTE(C1112,"e",""))=F1113,0,1)-IF(LEN(C1112)-LEN(SUBSTITUTE(C1112,"f",""))=F1113,0,1)-IF(LEN(C1112)-LEN(SUBSTITUTE(C1112,"g",""))=F1113,0,1)-IF(LEN(C1112)-LEN(SUBSTITUTE(C1112,"h",""))=F1113,0,1)-IF(LEN(C1112)-LEN(SUBSTITUTE(C1112,"i",""))=F1113,0,1)-IF(LEN(C1112)-LEN(SUBSTITUTE(C1112,"j",""))=F1113,0,1)-IF(LEN(C1112)-LEN(SUBSTITUTE(C1112,"k",""))=F1113,0,1)-IF(LEN(C1112)-LEN(SUBSTITUTE(C1112,"l",""))=F1113,0,1)-IF(LEN(C1112)-LEN(SUBSTITUTE(C1112,"m",""))=F1113,0,1)-IF(LEN(C1112)-LEN(SUBSTITUTE(C1112,"n",""))=F1113,0,1)-IF(LEN(C1112)-LEN(SUBSTITUTE(C1112,"o",""))=F1113,0,1)-IF(LEN(C1112)-LEN(SUBSTITUTE(C1112,"p",""))=F1113,0,1)-IF(LEN(C1112)-LEN(SUBSTITUTE(C1112,"q",""))=F1113,0,1)-IF(LEN(C1112)-LEN(SUBSTITUTE(C1112,"r",""))=F1113,0,1)-IF(LEN(C1112)-LEN(SUBSTITUTE(C1112,"s",""))=F1113,0,1)-IF(LEN(C1112)-LEN(SUBSTITUTE(C1112,"t",""))=F1113,0,1)-IF(LEN(C1112)-LEN(SUBSTITUTE(C1112,"u",""))=F1113,0,1)-IF(LEN(C1112)-LEN(SUBSTITUTE(C1112,"v",""))=F1113,0,1)-IF(LEN(C1112)-LEN(SUBSTITUTE(C1112,"w",""))=F1113,0,1)-IF(LEN(C1112)-LEN(SUBSTITUTE(C1112,"x",""))=F1113,0,1)-IF(LEN(C1112)-LEN(SUBSTITUTE(C1112,"y",""))=F1113,0,1)-IF(LEN(C1112)-LEN(SUBSTITUTE(C1112,"z",""))=F1113,0,1),"")</f>
        <v>4</v>
      </c>
    </row>
    <row r="1114" spans="1:8" x14ac:dyDescent="0.25">
      <c r="A1114" s="2" t="s">
        <v>3703</v>
      </c>
      <c r="C1114" t="str">
        <f t="shared" si="53"/>
        <v>egzxalry</v>
      </c>
      <c r="E1114" t="str">
        <f t="shared" si="54"/>
        <v/>
      </c>
      <c r="F1114">
        <f t="shared" si="52"/>
        <v>0</v>
      </c>
      <c r="H1114" t="str">
        <f>IF(C1114="",26-IF(LEN(C1113)-LEN(SUBSTITUTE(C1113,"a",""))=F1114,0,1)-IF(LEN(C1113)-LEN(SUBSTITUTE(C1113,"b",""))=F1114,0,1)-IF(LEN(C1113)-LEN(SUBSTITUTE(C1113,"c",""))=F1114,0,1)-IF(LEN(C1113)-LEN(SUBSTITUTE(C1113,"d",""))=F1114,0,1)-IF(LEN(C1113)-LEN(SUBSTITUTE(C1113,"e",""))=F1114,0,1)-IF(LEN(C1113)-LEN(SUBSTITUTE(C1113,"f",""))=F1114,0,1)-IF(LEN(C1113)-LEN(SUBSTITUTE(C1113,"g",""))=F1114,0,1)-IF(LEN(C1113)-LEN(SUBSTITUTE(C1113,"h",""))=F1114,0,1)-IF(LEN(C1113)-LEN(SUBSTITUTE(C1113,"i",""))=F1114,0,1)-IF(LEN(C1113)-LEN(SUBSTITUTE(C1113,"j",""))=F1114,0,1)-IF(LEN(C1113)-LEN(SUBSTITUTE(C1113,"k",""))=F1114,0,1)-IF(LEN(C1113)-LEN(SUBSTITUTE(C1113,"l",""))=F1114,0,1)-IF(LEN(C1113)-LEN(SUBSTITUTE(C1113,"m",""))=F1114,0,1)-IF(LEN(C1113)-LEN(SUBSTITUTE(C1113,"n",""))=F1114,0,1)-IF(LEN(C1113)-LEN(SUBSTITUTE(C1113,"o",""))=F1114,0,1)-IF(LEN(C1113)-LEN(SUBSTITUTE(C1113,"p",""))=F1114,0,1)-IF(LEN(C1113)-LEN(SUBSTITUTE(C1113,"q",""))=F1114,0,1)-IF(LEN(C1113)-LEN(SUBSTITUTE(C1113,"r",""))=F1114,0,1)-IF(LEN(C1113)-LEN(SUBSTITUTE(C1113,"s",""))=F1114,0,1)-IF(LEN(C1113)-LEN(SUBSTITUTE(C1113,"t",""))=F1114,0,1)-IF(LEN(C1113)-LEN(SUBSTITUTE(C1113,"u",""))=F1114,0,1)-IF(LEN(C1113)-LEN(SUBSTITUTE(C1113,"v",""))=F1114,0,1)-IF(LEN(C1113)-LEN(SUBSTITUTE(C1113,"w",""))=F1114,0,1)-IF(LEN(C1113)-LEN(SUBSTITUTE(C1113,"x",""))=F1114,0,1)-IF(LEN(C1113)-LEN(SUBSTITUTE(C1113,"y",""))=F1114,0,1)-IF(LEN(C1113)-LEN(SUBSTITUTE(C1113,"z",""))=F1114,0,1),"")</f>
        <v/>
      </c>
    </row>
    <row r="1115" spans="1:8" x14ac:dyDescent="0.25">
      <c r="A1115" s="2" t="s">
        <v>3704</v>
      </c>
      <c r="C1115" t="str">
        <f t="shared" si="53"/>
        <v>zyxaklpgeegzxalry</v>
      </c>
      <c r="E1115" t="str">
        <f t="shared" si="54"/>
        <v/>
      </c>
      <c r="F1115">
        <f t="shared" si="52"/>
        <v>1</v>
      </c>
      <c r="H1115" t="str">
        <f>IF(C1115="",26-IF(LEN(C1114)-LEN(SUBSTITUTE(C1114,"a",""))=F1115,0,1)-IF(LEN(C1114)-LEN(SUBSTITUTE(C1114,"b",""))=F1115,0,1)-IF(LEN(C1114)-LEN(SUBSTITUTE(C1114,"c",""))=F1115,0,1)-IF(LEN(C1114)-LEN(SUBSTITUTE(C1114,"d",""))=F1115,0,1)-IF(LEN(C1114)-LEN(SUBSTITUTE(C1114,"e",""))=F1115,0,1)-IF(LEN(C1114)-LEN(SUBSTITUTE(C1114,"f",""))=F1115,0,1)-IF(LEN(C1114)-LEN(SUBSTITUTE(C1114,"g",""))=F1115,0,1)-IF(LEN(C1114)-LEN(SUBSTITUTE(C1114,"h",""))=F1115,0,1)-IF(LEN(C1114)-LEN(SUBSTITUTE(C1114,"i",""))=F1115,0,1)-IF(LEN(C1114)-LEN(SUBSTITUTE(C1114,"j",""))=F1115,0,1)-IF(LEN(C1114)-LEN(SUBSTITUTE(C1114,"k",""))=F1115,0,1)-IF(LEN(C1114)-LEN(SUBSTITUTE(C1114,"l",""))=F1115,0,1)-IF(LEN(C1114)-LEN(SUBSTITUTE(C1114,"m",""))=F1115,0,1)-IF(LEN(C1114)-LEN(SUBSTITUTE(C1114,"n",""))=F1115,0,1)-IF(LEN(C1114)-LEN(SUBSTITUTE(C1114,"o",""))=F1115,0,1)-IF(LEN(C1114)-LEN(SUBSTITUTE(C1114,"p",""))=F1115,0,1)-IF(LEN(C1114)-LEN(SUBSTITUTE(C1114,"q",""))=F1115,0,1)-IF(LEN(C1114)-LEN(SUBSTITUTE(C1114,"r",""))=F1115,0,1)-IF(LEN(C1114)-LEN(SUBSTITUTE(C1114,"s",""))=F1115,0,1)-IF(LEN(C1114)-LEN(SUBSTITUTE(C1114,"t",""))=F1115,0,1)-IF(LEN(C1114)-LEN(SUBSTITUTE(C1114,"u",""))=F1115,0,1)-IF(LEN(C1114)-LEN(SUBSTITUTE(C1114,"v",""))=F1115,0,1)-IF(LEN(C1114)-LEN(SUBSTITUTE(C1114,"w",""))=F1115,0,1)-IF(LEN(C1114)-LEN(SUBSTITUTE(C1114,"x",""))=F1115,0,1)-IF(LEN(C1114)-LEN(SUBSTITUTE(C1114,"y",""))=F1115,0,1)-IF(LEN(C1114)-LEN(SUBSTITUTE(C1114,"z",""))=F1115,0,1),"")</f>
        <v/>
      </c>
    </row>
    <row r="1116" spans="1:8" x14ac:dyDescent="0.25">
      <c r="A1116" s="2" t="s">
        <v>3705</v>
      </c>
      <c r="C1116" t="str">
        <f t="shared" si="53"/>
        <v>zlwergaxyzyxaklpgeegzxalry</v>
      </c>
      <c r="E1116" t="str">
        <f t="shared" si="54"/>
        <v/>
      </c>
      <c r="F1116">
        <f t="shared" si="52"/>
        <v>2</v>
      </c>
      <c r="H1116" t="str">
        <f>IF(C1116="",26-IF(LEN(C1115)-LEN(SUBSTITUTE(C1115,"a",""))=F1116,0,1)-IF(LEN(C1115)-LEN(SUBSTITUTE(C1115,"b",""))=F1116,0,1)-IF(LEN(C1115)-LEN(SUBSTITUTE(C1115,"c",""))=F1116,0,1)-IF(LEN(C1115)-LEN(SUBSTITUTE(C1115,"d",""))=F1116,0,1)-IF(LEN(C1115)-LEN(SUBSTITUTE(C1115,"e",""))=F1116,0,1)-IF(LEN(C1115)-LEN(SUBSTITUTE(C1115,"f",""))=F1116,0,1)-IF(LEN(C1115)-LEN(SUBSTITUTE(C1115,"g",""))=F1116,0,1)-IF(LEN(C1115)-LEN(SUBSTITUTE(C1115,"h",""))=F1116,0,1)-IF(LEN(C1115)-LEN(SUBSTITUTE(C1115,"i",""))=F1116,0,1)-IF(LEN(C1115)-LEN(SUBSTITUTE(C1115,"j",""))=F1116,0,1)-IF(LEN(C1115)-LEN(SUBSTITUTE(C1115,"k",""))=F1116,0,1)-IF(LEN(C1115)-LEN(SUBSTITUTE(C1115,"l",""))=F1116,0,1)-IF(LEN(C1115)-LEN(SUBSTITUTE(C1115,"m",""))=F1116,0,1)-IF(LEN(C1115)-LEN(SUBSTITUTE(C1115,"n",""))=F1116,0,1)-IF(LEN(C1115)-LEN(SUBSTITUTE(C1115,"o",""))=F1116,0,1)-IF(LEN(C1115)-LEN(SUBSTITUTE(C1115,"p",""))=F1116,0,1)-IF(LEN(C1115)-LEN(SUBSTITUTE(C1115,"q",""))=F1116,0,1)-IF(LEN(C1115)-LEN(SUBSTITUTE(C1115,"r",""))=F1116,0,1)-IF(LEN(C1115)-LEN(SUBSTITUTE(C1115,"s",""))=F1116,0,1)-IF(LEN(C1115)-LEN(SUBSTITUTE(C1115,"t",""))=F1116,0,1)-IF(LEN(C1115)-LEN(SUBSTITUTE(C1115,"u",""))=F1116,0,1)-IF(LEN(C1115)-LEN(SUBSTITUTE(C1115,"v",""))=F1116,0,1)-IF(LEN(C1115)-LEN(SUBSTITUTE(C1115,"w",""))=F1116,0,1)-IF(LEN(C1115)-LEN(SUBSTITUTE(C1115,"x",""))=F1116,0,1)-IF(LEN(C1115)-LEN(SUBSTITUTE(C1115,"y",""))=F1116,0,1)-IF(LEN(C1115)-LEN(SUBSTITUTE(C1115,"z",""))=F1116,0,1),"")</f>
        <v/>
      </c>
    </row>
    <row r="1117" spans="1:8" x14ac:dyDescent="0.25">
      <c r="A1117" s="1"/>
      <c r="C1117" t="str">
        <f t="shared" si="53"/>
        <v/>
      </c>
      <c r="E1117">
        <f t="shared" si="54"/>
        <v>11</v>
      </c>
      <c r="F1117">
        <f t="shared" si="52"/>
        <v>3</v>
      </c>
      <c r="H1117">
        <f>IF(C1117="",26-IF(LEN(C1116)-LEN(SUBSTITUTE(C1116,"a",""))=F1117,0,1)-IF(LEN(C1116)-LEN(SUBSTITUTE(C1116,"b",""))=F1117,0,1)-IF(LEN(C1116)-LEN(SUBSTITUTE(C1116,"c",""))=F1117,0,1)-IF(LEN(C1116)-LEN(SUBSTITUTE(C1116,"d",""))=F1117,0,1)-IF(LEN(C1116)-LEN(SUBSTITUTE(C1116,"e",""))=F1117,0,1)-IF(LEN(C1116)-LEN(SUBSTITUTE(C1116,"f",""))=F1117,0,1)-IF(LEN(C1116)-LEN(SUBSTITUTE(C1116,"g",""))=F1117,0,1)-IF(LEN(C1116)-LEN(SUBSTITUTE(C1116,"h",""))=F1117,0,1)-IF(LEN(C1116)-LEN(SUBSTITUTE(C1116,"i",""))=F1117,0,1)-IF(LEN(C1116)-LEN(SUBSTITUTE(C1116,"j",""))=F1117,0,1)-IF(LEN(C1116)-LEN(SUBSTITUTE(C1116,"k",""))=F1117,0,1)-IF(LEN(C1116)-LEN(SUBSTITUTE(C1116,"l",""))=F1117,0,1)-IF(LEN(C1116)-LEN(SUBSTITUTE(C1116,"m",""))=F1117,0,1)-IF(LEN(C1116)-LEN(SUBSTITUTE(C1116,"n",""))=F1117,0,1)-IF(LEN(C1116)-LEN(SUBSTITUTE(C1116,"o",""))=F1117,0,1)-IF(LEN(C1116)-LEN(SUBSTITUTE(C1116,"p",""))=F1117,0,1)-IF(LEN(C1116)-LEN(SUBSTITUTE(C1116,"q",""))=F1117,0,1)-IF(LEN(C1116)-LEN(SUBSTITUTE(C1116,"r",""))=F1117,0,1)-IF(LEN(C1116)-LEN(SUBSTITUTE(C1116,"s",""))=F1117,0,1)-IF(LEN(C1116)-LEN(SUBSTITUTE(C1116,"t",""))=F1117,0,1)-IF(LEN(C1116)-LEN(SUBSTITUTE(C1116,"u",""))=F1117,0,1)-IF(LEN(C1116)-LEN(SUBSTITUTE(C1116,"v",""))=F1117,0,1)-IF(LEN(C1116)-LEN(SUBSTITUTE(C1116,"w",""))=F1117,0,1)-IF(LEN(C1116)-LEN(SUBSTITUTE(C1116,"x",""))=F1117,0,1)-IF(LEN(C1116)-LEN(SUBSTITUTE(C1116,"y",""))=F1117,0,1)-IF(LEN(C1116)-LEN(SUBSTITUTE(C1116,"z",""))=F1117,0,1),"")</f>
        <v>7</v>
      </c>
    </row>
    <row r="1118" spans="1:8" x14ac:dyDescent="0.25">
      <c r="A1118" s="2" t="s">
        <v>3706</v>
      </c>
      <c r="C1118" t="str">
        <f t="shared" si="53"/>
        <v>nghrpie</v>
      </c>
      <c r="E1118" t="str">
        <f t="shared" si="54"/>
        <v/>
      </c>
      <c r="F1118">
        <f t="shared" si="52"/>
        <v>0</v>
      </c>
      <c r="H1118" t="str">
        <f>IF(C1118="",26-IF(LEN(C1117)-LEN(SUBSTITUTE(C1117,"a",""))=F1118,0,1)-IF(LEN(C1117)-LEN(SUBSTITUTE(C1117,"b",""))=F1118,0,1)-IF(LEN(C1117)-LEN(SUBSTITUTE(C1117,"c",""))=F1118,0,1)-IF(LEN(C1117)-LEN(SUBSTITUTE(C1117,"d",""))=F1118,0,1)-IF(LEN(C1117)-LEN(SUBSTITUTE(C1117,"e",""))=F1118,0,1)-IF(LEN(C1117)-LEN(SUBSTITUTE(C1117,"f",""))=F1118,0,1)-IF(LEN(C1117)-LEN(SUBSTITUTE(C1117,"g",""))=F1118,0,1)-IF(LEN(C1117)-LEN(SUBSTITUTE(C1117,"h",""))=F1118,0,1)-IF(LEN(C1117)-LEN(SUBSTITUTE(C1117,"i",""))=F1118,0,1)-IF(LEN(C1117)-LEN(SUBSTITUTE(C1117,"j",""))=F1118,0,1)-IF(LEN(C1117)-LEN(SUBSTITUTE(C1117,"k",""))=F1118,0,1)-IF(LEN(C1117)-LEN(SUBSTITUTE(C1117,"l",""))=F1118,0,1)-IF(LEN(C1117)-LEN(SUBSTITUTE(C1117,"m",""))=F1118,0,1)-IF(LEN(C1117)-LEN(SUBSTITUTE(C1117,"n",""))=F1118,0,1)-IF(LEN(C1117)-LEN(SUBSTITUTE(C1117,"o",""))=F1118,0,1)-IF(LEN(C1117)-LEN(SUBSTITUTE(C1117,"p",""))=F1118,0,1)-IF(LEN(C1117)-LEN(SUBSTITUTE(C1117,"q",""))=F1118,0,1)-IF(LEN(C1117)-LEN(SUBSTITUTE(C1117,"r",""))=F1118,0,1)-IF(LEN(C1117)-LEN(SUBSTITUTE(C1117,"s",""))=F1118,0,1)-IF(LEN(C1117)-LEN(SUBSTITUTE(C1117,"t",""))=F1118,0,1)-IF(LEN(C1117)-LEN(SUBSTITUTE(C1117,"u",""))=F1118,0,1)-IF(LEN(C1117)-LEN(SUBSTITUTE(C1117,"v",""))=F1118,0,1)-IF(LEN(C1117)-LEN(SUBSTITUTE(C1117,"w",""))=F1118,0,1)-IF(LEN(C1117)-LEN(SUBSTITUTE(C1117,"x",""))=F1118,0,1)-IF(LEN(C1117)-LEN(SUBSTITUTE(C1117,"y",""))=F1118,0,1)-IF(LEN(C1117)-LEN(SUBSTITUTE(C1117,"z",""))=F1118,0,1),"")</f>
        <v/>
      </c>
    </row>
    <row r="1119" spans="1:8" x14ac:dyDescent="0.25">
      <c r="A1119" s="2" t="s">
        <v>3707</v>
      </c>
      <c r="C1119" t="str">
        <f t="shared" si="53"/>
        <v>nqznghrpie</v>
      </c>
      <c r="E1119" t="str">
        <f t="shared" si="54"/>
        <v/>
      </c>
      <c r="F1119">
        <f t="shared" si="52"/>
        <v>1</v>
      </c>
      <c r="H1119" t="str">
        <f>IF(C1119="",26-IF(LEN(C1118)-LEN(SUBSTITUTE(C1118,"a",""))=F1119,0,1)-IF(LEN(C1118)-LEN(SUBSTITUTE(C1118,"b",""))=F1119,0,1)-IF(LEN(C1118)-LEN(SUBSTITUTE(C1118,"c",""))=F1119,0,1)-IF(LEN(C1118)-LEN(SUBSTITUTE(C1118,"d",""))=F1119,0,1)-IF(LEN(C1118)-LEN(SUBSTITUTE(C1118,"e",""))=F1119,0,1)-IF(LEN(C1118)-LEN(SUBSTITUTE(C1118,"f",""))=F1119,0,1)-IF(LEN(C1118)-LEN(SUBSTITUTE(C1118,"g",""))=F1119,0,1)-IF(LEN(C1118)-LEN(SUBSTITUTE(C1118,"h",""))=F1119,0,1)-IF(LEN(C1118)-LEN(SUBSTITUTE(C1118,"i",""))=F1119,0,1)-IF(LEN(C1118)-LEN(SUBSTITUTE(C1118,"j",""))=F1119,0,1)-IF(LEN(C1118)-LEN(SUBSTITUTE(C1118,"k",""))=F1119,0,1)-IF(LEN(C1118)-LEN(SUBSTITUTE(C1118,"l",""))=F1119,0,1)-IF(LEN(C1118)-LEN(SUBSTITUTE(C1118,"m",""))=F1119,0,1)-IF(LEN(C1118)-LEN(SUBSTITUTE(C1118,"n",""))=F1119,0,1)-IF(LEN(C1118)-LEN(SUBSTITUTE(C1118,"o",""))=F1119,0,1)-IF(LEN(C1118)-LEN(SUBSTITUTE(C1118,"p",""))=F1119,0,1)-IF(LEN(C1118)-LEN(SUBSTITUTE(C1118,"q",""))=F1119,0,1)-IF(LEN(C1118)-LEN(SUBSTITUTE(C1118,"r",""))=F1119,0,1)-IF(LEN(C1118)-LEN(SUBSTITUTE(C1118,"s",""))=F1119,0,1)-IF(LEN(C1118)-LEN(SUBSTITUTE(C1118,"t",""))=F1119,0,1)-IF(LEN(C1118)-LEN(SUBSTITUTE(C1118,"u",""))=F1119,0,1)-IF(LEN(C1118)-LEN(SUBSTITUTE(C1118,"v",""))=F1119,0,1)-IF(LEN(C1118)-LEN(SUBSTITUTE(C1118,"w",""))=F1119,0,1)-IF(LEN(C1118)-LEN(SUBSTITUTE(C1118,"x",""))=F1119,0,1)-IF(LEN(C1118)-LEN(SUBSTITUTE(C1118,"y",""))=F1119,0,1)-IF(LEN(C1118)-LEN(SUBSTITUTE(C1118,"z",""))=F1119,0,1),"")</f>
        <v/>
      </c>
    </row>
    <row r="1120" spans="1:8" x14ac:dyDescent="0.25">
      <c r="A1120" s="2" t="s">
        <v>3708</v>
      </c>
      <c r="C1120" t="str">
        <f t="shared" si="53"/>
        <v>aunqznghrpie</v>
      </c>
      <c r="E1120" t="str">
        <f t="shared" si="54"/>
        <v/>
      </c>
      <c r="F1120">
        <f t="shared" si="52"/>
        <v>2</v>
      </c>
      <c r="H1120" t="str">
        <f>IF(C1120="",26-IF(LEN(C1119)-LEN(SUBSTITUTE(C1119,"a",""))=F1120,0,1)-IF(LEN(C1119)-LEN(SUBSTITUTE(C1119,"b",""))=F1120,0,1)-IF(LEN(C1119)-LEN(SUBSTITUTE(C1119,"c",""))=F1120,0,1)-IF(LEN(C1119)-LEN(SUBSTITUTE(C1119,"d",""))=F1120,0,1)-IF(LEN(C1119)-LEN(SUBSTITUTE(C1119,"e",""))=F1120,0,1)-IF(LEN(C1119)-LEN(SUBSTITUTE(C1119,"f",""))=F1120,0,1)-IF(LEN(C1119)-LEN(SUBSTITUTE(C1119,"g",""))=F1120,0,1)-IF(LEN(C1119)-LEN(SUBSTITUTE(C1119,"h",""))=F1120,0,1)-IF(LEN(C1119)-LEN(SUBSTITUTE(C1119,"i",""))=F1120,0,1)-IF(LEN(C1119)-LEN(SUBSTITUTE(C1119,"j",""))=F1120,0,1)-IF(LEN(C1119)-LEN(SUBSTITUTE(C1119,"k",""))=F1120,0,1)-IF(LEN(C1119)-LEN(SUBSTITUTE(C1119,"l",""))=F1120,0,1)-IF(LEN(C1119)-LEN(SUBSTITUTE(C1119,"m",""))=F1120,0,1)-IF(LEN(C1119)-LEN(SUBSTITUTE(C1119,"n",""))=F1120,0,1)-IF(LEN(C1119)-LEN(SUBSTITUTE(C1119,"o",""))=F1120,0,1)-IF(LEN(C1119)-LEN(SUBSTITUTE(C1119,"p",""))=F1120,0,1)-IF(LEN(C1119)-LEN(SUBSTITUTE(C1119,"q",""))=F1120,0,1)-IF(LEN(C1119)-LEN(SUBSTITUTE(C1119,"r",""))=F1120,0,1)-IF(LEN(C1119)-LEN(SUBSTITUTE(C1119,"s",""))=F1120,0,1)-IF(LEN(C1119)-LEN(SUBSTITUTE(C1119,"t",""))=F1120,0,1)-IF(LEN(C1119)-LEN(SUBSTITUTE(C1119,"u",""))=F1120,0,1)-IF(LEN(C1119)-LEN(SUBSTITUTE(C1119,"v",""))=F1120,0,1)-IF(LEN(C1119)-LEN(SUBSTITUTE(C1119,"w",""))=F1120,0,1)-IF(LEN(C1119)-LEN(SUBSTITUTE(C1119,"x",""))=F1120,0,1)-IF(LEN(C1119)-LEN(SUBSTITUTE(C1119,"y",""))=F1120,0,1)-IF(LEN(C1119)-LEN(SUBSTITUTE(C1119,"z",""))=F1120,0,1),"")</f>
        <v/>
      </c>
    </row>
    <row r="1121" spans="1:8" x14ac:dyDescent="0.25">
      <c r="A1121" s="2" t="s">
        <v>3709</v>
      </c>
      <c r="C1121" t="str">
        <f t="shared" si="53"/>
        <v>ytcdsfwaunqznghrpie</v>
      </c>
      <c r="E1121" t="str">
        <f t="shared" si="54"/>
        <v/>
      </c>
      <c r="F1121">
        <f t="shared" si="52"/>
        <v>3</v>
      </c>
      <c r="H1121" t="str">
        <f>IF(C1121="",26-IF(LEN(C1120)-LEN(SUBSTITUTE(C1120,"a",""))=F1121,0,1)-IF(LEN(C1120)-LEN(SUBSTITUTE(C1120,"b",""))=F1121,0,1)-IF(LEN(C1120)-LEN(SUBSTITUTE(C1120,"c",""))=F1121,0,1)-IF(LEN(C1120)-LEN(SUBSTITUTE(C1120,"d",""))=F1121,0,1)-IF(LEN(C1120)-LEN(SUBSTITUTE(C1120,"e",""))=F1121,0,1)-IF(LEN(C1120)-LEN(SUBSTITUTE(C1120,"f",""))=F1121,0,1)-IF(LEN(C1120)-LEN(SUBSTITUTE(C1120,"g",""))=F1121,0,1)-IF(LEN(C1120)-LEN(SUBSTITUTE(C1120,"h",""))=F1121,0,1)-IF(LEN(C1120)-LEN(SUBSTITUTE(C1120,"i",""))=F1121,0,1)-IF(LEN(C1120)-LEN(SUBSTITUTE(C1120,"j",""))=F1121,0,1)-IF(LEN(C1120)-LEN(SUBSTITUTE(C1120,"k",""))=F1121,0,1)-IF(LEN(C1120)-LEN(SUBSTITUTE(C1120,"l",""))=F1121,0,1)-IF(LEN(C1120)-LEN(SUBSTITUTE(C1120,"m",""))=F1121,0,1)-IF(LEN(C1120)-LEN(SUBSTITUTE(C1120,"n",""))=F1121,0,1)-IF(LEN(C1120)-LEN(SUBSTITUTE(C1120,"o",""))=F1121,0,1)-IF(LEN(C1120)-LEN(SUBSTITUTE(C1120,"p",""))=F1121,0,1)-IF(LEN(C1120)-LEN(SUBSTITUTE(C1120,"q",""))=F1121,0,1)-IF(LEN(C1120)-LEN(SUBSTITUTE(C1120,"r",""))=F1121,0,1)-IF(LEN(C1120)-LEN(SUBSTITUTE(C1120,"s",""))=F1121,0,1)-IF(LEN(C1120)-LEN(SUBSTITUTE(C1120,"t",""))=F1121,0,1)-IF(LEN(C1120)-LEN(SUBSTITUTE(C1120,"u",""))=F1121,0,1)-IF(LEN(C1120)-LEN(SUBSTITUTE(C1120,"v",""))=F1121,0,1)-IF(LEN(C1120)-LEN(SUBSTITUTE(C1120,"w",""))=F1121,0,1)-IF(LEN(C1120)-LEN(SUBSTITUTE(C1120,"x",""))=F1121,0,1)-IF(LEN(C1120)-LEN(SUBSTITUTE(C1120,"y",""))=F1121,0,1)-IF(LEN(C1120)-LEN(SUBSTITUTE(C1120,"z",""))=F1121,0,1),"")</f>
        <v/>
      </c>
    </row>
    <row r="1122" spans="1:8" x14ac:dyDescent="0.25">
      <c r="A1122" s="2" t="s">
        <v>3710</v>
      </c>
      <c r="C1122" t="str">
        <f t="shared" si="53"/>
        <v>lbjytcdsfwaunqznghrpie</v>
      </c>
      <c r="E1122" t="str">
        <f t="shared" si="54"/>
        <v/>
      </c>
      <c r="F1122">
        <f t="shared" si="52"/>
        <v>4</v>
      </c>
      <c r="H1122" t="str">
        <f>IF(C1122="",26-IF(LEN(C1121)-LEN(SUBSTITUTE(C1121,"a",""))=F1122,0,1)-IF(LEN(C1121)-LEN(SUBSTITUTE(C1121,"b",""))=F1122,0,1)-IF(LEN(C1121)-LEN(SUBSTITUTE(C1121,"c",""))=F1122,0,1)-IF(LEN(C1121)-LEN(SUBSTITUTE(C1121,"d",""))=F1122,0,1)-IF(LEN(C1121)-LEN(SUBSTITUTE(C1121,"e",""))=F1122,0,1)-IF(LEN(C1121)-LEN(SUBSTITUTE(C1121,"f",""))=F1122,0,1)-IF(LEN(C1121)-LEN(SUBSTITUTE(C1121,"g",""))=F1122,0,1)-IF(LEN(C1121)-LEN(SUBSTITUTE(C1121,"h",""))=F1122,0,1)-IF(LEN(C1121)-LEN(SUBSTITUTE(C1121,"i",""))=F1122,0,1)-IF(LEN(C1121)-LEN(SUBSTITUTE(C1121,"j",""))=F1122,0,1)-IF(LEN(C1121)-LEN(SUBSTITUTE(C1121,"k",""))=F1122,0,1)-IF(LEN(C1121)-LEN(SUBSTITUTE(C1121,"l",""))=F1122,0,1)-IF(LEN(C1121)-LEN(SUBSTITUTE(C1121,"m",""))=F1122,0,1)-IF(LEN(C1121)-LEN(SUBSTITUTE(C1121,"n",""))=F1122,0,1)-IF(LEN(C1121)-LEN(SUBSTITUTE(C1121,"o",""))=F1122,0,1)-IF(LEN(C1121)-LEN(SUBSTITUTE(C1121,"p",""))=F1122,0,1)-IF(LEN(C1121)-LEN(SUBSTITUTE(C1121,"q",""))=F1122,0,1)-IF(LEN(C1121)-LEN(SUBSTITUTE(C1121,"r",""))=F1122,0,1)-IF(LEN(C1121)-LEN(SUBSTITUTE(C1121,"s",""))=F1122,0,1)-IF(LEN(C1121)-LEN(SUBSTITUTE(C1121,"t",""))=F1122,0,1)-IF(LEN(C1121)-LEN(SUBSTITUTE(C1121,"u",""))=F1122,0,1)-IF(LEN(C1121)-LEN(SUBSTITUTE(C1121,"v",""))=F1122,0,1)-IF(LEN(C1121)-LEN(SUBSTITUTE(C1121,"w",""))=F1122,0,1)-IF(LEN(C1121)-LEN(SUBSTITUTE(C1121,"x",""))=F1122,0,1)-IF(LEN(C1121)-LEN(SUBSTITUTE(C1121,"y",""))=F1122,0,1)-IF(LEN(C1121)-LEN(SUBSTITUTE(C1121,"z",""))=F1122,0,1),"")</f>
        <v/>
      </c>
    </row>
    <row r="1123" spans="1:8" x14ac:dyDescent="0.25">
      <c r="A1123" s="1"/>
      <c r="C1123" t="str">
        <f t="shared" si="53"/>
        <v/>
      </c>
      <c r="E1123">
        <f t="shared" si="54"/>
        <v>21</v>
      </c>
      <c r="F1123">
        <f t="shared" si="52"/>
        <v>5</v>
      </c>
      <c r="H1123">
        <f>IF(C1123="",26-IF(LEN(C1122)-LEN(SUBSTITUTE(C1122,"a",""))=F1123,0,1)-IF(LEN(C1122)-LEN(SUBSTITUTE(C1122,"b",""))=F1123,0,1)-IF(LEN(C1122)-LEN(SUBSTITUTE(C1122,"c",""))=F1123,0,1)-IF(LEN(C1122)-LEN(SUBSTITUTE(C1122,"d",""))=F1123,0,1)-IF(LEN(C1122)-LEN(SUBSTITUTE(C1122,"e",""))=F1123,0,1)-IF(LEN(C1122)-LEN(SUBSTITUTE(C1122,"f",""))=F1123,0,1)-IF(LEN(C1122)-LEN(SUBSTITUTE(C1122,"g",""))=F1123,0,1)-IF(LEN(C1122)-LEN(SUBSTITUTE(C1122,"h",""))=F1123,0,1)-IF(LEN(C1122)-LEN(SUBSTITUTE(C1122,"i",""))=F1123,0,1)-IF(LEN(C1122)-LEN(SUBSTITUTE(C1122,"j",""))=F1123,0,1)-IF(LEN(C1122)-LEN(SUBSTITUTE(C1122,"k",""))=F1123,0,1)-IF(LEN(C1122)-LEN(SUBSTITUTE(C1122,"l",""))=F1123,0,1)-IF(LEN(C1122)-LEN(SUBSTITUTE(C1122,"m",""))=F1123,0,1)-IF(LEN(C1122)-LEN(SUBSTITUTE(C1122,"n",""))=F1123,0,1)-IF(LEN(C1122)-LEN(SUBSTITUTE(C1122,"o",""))=F1123,0,1)-IF(LEN(C1122)-LEN(SUBSTITUTE(C1122,"p",""))=F1123,0,1)-IF(LEN(C1122)-LEN(SUBSTITUTE(C1122,"q",""))=F1123,0,1)-IF(LEN(C1122)-LEN(SUBSTITUTE(C1122,"r",""))=F1123,0,1)-IF(LEN(C1122)-LEN(SUBSTITUTE(C1122,"s",""))=F1123,0,1)-IF(LEN(C1122)-LEN(SUBSTITUTE(C1122,"t",""))=F1123,0,1)-IF(LEN(C1122)-LEN(SUBSTITUTE(C1122,"u",""))=F1123,0,1)-IF(LEN(C1122)-LEN(SUBSTITUTE(C1122,"v",""))=F1123,0,1)-IF(LEN(C1122)-LEN(SUBSTITUTE(C1122,"w",""))=F1123,0,1)-IF(LEN(C1122)-LEN(SUBSTITUTE(C1122,"x",""))=F1123,0,1)-IF(LEN(C1122)-LEN(SUBSTITUTE(C1122,"y",""))=F1123,0,1)-IF(LEN(C1122)-LEN(SUBSTITUTE(C1122,"z",""))=F1123,0,1),"")</f>
        <v>0</v>
      </c>
    </row>
    <row r="1124" spans="1:8" x14ac:dyDescent="0.25">
      <c r="A1124" s="2" t="s">
        <v>3711</v>
      </c>
      <c r="C1124" t="str">
        <f t="shared" si="53"/>
        <v>jkcetobxnsyqwfdzuglv</v>
      </c>
      <c r="E1124" t="str">
        <f t="shared" si="54"/>
        <v/>
      </c>
      <c r="F1124">
        <f t="shared" si="52"/>
        <v>0</v>
      </c>
      <c r="H1124" t="str">
        <f>IF(C1124="",26-IF(LEN(C1123)-LEN(SUBSTITUTE(C1123,"a",""))=F1124,0,1)-IF(LEN(C1123)-LEN(SUBSTITUTE(C1123,"b",""))=F1124,0,1)-IF(LEN(C1123)-LEN(SUBSTITUTE(C1123,"c",""))=F1124,0,1)-IF(LEN(C1123)-LEN(SUBSTITUTE(C1123,"d",""))=F1124,0,1)-IF(LEN(C1123)-LEN(SUBSTITUTE(C1123,"e",""))=F1124,0,1)-IF(LEN(C1123)-LEN(SUBSTITUTE(C1123,"f",""))=F1124,0,1)-IF(LEN(C1123)-LEN(SUBSTITUTE(C1123,"g",""))=F1124,0,1)-IF(LEN(C1123)-LEN(SUBSTITUTE(C1123,"h",""))=F1124,0,1)-IF(LEN(C1123)-LEN(SUBSTITUTE(C1123,"i",""))=F1124,0,1)-IF(LEN(C1123)-LEN(SUBSTITUTE(C1123,"j",""))=F1124,0,1)-IF(LEN(C1123)-LEN(SUBSTITUTE(C1123,"k",""))=F1124,0,1)-IF(LEN(C1123)-LEN(SUBSTITUTE(C1123,"l",""))=F1124,0,1)-IF(LEN(C1123)-LEN(SUBSTITUTE(C1123,"m",""))=F1124,0,1)-IF(LEN(C1123)-LEN(SUBSTITUTE(C1123,"n",""))=F1124,0,1)-IF(LEN(C1123)-LEN(SUBSTITUTE(C1123,"o",""))=F1124,0,1)-IF(LEN(C1123)-LEN(SUBSTITUTE(C1123,"p",""))=F1124,0,1)-IF(LEN(C1123)-LEN(SUBSTITUTE(C1123,"q",""))=F1124,0,1)-IF(LEN(C1123)-LEN(SUBSTITUTE(C1123,"r",""))=F1124,0,1)-IF(LEN(C1123)-LEN(SUBSTITUTE(C1123,"s",""))=F1124,0,1)-IF(LEN(C1123)-LEN(SUBSTITUTE(C1123,"t",""))=F1124,0,1)-IF(LEN(C1123)-LEN(SUBSTITUTE(C1123,"u",""))=F1124,0,1)-IF(LEN(C1123)-LEN(SUBSTITUTE(C1123,"v",""))=F1124,0,1)-IF(LEN(C1123)-LEN(SUBSTITUTE(C1123,"w",""))=F1124,0,1)-IF(LEN(C1123)-LEN(SUBSTITUTE(C1123,"x",""))=F1124,0,1)-IF(LEN(C1123)-LEN(SUBSTITUTE(C1123,"y",""))=F1124,0,1)-IF(LEN(C1123)-LEN(SUBSTITUTE(C1123,"z",""))=F1124,0,1),"")</f>
        <v/>
      </c>
    </row>
    <row r="1125" spans="1:8" x14ac:dyDescent="0.25">
      <c r="A1125" s="2" t="s">
        <v>3712</v>
      </c>
      <c r="C1125" t="str">
        <f t="shared" si="53"/>
        <v>gsnwvmzjxiteryacpjkcetobxnsyqwfdzuglv</v>
      </c>
      <c r="E1125" t="str">
        <f t="shared" si="54"/>
        <v/>
      </c>
      <c r="F1125">
        <f t="shared" si="52"/>
        <v>1</v>
      </c>
      <c r="H1125" t="str">
        <f>IF(C1125="",26-IF(LEN(C1124)-LEN(SUBSTITUTE(C1124,"a",""))=F1125,0,1)-IF(LEN(C1124)-LEN(SUBSTITUTE(C1124,"b",""))=F1125,0,1)-IF(LEN(C1124)-LEN(SUBSTITUTE(C1124,"c",""))=F1125,0,1)-IF(LEN(C1124)-LEN(SUBSTITUTE(C1124,"d",""))=F1125,0,1)-IF(LEN(C1124)-LEN(SUBSTITUTE(C1124,"e",""))=F1125,0,1)-IF(LEN(C1124)-LEN(SUBSTITUTE(C1124,"f",""))=F1125,0,1)-IF(LEN(C1124)-LEN(SUBSTITUTE(C1124,"g",""))=F1125,0,1)-IF(LEN(C1124)-LEN(SUBSTITUTE(C1124,"h",""))=F1125,0,1)-IF(LEN(C1124)-LEN(SUBSTITUTE(C1124,"i",""))=F1125,0,1)-IF(LEN(C1124)-LEN(SUBSTITUTE(C1124,"j",""))=F1125,0,1)-IF(LEN(C1124)-LEN(SUBSTITUTE(C1124,"k",""))=F1125,0,1)-IF(LEN(C1124)-LEN(SUBSTITUTE(C1124,"l",""))=F1125,0,1)-IF(LEN(C1124)-LEN(SUBSTITUTE(C1124,"m",""))=F1125,0,1)-IF(LEN(C1124)-LEN(SUBSTITUTE(C1124,"n",""))=F1125,0,1)-IF(LEN(C1124)-LEN(SUBSTITUTE(C1124,"o",""))=F1125,0,1)-IF(LEN(C1124)-LEN(SUBSTITUTE(C1124,"p",""))=F1125,0,1)-IF(LEN(C1124)-LEN(SUBSTITUTE(C1124,"q",""))=F1125,0,1)-IF(LEN(C1124)-LEN(SUBSTITUTE(C1124,"r",""))=F1125,0,1)-IF(LEN(C1124)-LEN(SUBSTITUTE(C1124,"s",""))=F1125,0,1)-IF(LEN(C1124)-LEN(SUBSTITUTE(C1124,"t",""))=F1125,0,1)-IF(LEN(C1124)-LEN(SUBSTITUTE(C1124,"u",""))=F1125,0,1)-IF(LEN(C1124)-LEN(SUBSTITUTE(C1124,"v",""))=F1125,0,1)-IF(LEN(C1124)-LEN(SUBSTITUTE(C1124,"w",""))=F1125,0,1)-IF(LEN(C1124)-LEN(SUBSTITUTE(C1124,"x",""))=F1125,0,1)-IF(LEN(C1124)-LEN(SUBSTITUTE(C1124,"y",""))=F1125,0,1)-IF(LEN(C1124)-LEN(SUBSTITUTE(C1124,"z",""))=F1125,0,1),"")</f>
        <v/>
      </c>
    </row>
    <row r="1126" spans="1:8" x14ac:dyDescent="0.25">
      <c r="A1126" s="2" t="s">
        <v>3713</v>
      </c>
      <c r="C1126" t="str">
        <f t="shared" si="53"/>
        <v>njcshegytvzxwgsnwvmzjxiteryacpjkcetobxnsyqwfdzuglv</v>
      </c>
      <c r="E1126" t="str">
        <f t="shared" si="54"/>
        <v/>
      </c>
      <c r="F1126">
        <f t="shared" si="52"/>
        <v>2</v>
      </c>
      <c r="H1126" t="str">
        <f>IF(C1126="",26-IF(LEN(C1125)-LEN(SUBSTITUTE(C1125,"a",""))=F1126,0,1)-IF(LEN(C1125)-LEN(SUBSTITUTE(C1125,"b",""))=F1126,0,1)-IF(LEN(C1125)-LEN(SUBSTITUTE(C1125,"c",""))=F1126,0,1)-IF(LEN(C1125)-LEN(SUBSTITUTE(C1125,"d",""))=F1126,0,1)-IF(LEN(C1125)-LEN(SUBSTITUTE(C1125,"e",""))=F1126,0,1)-IF(LEN(C1125)-LEN(SUBSTITUTE(C1125,"f",""))=F1126,0,1)-IF(LEN(C1125)-LEN(SUBSTITUTE(C1125,"g",""))=F1126,0,1)-IF(LEN(C1125)-LEN(SUBSTITUTE(C1125,"h",""))=F1126,0,1)-IF(LEN(C1125)-LEN(SUBSTITUTE(C1125,"i",""))=F1126,0,1)-IF(LEN(C1125)-LEN(SUBSTITUTE(C1125,"j",""))=F1126,0,1)-IF(LEN(C1125)-LEN(SUBSTITUTE(C1125,"k",""))=F1126,0,1)-IF(LEN(C1125)-LEN(SUBSTITUTE(C1125,"l",""))=F1126,0,1)-IF(LEN(C1125)-LEN(SUBSTITUTE(C1125,"m",""))=F1126,0,1)-IF(LEN(C1125)-LEN(SUBSTITUTE(C1125,"n",""))=F1126,0,1)-IF(LEN(C1125)-LEN(SUBSTITUTE(C1125,"o",""))=F1126,0,1)-IF(LEN(C1125)-LEN(SUBSTITUTE(C1125,"p",""))=F1126,0,1)-IF(LEN(C1125)-LEN(SUBSTITUTE(C1125,"q",""))=F1126,0,1)-IF(LEN(C1125)-LEN(SUBSTITUTE(C1125,"r",""))=F1126,0,1)-IF(LEN(C1125)-LEN(SUBSTITUTE(C1125,"s",""))=F1126,0,1)-IF(LEN(C1125)-LEN(SUBSTITUTE(C1125,"t",""))=F1126,0,1)-IF(LEN(C1125)-LEN(SUBSTITUTE(C1125,"u",""))=F1126,0,1)-IF(LEN(C1125)-LEN(SUBSTITUTE(C1125,"v",""))=F1126,0,1)-IF(LEN(C1125)-LEN(SUBSTITUTE(C1125,"w",""))=F1126,0,1)-IF(LEN(C1125)-LEN(SUBSTITUTE(C1125,"x",""))=F1126,0,1)-IF(LEN(C1125)-LEN(SUBSTITUTE(C1125,"y",""))=F1126,0,1)-IF(LEN(C1125)-LEN(SUBSTITUTE(C1125,"z",""))=F1126,0,1),"")</f>
        <v/>
      </c>
    </row>
    <row r="1127" spans="1:8" x14ac:dyDescent="0.25">
      <c r="A1127" s="1"/>
      <c r="C1127" t="str">
        <f t="shared" si="53"/>
        <v/>
      </c>
      <c r="E1127">
        <f t="shared" si="54"/>
        <v>26</v>
      </c>
      <c r="F1127">
        <f t="shared" si="52"/>
        <v>3</v>
      </c>
      <c r="H1127">
        <f>IF(C1127="",26-IF(LEN(C1126)-LEN(SUBSTITUTE(C1126,"a",""))=F1127,0,1)-IF(LEN(C1126)-LEN(SUBSTITUTE(C1126,"b",""))=F1127,0,1)-IF(LEN(C1126)-LEN(SUBSTITUTE(C1126,"c",""))=F1127,0,1)-IF(LEN(C1126)-LEN(SUBSTITUTE(C1126,"d",""))=F1127,0,1)-IF(LEN(C1126)-LEN(SUBSTITUTE(C1126,"e",""))=F1127,0,1)-IF(LEN(C1126)-LEN(SUBSTITUTE(C1126,"f",""))=F1127,0,1)-IF(LEN(C1126)-LEN(SUBSTITUTE(C1126,"g",""))=F1127,0,1)-IF(LEN(C1126)-LEN(SUBSTITUTE(C1126,"h",""))=F1127,0,1)-IF(LEN(C1126)-LEN(SUBSTITUTE(C1126,"i",""))=F1127,0,1)-IF(LEN(C1126)-LEN(SUBSTITUTE(C1126,"j",""))=F1127,0,1)-IF(LEN(C1126)-LEN(SUBSTITUTE(C1126,"k",""))=F1127,0,1)-IF(LEN(C1126)-LEN(SUBSTITUTE(C1126,"l",""))=F1127,0,1)-IF(LEN(C1126)-LEN(SUBSTITUTE(C1126,"m",""))=F1127,0,1)-IF(LEN(C1126)-LEN(SUBSTITUTE(C1126,"n",""))=F1127,0,1)-IF(LEN(C1126)-LEN(SUBSTITUTE(C1126,"o",""))=F1127,0,1)-IF(LEN(C1126)-LEN(SUBSTITUTE(C1126,"p",""))=F1127,0,1)-IF(LEN(C1126)-LEN(SUBSTITUTE(C1126,"q",""))=F1127,0,1)-IF(LEN(C1126)-LEN(SUBSTITUTE(C1126,"r",""))=F1127,0,1)-IF(LEN(C1126)-LEN(SUBSTITUTE(C1126,"s",""))=F1127,0,1)-IF(LEN(C1126)-LEN(SUBSTITUTE(C1126,"t",""))=F1127,0,1)-IF(LEN(C1126)-LEN(SUBSTITUTE(C1126,"u",""))=F1127,0,1)-IF(LEN(C1126)-LEN(SUBSTITUTE(C1126,"v",""))=F1127,0,1)-IF(LEN(C1126)-LEN(SUBSTITUTE(C1126,"w",""))=F1127,0,1)-IF(LEN(C1126)-LEN(SUBSTITUTE(C1126,"x",""))=F1127,0,1)-IF(LEN(C1126)-LEN(SUBSTITUTE(C1126,"y",""))=F1127,0,1)-IF(LEN(C1126)-LEN(SUBSTITUTE(C1126,"z",""))=F1127,0,1),"")</f>
        <v>12</v>
      </c>
    </row>
    <row r="1128" spans="1:8" x14ac:dyDescent="0.25">
      <c r="A1128" s="2" t="s">
        <v>3714</v>
      </c>
      <c r="C1128" t="str">
        <f t="shared" si="53"/>
        <v>qtsf</v>
      </c>
      <c r="E1128" t="str">
        <f t="shared" si="54"/>
        <v/>
      </c>
      <c r="F1128">
        <f t="shared" si="52"/>
        <v>0</v>
      </c>
      <c r="H1128" t="str">
        <f>IF(C1128="",26-IF(LEN(C1127)-LEN(SUBSTITUTE(C1127,"a",""))=F1128,0,1)-IF(LEN(C1127)-LEN(SUBSTITUTE(C1127,"b",""))=F1128,0,1)-IF(LEN(C1127)-LEN(SUBSTITUTE(C1127,"c",""))=F1128,0,1)-IF(LEN(C1127)-LEN(SUBSTITUTE(C1127,"d",""))=F1128,0,1)-IF(LEN(C1127)-LEN(SUBSTITUTE(C1127,"e",""))=F1128,0,1)-IF(LEN(C1127)-LEN(SUBSTITUTE(C1127,"f",""))=F1128,0,1)-IF(LEN(C1127)-LEN(SUBSTITUTE(C1127,"g",""))=F1128,0,1)-IF(LEN(C1127)-LEN(SUBSTITUTE(C1127,"h",""))=F1128,0,1)-IF(LEN(C1127)-LEN(SUBSTITUTE(C1127,"i",""))=F1128,0,1)-IF(LEN(C1127)-LEN(SUBSTITUTE(C1127,"j",""))=F1128,0,1)-IF(LEN(C1127)-LEN(SUBSTITUTE(C1127,"k",""))=F1128,0,1)-IF(LEN(C1127)-LEN(SUBSTITUTE(C1127,"l",""))=F1128,0,1)-IF(LEN(C1127)-LEN(SUBSTITUTE(C1127,"m",""))=F1128,0,1)-IF(LEN(C1127)-LEN(SUBSTITUTE(C1127,"n",""))=F1128,0,1)-IF(LEN(C1127)-LEN(SUBSTITUTE(C1127,"o",""))=F1128,0,1)-IF(LEN(C1127)-LEN(SUBSTITUTE(C1127,"p",""))=F1128,0,1)-IF(LEN(C1127)-LEN(SUBSTITUTE(C1127,"q",""))=F1128,0,1)-IF(LEN(C1127)-LEN(SUBSTITUTE(C1127,"r",""))=F1128,0,1)-IF(LEN(C1127)-LEN(SUBSTITUTE(C1127,"s",""))=F1128,0,1)-IF(LEN(C1127)-LEN(SUBSTITUTE(C1127,"t",""))=F1128,0,1)-IF(LEN(C1127)-LEN(SUBSTITUTE(C1127,"u",""))=F1128,0,1)-IF(LEN(C1127)-LEN(SUBSTITUTE(C1127,"v",""))=F1128,0,1)-IF(LEN(C1127)-LEN(SUBSTITUTE(C1127,"w",""))=F1128,0,1)-IF(LEN(C1127)-LEN(SUBSTITUTE(C1127,"x",""))=F1128,0,1)-IF(LEN(C1127)-LEN(SUBSTITUTE(C1127,"y",""))=F1128,0,1)-IF(LEN(C1127)-LEN(SUBSTITUTE(C1127,"z",""))=F1128,0,1),"")</f>
        <v/>
      </c>
    </row>
    <row r="1129" spans="1:8" x14ac:dyDescent="0.25">
      <c r="A1129" s="2" t="s">
        <v>3715</v>
      </c>
      <c r="C1129" t="str">
        <f t="shared" si="53"/>
        <v>stqtsf</v>
      </c>
      <c r="E1129" t="str">
        <f t="shared" si="54"/>
        <v/>
      </c>
      <c r="F1129">
        <f t="shared" si="52"/>
        <v>1</v>
      </c>
      <c r="H1129" t="str">
        <f>IF(C1129="",26-IF(LEN(C1128)-LEN(SUBSTITUTE(C1128,"a",""))=F1129,0,1)-IF(LEN(C1128)-LEN(SUBSTITUTE(C1128,"b",""))=F1129,0,1)-IF(LEN(C1128)-LEN(SUBSTITUTE(C1128,"c",""))=F1129,0,1)-IF(LEN(C1128)-LEN(SUBSTITUTE(C1128,"d",""))=F1129,0,1)-IF(LEN(C1128)-LEN(SUBSTITUTE(C1128,"e",""))=F1129,0,1)-IF(LEN(C1128)-LEN(SUBSTITUTE(C1128,"f",""))=F1129,0,1)-IF(LEN(C1128)-LEN(SUBSTITUTE(C1128,"g",""))=F1129,0,1)-IF(LEN(C1128)-LEN(SUBSTITUTE(C1128,"h",""))=F1129,0,1)-IF(LEN(C1128)-LEN(SUBSTITUTE(C1128,"i",""))=F1129,0,1)-IF(LEN(C1128)-LEN(SUBSTITUTE(C1128,"j",""))=F1129,0,1)-IF(LEN(C1128)-LEN(SUBSTITUTE(C1128,"k",""))=F1129,0,1)-IF(LEN(C1128)-LEN(SUBSTITUTE(C1128,"l",""))=F1129,0,1)-IF(LEN(C1128)-LEN(SUBSTITUTE(C1128,"m",""))=F1129,0,1)-IF(LEN(C1128)-LEN(SUBSTITUTE(C1128,"n",""))=F1129,0,1)-IF(LEN(C1128)-LEN(SUBSTITUTE(C1128,"o",""))=F1129,0,1)-IF(LEN(C1128)-LEN(SUBSTITUTE(C1128,"p",""))=F1129,0,1)-IF(LEN(C1128)-LEN(SUBSTITUTE(C1128,"q",""))=F1129,0,1)-IF(LEN(C1128)-LEN(SUBSTITUTE(C1128,"r",""))=F1129,0,1)-IF(LEN(C1128)-LEN(SUBSTITUTE(C1128,"s",""))=F1129,0,1)-IF(LEN(C1128)-LEN(SUBSTITUTE(C1128,"t",""))=F1129,0,1)-IF(LEN(C1128)-LEN(SUBSTITUTE(C1128,"u",""))=F1129,0,1)-IF(LEN(C1128)-LEN(SUBSTITUTE(C1128,"v",""))=F1129,0,1)-IF(LEN(C1128)-LEN(SUBSTITUTE(C1128,"w",""))=F1129,0,1)-IF(LEN(C1128)-LEN(SUBSTITUTE(C1128,"x",""))=F1129,0,1)-IF(LEN(C1128)-LEN(SUBSTITUTE(C1128,"y",""))=F1129,0,1)-IF(LEN(C1128)-LEN(SUBSTITUTE(C1128,"z",""))=F1129,0,1),"")</f>
        <v/>
      </c>
    </row>
    <row r="1130" spans="1:8" x14ac:dyDescent="0.25">
      <c r="A1130" s="2" t="s">
        <v>3716</v>
      </c>
      <c r="C1130" t="str">
        <f t="shared" si="53"/>
        <v>tsstqtsf</v>
      </c>
      <c r="E1130" t="str">
        <f t="shared" si="54"/>
        <v/>
      </c>
      <c r="F1130">
        <f t="shared" si="52"/>
        <v>2</v>
      </c>
      <c r="H1130" t="str">
        <f>IF(C1130="",26-IF(LEN(C1129)-LEN(SUBSTITUTE(C1129,"a",""))=F1130,0,1)-IF(LEN(C1129)-LEN(SUBSTITUTE(C1129,"b",""))=F1130,0,1)-IF(LEN(C1129)-LEN(SUBSTITUTE(C1129,"c",""))=F1130,0,1)-IF(LEN(C1129)-LEN(SUBSTITUTE(C1129,"d",""))=F1130,0,1)-IF(LEN(C1129)-LEN(SUBSTITUTE(C1129,"e",""))=F1130,0,1)-IF(LEN(C1129)-LEN(SUBSTITUTE(C1129,"f",""))=F1130,0,1)-IF(LEN(C1129)-LEN(SUBSTITUTE(C1129,"g",""))=F1130,0,1)-IF(LEN(C1129)-LEN(SUBSTITUTE(C1129,"h",""))=F1130,0,1)-IF(LEN(C1129)-LEN(SUBSTITUTE(C1129,"i",""))=F1130,0,1)-IF(LEN(C1129)-LEN(SUBSTITUTE(C1129,"j",""))=F1130,0,1)-IF(LEN(C1129)-LEN(SUBSTITUTE(C1129,"k",""))=F1130,0,1)-IF(LEN(C1129)-LEN(SUBSTITUTE(C1129,"l",""))=F1130,0,1)-IF(LEN(C1129)-LEN(SUBSTITUTE(C1129,"m",""))=F1130,0,1)-IF(LEN(C1129)-LEN(SUBSTITUTE(C1129,"n",""))=F1130,0,1)-IF(LEN(C1129)-LEN(SUBSTITUTE(C1129,"o",""))=F1130,0,1)-IF(LEN(C1129)-LEN(SUBSTITUTE(C1129,"p",""))=F1130,0,1)-IF(LEN(C1129)-LEN(SUBSTITUTE(C1129,"q",""))=F1130,0,1)-IF(LEN(C1129)-LEN(SUBSTITUTE(C1129,"r",""))=F1130,0,1)-IF(LEN(C1129)-LEN(SUBSTITUTE(C1129,"s",""))=F1130,0,1)-IF(LEN(C1129)-LEN(SUBSTITUTE(C1129,"t",""))=F1130,0,1)-IF(LEN(C1129)-LEN(SUBSTITUTE(C1129,"u",""))=F1130,0,1)-IF(LEN(C1129)-LEN(SUBSTITUTE(C1129,"v",""))=F1130,0,1)-IF(LEN(C1129)-LEN(SUBSTITUTE(C1129,"w",""))=F1130,0,1)-IF(LEN(C1129)-LEN(SUBSTITUTE(C1129,"x",""))=F1130,0,1)-IF(LEN(C1129)-LEN(SUBSTITUTE(C1129,"y",""))=F1130,0,1)-IF(LEN(C1129)-LEN(SUBSTITUTE(C1129,"z",""))=F1130,0,1),"")</f>
        <v/>
      </c>
    </row>
    <row r="1131" spans="1:8" x14ac:dyDescent="0.25">
      <c r="A1131" s="2" t="s">
        <v>3716</v>
      </c>
      <c r="C1131" t="str">
        <f t="shared" si="53"/>
        <v>tstsstqtsf</v>
      </c>
      <c r="E1131" t="str">
        <f t="shared" si="54"/>
        <v/>
      </c>
      <c r="F1131">
        <f t="shared" si="52"/>
        <v>3</v>
      </c>
      <c r="H1131" t="str">
        <f>IF(C1131="",26-IF(LEN(C1130)-LEN(SUBSTITUTE(C1130,"a",""))=F1131,0,1)-IF(LEN(C1130)-LEN(SUBSTITUTE(C1130,"b",""))=F1131,0,1)-IF(LEN(C1130)-LEN(SUBSTITUTE(C1130,"c",""))=F1131,0,1)-IF(LEN(C1130)-LEN(SUBSTITUTE(C1130,"d",""))=F1131,0,1)-IF(LEN(C1130)-LEN(SUBSTITUTE(C1130,"e",""))=F1131,0,1)-IF(LEN(C1130)-LEN(SUBSTITUTE(C1130,"f",""))=F1131,0,1)-IF(LEN(C1130)-LEN(SUBSTITUTE(C1130,"g",""))=F1131,0,1)-IF(LEN(C1130)-LEN(SUBSTITUTE(C1130,"h",""))=F1131,0,1)-IF(LEN(C1130)-LEN(SUBSTITUTE(C1130,"i",""))=F1131,0,1)-IF(LEN(C1130)-LEN(SUBSTITUTE(C1130,"j",""))=F1131,0,1)-IF(LEN(C1130)-LEN(SUBSTITUTE(C1130,"k",""))=F1131,0,1)-IF(LEN(C1130)-LEN(SUBSTITUTE(C1130,"l",""))=F1131,0,1)-IF(LEN(C1130)-LEN(SUBSTITUTE(C1130,"m",""))=F1131,0,1)-IF(LEN(C1130)-LEN(SUBSTITUTE(C1130,"n",""))=F1131,0,1)-IF(LEN(C1130)-LEN(SUBSTITUTE(C1130,"o",""))=F1131,0,1)-IF(LEN(C1130)-LEN(SUBSTITUTE(C1130,"p",""))=F1131,0,1)-IF(LEN(C1130)-LEN(SUBSTITUTE(C1130,"q",""))=F1131,0,1)-IF(LEN(C1130)-LEN(SUBSTITUTE(C1130,"r",""))=F1131,0,1)-IF(LEN(C1130)-LEN(SUBSTITUTE(C1130,"s",""))=F1131,0,1)-IF(LEN(C1130)-LEN(SUBSTITUTE(C1130,"t",""))=F1131,0,1)-IF(LEN(C1130)-LEN(SUBSTITUTE(C1130,"u",""))=F1131,0,1)-IF(LEN(C1130)-LEN(SUBSTITUTE(C1130,"v",""))=F1131,0,1)-IF(LEN(C1130)-LEN(SUBSTITUTE(C1130,"w",""))=F1131,0,1)-IF(LEN(C1130)-LEN(SUBSTITUTE(C1130,"x",""))=F1131,0,1)-IF(LEN(C1130)-LEN(SUBSTITUTE(C1130,"y",""))=F1131,0,1)-IF(LEN(C1130)-LEN(SUBSTITUTE(C1130,"z",""))=F1131,0,1),"")</f>
        <v/>
      </c>
    </row>
    <row r="1132" spans="1:8" x14ac:dyDescent="0.25">
      <c r="A1132" s="2" t="s">
        <v>3717</v>
      </c>
      <c r="C1132" t="str">
        <f t="shared" si="53"/>
        <v>tpststsstqtsf</v>
      </c>
      <c r="E1132" t="str">
        <f t="shared" si="54"/>
        <v/>
      </c>
      <c r="F1132">
        <f t="shared" si="52"/>
        <v>4</v>
      </c>
      <c r="H1132" t="str">
        <f>IF(C1132="",26-IF(LEN(C1131)-LEN(SUBSTITUTE(C1131,"a",""))=F1132,0,1)-IF(LEN(C1131)-LEN(SUBSTITUTE(C1131,"b",""))=F1132,0,1)-IF(LEN(C1131)-LEN(SUBSTITUTE(C1131,"c",""))=F1132,0,1)-IF(LEN(C1131)-LEN(SUBSTITUTE(C1131,"d",""))=F1132,0,1)-IF(LEN(C1131)-LEN(SUBSTITUTE(C1131,"e",""))=F1132,0,1)-IF(LEN(C1131)-LEN(SUBSTITUTE(C1131,"f",""))=F1132,0,1)-IF(LEN(C1131)-LEN(SUBSTITUTE(C1131,"g",""))=F1132,0,1)-IF(LEN(C1131)-LEN(SUBSTITUTE(C1131,"h",""))=F1132,0,1)-IF(LEN(C1131)-LEN(SUBSTITUTE(C1131,"i",""))=F1132,0,1)-IF(LEN(C1131)-LEN(SUBSTITUTE(C1131,"j",""))=F1132,0,1)-IF(LEN(C1131)-LEN(SUBSTITUTE(C1131,"k",""))=F1132,0,1)-IF(LEN(C1131)-LEN(SUBSTITUTE(C1131,"l",""))=F1132,0,1)-IF(LEN(C1131)-LEN(SUBSTITUTE(C1131,"m",""))=F1132,0,1)-IF(LEN(C1131)-LEN(SUBSTITUTE(C1131,"n",""))=F1132,0,1)-IF(LEN(C1131)-LEN(SUBSTITUTE(C1131,"o",""))=F1132,0,1)-IF(LEN(C1131)-LEN(SUBSTITUTE(C1131,"p",""))=F1132,0,1)-IF(LEN(C1131)-LEN(SUBSTITUTE(C1131,"q",""))=F1132,0,1)-IF(LEN(C1131)-LEN(SUBSTITUTE(C1131,"r",""))=F1132,0,1)-IF(LEN(C1131)-LEN(SUBSTITUTE(C1131,"s",""))=F1132,0,1)-IF(LEN(C1131)-LEN(SUBSTITUTE(C1131,"t",""))=F1132,0,1)-IF(LEN(C1131)-LEN(SUBSTITUTE(C1131,"u",""))=F1132,0,1)-IF(LEN(C1131)-LEN(SUBSTITUTE(C1131,"v",""))=F1132,0,1)-IF(LEN(C1131)-LEN(SUBSTITUTE(C1131,"w",""))=F1132,0,1)-IF(LEN(C1131)-LEN(SUBSTITUTE(C1131,"x",""))=F1132,0,1)-IF(LEN(C1131)-LEN(SUBSTITUTE(C1131,"y",""))=F1132,0,1)-IF(LEN(C1131)-LEN(SUBSTITUTE(C1131,"z",""))=F1132,0,1),"")</f>
        <v/>
      </c>
    </row>
    <row r="1133" spans="1:8" x14ac:dyDescent="0.25">
      <c r="A1133" s="1"/>
      <c r="C1133" t="str">
        <f t="shared" si="53"/>
        <v/>
      </c>
      <c r="E1133">
        <f t="shared" si="54"/>
        <v>5</v>
      </c>
      <c r="F1133">
        <f t="shared" si="52"/>
        <v>5</v>
      </c>
      <c r="H1133">
        <f>IF(C1133="",26-IF(LEN(C1132)-LEN(SUBSTITUTE(C1132,"a",""))=F1133,0,1)-IF(LEN(C1132)-LEN(SUBSTITUTE(C1132,"b",""))=F1133,0,1)-IF(LEN(C1132)-LEN(SUBSTITUTE(C1132,"c",""))=F1133,0,1)-IF(LEN(C1132)-LEN(SUBSTITUTE(C1132,"d",""))=F1133,0,1)-IF(LEN(C1132)-LEN(SUBSTITUTE(C1132,"e",""))=F1133,0,1)-IF(LEN(C1132)-LEN(SUBSTITUTE(C1132,"f",""))=F1133,0,1)-IF(LEN(C1132)-LEN(SUBSTITUTE(C1132,"g",""))=F1133,0,1)-IF(LEN(C1132)-LEN(SUBSTITUTE(C1132,"h",""))=F1133,0,1)-IF(LEN(C1132)-LEN(SUBSTITUTE(C1132,"i",""))=F1133,0,1)-IF(LEN(C1132)-LEN(SUBSTITUTE(C1132,"j",""))=F1133,0,1)-IF(LEN(C1132)-LEN(SUBSTITUTE(C1132,"k",""))=F1133,0,1)-IF(LEN(C1132)-LEN(SUBSTITUTE(C1132,"l",""))=F1133,0,1)-IF(LEN(C1132)-LEN(SUBSTITUTE(C1132,"m",""))=F1133,0,1)-IF(LEN(C1132)-LEN(SUBSTITUTE(C1132,"n",""))=F1133,0,1)-IF(LEN(C1132)-LEN(SUBSTITUTE(C1132,"o",""))=F1133,0,1)-IF(LEN(C1132)-LEN(SUBSTITUTE(C1132,"p",""))=F1133,0,1)-IF(LEN(C1132)-LEN(SUBSTITUTE(C1132,"q",""))=F1133,0,1)-IF(LEN(C1132)-LEN(SUBSTITUTE(C1132,"r",""))=F1133,0,1)-IF(LEN(C1132)-LEN(SUBSTITUTE(C1132,"s",""))=F1133,0,1)-IF(LEN(C1132)-LEN(SUBSTITUTE(C1132,"t",""))=F1133,0,1)-IF(LEN(C1132)-LEN(SUBSTITUTE(C1132,"u",""))=F1133,0,1)-IF(LEN(C1132)-LEN(SUBSTITUTE(C1132,"v",""))=F1133,0,1)-IF(LEN(C1132)-LEN(SUBSTITUTE(C1132,"w",""))=F1133,0,1)-IF(LEN(C1132)-LEN(SUBSTITUTE(C1132,"x",""))=F1133,0,1)-IF(LEN(C1132)-LEN(SUBSTITUTE(C1132,"y",""))=F1133,0,1)-IF(LEN(C1132)-LEN(SUBSTITUTE(C1132,"z",""))=F1133,0,1),"")</f>
        <v>2</v>
      </c>
    </row>
    <row r="1134" spans="1:8" x14ac:dyDescent="0.25">
      <c r="A1134" s="2" t="s">
        <v>3718</v>
      </c>
      <c r="C1134" t="str">
        <f t="shared" si="53"/>
        <v>ckmnriay</v>
      </c>
      <c r="E1134" t="str">
        <f t="shared" si="54"/>
        <v/>
      </c>
      <c r="F1134">
        <f t="shared" si="52"/>
        <v>0</v>
      </c>
      <c r="H1134" t="str">
        <f>IF(C1134="",26-IF(LEN(C1133)-LEN(SUBSTITUTE(C1133,"a",""))=F1134,0,1)-IF(LEN(C1133)-LEN(SUBSTITUTE(C1133,"b",""))=F1134,0,1)-IF(LEN(C1133)-LEN(SUBSTITUTE(C1133,"c",""))=F1134,0,1)-IF(LEN(C1133)-LEN(SUBSTITUTE(C1133,"d",""))=F1134,0,1)-IF(LEN(C1133)-LEN(SUBSTITUTE(C1133,"e",""))=F1134,0,1)-IF(LEN(C1133)-LEN(SUBSTITUTE(C1133,"f",""))=F1134,0,1)-IF(LEN(C1133)-LEN(SUBSTITUTE(C1133,"g",""))=F1134,0,1)-IF(LEN(C1133)-LEN(SUBSTITUTE(C1133,"h",""))=F1134,0,1)-IF(LEN(C1133)-LEN(SUBSTITUTE(C1133,"i",""))=F1134,0,1)-IF(LEN(C1133)-LEN(SUBSTITUTE(C1133,"j",""))=F1134,0,1)-IF(LEN(C1133)-LEN(SUBSTITUTE(C1133,"k",""))=F1134,0,1)-IF(LEN(C1133)-LEN(SUBSTITUTE(C1133,"l",""))=F1134,0,1)-IF(LEN(C1133)-LEN(SUBSTITUTE(C1133,"m",""))=F1134,0,1)-IF(LEN(C1133)-LEN(SUBSTITUTE(C1133,"n",""))=F1134,0,1)-IF(LEN(C1133)-LEN(SUBSTITUTE(C1133,"o",""))=F1134,0,1)-IF(LEN(C1133)-LEN(SUBSTITUTE(C1133,"p",""))=F1134,0,1)-IF(LEN(C1133)-LEN(SUBSTITUTE(C1133,"q",""))=F1134,0,1)-IF(LEN(C1133)-LEN(SUBSTITUTE(C1133,"r",""))=F1134,0,1)-IF(LEN(C1133)-LEN(SUBSTITUTE(C1133,"s",""))=F1134,0,1)-IF(LEN(C1133)-LEN(SUBSTITUTE(C1133,"t",""))=F1134,0,1)-IF(LEN(C1133)-LEN(SUBSTITUTE(C1133,"u",""))=F1134,0,1)-IF(LEN(C1133)-LEN(SUBSTITUTE(C1133,"v",""))=F1134,0,1)-IF(LEN(C1133)-LEN(SUBSTITUTE(C1133,"w",""))=F1134,0,1)-IF(LEN(C1133)-LEN(SUBSTITUTE(C1133,"x",""))=F1134,0,1)-IF(LEN(C1133)-LEN(SUBSTITUTE(C1133,"y",""))=F1134,0,1)-IF(LEN(C1133)-LEN(SUBSTITUTE(C1133,"z",""))=F1134,0,1),"")</f>
        <v/>
      </c>
    </row>
    <row r="1135" spans="1:8" x14ac:dyDescent="0.25">
      <c r="A1135" s="2" t="s">
        <v>3719</v>
      </c>
      <c r="C1135" t="str">
        <f t="shared" si="53"/>
        <v>sytrcngckmnriay</v>
      </c>
      <c r="E1135" t="str">
        <f t="shared" si="54"/>
        <v/>
      </c>
      <c r="F1135">
        <f t="shared" si="52"/>
        <v>1</v>
      </c>
      <c r="H1135" t="str">
        <f>IF(C1135="",26-IF(LEN(C1134)-LEN(SUBSTITUTE(C1134,"a",""))=F1135,0,1)-IF(LEN(C1134)-LEN(SUBSTITUTE(C1134,"b",""))=F1135,0,1)-IF(LEN(C1134)-LEN(SUBSTITUTE(C1134,"c",""))=F1135,0,1)-IF(LEN(C1134)-LEN(SUBSTITUTE(C1134,"d",""))=F1135,0,1)-IF(LEN(C1134)-LEN(SUBSTITUTE(C1134,"e",""))=F1135,0,1)-IF(LEN(C1134)-LEN(SUBSTITUTE(C1134,"f",""))=F1135,0,1)-IF(LEN(C1134)-LEN(SUBSTITUTE(C1134,"g",""))=F1135,0,1)-IF(LEN(C1134)-LEN(SUBSTITUTE(C1134,"h",""))=F1135,0,1)-IF(LEN(C1134)-LEN(SUBSTITUTE(C1134,"i",""))=F1135,0,1)-IF(LEN(C1134)-LEN(SUBSTITUTE(C1134,"j",""))=F1135,0,1)-IF(LEN(C1134)-LEN(SUBSTITUTE(C1134,"k",""))=F1135,0,1)-IF(LEN(C1134)-LEN(SUBSTITUTE(C1134,"l",""))=F1135,0,1)-IF(LEN(C1134)-LEN(SUBSTITUTE(C1134,"m",""))=F1135,0,1)-IF(LEN(C1134)-LEN(SUBSTITUTE(C1134,"n",""))=F1135,0,1)-IF(LEN(C1134)-LEN(SUBSTITUTE(C1134,"o",""))=F1135,0,1)-IF(LEN(C1134)-LEN(SUBSTITUTE(C1134,"p",""))=F1135,0,1)-IF(LEN(C1134)-LEN(SUBSTITUTE(C1134,"q",""))=F1135,0,1)-IF(LEN(C1134)-LEN(SUBSTITUTE(C1134,"r",""))=F1135,0,1)-IF(LEN(C1134)-LEN(SUBSTITUTE(C1134,"s",""))=F1135,0,1)-IF(LEN(C1134)-LEN(SUBSTITUTE(C1134,"t",""))=F1135,0,1)-IF(LEN(C1134)-LEN(SUBSTITUTE(C1134,"u",""))=F1135,0,1)-IF(LEN(C1134)-LEN(SUBSTITUTE(C1134,"v",""))=F1135,0,1)-IF(LEN(C1134)-LEN(SUBSTITUTE(C1134,"w",""))=F1135,0,1)-IF(LEN(C1134)-LEN(SUBSTITUTE(C1134,"x",""))=F1135,0,1)-IF(LEN(C1134)-LEN(SUBSTITUTE(C1134,"y",""))=F1135,0,1)-IF(LEN(C1134)-LEN(SUBSTITUTE(C1134,"z",""))=F1135,0,1),"")</f>
        <v/>
      </c>
    </row>
    <row r="1136" spans="1:8" x14ac:dyDescent="0.25">
      <c r="A1136" s="2" t="s">
        <v>3720</v>
      </c>
      <c r="C1136" t="str">
        <f t="shared" si="53"/>
        <v>ncywrgsytrcngckmnriay</v>
      </c>
      <c r="E1136" t="str">
        <f t="shared" si="54"/>
        <v/>
      </c>
      <c r="F1136">
        <f t="shared" si="52"/>
        <v>2</v>
      </c>
      <c r="H1136" t="str">
        <f>IF(C1136="",26-IF(LEN(C1135)-LEN(SUBSTITUTE(C1135,"a",""))=F1136,0,1)-IF(LEN(C1135)-LEN(SUBSTITUTE(C1135,"b",""))=F1136,0,1)-IF(LEN(C1135)-LEN(SUBSTITUTE(C1135,"c",""))=F1136,0,1)-IF(LEN(C1135)-LEN(SUBSTITUTE(C1135,"d",""))=F1136,0,1)-IF(LEN(C1135)-LEN(SUBSTITUTE(C1135,"e",""))=F1136,0,1)-IF(LEN(C1135)-LEN(SUBSTITUTE(C1135,"f",""))=F1136,0,1)-IF(LEN(C1135)-LEN(SUBSTITUTE(C1135,"g",""))=F1136,0,1)-IF(LEN(C1135)-LEN(SUBSTITUTE(C1135,"h",""))=F1136,0,1)-IF(LEN(C1135)-LEN(SUBSTITUTE(C1135,"i",""))=F1136,0,1)-IF(LEN(C1135)-LEN(SUBSTITUTE(C1135,"j",""))=F1136,0,1)-IF(LEN(C1135)-LEN(SUBSTITUTE(C1135,"k",""))=F1136,0,1)-IF(LEN(C1135)-LEN(SUBSTITUTE(C1135,"l",""))=F1136,0,1)-IF(LEN(C1135)-LEN(SUBSTITUTE(C1135,"m",""))=F1136,0,1)-IF(LEN(C1135)-LEN(SUBSTITUTE(C1135,"n",""))=F1136,0,1)-IF(LEN(C1135)-LEN(SUBSTITUTE(C1135,"o",""))=F1136,0,1)-IF(LEN(C1135)-LEN(SUBSTITUTE(C1135,"p",""))=F1136,0,1)-IF(LEN(C1135)-LEN(SUBSTITUTE(C1135,"q",""))=F1136,0,1)-IF(LEN(C1135)-LEN(SUBSTITUTE(C1135,"r",""))=F1136,0,1)-IF(LEN(C1135)-LEN(SUBSTITUTE(C1135,"s",""))=F1136,0,1)-IF(LEN(C1135)-LEN(SUBSTITUTE(C1135,"t",""))=F1136,0,1)-IF(LEN(C1135)-LEN(SUBSTITUTE(C1135,"u",""))=F1136,0,1)-IF(LEN(C1135)-LEN(SUBSTITUTE(C1135,"v",""))=F1136,0,1)-IF(LEN(C1135)-LEN(SUBSTITUTE(C1135,"w",""))=F1136,0,1)-IF(LEN(C1135)-LEN(SUBSTITUTE(C1135,"x",""))=F1136,0,1)-IF(LEN(C1135)-LEN(SUBSTITUTE(C1135,"y",""))=F1136,0,1)-IF(LEN(C1135)-LEN(SUBSTITUTE(C1135,"z",""))=F1136,0,1),"")</f>
        <v/>
      </c>
    </row>
    <row r="1137" spans="1:8" x14ac:dyDescent="0.25">
      <c r="A1137" s="2" t="s">
        <v>3721</v>
      </c>
      <c r="C1137" t="str">
        <f t="shared" si="53"/>
        <v>ncygrncywrgsytrcngckmnriay</v>
      </c>
      <c r="E1137" t="str">
        <f t="shared" si="54"/>
        <v/>
      </c>
      <c r="F1137">
        <f t="shared" si="52"/>
        <v>3</v>
      </c>
      <c r="H1137" t="str">
        <f>IF(C1137="",26-IF(LEN(C1136)-LEN(SUBSTITUTE(C1136,"a",""))=F1137,0,1)-IF(LEN(C1136)-LEN(SUBSTITUTE(C1136,"b",""))=F1137,0,1)-IF(LEN(C1136)-LEN(SUBSTITUTE(C1136,"c",""))=F1137,0,1)-IF(LEN(C1136)-LEN(SUBSTITUTE(C1136,"d",""))=F1137,0,1)-IF(LEN(C1136)-LEN(SUBSTITUTE(C1136,"e",""))=F1137,0,1)-IF(LEN(C1136)-LEN(SUBSTITUTE(C1136,"f",""))=F1137,0,1)-IF(LEN(C1136)-LEN(SUBSTITUTE(C1136,"g",""))=F1137,0,1)-IF(LEN(C1136)-LEN(SUBSTITUTE(C1136,"h",""))=F1137,0,1)-IF(LEN(C1136)-LEN(SUBSTITUTE(C1136,"i",""))=F1137,0,1)-IF(LEN(C1136)-LEN(SUBSTITUTE(C1136,"j",""))=F1137,0,1)-IF(LEN(C1136)-LEN(SUBSTITUTE(C1136,"k",""))=F1137,0,1)-IF(LEN(C1136)-LEN(SUBSTITUTE(C1136,"l",""))=F1137,0,1)-IF(LEN(C1136)-LEN(SUBSTITUTE(C1136,"m",""))=F1137,0,1)-IF(LEN(C1136)-LEN(SUBSTITUTE(C1136,"n",""))=F1137,0,1)-IF(LEN(C1136)-LEN(SUBSTITUTE(C1136,"o",""))=F1137,0,1)-IF(LEN(C1136)-LEN(SUBSTITUTE(C1136,"p",""))=F1137,0,1)-IF(LEN(C1136)-LEN(SUBSTITUTE(C1136,"q",""))=F1137,0,1)-IF(LEN(C1136)-LEN(SUBSTITUTE(C1136,"r",""))=F1137,0,1)-IF(LEN(C1136)-LEN(SUBSTITUTE(C1136,"s",""))=F1137,0,1)-IF(LEN(C1136)-LEN(SUBSTITUTE(C1136,"t",""))=F1137,0,1)-IF(LEN(C1136)-LEN(SUBSTITUTE(C1136,"u",""))=F1137,0,1)-IF(LEN(C1136)-LEN(SUBSTITUTE(C1136,"v",""))=F1137,0,1)-IF(LEN(C1136)-LEN(SUBSTITUTE(C1136,"w",""))=F1137,0,1)-IF(LEN(C1136)-LEN(SUBSTITUTE(C1136,"x",""))=F1137,0,1)-IF(LEN(C1136)-LEN(SUBSTITUTE(C1136,"y",""))=F1137,0,1)-IF(LEN(C1136)-LEN(SUBSTITUTE(C1136,"z",""))=F1137,0,1),"")</f>
        <v/>
      </c>
    </row>
    <row r="1138" spans="1:8" x14ac:dyDescent="0.25">
      <c r="A1138" s="1"/>
      <c r="C1138" t="str">
        <f t="shared" si="53"/>
        <v/>
      </c>
      <c r="E1138">
        <f t="shared" si="54"/>
        <v>12</v>
      </c>
      <c r="F1138">
        <f t="shared" si="52"/>
        <v>4</v>
      </c>
      <c r="H1138">
        <f>IF(C1138="",26-IF(LEN(C1137)-LEN(SUBSTITUTE(C1137,"a",""))=F1138,0,1)-IF(LEN(C1137)-LEN(SUBSTITUTE(C1137,"b",""))=F1138,0,1)-IF(LEN(C1137)-LEN(SUBSTITUTE(C1137,"c",""))=F1138,0,1)-IF(LEN(C1137)-LEN(SUBSTITUTE(C1137,"d",""))=F1138,0,1)-IF(LEN(C1137)-LEN(SUBSTITUTE(C1137,"e",""))=F1138,0,1)-IF(LEN(C1137)-LEN(SUBSTITUTE(C1137,"f",""))=F1138,0,1)-IF(LEN(C1137)-LEN(SUBSTITUTE(C1137,"g",""))=F1138,0,1)-IF(LEN(C1137)-LEN(SUBSTITUTE(C1137,"h",""))=F1138,0,1)-IF(LEN(C1137)-LEN(SUBSTITUTE(C1137,"i",""))=F1138,0,1)-IF(LEN(C1137)-LEN(SUBSTITUTE(C1137,"j",""))=F1138,0,1)-IF(LEN(C1137)-LEN(SUBSTITUTE(C1137,"k",""))=F1138,0,1)-IF(LEN(C1137)-LEN(SUBSTITUTE(C1137,"l",""))=F1138,0,1)-IF(LEN(C1137)-LEN(SUBSTITUTE(C1137,"m",""))=F1138,0,1)-IF(LEN(C1137)-LEN(SUBSTITUTE(C1137,"n",""))=F1138,0,1)-IF(LEN(C1137)-LEN(SUBSTITUTE(C1137,"o",""))=F1138,0,1)-IF(LEN(C1137)-LEN(SUBSTITUTE(C1137,"p",""))=F1138,0,1)-IF(LEN(C1137)-LEN(SUBSTITUTE(C1137,"q",""))=F1138,0,1)-IF(LEN(C1137)-LEN(SUBSTITUTE(C1137,"r",""))=F1138,0,1)-IF(LEN(C1137)-LEN(SUBSTITUTE(C1137,"s",""))=F1138,0,1)-IF(LEN(C1137)-LEN(SUBSTITUTE(C1137,"t",""))=F1138,0,1)-IF(LEN(C1137)-LEN(SUBSTITUTE(C1137,"u",""))=F1138,0,1)-IF(LEN(C1137)-LEN(SUBSTITUTE(C1137,"v",""))=F1138,0,1)-IF(LEN(C1137)-LEN(SUBSTITUTE(C1137,"w",""))=F1138,0,1)-IF(LEN(C1137)-LEN(SUBSTITUTE(C1137,"x",""))=F1138,0,1)-IF(LEN(C1137)-LEN(SUBSTITUTE(C1137,"y",""))=F1138,0,1)-IF(LEN(C1137)-LEN(SUBSTITUTE(C1137,"z",""))=F1138,0,1),"")</f>
        <v>4</v>
      </c>
    </row>
    <row r="1139" spans="1:8" x14ac:dyDescent="0.25">
      <c r="A1139" s="2" t="s">
        <v>3722</v>
      </c>
      <c r="C1139" t="str">
        <f t="shared" si="53"/>
        <v>rcnyivhla</v>
      </c>
      <c r="E1139" t="str">
        <f t="shared" si="54"/>
        <v/>
      </c>
      <c r="F1139">
        <f t="shared" si="52"/>
        <v>0</v>
      </c>
      <c r="H1139" t="str">
        <f>IF(C1139="",26-IF(LEN(C1138)-LEN(SUBSTITUTE(C1138,"a",""))=F1139,0,1)-IF(LEN(C1138)-LEN(SUBSTITUTE(C1138,"b",""))=F1139,0,1)-IF(LEN(C1138)-LEN(SUBSTITUTE(C1138,"c",""))=F1139,0,1)-IF(LEN(C1138)-LEN(SUBSTITUTE(C1138,"d",""))=F1139,0,1)-IF(LEN(C1138)-LEN(SUBSTITUTE(C1138,"e",""))=F1139,0,1)-IF(LEN(C1138)-LEN(SUBSTITUTE(C1138,"f",""))=F1139,0,1)-IF(LEN(C1138)-LEN(SUBSTITUTE(C1138,"g",""))=F1139,0,1)-IF(LEN(C1138)-LEN(SUBSTITUTE(C1138,"h",""))=F1139,0,1)-IF(LEN(C1138)-LEN(SUBSTITUTE(C1138,"i",""))=F1139,0,1)-IF(LEN(C1138)-LEN(SUBSTITUTE(C1138,"j",""))=F1139,0,1)-IF(LEN(C1138)-LEN(SUBSTITUTE(C1138,"k",""))=F1139,0,1)-IF(LEN(C1138)-LEN(SUBSTITUTE(C1138,"l",""))=F1139,0,1)-IF(LEN(C1138)-LEN(SUBSTITUTE(C1138,"m",""))=F1139,0,1)-IF(LEN(C1138)-LEN(SUBSTITUTE(C1138,"n",""))=F1139,0,1)-IF(LEN(C1138)-LEN(SUBSTITUTE(C1138,"o",""))=F1139,0,1)-IF(LEN(C1138)-LEN(SUBSTITUTE(C1138,"p",""))=F1139,0,1)-IF(LEN(C1138)-LEN(SUBSTITUTE(C1138,"q",""))=F1139,0,1)-IF(LEN(C1138)-LEN(SUBSTITUTE(C1138,"r",""))=F1139,0,1)-IF(LEN(C1138)-LEN(SUBSTITUTE(C1138,"s",""))=F1139,0,1)-IF(LEN(C1138)-LEN(SUBSTITUTE(C1138,"t",""))=F1139,0,1)-IF(LEN(C1138)-LEN(SUBSTITUTE(C1138,"u",""))=F1139,0,1)-IF(LEN(C1138)-LEN(SUBSTITUTE(C1138,"v",""))=F1139,0,1)-IF(LEN(C1138)-LEN(SUBSTITUTE(C1138,"w",""))=F1139,0,1)-IF(LEN(C1138)-LEN(SUBSTITUTE(C1138,"x",""))=F1139,0,1)-IF(LEN(C1138)-LEN(SUBSTITUTE(C1138,"y",""))=F1139,0,1)-IF(LEN(C1138)-LEN(SUBSTITUTE(C1138,"z",""))=F1139,0,1),"")</f>
        <v/>
      </c>
    </row>
    <row r="1140" spans="1:8" x14ac:dyDescent="0.25">
      <c r="A1140" s="2" t="s">
        <v>3723</v>
      </c>
      <c r="C1140" t="str">
        <f t="shared" si="53"/>
        <v>ebgfdotjuksrcnyivhla</v>
      </c>
      <c r="E1140" t="str">
        <f t="shared" si="54"/>
        <v/>
      </c>
      <c r="F1140">
        <f t="shared" si="52"/>
        <v>1</v>
      </c>
      <c r="H1140" t="str">
        <f>IF(C1140="",26-IF(LEN(C1139)-LEN(SUBSTITUTE(C1139,"a",""))=F1140,0,1)-IF(LEN(C1139)-LEN(SUBSTITUTE(C1139,"b",""))=F1140,0,1)-IF(LEN(C1139)-LEN(SUBSTITUTE(C1139,"c",""))=F1140,0,1)-IF(LEN(C1139)-LEN(SUBSTITUTE(C1139,"d",""))=F1140,0,1)-IF(LEN(C1139)-LEN(SUBSTITUTE(C1139,"e",""))=F1140,0,1)-IF(LEN(C1139)-LEN(SUBSTITUTE(C1139,"f",""))=F1140,0,1)-IF(LEN(C1139)-LEN(SUBSTITUTE(C1139,"g",""))=F1140,0,1)-IF(LEN(C1139)-LEN(SUBSTITUTE(C1139,"h",""))=F1140,0,1)-IF(LEN(C1139)-LEN(SUBSTITUTE(C1139,"i",""))=F1140,0,1)-IF(LEN(C1139)-LEN(SUBSTITUTE(C1139,"j",""))=F1140,0,1)-IF(LEN(C1139)-LEN(SUBSTITUTE(C1139,"k",""))=F1140,0,1)-IF(LEN(C1139)-LEN(SUBSTITUTE(C1139,"l",""))=F1140,0,1)-IF(LEN(C1139)-LEN(SUBSTITUTE(C1139,"m",""))=F1140,0,1)-IF(LEN(C1139)-LEN(SUBSTITUTE(C1139,"n",""))=F1140,0,1)-IF(LEN(C1139)-LEN(SUBSTITUTE(C1139,"o",""))=F1140,0,1)-IF(LEN(C1139)-LEN(SUBSTITUTE(C1139,"p",""))=F1140,0,1)-IF(LEN(C1139)-LEN(SUBSTITUTE(C1139,"q",""))=F1140,0,1)-IF(LEN(C1139)-LEN(SUBSTITUTE(C1139,"r",""))=F1140,0,1)-IF(LEN(C1139)-LEN(SUBSTITUTE(C1139,"s",""))=F1140,0,1)-IF(LEN(C1139)-LEN(SUBSTITUTE(C1139,"t",""))=F1140,0,1)-IF(LEN(C1139)-LEN(SUBSTITUTE(C1139,"u",""))=F1140,0,1)-IF(LEN(C1139)-LEN(SUBSTITUTE(C1139,"v",""))=F1140,0,1)-IF(LEN(C1139)-LEN(SUBSTITUTE(C1139,"w",""))=F1140,0,1)-IF(LEN(C1139)-LEN(SUBSTITUTE(C1139,"x",""))=F1140,0,1)-IF(LEN(C1139)-LEN(SUBSTITUTE(C1139,"y",""))=F1140,0,1)-IF(LEN(C1139)-LEN(SUBSTITUTE(C1139,"z",""))=F1140,0,1),"")</f>
        <v/>
      </c>
    </row>
    <row r="1141" spans="1:8" x14ac:dyDescent="0.25">
      <c r="A1141" s="1"/>
      <c r="C1141" t="str">
        <f t="shared" si="53"/>
        <v/>
      </c>
      <c r="E1141">
        <f t="shared" si="54"/>
        <v>20</v>
      </c>
      <c r="F1141">
        <f t="shared" si="52"/>
        <v>2</v>
      </c>
      <c r="H1141">
        <f>IF(C1141="",26-IF(LEN(C1140)-LEN(SUBSTITUTE(C1140,"a",""))=F1141,0,1)-IF(LEN(C1140)-LEN(SUBSTITUTE(C1140,"b",""))=F1141,0,1)-IF(LEN(C1140)-LEN(SUBSTITUTE(C1140,"c",""))=F1141,0,1)-IF(LEN(C1140)-LEN(SUBSTITUTE(C1140,"d",""))=F1141,0,1)-IF(LEN(C1140)-LEN(SUBSTITUTE(C1140,"e",""))=F1141,0,1)-IF(LEN(C1140)-LEN(SUBSTITUTE(C1140,"f",""))=F1141,0,1)-IF(LEN(C1140)-LEN(SUBSTITUTE(C1140,"g",""))=F1141,0,1)-IF(LEN(C1140)-LEN(SUBSTITUTE(C1140,"h",""))=F1141,0,1)-IF(LEN(C1140)-LEN(SUBSTITUTE(C1140,"i",""))=F1141,0,1)-IF(LEN(C1140)-LEN(SUBSTITUTE(C1140,"j",""))=F1141,0,1)-IF(LEN(C1140)-LEN(SUBSTITUTE(C1140,"k",""))=F1141,0,1)-IF(LEN(C1140)-LEN(SUBSTITUTE(C1140,"l",""))=F1141,0,1)-IF(LEN(C1140)-LEN(SUBSTITUTE(C1140,"m",""))=F1141,0,1)-IF(LEN(C1140)-LEN(SUBSTITUTE(C1140,"n",""))=F1141,0,1)-IF(LEN(C1140)-LEN(SUBSTITUTE(C1140,"o",""))=F1141,0,1)-IF(LEN(C1140)-LEN(SUBSTITUTE(C1140,"p",""))=F1141,0,1)-IF(LEN(C1140)-LEN(SUBSTITUTE(C1140,"q",""))=F1141,0,1)-IF(LEN(C1140)-LEN(SUBSTITUTE(C1140,"r",""))=F1141,0,1)-IF(LEN(C1140)-LEN(SUBSTITUTE(C1140,"s",""))=F1141,0,1)-IF(LEN(C1140)-LEN(SUBSTITUTE(C1140,"t",""))=F1141,0,1)-IF(LEN(C1140)-LEN(SUBSTITUTE(C1140,"u",""))=F1141,0,1)-IF(LEN(C1140)-LEN(SUBSTITUTE(C1140,"v",""))=F1141,0,1)-IF(LEN(C1140)-LEN(SUBSTITUTE(C1140,"w",""))=F1141,0,1)-IF(LEN(C1140)-LEN(SUBSTITUTE(C1140,"x",""))=F1141,0,1)-IF(LEN(C1140)-LEN(SUBSTITUTE(C1140,"y",""))=F1141,0,1)-IF(LEN(C1140)-LEN(SUBSTITUTE(C1140,"z",""))=F1141,0,1),"")</f>
        <v>0</v>
      </c>
    </row>
    <row r="1142" spans="1:8" x14ac:dyDescent="0.25">
      <c r="A1142" s="2" t="s">
        <v>3724</v>
      </c>
      <c r="C1142" t="str">
        <f t="shared" si="53"/>
        <v>tfjcihobxywuvpezarkg</v>
      </c>
      <c r="E1142" t="str">
        <f t="shared" si="54"/>
        <v/>
      </c>
      <c r="F1142">
        <f t="shared" si="52"/>
        <v>0</v>
      </c>
      <c r="H1142" t="str">
        <f>IF(C1142="",26-IF(LEN(C1141)-LEN(SUBSTITUTE(C1141,"a",""))=F1142,0,1)-IF(LEN(C1141)-LEN(SUBSTITUTE(C1141,"b",""))=F1142,0,1)-IF(LEN(C1141)-LEN(SUBSTITUTE(C1141,"c",""))=F1142,0,1)-IF(LEN(C1141)-LEN(SUBSTITUTE(C1141,"d",""))=F1142,0,1)-IF(LEN(C1141)-LEN(SUBSTITUTE(C1141,"e",""))=F1142,0,1)-IF(LEN(C1141)-LEN(SUBSTITUTE(C1141,"f",""))=F1142,0,1)-IF(LEN(C1141)-LEN(SUBSTITUTE(C1141,"g",""))=F1142,0,1)-IF(LEN(C1141)-LEN(SUBSTITUTE(C1141,"h",""))=F1142,0,1)-IF(LEN(C1141)-LEN(SUBSTITUTE(C1141,"i",""))=F1142,0,1)-IF(LEN(C1141)-LEN(SUBSTITUTE(C1141,"j",""))=F1142,0,1)-IF(LEN(C1141)-LEN(SUBSTITUTE(C1141,"k",""))=F1142,0,1)-IF(LEN(C1141)-LEN(SUBSTITUTE(C1141,"l",""))=F1142,0,1)-IF(LEN(C1141)-LEN(SUBSTITUTE(C1141,"m",""))=F1142,0,1)-IF(LEN(C1141)-LEN(SUBSTITUTE(C1141,"n",""))=F1142,0,1)-IF(LEN(C1141)-LEN(SUBSTITUTE(C1141,"o",""))=F1142,0,1)-IF(LEN(C1141)-LEN(SUBSTITUTE(C1141,"p",""))=F1142,0,1)-IF(LEN(C1141)-LEN(SUBSTITUTE(C1141,"q",""))=F1142,0,1)-IF(LEN(C1141)-LEN(SUBSTITUTE(C1141,"r",""))=F1142,0,1)-IF(LEN(C1141)-LEN(SUBSTITUTE(C1141,"s",""))=F1142,0,1)-IF(LEN(C1141)-LEN(SUBSTITUTE(C1141,"t",""))=F1142,0,1)-IF(LEN(C1141)-LEN(SUBSTITUTE(C1141,"u",""))=F1142,0,1)-IF(LEN(C1141)-LEN(SUBSTITUTE(C1141,"v",""))=F1142,0,1)-IF(LEN(C1141)-LEN(SUBSTITUTE(C1141,"w",""))=F1142,0,1)-IF(LEN(C1141)-LEN(SUBSTITUTE(C1141,"x",""))=F1142,0,1)-IF(LEN(C1141)-LEN(SUBSTITUTE(C1141,"y",""))=F1142,0,1)-IF(LEN(C1141)-LEN(SUBSTITUTE(C1141,"z",""))=F1142,0,1),"")</f>
        <v/>
      </c>
    </row>
    <row r="1143" spans="1:8" x14ac:dyDescent="0.25">
      <c r="A1143" s="2" t="s">
        <v>3725</v>
      </c>
      <c r="C1143" t="str">
        <f t="shared" si="53"/>
        <v>hckgoruvbxzenjipaywfttfjcihobxywuvpezarkg</v>
      </c>
      <c r="E1143" t="str">
        <f t="shared" si="54"/>
        <v/>
      </c>
      <c r="F1143">
        <f t="shared" si="52"/>
        <v>1</v>
      </c>
      <c r="H1143" t="str">
        <f>IF(C1143="",26-IF(LEN(C1142)-LEN(SUBSTITUTE(C1142,"a",""))=F1143,0,1)-IF(LEN(C1142)-LEN(SUBSTITUTE(C1142,"b",""))=F1143,0,1)-IF(LEN(C1142)-LEN(SUBSTITUTE(C1142,"c",""))=F1143,0,1)-IF(LEN(C1142)-LEN(SUBSTITUTE(C1142,"d",""))=F1143,0,1)-IF(LEN(C1142)-LEN(SUBSTITUTE(C1142,"e",""))=F1143,0,1)-IF(LEN(C1142)-LEN(SUBSTITUTE(C1142,"f",""))=F1143,0,1)-IF(LEN(C1142)-LEN(SUBSTITUTE(C1142,"g",""))=F1143,0,1)-IF(LEN(C1142)-LEN(SUBSTITUTE(C1142,"h",""))=F1143,0,1)-IF(LEN(C1142)-LEN(SUBSTITUTE(C1142,"i",""))=F1143,0,1)-IF(LEN(C1142)-LEN(SUBSTITUTE(C1142,"j",""))=F1143,0,1)-IF(LEN(C1142)-LEN(SUBSTITUTE(C1142,"k",""))=F1143,0,1)-IF(LEN(C1142)-LEN(SUBSTITUTE(C1142,"l",""))=F1143,0,1)-IF(LEN(C1142)-LEN(SUBSTITUTE(C1142,"m",""))=F1143,0,1)-IF(LEN(C1142)-LEN(SUBSTITUTE(C1142,"n",""))=F1143,0,1)-IF(LEN(C1142)-LEN(SUBSTITUTE(C1142,"o",""))=F1143,0,1)-IF(LEN(C1142)-LEN(SUBSTITUTE(C1142,"p",""))=F1143,0,1)-IF(LEN(C1142)-LEN(SUBSTITUTE(C1142,"q",""))=F1143,0,1)-IF(LEN(C1142)-LEN(SUBSTITUTE(C1142,"r",""))=F1143,0,1)-IF(LEN(C1142)-LEN(SUBSTITUTE(C1142,"s",""))=F1143,0,1)-IF(LEN(C1142)-LEN(SUBSTITUTE(C1142,"t",""))=F1143,0,1)-IF(LEN(C1142)-LEN(SUBSTITUTE(C1142,"u",""))=F1143,0,1)-IF(LEN(C1142)-LEN(SUBSTITUTE(C1142,"v",""))=F1143,0,1)-IF(LEN(C1142)-LEN(SUBSTITUTE(C1142,"w",""))=F1143,0,1)-IF(LEN(C1142)-LEN(SUBSTITUTE(C1142,"x",""))=F1143,0,1)-IF(LEN(C1142)-LEN(SUBSTITUTE(C1142,"y",""))=F1143,0,1)-IF(LEN(C1142)-LEN(SUBSTITUTE(C1142,"z",""))=F1143,0,1),"")</f>
        <v/>
      </c>
    </row>
    <row r="1144" spans="1:8" x14ac:dyDescent="0.25">
      <c r="A1144" s="2" t="s">
        <v>3726</v>
      </c>
      <c r="C1144" t="str">
        <f t="shared" si="53"/>
        <v>fwhtyrvebajgpkcuxoizhckgoruvbxzenjipaywfttfjcihobxywuvpezarkg</v>
      </c>
      <c r="E1144" t="str">
        <f t="shared" si="54"/>
        <v/>
      </c>
      <c r="F1144">
        <f t="shared" si="52"/>
        <v>2</v>
      </c>
      <c r="H1144" t="str">
        <f>IF(C1144="",26-IF(LEN(C1143)-LEN(SUBSTITUTE(C1143,"a",""))=F1144,0,1)-IF(LEN(C1143)-LEN(SUBSTITUTE(C1143,"b",""))=F1144,0,1)-IF(LEN(C1143)-LEN(SUBSTITUTE(C1143,"c",""))=F1144,0,1)-IF(LEN(C1143)-LEN(SUBSTITUTE(C1143,"d",""))=F1144,0,1)-IF(LEN(C1143)-LEN(SUBSTITUTE(C1143,"e",""))=F1144,0,1)-IF(LEN(C1143)-LEN(SUBSTITUTE(C1143,"f",""))=F1144,0,1)-IF(LEN(C1143)-LEN(SUBSTITUTE(C1143,"g",""))=F1144,0,1)-IF(LEN(C1143)-LEN(SUBSTITUTE(C1143,"h",""))=F1144,0,1)-IF(LEN(C1143)-LEN(SUBSTITUTE(C1143,"i",""))=F1144,0,1)-IF(LEN(C1143)-LEN(SUBSTITUTE(C1143,"j",""))=F1144,0,1)-IF(LEN(C1143)-LEN(SUBSTITUTE(C1143,"k",""))=F1144,0,1)-IF(LEN(C1143)-LEN(SUBSTITUTE(C1143,"l",""))=F1144,0,1)-IF(LEN(C1143)-LEN(SUBSTITUTE(C1143,"m",""))=F1144,0,1)-IF(LEN(C1143)-LEN(SUBSTITUTE(C1143,"n",""))=F1144,0,1)-IF(LEN(C1143)-LEN(SUBSTITUTE(C1143,"o",""))=F1144,0,1)-IF(LEN(C1143)-LEN(SUBSTITUTE(C1143,"p",""))=F1144,0,1)-IF(LEN(C1143)-LEN(SUBSTITUTE(C1143,"q",""))=F1144,0,1)-IF(LEN(C1143)-LEN(SUBSTITUTE(C1143,"r",""))=F1144,0,1)-IF(LEN(C1143)-LEN(SUBSTITUTE(C1143,"s",""))=F1144,0,1)-IF(LEN(C1143)-LEN(SUBSTITUTE(C1143,"t",""))=F1144,0,1)-IF(LEN(C1143)-LEN(SUBSTITUTE(C1143,"u",""))=F1144,0,1)-IF(LEN(C1143)-LEN(SUBSTITUTE(C1143,"v",""))=F1144,0,1)-IF(LEN(C1143)-LEN(SUBSTITUTE(C1143,"w",""))=F1144,0,1)-IF(LEN(C1143)-LEN(SUBSTITUTE(C1143,"x",""))=F1144,0,1)-IF(LEN(C1143)-LEN(SUBSTITUTE(C1143,"y",""))=F1144,0,1)-IF(LEN(C1143)-LEN(SUBSTITUTE(C1143,"z",""))=F1144,0,1),"")</f>
        <v/>
      </c>
    </row>
    <row r="1145" spans="1:8" x14ac:dyDescent="0.25">
      <c r="A1145" s="2" t="s">
        <v>3727</v>
      </c>
      <c r="C1145" t="str">
        <f t="shared" si="53"/>
        <v>oaruytpwzikbfhjxevgcfwhtyrvebajgpkcuxoizhckgoruvbxzenjipaywfttfjcihobxywuvpezarkg</v>
      </c>
      <c r="E1145" t="str">
        <f t="shared" si="54"/>
        <v/>
      </c>
      <c r="F1145">
        <f t="shared" si="52"/>
        <v>3</v>
      </c>
      <c r="H1145" t="str">
        <f>IF(C1145="",26-IF(LEN(C1144)-LEN(SUBSTITUTE(C1144,"a",""))=F1145,0,1)-IF(LEN(C1144)-LEN(SUBSTITUTE(C1144,"b",""))=F1145,0,1)-IF(LEN(C1144)-LEN(SUBSTITUTE(C1144,"c",""))=F1145,0,1)-IF(LEN(C1144)-LEN(SUBSTITUTE(C1144,"d",""))=F1145,0,1)-IF(LEN(C1144)-LEN(SUBSTITUTE(C1144,"e",""))=F1145,0,1)-IF(LEN(C1144)-LEN(SUBSTITUTE(C1144,"f",""))=F1145,0,1)-IF(LEN(C1144)-LEN(SUBSTITUTE(C1144,"g",""))=F1145,0,1)-IF(LEN(C1144)-LEN(SUBSTITUTE(C1144,"h",""))=F1145,0,1)-IF(LEN(C1144)-LEN(SUBSTITUTE(C1144,"i",""))=F1145,0,1)-IF(LEN(C1144)-LEN(SUBSTITUTE(C1144,"j",""))=F1145,0,1)-IF(LEN(C1144)-LEN(SUBSTITUTE(C1144,"k",""))=F1145,0,1)-IF(LEN(C1144)-LEN(SUBSTITUTE(C1144,"l",""))=F1145,0,1)-IF(LEN(C1144)-LEN(SUBSTITUTE(C1144,"m",""))=F1145,0,1)-IF(LEN(C1144)-LEN(SUBSTITUTE(C1144,"n",""))=F1145,0,1)-IF(LEN(C1144)-LEN(SUBSTITUTE(C1144,"o",""))=F1145,0,1)-IF(LEN(C1144)-LEN(SUBSTITUTE(C1144,"p",""))=F1145,0,1)-IF(LEN(C1144)-LEN(SUBSTITUTE(C1144,"q",""))=F1145,0,1)-IF(LEN(C1144)-LEN(SUBSTITUTE(C1144,"r",""))=F1145,0,1)-IF(LEN(C1144)-LEN(SUBSTITUTE(C1144,"s",""))=F1145,0,1)-IF(LEN(C1144)-LEN(SUBSTITUTE(C1144,"t",""))=F1145,0,1)-IF(LEN(C1144)-LEN(SUBSTITUTE(C1144,"u",""))=F1145,0,1)-IF(LEN(C1144)-LEN(SUBSTITUTE(C1144,"v",""))=F1145,0,1)-IF(LEN(C1144)-LEN(SUBSTITUTE(C1144,"w",""))=F1145,0,1)-IF(LEN(C1144)-LEN(SUBSTITUTE(C1144,"x",""))=F1145,0,1)-IF(LEN(C1144)-LEN(SUBSTITUTE(C1144,"y",""))=F1145,0,1)-IF(LEN(C1144)-LEN(SUBSTITUTE(C1144,"z",""))=F1145,0,1),"")</f>
        <v/>
      </c>
    </row>
    <row r="1146" spans="1:8" x14ac:dyDescent="0.25">
      <c r="A1146" s="1"/>
      <c r="C1146" t="str">
        <f t="shared" si="53"/>
        <v/>
      </c>
      <c r="E1146">
        <f t="shared" si="54"/>
        <v>21</v>
      </c>
      <c r="F1146">
        <f t="shared" si="52"/>
        <v>4</v>
      </c>
      <c r="H1146">
        <f>IF(C1146="",26-IF(LEN(C1145)-LEN(SUBSTITUTE(C1145,"a",""))=F1146,0,1)-IF(LEN(C1145)-LEN(SUBSTITUTE(C1145,"b",""))=F1146,0,1)-IF(LEN(C1145)-LEN(SUBSTITUTE(C1145,"c",""))=F1146,0,1)-IF(LEN(C1145)-LEN(SUBSTITUTE(C1145,"d",""))=F1146,0,1)-IF(LEN(C1145)-LEN(SUBSTITUTE(C1145,"e",""))=F1146,0,1)-IF(LEN(C1145)-LEN(SUBSTITUTE(C1145,"f",""))=F1146,0,1)-IF(LEN(C1145)-LEN(SUBSTITUTE(C1145,"g",""))=F1146,0,1)-IF(LEN(C1145)-LEN(SUBSTITUTE(C1145,"h",""))=F1146,0,1)-IF(LEN(C1145)-LEN(SUBSTITUTE(C1145,"i",""))=F1146,0,1)-IF(LEN(C1145)-LEN(SUBSTITUTE(C1145,"j",""))=F1146,0,1)-IF(LEN(C1145)-LEN(SUBSTITUTE(C1145,"k",""))=F1146,0,1)-IF(LEN(C1145)-LEN(SUBSTITUTE(C1145,"l",""))=F1146,0,1)-IF(LEN(C1145)-LEN(SUBSTITUTE(C1145,"m",""))=F1146,0,1)-IF(LEN(C1145)-LEN(SUBSTITUTE(C1145,"n",""))=F1146,0,1)-IF(LEN(C1145)-LEN(SUBSTITUTE(C1145,"o",""))=F1146,0,1)-IF(LEN(C1145)-LEN(SUBSTITUTE(C1145,"p",""))=F1146,0,1)-IF(LEN(C1145)-LEN(SUBSTITUTE(C1145,"q",""))=F1146,0,1)-IF(LEN(C1145)-LEN(SUBSTITUTE(C1145,"r",""))=F1146,0,1)-IF(LEN(C1145)-LEN(SUBSTITUTE(C1145,"s",""))=F1146,0,1)-IF(LEN(C1145)-LEN(SUBSTITUTE(C1145,"t",""))=F1146,0,1)-IF(LEN(C1145)-LEN(SUBSTITUTE(C1145,"u",""))=F1146,0,1)-IF(LEN(C1145)-LEN(SUBSTITUTE(C1145,"v",""))=F1146,0,1)-IF(LEN(C1145)-LEN(SUBSTITUTE(C1145,"w",""))=F1146,0,1)-IF(LEN(C1145)-LEN(SUBSTITUTE(C1145,"x",""))=F1146,0,1)-IF(LEN(C1145)-LEN(SUBSTITUTE(C1145,"y",""))=F1146,0,1)-IF(LEN(C1145)-LEN(SUBSTITUTE(C1145,"z",""))=F1146,0,1),"")</f>
        <v>20</v>
      </c>
    </row>
    <row r="1147" spans="1:8" x14ac:dyDescent="0.25">
      <c r="A1147" s="2" t="s">
        <v>3728</v>
      </c>
      <c r="C1147" t="str">
        <f t="shared" si="53"/>
        <v>oaxzdr</v>
      </c>
      <c r="E1147" t="str">
        <f t="shared" si="54"/>
        <v/>
      </c>
      <c r="F1147">
        <f t="shared" si="52"/>
        <v>0</v>
      </c>
      <c r="H1147" t="str">
        <f>IF(C1147="",26-IF(LEN(C1146)-LEN(SUBSTITUTE(C1146,"a",""))=F1147,0,1)-IF(LEN(C1146)-LEN(SUBSTITUTE(C1146,"b",""))=F1147,0,1)-IF(LEN(C1146)-LEN(SUBSTITUTE(C1146,"c",""))=F1147,0,1)-IF(LEN(C1146)-LEN(SUBSTITUTE(C1146,"d",""))=F1147,0,1)-IF(LEN(C1146)-LEN(SUBSTITUTE(C1146,"e",""))=F1147,0,1)-IF(LEN(C1146)-LEN(SUBSTITUTE(C1146,"f",""))=F1147,0,1)-IF(LEN(C1146)-LEN(SUBSTITUTE(C1146,"g",""))=F1147,0,1)-IF(LEN(C1146)-LEN(SUBSTITUTE(C1146,"h",""))=F1147,0,1)-IF(LEN(C1146)-LEN(SUBSTITUTE(C1146,"i",""))=F1147,0,1)-IF(LEN(C1146)-LEN(SUBSTITUTE(C1146,"j",""))=F1147,0,1)-IF(LEN(C1146)-LEN(SUBSTITUTE(C1146,"k",""))=F1147,0,1)-IF(LEN(C1146)-LEN(SUBSTITUTE(C1146,"l",""))=F1147,0,1)-IF(LEN(C1146)-LEN(SUBSTITUTE(C1146,"m",""))=F1147,0,1)-IF(LEN(C1146)-LEN(SUBSTITUTE(C1146,"n",""))=F1147,0,1)-IF(LEN(C1146)-LEN(SUBSTITUTE(C1146,"o",""))=F1147,0,1)-IF(LEN(C1146)-LEN(SUBSTITUTE(C1146,"p",""))=F1147,0,1)-IF(LEN(C1146)-LEN(SUBSTITUTE(C1146,"q",""))=F1147,0,1)-IF(LEN(C1146)-LEN(SUBSTITUTE(C1146,"r",""))=F1147,0,1)-IF(LEN(C1146)-LEN(SUBSTITUTE(C1146,"s",""))=F1147,0,1)-IF(LEN(C1146)-LEN(SUBSTITUTE(C1146,"t",""))=F1147,0,1)-IF(LEN(C1146)-LEN(SUBSTITUTE(C1146,"u",""))=F1147,0,1)-IF(LEN(C1146)-LEN(SUBSTITUTE(C1146,"v",""))=F1147,0,1)-IF(LEN(C1146)-LEN(SUBSTITUTE(C1146,"w",""))=F1147,0,1)-IF(LEN(C1146)-LEN(SUBSTITUTE(C1146,"x",""))=F1147,0,1)-IF(LEN(C1146)-LEN(SUBSTITUTE(C1146,"y",""))=F1147,0,1)-IF(LEN(C1146)-LEN(SUBSTITUTE(C1146,"z",""))=F1147,0,1),"")</f>
        <v/>
      </c>
    </row>
    <row r="1148" spans="1:8" x14ac:dyDescent="0.25">
      <c r="A1148" s="2" t="s">
        <v>3729</v>
      </c>
      <c r="C1148" t="str">
        <f t="shared" si="53"/>
        <v>dopgoaxzdr</v>
      </c>
      <c r="E1148" t="str">
        <f t="shared" si="54"/>
        <v/>
      </c>
      <c r="F1148">
        <f t="shared" si="52"/>
        <v>1</v>
      </c>
      <c r="H1148" t="str">
        <f>IF(C1148="",26-IF(LEN(C1147)-LEN(SUBSTITUTE(C1147,"a",""))=F1148,0,1)-IF(LEN(C1147)-LEN(SUBSTITUTE(C1147,"b",""))=F1148,0,1)-IF(LEN(C1147)-LEN(SUBSTITUTE(C1147,"c",""))=F1148,0,1)-IF(LEN(C1147)-LEN(SUBSTITUTE(C1147,"d",""))=F1148,0,1)-IF(LEN(C1147)-LEN(SUBSTITUTE(C1147,"e",""))=F1148,0,1)-IF(LEN(C1147)-LEN(SUBSTITUTE(C1147,"f",""))=F1148,0,1)-IF(LEN(C1147)-LEN(SUBSTITUTE(C1147,"g",""))=F1148,0,1)-IF(LEN(C1147)-LEN(SUBSTITUTE(C1147,"h",""))=F1148,0,1)-IF(LEN(C1147)-LEN(SUBSTITUTE(C1147,"i",""))=F1148,0,1)-IF(LEN(C1147)-LEN(SUBSTITUTE(C1147,"j",""))=F1148,0,1)-IF(LEN(C1147)-LEN(SUBSTITUTE(C1147,"k",""))=F1148,0,1)-IF(LEN(C1147)-LEN(SUBSTITUTE(C1147,"l",""))=F1148,0,1)-IF(LEN(C1147)-LEN(SUBSTITUTE(C1147,"m",""))=F1148,0,1)-IF(LEN(C1147)-LEN(SUBSTITUTE(C1147,"n",""))=F1148,0,1)-IF(LEN(C1147)-LEN(SUBSTITUTE(C1147,"o",""))=F1148,0,1)-IF(LEN(C1147)-LEN(SUBSTITUTE(C1147,"p",""))=F1148,0,1)-IF(LEN(C1147)-LEN(SUBSTITUTE(C1147,"q",""))=F1148,0,1)-IF(LEN(C1147)-LEN(SUBSTITUTE(C1147,"r",""))=F1148,0,1)-IF(LEN(C1147)-LEN(SUBSTITUTE(C1147,"s",""))=F1148,0,1)-IF(LEN(C1147)-LEN(SUBSTITUTE(C1147,"t",""))=F1148,0,1)-IF(LEN(C1147)-LEN(SUBSTITUTE(C1147,"u",""))=F1148,0,1)-IF(LEN(C1147)-LEN(SUBSTITUTE(C1147,"v",""))=F1148,0,1)-IF(LEN(C1147)-LEN(SUBSTITUTE(C1147,"w",""))=F1148,0,1)-IF(LEN(C1147)-LEN(SUBSTITUTE(C1147,"x",""))=F1148,0,1)-IF(LEN(C1147)-LEN(SUBSTITUTE(C1147,"y",""))=F1148,0,1)-IF(LEN(C1147)-LEN(SUBSTITUTE(C1147,"z",""))=F1148,0,1),"")</f>
        <v/>
      </c>
    </row>
    <row r="1149" spans="1:8" x14ac:dyDescent="0.25">
      <c r="A1149" s="2" t="s">
        <v>3730</v>
      </c>
      <c r="C1149" t="str">
        <f t="shared" si="53"/>
        <v>opzakdopgoaxzdr</v>
      </c>
      <c r="E1149" t="str">
        <f t="shared" si="54"/>
        <v/>
      </c>
      <c r="F1149">
        <f t="shared" si="52"/>
        <v>2</v>
      </c>
      <c r="H1149" t="str">
        <f>IF(C1149="",26-IF(LEN(C1148)-LEN(SUBSTITUTE(C1148,"a",""))=F1149,0,1)-IF(LEN(C1148)-LEN(SUBSTITUTE(C1148,"b",""))=F1149,0,1)-IF(LEN(C1148)-LEN(SUBSTITUTE(C1148,"c",""))=F1149,0,1)-IF(LEN(C1148)-LEN(SUBSTITUTE(C1148,"d",""))=F1149,0,1)-IF(LEN(C1148)-LEN(SUBSTITUTE(C1148,"e",""))=F1149,0,1)-IF(LEN(C1148)-LEN(SUBSTITUTE(C1148,"f",""))=F1149,0,1)-IF(LEN(C1148)-LEN(SUBSTITUTE(C1148,"g",""))=F1149,0,1)-IF(LEN(C1148)-LEN(SUBSTITUTE(C1148,"h",""))=F1149,0,1)-IF(LEN(C1148)-LEN(SUBSTITUTE(C1148,"i",""))=F1149,0,1)-IF(LEN(C1148)-LEN(SUBSTITUTE(C1148,"j",""))=F1149,0,1)-IF(LEN(C1148)-LEN(SUBSTITUTE(C1148,"k",""))=F1149,0,1)-IF(LEN(C1148)-LEN(SUBSTITUTE(C1148,"l",""))=F1149,0,1)-IF(LEN(C1148)-LEN(SUBSTITUTE(C1148,"m",""))=F1149,0,1)-IF(LEN(C1148)-LEN(SUBSTITUTE(C1148,"n",""))=F1149,0,1)-IF(LEN(C1148)-LEN(SUBSTITUTE(C1148,"o",""))=F1149,0,1)-IF(LEN(C1148)-LEN(SUBSTITUTE(C1148,"p",""))=F1149,0,1)-IF(LEN(C1148)-LEN(SUBSTITUTE(C1148,"q",""))=F1149,0,1)-IF(LEN(C1148)-LEN(SUBSTITUTE(C1148,"r",""))=F1149,0,1)-IF(LEN(C1148)-LEN(SUBSTITUTE(C1148,"s",""))=F1149,0,1)-IF(LEN(C1148)-LEN(SUBSTITUTE(C1148,"t",""))=F1149,0,1)-IF(LEN(C1148)-LEN(SUBSTITUTE(C1148,"u",""))=F1149,0,1)-IF(LEN(C1148)-LEN(SUBSTITUTE(C1148,"v",""))=F1149,0,1)-IF(LEN(C1148)-LEN(SUBSTITUTE(C1148,"w",""))=F1149,0,1)-IF(LEN(C1148)-LEN(SUBSTITUTE(C1148,"x",""))=F1149,0,1)-IF(LEN(C1148)-LEN(SUBSTITUTE(C1148,"y",""))=F1149,0,1)-IF(LEN(C1148)-LEN(SUBSTITUTE(C1148,"z",""))=F1149,0,1),"")</f>
        <v/>
      </c>
    </row>
    <row r="1150" spans="1:8" x14ac:dyDescent="0.25">
      <c r="A1150" s="2" t="s">
        <v>3731</v>
      </c>
      <c r="C1150" t="str">
        <f t="shared" si="53"/>
        <v>woqgopzakdopgoaxzdr</v>
      </c>
      <c r="E1150" t="str">
        <f t="shared" si="54"/>
        <v/>
      </c>
      <c r="F1150">
        <f t="shared" si="52"/>
        <v>3</v>
      </c>
      <c r="H1150" t="str">
        <f>IF(C1150="",26-IF(LEN(C1149)-LEN(SUBSTITUTE(C1149,"a",""))=F1150,0,1)-IF(LEN(C1149)-LEN(SUBSTITUTE(C1149,"b",""))=F1150,0,1)-IF(LEN(C1149)-LEN(SUBSTITUTE(C1149,"c",""))=F1150,0,1)-IF(LEN(C1149)-LEN(SUBSTITUTE(C1149,"d",""))=F1150,0,1)-IF(LEN(C1149)-LEN(SUBSTITUTE(C1149,"e",""))=F1150,0,1)-IF(LEN(C1149)-LEN(SUBSTITUTE(C1149,"f",""))=F1150,0,1)-IF(LEN(C1149)-LEN(SUBSTITUTE(C1149,"g",""))=F1150,0,1)-IF(LEN(C1149)-LEN(SUBSTITUTE(C1149,"h",""))=F1150,0,1)-IF(LEN(C1149)-LEN(SUBSTITUTE(C1149,"i",""))=F1150,0,1)-IF(LEN(C1149)-LEN(SUBSTITUTE(C1149,"j",""))=F1150,0,1)-IF(LEN(C1149)-LEN(SUBSTITUTE(C1149,"k",""))=F1150,0,1)-IF(LEN(C1149)-LEN(SUBSTITUTE(C1149,"l",""))=F1150,0,1)-IF(LEN(C1149)-LEN(SUBSTITUTE(C1149,"m",""))=F1150,0,1)-IF(LEN(C1149)-LEN(SUBSTITUTE(C1149,"n",""))=F1150,0,1)-IF(LEN(C1149)-LEN(SUBSTITUTE(C1149,"o",""))=F1150,0,1)-IF(LEN(C1149)-LEN(SUBSTITUTE(C1149,"p",""))=F1150,0,1)-IF(LEN(C1149)-LEN(SUBSTITUTE(C1149,"q",""))=F1150,0,1)-IF(LEN(C1149)-LEN(SUBSTITUTE(C1149,"r",""))=F1150,0,1)-IF(LEN(C1149)-LEN(SUBSTITUTE(C1149,"s",""))=F1150,0,1)-IF(LEN(C1149)-LEN(SUBSTITUTE(C1149,"t",""))=F1150,0,1)-IF(LEN(C1149)-LEN(SUBSTITUTE(C1149,"u",""))=F1150,0,1)-IF(LEN(C1149)-LEN(SUBSTITUTE(C1149,"v",""))=F1150,0,1)-IF(LEN(C1149)-LEN(SUBSTITUTE(C1149,"w",""))=F1150,0,1)-IF(LEN(C1149)-LEN(SUBSTITUTE(C1149,"x",""))=F1150,0,1)-IF(LEN(C1149)-LEN(SUBSTITUTE(C1149,"y",""))=F1150,0,1)-IF(LEN(C1149)-LEN(SUBSTITUTE(C1149,"z",""))=F1150,0,1),"")</f>
        <v/>
      </c>
    </row>
    <row r="1151" spans="1:8" x14ac:dyDescent="0.25">
      <c r="A1151" s="2" t="s">
        <v>3732</v>
      </c>
      <c r="C1151" t="str">
        <f t="shared" si="53"/>
        <v>notveuywoqgopzakdopgoaxzdr</v>
      </c>
      <c r="E1151" t="str">
        <f t="shared" si="54"/>
        <v/>
      </c>
      <c r="F1151">
        <f t="shared" si="52"/>
        <v>4</v>
      </c>
      <c r="H1151" t="str">
        <f>IF(C1151="",26-IF(LEN(C1150)-LEN(SUBSTITUTE(C1150,"a",""))=F1151,0,1)-IF(LEN(C1150)-LEN(SUBSTITUTE(C1150,"b",""))=F1151,0,1)-IF(LEN(C1150)-LEN(SUBSTITUTE(C1150,"c",""))=F1151,0,1)-IF(LEN(C1150)-LEN(SUBSTITUTE(C1150,"d",""))=F1151,0,1)-IF(LEN(C1150)-LEN(SUBSTITUTE(C1150,"e",""))=F1151,0,1)-IF(LEN(C1150)-LEN(SUBSTITUTE(C1150,"f",""))=F1151,0,1)-IF(LEN(C1150)-LEN(SUBSTITUTE(C1150,"g",""))=F1151,0,1)-IF(LEN(C1150)-LEN(SUBSTITUTE(C1150,"h",""))=F1151,0,1)-IF(LEN(C1150)-LEN(SUBSTITUTE(C1150,"i",""))=F1151,0,1)-IF(LEN(C1150)-LEN(SUBSTITUTE(C1150,"j",""))=F1151,0,1)-IF(LEN(C1150)-LEN(SUBSTITUTE(C1150,"k",""))=F1151,0,1)-IF(LEN(C1150)-LEN(SUBSTITUTE(C1150,"l",""))=F1151,0,1)-IF(LEN(C1150)-LEN(SUBSTITUTE(C1150,"m",""))=F1151,0,1)-IF(LEN(C1150)-LEN(SUBSTITUTE(C1150,"n",""))=F1151,0,1)-IF(LEN(C1150)-LEN(SUBSTITUTE(C1150,"o",""))=F1151,0,1)-IF(LEN(C1150)-LEN(SUBSTITUTE(C1150,"p",""))=F1151,0,1)-IF(LEN(C1150)-LEN(SUBSTITUTE(C1150,"q",""))=F1151,0,1)-IF(LEN(C1150)-LEN(SUBSTITUTE(C1150,"r",""))=F1151,0,1)-IF(LEN(C1150)-LEN(SUBSTITUTE(C1150,"s",""))=F1151,0,1)-IF(LEN(C1150)-LEN(SUBSTITUTE(C1150,"t",""))=F1151,0,1)-IF(LEN(C1150)-LEN(SUBSTITUTE(C1150,"u",""))=F1151,0,1)-IF(LEN(C1150)-LEN(SUBSTITUTE(C1150,"v",""))=F1151,0,1)-IF(LEN(C1150)-LEN(SUBSTITUTE(C1150,"w",""))=F1151,0,1)-IF(LEN(C1150)-LEN(SUBSTITUTE(C1150,"x",""))=F1151,0,1)-IF(LEN(C1150)-LEN(SUBSTITUTE(C1150,"y",""))=F1151,0,1)-IF(LEN(C1150)-LEN(SUBSTITUTE(C1150,"z",""))=F1151,0,1),"")</f>
        <v/>
      </c>
    </row>
    <row r="1152" spans="1:8" x14ac:dyDescent="0.25">
      <c r="A1152" s="1"/>
      <c r="C1152" t="str">
        <f t="shared" si="53"/>
        <v/>
      </c>
      <c r="E1152">
        <f t="shared" si="54"/>
        <v>17</v>
      </c>
      <c r="F1152">
        <f t="shared" si="52"/>
        <v>5</v>
      </c>
      <c r="H1152">
        <f>IF(C1152="",26-IF(LEN(C1151)-LEN(SUBSTITUTE(C1151,"a",""))=F1152,0,1)-IF(LEN(C1151)-LEN(SUBSTITUTE(C1151,"b",""))=F1152,0,1)-IF(LEN(C1151)-LEN(SUBSTITUTE(C1151,"c",""))=F1152,0,1)-IF(LEN(C1151)-LEN(SUBSTITUTE(C1151,"d",""))=F1152,0,1)-IF(LEN(C1151)-LEN(SUBSTITUTE(C1151,"e",""))=F1152,0,1)-IF(LEN(C1151)-LEN(SUBSTITUTE(C1151,"f",""))=F1152,0,1)-IF(LEN(C1151)-LEN(SUBSTITUTE(C1151,"g",""))=F1152,0,1)-IF(LEN(C1151)-LEN(SUBSTITUTE(C1151,"h",""))=F1152,0,1)-IF(LEN(C1151)-LEN(SUBSTITUTE(C1151,"i",""))=F1152,0,1)-IF(LEN(C1151)-LEN(SUBSTITUTE(C1151,"j",""))=F1152,0,1)-IF(LEN(C1151)-LEN(SUBSTITUTE(C1151,"k",""))=F1152,0,1)-IF(LEN(C1151)-LEN(SUBSTITUTE(C1151,"l",""))=F1152,0,1)-IF(LEN(C1151)-LEN(SUBSTITUTE(C1151,"m",""))=F1152,0,1)-IF(LEN(C1151)-LEN(SUBSTITUTE(C1151,"n",""))=F1152,0,1)-IF(LEN(C1151)-LEN(SUBSTITUTE(C1151,"o",""))=F1152,0,1)-IF(LEN(C1151)-LEN(SUBSTITUTE(C1151,"p",""))=F1152,0,1)-IF(LEN(C1151)-LEN(SUBSTITUTE(C1151,"q",""))=F1152,0,1)-IF(LEN(C1151)-LEN(SUBSTITUTE(C1151,"r",""))=F1152,0,1)-IF(LEN(C1151)-LEN(SUBSTITUTE(C1151,"s",""))=F1152,0,1)-IF(LEN(C1151)-LEN(SUBSTITUTE(C1151,"t",""))=F1152,0,1)-IF(LEN(C1151)-LEN(SUBSTITUTE(C1151,"u",""))=F1152,0,1)-IF(LEN(C1151)-LEN(SUBSTITUTE(C1151,"v",""))=F1152,0,1)-IF(LEN(C1151)-LEN(SUBSTITUTE(C1151,"w",""))=F1152,0,1)-IF(LEN(C1151)-LEN(SUBSTITUTE(C1151,"x",""))=F1152,0,1)-IF(LEN(C1151)-LEN(SUBSTITUTE(C1151,"y",""))=F1152,0,1)-IF(LEN(C1151)-LEN(SUBSTITUTE(C1151,"z",""))=F1152,0,1),"")</f>
        <v>1</v>
      </c>
    </row>
    <row r="1153" spans="1:8" x14ac:dyDescent="0.25">
      <c r="A1153" s="2" t="s">
        <v>3733</v>
      </c>
      <c r="C1153" t="str">
        <f t="shared" si="53"/>
        <v>l</v>
      </c>
      <c r="E1153" t="str">
        <f t="shared" si="54"/>
        <v/>
      </c>
      <c r="F1153">
        <f t="shared" si="52"/>
        <v>0</v>
      </c>
      <c r="H1153" t="str">
        <f>IF(C1153="",26-IF(LEN(C1152)-LEN(SUBSTITUTE(C1152,"a",""))=F1153,0,1)-IF(LEN(C1152)-LEN(SUBSTITUTE(C1152,"b",""))=F1153,0,1)-IF(LEN(C1152)-LEN(SUBSTITUTE(C1152,"c",""))=F1153,0,1)-IF(LEN(C1152)-LEN(SUBSTITUTE(C1152,"d",""))=F1153,0,1)-IF(LEN(C1152)-LEN(SUBSTITUTE(C1152,"e",""))=F1153,0,1)-IF(LEN(C1152)-LEN(SUBSTITUTE(C1152,"f",""))=F1153,0,1)-IF(LEN(C1152)-LEN(SUBSTITUTE(C1152,"g",""))=F1153,0,1)-IF(LEN(C1152)-LEN(SUBSTITUTE(C1152,"h",""))=F1153,0,1)-IF(LEN(C1152)-LEN(SUBSTITUTE(C1152,"i",""))=F1153,0,1)-IF(LEN(C1152)-LEN(SUBSTITUTE(C1152,"j",""))=F1153,0,1)-IF(LEN(C1152)-LEN(SUBSTITUTE(C1152,"k",""))=F1153,0,1)-IF(LEN(C1152)-LEN(SUBSTITUTE(C1152,"l",""))=F1153,0,1)-IF(LEN(C1152)-LEN(SUBSTITUTE(C1152,"m",""))=F1153,0,1)-IF(LEN(C1152)-LEN(SUBSTITUTE(C1152,"n",""))=F1153,0,1)-IF(LEN(C1152)-LEN(SUBSTITUTE(C1152,"o",""))=F1153,0,1)-IF(LEN(C1152)-LEN(SUBSTITUTE(C1152,"p",""))=F1153,0,1)-IF(LEN(C1152)-LEN(SUBSTITUTE(C1152,"q",""))=F1153,0,1)-IF(LEN(C1152)-LEN(SUBSTITUTE(C1152,"r",""))=F1153,0,1)-IF(LEN(C1152)-LEN(SUBSTITUTE(C1152,"s",""))=F1153,0,1)-IF(LEN(C1152)-LEN(SUBSTITUTE(C1152,"t",""))=F1153,0,1)-IF(LEN(C1152)-LEN(SUBSTITUTE(C1152,"u",""))=F1153,0,1)-IF(LEN(C1152)-LEN(SUBSTITUTE(C1152,"v",""))=F1153,0,1)-IF(LEN(C1152)-LEN(SUBSTITUTE(C1152,"w",""))=F1153,0,1)-IF(LEN(C1152)-LEN(SUBSTITUTE(C1152,"x",""))=F1153,0,1)-IF(LEN(C1152)-LEN(SUBSTITUTE(C1152,"y",""))=F1153,0,1)-IF(LEN(C1152)-LEN(SUBSTITUTE(C1152,"z",""))=F1153,0,1),"")</f>
        <v/>
      </c>
    </row>
    <row r="1154" spans="1:8" x14ac:dyDescent="0.25">
      <c r="A1154" s="2" t="s">
        <v>3733</v>
      </c>
      <c r="C1154" t="str">
        <f t="shared" si="53"/>
        <v>ll</v>
      </c>
      <c r="E1154" t="str">
        <f t="shared" si="54"/>
        <v/>
      </c>
      <c r="F1154">
        <f t="shared" si="52"/>
        <v>1</v>
      </c>
      <c r="H1154" t="str">
        <f>IF(C1154="",26-IF(LEN(C1153)-LEN(SUBSTITUTE(C1153,"a",""))=F1154,0,1)-IF(LEN(C1153)-LEN(SUBSTITUTE(C1153,"b",""))=F1154,0,1)-IF(LEN(C1153)-LEN(SUBSTITUTE(C1153,"c",""))=F1154,0,1)-IF(LEN(C1153)-LEN(SUBSTITUTE(C1153,"d",""))=F1154,0,1)-IF(LEN(C1153)-LEN(SUBSTITUTE(C1153,"e",""))=F1154,0,1)-IF(LEN(C1153)-LEN(SUBSTITUTE(C1153,"f",""))=F1154,0,1)-IF(LEN(C1153)-LEN(SUBSTITUTE(C1153,"g",""))=F1154,0,1)-IF(LEN(C1153)-LEN(SUBSTITUTE(C1153,"h",""))=F1154,0,1)-IF(LEN(C1153)-LEN(SUBSTITUTE(C1153,"i",""))=F1154,0,1)-IF(LEN(C1153)-LEN(SUBSTITUTE(C1153,"j",""))=F1154,0,1)-IF(LEN(C1153)-LEN(SUBSTITUTE(C1153,"k",""))=F1154,0,1)-IF(LEN(C1153)-LEN(SUBSTITUTE(C1153,"l",""))=F1154,0,1)-IF(LEN(C1153)-LEN(SUBSTITUTE(C1153,"m",""))=F1154,0,1)-IF(LEN(C1153)-LEN(SUBSTITUTE(C1153,"n",""))=F1154,0,1)-IF(LEN(C1153)-LEN(SUBSTITUTE(C1153,"o",""))=F1154,0,1)-IF(LEN(C1153)-LEN(SUBSTITUTE(C1153,"p",""))=F1154,0,1)-IF(LEN(C1153)-LEN(SUBSTITUTE(C1153,"q",""))=F1154,0,1)-IF(LEN(C1153)-LEN(SUBSTITUTE(C1153,"r",""))=F1154,0,1)-IF(LEN(C1153)-LEN(SUBSTITUTE(C1153,"s",""))=F1154,0,1)-IF(LEN(C1153)-LEN(SUBSTITUTE(C1153,"t",""))=F1154,0,1)-IF(LEN(C1153)-LEN(SUBSTITUTE(C1153,"u",""))=F1154,0,1)-IF(LEN(C1153)-LEN(SUBSTITUTE(C1153,"v",""))=F1154,0,1)-IF(LEN(C1153)-LEN(SUBSTITUTE(C1153,"w",""))=F1154,0,1)-IF(LEN(C1153)-LEN(SUBSTITUTE(C1153,"x",""))=F1154,0,1)-IF(LEN(C1153)-LEN(SUBSTITUTE(C1153,"y",""))=F1154,0,1)-IF(LEN(C1153)-LEN(SUBSTITUTE(C1153,"z",""))=F1154,0,1),"")</f>
        <v/>
      </c>
    </row>
    <row r="1155" spans="1:8" x14ac:dyDescent="0.25">
      <c r="A1155" s="2" t="s">
        <v>3733</v>
      </c>
      <c r="C1155" t="str">
        <f t="shared" si="53"/>
        <v>lll</v>
      </c>
      <c r="E1155" t="str">
        <f t="shared" si="54"/>
        <v/>
      </c>
      <c r="F1155">
        <f t="shared" si="52"/>
        <v>2</v>
      </c>
      <c r="H1155" t="str">
        <f>IF(C1155="",26-IF(LEN(C1154)-LEN(SUBSTITUTE(C1154,"a",""))=F1155,0,1)-IF(LEN(C1154)-LEN(SUBSTITUTE(C1154,"b",""))=F1155,0,1)-IF(LEN(C1154)-LEN(SUBSTITUTE(C1154,"c",""))=F1155,0,1)-IF(LEN(C1154)-LEN(SUBSTITUTE(C1154,"d",""))=F1155,0,1)-IF(LEN(C1154)-LEN(SUBSTITUTE(C1154,"e",""))=F1155,0,1)-IF(LEN(C1154)-LEN(SUBSTITUTE(C1154,"f",""))=F1155,0,1)-IF(LEN(C1154)-LEN(SUBSTITUTE(C1154,"g",""))=F1155,0,1)-IF(LEN(C1154)-LEN(SUBSTITUTE(C1154,"h",""))=F1155,0,1)-IF(LEN(C1154)-LEN(SUBSTITUTE(C1154,"i",""))=F1155,0,1)-IF(LEN(C1154)-LEN(SUBSTITUTE(C1154,"j",""))=F1155,0,1)-IF(LEN(C1154)-LEN(SUBSTITUTE(C1154,"k",""))=F1155,0,1)-IF(LEN(C1154)-LEN(SUBSTITUTE(C1154,"l",""))=F1155,0,1)-IF(LEN(C1154)-LEN(SUBSTITUTE(C1154,"m",""))=F1155,0,1)-IF(LEN(C1154)-LEN(SUBSTITUTE(C1154,"n",""))=F1155,0,1)-IF(LEN(C1154)-LEN(SUBSTITUTE(C1154,"o",""))=F1155,0,1)-IF(LEN(C1154)-LEN(SUBSTITUTE(C1154,"p",""))=F1155,0,1)-IF(LEN(C1154)-LEN(SUBSTITUTE(C1154,"q",""))=F1155,0,1)-IF(LEN(C1154)-LEN(SUBSTITUTE(C1154,"r",""))=F1155,0,1)-IF(LEN(C1154)-LEN(SUBSTITUTE(C1154,"s",""))=F1155,0,1)-IF(LEN(C1154)-LEN(SUBSTITUTE(C1154,"t",""))=F1155,0,1)-IF(LEN(C1154)-LEN(SUBSTITUTE(C1154,"u",""))=F1155,0,1)-IF(LEN(C1154)-LEN(SUBSTITUTE(C1154,"v",""))=F1155,0,1)-IF(LEN(C1154)-LEN(SUBSTITUTE(C1154,"w",""))=F1155,0,1)-IF(LEN(C1154)-LEN(SUBSTITUTE(C1154,"x",""))=F1155,0,1)-IF(LEN(C1154)-LEN(SUBSTITUTE(C1154,"y",""))=F1155,0,1)-IF(LEN(C1154)-LEN(SUBSTITUTE(C1154,"z",""))=F1155,0,1),"")</f>
        <v/>
      </c>
    </row>
    <row r="1156" spans="1:8" x14ac:dyDescent="0.25">
      <c r="A1156" s="2" t="s">
        <v>2961</v>
      </c>
      <c r="C1156" t="str">
        <f t="shared" si="53"/>
        <v>qnlll</v>
      </c>
      <c r="E1156" t="str">
        <f t="shared" si="54"/>
        <v/>
      </c>
      <c r="F1156">
        <f t="shared" ref="F1156:F1219" si="55">IF(A1155="",0,F1155+1)</f>
        <v>3</v>
      </c>
      <c r="H1156" t="str">
        <f>IF(C1156="",26-IF(LEN(C1155)-LEN(SUBSTITUTE(C1155,"a",""))=F1156,0,1)-IF(LEN(C1155)-LEN(SUBSTITUTE(C1155,"b",""))=F1156,0,1)-IF(LEN(C1155)-LEN(SUBSTITUTE(C1155,"c",""))=F1156,0,1)-IF(LEN(C1155)-LEN(SUBSTITUTE(C1155,"d",""))=F1156,0,1)-IF(LEN(C1155)-LEN(SUBSTITUTE(C1155,"e",""))=F1156,0,1)-IF(LEN(C1155)-LEN(SUBSTITUTE(C1155,"f",""))=F1156,0,1)-IF(LEN(C1155)-LEN(SUBSTITUTE(C1155,"g",""))=F1156,0,1)-IF(LEN(C1155)-LEN(SUBSTITUTE(C1155,"h",""))=F1156,0,1)-IF(LEN(C1155)-LEN(SUBSTITUTE(C1155,"i",""))=F1156,0,1)-IF(LEN(C1155)-LEN(SUBSTITUTE(C1155,"j",""))=F1156,0,1)-IF(LEN(C1155)-LEN(SUBSTITUTE(C1155,"k",""))=F1156,0,1)-IF(LEN(C1155)-LEN(SUBSTITUTE(C1155,"l",""))=F1156,0,1)-IF(LEN(C1155)-LEN(SUBSTITUTE(C1155,"m",""))=F1156,0,1)-IF(LEN(C1155)-LEN(SUBSTITUTE(C1155,"n",""))=F1156,0,1)-IF(LEN(C1155)-LEN(SUBSTITUTE(C1155,"o",""))=F1156,0,1)-IF(LEN(C1155)-LEN(SUBSTITUTE(C1155,"p",""))=F1156,0,1)-IF(LEN(C1155)-LEN(SUBSTITUTE(C1155,"q",""))=F1156,0,1)-IF(LEN(C1155)-LEN(SUBSTITUTE(C1155,"r",""))=F1156,0,1)-IF(LEN(C1155)-LEN(SUBSTITUTE(C1155,"s",""))=F1156,0,1)-IF(LEN(C1155)-LEN(SUBSTITUTE(C1155,"t",""))=F1156,0,1)-IF(LEN(C1155)-LEN(SUBSTITUTE(C1155,"u",""))=F1156,0,1)-IF(LEN(C1155)-LEN(SUBSTITUTE(C1155,"v",""))=F1156,0,1)-IF(LEN(C1155)-LEN(SUBSTITUTE(C1155,"w",""))=F1156,0,1)-IF(LEN(C1155)-LEN(SUBSTITUTE(C1155,"x",""))=F1156,0,1)-IF(LEN(C1155)-LEN(SUBSTITUTE(C1155,"y",""))=F1156,0,1)-IF(LEN(C1155)-LEN(SUBSTITUTE(C1155,"z",""))=F1156,0,1),"")</f>
        <v/>
      </c>
    </row>
    <row r="1157" spans="1:8" x14ac:dyDescent="0.25">
      <c r="A1157" s="2" t="s">
        <v>3288</v>
      </c>
      <c r="C1157" t="str">
        <f t="shared" si="53"/>
        <v>mqnlll</v>
      </c>
      <c r="E1157" t="str">
        <f t="shared" si="54"/>
        <v/>
      </c>
      <c r="F1157">
        <f t="shared" si="55"/>
        <v>4</v>
      </c>
      <c r="H1157" t="str">
        <f>IF(C1157="",26-IF(LEN(C1156)-LEN(SUBSTITUTE(C1156,"a",""))=F1157,0,1)-IF(LEN(C1156)-LEN(SUBSTITUTE(C1156,"b",""))=F1157,0,1)-IF(LEN(C1156)-LEN(SUBSTITUTE(C1156,"c",""))=F1157,0,1)-IF(LEN(C1156)-LEN(SUBSTITUTE(C1156,"d",""))=F1157,0,1)-IF(LEN(C1156)-LEN(SUBSTITUTE(C1156,"e",""))=F1157,0,1)-IF(LEN(C1156)-LEN(SUBSTITUTE(C1156,"f",""))=F1157,0,1)-IF(LEN(C1156)-LEN(SUBSTITUTE(C1156,"g",""))=F1157,0,1)-IF(LEN(C1156)-LEN(SUBSTITUTE(C1156,"h",""))=F1157,0,1)-IF(LEN(C1156)-LEN(SUBSTITUTE(C1156,"i",""))=F1157,0,1)-IF(LEN(C1156)-LEN(SUBSTITUTE(C1156,"j",""))=F1157,0,1)-IF(LEN(C1156)-LEN(SUBSTITUTE(C1156,"k",""))=F1157,0,1)-IF(LEN(C1156)-LEN(SUBSTITUTE(C1156,"l",""))=F1157,0,1)-IF(LEN(C1156)-LEN(SUBSTITUTE(C1156,"m",""))=F1157,0,1)-IF(LEN(C1156)-LEN(SUBSTITUTE(C1156,"n",""))=F1157,0,1)-IF(LEN(C1156)-LEN(SUBSTITUTE(C1156,"o",""))=F1157,0,1)-IF(LEN(C1156)-LEN(SUBSTITUTE(C1156,"p",""))=F1157,0,1)-IF(LEN(C1156)-LEN(SUBSTITUTE(C1156,"q",""))=F1157,0,1)-IF(LEN(C1156)-LEN(SUBSTITUTE(C1156,"r",""))=F1157,0,1)-IF(LEN(C1156)-LEN(SUBSTITUTE(C1156,"s",""))=F1157,0,1)-IF(LEN(C1156)-LEN(SUBSTITUTE(C1156,"t",""))=F1157,0,1)-IF(LEN(C1156)-LEN(SUBSTITUTE(C1156,"u",""))=F1157,0,1)-IF(LEN(C1156)-LEN(SUBSTITUTE(C1156,"v",""))=F1157,0,1)-IF(LEN(C1156)-LEN(SUBSTITUTE(C1156,"w",""))=F1157,0,1)-IF(LEN(C1156)-LEN(SUBSTITUTE(C1156,"x",""))=F1157,0,1)-IF(LEN(C1156)-LEN(SUBSTITUTE(C1156,"y",""))=F1157,0,1)-IF(LEN(C1156)-LEN(SUBSTITUTE(C1156,"z",""))=F1157,0,1),"")</f>
        <v/>
      </c>
    </row>
    <row r="1158" spans="1:8" x14ac:dyDescent="0.25">
      <c r="A1158" s="1"/>
      <c r="C1158" t="str">
        <f t="shared" si="53"/>
        <v/>
      </c>
      <c r="E1158">
        <f t="shared" si="54"/>
        <v>4</v>
      </c>
      <c r="F1158">
        <f t="shared" si="55"/>
        <v>5</v>
      </c>
      <c r="H1158">
        <f>IF(C1158="",26-IF(LEN(C1157)-LEN(SUBSTITUTE(C1157,"a",""))=F1158,0,1)-IF(LEN(C1157)-LEN(SUBSTITUTE(C1157,"b",""))=F1158,0,1)-IF(LEN(C1157)-LEN(SUBSTITUTE(C1157,"c",""))=F1158,0,1)-IF(LEN(C1157)-LEN(SUBSTITUTE(C1157,"d",""))=F1158,0,1)-IF(LEN(C1157)-LEN(SUBSTITUTE(C1157,"e",""))=F1158,0,1)-IF(LEN(C1157)-LEN(SUBSTITUTE(C1157,"f",""))=F1158,0,1)-IF(LEN(C1157)-LEN(SUBSTITUTE(C1157,"g",""))=F1158,0,1)-IF(LEN(C1157)-LEN(SUBSTITUTE(C1157,"h",""))=F1158,0,1)-IF(LEN(C1157)-LEN(SUBSTITUTE(C1157,"i",""))=F1158,0,1)-IF(LEN(C1157)-LEN(SUBSTITUTE(C1157,"j",""))=F1158,0,1)-IF(LEN(C1157)-LEN(SUBSTITUTE(C1157,"k",""))=F1158,0,1)-IF(LEN(C1157)-LEN(SUBSTITUTE(C1157,"l",""))=F1158,0,1)-IF(LEN(C1157)-LEN(SUBSTITUTE(C1157,"m",""))=F1158,0,1)-IF(LEN(C1157)-LEN(SUBSTITUTE(C1157,"n",""))=F1158,0,1)-IF(LEN(C1157)-LEN(SUBSTITUTE(C1157,"o",""))=F1158,0,1)-IF(LEN(C1157)-LEN(SUBSTITUTE(C1157,"p",""))=F1158,0,1)-IF(LEN(C1157)-LEN(SUBSTITUTE(C1157,"q",""))=F1158,0,1)-IF(LEN(C1157)-LEN(SUBSTITUTE(C1157,"r",""))=F1158,0,1)-IF(LEN(C1157)-LEN(SUBSTITUTE(C1157,"s",""))=F1158,0,1)-IF(LEN(C1157)-LEN(SUBSTITUTE(C1157,"t",""))=F1158,0,1)-IF(LEN(C1157)-LEN(SUBSTITUTE(C1157,"u",""))=F1158,0,1)-IF(LEN(C1157)-LEN(SUBSTITUTE(C1157,"v",""))=F1158,0,1)-IF(LEN(C1157)-LEN(SUBSTITUTE(C1157,"w",""))=F1158,0,1)-IF(LEN(C1157)-LEN(SUBSTITUTE(C1157,"x",""))=F1158,0,1)-IF(LEN(C1157)-LEN(SUBSTITUTE(C1157,"y",""))=F1158,0,1)-IF(LEN(C1157)-LEN(SUBSTITUTE(C1157,"z",""))=F1158,0,1),"")</f>
        <v>0</v>
      </c>
    </row>
    <row r="1159" spans="1:8" x14ac:dyDescent="0.25">
      <c r="A1159" s="2" t="s">
        <v>3734</v>
      </c>
      <c r="C1159" t="str">
        <f t="shared" ref="C1159:C1222" si="56">IF(A1159="","",_xlfn.CONCAT(A1159,C1158))</f>
        <v>dvjuhlfmectponaxwyib</v>
      </c>
      <c r="E1159" t="str">
        <f t="shared" si="54"/>
        <v/>
      </c>
      <c r="F1159">
        <f t="shared" si="55"/>
        <v>0</v>
      </c>
      <c r="H1159" t="str">
        <f>IF(C1159="",26-IF(LEN(C1158)-LEN(SUBSTITUTE(C1158,"a",""))=F1159,0,1)-IF(LEN(C1158)-LEN(SUBSTITUTE(C1158,"b",""))=F1159,0,1)-IF(LEN(C1158)-LEN(SUBSTITUTE(C1158,"c",""))=F1159,0,1)-IF(LEN(C1158)-LEN(SUBSTITUTE(C1158,"d",""))=F1159,0,1)-IF(LEN(C1158)-LEN(SUBSTITUTE(C1158,"e",""))=F1159,0,1)-IF(LEN(C1158)-LEN(SUBSTITUTE(C1158,"f",""))=F1159,0,1)-IF(LEN(C1158)-LEN(SUBSTITUTE(C1158,"g",""))=F1159,0,1)-IF(LEN(C1158)-LEN(SUBSTITUTE(C1158,"h",""))=F1159,0,1)-IF(LEN(C1158)-LEN(SUBSTITUTE(C1158,"i",""))=F1159,0,1)-IF(LEN(C1158)-LEN(SUBSTITUTE(C1158,"j",""))=F1159,0,1)-IF(LEN(C1158)-LEN(SUBSTITUTE(C1158,"k",""))=F1159,0,1)-IF(LEN(C1158)-LEN(SUBSTITUTE(C1158,"l",""))=F1159,0,1)-IF(LEN(C1158)-LEN(SUBSTITUTE(C1158,"m",""))=F1159,0,1)-IF(LEN(C1158)-LEN(SUBSTITUTE(C1158,"n",""))=F1159,0,1)-IF(LEN(C1158)-LEN(SUBSTITUTE(C1158,"o",""))=F1159,0,1)-IF(LEN(C1158)-LEN(SUBSTITUTE(C1158,"p",""))=F1159,0,1)-IF(LEN(C1158)-LEN(SUBSTITUTE(C1158,"q",""))=F1159,0,1)-IF(LEN(C1158)-LEN(SUBSTITUTE(C1158,"r",""))=F1159,0,1)-IF(LEN(C1158)-LEN(SUBSTITUTE(C1158,"s",""))=F1159,0,1)-IF(LEN(C1158)-LEN(SUBSTITUTE(C1158,"t",""))=F1159,0,1)-IF(LEN(C1158)-LEN(SUBSTITUTE(C1158,"u",""))=F1159,0,1)-IF(LEN(C1158)-LEN(SUBSTITUTE(C1158,"v",""))=F1159,0,1)-IF(LEN(C1158)-LEN(SUBSTITUTE(C1158,"w",""))=F1159,0,1)-IF(LEN(C1158)-LEN(SUBSTITUTE(C1158,"x",""))=F1159,0,1)-IF(LEN(C1158)-LEN(SUBSTITUTE(C1158,"y",""))=F1159,0,1)-IF(LEN(C1158)-LEN(SUBSTITUTE(C1158,"z",""))=F1159,0,1),"")</f>
        <v/>
      </c>
    </row>
    <row r="1160" spans="1:8" x14ac:dyDescent="0.25">
      <c r="A1160" s="2" t="s">
        <v>3735</v>
      </c>
      <c r="C1160" t="str">
        <f t="shared" si="56"/>
        <v>yfaltvohpnquirmzjdcxsbdvjuhlfmectponaxwyib</v>
      </c>
      <c r="E1160" t="str">
        <f t="shared" ref="E1160:E1223" si="57">IF(C1160="",26-ISERR(FIND("a",C1159))-ISERR(FIND("b",C1159))-ISERR(FIND("c",C1159))-ISERR(FIND("d",C1159))-ISERR(FIND("e",C1159))-ISERR(FIND("f",C1159))-ISERR(FIND("g",C1159))-ISERR(FIND("h",C1159))-ISERR(FIND("i",C1159))-ISERR(FIND("j",C1159))-ISERR(FIND("k",C1159))-ISERR(FIND("l",C1159))-ISERR(FIND("m",C1159))-ISERR(FIND("n",C1159))-ISERR(FIND("o",C1159))-ISERR(FIND("p",C1159))-ISERR(FIND("q",C1159))-ISERR(FIND("r",C1159))-ISERR(FIND("s",C1159))-ISERR(FIND("t",C1159))-ISERR(FIND("u",C1159))-ISERR(FIND("v",C1159))-ISERR(FIND("w",C1159))-ISERR(FIND("x",C1159))-ISERR(FIND("y",C1159))-ISERR(FIND("z",C1159)),"")</f>
        <v/>
      </c>
      <c r="F1160">
        <f t="shared" si="55"/>
        <v>1</v>
      </c>
      <c r="H1160" t="str">
        <f>IF(C1160="",26-IF(LEN(C1159)-LEN(SUBSTITUTE(C1159,"a",""))=F1160,0,1)-IF(LEN(C1159)-LEN(SUBSTITUTE(C1159,"b",""))=F1160,0,1)-IF(LEN(C1159)-LEN(SUBSTITUTE(C1159,"c",""))=F1160,0,1)-IF(LEN(C1159)-LEN(SUBSTITUTE(C1159,"d",""))=F1160,0,1)-IF(LEN(C1159)-LEN(SUBSTITUTE(C1159,"e",""))=F1160,0,1)-IF(LEN(C1159)-LEN(SUBSTITUTE(C1159,"f",""))=F1160,0,1)-IF(LEN(C1159)-LEN(SUBSTITUTE(C1159,"g",""))=F1160,0,1)-IF(LEN(C1159)-LEN(SUBSTITUTE(C1159,"h",""))=F1160,0,1)-IF(LEN(C1159)-LEN(SUBSTITUTE(C1159,"i",""))=F1160,0,1)-IF(LEN(C1159)-LEN(SUBSTITUTE(C1159,"j",""))=F1160,0,1)-IF(LEN(C1159)-LEN(SUBSTITUTE(C1159,"k",""))=F1160,0,1)-IF(LEN(C1159)-LEN(SUBSTITUTE(C1159,"l",""))=F1160,0,1)-IF(LEN(C1159)-LEN(SUBSTITUTE(C1159,"m",""))=F1160,0,1)-IF(LEN(C1159)-LEN(SUBSTITUTE(C1159,"n",""))=F1160,0,1)-IF(LEN(C1159)-LEN(SUBSTITUTE(C1159,"o",""))=F1160,0,1)-IF(LEN(C1159)-LEN(SUBSTITUTE(C1159,"p",""))=F1160,0,1)-IF(LEN(C1159)-LEN(SUBSTITUTE(C1159,"q",""))=F1160,0,1)-IF(LEN(C1159)-LEN(SUBSTITUTE(C1159,"r",""))=F1160,0,1)-IF(LEN(C1159)-LEN(SUBSTITUTE(C1159,"s",""))=F1160,0,1)-IF(LEN(C1159)-LEN(SUBSTITUTE(C1159,"t",""))=F1160,0,1)-IF(LEN(C1159)-LEN(SUBSTITUTE(C1159,"u",""))=F1160,0,1)-IF(LEN(C1159)-LEN(SUBSTITUTE(C1159,"v",""))=F1160,0,1)-IF(LEN(C1159)-LEN(SUBSTITUTE(C1159,"w",""))=F1160,0,1)-IF(LEN(C1159)-LEN(SUBSTITUTE(C1159,"x",""))=F1160,0,1)-IF(LEN(C1159)-LEN(SUBSTITUTE(C1159,"y",""))=F1160,0,1)-IF(LEN(C1159)-LEN(SUBSTITUTE(C1159,"z",""))=F1160,0,1),"")</f>
        <v/>
      </c>
    </row>
    <row r="1161" spans="1:8" x14ac:dyDescent="0.25">
      <c r="A1161" s="1"/>
      <c r="C1161" t="str">
        <f t="shared" si="56"/>
        <v/>
      </c>
      <c r="E1161">
        <f t="shared" si="57"/>
        <v>24</v>
      </c>
      <c r="F1161">
        <f t="shared" si="55"/>
        <v>2</v>
      </c>
      <c r="H1161">
        <f>IF(C1161="",26-IF(LEN(C1160)-LEN(SUBSTITUTE(C1160,"a",""))=F1161,0,1)-IF(LEN(C1160)-LEN(SUBSTITUTE(C1160,"b",""))=F1161,0,1)-IF(LEN(C1160)-LEN(SUBSTITUTE(C1160,"c",""))=F1161,0,1)-IF(LEN(C1160)-LEN(SUBSTITUTE(C1160,"d",""))=F1161,0,1)-IF(LEN(C1160)-LEN(SUBSTITUTE(C1160,"e",""))=F1161,0,1)-IF(LEN(C1160)-LEN(SUBSTITUTE(C1160,"f",""))=F1161,0,1)-IF(LEN(C1160)-LEN(SUBSTITUTE(C1160,"g",""))=F1161,0,1)-IF(LEN(C1160)-LEN(SUBSTITUTE(C1160,"h",""))=F1161,0,1)-IF(LEN(C1160)-LEN(SUBSTITUTE(C1160,"i",""))=F1161,0,1)-IF(LEN(C1160)-LEN(SUBSTITUTE(C1160,"j",""))=F1161,0,1)-IF(LEN(C1160)-LEN(SUBSTITUTE(C1160,"k",""))=F1161,0,1)-IF(LEN(C1160)-LEN(SUBSTITUTE(C1160,"l",""))=F1161,0,1)-IF(LEN(C1160)-LEN(SUBSTITUTE(C1160,"m",""))=F1161,0,1)-IF(LEN(C1160)-LEN(SUBSTITUTE(C1160,"n",""))=F1161,0,1)-IF(LEN(C1160)-LEN(SUBSTITUTE(C1160,"o",""))=F1161,0,1)-IF(LEN(C1160)-LEN(SUBSTITUTE(C1160,"p",""))=F1161,0,1)-IF(LEN(C1160)-LEN(SUBSTITUTE(C1160,"q",""))=F1161,0,1)-IF(LEN(C1160)-LEN(SUBSTITUTE(C1160,"r",""))=F1161,0,1)-IF(LEN(C1160)-LEN(SUBSTITUTE(C1160,"s",""))=F1161,0,1)-IF(LEN(C1160)-LEN(SUBSTITUTE(C1160,"t",""))=F1161,0,1)-IF(LEN(C1160)-LEN(SUBSTITUTE(C1160,"u",""))=F1161,0,1)-IF(LEN(C1160)-LEN(SUBSTITUTE(C1160,"v",""))=F1161,0,1)-IF(LEN(C1160)-LEN(SUBSTITUTE(C1160,"w",""))=F1161,0,1)-IF(LEN(C1160)-LEN(SUBSTITUTE(C1160,"x",""))=F1161,0,1)-IF(LEN(C1160)-LEN(SUBSTITUTE(C1160,"y",""))=F1161,0,1)-IF(LEN(C1160)-LEN(SUBSTITUTE(C1160,"z",""))=F1161,0,1),"")</f>
        <v>18</v>
      </c>
    </row>
    <row r="1162" spans="1:8" x14ac:dyDescent="0.25">
      <c r="A1162" s="2" t="s">
        <v>3736</v>
      </c>
      <c r="C1162" t="str">
        <f t="shared" si="56"/>
        <v>ib</v>
      </c>
      <c r="E1162" t="str">
        <f t="shared" si="57"/>
        <v/>
      </c>
      <c r="F1162">
        <f t="shared" si="55"/>
        <v>0</v>
      </c>
      <c r="H1162" t="str">
        <f>IF(C1162="",26-IF(LEN(C1161)-LEN(SUBSTITUTE(C1161,"a",""))=F1162,0,1)-IF(LEN(C1161)-LEN(SUBSTITUTE(C1161,"b",""))=F1162,0,1)-IF(LEN(C1161)-LEN(SUBSTITUTE(C1161,"c",""))=F1162,0,1)-IF(LEN(C1161)-LEN(SUBSTITUTE(C1161,"d",""))=F1162,0,1)-IF(LEN(C1161)-LEN(SUBSTITUTE(C1161,"e",""))=F1162,0,1)-IF(LEN(C1161)-LEN(SUBSTITUTE(C1161,"f",""))=F1162,0,1)-IF(LEN(C1161)-LEN(SUBSTITUTE(C1161,"g",""))=F1162,0,1)-IF(LEN(C1161)-LEN(SUBSTITUTE(C1161,"h",""))=F1162,0,1)-IF(LEN(C1161)-LEN(SUBSTITUTE(C1161,"i",""))=F1162,0,1)-IF(LEN(C1161)-LEN(SUBSTITUTE(C1161,"j",""))=F1162,0,1)-IF(LEN(C1161)-LEN(SUBSTITUTE(C1161,"k",""))=F1162,0,1)-IF(LEN(C1161)-LEN(SUBSTITUTE(C1161,"l",""))=F1162,0,1)-IF(LEN(C1161)-LEN(SUBSTITUTE(C1161,"m",""))=F1162,0,1)-IF(LEN(C1161)-LEN(SUBSTITUTE(C1161,"n",""))=F1162,0,1)-IF(LEN(C1161)-LEN(SUBSTITUTE(C1161,"o",""))=F1162,0,1)-IF(LEN(C1161)-LEN(SUBSTITUTE(C1161,"p",""))=F1162,0,1)-IF(LEN(C1161)-LEN(SUBSTITUTE(C1161,"q",""))=F1162,0,1)-IF(LEN(C1161)-LEN(SUBSTITUTE(C1161,"r",""))=F1162,0,1)-IF(LEN(C1161)-LEN(SUBSTITUTE(C1161,"s",""))=F1162,0,1)-IF(LEN(C1161)-LEN(SUBSTITUTE(C1161,"t",""))=F1162,0,1)-IF(LEN(C1161)-LEN(SUBSTITUTE(C1161,"u",""))=F1162,0,1)-IF(LEN(C1161)-LEN(SUBSTITUTE(C1161,"v",""))=F1162,0,1)-IF(LEN(C1161)-LEN(SUBSTITUTE(C1161,"w",""))=F1162,0,1)-IF(LEN(C1161)-LEN(SUBSTITUTE(C1161,"x",""))=F1162,0,1)-IF(LEN(C1161)-LEN(SUBSTITUTE(C1161,"y",""))=F1162,0,1)-IF(LEN(C1161)-LEN(SUBSTITUTE(C1161,"z",""))=F1162,0,1),"")</f>
        <v/>
      </c>
    </row>
    <row r="1163" spans="1:8" x14ac:dyDescent="0.25">
      <c r="A1163" s="2" t="s">
        <v>3737</v>
      </c>
      <c r="C1163" t="str">
        <f t="shared" si="56"/>
        <v>bilib</v>
      </c>
      <c r="E1163" t="str">
        <f t="shared" si="57"/>
        <v/>
      </c>
      <c r="F1163">
        <f t="shared" si="55"/>
        <v>1</v>
      </c>
      <c r="H1163" t="str">
        <f>IF(C1163="",26-IF(LEN(C1162)-LEN(SUBSTITUTE(C1162,"a",""))=F1163,0,1)-IF(LEN(C1162)-LEN(SUBSTITUTE(C1162,"b",""))=F1163,0,1)-IF(LEN(C1162)-LEN(SUBSTITUTE(C1162,"c",""))=F1163,0,1)-IF(LEN(C1162)-LEN(SUBSTITUTE(C1162,"d",""))=F1163,0,1)-IF(LEN(C1162)-LEN(SUBSTITUTE(C1162,"e",""))=F1163,0,1)-IF(LEN(C1162)-LEN(SUBSTITUTE(C1162,"f",""))=F1163,0,1)-IF(LEN(C1162)-LEN(SUBSTITUTE(C1162,"g",""))=F1163,0,1)-IF(LEN(C1162)-LEN(SUBSTITUTE(C1162,"h",""))=F1163,0,1)-IF(LEN(C1162)-LEN(SUBSTITUTE(C1162,"i",""))=F1163,0,1)-IF(LEN(C1162)-LEN(SUBSTITUTE(C1162,"j",""))=F1163,0,1)-IF(LEN(C1162)-LEN(SUBSTITUTE(C1162,"k",""))=F1163,0,1)-IF(LEN(C1162)-LEN(SUBSTITUTE(C1162,"l",""))=F1163,0,1)-IF(LEN(C1162)-LEN(SUBSTITUTE(C1162,"m",""))=F1163,0,1)-IF(LEN(C1162)-LEN(SUBSTITUTE(C1162,"n",""))=F1163,0,1)-IF(LEN(C1162)-LEN(SUBSTITUTE(C1162,"o",""))=F1163,0,1)-IF(LEN(C1162)-LEN(SUBSTITUTE(C1162,"p",""))=F1163,0,1)-IF(LEN(C1162)-LEN(SUBSTITUTE(C1162,"q",""))=F1163,0,1)-IF(LEN(C1162)-LEN(SUBSTITUTE(C1162,"r",""))=F1163,0,1)-IF(LEN(C1162)-LEN(SUBSTITUTE(C1162,"s",""))=F1163,0,1)-IF(LEN(C1162)-LEN(SUBSTITUTE(C1162,"t",""))=F1163,0,1)-IF(LEN(C1162)-LEN(SUBSTITUTE(C1162,"u",""))=F1163,0,1)-IF(LEN(C1162)-LEN(SUBSTITUTE(C1162,"v",""))=F1163,0,1)-IF(LEN(C1162)-LEN(SUBSTITUTE(C1162,"w",""))=F1163,0,1)-IF(LEN(C1162)-LEN(SUBSTITUTE(C1162,"x",""))=F1163,0,1)-IF(LEN(C1162)-LEN(SUBSTITUTE(C1162,"y",""))=F1163,0,1)-IF(LEN(C1162)-LEN(SUBSTITUTE(C1162,"z",""))=F1163,0,1),"")</f>
        <v/>
      </c>
    </row>
    <row r="1164" spans="1:8" x14ac:dyDescent="0.25">
      <c r="A1164" s="2" t="s">
        <v>3736</v>
      </c>
      <c r="C1164" t="str">
        <f t="shared" si="56"/>
        <v>ibbilib</v>
      </c>
      <c r="E1164" t="str">
        <f t="shared" si="57"/>
        <v/>
      </c>
      <c r="F1164">
        <f t="shared" si="55"/>
        <v>2</v>
      </c>
      <c r="H1164" t="str">
        <f>IF(C1164="",26-IF(LEN(C1163)-LEN(SUBSTITUTE(C1163,"a",""))=F1164,0,1)-IF(LEN(C1163)-LEN(SUBSTITUTE(C1163,"b",""))=F1164,0,1)-IF(LEN(C1163)-LEN(SUBSTITUTE(C1163,"c",""))=F1164,0,1)-IF(LEN(C1163)-LEN(SUBSTITUTE(C1163,"d",""))=F1164,0,1)-IF(LEN(C1163)-LEN(SUBSTITUTE(C1163,"e",""))=F1164,0,1)-IF(LEN(C1163)-LEN(SUBSTITUTE(C1163,"f",""))=F1164,0,1)-IF(LEN(C1163)-LEN(SUBSTITUTE(C1163,"g",""))=F1164,0,1)-IF(LEN(C1163)-LEN(SUBSTITUTE(C1163,"h",""))=F1164,0,1)-IF(LEN(C1163)-LEN(SUBSTITUTE(C1163,"i",""))=F1164,0,1)-IF(LEN(C1163)-LEN(SUBSTITUTE(C1163,"j",""))=F1164,0,1)-IF(LEN(C1163)-LEN(SUBSTITUTE(C1163,"k",""))=F1164,0,1)-IF(LEN(C1163)-LEN(SUBSTITUTE(C1163,"l",""))=F1164,0,1)-IF(LEN(C1163)-LEN(SUBSTITUTE(C1163,"m",""))=F1164,0,1)-IF(LEN(C1163)-LEN(SUBSTITUTE(C1163,"n",""))=F1164,0,1)-IF(LEN(C1163)-LEN(SUBSTITUTE(C1163,"o",""))=F1164,0,1)-IF(LEN(C1163)-LEN(SUBSTITUTE(C1163,"p",""))=F1164,0,1)-IF(LEN(C1163)-LEN(SUBSTITUTE(C1163,"q",""))=F1164,0,1)-IF(LEN(C1163)-LEN(SUBSTITUTE(C1163,"r",""))=F1164,0,1)-IF(LEN(C1163)-LEN(SUBSTITUTE(C1163,"s",""))=F1164,0,1)-IF(LEN(C1163)-LEN(SUBSTITUTE(C1163,"t",""))=F1164,0,1)-IF(LEN(C1163)-LEN(SUBSTITUTE(C1163,"u",""))=F1164,0,1)-IF(LEN(C1163)-LEN(SUBSTITUTE(C1163,"v",""))=F1164,0,1)-IF(LEN(C1163)-LEN(SUBSTITUTE(C1163,"w",""))=F1164,0,1)-IF(LEN(C1163)-LEN(SUBSTITUTE(C1163,"x",""))=F1164,0,1)-IF(LEN(C1163)-LEN(SUBSTITUTE(C1163,"y",""))=F1164,0,1)-IF(LEN(C1163)-LEN(SUBSTITUTE(C1163,"z",""))=F1164,0,1),"")</f>
        <v/>
      </c>
    </row>
    <row r="1165" spans="1:8" x14ac:dyDescent="0.25">
      <c r="A1165" s="2" t="s">
        <v>3738</v>
      </c>
      <c r="C1165" t="str">
        <f t="shared" si="56"/>
        <v>biibbilib</v>
      </c>
      <c r="E1165" t="str">
        <f t="shared" si="57"/>
        <v/>
      </c>
      <c r="F1165">
        <f t="shared" si="55"/>
        <v>3</v>
      </c>
      <c r="H1165" t="str">
        <f>IF(C1165="",26-IF(LEN(C1164)-LEN(SUBSTITUTE(C1164,"a",""))=F1165,0,1)-IF(LEN(C1164)-LEN(SUBSTITUTE(C1164,"b",""))=F1165,0,1)-IF(LEN(C1164)-LEN(SUBSTITUTE(C1164,"c",""))=F1165,0,1)-IF(LEN(C1164)-LEN(SUBSTITUTE(C1164,"d",""))=F1165,0,1)-IF(LEN(C1164)-LEN(SUBSTITUTE(C1164,"e",""))=F1165,0,1)-IF(LEN(C1164)-LEN(SUBSTITUTE(C1164,"f",""))=F1165,0,1)-IF(LEN(C1164)-LEN(SUBSTITUTE(C1164,"g",""))=F1165,0,1)-IF(LEN(C1164)-LEN(SUBSTITUTE(C1164,"h",""))=F1165,0,1)-IF(LEN(C1164)-LEN(SUBSTITUTE(C1164,"i",""))=F1165,0,1)-IF(LEN(C1164)-LEN(SUBSTITUTE(C1164,"j",""))=F1165,0,1)-IF(LEN(C1164)-LEN(SUBSTITUTE(C1164,"k",""))=F1165,0,1)-IF(LEN(C1164)-LEN(SUBSTITUTE(C1164,"l",""))=F1165,0,1)-IF(LEN(C1164)-LEN(SUBSTITUTE(C1164,"m",""))=F1165,0,1)-IF(LEN(C1164)-LEN(SUBSTITUTE(C1164,"n",""))=F1165,0,1)-IF(LEN(C1164)-LEN(SUBSTITUTE(C1164,"o",""))=F1165,0,1)-IF(LEN(C1164)-LEN(SUBSTITUTE(C1164,"p",""))=F1165,0,1)-IF(LEN(C1164)-LEN(SUBSTITUTE(C1164,"q",""))=F1165,0,1)-IF(LEN(C1164)-LEN(SUBSTITUTE(C1164,"r",""))=F1165,0,1)-IF(LEN(C1164)-LEN(SUBSTITUTE(C1164,"s",""))=F1165,0,1)-IF(LEN(C1164)-LEN(SUBSTITUTE(C1164,"t",""))=F1165,0,1)-IF(LEN(C1164)-LEN(SUBSTITUTE(C1164,"u",""))=F1165,0,1)-IF(LEN(C1164)-LEN(SUBSTITUTE(C1164,"v",""))=F1165,0,1)-IF(LEN(C1164)-LEN(SUBSTITUTE(C1164,"w",""))=F1165,0,1)-IF(LEN(C1164)-LEN(SUBSTITUTE(C1164,"x",""))=F1165,0,1)-IF(LEN(C1164)-LEN(SUBSTITUTE(C1164,"y",""))=F1165,0,1)-IF(LEN(C1164)-LEN(SUBSTITUTE(C1164,"z",""))=F1165,0,1),"")</f>
        <v/>
      </c>
    </row>
    <row r="1166" spans="1:8" x14ac:dyDescent="0.25">
      <c r="A1166" s="1"/>
      <c r="C1166" t="str">
        <f t="shared" si="56"/>
        <v/>
      </c>
      <c r="E1166">
        <f t="shared" si="57"/>
        <v>3</v>
      </c>
      <c r="F1166">
        <f t="shared" si="55"/>
        <v>4</v>
      </c>
      <c r="H1166">
        <f>IF(C1166="",26-IF(LEN(C1165)-LEN(SUBSTITUTE(C1165,"a",""))=F1166,0,1)-IF(LEN(C1165)-LEN(SUBSTITUTE(C1165,"b",""))=F1166,0,1)-IF(LEN(C1165)-LEN(SUBSTITUTE(C1165,"c",""))=F1166,0,1)-IF(LEN(C1165)-LEN(SUBSTITUTE(C1165,"d",""))=F1166,0,1)-IF(LEN(C1165)-LEN(SUBSTITUTE(C1165,"e",""))=F1166,0,1)-IF(LEN(C1165)-LEN(SUBSTITUTE(C1165,"f",""))=F1166,0,1)-IF(LEN(C1165)-LEN(SUBSTITUTE(C1165,"g",""))=F1166,0,1)-IF(LEN(C1165)-LEN(SUBSTITUTE(C1165,"h",""))=F1166,0,1)-IF(LEN(C1165)-LEN(SUBSTITUTE(C1165,"i",""))=F1166,0,1)-IF(LEN(C1165)-LEN(SUBSTITUTE(C1165,"j",""))=F1166,0,1)-IF(LEN(C1165)-LEN(SUBSTITUTE(C1165,"k",""))=F1166,0,1)-IF(LEN(C1165)-LEN(SUBSTITUTE(C1165,"l",""))=F1166,0,1)-IF(LEN(C1165)-LEN(SUBSTITUTE(C1165,"m",""))=F1166,0,1)-IF(LEN(C1165)-LEN(SUBSTITUTE(C1165,"n",""))=F1166,0,1)-IF(LEN(C1165)-LEN(SUBSTITUTE(C1165,"o",""))=F1166,0,1)-IF(LEN(C1165)-LEN(SUBSTITUTE(C1165,"p",""))=F1166,0,1)-IF(LEN(C1165)-LEN(SUBSTITUTE(C1165,"q",""))=F1166,0,1)-IF(LEN(C1165)-LEN(SUBSTITUTE(C1165,"r",""))=F1166,0,1)-IF(LEN(C1165)-LEN(SUBSTITUTE(C1165,"s",""))=F1166,0,1)-IF(LEN(C1165)-LEN(SUBSTITUTE(C1165,"t",""))=F1166,0,1)-IF(LEN(C1165)-LEN(SUBSTITUTE(C1165,"u",""))=F1166,0,1)-IF(LEN(C1165)-LEN(SUBSTITUTE(C1165,"v",""))=F1166,0,1)-IF(LEN(C1165)-LEN(SUBSTITUTE(C1165,"w",""))=F1166,0,1)-IF(LEN(C1165)-LEN(SUBSTITUTE(C1165,"x",""))=F1166,0,1)-IF(LEN(C1165)-LEN(SUBSTITUTE(C1165,"y",""))=F1166,0,1)-IF(LEN(C1165)-LEN(SUBSTITUTE(C1165,"z",""))=F1166,0,1),"")</f>
        <v>2</v>
      </c>
    </row>
    <row r="1167" spans="1:8" x14ac:dyDescent="0.25">
      <c r="A1167" s="2" t="s">
        <v>3739</v>
      </c>
      <c r="C1167" t="str">
        <f t="shared" si="56"/>
        <v>sd</v>
      </c>
      <c r="E1167" t="str">
        <f t="shared" si="57"/>
        <v/>
      </c>
      <c r="F1167">
        <f t="shared" si="55"/>
        <v>0</v>
      </c>
      <c r="H1167" t="str">
        <f>IF(C1167="",26-IF(LEN(C1166)-LEN(SUBSTITUTE(C1166,"a",""))=F1167,0,1)-IF(LEN(C1166)-LEN(SUBSTITUTE(C1166,"b",""))=F1167,0,1)-IF(LEN(C1166)-LEN(SUBSTITUTE(C1166,"c",""))=F1167,0,1)-IF(LEN(C1166)-LEN(SUBSTITUTE(C1166,"d",""))=F1167,0,1)-IF(LEN(C1166)-LEN(SUBSTITUTE(C1166,"e",""))=F1167,0,1)-IF(LEN(C1166)-LEN(SUBSTITUTE(C1166,"f",""))=F1167,0,1)-IF(LEN(C1166)-LEN(SUBSTITUTE(C1166,"g",""))=F1167,0,1)-IF(LEN(C1166)-LEN(SUBSTITUTE(C1166,"h",""))=F1167,0,1)-IF(LEN(C1166)-LEN(SUBSTITUTE(C1166,"i",""))=F1167,0,1)-IF(LEN(C1166)-LEN(SUBSTITUTE(C1166,"j",""))=F1167,0,1)-IF(LEN(C1166)-LEN(SUBSTITUTE(C1166,"k",""))=F1167,0,1)-IF(LEN(C1166)-LEN(SUBSTITUTE(C1166,"l",""))=F1167,0,1)-IF(LEN(C1166)-LEN(SUBSTITUTE(C1166,"m",""))=F1167,0,1)-IF(LEN(C1166)-LEN(SUBSTITUTE(C1166,"n",""))=F1167,0,1)-IF(LEN(C1166)-LEN(SUBSTITUTE(C1166,"o",""))=F1167,0,1)-IF(LEN(C1166)-LEN(SUBSTITUTE(C1166,"p",""))=F1167,0,1)-IF(LEN(C1166)-LEN(SUBSTITUTE(C1166,"q",""))=F1167,0,1)-IF(LEN(C1166)-LEN(SUBSTITUTE(C1166,"r",""))=F1167,0,1)-IF(LEN(C1166)-LEN(SUBSTITUTE(C1166,"s",""))=F1167,0,1)-IF(LEN(C1166)-LEN(SUBSTITUTE(C1166,"t",""))=F1167,0,1)-IF(LEN(C1166)-LEN(SUBSTITUTE(C1166,"u",""))=F1167,0,1)-IF(LEN(C1166)-LEN(SUBSTITUTE(C1166,"v",""))=F1167,0,1)-IF(LEN(C1166)-LEN(SUBSTITUTE(C1166,"w",""))=F1167,0,1)-IF(LEN(C1166)-LEN(SUBSTITUTE(C1166,"x",""))=F1167,0,1)-IF(LEN(C1166)-LEN(SUBSTITUTE(C1166,"y",""))=F1167,0,1)-IF(LEN(C1166)-LEN(SUBSTITUTE(C1166,"z",""))=F1167,0,1),"")</f>
        <v/>
      </c>
    </row>
    <row r="1168" spans="1:8" x14ac:dyDescent="0.25">
      <c r="A1168" s="2" t="s">
        <v>3740</v>
      </c>
      <c r="C1168" t="str">
        <f t="shared" si="56"/>
        <v>losd</v>
      </c>
      <c r="E1168" t="str">
        <f t="shared" si="57"/>
        <v/>
      </c>
      <c r="F1168">
        <f t="shared" si="55"/>
        <v>1</v>
      </c>
      <c r="H1168" t="str">
        <f>IF(C1168="",26-IF(LEN(C1167)-LEN(SUBSTITUTE(C1167,"a",""))=F1168,0,1)-IF(LEN(C1167)-LEN(SUBSTITUTE(C1167,"b",""))=F1168,0,1)-IF(LEN(C1167)-LEN(SUBSTITUTE(C1167,"c",""))=F1168,0,1)-IF(LEN(C1167)-LEN(SUBSTITUTE(C1167,"d",""))=F1168,0,1)-IF(LEN(C1167)-LEN(SUBSTITUTE(C1167,"e",""))=F1168,0,1)-IF(LEN(C1167)-LEN(SUBSTITUTE(C1167,"f",""))=F1168,0,1)-IF(LEN(C1167)-LEN(SUBSTITUTE(C1167,"g",""))=F1168,0,1)-IF(LEN(C1167)-LEN(SUBSTITUTE(C1167,"h",""))=F1168,0,1)-IF(LEN(C1167)-LEN(SUBSTITUTE(C1167,"i",""))=F1168,0,1)-IF(LEN(C1167)-LEN(SUBSTITUTE(C1167,"j",""))=F1168,0,1)-IF(LEN(C1167)-LEN(SUBSTITUTE(C1167,"k",""))=F1168,0,1)-IF(LEN(C1167)-LEN(SUBSTITUTE(C1167,"l",""))=F1168,0,1)-IF(LEN(C1167)-LEN(SUBSTITUTE(C1167,"m",""))=F1168,0,1)-IF(LEN(C1167)-LEN(SUBSTITUTE(C1167,"n",""))=F1168,0,1)-IF(LEN(C1167)-LEN(SUBSTITUTE(C1167,"o",""))=F1168,0,1)-IF(LEN(C1167)-LEN(SUBSTITUTE(C1167,"p",""))=F1168,0,1)-IF(LEN(C1167)-LEN(SUBSTITUTE(C1167,"q",""))=F1168,0,1)-IF(LEN(C1167)-LEN(SUBSTITUTE(C1167,"r",""))=F1168,0,1)-IF(LEN(C1167)-LEN(SUBSTITUTE(C1167,"s",""))=F1168,0,1)-IF(LEN(C1167)-LEN(SUBSTITUTE(C1167,"t",""))=F1168,0,1)-IF(LEN(C1167)-LEN(SUBSTITUTE(C1167,"u",""))=F1168,0,1)-IF(LEN(C1167)-LEN(SUBSTITUTE(C1167,"v",""))=F1168,0,1)-IF(LEN(C1167)-LEN(SUBSTITUTE(C1167,"w",""))=F1168,0,1)-IF(LEN(C1167)-LEN(SUBSTITUTE(C1167,"x",""))=F1168,0,1)-IF(LEN(C1167)-LEN(SUBSTITUTE(C1167,"y",""))=F1168,0,1)-IF(LEN(C1167)-LEN(SUBSTITUTE(C1167,"z",""))=F1168,0,1),"")</f>
        <v/>
      </c>
    </row>
    <row r="1169" spans="1:8" x14ac:dyDescent="0.25">
      <c r="A1169" s="1"/>
      <c r="C1169" t="str">
        <f t="shared" si="56"/>
        <v/>
      </c>
      <c r="E1169">
        <f t="shared" si="57"/>
        <v>4</v>
      </c>
      <c r="F1169">
        <f t="shared" si="55"/>
        <v>2</v>
      </c>
      <c r="H1169">
        <f>IF(C1169="",26-IF(LEN(C1168)-LEN(SUBSTITUTE(C1168,"a",""))=F1169,0,1)-IF(LEN(C1168)-LEN(SUBSTITUTE(C1168,"b",""))=F1169,0,1)-IF(LEN(C1168)-LEN(SUBSTITUTE(C1168,"c",""))=F1169,0,1)-IF(LEN(C1168)-LEN(SUBSTITUTE(C1168,"d",""))=F1169,0,1)-IF(LEN(C1168)-LEN(SUBSTITUTE(C1168,"e",""))=F1169,0,1)-IF(LEN(C1168)-LEN(SUBSTITUTE(C1168,"f",""))=F1169,0,1)-IF(LEN(C1168)-LEN(SUBSTITUTE(C1168,"g",""))=F1169,0,1)-IF(LEN(C1168)-LEN(SUBSTITUTE(C1168,"h",""))=F1169,0,1)-IF(LEN(C1168)-LEN(SUBSTITUTE(C1168,"i",""))=F1169,0,1)-IF(LEN(C1168)-LEN(SUBSTITUTE(C1168,"j",""))=F1169,0,1)-IF(LEN(C1168)-LEN(SUBSTITUTE(C1168,"k",""))=F1169,0,1)-IF(LEN(C1168)-LEN(SUBSTITUTE(C1168,"l",""))=F1169,0,1)-IF(LEN(C1168)-LEN(SUBSTITUTE(C1168,"m",""))=F1169,0,1)-IF(LEN(C1168)-LEN(SUBSTITUTE(C1168,"n",""))=F1169,0,1)-IF(LEN(C1168)-LEN(SUBSTITUTE(C1168,"o",""))=F1169,0,1)-IF(LEN(C1168)-LEN(SUBSTITUTE(C1168,"p",""))=F1169,0,1)-IF(LEN(C1168)-LEN(SUBSTITUTE(C1168,"q",""))=F1169,0,1)-IF(LEN(C1168)-LEN(SUBSTITUTE(C1168,"r",""))=F1169,0,1)-IF(LEN(C1168)-LEN(SUBSTITUTE(C1168,"s",""))=F1169,0,1)-IF(LEN(C1168)-LEN(SUBSTITUTE(C1168,"t",""))=F1169,0,1)-IF(LEN(C1168)-LEN(SUBSTITUTE(C1168,"u",""))=F1169,0,1)-IF(LEN(C1168)-LEN(SUBSTITUTE(C1168,"v",""))=F1169,0,1)-IF(LEN(C1168)-LEN(SUBSTITUTE(C1168,"w",""))=F1169,0,1)-IF(LEN(C1168)-LEN(SUBSTITUTE(C1168,"x",""))=F1169,0,1)-IF(LEN(C1168)-LEN(SUBSTITUTE(C1168,"y",""))=F1169,0,1)-IF(LEN(C1168)-LEN(SUBSTITUTE(C1168,"z",""))=F1169,0,1),"")</f>
        <v>0</v>
      </c>
    </row>
    <row r="1170" spans="1:8" x14ac:dyDescent="0.25">
      <c r="A1170" s="2" t="s">
        <v>2995</v>
      </c>
      <c r="C1170" t="str">
        <f t="shared" si="56"/>
        <v>s</v>
      </c>
      <c r="E1170" t="str">
        <f t="shared" si="57"/>
        <v/>
      </c>
      <c r="F1170">
        <f t="shared" si="55"/>
        <v>0</v>
      </c>
      <c r="H1170" t="str">
        <f>IF(C1170="",26-IF(LEN(C1169)-LEN(SUBSTITUTE(C1169,"a",""))=F1170,0,1)-IF(LEN(C1169)-LEN(SUBSTITUTE(C1169,"b",""))=F1170,0,1)-IF(LEN(C1169)-LEN(SUBSTITUTE(C1169,"c",""))=F1170,0,1)-IF(LEN(C1169)-LEN(SUBSTITUTE(C1169,"d",""))=F1170,0,1)-IF(LEN(C1169)-LEN(SUBSTITUTE(C1169,"e",""))=F1170,0,1)-IF(LEN(C1169)-LEN(SUBSTITUTE(C1169,"f",""))=F1170,0,1)-IF(LEN(C1169)-LEN(SUBSTITUTE(C1169,"g",""))=F1170,0,1)-IF(LEN(C1169)-LEN(SUBSTITUTE(C1169,"h",""))=F1170,0,1)-IF(LEN(C1169)-LEN(SUBSTITUTE(C1169,"i",""))=F1170,0,1)-IF(LEN(C1169)-LEN(SUBSTITUTE(C1169,"j",""))=F1170,0,1)-IF(LEN(C1169)-LEN(SUBSTITUTE(C1169,"k",""))=F1170,0,1)-IF(LEN(C1169)-LEN(SUBSTITUTE(C1169,"l",""))=F1170,0,1)-IF(LEN(C1169)-LEN(SUBSTITUTE(C1169,"m",""))=F1170,0,1)-IF(LEN(C1169)-LEN(SUBSTITUTE(C1169,"n",""))=F1170,0,1)-IF(LEN(C1169)-LEN(SUBSTITUTE(C1169,"o",""))=F1170,0,1)-IF(LEN(C1169)-LEN(SUBSTITUTE(C1169,"p",""))=F1170,0,1)-IF(LEN(C1169)-LEN(SUBSTITUTE(C1169,"q",""))=F1170,0,1)-IF(LEN(C1169)-LEN(SUBSTITUTE(C1169,"r",""))=F1170,0,1)-IF(LEN(C1169)-LEN(SUBSTITUTE(C1169,"s",""))=F1170,0,1)-IF(LEN(C1169)-LEN(SUBSTITUTE(C1169,"t",""))=F1170,0,1)-IF(LEN(C1169)-LEN(SUBSTITUTE(C1169,"u",""))=F1170,0,1)-IF(LEN(C1169)-LEN(SUBSTITUTE(C1169,"v",""))=F1170,0,1)-IF(LEN(C1169)-LEN(SUBSTITUTE(C1169,"w",""))=F1170,0,1)-IF(LEN(C1169)-LEN(SUBSTITUTE(C1169,"x",""))=F1170,0,1)-IF(LEN(C1169)-LEN(SUBSTITUTE(C1169,"y",""))=F1170,0,1)-IF(LEN(C1169)-LEN(SUBSTITUTE(C1169,"z",""))=F1170,0,1),"")</f>
        <v/>
      </c>
    </row>
    <row r="1171" spans="1:8" x14ac:dyDescent="0.25">
      <c r="A1171" s="2" t="s">
        <v>3741</v>
      </c>
      <c r="C1171" t="str">
        <f t="shared" si="56"/>
        <v>wsvefs</v>
      </c>
      <c r="E1171" t="str">
        <f t="shared" si="57"/>
        <v/>
      </c>
      <c r="F1171">
        <f t="shared" si="55"/>
        <v>1</v>
      </c>
      <c r="H1171" t="str">
        <f>IF(C1171="",26-IF(LEN(C1170)-LEN(SUBSTITUTE(C1170,"a",""))=F1171,0,1)-IF(LEN(C1170)-LEN(SUBSTITUTE(C1170,"b",""))=F1171,0,1)-IF(LEN(C1170)-LEN(SUBSTITUTE(C1170,"c",""))=F1171,0,1)-IF(LEN(C1170)-LEN(SUBSTITUTE(C1170,"d",""))=F1171,0,1)-IF(LEN(C1170)-LEN(SUBSTITUTE(C1170,"e",""))=F1171,0,1)-IF(LEN(C1170)-LEN(SUBSTITUTE(C1170,"f",""))=F1171,0,1)-IF(LEN(C1170)-LEN(SUBSTITUTE(C1170,"g",""))=F1171,0,1)-IF(LEN(C1170)-LEN(SUBSTITUTE(C1170,"h",""))=F1171,0,1)-IF(LEN(C1170)-LEN(SUBSTITUTE(C1170,"i",""))=F1171,0,1)-IF(LEN(C1170)-LEN(SUBSTITUTE(C1170,"j",""))=F1171,0,1)-IF(LEN(C1170)-LEN(SUBSTITUTE(C1170,"k",""))=F1171,0,1)-IF(LEN(C1170)-LEN(SUBSTITUTE(C1170,"l",""))=F1171,0,1)-IF(LEN(C1170)-LEN(SUBSTITUTE(C1170,"m",""))=F1171,0,1)-IF(LEN(C1170)-LEN(SUBSTITUTE(C1170,"n",""))=F1171,0,1)-IF(LEN(C1170)-LEN(SUBSTITUTE(C1170,"o",""))=F1171,0,1)-IF(LEN(C1170)-LEN(SUBSTITUTE(C1170,"p",""))=F1171,0,1)-IF(LEN(C1170)-LEN(SUBSTITUTE(C1170,"q",""))=F1171,0,1)-IF(LEN(C1170)-LEN(SUBSTITUTE(C1170,"r",""))=F1171,0,1)-IF(LEN(C1170)-LEN(SUBSTITUTE(C1170,"s",""))=F1171,0,1)-IF(LEN(C1170)-LEN(SUBSTITUTE(C1170,"t",""))=F1171,0,1)-IF(LEN(C1170)-LEN(SUBSTITUTE(C1170,"u",""))=F1171,0,1)-IF(LEN(C1170)-LEN(SUBSTITUTE(C1170,"v",""))=F1171,0,1)-IF(LEN(C1170)-LEN(SUBSTITUTE(C1170,"w",""))=F1171,0,1)-IF(LEN(C1170)-LEN(SUBSTITUTE(C1170,"x",""))=F1171,0,1)-IF(LEN(C1170)-LEN(SUBSTITUTE(C1170,"y",""))=F1171,0,1)-IF(LEN(C1170)-LEN(SUBSTITUTE(C1170,"z",""))=F1171,0,1),"")</f>
        <v/>
      </c>
    </row>
    <row r="1172" spans="1:8" x14ac:dyDescent="0.25">
      <c r="A1172" s="2" t="s">
        <v>3742</v>
      </c>
      <c r="C1172" t="str">
        <f t="shared" si="56"/>
        <v>vawsvefs</v>
      </c>
      <c r="E1172" t="str">
        <f t="shared" si="57"/>
        <v/>
      </c>
      <c r="F1172">
        <f t="shared" si="55"/>
        <v>2</v>
      </c>
      <c r="H1172" t="str">
        <f>IF(C1172="",26-IF(LEN(C1171)-LEN(SUBSTITUTE(C1171,"a",""))=F1172,0,1)-IF(LEN(C1171)-LEN(SUBSTITUTE(C1171,"b",""))=F1172,0,1)-IF(LEN(C1171)-LEN(SUBSTITUTE(C1171,"c",""))=F1172,0,1)-IF(LEN(C1171)-LEN(SUBSTITUTE(C1171,"d",""))=F1172,0,1)-IF(LEN(C1171)-LEN(SUBSTITUTE(C1171,"e",""))=F1172,0,1)-IF(LEN(C1171)-LEN(SUBSTITUTE(C1171,"f",""))=F1172,0,1)-IF(LEN(C1171)-LEN(SUBSTITUTE(C1171,"g",""))=F1172,0,1)-IF(LEN(C1171)-LEN(SUBSTITUTE(C1171,"h",""))=F1172,0,1)-IF(LEN(C1171)-LEN(SUBSTITUTE(C1171,"i",""))=F1172,0,1)-IF(LEN(C1171)-LEN(SUBSTITUTE(C1171,"j",""))=F1172,0,1)-IF(LEN(C1171)-LEN(SUBSTITUTE(C1171,"k",""))=F1172,0,1)-IF(LEN(C1171)-LEN(SUBSTITUTE(C1171,"l",""))=F1172,0,1)-IF(LEN(C1171)-LEN(SUBSTITUTE(C1171,"m",""))=F1172,0,1)-IF(LEN(C1171)-LEN(SUBSTITUTE(C1171,"n",""))=F1172,0,1)-IF(LEN(C1171)-LEN(SUBSTITUTE(C1171,"o",""))=F1172,0,1)-IF(LEN(C1171)-LEN(SUBSTITUTE(C1171,"p",""))=F1172,0,1)-IF(LEN(C1171)-LEN(SUBSTITUTE(C1171,"q",""))=F1172,0,1)-IF(LEN(C1171)-LEN(SUBSTITUTE(C1171,"r",""))=F1172,0,1)-IF(LEN(C1171)-LEN(SUBSTITUTE(C1171,"s",""))=F1172,0,1)-IF(LEN(C1171)-LEN(SUBSTITUTE(C1171,"t",""))=F1172,0,1)-IF(LEN(C1171)-LEN(SUBSTITUTE(C1171,"u",""))=F1172,0,1)-IF(LEN(C1171)-LEN(SUBSTITUTE(C1171,"v",""))=F1172,0,1)-IF(LEN(C1171)-LEN(SUBSTITUTE(C1171,"w",""))=F1172,0,1)-IF(LEN(C1171)-LEN(SUBSTITUTE(C1171,"x",""))=F1172,0,1)-IF(LEN(C1171)-LEN(SUBSTITUTE(C1171,"y",""))=F1172,0,1)-IF(LEN(C1171)-LEN(SUBSTITUTE(C1171,"z",""))=F1172,0,1),"")</f>
        <v/>
      </c>
    </row>
    <row r="1173" spans="1:8" x14ac:dyDescent="0.25">
      <c r="A1173" s="2" t="s">
        <v>3743</v>
      </c>
      <c r="C1173" t="str">
        <f t="shared" si="56"/>
        <v>jwvfvawsvefs</v>
      </c>
      <c r="E1173" t="str">
        <f t="shared" si="57"/>
        <v/>
      </c>
      <c r="F1173">
        <f t="shared" si="55"/>
        <v>3</v>
      </c>
      <c r="H1173" t="str">
        <f>IF(C1173="",26-IF(LEN(C1172)-LEN(SUBSTITUTE(C1172,"a",""))=F1173,0,1)-IF(LEN(C1172)-LEN(SUBSTITUTE(C1172,"b",""))=F1173,0,1)-IF(LEN(C1172)-LEN(SUBSTITUTE(C1172,"c",""))=F1173,0,1)-IF(LEN(C1172)-LEN(SUBSTITUTE(C1172,"d",""))=F1173,0,1)-IF(LEN(C1172)-LEN(SUBSTITUTE(C1172,"e",""))=F1173,0,1)-IF(LEN(C1172)-LEN(SUBSTITUTE(C1172,"f",""))=F1173,0,1)-IF(LEN(C1172)-LEN(SUBSTITUTE(C1172,"g",""))=F1173,0,1)-IF(LEN(C1172)-LEN(SUBSTITUTE(C1172,"h",""))=F1173,0,1)-IF(LEN(C1172)-LEN(SUBSTITUTE(C1172,"i",""))=F1173,0,1)-IF(LEN(C1172)-LEN(SUBSTITUTE(C1172,"j",""))=F1173,0,1)-IF(LEN(C1172)-LEN(SUBSTITUTE(C1172,"k",""))=F1173,0,1)-IF(LEN(C1172)-LEN(SUBSTITUTE(C1172,"l",""))=F1173,0,1)-IF(LEN(C1172)-LEN(SUBSTITUTE(C1172,"m",""))=F1173,0,1)-IF(LEN(C1172)-LEN(SUBSTITUTE(C1172,"n",""))=F1173,0,1)-IF(LEN(C1172)-LEN(SUBSTITUTE(C1172,"o",""))=F1173,0,1)-IF(LEN(C1172)-LEN(SUBSTITUTE(C1172,"p",""))=F1173,0,1)-IF(LEN(C1172)-LEN(SUBSTITUTE(C1172,"q",""))=F1173,0,1)-IF(LEN(C1172)-LEN(SUBSTITUTE(C1172,"r",""))=F1173,0,1)-IF(LEN(C1172)-LEN(SUBSTITUTE(C1172,"s",""))=F1173,0,1)-IF(LEN(C1172)-LEN(SUBSTITUTE(C1172,"t",""))=F1173,0,1)-IF(LEN(C1172)-LEN(SUBSTITUTE(C1172,"u",""))=F1173,0,1)-IF(LEN(C1172)-LEN(SUBSTITUTE(C1172,"v",""))=F1173,0,1)-IF(LEN(C1172)-LEN(SUBSTITUTE(C1172,"w",""))=F1173,0,1)-IF(LEN(C1172)-LEN(SUBSTITUTE(C1172,"x",""))=F1173,0,1)-IF(LEN(C1172)-LEN(SUBSTITUTE(C1172,"y",""))=F1173,0,1)-IF(LEN(C1172)-LEN(SUBSTITUTE(C1172,"z",""))=F1173,0,1),"")</f>
        <v/>
      </c>
    </row>
    <row r="1174" spans="1:8" x14ac:dyDescent="0.25">
      <c r="A1174" s="2" t="s">
        <v>3744</v>
      </c>
      <c r="C1174" t="str">
        <f t="shared" si="56"/>
        <v>rdhojwvfvawsvefs</v>
      </c>
      <c r="E1174" t="str">
        <f t="shared" si="57"/>
        <v/>
      </c>
      <c r="F1174">
        <f t="shared" si="55"/>
        <v>4</v>
      </c>
      <c r="H1174" t="str">
        <f>IF(C1174="",26-IF(LEN(C1173)-LEN(SUBSTITUTE(C1173,"a",""))=F1174,0,1)-IF(LEN(C1173)-LEN(SUBSTITUTE(C1173,"b",""))=F1174,0,1)-IF(LEN(C1173)-LEN(SUBSTITUTE(C1173,"c",""))=F1174,0,1)-IF(LEN(C1173)-LEN(SUBSTITUTE(C1173,"d",""))=F1174,0,1)-IF(LEN(C1173)-LEN(SUBSTITUTE(C1173,"e",""))=F1174,0,1)-IF(LEN(C1173)-LEN(SUBSTITUTE(C1173,"f",""))=F1174,0,1)-IF(LEN(C1173)-LEN(SUBSTITUTE(C1173,"g",""))=F1174,0,1)-IF(LEN(C1173)-LEN(SUBSTITUTE(C1173,"h",""))=F1174,0,1)-IF(LEN(C1173)-LEN(SUBSTITUTE(C1173,"i",""))=F1174,0,1)-IF(LEN(C1173)-LEN(SUBSTITUTE(C1173,"j",""))=F1174,0,1)-IF(LEN(C1173)-LEN(SUBSTITUTE(C1173,"k",""))=F1174,0,1)-IF(LEN(C1173)-LEN(SUBSTITUTE(C1173,"l",""))=F1174,0,1)-IF(LEN(C1173)-LEN(SUBSTITUTE(C1173,"m",""))=F1174,0,1)-IF(LEN(C1173)-LEN(SUBSTITUTE(C1173,"n",""))=F1174,0,1)-IF(LEN(C1173)-LEN(SUBSTITUTE(C1173,"o",""))=F1174,0,1)-IF(LEN(C1173)-LEN(SUBSTITUTE(C1173,"p",""))=F1174,0,1)-IF(LEN(C1173)-LEN(SUBSTITUTE(C1173,"q",""))=F1174,0,1)-IF(LEN(C1173)-LEN(SUBSTITUTE(C1173,"r",""))=F1174,0,1)-IF(LEN(C1173)-LEN(SUBSTITUTE(C1173,"s",""))=F1174,0,1)-IF(LEN(C1173)-LEN(SUBSTITUTE(C1173,"t",""))=F1174,0,1)-IF(LEN(C1173)-LEN(SUBSTITUTE(C1173,"u",""))=F1174,0,1)-IF(LEN(C1173)-LEN(SUBSTITUTE(C1173,"v",""))=F1174,0,1)-IF(LEN(C1173)-LEN(SUBSTITUTE(C1173,"w",""))=F1174,0,1)-IF(LEN(C1173)-LEN(SUBSTITUTE(C1173,"x",""))=F1174,0,1)-IF(LEN(C1173)-LEN(SUBSTITUTE(C1173,"y",""))=F1174,0,1)-IF(LEN(C1173)-LEN(SUBSTITUTE(C1173,"z",""))=F1174,0,1),"")</f>
        <v/>
      </c>
    </row>
    <row r="1175" spans="1:8" x14ac:dyDescent="0.25">
      <c r="A1175" s="1"/>
      <c r="C1175" t="str">
        <f t="shared" si="56"/>
        <v/>
      </c>
      <c r="E1175">
        <f t="shared" si="57"/>
        <v>11</v>
      </c>
      <c r="F1175">
        <f t="shared" si="55"/>
        <v>5</v>
      </c>
      <c r="H1175">
        <f>IF(C1175="",26-IF(LEN(C1174)-LEN(SUBSTITUTE(C1174,"a",""))=F1175,0,1)-IF(LEN(C1174)-LEN(SUBSTITUTE(C1174,"b",""))=F1175,0,1)-IF(LEN(C1174)-LEN(SUBSTITUTE(C1174,"c",""))=F1175,0,1)-IF(LEN(C1174)-LEN(SUBSTITUTE(C1174,"d",""))=F1175,0,1)-IF(LEN(C1174)-LEN(SUBSTITUTE(C1174,"e",""))=F1175,0,1)-IF(LEN(C1174)-LEN(SUBSTITUTE(C1174,"f",""))=F1175,0,1)-IF(LEN(C1174)-LEN(SUBSTITUTE(C1174,"g",""))=F1175,0,1)-IF(LEN(C1174)-LEN(SUBSTITUTE(C1174,"h",""))=F1175,0,1)-IF(LEN(C1174)-LEN(SUBSTITUTE(C1174,"i",""))=F1175,0,1)-IF(LEN(C1174)-LEN(SUBSTITUTE(C1174,"j",""))=F1175,0,1)-IF(LEN(C1174)-LEN(SUBSTITUTE(C1174,"k",""))=F1175,0,1)-IF(LEN(C1174)-LEN(SUBSTITUTE(C1174,"l",""))=F1175,0,1)-IF(LEN(C1174)-LEN(SUBSTITUTE(C1174,"m",""))=F1175,0,1)-IF(LEN(C1174)-LEN(SUBSTITUTE(C1174,"n",""))=F1175,0,1)-IF(LEN(C1174)-LEN(SUBSTITUTE(C1174,"o",""))=F1175,0,1)-IF(LEN(C1174)-LEN(SUBSTITUTE(C1174,"p",""))=F1175,0,1)-IF(LEN(C1174)-LEN(SUBSTITUTE(C1174,"q",""))=F1175,0,1)-IF(LEN(C1174)-LEN(SUBSTITUTE(C1174,"r",""))=F1175,0,1)-IF(LEN(C1174)-LEN(SUBSTITUTE(C1174,"s",""))=F1175,0,1)-IF(LEN(C1174)-LEN(SUBSTITUTE(C1174,"t",""))=F1175,0,1)-IF(LEN(C1174)-LEN(SUBSTITUTE(C1174,"u",""))=F1175,0,1)-IF(LEN(C1174)-LEN(SUBSTITUTE(C1174,"v",""))=F1175,0,1)-IF(LEN(C1174)-LEN(SUBSTITUTE(C1174,"w",""))=F1175,0,1)-IF(LEN(C1174)-LEN(SUBSTITUTE(C1174,"x",""))=F1175,0,1)-IF(LEN(C1174)-LEN(SUBSTITUTE(C1174,"y",""))=F1175,0,1)-IF(LEN(C1174)-LEN(SUBSTITUTE(C1174,"z",""))=F1175,0,1),"")</f>
        <v>0</v>
      </c>
    </row>
    <row r="1176" spans="1:8" x14ac:dyDescent="0.25">
      <c r="A1176" s="2" t="s">
        <v>3745</v>
      </c>
      <c r="C1176" t="str">
        <f t="shared" si="56"/>
        <v>or</v>
      </c>
      <c r="E1176" t="str">
        <f t="shared" si="57"/>
        <v/>
      </c>
      <c r="F1176">
        <f t="shared" si="55"/>
        <v>0</v>
      </c>
      <c r="H1176" t="str">
        <f>IF(C1176="",26-IF(LEN(C1175)-LEN(SUBSTITUTE(C1175,"a",""))=F1176,0,1)-IF(LEN(C1175)-LEN(SUBSTITUTE(C1175,"b",""))=F1176,0,1)-IF(LEN(C1175)-LEN(SUBSTITUTE(C1175,"c",""))=F1176,0,1)-IF(LEN(C1175)-LEN(SUBSTITUTE(C1175,"d",""))=F1176,0,1)-IF(LEN(C1175)-LEN(SUBSTITUTE(C1175,"e",""))=F1176,0,1)-IF(LEN(C1175)-LEN(SUBSTITUTE(C1175,"f",""))=F1176,0,1)-IF(LEN(C1175)-LEN(SUBSTITUTE(C1175,"g",""))=F1176,0,1)-IF(LEN(C1175)-LEN(SUBSTITUTE(C1175,"h",""))=F1176,0,1)-IF(LEN(C1175)-LEN(SUBSTITUTE(C1175,"i",""))=F1176,0,1)-IF(LEN(C1175)-LEN(SUBSTITUTE(C1175,"j",""))=F1176,0,1)-IF(LEN(C1175)-LEN(SUBSTITUTE(C1175,"k",""))=F1176,0,1)-IF(LEN(C1175)-LEN(SUBSTITUTE(C1175,"l",""))=F1176,0,1)-IF(LEN(C1175)-LEN(SUBSTITUTE(C1175,"m",""))=F1176,0,1)-IF(LEN(C1175)-LEN(SUBSTITUTE(C1175,"n",""))=F1176,0,1)-IF(LEN(C1175)-LEN(SUBSTITUTE(C1175,"o",""))=F1176,0,1)-IF(LEN(C1175)-LEN(SUBSTITUTE(C1175,"p",""))=F1176,0,1)-IF(LEN(C1175)-LEN(SUBSTITUTE(C1175,"q",""))=F1176,0,1)-IF(LEN(C1175)-LEN(SUBSTITUTE(C1175,"r",""))=F1176,0,1)-IF(LEN(C1175)-LEN(SUBSTITUTE(C1175,"s",""))=F1176,0,1)-IF(LEN(C1175)-LEN(SUBSTITUTE(C1175,"t",""))=F1176,0,1)-IF(LEN(C1175)-LEN(SUBSTITUTE(C1175,"u",""))=F1176,0,1)-IF(LEN(C1175)-LEN(SUBSTITUTE(C1175,"v",""))=F1176,0,1)-IF(LEN(C1175)-LEN(SUBSTITUTE(C1175,"w",""))=F1176,0,1)-IF(LEN(C1175)-LEN(SUBSTITUTE(C1175,"x",""))=F1176,0,1)-IF(LEN(C1175)-LEN(SUBSTITUTE(C1175,"y",""))=F1176,0,1)-IF(LEN(C1175)-LEN(SUBSTITUTE(C1175,"z",""))=F1176,0,1),"")</f>
        <v/>
      </c>
    </row>
    <row r="1177" spans="1:8" x14ac:dyDescent="0.25">
      <c r="A1177" s="2" t="s">
        <v>3746</v>
      </c>
      <c r="C1177" t="str">
        <f t="shared" si="56"/>
        <v>loror</v>
      </c>
      <c r="E1177" t="str">
        <f t="shared" si="57"/>
        <v/>
      </c>
      <c r="F1177">
        <f t="shared" si="55"/>
        <v>1</v>
      </c>
      <c r="H1177" t="str">
        <f>IF(C1177="",26-IF(LEN(C1176)-LEN(SUBSTITUTE(C1176,"a",""))=F1177,0,1)-IF(LEN(C1176)-LEN(SUBSTITUTE(C1176,"b",""))=F1177,0,1)-IF(LEN(C1176)-LEN(SUBSTITUTE(C1176,"c",""))=F1177,0,1)-IF(LEN(C1176)-LEN(SUBSTITUTE(C1176,"d",""))=F1177,0,1)-IF(LEN(C1176)-LEN(SUBSTITUTE(C1176,"e",""))=F1177,0,1)-IF(LEN(C1176)-LEN(SUBSTITUTE(C1176,"f",""))=F1177,0,1)-IF(LEN(C1176)-LEN(SUBSTITUTE(C1176,"g",""))=F1177,0,1)-IF(LEN(C1176)-LEN(SUBSTITUTE(C1176,"h",""))=F1177,0,1)-IF(LEN(C1176)-LEN(SUBSTITUTE(C1176,"i",""))=F1177,0,1)-IF(LEN(C1176)-LEN(SUBSTITUTE(C1176,"j",""))=F1177,0,1)-IF(LEN(C1176)-LEN(SUBSTITUTE(C1176,"k",""))=F1177,0,1)-IF(LEN(C1176)-LEN(SUBSTITUTE(C1176,"l",""))=F1177,0,1)-IF(LEN(C1176)-LEN(SUBSTITUTE(C1176,"m",""))=F1177,0,1)-IF(LEN(C1176)-LEN(SUBSTITUTE(C1176,"n",""))=F1177,0,1)-IF(LEN(C1176)-LEN(SUBSTITUTE(C1176,"o",""))=F1177,0,1)-IF(LEN(C1176)-LEN(SUBSTITUTE(C1176,"p",""))=F1177,0,1)-IF(LEN(C1176)-LEN(SUBSTITUTE(C1176,"q",""))=F1177,0,1)-IF(LEN(C1176)-LEN(SUBSTITUTE(C1176,"r",""))=F1177,0,1)-IF(LEN(C1176)-LEN(SUBSTITUTE(C1176,"s",""))=F1177,0,1)-IF(LEN(C1176)-LEN(SUBSTITUTE(C1176,"t",""))=F1177,0,1)-IF(LEN(C1176)-LEN(SUBSTITUTE(C1176,"u",""))=F1177,0,1)-IF(LEN(C1176)-LEN(SUBSTITUTE(C1176,"v",""))=F1177,0,1)-IF(LEN(C1176)-LEN(SUBSTITUTE(C1176,"w",""))=F1177,0,1)-IF(LEN(C1176)-LEN(SUBSTITUTE(C1176,"x",""))=F1177,0,1)-IF(LEN(C1176)-LEN(SUBSTITUTE(C1176,"y",""))=F1177,0,1)-IF(LEN(C1176)-LEN(SUBSTITUTE(C1176,"z",""))=F1177,0,1),"")</f>
        <v/>
      </c>
    </row>
    <row r="1178" spans="1:8" x14ac:dyDescent="0.25">
      <c r="A1178" s="2" t="s">
        <v>3747</v>
      </c>
      <c r="C1178" t="str">
        <f t="shared" si="56"/>
        <v>kroloror</v>
      </c>
      <c r="E1178" t="str">
        <f t="shared" si="57"/>
        <v/>
      </c>
      <c r="F1178">
        <f t="shared" si="55"/>
        <v>2</v>
      </c>
      <c r="H1178" t="str">
        <f>IF(C1178="",26-IF(LEN(C1177)-LEN(SUBSTITUTE(C1177,"a",""))=F1178,0,1)-IF(LEN(C1177)-LEN(SUBSTITUTE(C1177,"b",""))=F1178,0,1)-IF(LEN(C1177)-LEN(SUBSTITUTE(C1177,"c",""))=F1178,0,1)-IF(LEN(C1177)-LEN(SUBSTITUTE(C1177,"d",""))=F1178,0,1)-IF(LEN(C1177)-LEN(SUBSTITUTE(C1177,"e",""))=F1178,0,1)-IF(LEN(C1177)-LEN(SUBSTITUTE(C1177,"f",""))=F1178,0,1)-IF(LEN(C1177)-LEN(SUBSTITUTE(C1177,"g",""))=F1178,0,1)-IF(LEN(C1177)-LEN(SUBSTITUTE(C1177,"h",""))=F1178,0,1)-IF(LEN(C1177)-LEN(SUBSTITUTE(C1177,"i",""))=F1178,0,1)-IF(LEN(C1177)-LEN(SUBSTITUTE(C1177,"j",""))=F1178,0,1)-IF(LEN(C1177)-LEN(SUBSTITUTE(C1177,"k",""))=F1178,0,1)-IF(LEN(C1177)-LEN(SUBSTITUTE(C1177,"l",""))=F1178,0,1)-IF(LEN(C1177)-LEN(SUBSTITUTE(C1177,"m",""))=F1178,0,1)-IF(LEN(C1177)-LEN(SUBSTITUTE(C1177,"n",""))=F1178,0,1)-IF(LEN(C1177)-LEN(SUBSTITUTE(C1177,"o",""))=F1178,0,1)-IF(LEN(C1177)-LEN(SUBSTITUTE(C1177,"p",""))=F1178,0,1)-IF(LEN(C1177)-LEN(SUBSTITUTE(C1177,"q",""))=F1178,0,1)-IF(LEN(C1177)-LEN(SUBSTITUTE(C1177,"r",""))=F1178,0,1)-IF(LEN(C1177)-LEN(SUBSTITUTE(C1177,"s",""))=F1178,0,1)-IF(LEN(C1177)-LEN(SUBSTITUTE(C1177,"t",""))=F1178,0,1)-IF(LEN(C1177)-LEN(SUBSTITUTE(C1177,"u",""))=F1178,0,1)-IF(LEN(C1177)-LEN(SUBSTITUTE(C1177,"v",""))=F1178,0,1)-IF(LEN(C1177)-LEN(SUBSTITUTE(C1177,"w",""))=F1178,0,1)-IF(LEN(C1177)-LEN(SUBSTITUTE(C1177,"x",""))=F1178,0,1)-IF(LEN(C1177)-LEN(SUBSTITUTE(C1177,"y",""))=F1178,0,1)-IF(LEN(C1177)-LEN(SUBSTITUTE(C1177,"z",""))=F1178,0,1),"")</f>
        <v/>
      </c>
    </row>
    <row r="1179" spans="1:8" x14ac:dyDescent="0.25">
      <c r="A1179" s="1"/>
      <c r="C1179" t="str">
        <f t="shared" si="56"/>
        <v/>
      </c>
      <c r="E1179">
        <f t="shared" si="57"/>
        <v>4</v>
      </c>
      <c r="F1179">
        <f t="shared" si="55"/>
        <v>3</v>
      </c>
      <c r="H1179">
        <f>IF(C1179="",26-IF(LEN(C1178)-LEN(SUBSTITUTE(C1178,"a",""))=F1179,0,1)-IF(LEN(C1178)-LEN(SUBSTITUTE(C1178,"b",""))=F1179,0,1)-IF(LEN(C1178)-LEN(SUBSTITUTE(C1178,"c",""))=F1179,0,1)-IF(LEN(C1178)-LEN(SUBSTITUTE(C1178,"d",""))=F1179,0,1)-IF(LEN(C1178)-LEN(SUBSTITUTE(C1178,"e",""))=F1179,0,1)-IF(LEN(C1178)-LEN(SUBSTITUTE(C1178,"f",""))=F1179,0,1)-IF(LEN(C1178)-LEN(SUBSTITUTE(C1178,"g",""))=F1179,0,1)-IF(LEN(C1178)-LEN(SUBSTITUTE(C1178,"h",""))=F1179,0,1)-IF(LEN(C1178)-LEN(SUBSTITUTE(C1178,"i",""))=F1179,0,1)-IF(LEN(C1178)-LEN(SUBSTITUTE(C1178,"j",""))=F1179,0,1)-IF(LEN(C1178)-LEN(SUBSTITUTE(C1178,"k",""))=F1179,0,1)-IF(LEN(C1178)-LEN(SUBSTITUTE(C1178,"l",""))=F1179,0,1)-IF(LEN(C1178)-LEN(SUBSTITUTE(C1178,"m",""))=F1179,0,1)-IF(LEN(C1178)-LEN(SUBSTITUTE(C1178,"n",""))=F1179,0,1)-IF(LEN(C1178)-LEN(SUBSTITUTE(C1178,"o",""))=F1179,0,1)-IF(LEN(C1178)-LEN(SUBSTITUTE(C1178,"p",""))=F1179,0,1)-IF(LEN(C1178)-LEN(SUBSTITUTE(C1178,"q",""))=F1179,0,1)-IF(LEN(C1178)-LEN(SUBSTITUTE(C1178,"r",""))=F1179,0,1)-IF(LEN(C1178)-LEN(SUBSTITUTE(C1178,"s",""))=F1179,0,1)-IF(LEN(C1178)-LEN(SUBSTITUTE(C1178,"t",""))=F1179,0,1)-IF(LEN(C1178)-LEN(SUBSTITUTE(C1178,"u",""))=F1179,0,1)-IF(LEN(C1178)-LEN(SUBSTITUTE(C1178,"v",""))=F1179,0,1)-IF(LEN(C1178)-LEN(SUBSTITUTE(C1178,"w",""))=F1179,0,1)-IF(LEN(C1178)-LEN(SUBSTITUTE(C1178,"x",""))=F1179,0,1)-IF(LEN(C1178)-LEN(SUBSTITUTE(C1178,"y",""))=F1179,0,1)-IF(LEN(C1178)-LEN(SUBSTITUTE(C1178,"z",""))=F1179,0,1),"")</f>
        <v>2</v>
      </c>
    </row>
    <row r="1180" spans="1:8" x14ac:dyDescent="0.25">
      <c r="A1180" s="2" t="s">
        <v>3748</v>
      </c>
      <c r="C1180" t="str">
        <f t="shared" si="56"/>
        <v>ze</v>
      </c>
      <c r="E1180" t="str">
        <f t="shared" si="57"/>
        <v/>
      </c>
      <c r="F1180">
        <f t="shared" si="55"/>
        <v>0</v>
      </c>
      <c r="H1180" t="str">
        <f>IF(C1180="",26-IF(LEN(C1179)-LEN(SUBSTITUTE(C1179,"a",""))=F1180,0,1)-IF(LEN(C1179)-LEN(SUBSTITUTE(C1179,"b",""))=F1180,0,1)-IF(LEN(C1179)-LEN(SUBSTITUTE(C1179,"c",""))=F1180,0,1)-IF(LEN(C1179)-LEN(SUBSTITUTE(C1179,"d",""))=F1180,0,1)-IF(LEN(C1179)-LEN(SUBSTITUTE(C1179,"e",""))=F1180,0,1)-IF(LEN(C1179)-LEN(SUBSTITUTE(C1179,"f",""))=F1180,0,1)-IF(LEN(C1179)-LEN(SUBSTITUTE(C1179,"g",""))=F1180,0,1)-IF(LEN(C1179)-LEN(SUBSTITUTE(C1179,"h",""))=F1180,0,1)-IF(LEN(C1179)-LEN(SUBSTITUTE(C1179,"i",""))=F1180,0,1)-IF(LEN(C1179)-LEN(SUBSTITUTE(C1179,"j",""))=F1180,0,1)-IF(LEN(C1179)-LEN(SUBSTITUTE(C1179,"k",""))=F1180,0,1)-IF(LEN(C1179)-LEN(SUBSTITUTE(C1179,"l",""))=F1180,0,1)-IF(LEN(C1179)-LEN(SUBSTITUTE(C1179,"m",""))=F1180,0,1)-IF(LEN(C1179)-LEN(SUBSTITUTE(C1179,"n",""))=F1180,0,1)-IF(LEN(C1179)-LEN(SUBSTITUTE(C1179,"o",""))=F1180,0,1)-IF(LEN(C1179)-LEN(SUBSTITUTE(C1179,"p",""))=F1180,0,1)-IF(LEN(C1179)-LEN(SUBSTITUTE(C1179,"q",""))=F1180,0,1)-IF(LEN(C1179)-LEN(SUBSTITUTE(C1179,"r",""))=F1180,0,1)-IF(LEN(C1179)-LEN(SUBSTITUTE(C1179,"s",""))=F1180,0,1)-IF(LEN(C1179)-LEN(SUBSTITUTE(C1179,"t",""))=F1180,0,1)-IF(LEN(C1179)-LEN(SUBSTITUTE(C1179,"u",""))=F1180,0,1)-IF(LEN(C1179)-LEN(SUBSTITUTE(C1179,"v",""))=F1180,0,1)-IF(LEN(C1179)-LEN(SUBSTITUTE(C1179,"w",""))=F1180,0,1)-IF(LEN(C1179)-LEN(SUBSTITUTE(C1179,"x",""))=F1180,0,1)-IF(LEN(C1179)-LEN(SUBSTITUTE(C1179,"y",""))=F1180,0,1)-IF(LEN(C1179)-LEN(SUBSTITUTE(C1179,"z",""))=F1180,0,1),"")</f>
        <v/>
      </c>
    </row>
    <row r="1181" spans="1:8" x14ac:dyDescent="0.25">
      <c r="A1181" s="2" t="s">
        <v>3412</v>
      </c>
      <c r="C1181" t="str">
        <f t="shared" si="56"/>
        <v>eze</v>
      </c>
      <c r="E1181" t="str">
        <f t="shared" si="57"/>
        <v/>
      </c>
      <c r="F1181">
        <f t="shared" si="55"/>
        <v>1</v>
      </c>
      <c r="H1181" t="str">
        <f>IF(C1181="",26-IF(LEN(C1180)-LEN(SUBSTITUTE(C1180,"a",""))=F1181,0,1)-IF(LEN(C1180)-LEN(SUBSTITUTE(C1180,"b",""))=F1181,0,1)-IF(LEN(C1180)-LEN(SUBSTITUTE(C1180,"c",""))=F1181,0,1)-IF(LEN(C1180)-LEN(SUBSTITUTE(C1180,"d",""))=F1181,0,1)-IF(LEN(C1180)-LEN(SUBSTITUTE(C1180,"e",""))=F1181,0,1)-IF(LEN(C1180)-LEN(SUBSTITUTE(C1180,"f",""))=F1181,0,1)-IF(LEN(C1180)-LEN(SUBSTITUTE(C1180,"g",""))=F1181,0,1)-IF(LEN(C1180)-LEN(SUBSTITUTE(C1180,"h",""))=F1181,0,1)-IF(LEN(C1180)-LEN(SUBSTITUTE(C1180,"i",""))=F1181,0,1)-IF(LEN(C1180)-LEN(SUBSTITUTE(C1180,"j",""))=F1181,0,1)-IF(LEN(C1180)-LEN(SUBSTITUTE(C1180,"k",""))=F1181,0,1)-IF(LEN(C1180)-LEN(SUBSTITUTE(C1180,"l",""))=F1181,0,1)-IF(LEN(C1180)-LEN(SUBSTITUTE(C1180,"m",""))=F1181,0,1)-IF(LEN(C1180)-LEN(SUBSTITUTE(C1180,"n",""))=F1181,0,1)-IF(LEN(C1180)-LEN(SUBSTITUTE(C1180,"o",""))=F1181,0,1)-IF(LEN(C1180)-LEN(SUBSTITUTE(C1180,"p",""))=F1181,0,1)-IF(LEN(C1180)-LEN(SUBSTITUTE(C1180,"q",""))=F1181,0,1)-IF(LEN(C1180)-LEN(SUBSTITUTE(C1180,"r",""))=F1181,0,1)-IF(LEN(C1180)-LEN(SUBSTITUTE(C1180,"s",""))=F1181,0,1)-IF(LEN(C1180)-LEN(SUBSTITUTE(C1180,"t",""))=F1181,0,1)-IF(LEN(C1180)-LEN(SUBSTITUTE(C1180,"u",""))=F1181,0,1)-IF(LEN(C1180)-LEN(SUBSTITUTE(C1180,"v",""))=F1181,0,1)-IF(LEN(C1180)-LEN(SUBSTITUTE(C1180,"w",""))=F1181,0,1)-IF(LEN(C1180)-LEN(SUBSTITUTE(C1180,"x",""))=F1181,0,1)-IF(LEN(C1180)-LEN(SUBSTITUTE(C1180,"y",""))=F1181,0,1)-IF(LEN(C1180)-LEN(SUBSTITUTE(C1180,"z",""))=F1181,0,1),"")</f>
        <v/>
      </c>
    </row>
    <row r="1182" spans="1:8" x14ac:dyDescent="0.25">
      <c r="A1182" s="2" t="s">
        <v>3412</v>
      </c>
      <c r="C1182" t="str">
        <f t="shared" si="56"/>
        <v>eeze</v>
      </c>
      <c r="E1182" t="str">
        <f t="shared" si="57"/>
        <v/>
      </c>
      <c r="F1182">
        <f t="shared" si="55"/>
        <v>2</v>
      </c>
      <c r="H1182" t="str">
        <f>IF(C1182="",26-IF(LEN(C1181)-LEN(SUBSTITUTE(C1181,"a",""))=F1182,0,1)-IF(LEN(C1181)-LEN(SUBSTITUTE(C1181,"b",""))=F1182,0,1)-IF(LEN(C1181)-LEN(SUBSTITUTE(C1181,"c",""))=F1182,0,1)-IF(LEN(C1181)-LEN(SUBSTITUTE(C1181,"d",""))=F1182,0,1)-IF(LEN(C1181)-LEN(SUBSTITUTE(C1181,"e",""))=F1182,0,1)-IF(LEN(C1181)-LEN(SUBSTITUTE(C1181,"f",""))=F1182,0,1)-IF(LEN(C1181)-LEN(SUBSTITUTE(C1181,"g",""))=F1182,0,1)-IF(LEN(C1181)-LEN(SUBSTITUTE(C1181,"h",""))=F1182,0,1)-IF(LEN(C1181)-LEN(SUBSTITUTE(C1181,"i",""))=F1182,0,1)-IF(LEN(C1181)-LEN(SUBSTITUTE(C1181,"j",""))=F1182,0,1)-IF(LEN(C1181)-LEN(SUBSTITUTE(C1181,"k",""))=F1182,0,1)-IF(LEN(C1181)-LEN(SUBSTITUTE(C1181,"l",""))=F1182,0,1)-IF(LEN(C1181)-LEN(SUBSTITUTE(C1181,"m",""))=F1182,0,1)-IF(LEN(C1181)-LEN(SUBSTITUTE(C1181,"n",""))=F1182,0,1)-IF(LEN(C1181)-LEN(SUBSTITUTE(C1181,"o",""))=F1182,0,1)-IF(LEN(C1181)-LEN(SUBSTITUTE(C1181,"p",""))=F1182,0,1)-IF(LEN(C1181)-LEN(SUBSTITUTE(C1181,"q",""))=F1182,0,1)-IF(LEN(C1181)-LEN(SUBSTITUTE(C1181,"r",""))=F1182,0,1)-IF(LEN(C1181)-LEN(SUBSTITUTE(C1181,"s",""))=F1182,0,1)-IF(LEN(C1181)-LEN(SUBSTITUTE(C1181,"t",""))=F1182,0,1)-IF(LEN(C1181)-LEN(SUBSTITUTE(C1181,"u",""))=F1182,0,1)-IF(LEN(C1181)-LEN(SUBSTITUTE(C1181,"v",""))=F1182,0,1)-IF(LEN(C1181)-LEN(SUBSTITUTE(C1181,"w",""))=F1182,0,1)-IF(LEN(C1181)-LEN(SUBSTITUTE(C1181,"x",""))=F1182,0,1)-IF(LEN(C1181)-LEN(SUBSTITUTE(C1181,"y",""))=F1182,0,1)-IF(LEN(C1181)-LEN(SUBSTITUTE(C1181,"z",""))=F1182,0,1),"")</f>
        <v/>
      </c>
    </row>
    <row r="1183" spans="1:8" x14ac:dyDescent="0.25">
      <c r="A1183" s="1"/>
      <c r="C1183" t="str">
        <f t="shared" si="56"/>
        <v/>
      </c>
      <c r="E1183">
        <f t="shared" si="57"/>
        <v>2</v>
      </c>
      <c r="F1183">
        <f t="shared" si="55"/>
        <v>3</v>
      </c>
      <c r="H1183">
        <f>IF(C1183="",26-IF(LEN(C1182)-LEN(SUBSTITUTE(C1182,"a",""))=F1183,0,1)-IF(LEN(C1182)-LEN(SUBSTITUTE(C1182,"b",""))=F1183,0,1)-IF(LEN(C1182)-LEN(SUBSTITUTE(C1182,"c",""))=F1183,0,1)-IF(LEN(C1182)-LEN(SUBSTITUTE(C1182,"d",""))=F1183,0,1)-IF(LEN(C1182)-LEN(SUBSTITUTE(C1182,"e",""))=F1183,0,1)-IF(LEN(C1182)-LEN(SUBSTITUTE(C1182,"f",""))=F1183,0,1)-IF(LEN(C1182)-LEN(SUBSTITUTE(C1182,"g",""))=F1183,0,1)-IF(LEN(C1182)-LEN(SUBSTITUTE(C1182,"h",""))=F1183,0,1)-IF(LEN(C1182)-LEN(SUBSTITUTE(C1182,"i",""))=F1183,0,1)-IF(LEN(C1182)-LEN(SUBSTITUTE(C1182,"j",""))=F1183,0,1)-IF(LEN(C1182)-LEN(SUBSTITUTE(C1182,"k",""))=F1183,0,1)-IF(LEN(C1182)-LEN(SUBSTITUTE(C1182,"l",""))=F1183,0,1)-IF(LEN(C1182)-LEN(SUBSTITUTE(C1182,"m",""))=F1183,0,1)-IF(LEN(C1182)-LEN(SUBSTITUTE(C1182,"n",""))=F1183,0,1)-IF(LEN(C1182)-LEN(SUBSTITUTE(C1182,"o",""))=F1183,0,1)-IF(LEN(C1182)-LEN(SUBSTITUTE(C1182,"p",""))=F1183,0,1)-IF(LEN(C1182)-LEN(SUBSTITUTE(C1182,"q",""))=F1183,0,1)-IF(LEN(C1182)-LEN(SUBSTITUTE(C1182,"r",""))=F1183,0,1)-IF(LEN(C1182)-LEN(SUBSTITUTE(C1182,"s",""))=F1183,0,1)-IF(LEN(C1182)-LEN(SUBSTITUTE(C1182,"t",""))=F1183,0,1)-IF(LEN(C1182)-LEN(SUBSTITUTE(C1182,"u",""))=F1183,0,1)-IF(LEN(C1182)-LEN(SUBSTITUTE(C1182,"v",""))=F1183,0,1)-IF(LEN(C1182)-LEN(SUBSTITUTE(C1182,"w",""))=F1183,0,1)-IF(LEN(C1182)-LEN(SUBSTITUTE(C1182,"x",""))=F1183,0,1)-IF(LEN(C1182)-LEN(SUBSTITUTE(C1182,"y",""))=F1183,0,1)-IF(LEN(C1182)-LEN(SUBSTITUTE(C1182,"z",""))=F1183,0,1),"")</f>
        <v>1</v>
      </c>
    </row>
    <row r="1184" spans="1:8" x14ac:dyDescent="0.25">
      <c r="A1184" s="2" t="s">
        <v>3749</v>
      </c>
      <c r="C1184" t="str">
        <f t="shared" si="56"/>
        <v>teh</v>
      </c>
      <c r="E1184" t="str">
        <f t="shared" si="57"/>
        <v/>
      </c>
      <c r="F1184">
        <f t="shared" si="55"/>
        <v>0</v>
      </c>
      <c r="H1184" t="str">
        <f>IF(C1184="",26-IF(LEN(C1183)-LEN(SUBSTITUTE(C1183,"a",""))=F1184,0,1)-IF(LEN(C1183)-LEN(SUBSTITUTE(C1183,"b",""))=F1184,0,1)-IF(LEN(C1183)-LEN(SUBSTITUTE(C1183,"c",""))=F1184,0,1)-IF(LEN(C1183)-LEN(SUBSTITUTE(C1183,"d",""))=F1184,0,1)-IF(LEN(C1183)-LEN(SUBSTITUTE(C1183,"e",""))=F1184,0,1)-IF(LEN(C1183)-LEN(SUBSTITUTE(C1183,"f",""))=F1184,0,1)-IF(LEN(C1183)-LEN(SUBSTITUTE(C1183,"g",""))=F1184,0,1)-IF(LEN(C1183)-LEN(SUBSTITUTE(C1183,"h",""))=F1184,0,1)-IF(LEN(C1183)-LEN(SUBSTITUTE(C1183,"i",""))=F1184,0,1)-IF(LEN(C1183)-LEN(SUBSTITUTE(C1183,"j",""))=F1184,0,1)-IF(LEN(C1183)-LEN(SUBSTITUTE(C1183,"k",""))=F1184,0,1)-IF(LEN(C1183)-LEN(SUBSTITUTE(C1183,"l",""))=F1184,0,1)-IF(LEN(C1183)-LEN(SUBSTITUTE(C1183,"m",""))=F1184,0,1)-IF(LEN(C1183)-LEN(SUBSTITUTE(C1183,"n",""))=F1184,0,1)-IF(LEN(C1183)-LEN(SUBSTITUTE(C1183,"o",""))=F1184,0,1)-IF(LEN(C1183)-LEN(SUBSTITUTE(C1183,"p",""))=F1184,0,1)-IF(LEN(C1183)-LEN(SUBSTITUTE(C1183,"q",""))=F1184,0,1)-IF(LEN(C1183)-LEN(SUBSTITUTE(C1183,"r",""))=F1184,0,1)-IF(LEN(C1183)-LEN(SUBSTITUTE(C1183,"s",""))=F1184,0,1)-IF(LEN(C1183)-LEN(SUBSTITUTE(C1183,"t",""))=F1184,0,1)-IF(LEN(C1183)-LEN(SUBSTITUTE(C1183,"u",""))=F1184,0,1)-IF(LEN(C1183)-LEN(SUBSTITUTE(C1183,"v",""))=F1184,0,1)-IF(LEN(C1183)-LEN(SUBSTITUTE(C1183,"w",""))=F1184,0,1)-IF(LEN(C1183)-LEN(SUBSTITUTE(C1183,"x",""))=F1184,0,1)-IF(LEN(C1183)-LEN(SUBSTITUTE(C1183,"y",""))=F1184,0,1)-IF(LEN(C1183)-LEN(SUBSTITUTE(C1183,"z",""))=F1184,0,1),"")</f>
        <v/>
      </c>
    </row>
    <row r="1185" spans="1:8" x14ac:dyDescent="0.25">
      <c r="A1185" s="2" t="s">
        <v>3522</v>
      </c>
      <c r="C1185" t="str">
        <f t="shared" si="56"/>
        <v>efteh</v>
      </c>
      <c r="E1185" t="str">
        <f t="shared" si="57"/>
        <v/>
      </c>
      <c r="F1185">
        <f t="shared" si="55"/>
        <v>1</v>
      </c>
      <c r="H1185" t="str">
        <f>IF(C1185="",26-IF(LEN(C1184)-LEN(SUBSTITUTE(C1184,"a",""))=F1185,0,1)-IF(LEN(C1184)-LEN(SUBSTITUTE(C1184,"b",""))=F1185,0,1)-IF(LEN(C1184)-LEN(SUBSTITUTE(C1184,"c",""))=F1185,0,1)-IF(LEN(C1184)-LEN(SUBSTITUTE(C1184,"d",""))=F1185,0,1)-IF(LEN(C1184)-LEN(SUBSTITUTE(C1184,"e",""))=F1185,0,1)-IF(LEN(C1184)-LEN(SUBSTITUTE(C1184,"f",""))=F1185,0,1)-IF(LEN(C1184)-LEN(SUBSTITUTE(C1184,"g",""))=F1185,0,1)-IF(LEN(C1184)-LEN(SUBSTITUTE(C1184,"h",""))=F1185,0,1)-IF(LEN(C1184)-LEN(SUBSTITUTE(C1184,"i",""))=F1185,0,1)-IF(LEN(C1184)-LEN(SUBSTITUTE(C1184,"j",""))=F1185,0,1)-IF(LEN(C1184)-LEN(SUBSTITUTE(C1184,"k",""))=F1185,0,1)-IF(LEN(C1184)-LEN(SUBSTITUTE(C1184,"l",""))=F1185,0,1)-IF(LEN(C1184)-LEN(SUBSTITUTE(C1184,"m",""))=F1185,0,1)-IF(LEN(C1184)-LEN(SUBSTITUTE(C1184,"n",""))=F1185,0,1)-IF(LEN(C1184)-LEN(SUBSTITUTE(C1184,"o",""))=F1185,0,1)-IF(LEN(C1184)-LEN(SUBSTITUTE(C1184,"p",""))=F1185,0,1)-IF(LEN(C1184)-LEN(SUBSTITUTE(C1184,"q",""))=F1185,0,1)-IF(LEN(C1184)-LEN(SUBSTITUTE(C1184,"r",""))=F1185,0,1)-IF(LEN(C1184)-LEN(SUBSTITUTE(C1184,"s",""))=F1185,0,1)-IF(LEN(C1184)-LEN(SUBSTITUTE(C1184,"t",""))=F1185,0,1)-IF(LEN(C1184)-LEN(SUBSTITUTE(C1184,"u",""))=F1185,0,1)-IF(LEN(C1184)-LEN(SUBSTITUTE(C1184,"v",""))=F1185,0,1)-IF(LEN(C1184)-LEN(SUBSTITUTE(C1184,"w",""))=F1185,0,1)-IF(LEN(C1184)-LEN(SUBSTITUTE(C1184,"x",""))=F1185,0,1)-IF(LEN(C1184)-LEN(SUBSTITUTE(C1184,"y",""))=F1185,0,1)-IF(LEN(C1184)-LEN(SUBSTITUTE(C1184,"z",""))=F1185,0,1),"")</f>
        <v/>
      </c>
    </row>
    <row r="1186" spans="1:8" x14ac:dyDescent="0.25">
      <c r="A1186" s="2" t="s">
        <v>3750</v>
      </c>
      <c r="C1186" t="str">
        <f t="shared" si="56"/>
        <v>ekefteh</v>
      </c>
      <c r="E1186" t="str">
        <f t="shared" si="57"/>
        <v/>
      </c>
      <c r="F1186">
        <f t="shared" si="55"/>
        <v>2</v>
      </c>
      <c r="H1186" t="str">
        <f>IF(C1186="",26-IF(LEN(C1185)-LEN(SUBSTITUTE(C1185,"a",""))=F1186,0,1)-IF(LEN(C1185)-LEN(SUBSTITUTE(C1185,"b",""))=F1186,0,1)-IF(LEN(C1185)-LEN(SUBSTITUTE(C1185,"c",""))=F1186,0,1)-IF(LEN(C1185)-LEN(SUBSTITUTE(C1185,"d",""))=F1186,0,1)-IF(LEN(C1185)-LEN(SUBSTITUTE(C1185,"e",""))=F1186,0,1)-IF(LEN(C1185)-LEN(SUBSTITUTE(C1185,"f",""))=F1186,0,1)-IF(LEN(C1185)-LEN(SUBSTITUTE(C1185,"g",""))=F1186,0,1)-IF(LEN(C1185)-LEN(SUBSTITUTE(C1185,"h",""))=F1186,0,1)-IF(LEN(C1185)-LEN(SUBSTITUTE(C1185,"i",""))=F1186,0,1)-IF(LEN(C1185)-LEN(SUBSTITUTE(C1185,"j",""))=F1186,0,1)-IF(LEN(C1185)-LEN(SUBSTITUTE(C1185,"k",""))=F1186,0,1)-IF(LEN(C1185)-LEN(SUBSTITUTE(C1185,"l",""))=F1186,0,1)-IF(LEN(C1185)-LEN(SUBSTITUTE(C1185,"m",""))=F1186,0,1)-IF(LEN(C1185)-LEN(SUBSTITUTE(C1185,"n",""))=F1186,0,1)-IF(LEN(C1185)-LEN(SUBSTITUTE(C1185,"o",""))=F1186,0,1)-IF(LEN(C1185)-LEN(SUBSTITUTE(C1185,"p",""))=F1186,0,1)-IF(LEN(C1185)-LEN(SUBSTITUTE(C1185,"q",""))=F1186,0,1)-IF(LEN(C1185)-LEN(SUBSTITUTE(C1185,"r",""))=F1186,0,1)-IF(LEN(C1185)-LEN(SUBSTITUTE(C1185,"s",""))=F1186,0,1)-IF(LEN(C1185)-LEN(SUBSTITUTE(C1185,"t",""))=F1186,0,1)-IF(LEN(C1185)-LEN(SUBSTITUTE(C1185,"u",""))=F1186,0,1)-IF(LEN(C1185)-LEN(SUBSTITUTE(C1185,"v",""))=F1186,0,1)-IF(LEN(C1185)-LEN(SUBSTITUTE(C1185,"w",""))=F1186,0,1)-IF(LEN(C1185)-LEN(SUBSTITUTE(C1185,"x",""))=F1186,0,1)-IF(LEN(C1185)-LEN(SUBSTITUTE(C1185,"y",""))=F1186,0,1)-IF(LEN(C1185)-LEN(SUBSTITUTE(C1185,"z",""))=F1186,0,1),"")</f>
        <v/>
      </c>
    </row>
    <row r="1187" spans="1:8" x14ac:dyDescent="0.25">
      <c r="A1187" s="2" t="s">
        <v>3751</v>
      </c>
      <c r="C1187" t="str">
        <f t="shared" si="56"/>
        <v>feekefteh</v>
      </c>
      <c r="E1187" t="str">
        <f t="shared" si="57"/>
        <v/>
      </c>
      <c r="F1187">
        <f t="shared" si="55"/>
        <v>3</v>
      </c>
      <c r="H1187" t="str">
        <f>IF(C1187="",26-IF(LEN(C1186)-LEN(SUBSTITUTE(C1186,"a",""))=F1187,0,1)-IF(LEN(C1186)-LEN(SUBSTITUTE(C1186,"b",""))=F1187,0,1)-IF(LEN(C1186)-LEN(SUBSTITUTE(C1186,"c",""))=F1187,0,1)-IF(LEN(C1186)-LEN(SUBSTITUTE(C1186,"d",""))=F1187,0,1)-IF(LEN(C1186)-LEN(SUBSTITUTE(C1186,"e",""))=F1187,0,1)-IF(LEN(C1186)-LEN(SUBSTITUTE(C1186,"f",""))=F1187,0,1)-IF(LEN(C1186)-LEN(SUBSTITUTE(C1186,"g",""))=F1187,0,1)-IF(LEN(C1186)-LEN(SUBSTITUTE(C1186,"h",""))=F1187,0,1)-IF(LEN(C1186)-LEN(SUBSTITUTE(C1186,"i",""))=F1187,0,1)-IF(LEN(C1186)-LEN(SUBSTITUTE(C1186,"j",""))=F1187,0,1)-IF(LEN(C1186)-LEN(SUBSTITUTE(C1186,"k",""))=F1187,0,1)-IF(LEN(C1186)-LEN(SUBSTITUTE(C1186,"l",""))=F1187,0,1)-IF(LEN(C1186)-LEN(SUBSTITUTE(C1186,"m",""))=F1187,0,1)-IF(LEN(C1186)-LEN(SUBSTITUTE(C1186,"n",""))=F1187,0,1)-IF(LEN(C1186)-LEN(SUBSTITUTE(C1186,"o",""))=F1187,0,1)-IF(LEN(C1186)-LEN(SUBSTITUTE(C1186,"p",""))=F1187,0,1)-IF(LEN(C1186)-LEN(SUBSTITUTE(C1186,"q",""))=F1187,0,1)-IF(LEN(C1186)-LEN(SUBSTITUTE(C1186,"r",""))=F1187,0,1)-IF(LEN(C1186)-LEN(SUBSTITUTE(C1186,"s",""))=F1187,0,1)-IF(LEN(C1186)-LEN(SUBSTITUTE(C1186,"t",""))=F1187,0,1)-IF(LEN(C1186)-LEN(SUBSTITUTE(C1186,"u",""))=F1187,0,1)-IF(LEN(C1186)-LEN(SUBSTITUTE(C1186,"v",""))=F1187,0,1)-IF(LEN(C1186)-LEN(SUBSTITUTE(C1186,"w",""))=F1187,0,1)-IF(LEN(C1186)-LEN(SUBSTITUTE(C1186,"x",""))=F1187,0,1)-IF(LEN(C1186)-LEN(SUBSTITUTE(C1186,"y",""))=F1187,0,1)-IF(LEN(C1186)-LEN(SUBSTITUTE(C1186,"z",""))=F1187,0,1),"")</f>
        <v/>
      </c>
    </row>
    <row r="1188" spans="1:8" x14ac:dyDescent="0.25">
      <c r="A1188" s="1"/>
      <c r="C1188" t="str">
        <f t="shared" si="56"/>
        <v/>
      </c>
      <c r="E1188">
        <f t="shared" si="57"/>
        <v>5</v>
      </c>
      <c r="F1188">
        <f t="shared" si="55"/>
        <v>4</v>
      </c>
      <c r="H1188">
        <f>IF(C1188="",26-IF(LEN(C1187)-LEN(SUBSTITUTE(C1187,"a",""))=F1188,0,1)-IF(LEN(C1187)-LEN(SUBSTITUTE(C1187,"b",""))=F1188,0,1)-IF(LEN(C1187)-LEN(SUBSTITUTE(C1187,"c",""))=F1188,0,1)-IF(LEN(C1187)-LEN(SUBSTITUTE(C1187,"d",""))=F1188,0,1)-IF(LEN(C1187)-LEN(SUBSTITUTE(C1187,"e",""))=F1188,0,1)-IF(LEN(C1187)-LEN(SUBSTITUTE(C1187,"f",""))=F1188,0,1)-IF(LEN(C1187)-LEN(SUBSTITUTE(C1187,"g",""))=F1188,0,1)-IF(LEN(C1187)-LEN(SUBSTITUTE(C1187,"h",""))=F1188,0,1)-IF(LEN(C1187)-LEN(SUBSTITUTE(C1187,"i",""))=F1188,0,1)-IF(LEN(C1187)-LEN(SUBSTITUTE(C1187,"j",""))=F1188,0,1)-IF(LEN(C1187)-LEN(SUBSTITUTE(C1187,"k",""))=F1188,0,1)-IF(LEN(C1187)-LEN(SUBSTITUTE(C1187,"l",""))=F1188,0,1)-IF(LEN(C1187)-LEN(SUBSTITUTE(C1187,"m",""))=F1188,0,1)-IF(LEN(C1187)-LEN(SUBSTITUTE(C1187,"n",""))=F1188,0,1)-IF(LEN(C1187)-LEN(SUBSTITUTE(C1187,"o",""))=F1188,0,1)-IF(LEN(C1187)-LEN(SUBSTITUTE(C1187,"p",""))=F1188,0,1)-IF(LEN(C1187)-LEN(SUBSTITUTE(C1187,"q",""))=F1188,0,1)-IF(LEN(C1187)-LEN(SUBSTITUTE(C1187,"r",""))=F1188,0,1)-IF(LEN(C1187)-LEN(SUBSTITUTE(C1187,"s",""))=F1188,0,1)-IF(LEN(C1187)-LEN(SUBSTITUTE(C1187,"t",""))=F1188,0,1)-IF(LEN(C1187)-LEN(SUBSTITUTE(C1187,"u",""))=F1188,0,1)-IF(LEN(C1187)-LEN(SUBSTITUTE(C1187,"v",""))=F1188,0,1)-IF(LEN(C1187)-LEN(SUBSTITUTE(C1187,"w",""))=F1188,0,1)-IF(LEN(C1187)-LEN(SUBSTITUTE(C1187,"x",""))=F1188,0,1)-IF(LEN(C1187)-LEN(SUBSTITUTE(C1187,"y",""))=F1188,0,1)-IF(LEN(C1187)-LEN(SUBSTITUTE(C1187,"z",""))=F1188,0,1),"")</f>
        <v>1</v>
      </c>
    </row>
    <row r="1189" spans="1:8" x14ac:dyDescent="0.25">
      <c r="A1189" s="2" t="s">
        <v>3752</v>
      </c>
      <c r="C1189" t="str">
        <f t="shared" si="56"/>
        <v>dfbzgqpsk</v>
      </c>
      <c r="E1189" t="str">
        <f t="shared" si="57"/>
        <v/>
      </c>
      <c r="F1189">
        <f t="shared" si="55"/>
        <v>0</v>
      </c>
      <c r="H1189" t="str">
        <f>IF(C1189="",26-IF(LEN(C1188)-LEN(SUBSTITUTE(C1188,"a",""))=F1189,0,1)-IF(LEN(C1188)-LEN(SUBSTITUTE(C1188,"b",""))=F1189,0,1)-IF(LEN(C1188)-LEN(SUBSTITUTE(C1188,"c",""))=F1189,0,1)-IF(LEN(C1188)-LEN(SUBSTITUTE(C1188,"d",""))=F1189,0,1)-IF(LEN(C1188)-LEN(SUBSTITUTE(C1188,"e",""))=F1189,0,1)-IF(LEN(C1188)-LEN(SUBSTITUTE(C1188,"f",""))=F1189,0,1)-IF(LEN(C1188)-LEN(SUBSTITUTE(C1188,"g",""))=F1189,0,1)-IF(LEN(C1188)-LEN(SUBSTITUTE(C1188,"h",""))=F1189,0,1)-IF(LEN(C1188)-LEN(SUBSTITUTE(C1188,"i",""))=F1189,0,1)-IF(LEN(C1188)-LEN(SUBSTITUTE(C1188,"j",""))=F1189,0,1)-IF(LEN(C1188)-LEN(SUBSTITUTE(C1188,"k",""))=F1189,0,1)-IF(LEN(C1188)-LEN(SUBSTITUTE(C1188,"l",""))=F1189,0,1)-IF(LEN(C1188)-LEN(SUBSTITUTE(C1188,"m",""))=F1189,0,1)-IF(LEN(C1188)-LEN(SUBSTITUTE(C1188,"n",""))=F1189,0,1)-IF(LEN(C1188)-LEN(SUBSTITUTE(C1188,"o",""))=F1189,0,1)-IF(LEN(C1188)-LEN(SUBSTITUTE(C1188,"p",""))=F1189,0,1)-IF(LEN(C1188)-LEN(SUBSTITUTE(C1188,"q",""))=F1189,0,1)-IF(LEN(C1188)-LEN(SUBSTITUTE(C1188,"r",""))=F1189,0,1)-IF(LEN(C1188)-LEN(SUBSTITUTE(C1188,"s",""))=F1189,0,1)-IF(LEN(C1188)-LEN(SUBSTITUTE(C1188,"t",""))=F1189,0,1)-IF(LEN(C1188)-LEN(SUBSTITUTE(C1188,"u",""))=F1189,0,1)-IF(LEN(C1188)-LEN(SUBSTITUTE(C1188,"v",""))=F1189,0,1)-IF(LEN(C1188)-LEN(SUBSTITUTE(C1188,"w",""))=F1189,0,1)-IF(LEN(C1188)-LEN(SUBSTITUTE(C1188,"x",""))=F1189,0,1)-IF(LEN(C1188)-LEN(SUBSTITUTE(C1188,"y",""))=F1189,0,1)-IF(LEN(C1188)-LEN(SUBSTITUTE(C1188,"z",""))=F1189,0,1),"")</f>
        <v/>
      </c>
    </row>
    <row r="1190" spans="1:8" x14ac:dyDescent="0.25">
      <c r="A1190" s="2" t="s">
        <v>3753</v>
      </c>
      <c r="C1190" t="str">
        <f t="shared" si="56"/>
        <v>pzgfaydsuxqdfbzgqpsk</v>
      </c>
      <c r="E1190" t="str">
        <f t="shared" si="57"/>
        <v/>
      </c>
      <c r="F1190">
        <f t="shared" si="55"/>
        <v>1</v>
      </c>
      <c r="H1190" t="str">
        <f>IF(C1190="",26-IF(LEN(C1189)-LEN(SUBSTITUTE(C1189,"a",""))=F1190,0,1)-IF(LEN(C1189)-LEN(SUBSTITUTE(C1189,"b",""))=F1190,0,1)-IF(LEN(C1189)-LEN(SUBSTITUTE(C1189,"c",""))=F1190,0,1)-IF(LEN(C1189)-LEN(SUBSTITUTE(C1189,"d",""))=F1190,0,1)-IF(LEN(C1189)-LEN(SUBSTITUTE(C1189,"e",""))=F1190,0,1)-IF(LEN(C1189)-LEN(SUBSTITUTE(C1189,"f",""))=F1190,0,1)-IF(LEN(C1189)-LEN(SUBSTITUTE(C1189,"g",""))=F1190,0,1)-IF(LEN(C1189)-LEN(SUBSTITUTE(C1189,"h",""))=F1190,0,1)-IF(LEN(C1189)-LEN(SUBSTITUTE(C1189,"i",""))=F1190,0,1)-IF(LEN(C1189)-LEN(SUBSTITUTE(C1189,"j",""))=F1190,0,1)-IF(LEN(C1189)-LEN(SUBSTITUTE(C1189,"k",""))=F1190,0,1)-IF(LEN(C1189)-LEN(SUBSTITUTE(C1189,"l",""))=F1190,0,1)-IF(LEN(C1189)-LEN(SUBSTITUTE(C1189,"m",""))=F1190,0,1)-IF(LEN(C1189)-LEN(SUBSTITUTE(C1189,"n",""))=F1190,0,1)-IF(LEN(C1189)-LEN(SUBSTITUTE(C1189,"o",""))=F1190,0,1)-IF(LEN(C1189)-LEN(SUBSTITUTE(C1189,"p",""))=F1190,0,1)-IF(LEN(C1189)-LEN(SUBSTITUTE(C1189,"q",""))=F1190,0,1)-IF(LEN(C1189)-LEN(SUBSTITUTE(C1189,"r",""))=F1190,0,1)-IF(LEN(C1189)-LEN(SUBSTITUTE(C1189,"s",""))=F1190,0,1)-IF(LEN(C1189)-LEN(SUBSTITUTE(C1189,"t",""))=F1190,0,1)-IF(LEN(C1189)-LEN(SUBSTITUTE(C1189,"u",""))=F1190,0,1)-IF(LEN(C1189)-LEN(SUBSTITUTE(C1189,"v",""))=F1190,0,1)-IF(LEN(C1189)-LEN(SUBSTITUTE(C1189,"w",""))=F1190,0,1)-IF(LEN(C1189)-LEN(SUBSTITUTE(C1189,"x",""))=F1190,0,1)-IF(LEN(C1189)-LEN(SUBSTITUTE(C1189,"y",""))=F1190,0,1)-IF(LEN(C1189)-LEN(SUBSTITUTE(C1189,"z",""))=F1190,0,1),"")</f>
        <v/>
      </c>
    </row>
    <row r="1191" spans="1:8" x14ac:dyDescent="0.25">
      <c r="A1191" s="2" t="s">
        <v>3754</v>
      </c>
      <c r="C1191" t="str">
        <f t="shared" si="56"/>
        <v>pgfqdszpzgfaydsuxqdfbzgqpsk</v>
      </c>
      <c r="E1191" t="str">
        <f t="shared" si="57"/>
        <v/>
      </c>
      <c r="F1191">
        <f t="shared" si="55"/>
        <v>2</v>
      </c>
      <c r="H1191" t="str">
        <f>IF(C1191="",26-IF(LEN(C1190)-LEN(SUBSTITUTE(C1190,"a",""))=F1191,0,1)-IF(LEN(C1190)-LEN(SUBSTITUTE(C1190,"b",""))=F1191,0,1)-IF(LEN(C1190)-LEN(SUBSTITUTE(C1190,"c",""))=F1191,0,1)-IF(LEN(C1190)-LEN(SUBSTITUTE(C1190,"d",""))=F1191,0,1)-IF(LEN(C1190)-LEN(SUBSTITUTE(C1190,"e",""))=F1191,0,1)-IF(LEN(C1190)-LEN(SUBSTITUTE(C1190,"f",""))=F1191,0,1)-IF(LEN(C1190)-LEN(SUBSTITUTE(C1190,"g",""))=F1191,0,1)-IF(LEN(C1190)-LEN(SUBSTITUTE(C1190,"h",""))=F1191,0,1)-IF(LEN(C1190)-LEN(SUBSTITUTE(C1190,"i",""))=F1191,0,1)-IF(LEN(C1190)-LEN(SUBSTITUTE(C1190,"j",""))=F1191,0,1)-IF(LEN(C1190)-LEN(SUBSTITUTE(C1190,"k",""))=F1191,0,1)-IF(LEN(C1190)-LEN(SUBSTITUTE(C1190,"l",""))=F1191,0,1)-IF(LEN(C1190)-LEN(SUBSTITUTE(C1190,"m",""))=F1191,0,1)-IF(LEN(C1190)-LEN(SUBSTITUTE(C1190,"n",""))=F1191,0,1)-IF(LEN(C1190)-LEN(SUBSTITUTE(C1190,"o",""))=F1191,0,1)-IF(LEN(C1190)-LEN(SUBSTITUTE(C1190,"p",""))=F1191,0,1)-IF(LEN(C1190)-LEN(SUBSTITUTE(C1190,"q",""))=F1191,0,1)-IF(LEN(C1190)-LEN(SUBSTITUTE(C1190,"r",""))=F1191,0,1)-IF(LEN(C1190)-LEN(SUBSTITUTE(C1190,"s",""))=F1191,0,1)-IF(LEN(C1190)-LEN(SUBSTITUTE(C1190,"t",""))=F1191,0,1)-IF(LEN(C1190)-LEN(SUBSTITUTE(C1190,"u",""))=F1191,0,1)-IF(LEN(C1190)-LEN(SUBSTITUTE(C1190,"v",""))=F1191,0,1)-IF(LEN(C1190)-LEN(SUBSTITUTE(C1190,"w",""))=F1191,0,1)-IF(LEN(C1190)-LEN(SUBSTITUTE(C1190,"x",""))=F1191,0,1)-IF(LEN(C1190)-LEN(SUBSTITUTE(C1190,"y",""))=F1191,0,1)-IF(LEN(C1190)-LEN(SUBSTITUTE(C1190,"z",""))=F1191,0,1),"")</f>
        <v/>
      </c>
    </row>
    <row r="1192" spans="1:8" x14ac:dyDescent="0.25">
      <c r="A1192" s="2" t="s">
        <v>3755</v>
      </c>
      <c r="C1192" t="str">
        <f t="shared" si="56"/>
        <v>kzrfgqsdwppgfqdszpzgfaydsuxqdfbzgqpsk</v>
      </c>
      <c r="E1192" t="str">
        <f t="shared" si="57"/>
        <v/>
      </c>
      <c r="F1192">
        <f t="shared" si="55"/>
        <v>3</v>
      </c>
      <c r="H1192" t="str">
        <f>IF(C1192="",26-IF(LEN(C1191)-LEN(SUBSTITUTE(C1191,"a",""))=F1192,0,1)-IF(LEN(C1191)-LEN(SUBSTITUTE(C1191,"b",""))=F1192,0,1)-IF(LEN(C1191)-LEN(SUBSTITUTE(C1191,"c",""))=F1192,0,1)-IF(LEN(C1191)-LEN(SUBSTITUTE(C1191,"d",""))=F1192,0,1)-IF(LEN(C1191)-LEN(SUBSTITUTE(C1191,"e",""))=F1192,0,1)-IF(LEN(C1191)-LEN(SUBSTITUTE(C1191,"f",""))=F1192,0,1)-IF(LEN(C1191)-LEN(SUBSTITUTE(C1191,"g",""))=F1192,0,1)-IF(LEN(C1191)-LEN(SUBSTITUTE(C1191,"h",""))=F1192,0,1)-IF(LEN(C1191)-LEN(SUBSTITUTE(C1191,"i",""))=F1192,0,1)-IF(LEN(C1191)-LEN(SUBSTITUTE(C1191,"j",""))=F1192,0,1)-IF(LEN(C1191)-LEN(SUBSTITUTE(C1191,"k",""))=F1192,0,1)-IF(LEN(C1191)-LEN(SUBSTITUTE(C1191,"l",""))=F1192,0,1)-IF(LEN(C1191)-LEN(SUBSTITUTE(C1191,"m",""))=F1192,0,1)-IF(LEN(C1191)-LEN(SUBSTITUTE(C1191,"n",""))=F1192,0,1)-IF(LEN(C1191)-LEN(SUBSTITUTE(C1191,"o",""))=F1192,0,1)-IF(LEN(C1191)-LEN(SUBSTITUTE(C1191,"p",""))=F1192,0,1)-IF(LEN(C1191)-LEN(SUBSTITUTE(C1191,"q",""))=F1192,0,1)-IF(LEN(C1191)-LEN(SUBSTITUTE(C1191,"r",""))=F1192,0,1)-IF(LEN(C1191)-LEN(SUBSTITUTE(C1191,"s",""))=F1192,0,1)-IF(LEN(C1191)-LEN(SUBSTITUTE(C1191,"t",""))=F1192,0,1)-IF(LEN(C1191)-LEN(SUBSTITUTE(C1191,"u",""))=F1192,0,1)-IF(LEN(C1191)-LEN(SUBSTITUTE(C1191,"v",""))=F1192,0,1)-IF(LEN(C1191)-LEN(SUBSTITUTE(C1191,"w",""))=F1192,0,1)-IF(LEN(C1191)-LEN(SUBSTITUTE(C1191,"x",""))=F1192,0,1)-IF(LEN(C1191)-LEN(SUBSTITUTE(C1191,"y",""))=F1192,0,1)-IF(LEN(C1191)-LEN(SUBSTITUTE(C1191,"z",""))=F1192,0,1),"")</f>
        <v/>
      </c>
    </row>
    <row r="1193" spans="1:8" x14ac:dyDescent="0.25">
      <c r="A1193" s="1"/>
      <c r="C1193" t="str">
        <f t="shared" si="56"/>
        <v/>
      </c>
      <c r="E1193">
        <f t="shared" si="57"/>
        <v>15</v>
      </c>
      <c r="F1193">
        <f t="shared" si="55"/>
        <v>4</v>
      </c>
      <c r="H1193">
        <f>IF(C1193="",26-IF(LEN(C1192)-LEN(SUBSTITUTE(C1192,"a",""))=F1193,0,1)-IF(LEN(C1192)-LEN(SUBSTITUTE(C1192,"b",""))=F1193,0,1)-IF(LEN(C1192)-LEN(SUBSTITUTE(C1192,"c",""))=F1193,0,1)-IF(LEN(C1192)-LEN(SUBSTITUTE(C1192,"d",""))=F1193,0,1)-IF(LEN(C1192)-LEN(SUBSTITUTE(C1192,"e",""))=F1193,0,1)-IF(LEN(C1192)-LEN(SUBSTITUTE(C1192,"f",""))=F1193,0,1)-IF(LEN(C1192)-LEN(SUBSTITUTE(C1192,"g",""))=F1193,0,1)-IF(LEN(C1192)-LEN(SUBSTITUTE(C1192,"h",""))=F1193,0,1)-IF(LEN(C1192)-LEN(SUBSTITUTE(C1192,"i",""))=F1193,0,1)-IF(LEN(C1192)-LEN(SUBSTITUTE(C1192,"j",""))=F1193,0,1)-IF(LEN(C1192)-LEN(SUBSTITUTE(C1192,"k",""))=F1193,0,1)-IF(LEN(C1192)-LEN(SUBSTITUTE(C1192,"l",""))=F1193,0,1)-IF(LEN(C1192)-LEN(SUBSTITUTE(C1192,"m",""))=F1193,0,1)-IF(LEN(C1192)-LEN(SUBSTITUTE(C1192,"n",""))=F1193,0,1)-IF(LEN(C1192)-LEN(SUBSTITUTE(C1192,"o",""))=F1193,0,1)-IF(LEN(C1192)-LEN(SUBSTITUTE(C1192,"p",""))=F1193,0,1)-IF(LEN(C1192)-LEN(SUBSTITUTE(C1192,"q",""))=F1193,0,1)-IF(LEN(C1192)-LEN(SUBSTITUTE(C1192,"r",""))=F1193,0,1)-IF(LEN(C1192)-LEN(SUBSTITUTE(C1192,"s",""))=F1193,0,1)-IF(LEN(C1192)-LEN(SUBSTITUTE(C1192,"t",""))=F1193,0,1)-IF(LEN(C1192)-LEN(SUBSTITUTE(C1192,"u",""))=F1193,0,1)-IF(LEN(C1192)-LEN(SUBSTITUTE(C1192,"v",""))=F1193,0,1)-IF(LEN(C1192)-LEN(SUBSTITUTE(C1192,"w",""))=F1193,0,1)-IF(LEN(C1192)-LEN(SUBSTITUTE(C1192,"x",""))=F1193,0,1)-IF(LEN(C1192)-LEN(SUBSTITUTE(C1192,"y",""))=F1193,0,1)-IF(LEN(C1192)-LEN(SUBSTITUTE(C1192,"z",""))=F1193,0,1),"")</f>
        <v>7</v>
      </c>
    </row>
    <row r="1194" spans="1:8" x14ac:dyDescent="0.25">
      <c r="A1194" s="2" t="s">
        <v>3756</v>
      </c>
      <c r="C1194" t="str">
        <f t="shared" si="56"/>
        <v>rxqgndcawfb</v>
      </c>
      <c r="E1194" t="str">
        <f t="shared" si="57"/>
        <v/>
      </c>
      <c r="F1194">
        <f t="shared" si="55"/>
        <v>0</v>
      </c>
      <c r="H1194" t="str">
        <f>IF(C1194="",26-IF(LEN(C1193)-LEN(SUBSTITUTE(C1193,"a",""))=F1194,0,1)-IF(LEN(C1193)-LEN(SUBSTITUTE(C1193,"b",""))=F1194,0,1)-IF(LEN(C1193)-LEN(SUBSTITUTE(C1193,"c",""))=F1194,0,1)-IF(LEN(C1193)-LEN(SUBSTITUTE(C1193,"d",""))=F1194,0,1)-IF(LEN(C1193)-LEN(SUBSTITUTE(C1193,"e",""))=F1194,0,1)-IF(LEN(C1193)-LEN(SUBSTITUTE(C1193,"f",""))=F1194,0,1)-IF(LEN(C1193)-LEN(SUBSTITUTE(C1193,"g",""))=F1194,0,1)-IF(LEN(C1193)-LEN(SUBSTITUTE(C1193,"h",""))=F1194,0,1)-IF(LEN(C1193)-LEN(SUBSTITUTE(C1193,"i",""))=F1194,0,1)-IF(LEN(C1193)-LEN(SUBSTITUTE(C1193,"j",""))=F1194,0,1)-IF(LEN(C1193)-LEN(SUBSTITUTE(C1193,"k",""))=F1194,0,1)-IF(LEN(C1193)-LEN(SUBSTITUTE(C1193,"l",""))=F1194,0,1)-IF(LEN(C1193)-LEN(SUBSTITUTE(C1193,"m",""))=F1194,0,1)-IF(LEN(C1193)-LEN(SUBSTITUTE(C1193,"n",""))=F1194,0,1)-IF(LEN(C1193)-LEN(SUBSTITUTE(C1193,"o",""))=F1194,0,1)-IF(LEN(C1193)-LEN(SUBSTITUTE(C1193,"p",""))=F1194,0,1)-IF(LEN(C1193)-LEN(SUBSTITUTE(C1193,"q",""))=F1194,0,1)-IF(LEN(C1193)-LEN(SUBSTITUTE(C1193,"r",""))=F1194,0,1)-IF(LEN(C1193)-LEN(SUBSTITUTE(C1193,"s",""))=F1194,0,1)-IF(LEN(C1193)-LEN(SUBSTITUTE(C1193,"t",""))=F1194,0,1)-IF(LEN(C1193)-LEN(SUBSTITUTE(C1193,"u",""))=F1194,0,1)-IF(LEN(C1193)-LEN(SUBSTITUTE(C1193,"v",""))=F1194,0,1)-IF(LEN(C1193)-LEN(SUBSTITUTE(C1193,"w",""))=F1194,0,1)-IF(LEN(C1193)-LEN(SUBSTITUTE(C1193,"x",""))=F1194,0,1)-IF(LEN(C1193)-LEN(SUBSTITUTE(C1193,"y",""))=F1194,0,1)-IF(LEN(C1193)-LEN(SUBSTITUTE(C1193,"z",""))=F1194,0,1),"")</f>
        <v/>
      </c>
    </row>
    <row r="1195" spans="1:8" x14ac:dyDescent="0.25">
      <c r="A1195" s="2" t="s">
        <v>3757</v>
      </c>
      <c r="C1195" t="str">
        <f t="shared" si="56"/>
        <v>loyuzbmejivkhsrxqgndcawfb</v>
      </c>
      <c r="E1195" t="str">
        <f t="shared" si="57"/>
        <v/>
      </c>
      <c r="F1195">
        <f t="shared" si="55"/>
        <v>1</v>
      </c>
      <c r="H1195" t="str">
        <f>IF(C1195="",26-IF(LEN(C1194)-LEN(SUBSTITUTE(C1194,"a",""))=F1195,0,1)-IF(LEN(C1194)-LEN(SUBSTITUTE(C1194,"b",""))=F1195,0,1)-IF(LEN(C1194)-LEN(SUBSTITUTE(C1194,"c",""))=F1195,0,1)-IF(LEN(C1194)-LEN(SUBSTITUTE(C1194,"d",""))=F1195,0,1)-IF(LEN(C1194)-LEN(SUBSTITUTE(C1194,"e",""))=F1195,0,1)-IF(LEN(C1194)-LEN(SUBSTITUTE(C1194,"f",""))=F1195,0,1)-IF(LEN(C1194)-LEN(SUBSTITUTE(C1194,"g",""))=F1195,0,1)-IF(LEN(C1194)-LEN(SUBSTITUTE(C1194,"h",""))=F1195,0,1)-IF(LEN(C1194)-LEN(SUBSTITUTE(C1194,"i",""))=F1195,0,1)-IF(LEN(C1194)-LEN(SUBSTITUTE(C1194,"j",""))=F1195,0,1)-IF(LEN(C1194)-LEN(SUBSTITUTE(C1194,"k",""))=F1195,0,1)-IF(LEN(C1194)-LEN(SUBSTITUTE(C1194,"l",""))=F1195,0,1)-IF(LEN(C1194)-LEN(SUBSTITUTE(C1194,"m",""))=F1195,0,1)-IF(LEN(C1194)-LEN(SUBSTITUTE(C1194,"n",""))=F1195,0,1)-IF(LEN(C1194)-LEN(SUBSTITUTE(C1194,"o",""))=F1195,0,1)-IF(LEN(C1194)-LEN(SUBSTITUTE(C1194,"p",""))=F1195,0,1)-IF(LEN(C1194)-LEN(SUBSTITUTE(C1194,"q",""))=F1195,0,1)-IF(LEN(C1194)-LEN(SUBSTITUTE(C1194,"r",""))=F1195,0,1)-IF(LEN(C1194)-LEN(SUBSTITUTE(C1194,"s",""))=F1195,0,1)-IF(LEN(C1194)-LEN(SUBSTITUTE(C1194,"t",""))=F1195,0,1)-IF(LEN(C1194)-LEN(SUBSTITUTE(C1194,"u",""))=F1195,0,1)-IF(LEN(C1194)-LEN(SUBSTITUTE(C1194,"v",""))=F1195,0,1)-IF(LEN(C1194)-LEN(SUBSTITUTE(C1194,"w",""))=F1195,0,1)-IF(LEN(C1194)-LEN(SUBSTITUTE(C1194,"x",""))=F1195,0,1)-IF(LEN(C1194)-LEN(SUBSTITUTE(C1194,"y",""))=F1195,0,1)-IF(LEN(C1194)-LEN(SUBSTITUTE(C1194,"z",""))=F1195,0,1),"")</f>
        <v/>
      </c>
    </row>
    <row r="1196" spans="1:8" x14ac:dyDescent="0.25">
      <c r="A1196" s="1"/>
      <c r="C1196" t="str">
        <f t="shared" si="56"/>
        <v/>
      </c>
      <c r="E1196">
        <f t="shared" si="57"/>
        <v>24</v>
      </c>
      <c r="F1196">
        <f t="shared" si="55"/>
        <v>2</v>
      </c>
      <c r="H1196">
        <f>IF(C1196="",26-IF(LEN(C1195)-LEN(SUBSTITUTE(C1195,"a",""))=F1196,0,1)-IF(LEN(C1195)-LEN(SUBSTITUTE(C1195,"b",""))=F1196,0,1)-IF(LEN(C1195)-LEN(SUBSTITUTE(C1195,"c",""))=F1196,0,1)-IF(LEN(C1195)-LEN(SUBSTITUTE(C1195,"d",""))=F1196,0,1)-IF(LEN(C1195)-LEN(SUBSTITUTE(C1195,"e",""))=F1196,0,1)-IF(LEN(C1195)-LEN(SUBSTITUTE(C1195,"f",""))=F1196,0,1)-IF(LEN(C1195)-LEN(SUBSTITUTE(C1195,"g",""))=F1196,0,1)-IF(LEN(C1195)-LEN(SUBSTITUTE(C1195,"h",""))=F1196,0,1)-IF(LEN(C1195)-LEN(SUBSTITUTE(C1195,"i",""))=F1196,0,1)-IF(LEN(C1195)-LEN(SUBSTITUTE(C1195,"j",""))=F1196,0,1)-IF(LEN(C1195)-LEN(SUBSTITUTE(C1195,"k",""))=F1196,0,1)-IF(LEN(C1195)-LEN(SUBSTITUTE(C1195,"l",""))=F1196,0,1)-IF(LEN(C1195)-LEN(SUBSTITUTE(C1195,"m",""))=F1196,0,1)-IF(LEN(C1195)-LEN(SUBSTITUTE(C1195,"n",""))=F1196,0,1)-IF(LEN(C1195)-LEN(SUBSTITUTE(C1195,"o",""))=F1196,0,1)-IF(LEN(C1195)-LEN(SUBSTITUTE(C1195,"p",""))=F1196,0,1)-IF(LEN(C1195)-LEN(SUBSTITUTE(C1195,"q",""))=F1196,0,1)-IF(LEN(C1195)-LEN(SUBSTITUTE(C1195,"r",""))=F1196,0,1)-IF(LEN(C1195)-LEN(SUBSTITUTE(C1195,"s",""))=F1196,0,1)-IF(LEN(C1195)-LEN(SUBSTITUTE(C1195,"t",""))=F1196,0,1)-IF(LEN(C1195)-LEN(SUBSTITUTE(C1195,"u",""))=F1196,0,1)-IF(LEN(C1195)-LEN(SUBSTITUTE(C1195,"v",""))=F1196,0,1)-IF(LEN(C1195)-LEN(SUBSTITUTE(C1195,"w",""))=F1196,0,1)-IF(LEN(C1195)-LEN(SUBSTITUTE(C1195,"x",""))=F1196,0,1)-IF(LEN(C1195)-LEN(SUBSTITUTE(C1195,"y",""))=F1196,0,1)-IF(LEN(C1195)-LEN(SUBSTITUTE(C1195,"z",""))=F1196,0,1),"")</f>
        <v>1</v>
      </c>
    </row>
    <row r="1197" spans="1:8" x14ac:dyDescent="0.25">
      <c r="A1197" s="2" t="s">
        <v>3758</v>
      </c>
      <c r="C1197" t="str">
        <f t="shared" si="56"/>
        <v>jilybertvwkqcma</v>
      </c>
      <c r="E1197" t="str">
        <f t="shared" si="57"/>
        <v/>
      </c>
      <c r="F1197">
        <f t="shared" si="55"/>
        <v>0</v>
      </c>
      <c r="H1197" t="str">
        <f>IF(C1197="",26-IF(LEN(C1196)-LEN(SUBSTITUTE(C1196,"a",""))=F1197,0,1)-IF(LEN(C1196)-LEN(SUBSTITUTE(C1196,"b",""))=F1197,0,1)-IF(LEN(C1196)-LEN(SUBSTITUTE(C1196,"c",""))=F1197,0,1)-IF(LEN(C1196)-LEN(SUBSTITUTE(C1196,"d",""))=F1197,0,1)-IF(LEN(C1196)-LEN(SUBSTITUTE(C1196,"e",""))=F1197,0,1)-IF(LEN(C1196)-LEN(SUBSTITUTE(C1196,"f",""))=F1197,0,1)-IF(LEN(C1196)-LEN(SUBSTITUTE(C1196,"g",""))=F1197,0,1)-IF(LEN(C1196)-LEN(SUBSTITUTE(C1196,"h",""))=F1197,0,1)-IF(LEN(C1196)-LEN(SUBSTITUTE(C1196,"i",""))=F1197,0,1)-IF(LEN(C1196)-LEN(SUBSTITUTE(C1196,"j",""))=F1197,0,1)-IF(LEN(C1196)-LEN(SUBSTITUTE(C1196,"k",""))=F1197,0,1)-IF(LEN(C1196)-LEN(SUBSTITUTE(C1196,"l",""))=F1197,0,1)-IF(LEN(C1196)-LEN(SUBSTITUTE(C1196,"m",""))=F1197,0,1)-IF(LEN(C1196)-LEN(SUBSTITUTE(C1196,"n",""))=F1197,0,1)-IF(LEN(C1196)-LEN(SUBSTITUTE(C1196,"o",""))=F1197,0,1)-IF(LEN(C1196)-LEN(SUBSTITUTE(C1196,"p",""))=F1197,0,1)-IF(LEN(C1196)-LEN(SUBSTITUTE(C1196,"q",""))=F1197,0,1)-IF(LEN(C1196)-LEN(SUBSTITUTE(C1196,"r",""))=F1197,0,1)-IF(LEN(C1196)-LEN(SUBSTITUTE(C1196,"s",""))=F1197,0,1)-IF(LEN(C1196)-LEN(SUBSTITUTE(C1196,"t",""))=F1197,0,1)-IF(LEN(C1196)-LEN(SUBSTITUTE(C1196,"u",""))=F1197,0,1)-IF(LEN(C1196)-LEN(SUBSTITUTE(C1196,"v",""))=F1197,0,1)-IF(LEN(C1196)-LEN(SUBSTITUTE(C1196,"w",""))=F1197,0,1)-IF(LEN(C1196)-LEN(SUBSTITUTE(C1196,"x",""))=F1197,0,1)-IF(LEN(C1196)-LEN(SUBSTITUTE(C1196,"y",""))=F1197,0,1)-IF(LEN(C1196)-LEN(SUBSTITUTE(C1196,"z",""))=F1197,0,1),"")</f>
        <v/>
      </c>
    </row>
    <row r="1198" spans="1:8" x14ac:dyDescent="0.25">
      <c r="A1198" s="2" t="s">
        <v>3759</v>
      </c>
      <c r="C1198" t="str">
        <f t="shared" si="56"/>
        <v>nuelmhojilybertvwkqcma</v>
      </c>
      <c r="E1198" t="str">
        <f t="shared" si="57"/>
        <v/>
      </c>
      <c r="F1198">
        <f t="shared" si="55"/>
        <v>1</v>
      </c>
      <c r="H1198" t="str">
        <f>IF(C1198="",26-IF(LEN(C1197)-LEN(SUBSTITUTE(C1197,"a",""))=F1198,0,1)-IF(LEN(C1197)-LEN(SUBSTITUTE(C1197,"b",""))=F1198,0,1)-IF(LEN(C1197)-LEN(SUBSTITUTE(C1197,"c",""))=F1198,0,1)-IF(LEN(C1197)-LEN(SUBSTITUTE(C1197,"d",""))=F1198,0,1)-IF(LEN(C1197)-LEN(SUBSTITUTE(C1197,"e",""))=F1198,0,1)-IF(LEN(C1197)-LEN(SUBSTITUTE(C1197,"f",""))=F1198,0,1)-IF(LEN(C1197)-LEN(SUBSTITUTE(C1197,"g",""))=F1198,0,1)-IF(LEN(C1197)-LEN(SUBSTITUTE(C1197,"h",""))=F1198,0,1)-IF(LEN(C1197)-LEN(SUBSTITUTE(C1197,"i",""))=F1198,0,1)-IF(LEN(C1197)-LEN(SUBSTITUTE(C1197,"j",""))=F1198,0,1)-IF(LEN(C1197)-LEN(SUBSTITUTE(C1197,"k",""))=F1198,0,1)-IF(LEN(C1197)-LEN(SUBSTITUTE(C1197,"l",""))=F1198,0,1)-IF(LEN(C1197)-LEN(SUBSTITUTE(C1197,"m",""))=F1198,0,1)-IF(LEN(C1197)-LEN(SUBSTITUTE(C1197,"n",""))=F1198,0,1)-IF(LEN(C1197)-LEN(SUBSTITUTE(C1197,"o",""))=F1198,0,1)-IF(LEN(C1197)-LEN(SUBSTITUTE(C1197,"p",""))=F1198,0,1)-IF(LEN(C1197)-LEN(SUBSTITUTE(C1197,"q",""))=F1198,0,1)-IF(LEN(C1197)-LEN(SUBSTITUTE(C1197,"r",""))=F1198,0,1)-IF(LEN(C1197)-LEN(SUBSTITUTE(C1197,"s",""))=F1198,0,1)-IF(LEN(C1197)-LEN(SUBSTITUTE(C1197,"t",""))=F1198,0,1)-IF(LEN(C1197)-LEN(SUBSTITUTE(C1197,"u",""))=F1198,0,1)-IF(LEN(C1197)-LEN(SUBSTITUTE(C1197,"v",""))=F1198,0,1)-IF(LEN(C1197)-LEN(SUBSTITUTE(C1197,"w",""))=F1198,0,1)-IF(LEN(C1197)-LEN(SUBSTITUTE(C1197,"x",""))=F1198,0,1)-IF(LEN(C1197)-LEN(SUBSTITUTE(C1197,"y",""))=F1198,0,1)-IF(LEN(C1197)-LEN(SUBSTITUTE(C1197,"z",""))=F1198,0,1),"")</f>
        <v/>
      </c>
    </row>
    <row r="1199" spans="1:8" x14ac:dyDescent="0.25">
      <c r="A1199" s="2" t="s">
        <v>3760</v>
      </c>
      <c r="C1199" t="str">
        <f t="shared" si="56"/>
        <v>ledhomnuznuelmhojilybertvwkqcma</v>
      </c>
      <c r="E1199" t="str">
        <f t="shared" si="57"/>
        <v/>
      </c>
      <c r="F1199">
        <f t="shared" si="55"/>
        <v>2</v>
      </c>
      <c r="H1199" t="str">
        <f>IF(C1199="",26-IF(LEN(C1198)-LEN(SUBSTITUTE(C1198,"a",""))=F1199,0,1)-IF(LEN(C1198)-LEN(SUBSTITUTE(C1198,"b",""))=F1199,0,1)-IF(LEN(C1198)-LEN(SUBSTITUTE(C1198,"c",""))=F1199,0,1)-IF(LEN(C1198)-LEN(SUBSTITUTE(C1198,"d",""))=F1199,0,1)-IF(LEN(C1198)-LEN(SUBSTITUTE(C1198,"e",""))=F1199,0,1)-IF(LEN(C1198)-LEN(SUBSTITUTE(C1198,"f",""))=F1199,0,1)-IF(LEN(C1198)-LEN(SUBSTITUTE(C1198,"g",""))=F1199,0,1)-IF(LEN(C1198)-LEN(SUBSTITUTE(C1198,"h",""))=F1199,0,1)-IF(LEN(C1198)-LEN(SUBSTITUTE(C1198,"i",""))=F1199,0,1)-IF(LEN(C1198)-LEN(SUBSTITUTE(C1198,"j",""))=F1199,0,1)-IF(LEN(C1198)-LEN(SUBSTITUTE(C1198,"k",""))=F1199,0,1)-IF(LEN(C1198)-LEN(SUBSTITUTE(C1198,"l",""))=F1199,0,1)-IF(LEN(C1198)-LEN(SUBSTITUTE(C1198,"m",""))=F1199,0,1)-IF(LEN(C1198)-LEN(SUBSTITUTE(C1198,"n",""))=F1199,0,1)-IF(LEN(C1198)-LEN(SUBSTITUTE(C1198,"o",""))=F1199,0,1)-IF(LEN(C1198)-LEN(SUBSTITUTE(C1198,"p",""))=F1199,0,1)-IF(LEN(C1198)-LEN(SUBSTITUTE(C1198,"q",""))=F1199,0,1)-IF(LEN(C1198)-LEN(SUBSTITUTE(C1198,"r",""))=F1199,0,1)-IF(LEN(C1198)-LEN(SUBSTITUTE(C1198,"s",""))=F1199,0,1)-IF(LEN(C1198)-LEN(SUBSTITUTE(C1198,"t",""))=F1199,0,1)-IF(LEN(C1198)-LEN(SUBSTITUTE(C1198,"u",""))=F1199,0,1)-IF(LEN(C1198)-LEN(SUBSTITUTE(C1198,"v",""))=F1199,0,1)-IF(LEN(C1198)-LEN(SUBSTITUTE(C1198,"w",""))=F1199,0,1)-IF(LEN(C1198)-LEN(SUBSTITUTE(C1198,"x",""))=F1199,0,1)-IF(LEN(C1198)-LEN(SUBSTITUTE(C1198,"y",""))=F1199,0,1)-IF(LEN(C1198)-LEN(SUBSTITUTE(C1198,"z",""))=F1199,0,1),"")</f>
        <v/>
      </c>
    </row>
    <row r="1200" spans="1:8" x14ac:dyDescent="0.25">
      <c r="A1200" s="2" t="s">
        <v>3761</v>
      </c>
      <c r="C1200" t="str">
        <f t="shared" si="56"/>
        <v>esfmlledhomnuznuelmhojilybertvwkqcma</v>
      </c>
      <c r="E1200" t="str">
        <f t="shared" si="57"/>
        <v/>
      </c>
      <c r="F1200">
        <f t="shared" si="55"/>
        <v>3</v>
      </c>
      <c r="H1200" t="str">
        <f>IF(C1200="",26-IF(LEN(C1199)-LEN(SUBSTITUTE(C1199,"a",""))=F1200,0,1)-IF(LEN(C1199)-LEN(SUBSTITUTE(C1199,"b",""))=F1200,0,1)-IF(LEN(C1199)-LEN(SUBSTITUTE(C1199,"c",""))=F1200,0,1)-IF(LEN(C1199)-LEN(SUBSTITUTE(C1199,"d",""))=F1200,0,1)-IF(LEN(C1199)-LEN(SUBSTITUTE(C1199,"e",""))=F1200,0,1)-IF(LEN(C1199)-LEN(SUBSTITUTE(C1199,"f",""))=F1200,0,1)-IF(LEN(C1199)-LEN(SUBSTITUTE(C1199,"g",""))=F1200,0,1)-IF(LEN(C1199)-LEN(SUBSTITUTE(C1199,"h",""))=F1200,0,1)-IF(LEN(C1199)-LEN(SUBSTITUTE(C1199,"i",""))=F1200,0,1)-IF(LEN(C1199)-LEN(SUBSTITUTE(C1199,"j",""))=F1200,0,1)-IF(LEN(C1199)-LEN(SUBSTITUTE(C1199,"k",""))=F1200,0,1)-IF(LEN(C1199)-LEN(SUBSTITUTE(C1199,"l",""))=F1200,0,1)-IF(LEN(C1199)-LEN(SUBSTITUTE(C1199,"m",""))=F1200,0,1)-IF(LEN(C1199)-LEN(SUBSTITUTE(C1199,"n",""))=F1200,0,1)-IF(LEN(C1199)-LEN(SUBSTITUTE(C1199,"o",""))=F1200,0,1)-IF(LEN(C1199)-LEN(SUBSTITUTE(C1199,"p",""))=F1200,0,1)-IF(LEN(C1199)-LEN(SUBSTITUTE(C1199,"q",""))=F1200,0,1)-IF(LEN(C1199)-LEN(SUBSTITUTE(C1199,"r",""))=F1200,0,1)-IF(LEN(C1199)-LEN(SUBSTITUTE(C1199,"s",""))=F1200,0,1)-IF(LEN(C1199)-LEN(SUBSTITUTE(C1199,"t",""))=F1200,0,1)-IF(LEN(C1199)-LEN(SUBSTITUTE(C1199,"u",""))=F1200,0,1)-IF(LEN(C1199)-LEN(SUBSTITUTE(C1199,"v",""))=F1200,0,1)-IF(LEN(C1199)-LEN(SUBSTITUTE(C1199,"w",""))=F1200,0,1)-IF(LEN(C1199)-LEN(SUBSTITUTE(C1199,"x",""))=F1200,0,1)-IF(LEN(C1199)-LEN(SUBSTITUTE(C1199,"y",""))=F1200,0,1)-IF(LEN(C1199)-LEN(SUBSTITUTE(C1199,"z",""))=F1200,0,1),"")</f>
        <v/>
      </c>
    </row>
    <row r="1201" spans="1:8" x14ac:dyDescent="0.25">
      <c r="A1201" s="2" t="s">
        <v>3762</v>
      </c>
      <c r="C1201" t="str">
        <f t="shared" si="56"/>
        <v>gxzpelmesfmlledhomnuznuelmhojilybertvwkqcma</v>
      </c>
      <c r="E1201" t="str">
        <f t="shared" si="57"/>
        <v/>
      </c>
      <c r="F1201">
        <f t="shared" si="55"/>
        <v>4</v>
      </c>
      <c r="H1201" t="str">
        <f>IF(C1201="",26-IF(LEN(C1200)-LEN(SUBSTITUTE(C1200,"a",""))=F1201,0,1)-IF(LEN(C1200)-LEN(SUBSTITUTE(C1200,"b",""))=F1201,0,1)-IF(LEN(C1200)-LEN(SUBSTITUTE(C1200,"c",""))=F1201,0,1)-IF(LEN(C1200)-LEN(SUBSTITUTE(C1200,"d",""))=F1201,0,1)-IF(LEN(C1200)-LEN(SUBSTITUTE(C1200,"e",""))=F1201,0,1)-IF(LEN(C1200)-LEN(SUBSTITUTE(C1200,"f",""))=F1201,0,1)-IF(LEN(C1200)-LEN(SUBSTITUTE(C1200,"g",""))=F1201,0,1)-IF(LEN(C1200)-LEN(SUBSTITUTE(C1200,"h",""))=F1201,0,1)-IF(LEN(C1200)-LEN(SUBSTITUTE(C1200,"i",""))=F1201,0,1)-IF(LEN(C1200)-LEN(SUBSTITUTE(C1200,"j",""))=F1201,0,1)-IF(LEN(C1200)-LEN(SUBSTITUTE(C1200,"k",""))=F1201,0,1)-IF(LEN(C1200)-LEN(SUBSTITUTE(C1200,"l",""))=F1201,0,1)-IF(LEN(C1200)-LEN(SUBSTITUTE(C1200,"m",""))=F1201,0,1)-IF(LEN(C1200)-LEN(SUBSTITUTE(C1200,"n",""))=F1201,0,1)-IF(LEN(C1200)-LEN(SUBSTITUTE(C1200,"o",""))=F1201,0,1)-IF(LEN(C1200)-LEN(SUBSTITUTE(C1200,"p",""))=F1201,0,1)-IF(LEN(C1200)-LEN(SUBSTITUTE(C1200,"q",""))=F1201,0,1)-IF(LEN(C1200)-LEN(SUBSTITUTE(C1200,"r",""))=F1201,0,1)-IF(LEN(C1200)-LEN(SUBSTITUTE(C1200,"s",""))=F1201,0,1)-IF(LEN(C1200)-LEN(SUBSTITUTE(C1200,"t",""))=F1201,0,1)-IF(LEN(C1200)-LEN(SUBSTITUTE(C1200,"u",""))=F1201,0,1)-IF(LEN(C1200)-LEN(SUBSTITUTE(C1200,"v",""))=F1201,0,1)-IF(LEN(C1200)-LEN(SUBSTITUTE(C1200,"w",""))=F1201,0,1)-IF(LEN(C1200)-LEN(SUBSTITUTE(C1200,"x",""))=F1201,0,1)-IF(LEN(C1200)-LEN(SUBSTITUTE(C1200,"y",""))=F1201,0,1)-IF(LEN(C1200)-LEN(SUBSTITUTE(C1200,"z",""))=F1201,0,1),"")</f>
        <v/>
      </c>
    </row>
    <row r="1202" spans="1:8" x14ac:dyDescent="0.25">
      <c r="A1202" s="1"/>
      <c r="C1202" t="str">
        <f t="shared" si="56"/>
        <v/>
      </c>
      <c r="E1202">
        <f t="shared" si="57"/>
        <v>26</v>
      </c>
      <c r="F1202">
        <f t="shared" si="55"/>
        <v>5</v>
      </c>
      <c r="H1202">
        <f>IF(C1202="",26-IF(LEN(C1201)-LEN(SUBSTITUTE(C1201,"a",""))=F1202,0,1)-IF(LEN(C1201)-LEN(SUBSTITUTE(C1201,"b",""))=F1202,0,1)-IF(LEN(C1201)-LEN(SUBSTITUTE(C1201,"c",""))=F1202,0,1)-IF(LEN(C1201)-LEN(SUBSTITUTE(C1201,"d",""))=F1202,0,1)-IF(LEN(C1201)-LEN(SUBSTITUTE(C1201,"e",""))=F1202,0,1)-IF(LEN(C1201)-LEN(SUBSTITUTE(C1201,"f",""))=F1202,0,1)-IF(LEN(C1201)-LEN(SUBSTITUTE(C1201,"g",""))=F1202,0,1)-IF(LEN(C1201)-LEN(SUBSTITUTE(C1201,"h",""))=F1202,0,1)-IF(LEN(C1201)-LEN(SUBSTITUTE(C1201,"i",""))=F1202,0,1)-IF(LEN(C1201)-LEN(SUBSTITUTE(C1201,"j",""))=F1202,0,1)-IF(LEN(C1201)-LEN(SUBSTITUTE(C1201,"k",""))=F1202,0,1)-IF(LEN(C1201)-LEN(SUBSTITUTE(C1201,"l",""))=F1202,0,1)-IF(LEN(C1201)-LEN(SUBSTITUTE(C1201,"m",""))=F1202,0,1)-IF(LEN(C1201)-LEN(SUBSTITUTE(C1201,"n",""))=F1202,0,1)-IF(LEN(C1201)-LEN(SUBSTITUTE(C1201,"o",""))=F1202,0,1)-IF(LEN(C1201)-LEN(SUBSTITUTE(C1201,"p",""))=F1202,0,1)-IF(LEN(C1201)-LEN(SUBSTITUTE(C1201,"q",""))=F1202,0,1)-IF(LEN(C1201)-LEN(SUBSTITUTE(C1201,"r",""))=F1202,0,1)-IF(LEN(C1201)-LEN(SUBSTITUTE(C1201,"s",""))=F1202,0,1)-IF(LEN(C1201)-LEN(SUBSTITUTE(C1201,"t",""))=F1202,0,1)-IF(LEN(C1201)-LEN(SUBSTITUTE(C1201,"u",""))=F1202,0,1)-IF(LEN(C1201)-LEN(SUBSTITUTE(C1201,"v",""))=F1202,0,1)-IF(LEN(C1201)-LEN(SUBSTITUTE(C1201,"w",""))=F1202,0,1)-IF(LEN(C1201)-LEN(SUBSTITUTE(C1201,"x",""))=F1202,0,1)-IF(LEN(C1201)-LEN(SUBSTITUTE(C1201,"y",""))=F1202,0,1)-IF(LEN(C1201)-LEN(SUBSTITUTE(C1201,"z",""))=F1202,0,1),"")</f>
        <v>3</v>
      </c>
    </row>
    <row r="1203" spans="1:8" x14ac:dyDescent="0.25">
      <c r="A1203" s="2" t="s">
        <v>3763</v>
      </c>
      <c r="C1203" t="str">
        <f t="shared" si="56"/>
        <v>mikrjtbophlqduwsexvcy</v>
      </c>
      <c r="E1203" t="str">
        <f t="shared" si="57"/>
        <v/>
      </c>
      <c r="F1203">
        <f t="shared" si="55"/>
        <v>0</v>
      </c>
      <c r="H1203" t="str">
        <f>IF(C1203="",26-IF(LEN(C1202)-LEN(SUBSTITUTE(C1202,"a",""))=F1203,0,1)-IF(LEN(C1202)-LEN(SUBSTITUTE(C1202,"b",""))=F1203,0,1)-IF(LEN(C1202)-LEN(SUBSTITUTE(C1202,"c",""))=F1203,0,1)-IF(LEN(C1202)-LEN(SUBSTITUTE(C1202,"d",""))=F1203,0,1)-IF(LEN(C1202)-LEN(SUBSTITUTE(C1202,"e",""))=F1203,0,1)-IF(LEN(C1202)-LEN(SUBSTITUTE(C1202,"f",""))=F1203,0,1)-IF(LEN(C1202)-LEN(SUBSTITUTE(C1202,"g",""))=F1203,0,1)-IF(LEN(C1202)-LEN(SUBSTITUTE(C1202,"h",""))=F1203,0,1)-IF(LEN(C1202)-LEN(SUBSTITUTE(C1202,"i",""))=F1203,0,1)-IF(LEN(C1202)-LEN(SUBSTITUTE(C1202,"j",""))=F1203,0,1)-IF(LEN(C1202)-LEN(SUBSTITUTE(C1202,"k",""))=F1203,0,1)-IF(LEN(C1202)-LEN(SUBSTITUTE(C1202,"l",""))=F1203,0,1)-IF(LEN(C1202)-LEN(SUBSTITUTE(C1202,"m",""))=F1203,0,1)-IF(LEN(C1202)-LEN(SUBSTITUTE(C1202,"n",""))=F1203,0,1)-IF(LEN(C1202)-LEN(SUBSTITUTE(C1202,"o",""))=F1203,0,1)-IF(LEN(C1202)-LEN(SUBSTITUTE(C1202,"p",""))=F1203,0,1)-IF(LEN(C1202)-LEN(SUBSTITUTE(C1202,"q",""))=F1203,0,1)-IF(LEN(C1202)-LEN(SUBSTITUTE(C1202,"r",""))=F1203,0,1)-IF(LEN(C1202)-LEN(SUBSTITUTE(C1202,"s",""))=F1203,0,1)-IF(LEN(C1202)-LEN(SUBSTITUTE(C1202,"t",""))=F1203,0,1)-IF(LEN(C1202)-LEN(SUBSTITUTE(C1202,"u",""))=F1203,0,1)-IF(LEN(C1202)-LEN(SUBSTITUTE(C1202,"v",""))=F1203,0,1)-IF(LEN(C1202)-LEN(SUBSTITUTE(C1202,"w",""))=F1203,0,1)-IF(LEN(C1202)-LEN(SUBSTITUTE(C1202,"x",""))=F1203,0,1)-IF(LEN(C1202)-LEN(SUBSTITUTE(C1202,"y",""))=F1203,0,1)-IF(LEN(C1202)-LEN(SUBSTITUTE(C1202,"z",""))=F1203,0,1),"")</f>
        <v/>
      </c>
    </row>
    <row r="1204" spans="1:8" x14ac:dyDescent="0.25">
      <c r="A1204" s="2" t="s">
        <v>3764</v>
      </c>
      <c r="C1204" t="str">
        <f t="shared" si="56"/>
        <v>mbrqlycjvskdwithuopexmikrjtbophlqduwsexvcy</v>
      </c>
      <c r="E1204" t="str">
        <f t="shared" si="57"/>
        <v/>
      </c>
      <c r="F1204">
        <f t="shared" si="55"/>
        <v>1</v>
      </c>
      <c r="H1204" t="str">
        <f>IF(C1204="",26-IF(LEN(C1203)-LEN(SUBSTITUTE(C1203,"a",""))=F1204,0,1)-IF(LEN(C1203)-LEN(SUBSTITUTE(C1203,"b",""))=F1204,0,1)-IF(LEN(C1203)-LEN(SUBSTITUTE(C1203,"c",""))=F1204,0,1)-IF(LEN(C1203)-LEN(SUBSTITUTE(C1203,"d",""))=F1204,0,1)-IF(LEN(C1203)-LEN(SUBSTITUTE(C1203,"e",""))=F1204,0,1)-IF(LEN(C1203)-LEN(SUBSTITUTE(C1203,"f",""))=F1204,0,1)-IF(LEN(C1203)-LEN(SUBSTITUTE(C1203,"g",""))=F1204,0,1)-IF(LEN(C1203)-LEN(SUBSTITUTE(C1203,"h",""))=F1204,0,1)-IF(LEN(C1203)-LEN(SUBSTITUTE(C1203,"i",""))=F1204,0,1)-IF(LEN(C1203)-LEN(SUBSTITUTE(C1203,"j",""))=F1204,0,1)-IF(LEN(C1203)-LEN(SUBSTITUTE(C1203,"k",""))=F1204,0,1)-IF(LEN(C1203)-LEN(SUBSTITUTE(C1203,"l",""))=F1204,0,1)-IF(LEN(C1203)-LEN(SUBSTITUTE(C1203,"m",""))=F1204,0,1)-IF(LEN(C1203)-LEN(SUBSTITUTE(C1203,"n",""))=F1204,0,1)-IF(LEN(C1203)-LEN(SUBSTITUTE(C1203,"o",""))=F1204,0,1)-IF(LEN(C1203)-LEN(SUBSTITUTE(C1203,"p",""))=F1204,0,1)-IF(LEN(C1203)-LEN(SUBSTITUTE(C1203,"q",""))=F1204,0,1)-IF(LEN(C1203)-LEN(SUBSTITUTE(C1203,"r",""))=F1204,0,1)-IF(LEN(C1203)-LEN(SUBSTITUTE(C1203,"s",""))=F1204,0,1)-IF(LEN(C1203)-LEN(SUBSTITUTE(C1203,"t",""))=F1204,0,1)-IF(LEN(C1203)-LEN(SUBSTITUTE(C1203,"u",""))=F1204,0,1)-IF(LEN(C1203)-LEN(SUBSTITUTE(C1203,"v",""))=F1204,0,1)-IF(LEN(C1203)-LEN(SUBSTITUTE(C1203,"w",""))=F1204,0,1)-IF(LEN(C1203)-LEN(SUBSTITUTE(C1203,"x",""))=F1204,0,1)-IF(LEN(C1203)-LEN(SUBSTITUTE(C1203,"y",""))=F1204,0,1)-IF(LEN(C1203)-LEN(SUBSTITUTE(C1203,"z",""))=F1204,0,1),"")</f>
        <v/>
      </c>
    </row>
    <row r="1205" spans="1:8" x14ac:dyDescent="0.25">
      <c r="A1205" s="2" t="s">
        <v>3765</v>
      </c>
      <c r="C1205" t="str">
        <f t="shared" si="56"/>
        <v>qlwrcduykbmxsovijthepmbrqlycjvskdwithuopexmikrjtbophlqduwsexvcy</v>
      </c>
      <c r="E1205" t="str">
        <f t="shared" si="57"/>
        <v/>
      </c>
      <c r="F1205">
        <f t="shared" si="55"/>
        <v>2</v>
      </c>
      <c r="H1205" t="str">
        <f>IF(C1205="",26-IF(LEN(C1204)-LEN(SUBSTITUTE(C1204,"a",""))=F1205,0,1)-IF(LEN(C1204)-LEN(SUBSTITUTE(C1204,"b",""))=F1205,0,1)-IF(LEN(C1204)-LEN(SUBSTITUTE(C1204,"c",""))=F1205,0,1)-IF(LEN(C1204)-LEN(SUBSTITUTE(C1204,"d",""))=F1205,0,1)-IF(LEN(C1204)-LEN(SUBSTITUTE(C1204,"e",""))=F1205,0,1)-IF(LEN(C1204)-LEN(SUBSTITUTE(C1204,"f",""))=F1205,0,1)-IF(LEN(C1204)-LEN(SUBSTITUTE(C1204,"g",""))=F1205,0,1)-IF(LEN(C1204)-LEN(SUBSTITUTE(C1204,"h",""))=F1205,0,1)-IF(LEN(C1204)-LEN(SUBSTITUTE(C1204,"i",""))=F1205,0,1)-IF(LEN(C1204)-LEN(SUBSTITUTE(C1204,"j",""))=F1205,0,1)-IF(LEN(C1204)-LEN(SUBSTITUTE(C1204,"k",""))=F1205,0,1)-IF(LEN(C1204)-LEN(SUBSTITUTE(C1204,"l",""))=F1205,0,1)-IF(LEN(C1204)-LEN(SUBSTITUTE(C1204,"m",""))=F1205,0,1)-IF(LEN(C1204)-LEN(SUBSTITUTE(C1204,"n",""))=F1205,0,1)-IF(LEN(C1204)-LEN(SUBSTITUTE(C1204,"o",""))=F1205,0,1)-IF(LEN(C1204)-LEN(SUBSTITUTE(C1204,"p",""))=F1205,0,1)-IF(LEN(C1204)-LEN(SUBSTITUTE(C1204,"q",""))=F1205,0,1)-IF(LEN(C1204)-LEN(SUBSTITUTE(C1204,"r",""))=F1205,0,1)-IF(LEN(C1204)-LEN(SUBSTITUTE(C1204,"s",""))=F1205,0,1)-IF(LEN(C1204)-LEN(SUBSTITUTE(C1204,"t",""))=F1205,0,1)-IF(LEN(C1204)-LEN(SUBSTITUTE(C1204,"u",""))=F1205,0,1)-IF(LEN(C1204)-LEN(SUBSTITUTE(C1204,"v",""))=F1205,0,1)-IF(LEN(C1204)-LEN(SUBSTITUTE(C1204,"w",""))=F1205,0,1)-IF(LEN(C1204)-LEN(SUBSTITUTE(C1204,"x",""))=F1205,0,1)-IF(LEN(C1204)-LEN(SUBSTITUTE(C1204,"y",""))=F1205,0,1)-IF(LEN(C1204)-LEN(SUBSTITUTE(C1204,"z",""))=F1205,0,1),"")</f>
        <v/>
      </c>
    </row>
    <row r="1206" spans="1:8" x14ac:dyDescent="0.25">
      <c r="A1206" s="2" t="s">
        <v>3766</v>
      </c>
      <c r="C1206" t="str">
        <f t="shared" si="56"/>
        <v>xevmqplwtjyckbouirhdsqlwrcduykbmxsovijthepmbrqlycjvskdwithuopexmikrjtbophlqduwsexvcy</v>
      </c>
      <c r="E1206" t="str">
        <f t="shared" si="57"/>
        <v/>
      </c>
      <c r="F1206">
        <f t="shared" si="55"/>
        <v>3</v>
      </c>
      <c r="H1206" t="str">
        <f>IF(C1206="",26-IF(LEN(C1205)-LEN(SUBSTITUTE(C1205,"a",""))=F1206,0,1)-IF(LEN(C1205)-LEN(SUBSTITUTE(C1205,"b",""))=F1206,0,1)-IF(LEN(C1205)-LEN(SUBSTITUTE(C1205,"c",""))=F1206,0,1)-IF(LEN(C1205)-LEN(SUBSTITUTE(C1205,"d",""))=F1206,0,1)-IF(LEN(C1205)-LEN(SUBSTITUTE(C1205,"e",""))=F1206,0,1)-IF(LEN(C1205)-LEN(SUBSTITUTE(C1205,"f",""))=F1206,0,1)-IF(LEN(C1205)-LEN(SUBSTITUTE(C1205,"g",""))=F1206,0,1)-IF(LEN(C1205)-LEN(SUBSTITUTE(C1205,"h",""))=F1206,0,1)-IF(LEN(C1205)-LEN(SUBSTITUTE(C1205,"i",""))=F1206,0,1)-IF(LEN(C1205)-LEN(SUBSTITUTE(C1205,"j",""))=F1206,0,1)-IF(LEN(C1205)-LEN(SUBSTITUTE(C1205,"k",""))=F1206,0,1)-IF(LEN(C1205)-LEN(SUBSTITUTE(C1205,"l",""))=F1206,0,1)-IF(LEN(C1205)-LEN(SUBSTITUTE(C1205,"m",""))=F1206,0,1)-IF(LEN(C1205)-LEN(SUBSTITUTE(C1205,"n",""))=F1206,0,1)-IF(LEN(C1205)-LEN(SUBSTITUTE(C1205,"o",""))=F1206,0,1)-IF(LEN(C1205)-LEN(SUBSTITUTE(C1205,"p",""))=F1206,0,1)-IF(LEN(C1205)-LEN(SUBSTITUTE(C1205,"q",""))=F1206,0,1)-IF(LEN(C1205)-LEN(SUBSTITUTE(C1205,"r",""))=F1206,0,1)-IF(LEN(C1205)-LEN(SUBSTITUTE(C1205,"s",""))=F1206,0,1)-IF(LEN(C1205)-LEN(SUBSTITUTE(C1205,"t",""))=F1206,0,1)-IF(LEN(C1205)-LEN(SUBSTITUTE(C1205,"u",""))=F1206,0,1)-IF(LEN(C1205)-LEN(SUBSTITUTE(C1205,"v",""))=F1206,0,1)-IF(LEN(C1205)-LEN(SUBSTITUTE(C1205,"w",""))=F1206,0,1)-IF(LEN(C1205)-LEN(SUBSTITUTE(C1205,"x",""))=F1206,0,1)-IF(LEN(C1205)-LEN(SUBSTITUTE(C1205,"y",""))=F1206,0,1)-IF(LEN(C1205)-LEN(SUBSTITUTE(C1205,"z",""))=F1206,0,1),"")</f>
        <v/>
      </c>
    </row>
    <row r="1207" spans="1:8" x14ac:dyDescent="0.25">
      <c r="A1207" s="2" t="s">
        <v>3767</v>
      </c>
      <c r="C1207" t="str">
        <f t="shared" si="56"/>
        <v>bmytdrsxvupciloewqjkhxevmqplwtjyckbouirhdsqlwrcduykbmxsovijthepmbrqlycjvskdwithuopexmikrjtbophlqduwsexvcy</v>
      </c>
      <c r="E1207" t="str">
        <f t="shared" si="57"/>
        <v/>
      </c>
      <c r="F1207">
        <f t="shared" si="55"/>
        <v>4</v>
      </c>
      <c r="H1207" t="str">
        <f>IF(C1207="",26-IF(LEN(C1206)-LEN(SUBSTITUTE(C1206,"a",""))=F1207,0,1)-IF(LEN(C1206)-LEN(SUBSTITUTE(C1206,"b",""))=F1207,0,1)-IF(LEN(C1206)-LEN(SUBSTITUTE(C1206,"c",""))=F1207,0,1)-IF(LEN(C1206)-LEN(SUBSTITUTE(C1206,"d",""))=F1207,0,1)-IF(LEN(C1206)-LEN(SUBSTITUTE(C1206,"e",""))=F1207,0,1)-IF(LEN(C1206)-LEN(SUBSTITUTE(C1206,"f",""))=F1207,0,1)-IF(LEN(C1206)-LEN(SUBSTITUTE(C1206,"g",""))=F1207,0,1)-IF(LEN(C1206)-LEN(SUBSTITUTE(C1206,"h",""))=F1207,0,1)-IF(LEN(C1206)-LEN(SUBSTITUTE(C1206,"i",""))=F1207,0,1)-IF(LEN(C1206)-LEN(SUBSTITUTE(C1206,"j",""))=F1207,0,1)-IF(LEN(C1206)-LEN(SUBSTITUTE(C1206,"k",""))=F1207,0,1)-IF(LEN(C1206)-LEN(SUBSTITUTE(C1206,"l",""))=F1207,0,1)-IF(LEN(C1206)-LEN(SUBSTITUTE(C1206,"m",""))=F1207,0,1)-IF(LEN(C1206)-LEN(SUBSTITUTE(C1206,"n",""))=F1207,0,1)-IF(LEN(C1206)-LEN(SUBSTITUTE(C1206,"o",""))=F1207,0,1)-IF(LEN(C1206)-LEN(SUBSTITUTE(C1206,"p",""))=F1207,0,1)-IF(LEN(C1206)-LEN(SUBSTITUTE(C1206,"q",""))=F1207,0,1)-IF(LEN(C1206)-LEN(SUBSTITUTE(C1206,"r",""))=F1207,0,1)-IF(LEN(C1206)-LEN(SUBSTITUTE(C1206,"s",""))=F1207,0,1)-IF(LEN(C1206)-LEN(SUBSTITUTE(C1206,"t",""))=F1207,0,1)-IF(LEN(C1206)-LEN(SUBSTITUTE(C1206,"u",""))=F1207,0,1)-IF(LEN(C1206)-LEN(SUBSTITUTE(C1206,"v",""))=F1207,0,1)-IF(LEN(C1206)-LEN(SUBSTITUTE(C1206,"w",""))=F1207,0,1)-IF(LEN(C1206)-LEN(SUBSTITUTE(C1206,"x",""))=F1207,0,1)-IF(LEN(C1206)-LEN(SUBSTITUTE(C1206,"y",""))=F1207,0,1)-IF(LEN(C1206)-LEN(SUBSTITUTE(C1206,"z",""))=F1207,0,1),"")</f>
        <v/>
      </c>
    </row>
    <row r="1208" spans="1:8" x14ac:dyDescent="0.25">
      <c r="A1208" s="1"/>
      <c r="C1208" t="str">
        <f t="shared" si="56"/>
        <v/>
      </c>
      <c r="E1208">
        <f t="shared" si="57"/>
        <v>21</v>
      </c>
      <c r="F1208">
        <f t="shared" si="55"/>
        <v>5</v>
      </c>
      <c r="H1208">
        <f>IF(C1208="",26-IF(LEN(C1207)-LEN(SUBSTITUTE(C1207,"a",""))=F1208,0,1)-IF(LEN(C1207)-LEN(SUBSTITUTE(C1207,"b",""))=F1208,0,1)-IF(LEN(C1207)-LEN(SUBSTITUTE(C1207,"c",""))=F1208,0,1)-IF(LEN(C1207)-LEN(SUBSTITUTE(C1207,"d",""))=F1208,0,1)-IF(LEN(C1207)-LEN(SUBSTITUTE(C1207,"e",""))=F1208,0,1)-IF(LEN(C1207)-LEN(SUBSTITUTE(C1207,"f",""))=F1208,0,1)-IF(LEN(C1207)-LEN(SUBSTITUTE(C1207,"g",""))=F1208,0,1)-IF(LEN(C1207)-LEN(SUBSTITUTE(C1207,"h",""))=F1208,0,1)-IF(LEN(C1207)-LEN(SUBSTITUTE(C1207,"i",""))=F1208,0,1)-IF(LEN(C1207)-LEN(SUBSTITUTE(C1207,"j",""))=F1208,0,1)-IF(LEN(C1207)-LEN(SUBSTITUTE(C1207,"k",""))=F1208,0,1)-IF(LEN(C1207)-LEN(SUBSTITUTE(C1207,"l",""))=F1208,0,1)-IF(LEN(C1207)-LEN(SUBSTITUTE(C1207,"m",""))=F1208,0,1)-IF(LEN(C1207)-LEN(SUBSTITUTE(C1207,"n",""))=F1208,0,1)-IF(LEN(C1207)-LEN(SUBSTITUTE(C1207,"o",""))=F1208,0,1)-IF(LEN(C1207)-LEN(SUBSTITUTE(C1207,"p",""))=F1208,0,1)-IF(LEN(C1207)-LEN(SUBSTITUTE(C1207,"q",""))=F1208,0,1)-IF(LEN(C1207)-LEN(SUBSTITUTE(C1207,"r",""))=F1208,0,1)-IF(LEN(C1207)-LEN(SUBSTITUTE(C1207,"s",""))=F1208,0,1)-IF(LEN(C1207)-LEN(SUBSTITUTE(C1207,"t",""))=F1208,0,1)-IF(LEN(C1207)-LEN(SUBSTITUTE(C1207,"u",""))=F1208,0,1)-IF(LEN(C1207)-LEN(SUBSTITUTE(C1207,"v",""))=F1208,0,1)-IF(LEN(C1207)-LEN(SUBSTITUTE(C1207,"w",""))=F1208,0,1)-IF(LEN(C1207)-LEN(SUBSTITUTE(C1207,"x",""))=F1208,0,1)-IF(LEN(C1207)-LEN(SUBSTITUTE(C1207,"y",""))=F1208,0,1)-IF(LEN(C1207)-LEN(SUBSTITUTE(C1207,"z",""))=F1208,0,1),"")</f>
        <v>21</v>
      </c>
    </row>
    <row r="1209" spans="1:8" x14ac:dyDescent="0.25">
      <c r="A1209" s="2" t="s">
        <v>3768</v>
      </c>
      <c r="C1209" t="str">
        <f t="shared" si="56"/>
        <v>wrnkojbmtzvchulxaisepyfdq</v>
      </c>
      <c r="E1209" t="str">
        <f t="shared" si="57"/>
        <v/>
      </c>
      <c r="F1209">
        <f t="shared" si="55"/>
        <v>0</v>
      </c>
      <c r="H1209" t="str">
        <f>IF(C1209="",26-IF(LEN(C1208)-LEN(SUBSTITUTE(C1208,"a",""))=F1209,0,1)-IF(LEN(C1208)-LEN(SUBSTITUTE(C1208,"b",""))=F1209,0,1)-IF(LEN(C1208)-LEN(SUBSTITUTE(C1208,"c",""))=F1209,0,1)-IF(LEN(C1208)-LEN(SUBSTITUTE(C1208,"d",""))=F1209,0,1)-IF(LEN(C1208)-LEN(SUBSTITUTE(C1208,"e",""))=F1209,0,1)-IF(LEN(C1208)-LEN(SUBSTITUTE(C1208,"f",""))=F1209,0,1)-IF(LEN(C1208)-LEN(SUBSTITUTE(C1208,"g",""))=F1209,0,1)-IF(LEN(C1208)-LEN(SUBSTITUTE(C1208,"h",""))=F1209,0,1)-IF(LEN(C1208)-LEN(SUBSTITUTE(C1208,"i",""))=F1209,0,1)-IF(LEN(C1208)-LEN(SUBSTITUTE(C1208,"j",""))=F1209,0,1)-IF(LEN(C1208)-LEN(SUBSTITUTE(C1208,"k",""))=F1209,0,1)-IF(LEN(C1208)-LEN(SUBSTITUTE(C1208,"l",""))=F1209,0,1)-IF(LEN(C1208)-LEN(SUBSTITUTE(C1208,"m",""))=F1209,0,1)-IF(LEN(C1208)-LEN(SUBSTITUTE(C1208,"n",""))=F1209,0,1)-IF(LEN(C1208)-LEN(SUBSTITUTE(C1208,"o",""))=F1209,0,1)-IF(LEN(C1208)-LEN(SUBSTITUTE(C1208,"p",""))=F1209,0,1)-IF(LEN(C1208)-LEN(SUBSTITUTE(C1208,"q",""))=F1209,0,1)-IF(LEN(C1208)-LEN(SUBSTITUTE(C1208,"r",""))=F1209,0,1)-IF(LEN(C1208)-LEN(SUBSTITUTE(C1208,"s",""))=F1209,0,1)-IF(LEN(C1208)-LEN(SUBSTITUTE(C1208,"t",""))=F1209,0,1)-IF(LEN(C1208)-LEN(SUBSTITUTE(C1208,"u",""))=F1209,0,1)-IF(LEN(C1208)-LEN(SUBSTITUTE(C1208,"v",""))=F1209,0,1)-IF(LEN(C1208)-LEN(SUBSTITUTE(C1208,"w",""))=F1209,0,1)-IF(LEN(C1208)-LEN(SUBSTITUTE(C1208,"x",""))=F1209,0,1)-IF(LEN(C1208)-LEN(SUBSTITUTE(C1208,"y",""))=F1209,0,1)-IF(LEN(C1208)-LEN(SUBSTITUTE(C1208,"z",""))=F1209,0,1),"")</f>
        <v/>
      </c>
    </row>
    <row r="1210" spans="1:8" x14ac:dyDescent="0.25">
      <c r="A1210" s="2" t="s">
        <v>3769</v>
      </c>
      <c r="C1210" t="str">
        <f t="shared" si="56"/>
        <v>xicryqvwkumtozjdhsflegpabnwrnkojbmtzvchulxaisepyfdq</v>
      </c>
      <c r="E1210" t="str">
        <f t="shared" si="57"/>
        <v/>
      </c>
      <c r="F1210">
        <f t="shared" si="55"/>
        <v>1</v>
      </c>
      <c r="H1210" t="str">
        <f>IF(C1210="",26-IF(LEN(C1209)-LEN(SUBSTITUTE(C1209,"a",""))=F1210,0,1)-IF(LEN(C1209)-LEN(SUBSTITUTE(C1209,"b",""))=F1210,0,1)-IF(LEN(C1209)-LEN(SUBSTITUTE(C1209,"c",""))=F1210,0,1)-IF(LEN(C1209)-LEN(SUBSTITUTE(C1209,"d",""))=F1210,0,1)-IF(LEN(C1209)-LEN(SUBSTITUTE(C1209,"e",""))=F1210,0,1)-IF(LEN(C1209)-LEN(SUBSTITUTE(C1209,"f",""))=F1210,0,1)-IF(LEN(C1209)-LEN(SUBSTITUTE(C1209,"g",""))=F1210,0,1)-IF(LEN(C1209)-LEN(SUBSTITUTE(C1209,"h",""))=F1210,0,1)-IF(LEN(C1209)-LEN(SUBSTITUTE(C1209,"i",""))=F1210,0,1)-IF(LEN(C1209)-LEN(SUBSTITUTE(C1209,"j",""))=F1210,0,1)-IF(LEN(C1209)-LEN(SUBSTITUTE(C1209,"k",""))=F1210,0,1)-IF(LEN(C1209)-LEN(SUBSTITUTE(C1209,"l",""))=F1210,0,1)-IF(LEN(C1209)-LEN(SUBSTITUTE(C1209,"m",""))=F1210,0,1)-IF(LEN(C1209)-LEN(SUBSTITUTE(C1209,"n",""))=F1210,0,1)-IF(LEN(C1209)-LEN(SUBSTITUTE(C1209,"o",""))=F1210,0,1)-IF(LEN(C1209)-LEN(SUBSTITUTE(C1209,"p",""))=F1210,0,1)-IF(LEN(C1209)-LEN(SUBSTITUTE(C1209,"q",""))=F1210,0,1)-IF(LEN(C1209)-LEN(SUBSTITUTE(C1209,"r",""))=F1210,0,1)-IF(LEN(C1209)-LEN(SUBSTITUTE(C1209,"s",""))=F1210,0,1)-IF(LEN(C1209)-LEN(SUBSTITUTE(C1209,"t",""))=F1210,0,1)-IF(LEN(C1209)-LEN(SUBSTITUTE(C1209,"u",""))=F1210,0,1)-IF(LEN(C1209)-LEN(SUBSTITUTE(C1209,"v",""))=F1210,0,1)-IF(LEN(C1209)-LEN(SUBSTITUTE(C1209,"w",""))=F1210,0,1)-IF(LEN(C1209)-LEN(SUBSTITUTE(C1209,"x",""))=F1210,0,1)-IF(LEN(C1209)-LEN(SUBSTITUTE(C1209,"y",""))=F1210,0,1)-IF(LEN(C1209)-LEN(SUBSTITUTE(C1209,"z",""))=F1210,0,1),"")</f>
        <v/>
      </c>
    </row>
    <row r="1211" spans="1:8" x14ac:dyDescent="0.25">
      <c r="A1211" s="1"/>
      <c r="C1211" t="str">
        <f t="shared" si="56"/>
        <v/>
      </c>
      <c r="E1211">
        <f t="shared" si="57"/>
        <v>26</v>
      </c>
      <c r="F1211">
        <f t="shared" si="55"/>
        <v>2</v>
      </c>
      <c r="H1211">
        <f>IF(C1211="",26-IF(LEN(C1210)-LEN(SUBSTITUTE(C1210,"a",""))=F1211,0,1)-IF(LEN(C1210)-LEN(SUBSTITUTE(C1210,"b",""))=F1211,0,1)-IF(LEN(C1210)-LEN(SUBSTITUTE(C1210,"c",""))=F1211,0,1)-IF(LEN(C1210)-LEN(SUBSTITUTE(C1210,"d",""))=F1211,0,1)-IF(LEN(C1210)-LEN(SUBSTITUTE(C1210,"e",""))=F1211,0,1)-IF(LEN(C1210)-LEN(SUBSTITUTE(C1210,"f",""))=F1211,0,1)-IF(LEN(C1210)-LEN(SUBSTITUTE(C1210,"g",""))=F1211,0,1)-IF(LEN(C1210)-LEN(SUBSTITUTE(C1210,"h",""))=F1211,0,1)-IF(LEN(C1210)-LEN(SUBSTITUTE(C1210,"i",""))=F1211,0,1)-IF(LEN(C1210)-LEN(SUBSTITUTE(C1210,"j",""))=F1211,0,1)-IF(LEN(C1210)-LEN(SUBSTITUTE(C1210,"k",""))=F1211,0,1)-IF(LEN(C1210)-LEN(SUBSTITUTE(C1210,"l",""))=F1211,0,1)-IF(LEN(C1210)-LEN(SUBSTITUTE(C1210,"m",""))=F1211,0,1)-IF(LEN(C1210)-LEN(SUBSTITUTE(C1210,"n",""))=F1211,0,1)-IF(LEN(C1210)-LEN(SUBSTITUTE(C1210,"o",""))=F1211,0,1)-IF(LEN(C1210)-LEN(SUBSTITUTE(C1210,"p",""))=F1211,0,1)-IF(LEN(C1210)-LEN(SUBSTITUTE(C1210,"q",""))=F1211,0,1)-IF(LEN(C1210)-LEN(SUBSTITUTE(C1210,"r",""))=F1211,0,1)-IF(LEN(C1210)-LEN(SUBSTITUTE(C1210,"s",""))=F1211,0,1)-IF(LEN(C1210)-LEN(SUBSTITUTE(C1210,"t",""))=F1211,0,1)-IF(LEN(C1210)-LEN(SUBSTITUTE(C1210,"u",""))=F1211,0,1)-IF(LEN(C1210)-LEN(SUBSTITUTE(C1210,"v",""))=F1211,0,1)-IF(LEN(C1210)-LEN(SUBSTITUTE(C1210,"w",""))=F1211,0,1)-IF(LEN(C1210)-LEN(SUBSTITUTE(C1210,"x",""))=F1211,0,1)-IF(LEN(C1210)-LEN(SUBSTITUTE(C1210,"y",""))=F1211,0,1)-IF(LEN(C1210)-LEN(SUBSTITUTE(C1210,"z",""))=F1211,0,1),"")</f>
        <v>25</v>
      </c>
    </row>
    <row r="1212" spans="1:8" x14ac:dyDescent="0.25">
      <c r="A1212" s="2" t="s">
        <v>3770</v>
      </c>
      <c r="C1212" t="str">
        <f t="shared" si="56"/>
        <v>yjxpwakhd</v>
      </c>
      <c r="E1212" t="str">
        <f t="shared" si="57"/>
        <v/>
      </c>
      <c r="F1212">
        <f t="shared" si="55"/>
        <v>0</v>
      </c>
      <c r="H1212" t="str">
        <f>IF(C1212="",26-IF(LEN(C1211)-LEN(SUBSTITUTE(C1211,"a",""))=F1212,0,1)-IF(LEN(C1211)-LEN(SUBSTITUTE(C1211,"b",""))=F1212,0,1)-IF(LEN(C1211)-LEN(SUBSTITUTE(C1211,"c",""))=F1212,0,1)-IF(LEN(C1211)-LEN(SUBSTITUTE(C1211,"d",""))=F1212,0,1)-IF(LEN(C1211)-LEN(SUBSTITUTE(C1211,"e",""))=F1212,0,1)-IF(LEN(C1211)-LEN(SUBSTITUTE(C1211,"f",""))=F1212,0,1)-IF(LEN(C1211)-LEN(SUBSTITUTE(C1211,"g",""))=F1212,0,1)-IF(LEN(C1211)-LEN(SUBSTITUTE(C1211,"h",""))=F1212,0,1)-IF(LEN(C1211)-LEN(SUBSTITUTE(C1211,"i",""))=F1212,0,1)-IF(LEN(C1211)-LEN(SUBSTITUTE(C1211,"j",""))=F1212,0,1)-IF(LEN(C1211)-LEN(SUBSTITUTE(C1211,"k",""))=F1212,0,1)-IF(LEN(C1211)-LEN(SUBSTITUTE(C1211,"l",""))=F1212,0,1)-IF(LEN(C1211)-LEN(SUBSTITUTE(C1211,"m",""))=F1212,0,1)-IF(LEN(C1211)-LEN(SUBSTITUTE(C1211,"n",""))=F1212,0,1)-IF(LEN(C1211)-LEN(SUBSTITUTE(C1211,"o",""))=F1212,0,1)-IF(LEN(C1211)-LEN(SUBSTITUTE(C1211,"p",""))=F1212,0,1)-IF(LEN(C1211)-LEN(SUBSTITUTE(C1211,"q",""))=F1212,0,1)-IF(LEN(C1211)-LEN(SUBSTITUTE(C1211,"r",""))=F1212,0,1)-IF(LEN(C1211)-LEN(SUBSTITUTE(C1211,"s",""))=F1212,0,1)-IF(LEN(C1211)-LEN(SUBSTITUTE(C1211,"t",""))=F1212,0,1)-IF(LEN(C1211)-LEN(SUBSTITUTE(C1211,"u",""))=F1212,0,1)-IF(LEN(C1211)-LEN(SUBSTITUTE(C1211,"v",""))=F1212,0,1)-IF(LEN(C1211)-LEN(SUBSTITUTE(C1211,"w",""))=F1212,0,1)-IF(LEN(C1211)-LEN(SUBSTITUTE(C1211,"x",""))=F1212,0,1)-IF(LEN(C1211)-LEN(SUBSTITUTE(C1211,"y",""))=F1212,0,1)-IF(LEN(C1211)-LEN(SUBSTITUTE(C1211,"z",""))=F1212,0,1),"")</f>
        <v/>
      </c>
    </row>
    <row r="1213" spans="1:8" x14ac:dyDescent="0.25">
      <c r="A1213" s="2" t="s">
        <v>3771</v>
      </c>
      <c r="C1213" t="str">
        <f t="shared" si="56"/>
        <v>klhjyjxpwakhd</v>
      </c>
      <c r="E1213" t="str">
        <f t="shared" si="57"/>
        <v/>
      </c>
      <c r="F1213">
        <f t="shared" si="55"/>
        <v>1</v>
      </c>
      <c r="H1213" t="str">
        <f>IF(C1213="",26-IF(LEN(C1212)-LEN(SUBSTITUTE(C1212,"a",""))=F1213,0,1)-IF(LEN(C1212)-LEN(SUBSTITUTE(C1212,"b",""))=F1213,0,1)-IF(LEN(C1212)-LEN(SUBSTITUTE(C1212,"c",""))=F1213,0,1)-IF(LEN(C1212)-LEN(SUBSTITUTE(C1212,"d",""))=F1213,0,1)-IF(LEN(C1212)-LEN(SUBSTITUTE(C1212,"e",""))=F1213,0,1)-IF(LEN(C1212)-LEN(SUBSTITUTE(C1212,"f",""))=F1213,0,1)-IF(LEN(C1212)-LEN(SUBSTITUTE(C1212,"g",""))=F1213,0,1)-IF(LEN(C1212)-LEN(SUBSTITUTE(C1212,"h",""))=F1213,0,1)-IF(LEN(C1212)-LEN(SUBSTITUTE(C1212,"i",""))=F1213,0,1)-IF(LEN(C1212)-LEN(SUBSTITUTE(C1212,"j",""))=F1213,0,1)-IF(LEN(C1212)-LEN(SUBSTITUTE(C1212,"k",""))=F1213,0,1)-IF(LEN(C1212)-LEN(SUBSTITUTE(C1212,"l",""))=F1213,0,1)-IF(LEN(C1212)-LEN(SUBSTITUTE(C1212,"m",""))=F1213,0,1)-IF(LEN(C1212)-LEN(SUBSTITUTE(C1212,"n",""))=F1213,0,1)-IF(LEN(C1212)-LEN(SUBSTITUTE(C1212,"o",""))=F1213,0,1)-IF(LEN(C1212)-LEN(SUBSTITUTE(C1212,"p",""))=F1213,0,1)-IF(LEN(C1212)-LEN(SUBSTITUTE(C1212,"q",""))=F1213,0,1)-IF(LEN(C1212)-LEN(SUBSTITUTE(C1212,"r",""))=F1213,0,1)-IF(LEN(C1212)-LEN(SUBSTITUTE(C1212,"s",""))=F1213,0,1)-IF(LEN(C1212)-LEN(SUBSTITUTE(C1212,"t",""))=F1213,0,1)-IF(LEN(C1212)-LEN(SUBSTITUTE(C1212,"u",""))=F1213,0,1)-IF(LEN(C1212)-LEN(SUBSTITUTE(C1212,"v",""))=F1213,0,1)-IF(LEN(C1212)-LEN(SUBSTITUTE(C1212,"w",""))=F1213,0,1)-IF(LEN(C1212)-LEN(SUBSTITUTE(C1212,"x",""))=F1213,0,1)-IF(LEN(C1212)-LEN(SUBSTITUTE(C1212,"y",""))=F1213,0,1)-IF(LEN(C1212)-LEN(SUBSTITUTE(C1212,"z",""))=F1213,0,1),"")</f>
        <v/>
      </c>
    </row>
    <row r="1214" spans="1:8" x14ac:dyDescent="0.25">
      <c r="A1214" s="2" t="s">
        <v>3772</v>
      </c>
      <c r="C1214" t="str">
        <f t="shared" si="56"/>
        <v>kjihklhjyjxpwakhd</v>
      </c>
      <c r="E1214" t="str">
        <f t="shared" si="57"/>
        <v/>
      </c>
      <c r="F1214">
        <f t="shared" si="55"/>
        <v>2</v>
      </c>
      <c r="H1214" t="str">
        <f>IF(C1214="",26-IF(LEN(C1213)-LEN(SUBSTITUTE(C1213,"a",""))=F1214,0,1)-IF(LEN(C1213)-LEN(SUBSTITUTE(C1213,"b",""))=F1214,0,1)-IF(LEN(C1213)-LEN(SUBSTITUTE(C1213,"c",""))=F1214,0,1)-IF(LEN(C1213)-LEN(SUBSTITUTE(C1213,"d",""))=F1214,0,1)-IF(LEN(C1213)-LEN(SUBSTITUTE(C1213,"e",""))=F1214,0,1)-IF(LEN(C1213)-LEN(SUBSTITUTE(C1213,"f",""))=F1214,0,1)-IF(LEN(C1213)-LEN(SUBSTITUTE(C1213,"g",""))=F1214,0,1)-IF(LEN(C1213)-LEN(SUBSTITUTE(C1213,"h",""))=F1214,0,1)-IF(LEN(C1213)-LEN(SUBSTITUTE(C1213,"i",""))=F1214,0,1)-IF(LEN(C1213)-LEN(SUBSTITUTE(C1213,"j",""))=F1214,0,1)-IF(LEN(C1213)-LEN(SUBSTITUTE(C1213,"k",""))=F1214,0,1)-IF(LEN(C1213)-LEN(SUBSTITUTE(C1213,"l",""))=F1214,0,1)-IF(LEN(C1213)-LEN(SUBSTITUTE(C1213,"m",""))=F1214,0,1)-IF(LEN(C1213)-LEN(SUBSTITUTE(C1213,"n",""))=F1214,0,1)-IF(LEN(C1213)-LEN(SUBSTITUTE(C1213,"o",""))=F1214,0,1)-IF(LEN(C1213)-LEN(SUBSTITUTE(C1213,"p",""))=F1214,0,1)-IF(LEN(C1213)-LEN(SUBSTITUTE(C1213,"q",""))=F1214,0,1)-IF(LEN(C1213)-LEN(SUBSTITUTE(C1213,"r",""))=F1214,0,1)-IF(LEN(C1213)-LEN(SUBSTITUTE(C1213,"s",""))=F1214,0,1)-IF(LEN(C1213)-LEN(SUBSTITUTE(C1213,"t",""))=F1214,0,1)-IF(LEN(C1213)-LEN(SUBSTITUTE(C1213,"u",""))=F1214,0,1)-IF(LEN(C1213)-LEN(SUBSTITUTE(C1213,"v",""))=F1214,0,1)-IF(LEN(C1213)-LEN(SUBSTITUTE(C1213,"w",""))=F1214,0,1)-IF(LEN(C1213)-LEN(SUBSTITUTE(C1213,"x",""))=F1214,0,1)-IF(LEN(C1213)-LEN(SUBSTITUTE(C1213,"y",""))=F1214,0,1)-IF(LEN(C1213)-LEN(SUBSTITUTE(C1213,"z",""))=F1214,0,1),"")</f>
        <v/>
      </c>
    </row>
    <row r="1215" spans="1:8" x14ac:dyDescent="0.25">
      <c r="A1215" s="2" t="s">
        <v>3773</v>
      </c>
      <c r="C1215" t="str">
        <f t="shared" si="56"/>
        <v>nshrgujkkjihklhjyjxpwakhd</v>
      </c>
      <c r="E1215" t="str">
        <f t="shared" si="57"/>
        <v/>
      </c>
      <c r="F1215">
        <f t="shared" si="55"/>
        <v>3</v>
      </c>
      <c r="H1215" t="str">
        <f>IF(C1215="",26-IF(LEN(C1214)-LEN(SUBSTITUTE(C1214,"a",""))=F1215,0,1)-IF(LEN(C1214)-LEN(SUBSTITUTE(C1214,"b",""))=F1215,0,1)-IF(LEN(C1214)-LEN(SUBSTITUTE(C1214,"c",""))=F1215,0,1)-IF(LEN(C1214)-LEN(SUBSTITUTE(C1214,"d",""))=F1215,0,1)-IF(LEN(C1214)-LEN(SUBSTITUTE(C1214,"e",""))=F1215,0,1)-IF(LEN(C1214)-LEN(SUBSTITUTE(C1214,"f",""))=F1215,0,1)-IF(LEN(C1214)-LEN(SUBSTITUTE(C1214,"g",""))=F1215,0,1)-IF(LEN(C1214)-LEN(SUBSTITUTE(C1214,"h",""))=F1215,0,1)-IF(LEN(C1214)-LEN(SUBSTITUTE(C1214,"i",""))=F1215,0,1)-IF(LEN(C1214)-LEN(SUBSTITUTE(C1214,"j",""))=F1215,0,1)-IF(LEN(C1214)-LEN(SUBSTITUTE(C1214,"k",""))=F1215,0,1)-IF(LEN(C1214)-LEN(SUBSTITUTE(C1214,"l",""))=F1215,0,1)-IF(LEN(C1214)-LEN(SUBSTITUTE(C1214,"m",""))=F1215,0,1)-IF(LEN(C1214)-LEN(SUBSTITUTE(C1214,"n",""))=F1215,0,1)-IF(LEN(C1214)-LEN(SUBSTITUTE(C1214,"o",""))=F1215,0,1)-IF(LEN(C1214)-LEN(SUBSTITUTE(C1214,"p",""))=F1215,0,1)-IF(LEN(C1214)-LEN(SUBSTITUTE(C1214,"q",""))=F1215,0,1)-IF(LEN(C1214)-LEN(SUBSTITUTE(C1214,"r",""))=F1215,0,1)-IF(LEN(C1214)-LEN(SUBSTITUTE(C1214,"s",""))=F1215,0,1)-IF(LEN(C1214)-LEN(SUBSTITUTE(C1214,"t",""))=F1215,0,1)-IF(LEN(C1214)-LEN(SUBSTITUTE(C1214,"u",""))=F1215,0,1)-IF(LEN(C1214)-LEN(SUBSTITUTE(C1214,"v",""))=F1215,0,1)-IF(LEN(C1214)-LEN(SUBSTITUTE(C1214,"w",""))=F1215,0,1)-IF(LEN(C1214)-LEN(SUBSTITUTE(C1214,"x",""))=F1215,0,1)-IF(LEN(C1214)-LEN(SUBSTITUTE(C1214,"y",""))=F1215,0,1)-IF(LEN(C1214)-LEN(SUBSTITUTE(C1214,"z",""))=F1215,0,1),"")</f>
        <v/>
      </c>
    </row>
    <row r="1216" spans="1:8" x14ac:dyDescent="0.25">
      <c r="A1216" s="2" t="s">
        <v>3774</v>
      </c>
      <c r="C1216" t="str">
        <f t="shared" si="56"/>
        <v>skjhmnshrgujkkjihklhjyjxpwakhd</v>
      </c>
      <c r="E1216" t="str">
        <f t="shared" si="57"/>
        <v/>
      </c>
      <c r="F1216">
        <f t="shared" si="55"/>
        <v>4</v>
      </c>
      <c r="H1216" t="str">
        <f>IF(C1216="",26-IF(LEN(C1215)-LEN(SUBSTITUTE(C1215,"a",""))=F1216,0,1)-IF(LEN(C1215)-LEN(SUBSTITUTE(C1215,"b",""))=F1216,0,1)-IF(LEN(C1215)-LEN(SUBSTITUTE(C1215,"c",""))=F1216,0,1)-IF(LEN(C1215)-LEN(SUBSTITUTE(C1215,"d",""))=F1216,0,1)-IF(LEN(C1215)-LEN(SUBSTITUTE(C1215,"e",""))=F1216,0,1)-IF(LEN(C1215)-LEN(SUBSTITUTE(C1215,"f",""))=F1216,0,1)-IF(LEN(C1215)-LEN(SUBSTITUTE(C1215,"g",""))=F1216,0,1)-IF(LEN(C1215)-LEN(SUBSTITUTE(C1215,"h",""))=F1216,0,1)-IF(LEN(C1215)-LEN(SUBSTITUTE(C1215,"i",""))=F1216,0,1)-IF(LEN(C1215)-LEN(SUBSTITUTE(C1215,"j",""))=F1216,0,1)-IF(LEN(C1215)-LEN(SUBSTITUTE(C1215,"k",""))=F1216,0,1)-IF(LEN(C1215)-LEN(SUBSTITUTE(C1215,"l",""))=F1216,0,1)-IF(LEN(C1215)-LEN(SUBSTITUTE(C1215,"m",""))=F1216,0,1)-IF(LEN(C1215)-LEN(SUBSTITUTE(C1215,"n",""))=F1216,0,1)-IF(LEN(C1215)-LEN(SUBSTITUTE(C1215,"o",""))=F1216,0,1)-IF(LEN(C1215)-LEN(SUBSTITUTE(C1215,"p",""))=F1216,0,1)-IF(LEN(C1215)-LEN(SUBSTITUTE(C1215,"q",""))=F1216,0,1)-IF(LEN(C1215)-LEN(SUBSTITUTE(C1215,"r",""))=F1216,0,1)-IF(LEN(C1215)-LEN(SUBSTITUTE(C1215,"s",""))=F1216,0,1)-IF(LEN(C1215)-LEN(SUBSTITUTE(C1215,"t",""))=F1216,0,1)-IF(LEN(C1215)-LEN(SUBSTITUTE(C1215,"u",""))=F1216,0,1)-IF(LEN(C1215)-LEN(SUBSTITUTE(C1215,"v",""))=F1216,0,1)-IF(LEN(C1215)-LEN(SUBSTITUTE(C1215,"w",""))=F1216,0,1)-IF(LEN(C1215)-LEN(SUBSTITUTE(C1215,"x",""))=F1216,0,1)-IF(LEN(C1215)-LEN(SUBSTITUTE(C1215,"y",""))=F1216,0,1)-IF(LEN(C1215)-LEN(SUBSTITUTE(C1215,"z",""))=F1216,0,1),"")</f>
        <v/>
      </c>
    </row>
    <row r="1217" spans="1:8" x14ac:dyDescent="0.25">
      <c r="A1217" s="1"/>
      <c r="C1217" t="str">
        <f t="shared" si="56"/>
        <v/>
      </c>
      <c r="E1217">
        <f t="shared" si="57"/>
        <v>17</v>
      </c>
      <c r="F1217">
        <f t="shared" si="55"/>
        <v>5</v>
      </c>
      <c r="H1217">
        <f>IF(C1217="",26-IF(LEN(C1216)-LEN(SUBSTITUTE(C1216,"a",""))=F1217,0,1)-IF(LEN(C1216)-LEN(SUBSTITUTE(C1216,"b",""))=F1217,0,1)-IF(LEN(C1216)-LEN(SUBSTITUTE(C1216,"c",""))=F1217,0,1)-IF(LEN(C1216)-LEN(SUBSTITUTE(C1216,"d",""))=F1217,0,1)-IF(LEN(C1216)-LEN(SUBSTITUTE(C1216,"e",""))=F1217,0,1)-IF(LEN(C1216)-LEN(SUBSTITUTE(C1216,"f",""))=F1217,0,1)-IF(LEN(C1216)-LEN(SUBSTITUTE(C1216,"g",""))=F1217,0,1)-IF(LEN(C1216)-LEN(SUBSTITUTE(C1216,"h",""))=F1217,0,1)-IF(LEN(C1216)-LEN(SUBSTITUTE(C1216,"i",""))=F1217,0,1)-IF(LEN(C1216)-LEN(SUBSTITUTE(C1216,"j",""))=F1217,0,1)-IF(LEN(C1216)-LEN(SUBSTITUTE(C1216,"k",""))=F1217,0,1)-IF(LEN(C1216)-LEN(SUBSTITUTE(C1216,"l",""))=F1217,0,1)-IF(LEN(C1216)-LEN(SUBSTITUTE(C1216,"m",""))=F1217,0,1)-IF(LEN(C1216)-LEN(SUBSTITUTE(C1216,"n",""))=F1217,0,1)-IF(LEN(C1216)-LEN(SUBSTITUTE(C1216,"o",""))=F1217,0,1)-IF(LEN(C1216)-LEN(SUBSTITUTE(C1216,"p",""))=F1217,0,1)-IF(LEN(C1216)-LEN(SUBSTITUTE(C1216,"q",""))=F1217,0,1)-IF(LEN(C1216)-LEN(SUBSTITUTE(C1216,"r",""))=F1217,0,1)-IF(LEN(C1216)-LEN(SUBSTITUTE(C1216,"s",""))=F1217,0,1)-IF(LEN(C1216)-LEN(SUBSTITUTE(C1216,"t",""))=F1217,0,1)-IF(LEN(C1216)-LEN(SUBSTITUTE(C1216,"u",""))=F1217,0,1)-IF(LEN(C1216)-LEN(SUBSTITUTE(C1216,"v",""))=F1217,0,1)-IF(LEN(C1216)-LEN(SUBSTITUTE(C1216,"w",""))=F1217,0,1)-IF(LEN(C1216)-LEN(SUBSTITUTE(C1216,"x",""))=F1217,0,1)-IF(LEN(C1216)-LEN(SUBSTITUTE(C1216,"y",""))=F1217,0,1)-IF(LEN(C1216)-LEN(SUBSTITUTE(C1216,"z",""))=F1217,0,1),"")</f>
        <v>3</v>
      </c>
    </row>
    <row r="1218" spans="1:8" x14ac:dyDescent="0.25">
      <c r="A1218" s="2" t="s">
        <v>3775</v>
      </c>
      <c r="C1218" t="str">
        <f t="shared" si="56"/>
        <v>fasz</v>
      </c>
      <c r="E1218" t="str">
        <f t="shared" si="57"/>
        <v/>
      </c>
      <c r="F1218">
        <f t="shared" si="55"/>
        <v>0</v>
      </c>
      <c r="H1218" t="str">
        <f>IF(C1218="",26-IF(LEN(C1217)-LEN(SUBSTITUTE(C1217,"a",""))=F1218,0,1)-IF(LEN(C1217)-LEN(SUBSTITUTE(C1217,"b",""))=F1218,0,1)-IF(LEN(C1217)-LEN(SUBSTITUTE(C1217,"c",""))=F1218,0,1)-IF(LEN(C1217)-LEN(SUBSTITUTE(C1217,"d",""))=F1218,0,1)-IF(LEN(C1217)-LEN(SUBSTITUTE(C1217,"e",""))=F1218,0,1)-IF(LEN(C1217)-LEN(SUBSTITUTE(C1217,"f",""))=F1218,0,1)-IF(LEN(C1217)-LEN(SUBSTITUTE(C1217,"g",""))=F1218,0,1)-IF(LEN(C1217)-LEN(SUBSTITUTE(C1217,"h",""))=F1218,0,1)-IF(LEN(C1217)-LEN(SUBSTITUTE(C1217,"i",""))=F1218,0,1)-IF(LEN(C1217)-LEN(SUBSTITUTE(C1217,"j",""))=F1218,0,1)-IF(LEN(C1217)-LEN(SUBSTITUTE(C1217,"k",""))=F1218,0,1)-IF(LEN(C1217)-LEN(SUBSTITUTE(C1217,"l",""))=F1218,0,1)-IF(LEN(C1217)-LEN(SUBSTITUTE(C1217,"m",""))=F1218,0,1)-IF(LEN(C1217)-LEN(SUBSTITUTE(C1217,"n",""))=F1218,0,1)-IF(LEN(C1217)-LEN(SUBSTITUTE(C1217,"o",""))=F1218,0,1)-IF(LEN(C1217)-LEN(SUBSTITUTE(C1217,"p",""))=F1218,0,1)-IF(LEN(C1217)-LEN(SUBSTITUTE(C1217,"q",""))=F1218,0,1)-IF(LEN(C1217)-LEN(SUBSTITUTE(C1217,"r",""))=F1218,0,1)-IF(LEN(C1217)-LEN(SUBSTITUTE(C1217,"s",""))=F1218,0,1)-IF(LEN(C1217)-LEN(SUBSTITUTE(C1217,"t",""))=F1218,0,1)-IF(LEN(C1217)-LEN(SUBSTITUTE(C1217,"u",""))=F1218,0,1)-IF(LEN(C1217)-LEN(SUBSTITUTE(C1217,"v",""))=F1218,0,1)-IF(LEN(C1217)-LEN(SUBSTITUTE(C1217,"w",""))=F1218,0,1)-IF(LEN(C1217)-LEN(SUBSTITUTE(C1217,"x",""))=F1218,0,1)-IF(LEN(C1217)-LEN(SUBSTITUTE(C1217,"y",""))=F1218,0,1)-IF(LEN(C1217)-LEN(SUBSTITUTE(C1217,"z",""))=F1218,0,1),"")</f>
        <v/>
      </c>
    </row>
    <row r="1219" spans="1:8" x14ac:dyDescent="0.25">
      <c r="A1219" s="2" t="s">
        <v>3776</v>
      </c>
      <c r="C1219" t="str">
        <f t="shared" si="56"/>
        <v>aeffasz</v>
      </c>
      <c r="E1219" t="str">
        <f t="shared" si="57"/>
        <v/>
      </c>
      <c r="F1219">
        <f t="shared" si="55"/>
        <v>1</v>
      </c>
      <c r="H1219" t="str">
        <f>IF(C1219="",26-IF(LEN(C1218)-LEN(SUBSTITUTE(C1218,"a",""))=F1219,0,1)-IF(LEN(C1218)-LEN(SUBSTITUTE(C1218,"b",""))=F1219,0,1)-IF(LEN(C1218)-LEN(SUBSTITUTE(C1218,"c",""))=F1219,0,1)-IF(LEN(C1218)-LEN(SUBSTITUTE(C1218,"d",""))=F1219,0,1)-IF(LEN(C1218)-LEN(SUBSTITUTE(C1218,"e",""))=F1219,0,1)-IF(LEN(C1218)-LEN(SUBSTITUTE(C1218,"f",""))=F1219,0,1)-IF(LEN(C1218)-LEN(SUBSTITUTE(C1218,"g",""))=F1219,0,1)-IF(LEN(C1218)-LEN(SUBSTITUTE(C1218,"h",""))=F1219,0,1)-IF(LEN(C1218)-LEN(SUBSTITUTE(C1218,"i",""))=F1219,0,1)-IF(LEN(C1218)-LEN(SUBSTITUTE(C1218,"j",""))=F1219,0,1)-IF(LEN(C1218)-LEN(SUBSTITUTE(C1218,"k",""))=F1219,0,1)-IF(LEN(C1218)-LEN(SUBSTITUTE(C1218,"l",""))=F1219,0,1)-IF(LEN(C1218)-LEN(SUBSTITUTE(C1218,"m",""))=F1219,0,1)-IF(LEN(C1218)-LEN(SUBSTITUTE(C1218,"n",""))=F1219,0,1)-IF(LEN(C1218)-LEN(SUBSTITUTE(C1218,"o",""))=F1219,0,1)-IF(LEN(C1218)-LEN(SUBSTITUTE(C1218,"p",""))=F1219,0,1)-IF(LEN(C1218)-LEN(SUBSTITUTE(C1218,"q",""))=F1219,0,1)-IF(LEN(C1218)-LEN(SUBSTITUTE(C1218,"r",""))=F1219,0,1)-IF(LEN(C1218)-LEN(SUBSTITUTE(C1218,"s",""))=F1219,0,1)-IF(LEN(C1218)-LEN(SUBSTITUTE(C1218,"t",""))=F1219,0,1)-IF(LEN(C1218)-LEN(SUBSTITUTE(C1218,"u",""))=F1219,0,1)-IF(LEN(C1218)-LEN(SUBSTITUTE(C1218,"v",""))=F1219,0,1)-IF(LEN(C1218)-LEN(SUBSTITUTE(C1218,"w",""))=F1219,0,1)-IF(LEN(C1218)-LEN(SUBSTITUTE(C1218,"x",""))=F1219,0,1)-IF(LEN(C1218)-LEN(SUBSTITUTE(C1218,"y",""))=F1219,0,1)-IF(LEN(C1218)-LEN(SUBSTITUTE(C1218,"z",""))=F1219,0,1),"")</f>
        <v/>
      </c>
    </row>
    <row r="1220" spans="1:8" x14ac:dyDescent="0.25">
      <c r="A1220" s="2" t="s">
        <v>3777</v>
      </c>
      <c r="C1220" t="str">
        <f t="shared" si="56"/>
        <v>gmqipcfanvtaeffasz</v>
      </c>
      <c r="E1220" t="str">
        <f t="shared" si="57"/>
        <v/>
      </c>
      <c r="F1220">
        <f t="shared" ref="F1220:F1283" si="58">IF(A1219="",0,F1219+1)</f>
        <v>2</v>
      </c>
      <c r="H1220" t="str">
        <f>IF(C1220="",26-IF(LEN(C1219)-LEN(SUBSTITUTE(C1219,"a",""))=F1220,0,1)-IF(LEN(C1219)-LEN(SUBSTITUTE(C1219,"b",""))=F1220,0,1)-IF(LEN(C1219)-LEN(SUBSTITUTE(C1219,"c",""))=F1220,0,1)-IF(LEN(C1219)-LEN(SUBSTITUTE(C1219,"d",""))=F1220,0,1)-IF(LEN(C1219)-LEN(SUBSTITUTE(C1219,"e",""))=F1220,0,1)-IF(LEN(C1219)-LEN(SUBSTITUTE(C1219,"f",""))=F1220,0,1)-IF(LEN(C1219)-LEN(SUBSTITUTE(C1219,"g",""))=F1220,0,1)-IF(LEN(C1219)-LEN(SUBSTITUTE(C1219,"h",""))=F1220,0,1)-IF(LEN(C1219)-LEN(SUBSTITUTE(C1219,"i",""))=F1220,0,1)-IF(LEN(C1219)-LEN(SUBSTITUTE(C1219,"j",""))=F1220,0,1)-IF(LEN(C1219)-LEN(SUBSTITUTE(C1219,"k",""))=F1220,0,1)-IF(LEN(C1219)-LEN(SUBSTITUTE(C1219,"l",""))=F1220,0,1)-IF(LEN(C1219)-LEN(SUBSTITUTE(C1219,"m",""))=F1220,0,1)-IF(LEN(C1219)-LEN(SUBSTITUTE(C1219,"n",""))=F1220,0,1)-IF(LEN(C1219)-LEN(SUBSTITUTE(C1219,"o",""))=F1220,0,1)-IF(LEN(C1219)-LEN(SUBSTITUTE(C1219,"p",""))=F1220,0,1)-IF(LEN(C1219)-LEN(SUBSTITUTE(C1219,"q",""))=F1220,0,1)-IF(LEN(C1219)-LEN(SUBSTITUTE(C1219,"r",""))=F1220,0,1)-IF(LEN(C1219)-LEN(SUBSTITUTE(C1219,"s",""))=F1220,0,1)-IF(LEN(C1219)-LEN(SUBSTITUTE(C1219,"t",""))=F1220,0,1)-IF(LEN(C1219)-LEN(SUBSTITUTE(C1219,"u",""))=F1220,0,1)-IF(LEN(C1219)-LEN(SUBSTITUTE(C1219,"v",""))=F1220,0,1)-IF(LEN(C1219)-LEN(SUBSTITUTE(C1219,"w",""))=F1220,0,1)-IF(LEN(C1219)-LEN(SUBSTITUTE(C1219,"x",""))=F1220,0,1)-IF(LEN(C1219)-LEN(SUBSTITUTE(C1219,"y",""))=F1220,0,1)-IF(LEN(C1219)-LEN(SUBSTITUTE(C1219,"z",""))=F1220,0,1),"")</f>
        <v/>
      </c>
    </row>
    <row r="1221" spans="1:8" x14ac:dyDescent="0.25">
      <c r="A1221" s="2" t="s">
        <v>3778</v>
      </c>
      <c r="C1221" t="str">
        <f t="shared" si="56"/>
        <v>hsaflgmqipcfanvtaeffasz</v>
      </c>
      <c r="E1221" t="str">
        <f t="shared" si="57"/>
        <v/>
      </c>
      <c r="F1221">
        <f t="shared" si="58"/>
        <v>3</v>
      </c>
      <c r="H1221" t="str">
        <f>IF(C1221="",26-IF(LEN(C1220)-LEN(SUBSTITUTE(C1220,"a",""))=F1221,0,1)-IF(LEN(C1220)-LEN(SUBSTITUTE(C1220,"b",""))=F1221,0,1)-IF(LEN(C1220)-LEN(SUBSTITUTE(C1220,"c",""))=F1221,0,1)-IF(LEN(C1220)-LEN(SUBSTITUTE(C1220,"d",""))=F1221,0,1)-IF(LEN(C1220)-LEN(SUBSTITUTE(C1220,"e",""))=F1221,0,1)-IF(LEN(C1220)-LEN(SUBSTITUTE(C1220,"f",""))=F1221,0,1)-IF(LEN(C1220)-LEN(SUBSTITUTE(C1220,"g",""))=F1221,0,1)-IF(LEN(C1220)-LEN(SUBSTITUTE(C1220,"h",""))=F1221,0,1)-IF(LEN(C1220)-LEN(SUBSTITUTE(C1220,"i",""))=F1221,0,1)-IF(LEN(C1220)-LEN(SUBSTITUTE(C1220,"j",""))=F1221,0,1)-IF(LEN(C1220)-LEN(SUBSTITUTE(C1220,"k",""))=F1221,0,1)-IF(LEN(C1220)-LEN(SUBSTITUTE(C1220,"l",""))=F1221,0,1)-IF(LEN(C1220)-LEN(SUBSTITUTE(C1220,"m",""))=F1221,0,1)-IF(LEN(C1220)-LEN(SUBSTITUTE(C1220,"n",""))=F1221,0,1)-IF(LEN(C1220)-LEN(SUBSTITUTE(C1220,"o",""))=F1221,0,1)-IF(LEN(C1220)-LEN(SUBSTITUTE(C1220,"p",""))=F1221,0,1)-IF(LEN(C1220)-LEN(SUBSTITUTE(C1220,"q",""))=F1221,0,1)-IF(LEN(C1220)-LEN(SUBSTITUTE(C1220,"r",""))=F1221,0,1)-IF(LEN(C1220)-LEN(SUBSTITUTE(C1220,"s",""))=F1221,0,1)-IF(LEN(C1220)-LEN(SUBSTITUTE(C1220,"t",""))=F1221,0,1)-IF(LEN(C1220)-LEN(SUBSTITUTE(C1220,"u",""))=F1221,0,1)-IF(LEN(C1220)-LEN(SUBSTITUTE(C1220,"v",""))=F1221,0,1)-IF(LEN(C1220)-LEN(SUBSTITUTE(C1220,"w",""))=F1221,0,1)-IF(LEN(C1220)-LEN(SUBSTITUTE(C1220,"x",""))=F1221,0,1)-IF(LEN(C1220)-LEN(SUBSTITUTE(C1220,"y",""))=F1221,0,1)-IF(LEN(C1220)-LEN(SUBSTITUTE(C1220,"z",""))=F1221,0,1),"")</f>
        <v/>
      </c>
    </row>
    <row r="1222" spans="1:8" x14ac:dyDescent="0.25">
      <c r="A1222" s="1"/>
      <c r="C1222" t="str">
        <f t="shared" si="56"/>
        <v/>
      </c>
      <c r="E1222">
        <f t="shared" si="57"/>
        <v>16</v>
      </c>
      <c r="F1222">
        <f t="shared" si="58"/>
        <v>4</v>
      </c>
      <c r="H1222">
        <f>IF(C1222="",26-IF(LEN(C1221)-LEN(SUBSTITUTE(C1221,"a",""))=F1222,0,1)-IF(LEN(C1221)-LEN(SUBSTITUTE(C1221,"b",""))=F1222,0,1)-IF(LEN(C1221)-LEN(SUBSTITUTE(C1221,"c",""))=F1222,0,1)-IF(LEN(C1221)-LEN(SUBSTITUTE(C1221,"d",""))=F1222,0,1)-IF(LEN(C1221)-LEN(SUBSTITUTE(C1221,"e",""))=F1222,0,1)-IF(LEN(C1221)-LEN(SUBSTITUTE(C1221,"f",""))=F1222,0,1)-IF(LEN(C1221)-LEN(SUBSTITUTE(C1221,"g",""))=F1222,0,1)-IF(LEN(C1221)-LEN(SUBSTITUTE(C1221,"h",""))=F1222,0,1)-IF(LEN(C1221)-LEN(SUBSTITUTE(C1221,"i",""))=F1222,0,1)-IF(LEN(C1221)-LEN(SUBSTITUTE(C1221,"j",""))=F1222,0,1)-IF(LEN(C1221)-LEN(SUBSTITUTE(C1221,"k",""))=F1222,0,1)-IF(LEN(C1221)-LEN(SUBSTITUTE(C1221,"l",""))=F1222,0,1)-IF(LEN(C1221)-LEN(SUBSTITUTE(C1221,"m",""))=F1222,0,1)-IF(LEN(C1221)-LEN(SUBSTITUTE(C1221,"n",""))=F1222,0,1)-IF(LEN(C1221)-LEN(SUBSTITUTE(C1221,"o",""))=F1222,0,1)-IF(LEN(C1221)-LEN(SUBSTITUTE(C1221,"p",""))=F1222,0,1)-IF(LEN(C1221)-LEN(SUBSTITUTE(C1221,"q",""))=F1222,0,1)-IF(LEN(C1221)-LEN(SUBSTITUTE(C1221,"r",""))=F1222,0,1)-IF(LEN(C1221)-LEN(SUBSTITUTE(C1221,"s",""))=F1222,0,1)-IF(LEN(C1221)-LEN(SUBSTITUTE(C1221,"t",""))=F1222,0,1)-IF(LEN(C1221)-LEN(SUBSTITUTE(C1221,"u",""))=F1222,0,1)-IF(LEN(C1221)-LEN(SUBSTITUTE(C1221,"v",""))=F1222,0,1)-IF(LEN(C1221)-LEN(SUBSTITUTE(C1221,"w",""))=F1222,0,1)-IF(LEN(C1221)-LEN(SUBSTITUTE(C1221,"x",""))=F1222,0,1)-IF(LEN(C1221)-LEN(SUBSTITUTE(C1221,"y",""))=F1222,0,1)-IF(LEN(C1221)-LEN(SUBSTITUTE(C1221,"z",""))=F1222,0,1),"")</f>
        <v>2</v>
      </c>
    </row>
    <row r="1223" spans="1:8" x14ac:dyDescent="0.25">
      <c r="A1223" s="2" t="s">
        <v>3288</v>
      </c>
      <c r="C1223" t="str">
        <f t="shared" ref="C1223:C1286" si="59">IF(A1223="","",_xlfn.CONCAT(A1223,C1222))</f>
        <v>m</v>
      </c>
      <c r="E1223" t="str">
        <f t="shared" si="57"/>
        <v/>
      </c>
      <c r="F1223">
        <f t="shared" si="58"/>
        <v>0</v>
      </c>
      <c r="H1223" t="str">
        <f>IF(C1223="",26-IF(LEN(C1222)-LEN(SUBSTITUTE(C1222,"a",""))=F1223,0,1)-IF(LEN(C1222)-LEN(SUBSTITUTE(C1222,"b",""))=F1223,0,1)-IF(LEN(C1222)-LEN(SUBSTITUTE(C1222,"c",""))=F1223,0,1)-IF(LEN(C1222)-LEN(SUBSTITUTE(C1222,"d",""))=F1223,0,1)-IF(LEN(C1222)-LEN(SUBSTITUTE(C1222,"e",""))=F1223,0,1)-IF(LEN(C1222)-LEN(SUBSTITUTE(C1222,"f",""))=F1223,0,1)-IF(LEN(C1222)-LEN(SUBSTITUTE(C1222,"g",""))=F1223,0,1)-IF(LEN(C1222)-LEN(SUBSTITUTE(C1222,"h",""))=F1223,0,1)-IF(LEN(C1222)-LEN(SUBSTITUTE(C1222,"i",""))=F1223,0,1)-IF(LEN(C1222)-LEN(SUBSTITUTE(C1222,"j",""))=F1223,0,1)-IF(LEN(C1222)-LEN(SUBSTITUTE(C1222,"k",""))=F1223,0,1)-IF(LEN(C1222)-LEN(SUBSTITUTE(C1222,"l",""))=F1223,0,1)-IF(LEN(C1222)-LEN(SUBSTITUTE(C1222,"m",""))=F1223,0,1)-IF(LEN(C1222)-LEN(SUBSTITUTE(C1222,"n",""))=F1223,0,1)-IF(LEN(C1222)-LEN(SUBSTITUTE(C1222,"o",""))=F1223,0,1)-IF(LEN(C1222)-LEN(SUBSTITUTE(C1222,"p",""))=F1223,0,1)-IF(LEN(C1222)-LEN(SUBSTITUTE(C1222,"q",""))=F1223,0,1)-IF(LEN(C1222)-LEN(SUBSTITUTE(C1222,"r",""))=F1223,0,1)-IF(LEN(C1222)-LEN(SUBSTITUTE(C1222,"s",""))=F1223,0,1)-IF(LEN(C1222)-LEN(SUBSTITUTE(C1222,"t",""))=F1223,0,1)-IF(LEN(C1222)-LEN(SUBSTITUTE(C1222,"u",""))=F1223,0,1)-IF(LEN(C1222)-LEN(SUBSTITUTE(C1222,"v",""))=F1223,0,1)-IF(LEN(C1222)-LEN(SUBSTITUTE(C1222,"w",""))=F1223,0,1)-IF(LEN(C1222)-LEN(SUBSTITUTE(C1222,"x",""))=F1223,0,1)-IF(LEN(C1222)-LEN(SUBSTITUTE(C1222,"y",""))=F1223,0,1)-IF(LEN(C1222)-LEN(SUBSTITUTE(C1222,"z",""))=F1223,0,1),"")</f>
        <v/>
      </c>
    </row>
    <row r="1224" spans="1:8" x14ac:dyDescent="0.25">
      <c r="A1224" s="2" t="s">
        <v>3288</v>
      </c>
      <c r="C1224" t="str">
        <f t="shared" si="59"/>
        <v>mm</v>
      </c>
      <c r="E1224" t="str">
        <f t="shared" ref="E1224:E1287" si="60">IF(C1224="",26-ISERR(FIND("a",C1223))-ISERR(FIND("b",C1223))-ISERR(FIND("c",C1223))-ISERR(FIND("d",C1223))-ISERR(FIND("e",C1223))-ISERR(FIND("f",C1223))-ISERR(FIND("g",C1223))-ISERR(FIND("h",C1223))-ISERR(FIND("i",C1223))-ISERR(FIND("j",C1223))-ISERR(FIND("k",C1223))-ISERR(FIND("l",C1223))-ISERR(FIND("m",C1223))-ISERR(FIND("n",C1223))-ISERR(FIND("o",C1223))-ISERR(FIND("p",C1223))-ISERR(FIND("q",C1223))-ISERR(FIND("r",C1223))-ISERR(FIND("s",C1223))-ISERR(FIND("t",C1223))-ISERR(FIND("u",C1223))-ISERR(FIND("v",C1223))-ISERR(FIND("w",C1223))-ISERR(FIND("x",C1223))-ISERR(FIND("y",C1223))-ISERR(FIND("z",C1223)),"")</f>
        <v/>
      </c>
      <c r="F1224">
        <f t="shared" si="58"/>
        <v>1</v>
      </c>
      <c r="H1224" t="str">
        <f>IF(C1224="",26-IF(LEN(C1223)-LEN(SUBSTITUTE(C1223,"a",""))=F1224,0,1)-IF(LEN(C1223)-LEN(SUBSTITUTE(C1223,"b",""))=F1224,0,1)-IF(LEN(C1223)-LEN(SUBSTITUTE(C1223,"c",""))=F1224,0,1)-IF(LEN(C1223)-LEN(SUBSTITUTE(C1223,"d",""))=F1224,0,1)-IF(LEN(C1223)-LEN(SUBSTITUTE(C1223,"e",""))=F1224,0,1)-IF(LEN(C1223)-LEN(SUBSTITUTE(C1223,"f",""))=F1224,0,1)-IF(LEN(C1223)-LEN(SUBSTITUTE(C1223,"g",""))=F1224,0,1)-IF(LEN(C1223)-LEN(SUBSTITUTE(C1223,"h",""))=F1224,0,1)-IF(LEN(C1223)-LEN(SUBSTITUTE(C1223,"i",""))=F1224,0,1)-IF(LEN(C1223)-LEN(SUBSTITUTE(C1223,"j",""))=F1224,0,1)-IF(LEN(C1223)-LEN(SUBSTITUTE(C1223,"k",""))=F1224,0,1)-IF(LEN(C1223)-LEN(SUBSTITUTE(C1223,"l",""))=F1224,0,1)-IF(LEN(C1223)-LEN(SUBSTITUTE(C1223,"m",""))=F1224,0,1)-IF(LEN(C1223)-LEN(SUBSTITUTE(C1223,"n",""))=F1224,0,1)-IF(LEN(C1223)-LEN(SUBSTITUTE(C1223,"o",""))=F1224,0,1)-IF(LEN(C1223)-LEN(SUBSTITUTE(C1223,"p",""))=F1224,0,1)-IF(LEN(C1223)-LEN(SUBSTITUTE(C1223,"q",""))=F1224,0,1)-IF(LEN(C1223)-LEN(SUBSTITUTE(C1223,"r",""))=F1224,0,1)-IF(LEN(C1223)-LEN(SUBSTITUTE(C1223,"s",""))=F1224,0,1)-IF(LEN(C1223)-LEN(SUBSTITUTE(C1223,"t",""))=F1224,0,1)-IF(LEN(C1223)-LEN(SUBSTITUTE(C1223,"u",""))=F1224,0,1)-IF(LEN(C1223)-LEN(SUBSTITUTE(C1223,"v",""))=F1224,0,1)-IF(LEN(C1223)-LEN(SUBSTITUTE(C1223,"w",""))=F1224,0,1)-IF(LEN(C1223)-LEN(SUBSTITUTE(C1223,"x",""))=F1224,0,1)-IF(LEN(C1223)-LEN(SUBSTITUTE(C1223,"y",""))=F1224,0,1)-IF(LEN(C1223)-LEN(SUBSTITUTE(C1223,"z",""))=F1224,0,1),"")</f>
        <v/>
      </c>
    </row>
    <row r="1225" spans="1:8" x14ac:dyDescent="0.25">
      <c r="A1225" s="2" t="s">
        <v>3288</v>
      </c>
      <c r="C1225" t="str">
        <f t="shared" si="59"/>
        <v>mmm</v>
      </c>
      <c r="E1225" t="str">
        <f t="shared" si="60"/>
        <v/>
      </c>
      <c r="F1225">
        <f t="shared" si="58"/>
        <v>2</v>
      </c>
      <c r="H1225" t="str">
        <f>IF(C1225="",26-IF(LEN(C1224)-LEN(SUBSTITUTE(C1224,"a",""))=F1225,0,1)-IF(LEN(C1224)-LEN(SUBSTITUTE(C1224,"b",""))=F1225,0,1)-IF(LEN(C1224)-LEN(SUBSTITUTE(C1224,"c",""))=F1225,0,1)-IF(LEN(C1224)-LEN(SUBSTITUTE(C1224,"d",""))=F1225,0,1)-IF(LEN(C1224)-LEN(SUBSTITUTE(C1224,"e",""))=F1225,0,1)-IF(LEN(C1224)-LEN(SUBSTITUTE(C1224,"f",""))=F1225,0,1)-IF(LEN(C1224)-LEN(SUBSTITUTE(C1224,"g",""))=F1225,0,1)-IF(LEN(C1224)-LEN(SUBSTITUTE(C1224,"h",""))=F1225,0,1)-IF(LEN(C1224)-LEN(SUBSTITUTE(C1224,"i",""))=F1225,0,1)-IF(LEN(C1224)-LEN(SUBSTITUTE(C1224,"j",""))=F1225,0,1)-IF(LEN(C1224)-LEN(SUBSTITUTE(C1224,"k",""))=F1225,0,1)-IF(LEN(C1224)-LEN(SUBSTITUTE(C1224,"l",""))=F1225,0,1)-IF(LEN(C1224)-LEN(SUBSTITUTE(C1224,"m",""))=F1225,0,1)-IF(LEN(C1224)-LEN(SUBSTITUTE(C1224,"n",""))=F1225,0,1)-IF(LEN(C1224)-LEN(SUBSTITUTE(C1224,"o",""))=F1225,0,1)-IF(LEN(C1224)-LEN(SUBSTITUTE(C1224,"p",""))=F1225,0,1)-IF(LEN(C1224)-LEN(SUBSTITUTE(C1224,"q",""))=F1225,0,1)-IF(LEN(C1224)-LEN(SUBSTITUTE(C1224,"r",""))=F1225,0,1)-IF(LEN(C1224)-LEN(SUBSTITUTE(C1224,"s",""))=F1225,0,1)-IF(LEN(C1224)-LEN(SUBSTITUTE(C1224,"t",""))=F1225,0,1)-IF(LEN(C1224)-LEN(SUBSTITUTE(C1224,"u",""))=F1225,0,1)-IF(LEN(C1224)-LEN(SUBSTITUTE(C1224,"v",""))=F1225,0,1)-IF(LEN(C1224)-LEN(SUBSTITUTE(C1224,"w",""))=F1225,0,1)-IF(LEN(C1224)-LEN(SUBSTITUTE(C1224,"x",""))=F1225,0,1)-IF(LEN(C1224)-LEN(SUBSTITUTE(C1224,"y",""))=F1225,0,1)-IF(LEN(C1224)-LEN(SUBSTITUTE(C1224,"z",""))=F1225,0,1),"")</f>
        <v/>
      </c>
    </row>
    <row r="1226" spans="1:8" x14ac:dyDescent="0.25">
      <c r="A1226" s="2" t="s">
        <v>3288</v>
      </c>
      <c r="C1226" t="str">
        <f t="shared" si="59"/>
        <v>mmmm</v>
      </c>
      <c r="E1226" t="str">
        <f t="shared" si="60"/>
        <v/>
      </c>
      <c r="F1226">
        <f t="shared" si="58"/>
        <v>3</v>
      </c>
      <c r="H1226" t="str">
        <f>IF(C1226="",26-IF(LEN(C1225)-LEN(SUBSTITUTE(C1225,"a",""))=F1226,0,1)-IF(LEN(C1225)-LEN(SUBSTITUTE(C1225,"b",""))=F1226,0,1)-IF(LEN(C1225)-LEN(SUBSTITUTE(C1225,"c",""))=F1226,0,1)-IF(LEN(C1225)-LEN(SUBSTITUTE(C1225,"d",""))=F1226,0,1)-IF(LEN(C1225)-LEN(SUBSTITUTE(C1225,"e",""))=F1226,0,1)-IF(LEN(C1225)-LEN(SUBSTITUTE(C1225,"f",""))=F1226,0,1)-IF(LEN(C1225)-LEN(SUBSTITUTE(C1225,"g",""))=F1226,0,1)-IF(LEN(C1225)-LEN(SUBSTITUTE(C1225,"h",""))=F1226,0,1)-IF(LEN(C1225)-LEN(SUBSTITUTE(C1225,"i",""))=F1226,0,1)-IF(LEN(C1225)-LEN(SUBSTITUTE(C1225,"j",""))=F1226,0,1)-IF(LEN(C1225)-LEN(SUBSTITUTE(C1225,"k",""))=F1226,0,1)-IF(LEN(C1225)-LEN(SUBSTITUTE(C1225,"l",""))=F1226,0,1)-IF(LEN(C1225)-LEN(SUBSTITUTE(C1225,"m",""))=F1226,0,1)-IF(LEN(C1225)-LEN(SUBSTITUTE(C1225,"n",""))=F1226,0,1)-IF(LEN(C1225)-LEN(SUBSTITUTE(C1225,"o",""))=F1226,0,1)-IF(LEN(C1225)-LEN(SUBSTITUTE(C1225,"p",""))=F1226,0,1)-IF(LEN(C1225)-LEN(SUBSTITUTE(C1225,"q",""))=F1226,0,1)-IF(LEN(C1225)-LEN(SUBSTITUTE(C1225,"r",""))=F1226,0,1)-IF(LEN(C1225)-LEN(SUBSTITUTE(C1225,"s",""))=F1226,0,1)-IF(LEN(C1225)-LEN(SUBSTITUTE(C1225,"t",""))=F1226,0,1)-IF(LEN(C1225)-LEN(SUBSTITUTE(C1225,"u",""))=F1226,0,1)-IF(LEN(C1225)-LEN(SUBSTITUTE(C1225,"v",""))=F1226,0,1)-IF(LEN(C1225)-LEN(SUBSTITUTE(C1225,"w",""))=F1226,0,1)-IF(LEN(C1225)-LEN(SUBSTITUTE(C1225,"x",""))=F1226,0,1)-IF(LEN(C1225)-LEN(SUBSTITUTE(C1225,"y",""))=F1226,0,1)-IF(LEN(C1225)-LEN(SUBSTITUTE(C1225,"z",""))=F1226,0,1),"")</f>
        <v/>
      </c>
    </row>
    <row r="1227" spans="1:8" x14ac:dyDescent="0.25">
      <c r="A1227" s="1"/>
      <c r="C1227" t="str">
        <f t="shared" si="59"/>
        <v/>
      </c>
      <c r="E1227">
        <f t="shared" si="60"/>
        <v>1</v>
      </c>
      <c r="F1227">
        <f t="shared" si="58"/>
        <v>4</v>
      </c>
      <c r="H1227">
        <f>IF(C1227="",26-IF(LEN(C1226)-LEN(SUBSTITUTE(C1226,"a",""))=F1227,0,1)-IF(LEN(C1226)-LEN(SUBSTITUTE(C1226,"b",""))=F1227,0,1)-IF(LEN(C1226)-LEN(SUBSTITUTE(C1226,"c",""))=F1227,0,1)-IF(LEN(C1226)-LEN(SUBSTITUTE(C1226,"d",""))=F1227,0,1)-IF(LEN(C1226)-LEN(SUBSTITUTE(C1226,"e",""))=F1227,0,1)-IF(LEN(C1226)-LEN(SUBSTITUTE(C1226,"f",""))=F1227,0,1)-IF(LEN(C1226)-LEN(SUBSTITUTE(C1226,"g",""))=F1227,0,1)-IF(LEN(C1226)-LEN(SUBSTITUTE(C1226,"h",""))=F1227,0,1)-IF(LEN(C1226)-LEN(SUBSTITUTE(C1226,"i",""))=F1227,0,1)-IF(LEN(C1226)-LEN(SUBSTITUTE(C1226,"j",""))=F1227,0,1)-IF(LEN(C1226)-LEN(SUBSTITUTE(C1226,"k",""))=F1227,0,1)-IF(LEN(C1226)-LEN(SUBSTITUTE(C1226,"l",""))=F1227,0,1)-IF(LEN(C1226)-LEN(SUBSTITUTE(C1226,"m",""))=F1227,0,1)-IF(LEN(C1226)-LEN(SUBSTITUTE(C1226,"n",""))=F1227,0,1)-IF(LEN(C1226)-LEN(SUBSTITUTE(C1226,"o",""))=F1227,0,1)-IF(LEN(C1226)-LEN(SUBSTITUTE(C1226,"p",""))=F1227,0,1)-IF(LEN(C1226)-LEN(SUBSTITUTE(C1226,"q",""))=F1227,0,1)-IF(LEN(C1226)-LEN(SUBSTITUTE(C1226,"r",""))=F1227,0,1)-IF(LEN(C1226)-LEN(SUBSTITUTE(C1226,"s",""))=F1227,0,1)-IF(LEN(C1226)-LEN(SUBSTITUTE(C1226,"t",""))=F1227,0,1)-IF(LEN(C1226)-LEN(SUBSTITUTE(C1226,"u",""))=F1227,0,1)-IF(LEN(C1226)-LEN(SUBSTITUTE(C1226,"v",""))=F1227,0,1)-IF(LEN(C1226)-LEN(SUBSTITUTE(C1226,"w",""))=F1227,0,1)-IF(LEN(C1226)-LEN(SUBSTITUTE(C1226,"x",""))=F1227,0,1)-IF(LEN(C1226)-LEN(SUBSTITUTE(C1226,"y",""))=F1227,0,1)-IF(LEN(C1226)-LEN(SUBSTITUTE(C1226,"z",""))=F1227,0,1),"")</f>
        <v>1</v>
      </c>
    </row>
    <row r="1228" spans="1:8" x14ac:dyDescent="0.25">
      <c r="A1228" s="2" t="s">
        <v>3779</v>
      </c>
      <c r="C1228" t="str">
        <f t="shared" si="59"/>
        <v>ksyargzucfq</v>
      </c>
      <c r="E1228" t="str">
        <f t="shared" si="60"/>
        <v/>
      </c>
      <c r="F1228">
        <f t="shared" si="58"/>
        <v>0</v>
      </c>
      <c r="H1228" t="str">
        <f>IF(C1228="",26-IF(LEN(C1227)-LEN(SUBSTITUTE(C1227,"a",""))=F1228,0,1)-IF(LEN(C1227)-LEN(SUBSTITUTE(C1227,"b",""))=F1228,0,1)-IF(LEN(C1227)-LEN(SUBSTITUTE(C1227,"c",""))=F1228,0,1)-IF(LEN(C1227)-LEN(SUBSTITUTE(C1227,"d",""))=F1228,0,1)-IF(LEN(C1227)-LEN(SUBSTITUTE(C1227,"e",""))=F1228,0,1)-IF(LEN(C1227)-LEN(SUBSTITUTE(C1227,"f",""))=F1228,0,1)-IF(LEN(C1227)-LEN(SUBSTITUTE(C1227,"g",""))=F1228,0,1)-IF(LEN(C1227)-LEN(SUBSTITUTE(C1227,"h",""))=F1228,0,1)-IF(LEN(C1227)-LEN(SUBSTITUTE(C1227,"i",""))=F1228,0,1)-IF(LEN(C1227)-LEN(SUBSTITUTE(C1227,"j",""))=F1228,0,1)-IF(LEN(C1227)-LEN(SUBSTITUTE(C1227,"k",""))=F1228,0,1)-IF(LEN(C1227)-LEN(SUBSTITUTE(C1227,"l",""))=F1228,0,1)-IF(LEN(C1227)-LEN(SUBSTITUTE(C1227,"m",""))=F1228,0,1)-IF(LEN(C1227)-LEN(SUBSTITUTE(C1227,"n",""))=F1228,0,1)-IF(LEN(C1227)-LEN(SUBSTITUTE(C1227,"o",""))=F1228,0,1)-IF(LEN(C1227)-LEN(SUBSTITUTE(C1227,"p",""))=F1228,0,1)-IF(LEN(C1227)-LEN(SUBSTITUTE(C1227,"q",""))=F1228,0,1)-IF(LEN(C1227)-LEN(SUBSTITUTE(C1227,"r",""))=F1228,0,1)-IF(LEN(C1227)-LEN(SUBSTITUTE(C1227,"s",""))=F1228,0,1)-IF(LEN(C1227)-LEN(SUBSTITUTE(C1227,"t",""))=F1228,0,1)-IF(LEN(C1227)-LEN(SUBSTITUTE(C1227,"u",""))=F1228,0,1)-IF(LEN(C1227)-LEN(SUBSTITUTE(C1227,"v",""))=F1228,0,1)-IF(LEN(C1227)-LEN(SUBSTITUTE(C1227,"w",""))=F1228,0,1)-IF(LEN(C1227)-LEN(SUBSTITUTE(C1227,"x",""))=F1228,0,1)-IF(LEN(C1227)-LEN(SUBSTITUTE(C1227,"y",""))=F1228,0,1)-IF(LEN(C1227)-LEN(SUBSTITUTE(C1227,"z",""))=F1228,0,1),"")</f>
        <v/>
      </c>
    </row>
    <row r="1229" spans="1:8" x14ac:dyDescent="0.25">
      <c r="A1229" s="2" t="s">
        <v>3780</v>
      </c>
      <c r="C1229" t="str">
        <f t="shared" si="59"/>
        <v>lyvjrmapbhqwtksyargzucfq</v>
      </c>
      <c r="E1229" t="str">
        <f t="shared" si="60"/>
        <v/>
      </c>
      <c r="F1229">
        <f t="shared" si="58"/>
        <v>1</v>
      </c>
      <c r="H1229" t="str">
        <f>IF(C1229="",26-IF(LEN(C1228)-LEN(SUBSTITUTE(C1228,"a",""))=F1229,0,1)-IF(LEN(C1228)-LEN(SUBSTITUTE(C1228,"b",""))=F1229,0,1)-IF(LEN(C1228)-LEN(SUBSTITUTE(C1228,"c",""))=F1229,0,1)-IF(LEN(C1228)-LEN(SUBSTITUTE(C1228,"d",""))=F1229,0,1)-IF(LEN(C1228)-LEN(SUBSTITUTE(C1228,"e",""))=F1229,0,1)-IF(LEN(C1228)-LEN(SUBSTITUTE(C1228,"f",""))=F1229,0,1)-IF(LEN(C1228)-LEN(SUBSTITUTE(C1228,"g",""))=F1229,0,1)-IF(LEN(C1228)-LEN(SUBSTITUTE(C1228,"h",""))=F1229,0,1)-IF(LEN(C1228)-LEN(SUBSTITUTE(C1228,"i",""))=F1229,0,1)-IF(LEN(C1228)-LEN(SUBSTITUTE(C1228,"j",""))=F1229,0,1)-IF(LEN(C1228)-LEN(SUBSTITUTE(C1228,"k",""))=F1229,0,1)-IF(LEN(C1228)-LEN(SUBSTITUTE(C1228,"l",""))=F1229,0,1)-IF(LEN(C1228)-LEN(SUBSTITUTE(C1228,"m",""))=F1229,0,1)-IF(LEN(C1228)-LEN(SUBSTITUTE(C1228,"n",""))=F1229,0,1)-IF(LEN(C1228)-LEN(SUBSTITUTE(C1228,"o",""))=F1229,0,1)-IF(LEN(C1228)-LEN(SUBSTITUTE(C1228,"p",""))=F1229,0,1)-IF(LEN(C1228)-LEN(SUBSTITUTE(C1228,"q",""))=F1229,0,1)-IF(LEN(C1228)-LEN(SUBSTITUTE(C1228,"r",""))=F1229,0,1)-IF(LEN(C1228)-LEN(SUBSTITUTE(C1228,"s",""))=F1229,0,1)-IF(LEN(C1228)-LEN(SUBSTITUTE(C1228,"t",""))=F1229,0,1)-IF(LEN(C1228)-LEN(SUBSTITUTE(C1228,"u",""))=F1229,0,1)-IF(LEN(C1228)-LEN(SUBSTITUTE(C1228,"v",""))=F1229,0,1)-IF(LEN(C1228)-LEN(SUBSTITUTE(C1228,"w",""))=F1229,0,1)-IF(LEN(C1228)-LEN(SUBSTITUTE(C1228,"x",""))=F1229,0,1)-IF(LEN(C1228)-LEN(SUBSTITUTE(C1228,"y",""))=F1229,0,1)-IF(LEN(C1228)-LEN(SUBSTITUTE(C1228,"z",""))=F1229,0,1),"")</f>
        <v/>
      </c>
    </row>
    <row r="1230" spans="1:8" x14ac:dyDescent="0.25">
      <c r="A1230" s="1"/>
      <c r="C1230" t="str">
        <f t="shared" si="59"/>
        <v/>
      </c>
      <c r="E1230">
        <f t="shared" si="60"/>
        <v>20</v>
      </c>
      <c r="F1230">
        <f t="shared" si="58"/>
        <v>2</v>
      </c>
      <c r="H1230">
        <f>IF(C1230="",26-IF(LEN(C1229)-LEN(SUBSTITUTE(C1229,"a",""))=F1230,0,1)-IF(LEN(C1229)-LEN(SUBSTITUTE(C1229,"b",""))=F1230,0,1)-IF(LEN(C1229)-LEN(SUBSTITUTE(C1229,"c",""))=F1230,0,1)-IF(LEN(C1229)-LEN(SUBSTITUTE(C1229,"d",""))=F1230,0,1)-IF(LEN(C1229)-LEN(SUBSTITUTE(C1229,"e",""))=F1230,0,1)-IF(LEN(C1229)-LEN(SUBSTITUTE(C1229,"f",""))=F1230,0,1)-IF(LEN(C1229)-LEN(SUBSTITUTE(C1229,"g",""))=F1230,0,1)-IF(LEN(C1229)-LEN(SUBSTITUTE(C1229,"h",""))=F1230,0,1)-IF(LEN(C1229)-LEN(SUBSTITUTE(C1229,"i",""))=F1230,0,1)-IF(LEN(C1229)-LEN(SUBSTITUTE(C1229,"j",""))=F1230,0,1)-IF(LEN(C1229)-LEN(SUBSTITUTE(C1229,"k",""))=F1230,0,1)-IF(LEN(C1229)-LEN(SUBSTITUTE(C1229,"l",""))=F1230,0,1)-IF(LEN(C1229)-LEN(SUBSTITUTE(C1229,"m",""))=F1230,0,1)-IF(LEN(C1229)-LEN(SUBSTITUTE(C1229,"n",""))=F1230,0,1)-IF(LEN(C1229)-LEN(SUBSTITUTE(C1229,"o",""))=F1230,0,1)-IF(LEN(C1229)-LEN(SUBSTITUTE(C1229,"p",""))=F1230,0,1)-IF(LEN(C1229)-LEN(SUBSTITUTE(C1229,"q",""))=F1230,0,1)-IF(LEN(C1229)-LEN(SUBSTITUTE(C1229,"r",""))=F1230,0,1)-IF(LEN(C1229)-LEN(SUBSTITUTE(C1229,"s",""))=F1230,0,1)-IF(LEN(C1229)-LEN(SUBSTITUTE(C1229,"t",""))=F1230,0,1)-IF(LEN(C1229)-LEN(SUBSTITUTE(C1229,"u",""))=F1230,0,1)-IF(LEN(C1229)-LEN(SUBSTITUTE(C1229,"v",""))=F1230,0,1)-IF(LEN(C1229)-LEN(SUBSTITUTE(C1229,"w",""))=F1230,0,1)-IF(LEN(C1229)-LEN(SUBSTITUTE(C1229,"x",""))=F1230,0,1)-IF(LEN(C1229)-LEN(SUBSTITUTE(C1229,"y",""))=F1230,0,1)-IF(LEN(C1229)-LEN(SUBSTITUTE(C1229,"z",""))=F1230,0,1),"")</f>
        <v>4</v>
      </c>
    </row>
    <row r="1231" spans="1:8" x14ac:dyDescent="0.25">
      <c r="A1231" s="2" t="s">
        <v>2980</v>
      </c>
      <c r="C1231" t="str">
        <f t="shared" si="59"/>
        <v>b</v>
      </c>
      <c r="E1231" t="str">
        <f t="shared" si="60"/>
        <v/>
      </c>
      <c r="F1231">
        <f t="shared" si="58"/>
        <v>0</v>
      </c>
      <c r="H1231" t="str">
        <f>IF(C1231="",26-IF(LEN(C1230)-LEN(SUBSTITUTE(C1230,"a",""))=F1231,0,1)-IF(LEN(C1230)-LEN(SUBSTITUTE(C1230,"b",""))=F1231,0,1)-IF(LEN(C1230)-LEN(SUBSTITUTE(C1230,"c",""))=F1231,0,1)-IF(LEN(C1230)-LEN(SUBSTITUTE(C1230,"d",""))=F1231,0,1)-IF(LEN(C1230)-LEN(SUBSTITUTE(C1230,"e",""))=F1231,0,1)-IF(LEN(C1230)-LEN(SUBSTITUTE(C1230,"f",""))=F1231,0,1)-IF(LEN(C1230)-LEN(SUBSTITUTE(C1230,"g",""))=F1231,0,1)-IF(LEN(C1230)-LEN(SUBSTITUTE(C1230,"h",""))=F1231,0,1)-IF(LEN(C1230)-LEN(SUBSTITUTE(C1230,"i",""))=F1231,0,1)-IF(LEN(C1230)-LEN(SUBSTITUTE(C1230,"j",""))=F1231,0,1)-IF(LEN(C1230)-LEN(SUBSTITUTE(C1230,"k",""))=F1231,0,1)-IF(LEN(C1230)-LEN(SUBSTITUTE(C1230,"l",""))=F1231,0,1)-IF(LEN(C1230)-LEN(SUBSTITUTE(C1230,"m",""))=F1231,0,1)-IF(LEN(C1230)-LEN(SUBSTITUTE(C1230,"n",""))=F1231,0,1)-IF(LEN(C1230)-LEN(SUBSTITUTE(C1230,"o",""))=F1231,0,1)-IF(LEN(C1230)-LEN(SUBSTITUTE(C1230,"p",""))=F1231,0,1)-IF(LEN(C1230)-LEN(SUBSTITUTE(C1230,"q",""))=F1231,0,1)-IF(LEN(C1230)-LEN(SUBSTITUTE(C1230,"r",""))=F1231,0,1)-IF(LEN(C1230)-LEN(SUBSTITUTE(C1230,"s",""))=F1231,0,1)-IF(LEN(C1230)-LEN(SUBSTITUTE(C1230,"t",""))=F1231,0,1)-IF(LEN(C1230)-LEN(SUBSTITUTE(C1230,"u",""))=F1231,0,1)-IF(LEN(C1230)-LEN(SUBSTITUTE(C1230,"v",""))=F1231,0,1)-IF(LEN(C1230)-LEN(SUBSTITUTE(C1230,"w",""))=F1231,0,1)-IF(LEN(C1230)-LEN(SUBSTITUTE(C1230,"x",""))=F1231,0,1)-IF(LEN(C1230)-LEN(SUBSTITUTE(C1230,"y",""))=F1231,0,1)-IF(LEN(C1230)-LEN(SUBSTITUTE(C1230,"z",""))=F1231,0,1),"")</f>
        <v/>
      </c>
    </row>
    <row r="1232" spans="1:8" x14ac:dyDescent="0.25">
      <c r="A1232" s="2" t="s">
        <v>2980</v>
      </c>
      <c r="C1232" t="str">
        <f t="shared" si="59"/>
        <v>bb</v>
      </c>
      <c r="E1232" t="str">
        <f t="shared" si="60"/>
        <v/>
      </c>
      <c r="F1232">
        <f t="shared" si="58"/>
        <v>1</v>
      </c>
      <c r="H1232" t="str">
        <f>IF(C1232="",26-IF(LEN(C1231)-LEN(SUBSTITUTE(C1231,"a",""))=F1232,0,1)-IF(LEN(C1231)-LEN(SUBSTITUTE(C1231,"b",""))=F1232,0,1)-IF(LEN(C1231)-LEN(SUBSTITUTE(C1231,"c",""))=F1232,0,1)-IF(LEN(C1231)-LEN(SUBSTITUTE(C1231,"d",""))=F1232,0,1)-IF(LEN(C1231)-LEN(SUBSTITUTE(C1231,"e",""))=F1232,0,1)-IF(LEN(C1231)-LEN(SUBSTITUTE(C1231,"f",""))=F1232,0,1)-IF(LEN(C1231)-LEN(SUBSTITUTE(C1231,"g",""))=F1232,0,1)-IF(LEN(C1231)-LEN(SUBSTITUTE(C1231,"h",""))=F1232,0,1)-IF(LEN(C1231)-LEN(SUBSTITUTE(C1231,"i",""))=F1232,0,1)-IF(LEN(C1231)-LEN(SUBSTITUTE(C1231,"j",""))=F1232,0,1)-IF(LEN(C1231)-LEN(SUBSTITUTE(C1231,"k",""))=F1232,0,1)-IF(LEN(C1231)-LEN(SUBSTITUTE(C1231,"l",""))=F1232,0,1)-IF(LEN(C1231)-LEN(SUBSTITUTE(C1231,"m",""))=F1232,0,1)-IF(LEN(C1231)-LEN(SUBSTITUTE(C1231,"n",""))=F1232,0,1)-IF(LEN(C1231)-LEN(SUBSTITUTE(C1231,"o",""))=F1232,0,1)-IF(LEN(C1231)-LEN(SUBSTITUTE(C1231,"p",""))=F1232,0,1)-IF(LEN(C1231)-LEN(SUBSTITUTE(C1231,"q",""))=F1232,0,1)-IF(LEN(C1231)-LEN(SUBSTITUTE(C1231,"r",""))=F1232,0,1)-IF(LEN(C1231)-LEN(SUBSTITUTE(C1231,"s",""))=F1232,0,1)-IF(LEN(C1231)-LEN(SUBSTITUTE(C1231,"t",""))=F1232,0,1)-IF(LEN(C1231)-LEN(SUBSTITUTE(C1231,"u",""))=F1232,0,1)-IF(LEN(C1231)-LEN(SUBSTITUTE(C1231,"v",""))=F1232,0,1)-IF(LEN(C1231)-LEN(SUBSTITUTE(C1231,"w",""))=F1232,0,1)-IF(LEN(C1231)-LEN(SUBSTITUTE(C1231,"x",""))=F1232,0,1)-IF(LEN(C1231)-LEN(SUBSTITUTE(C1231,"y",""))=F1232,0,1)-IF(LEN(C1231)-LEN(SUBSTITUTE(C1231,"z",""))=F1232,0,1),"")</f>
        <v/>
      </c>
    </row>
    <row r="1233" spans="1:8" x14ac:dyDescent="0.25">
      <c r="A1233" s="2" t="s">
        <v>3781</v>
      </c>
      <c r="C1233" t="str">
        <f t="shared" si="59"/>
        <v>bybb</v>
      </c>
      <c r="E1233" t="str">
        <f t="shared" si="60"/>
        <v/>
      </c>
      <c r="F1233">
        <f t="shared" si="58"/>
        <v>2</v>
      </c>
      <c r="H1233" t="str">
        <f>IF(C1233="",26-IF(LEN(C1232)-LEN(SUBSTITUTE(C1232,"a",""))=F1233,0,1)-IF(LEN(C1232)-LEN(SUBSTITUTE(C1232,"b",""))=F1233,0,1)-IF(LEN(C1232)-LEN(SUBSTITUTE(C1232,"c",""))=F1233,0,1)-IF(LEN(C1232)-LEN(SUBSTITUTE(C1232,"d",""))=F1233,0,1)-IF(LEN(C1232)-LEN(SUBSTITUTE(C1232,"e",""))=F1233,0,1)-IF(LEN(C1232)-LEN(SUBSTITUTE(C1232,"f",""))=F1233,0,1)-IF(LEN(C1232)-LEN(SUBSTITUTE(C1232,"g",""))=F1233,0,1)-IF(LEN(C1232)-LEN(SUBSTITUTE(C1232,"h",""))=F1233,0,1)-IF(LEN(C1232)-LEN(SUBSTITUTE(C1232,"i",""))=F1233,0,1)-IF(LEN(C1232)-LEN(SUBSTITUTE(C1232,"j",""))=F1233,0,1)-IF(LEN(C1232)-LEN(SUBSTITUTE(C1232,"k",""))=F1233,0,1)-IF(LEN(C1232)-LEN(SUBSTITUTE(C1232,"l",""))=F1233,0,1)-IF(LEN(C1232)-LEN(SUBSTITUTE(C1232,"m",""))=F1233,0,1)-IF(LEN(C1232)-LEN(SUBSTITUTE(C1232,"n",""))=F1233,0,1)-IF(LEN(C1232)-LEN(SUBSTITUTE(C1232,"o",""))=F1233,0,1)-IF(LEN(C1232)-LEN(SUBSTITUTE(C1232,"p",""))=F1233,0,1)-IF(LEN(C1232)-LEN(SUBSTITUTE(C1232,"q",""))=F1233,0,1)-IF(LEN(C1232)-LEN(SUBSTITUTE(C1232,"r",""))=F1233,0,1)-IF(LEN(C1232)-LEN(SUBSTITUTE(C1232,"s",""))=F1233,0,1)-IF(LEN(C1232)-LEN(SUBSTITUTE(C1232,"t",""))=F1233,0,1)-IF(LEN(C1232)-LEN(SUBSTITUTE(C1232,"u",""))=F1233,0,1)-IF(LEN(C1232)-LEN(SUBSTITUTE(C1232,"v",""))=F1233,0,1)-IF(LEN(C1232)-LEN(SUBSTITUTE(C1232,"w",""))=F1233,0,1)-IF(LEN(C1232)-LEN(SUBSTITUTE(C1232,"x",""))=F1233,0,1)-IF(LEN(C1232)-LEN(SUBSTITUTE(C1232,"y",""))=F1233,0,1)-IF(LEN(C1232)-LEN(SUBSTITUTE(C1232,"z",""))=F1233,0,1),"")</f>
        <v/>
      </c>
    </row>
    <row r="1234" spans="1:8" x14ac:dyDescent="0.25">
      <c r="A1234" s="2" t="s">
        <v>2980</v>
      </c>
      <c r="C1234" t="str">
        <f t="shared" si="59"/>
        <v>bbybb</v>
      </c>
      <c r="E1234" t="str">
        <f t="shared" si="60"/>
        <v/>
      </c>
      <c r="F1234">
        <f t="shared" si="58"/>
        <v>3</v>
      </c>
      <c r="H1234" t="str">
        <f>IF(C1234="",26-IF(LEN(C1233)-LEN(SUBSTITUTE(C1233,"a",""))=F1234,0,1)-IF(LEN(C1233)-LEN(SUBSTITUTE(C1233,"b",""))=F1234,0,1)-IF(LEN(C1233)-LEN(SUBSTITUTE(C1233,"c",""))=F1234,0,1)-IF(LEN(C1233)-LEN(SUBSTITUTE(C1233,"d",""))=F1234,0,1)-IF(LEN(C1233)-LEN(SUBSTITUTE(C1233,"e",""))=F1234,0,1)-IF(LEN(C1233)-LEN(SUBSTITUTE(C1233,"f",""))=F1234,0,1)-IF(LEN(C1233)-LEN(SUBSTITUTE(C1233,"g",""))=F1234,0,1)-IF(LEN(C1233)-LEN(SUBSTITUTE(C1233,"h",""))=F1234,0,1)-IF(LEN(C1233)-LEN(SUBSTITUTE(C1233,"i",""))=F1234,0,1)-IF(LEN(C1233)-LEN(SUBSTITUTE(C1233,"j",""))=F1234,0,1)-IF(LEN(C1233)-LEN(SUBSTITUTE(C1233,"k",""))=F1234,0,1)-IF(LEN(C1233)-LEN(SUBSTITUTE(C1233,"l",""))=F1234,0,1)-IF(LEN(C1233)-LEN(SUBSTITUTE(C1233,"m",""))=F1234,0,1)-IF(LEN(C1233)-LEN(SUBSTITUTE(C1233,"n",""))=F1234,0,1)-IF(LEN(C1233)-LEN(SUBSTITUTE(C1233,"o",""))=F1234,0,1)-IF(LEN(C1233)-LEN(SUBSTITUTE(C1233,"p",""))=F1234,0,1)-IF(LEN(C1233)-LEN(SUBSTITUTE(C1233,"q",""))=F1234,0,1)-IF(LEN(C1233)-LEN(SUBSTITUTE(C1233,"r",""))=F1234,0,1)-IF(LEN(C1233)-LEN(SUBSTITUTE(C1233,"s",""))=F1234,0,1)-IF(LEN(C1233)-LEN(SUBSTITUTE(C1233,"t",""))=F1234,0,1)-IF(LEN(C1233)-LEN(SUBSTITUTE(C1233,"u",""))=F1234,0,1)-IF(LEN(C1233)-LEN(SUBSTITUTE(C1233,"v",""))=F1234,0,1)-IF(LEN(C1233)-LEN(SUBSTITUTE(C1233,"w",""))=F1234,0,1)-IF(LEN(C1233)-LEN(SUBSTITUTE(C1233,"x",""))=F1234,0,1)-IF(LEN(C1233)-LEN(SUBSTITUTE(C1233,"y",""))=F1234,0,1)-IF(LEN(C1233)-LEN(SUBSTITUTE(C1233,"z",""))=F1234,0,1),"")</f>
        <v/>
      </c>
    </row>
    <row r="1235" spans="1:8" x14ac:dyDescent="0.25">
      <c r="A1235" s="1"/>
      <c r="C1235" t="str">
        <f t="shared" si="59"/>
        <v/>
      </c>
      <c r="E1235">
        <f t="shared" si="60"/>
        <v>2</v>
      </c>
      <c r="F1235">
        <f t="shared" si="58"/>
        <v>4</v>
      </c>
      <c r="H1235">
        <f>IF(C1235="",26-IF(LEN(C1234)-LEN(SUBSTITUTE(C1234,"a",""))=F1235,0,1)-IF(LEN(C1234)-LEN(SUBSTITUTE(C1234,"b",""))=F1235,0,1)-IF(LEN(C1234)-LEN(SUBSTITUTE(C1234,"c",""))=F1235,0,1)-IF(LEN(C1234)-LEN(SUBSTITUTE(C1234,"d",""))=F1235,0,1)-IF(LEN(C1234)-LEN(SUBSTITUTE(C1234,"e",""))=F1235,0,1)-IF(LEN(C1234)-LEN(SUBSTITUTE(C1234,"f",""))=F1235,0,1)-IF(LEN(C1234)-LEN(SUBSTITUTE(C1234,"g",""))=F1235,0,1)-IF(LEN(C1234)-LEN(SUBSTITUTE(C1234,"h",""))=F1235,0,1)-IF(LEN(C1234)-LEN(SUBSTITUTE(C1234,"i",""))=F1235,0,1)-IF(LEN(C1234)-LEN(SUBSTITUTE(C1234,"j",""))=F1235,0,1)-IF(LEN(C1234)-LEN(SUBSTITUTE(C1234,"k",""))=F1235,0,1)-IF(LEN(C1234)-LEN(SUBSTITUTE(C1234,"l",""))=F1235,0,1)-IF(LEN(C1234)-LEN(SUBSTITUTE(C1234,"m",""))=F1235,0,1)-IF(LEN(C1234)-LEN(SUBSTITUTE(C1234,"n",""))=F1235,0,1)-IF(LEN(C1234)-LEN(SUBSTITUTE(C1234,"o",""))=F1235,0,1)-IF(LEN(C1234)-LEN(SUBSTITUTE(C1234,"p",""))=F1235,0,1)-IF(LEN(C1234)-LEN(SUBSTITUTE(C1234,"q",""))=F1235,0,1)-IF(LEN(C1234)-LEN(SUBSTITUTE(C1234,"r",""))=F1235,0,1)-IF(LEN(C1234)-LEN(SUBSTITUTE(C1234,"s",""))=F1235,0,1)-IF(LEN(C1234)-LEN(SUBSTITUTE(C1234,"t",""))=F1235,0,1)-IF(LEN(C1234)-LEN(SUBSTITUTE(C1234,"u",""))=F1235,0,1)-IF(LEN(C1234)-LEN(SUBSTITUTE(C1234,"v",""))=F1235,0,1)-IF(LEN(C1234)-LEN(SUBSTITUTE(C1234,"w",""))=F1235,0,1)-IF(LEN(C1234)-LEN(SUBSTITUTE(C1234,"x",""))=F1235,0,1)-IF(LEN(C1234)-LEN(SUBSTITUTE(C1234,"y",""))=F1235,0,1)-IF(LEN(C1234)-LEN(SUBSTITUTE(C1234,"z",""))=F1235,0,1),"")</f>
        <v>1</v>
      </c>
    </row>
    <row r="1236" spans="1:8" x14ac:dyDescent="0.25">
      <c r="A1236" s="2" t="s">
        <v>3497</v>
      </c>
      <c r="C1236" t="str">
        <f t="shared" si="59"/>
        <v>d</v>
      </c>
      <c r="E1236" t="str">
        <f t="shared" si="60"/>
        <v/>
      </c>
      <c r="F1236">
        <f t="shared" si="58"/>
        <v>0</v>
      </c>
      <c r="H1236" t="str">
        <f>IF(C1236="",26-IF(LEN(C1235)-LEN(SUBSTITUTE(C1235,"a",""))=F1236,0,1)-IF(LEN(C1235)-LEN(SUBSTITUTE(C1235,"b",""))=F1236,0,1)-IF(LEN(C1235)-LEN(SUBSTITUTE(C1235,"c",""))=F1236,0,1)-IF(LEN(C1235)-LEN(SUBSTITUTE(C1235,"d",""))=F1236,0,1)-IF(LEN(C1235)-LEN(SUBSTITUTE(C1235,"e",""))=F1236,0,1)-IF(LEN(C1235)-LEN(SUBSTITUTE(C1235,"f",""))=F1236,0,1)-IF(LEN(C1235)-LEN(SUBSTITUTE(C1235,"g",""))=F1236,0,1)-IF(LEN(C1235)-LEN(SUBSTITUTE(C1235,"h",""))=F1236,0,1)-IF(LEN(C1235)-LEN(SUBSTITUTE(C1235,"i",""))=F1236,0,1)-IF(LEN(C1235)-LEN(SUBSTITUTE(C1235,"j",""))=F1236,0,1)-IF(LEN(C1235)-LEN(SUBSTITUTE(C1235,"k",""))=F1236,0,1)-IF(LEN(C1235)-LEN(SUBSTITUTE(C1235,"l",""))=F1236,0,1)-IF(LEN(C1235)-LEN(SUBSTITUTE(C1235,"m",""))=F1236,0,1)-IF(LEN(C1235)-LEN(SUBSTITUTE(C1235,"n",""))=F1236,0,1)-IF(LEN(C1235)-LEN(SUBSTITUTE(C1235,"o",""))=F1236,0,1)-IF(LEN(C1235)-LEN(SUBSTITUTE(C1235,"p",""))=F1236,0,1)-IF(LEN(C1235)-LEN(SUBSTITUTE(C1235,"q",""))=F1236,0,1)-IF(LEN(C1235)-LEN(SUBSTITUTE(C1235,"r",""))=F1236,0,1)-IF(LEN(C1235)-LEN(SUBSTITUTE(C1235,"s",""))=F1236,0,1)-IF(LEN(C1235)-LEN(SUBSTITUTE(C1235,"t",""))=F1236,0,1)-IF(LEN(C1235)-LEN(SUBSTITUTE(C1235,"u",""))=F1236,0,1)-IF(LEN(C1235)-LEN(SUBSTITUTE(C1235,"v",""))=F1236,0,1)-IF(LEN(C1235)-LEN(SUBSTITUTE(C1235,"w",""))=F1236,0,1)-IF(LEN(C1235)-LEN(SUBSTITUTE(C1235,"x",""))=F1236,0,1)-IF(LEN(C1235)-LEN(SUBSTITUTE(C1235,"y",""))=F1236,0,1)-IF(LEN(C1235)-LEN(SUBSTITUTE(C1235,"z",""))=F1236,0,1),"")</f>
        <v/>
      </c>
    </row>
    <row r="1237" spans="1:8" x14ac:dyDescent="0.25">
      <c r="A1237" s="2" t="s">
        <v>3782</v>
      </c>
      <c r="C1237" t="str">
        <f t="shared" si="59"/>
        <v>dxd</v>
      </c>
      <c r="E1237" t="str">
        <f t="shared" si="60"/>
        <v/>
      </c>
      <c r="F1237">
        <f t="shared" si="58"/>
        <v>1</v>
      </c>
      <c r="H1237" t="str">
        <f>IF(C1237="",26-IF(LEN(C1236)-LEN(SUBSTITUTE(C1236,"a",""))=F1237,0,1)-IF(LEN(C1236)-LEN(SUBSTITUTE(C1236,"b",""))=F1237,0,1)-IF(LEN(C1236)-LEN(SUBSTITUTE(C1236,"c",""))=F1237,0,1)-IF(LEN(C1236)-LEN(SUBSTITUTE(C1236,"d",""))=F1237,0,1)-IF(LEN(C1236)-LEN(SUBSTITUTE(C1236,"e",""))=F1237,0,1)-IF(LEN(C1236)-LEN(SUBSTITUTE(C1236,"f",""))=F1237,0,1)-IF(LEN(C1236)-LEN(SUBSTITUTE(C1236,"g",""))=F1237,0,1)-IF(LEN(C1236)-LEN(SUBSTITUTE(C1236,"h",""))=F1237,0,1)-IF(LEN(C1236)-LEN(SUBSTITUTE(C1236,"i",""))=F1237,0,1)-IF(LEN(C1236)-LEN(SUBSTITUTE(C1236,"j",""))=F1237,0,1)-IF(LEN(C1236)-LEN(SUBSTITUTE(C1236,"k",""))=F1237,0,1)-IF(LEN(C1236)-LEN(SUBSTITUTE(C1236,"l",""))=F1237,0,1)-IF(LEN(C1236)-LEN(SUBSTITUTE(C1236,"m",""))=F1237,0,1)-IF(LEN(C1236)-LEN(SUBSTITUTE(C1236,"n",""))=F1237,0,1)-IF(LEN(C1236)-LEN(SUBSTITUTE(C1236,"o",""))=F1237,0,1)-IF(LEN(C1236)-LEN(SUBSTITUTE(C1236,"p",""))=F1237,0,1)-IF(LEN(C1236)-LEN(SUBSTITUTE(C1236,"q",""))=F1237,0,1)-IF(LEN(C1236)-LEN(SUBSTITUTE(C1236,"r",""))=F1237,0,1)-IF(LEN(C1236)-LEN(SUBSTITUTE(C1236,"s",""))=F1237,0,1)-IF(LEN(C1236)-LEN(SUBSTITUTE(C1236,"t",""))=F1237,0,1)-IF(LEN(C1236)-LEN(SUBSTITUTE(C1236,"u",""))=F1237,0,1)-IF(LEN(C1236)-LEN(SUBSTITUTE(C1236,"v",""))=F1237,0,1)-IF(LEN(C1236)-LEN(SUBSTITUTE(C1236,"w",""))=F1237,0,1)-IF(LEN(C1236)-LEN(SUBSTITUTE(C1236,"x",""))=F1237,0,1)-IF(LEN(C1236)-LEN(SUBSTITUTE(C1236,"y",""))=F1237,0,1)-IF(LEN(C1236)-LEN(SUBSTITUTE(C1236,"z",""))=F1237,0,1),"")</f>
        <v/>
      </c>
    </row>
    <row r="1238" spans="1:8" x14ac:dyDescent="0.25">
      <c r="A1238" s="1"/>
      <c r="C1238" t="str">
        <f t="shared" si="59"/>
        <v/>
      </c>
      <c r="E1238">
        <f t="shared" si="60"/>
        <v>2</v>
      </c>
      <c r="F1238">
        <f t="shared" si="58"/>
        <v>2</v>
      </c>
      <c r="H1238">
        <f>IF(C1238="",26-IF(LEN(C1237)-LEN(SUBSTITUTE(C1237,"a",""))=F1238,0,1)-IF(LEN(C1237)-LEN(SUBSTITUTE(C1237,"b",""))=F1238,0,1)-IF(LEN(C1237)-LEN(SUBSTITUTE(C1237,"c",""))=F1238,0,1)-IF(LEN(C1237)-LEN(SUBSTITUTE(C1237,"d",""))=F1238,0,1)-IF(LEN(C1237)-LEN(SUBSTITUTE(C1237,"e",""))=F1238,0,1)-IF(LEN(C1237)-LEN(SUBSTITUTE(C1237,"f",""))=F1238,0,1)-IF(LEN(C1237)-LEN(SUBSTITUTE(C1237,"g",""))=F1238,0,1)-IF(LEN(C1237)-LEN(SUBSTITUTE(C1237,"h",""))=F1238,0,1)-IF(LEN(C1237)-LEN(SUBSTITUTE(C1237,"i",""))=F1238,0,1)-IF(LEN(C1237)-LEN(SUBSTITUTE(C1237,"j",""))=F1238,0,1)-IF(LEN(C1237)-LEN(SUBSTITUTE(C1237,"k",""))=F1238,0,1)-IF(LEN(C1237)-LEN(SUBSTITUTE(C1237,"l",""))=F1238,0,1)-IF(LEN(C1237)-LEN(SUBSTITUTE(C1237,"m",""))=F1238,0,1)-IF(LEN(C1237)-LEN(SUBSTITUTE(C1237,"n",""))=F1238,0,1)-IF(LEN(C1237)-LEN(SUBSTITUTE(C1237,"o",""))=F1238,0,1)-IF(LEN(C1237)-LEN(SUBSTITUTE(C1237,"p",""))=F1238,0,1)-IF(LEN(C1237)-LEN(SUBSTITUTE(C1237,"q",""))=F1238,0,1)-IF(LEN(C1237)-LEN(SUBSTITUTE(C1237,"r",""))=F1238,0,1)-IF(LEN(C1237)-LEN(SUBSTITUTE(C1237,"s",""))=F1238,0,1)-IF(LEN(C1237)-LEN(SUBSTITUTE(C1237,"t",""))=F1238,0,1)-IF(LEN(C1237)-LEN(SUBSTITUTE(C1237,"u",""))=F1238,0,1)-IF(LEN(C1237)-LEN(SUBSTITUTE(C1237,"v",""))=F1238,0,1)-IF(LEN(C1237)-LEN(SUBSTITUTE(C1237,"w",""))=F1238,0,1)-IF(LEN(C1237)-LEN(SUBSTITUTE(C1237,"x",""))=F1238,0,1)-IF(LEN(C1237)-LEN(SUBSTITUTE(C1237,"y",""))=F1238,0,1)-IF(LEN(C1237)-LEN(SUBSTITUTE(C1237,"z",""))=F1238,0,1),"")</f>
        <v>1</v>
      </c>
    </row>
    <row r="1239" spans="1:8" x14ac:dyDescent="0.25">
      <c r="A1239" s="2" t="s">
        <v>3783</v>
      </c>
      <c r="C1239" t="str">
        <f t="shared" si="59"/>
        <v>lqdmrovwifbhpkg</v>
      </c>
      <c r="E1239" t="str">
        <f t="shared" si="60"/>
        <v/>
      </c>
      <c r="F1239">
        <f t="shared" si="58"/>
        <v>0</v>
      </c>
      <c r="H1239" t="str">
        <f>IF(C1239="",26-IF(LEN(C1238)-LEN(SUBSTITUTE(C1238,"a",""))=F1239,0,1)-IF(LEN(C1238)-LEN(SUBSTITUTE(C1238,"b",""))=F1239,0,1)-IF(LEN(C1238)-LEN(SUBSTITUTE(C1238,"c",""))=F1239,0,1)-IF(LEN(C1238)-LEN(SUBSTITUTE(C1238,"d",""))=F1239,0,1)-IF(LEN(C1238)-LEN(SUBSTITUTE(C1238,"e",""))=F1239,0,1)-IF(LEN(C1238)-LEN(SUBSTITUTE(C1238,"f",""))=F1239,0,1)-IF(LEN(C1238)-LEN(SUBSTITUTE(C1238,"g",""))=F1239,0,1)-IF(LEN(C1238)-LEN(SUBSTITUTE(C1238,"h",""))=F1239,0,1)-IF(LEN(C1238)-LEN(SUBSTITUTE(C1238,"i",""))=F1239,0,1)-IF(LEN(C1238)-LEN(SUBSTITUTE(C1238,"j",""))=F1239,0,1)-IF(LEN(C1238)-LEN(SUBSTITUTE(C1238,"k",""))=F1239,0,1)-IF(LEN(C1238)-LEN(SUBSTITUTE(C1238,"l",""))=F1239,0,1)-IF(LEN(C1238)-LEN(SUBSTITUTE(C1238,"m",""))=F1239,0,1)-IF(LEN(C1238)-LEN(SUBSTITUTE(C1238,"n",""))=F1239,0,1)-IF(LEN(C1238)-LEN(SUBSTITUTE(C1238,"o",""))=F1239,0,1)-IF(LEN(C1238)-LEN(SUBSTITUTE(C1238,"p",""))=F1239,0,1)-IF(LEN(C1238)-LEN(SUBSTITUTE(C1238,"q",""))=F1239,0,1)-IF(LEN(C1238)-LEN(SUBSTITUTE(C1238,"r",""))=F1239,0,1)-IF(LEN(C1238)-LEN(SUBSTITUTE(C1238,"s",""))=F1239,0,1)-IF(LEN(C1238)-LEN(SUBSTITUTE(C1238,"t",""))=F1239,0,1)-IF(LEN(C1238)-LEN(SUBSTITUTE(C1238,"u",""))=F1239,0,1)-IF(LEN(C1238)-LEN(SUBSTITUTE(C1238,"v",""))=F1239,0,1)-IF(LEN(C1238)-LEN(SUBSTITUTE(C1238,"w",""))=F1239,0,1)-IF(LEN(C1238)-LEN(SUBSTITUTE(C1238,"x",""))=F1239,0,1)-IF(LEN(C1238)-LEN(SUBSTITUTE(C1238,"y",""))=F1239,0,1)-IF(LEN(C1238)-LEN(SUBSTITUTE(C1238,"z",""))=F1239,0,1),"")</f>
        <v/>
      </c>
    </row>
    <row r="1240" spans="1:8" x14ac:dyDescent="0.25">
      <c r="A1240" s="2" t="s">
        <v>3784</v>
      </c>
      <c r="C1240" t="str">
        <f t="shared" si="59"/>
        <v>dqvofhgzwipkmlsrbnlqdmrovwifbhpkg</v>
      </c>
      <c r="E1240" t="str">
        <f t="shared" si="60"/>
        <v/>
      </c>
      <c r="F1240">
        <f t="shared" si="58"/>
        <v>1</v>
      </c>
      <c r="H1240" t="str">
        <f>IF(C1240="",26-IF(LEN(C1239)-LEN(SUBSTITUTE(C1239,"a",""))=F1240,0,1)-IF(LEN(C1239)-LEN(SUBSTITUTE(C1239,"b",""))=F1240,0,1)-IF(LEN(C1239)-LEN(SUBSTITUTE(C1239,"c",""))=F1240,0,1)-IF(LEN(C1239)-LEN(SUBSTITUTE(C1239,"d",""))=F1240,0,1)-IF(LEN(C1239)-LEN(SUBSTITUTE(C1239,"e",""))=F1240,0,1)-IF(LEN(C1239)-LEN(SUBSTITUTE(C1239,"f",""))=F1240,0,1)-IF(LEN(C1239)-LEN(SUBSTITUTE(C1239,"g",""))=F1240,0,1)-IF(LEN(C1239)-LEN(SUBSTITUTE(C1239,"h",""))=F1240,0,1)-IF(LEN(C1239)-LEN(SUBSTITUTE(C1239,"i",""))=F1240,0,1)-IF(LEN(C1239)-LEN(SUBSTITUTE(C1239,"j",""))=F1240,0,1)-IF(LEN(C1239)-LEN(SUBSTITUTE(C1239,"k",""))=F1240,0,1)-IF(LEN(C1239)-LEN(SUBSTITUTE(C1239,"l",""))=F1240,0,1)-IF(LEN(C1239)-LEN(SUBSTITUTE(C1239,"m",""))=F1240,0,1)-IF(LEN(C1239)-LEN(SUBSTITUTE(C1239,"n",""))=F1240,0,1)-IF(LEN(C1239)-LEN(SUBSTITUTE(C1239,"o",""))=F1240,0,1)-IF(LEN(C1239)-LEN(SUBSTITUTE(C1239,"p",""))=F1240,0,1)-IF(LEN(C1239)-LEN(SUBSTITUTE(C1239,"q",""))=F1240,0,1)-IF(LEN(C1239)-LEN(SUBSTITUTE(C1239,"r",""))=F1240,0,1)-IF(LEN(C1239)-LEN(SUBSTITUTE(C1239,"s",""))=F1240,0,1)-IF(LEN(C1239)-LEN(SUBSTITUTE(C1239,"t",""))=F1240,0,1)-IF(LEN(C1239)-LEN(SUBSTITUTE(C1239,"u",""))=F1240,0,1)-IF(LEN(C1239)-LEN(SUBSTITUTE(C1239,"v",""))=F1240,0,1)-IF(LEN(C1239)-LEN(SUBSTITUTE(C1239,"w",""))=F1240,0,1)-IF(LEN(C1239)-LEN(SUBSTITUTE(C1239,"x",""))=F1240,0,1)-IF(LEN(C1239)-LEN(SUBSTITUTE(C1239,"y",""))=F1240,0,1)-IF(LEN(C1239)-LEN(SUBSTITUTE(C1239,"z",""))=F1240,0,1),"")</f>
        <v/>
      </c>
    </row>
    <row r="1241" spans="1:8" x14ac:dyDescent="0.25">
      <c r="A1241" s="2" t="s">
        <v>3785</v>
      </c>
      <c r="C1241" t="str">
        <f t="shared" si="59"/>
        <v>ihmvkdqbroflgpwdqvofhgzwipkmlsrbnlqdmrovwifbhpkg</v>
      </c>
      <c r="E1241" t="str">
        <f t="shared" si="60"/>
        <v/>
      </c>
      <c r="F1241">
        <f t="shared" si="58"/>
        <v>2</v>
      </c>
      <c r="H1241" t="str">
        <f>IF(C1241="",26-IF(LEN(C1240)-LEN(SUBSTITUTE(C1240,"a",""))=F1241,0,1)-IF(LEN(C1240)-LEN(SUBSTITUTE(C1240,"b",""))=F1241,0,1)-IF(LEN(C1240)-LEN(SUBSTITUTE(C1240,"c",""))=F1241,0,1)-IF(LEN(C1240)-LEN(SUBSTITUTE(C1240,"d",""))=F1241,0,1)-IF(LEN(C1240)-LEN(SUBSTITUTE(C1240,"e",""))=F1241,0,1)-IF(LEN(C1240)-LEN(SUBSTITUTE(C1240,"f",""))=F1241,0,1)-IF(LEN(C1240)-LEN(SUBSTITUTE(C1240,"g",""))=F1241,0,1)-IF(LEN(C1240)-LEN(SUBSTITUTE(C1240,"h",""))=F1241,0,1)-IF(LEN(C1240)-LEN(SUBSTITUTE(C1240,"i",""))=F1241,0,1)-IF(LEN(C1240)-LEN(SUBSTITUTE(C1240,"j",""))=F1241,0,1)-IF(LEN(C1240)-LEN(SUBSTITUTE(C1240,"k",""))=F1241,0,1)-IF(LEN(C1240)-LEN(SUBSTITUTE(C1240,"l",""))=F1241,0,1)-IF(LEN(C1240)-LEN(SUBSTITUTE(C1240,"m",""))=F1241,0,1)-IF(LEN(C1240)-LEN(SUBSTITUTE(C1240,"n",""))=F1241,0,1)-IF(LEN(C1240)-LEN(SUBSTITUTE(C1240,"o",""))=F1241,0,1)-IF(LEN(C1240)-LEN(SUBSTITUTE(C1240,"p",""))=F1241,0,1)-IF(LEN(C1240)-LEN(SUBSTITUTE(C1240,"q",""))=F1241,0,1)-IF(LEN(C1240)-LEN(SUBSTITUTE(C1240,"r",""))=F1241,0,1)-IF(LEN(C1240)-LEN(SUBSTITUTE(C1240,"s",""))=F1241,0,1)-IF(LEN(C1240)-LEN(SUBSTITUTE(C1240,"t",""))=F1241,0,1)-IF(LEN(C1240)-LEN(SUBSTITUTE(C1240,"u",""))=F1241,0,1)-IF(LEN(C1240)-LEN(SUBSTITUTE(C1240,"v",""))=F1241,0,1)-IF(LEN(C1240)-LEN(SUBSTITUTE(C1240,"w",""))=F1241,0,1)-IF(LEN(C1240)-LEN(SUBSTITUTE(C1240,"x",""))=F1241,0,1)-IF(LEN(C1240)-LEN(SUBSTITUTE(C1240,"y",""))=F1241,0,1)-IF(LEN(C1240)-LEN(SUBSTITUTE(C1240,"z",""))=F1241,0,1),"")</f>
        <v/>
      </c>
    </row>
    <row r="1242" spans="1:8" x14ac:dyDescent="0.25">
      <c r="A1242" s="2" t="s">
        <v>3786</v>
      </c>
      <c r="C1242" t="str">
        <f t="shared" si="59"/>
        <v>bghqvfipwodlkrmihmvkdqbroflgpwdqvofhgzwipkmlsrbnlqdmrovwifbhpkg</v>
      </c>
      <c r="E1242" t="str">
        <f t="shared" si="60"/>
        <v/>
      </c>
      <c r="F1242">
        <f t="shared" si="58"/>
        <v>3</v>
      </c>
      <c r="H1242" t="str">
        <f>IF(C1242="",26-IF(LEN(C1241)-LEN(SUBSTITUTE(C1241,"a",""))=F1242,0,1)-IF(LEN(C1241)-LEN(SUBSTITUTE(C1241,"b",""))=F1242,0,1)-IF(LEN(C1241)-LEN(SUBSTITUTE(C1241,"c",""))=F1242,0,1)-IF(LEN(C1241)-LEN(SUBSTITUTE(C1241,"d",""))=F1242,0,1)-IF(LEN(C1241)-LEN(SUBSTITUTE(C1241,"e",""))=F1242,0,1)-IF(LEN(C1241)-LEN(SUBSTITUTE(C1241,"f",""))=F1242,0,1)-IF(LEN(C1241)-LEN(SUBSTITUTE(C1241,"g",""))=F1242,0,1)-IF(LEN(C1241)-LEN(SUBSTITUTE(C1241,"h",""))=F1242,0,1)-IF(LEN(C1241)-LEN(SUBSTITUTE(C1241,"i",""))=F1242,0,1)-IF(LEN(C1241)-LEN(SUBSTITUTE(C1241,"j",""))=F1242,0,1)-IF(LEN(C1241)-LEN(SUBSTITUTE(C1241,"k",""))=F1242,0,1)-IF(LEN(C1241)-LEN(SUBSTITUTE(C1241,"l",""))=F1242,0,1)-IF(LEN(C1241)-LEN(SUBSTITUTE(C1241,"m",""))=F1242,0,1)-IF(LEN(C1241)-LEN(SUBSTITUTE(C1241,"n",""))=F1242,0,1)-IF(LEN(C1241)-LEN(SUBSTITUTE(C1241,"o",""))=F1242,0,1)-IF(LEN(C1241)-LEN(SUBSTITUTE(C1241,"p",""))=F1242,0,1)-IF(LEN(C1241)-LEN(SUBSTITUTE(C1241,"q",""))=F1242,0,1)-IF(LEN(C1241)-LEN(SUBSTITUTE(C1241,"r",""))=F1242,0,1)-IF(LEN(C1241)-LEN(SUBSTITUTE(C1241,"s",""))=F1242,0,1)-IF(LEN(C1241)-LEN(SUBSTITUTE(C1241,"t",""))=F1242,0,1)-IF(LEN(C1241)-LEN(SUBSTITUTE(C1241,"u",""))=F1242,0,1)-IF(LEN(C1241)-LEN(SUBSTITUTE(C1241,"v",""))=F1242,0,1)-IF(LEN(C1241)-LEN(SUBSTITUTE(C1241,"w",""))=F1242,0,1)-IF(LEN(C1241)-LEN(SUBSTITUTE(C1241,"x",""))=F1242,0,1)-IF(LEN(C1241)-LEN(SUBSTITUTE(C1241,"y",""))=F1242,0,1)-IF(LEN(C1241)-LEN(SUBSTITUTE(C1241,"z",""))=F1242,0,1),"")</f>
        <v/>
      </c>
    </row>
    <row r="1243" spans="1:8" x14ac:dyDescent="0.25">
      <c r="A1243" s="1"/>
      <c r="C1243" t="str">
        <f t="shared" si="59"/>
        <v/>
      </c>
      <c r="E1243">
        <f t="shared" si="60"/>
        <v>18</v>
      </c>
      <c r="F1243">
        <f t="shared" si="58"/>
        <v>4</v>
      </c>
      <c r="H1243">
        <f>IF(C1243="",26-IF(LEN(C1242)-LEN(SUBSTITUTE(C1242,"a",""))=F1243,0,1)-IF(LEN(C1242)-LEN(SUBSTITUTE(C1242,"b",""))=F1243,0,1)-IF(LEN(C1242)-LEN(SUBSTITUTE(C1242,"c",""))=F1243,0,1)-IF(LEN(C1242)-LEN(SUBSTITUTE(C1242,"d",""))=F1243,0,1)-IF(LEN(C1242)-LEN(SUBSTITUTE(C1242,"e",""))=F1243,0,1)-IF(LEN(C1242)-LEN(SUBSTITUTE(C1242,"f",""))=F1243,0,1)-IF(LEN(C1242)-LEN(SUBSTITUTE(C1242,"g",""))=F1243,0,1)-IF(LEN(C1242)-LEN(SUBSTITUTE(C1242,"h",""))=F1243,0,1)-IF(LEN(C1242)-LEN(SUBSTITUTE(C1242,"i",""))=F1243,0,1)-IF(LEN(C1242)-LEN(SUBSTITUTE(C1242,"j",""))=F1243,0,1)-IF(LEN(C1242)-LEN(SUBSTITUTE(C1242,"k",""))=F1243,0,1)-IF(LEN(C1242)-LEN(SUBSTITUTE(C1242,"l",""))=F1243,0,1)-IF(LEN(C1242)-LEN(SUBSTITUTE(C1242,"m",""))=F1243,0,1)-IF(LEN(C1242)-LEN(SUBSTITUTE(C1242,"n",""))=F1243,0,1)-IF(LEN(C1242)-LEN(SUBSTITUTE(C1242,"o",""))=F1243,0,1)-IF(LEN(C1242)-LEN(SUBSTITUTE(C1242,"p",""))=F1243,0,1)-IF(LEN(C1242)-LEN(SUBSTITUTE(C1242,"q",""))=F1243,0,1)-IF(LEN(C1242)-LEN(SUBSTITUTE(C1242,"r",""))=F1243,0,1)-IF(LEN(C1242)-LEN(SUBSTITUTE(C1242,"s",""))=F1243,0,1)-IF(LEN(C1242)-LEN(SUBSTITUTE(C1242,"t",""))=F1243,0,1)-IF(LEN(C1242)-LEN(SUBSTITUTE(C1242,"u",""))=F1243,0,1)-IF(LEN(C1242)-LEN(SUBSTITUTE(C1242,"v",""))=F1243,0,1)-IF(LEN(C1242)-LEN(SUBSTITUTE(C1242,"w",""))=F1243,0,1)-IF(LEN(C1242)-LEN(SUBSTITUTE(C1242,"x",""))=F1243,0,1)-IF(LEN(C1242)-LEN(SUBSTITUTE(C1242,"y",""))=F1243,0,1)-IF(LEN(C1242)-LEN(SUBSTITUTE(C1242,"z",""))=F1243,0,1),"")</f>
        <v>15</v>
      </c>
    </row>
    <row r="1244" spans="1:8" x14ac:dyDescent="0.25">
      <c r="A1244" s="2" t="s">
        <v>3787</v>
      </c>
      <c r="C1244" t="str">
        <f t="shared" si="59"/>
        <v>qzuabnldjsf</v>
      </c>
      <c r="E1244" t="str">
        <f t="shared" si="60"/>
        <v/>
      </c>
      <c r="F1244">
        <f t="shared" si="58"/>
        <v>0</v>
      </c>
      <c r="H1244" t="str">
        <f>IF(C1244="",26-IF(LEN(C1243)-LEN(SUBSTITUTE(C1243,"a",""))=F1244,0,1)-IF(LEN(C1243)-LEN(SUBSTITUTE(C1243,"b",""))=F1244,0,1)-IF(LEN(C1243)-LEN(SUBSTITUTE(C1243,"c",""))=F1244,0,1)-IF(LEN(C1243)-LEN(SUBSTITUTE(C1243,"d",""))=F1244,0,1)-IF(LEN(C1243)-LEN(SUBSTITUTE(C1243,"e",""))=F1244,0,1)-IF(LEN(C1243)-LEN(SUBSTITUTE(C1243,"f",""))=F1244,0,1)-IF(LEN(C1243)-LEN(SUBSTITUTE(C1243,"g",""))=F1244,0,1)-IF(LEN(C1243)-LEN(SUBSTITUTE(C1243,"h",""))=F1244,0,1)-IF(LEN(C1243)-LEN(SUBSTITUTE(C1243,"i",""))=F1244,0,1)-IF(LEN(C1243)-LEN(SUBSTITUTE(C1243,"j",""))=F1244,0,1)-IF(LEN(C1243)-LEN(SUBSTITUTE(C1243,"k",""))=F1244,0,1)-IF(LEN(C1243)-LEN(SUBSTITUTE(C1243,"l",""))=F1244,0,1)-IF(LEN(C1243)-LEN(SUBSTITUTE(C1243,"m",""))=F1244,0,1)-IF(LEN(C1243)-LEN(SUBSTITUTE(C1243,"n",""))=F1244,0,1)-IF(LEN(C1243)-LEN(SUBSTITUTE(C1243,"o",""))=F1244,0,1)-IF(LEN(C1243)-LEN(SUBSTITUTE(C1243,"p",""))=F1244,0,1)-IF(LEN(C1243)-LEN(SUBSTITUTE(C1243,"q",""))=F1244,0,1)-IF(LEN(C1243)-LEN(SUBSTITUTE(C1243,"r",""))=F1244,0,1)-IF(LEN(C1243)-LEN(SUBSTITUTE(C1243,"s",""))=F1244,0,1)-IF(LEN(C1243)-LEN(SUBSTITUTE(C1243,"t",""))=F1244,0,1)-IF(LEN(C1243)-LEN(SUBSTITUTE(C1243,"u",""))=F1244,0,1)-IF(LEN(C1243)-LEN(SUBSTITUTE(C1243,"v",""))=F1244,0,1)-IF(LEN(C1243)-LEN(SUBSTITUTE(C1243,"w",""))=F1244,0,1)-IF(LEN(C1243)-LEN(SUBSTITUTE(C1243,"x",""))=F1244,0,1)-IF(LEN(C1243)-LEN(SUBSTITUTE(C1243,"y",""))=F1244,0,1)-IF(LEN(C1243)-LEN(SUBSTITUTE(C1243,"z",""))=F1244,0,1),"")</f>
        <v/>
      </c>
    </row>
    <row r="1245" spans="1:8" x14ac:dyDescent="0.25">
      <c r="A1245" s="2" t="s">
        <v>3788</v>
      </c>
      <c r="C1245" t="str">
        <f t="shared" si="59"/>
        <v>nabfzldjqqzuabnldjsf</v>
      </c>
      <c r="E1245" t="str">
        <f t="shared" si="60"/>
        <v/>
      </c>
      <c r="F1245">
        <f t="shared" si="58"/>
        <v>1</v>
      </c>
      <c r="H1245" t="str">
        <f>IF(C1245="",26-IF(LEN(C1244)-LEN(SUBSTITUTE(C1244,"a",""))=F1245,0,1)-IF(LEN(C1244)-LEN(SUBSTITUTE(C1244,"b",""))=F1245,0,1)-IF(LEN(C1244)-LEN(SUBSTITUTE(C1244,"c",""))=F1245,0,1)-IF(LEN(C1244)-LEN(SUBSTITUTE(C1244,"d",""))=F1245,0,1)-IF(LEN(C1244)-LEN(SUBSTITUTE(C1244,"e",""))=F1245,0,1)-IF(LEN(C1244)-LEN(SUBSTITUTE(C1244,"f",""))=F1245,0,1)-IF(LEN(C1244)-LEN(SUBSTITUTE(C1244,"g",""))=F1245,0,1)-IF(LEN(C1244)-LEN(SUBSTITUTE(C1244,"h",""))=F1245,0,1)-IF(LEN(C1244)-LEN(SUBSTITUTE(C1244,"i",""))=F1245,0,1)-IF(LEN(C1244)-LEN(SUBSTITUTE(C1244,"j",""))=F1245,0,1)-IF(LEN(C1244)-LEN(SUBSTITUTE(C1244,"k",""))=F1245,0,1)-IF(LEN(C1244)-LEN(SUBSTITUTE(C1244,"l",""))=F1245,0,1)-IF(LEN(C1244)-LEN(SUBSTITUTE(C1244,"m",""))=F1245,0,1)-IF(LEN(C1244)-LEN(SUBSTITUTE(C1244,"n",""))=F1245,0,1)-IF(LEN(C1244)-LEN(SUBSTITUTE(C1244,"o",""))=F1245,0,1)-IF(LEN(C1244)-LEN(SUBSTITUTE(C1244,"p",""))=F1245,0,1)-IF(LEN(C1244)-LEN(SUBSTITUTE(C1244,"q",""))=F1245,0,1)-IF(LEN(C1244)-LEN(SUBSTITUTE(C1244,"r",""))=F1245,0,1)-IF(LEN(C1244)-LEN(SUBSTITUTE(C1244,"s",""))=F1245,0,1)-IF(LEN(C1244)-LEN(SUBSTITUTE(C1244,"t",""))=F1245,0,1)-IF(LEN(C1244)-LEN(SUBSTITUTE(C1244,"u",""))=F1245,0,1)-IF(LEN(C1244)-LEN(SUBSTITUTE(C1244,"v",""))=F1245,0,1)-IF(LEN(C1244)-LEN(SUBSTITUTE(C1244,"w",""))=F1245,0,1)-IF(LEN(C1244)-LEN(SUBSTITUTE(C1244,"x",""))=F1245,0,1)-IF(LEN(C1244)-LEN(SUBSTITUTE(C1244,"y",""))=F1245,0,1)-IF(LEN(C1244)-LEN(SUBSTITUTE(C1244,"z",""))=F1245,0,1),"")</f>
        <v/>
      </c>
    </row>
    <row r="1246" spans="1:8" x14ac:dyDescent="0.25">
      <c r="A1246" s="1"/>
      <c r="C1246" t="str">
        <f t="shared" si="59"/>
        <v/>
      </c>
      <c r="E1246">
        <f t="shared" si="60"/>
        <v>11</v>
      </c>
      <c r="F1246">
        <f t="shared" si="58"/>
        <v>2</v>
      </c>
      <c r="H1246">
        <f>IF(C1246="",26-IF(LEN(C1245)-LEN(SUBSTITUTE(C1245,"a",""))=F1246,0,1)-IF(LEN(C1245)-LEN(SUBSTITUTE(C1245,"b",""))=F1246,0,1)-IF(LEN(C1245)-LEN(SUBSTITUTE(C1245,"c",""))=F1246,0,1)-IF(LEN(C1245)-LEN(SUBSTITUTE(C1245,"d",""))=F1246,0,1)-IF(LEN(C1245)-LEN(SUBSTITUTE(C1245,"e",""))=F1246,0,1)-IF(LEN(C1245)-LEN(SUBSTITUTE(C1245,"f",""))=F1246,0,1)-IF(LEN(C1245)-LEN(SUBSTITUTE(C1245,"g",""))=F1246,0,1)-IF(LEN(C1245)-LEN(SUBSTITUTE(C1245,"h",""))=F1246,0,1)-IF(LEN(C1245)-LEN(SUBSTITUTE(C1245,"i",""))=F1246,0,1)-IF(LEN(C1245)-LEN(SUBSTITUTE(C1245,"j",""))=F1246,0,1)-IF(LEN(C1245)-LEN(SUBSTITUTE(C1245,"k",""))=F1246,0,1)-IF(LEN(C1245)-LEN(SUBSTITUTE(C1245,"l",""))=F1246,0,1)-IF(LEN(C1245)-LEN(SUBSTITUTE(C1245,"m",""))=F1246,0,1)-IF(LEN(C1245)-LEN(SUBSTITUTE(C1245,"n",""))=F1246,0,1)-IF(LEN(C1245)-LEN(SUBSTITUTE(C1245,"o",""))=F1246,0,1)-IF(LEN(C1245)-LEN(SUBSTITUTE(C1245,"p",""))=F1246,0,1)-IF(LEN(C1245)-LEN(SUBSTITUTE(C1245,"q",""))=F1246,0,1)-IF(LEN(C1245)-LEN(SUBSTITUTE(C1245,"r",""))=F1246,0,1)-IF(LEN(C1245)-LEN(SUBSTITUTE(C1245,"s",""))=F1246,0,1)-IF(LEN(C1245)-LEN(SUBSTITUTE(C1245,"t",""))=F1246,0,1)-IF(LEN(C1245)-LEN(SUBSTITUTE(C1245,"u",""))=F1246,0,1)-IF(LEN(C1245)-LEN(SUBSTITUTE(C1245,"v",""))=F1246,0,1)-IF(LEN(C1245)-LEN(SUBSTITUTE(C1245,"w",""))=F1246,0,1)-IF(LEN(C1245)-LEN(SUBSTITUTE(C1245,"x",""))=F1246,0,1)-IF(LEN(C1245)-LEN(SUBSTITUTE(C1245,"y",""))=F1246,0,1)-IF(LEN(C1245)-LEN(SUBSTITUTE(C1245,"z",""))=F1246,0,1),"")</f>
        <v>9</v>
      </c>
    </row>
    <row r="1247" spans="1:8" x14ac:dyDescent="0.25">
      <c r="A1247" s="2" t="s">
        <v>3789</v>
      </c>
      <c r="C1247" t="str">
        <f t="shared" si="59"/>
        <v>ihkpj</v>
      </c>
      <c r="E1247" t="str">
        <f t="shared" si="60"/>
        <v/>
      </c>
      <c r="F1247">
        <f t="shared" si="58"/>
        <v>0</v>
      </c>
      <c r="H1247" t="str">
        <f>IF(C1247="",26-IF(LEN(C1246)-LEN(SUBSTITUTE(C1246,"a",""))=F1247,0,1)-IF(LEN(C1246)-LEN(SUBSTITUTE(C1246,"b",""))=F1247,0,1)-IF(LEN(C1246)-LEN(SUBSTITUTE(C1246,"c",""))=F1247,0,1)-IF(LEN(C1246)-LEN(SUBSTITUTE(C1246,"d",""))=F1247,0,1)-IF(LEN(C1246)-LEN(SUBSTITUTE(C1246,"e",""))=F1247,0,1)-IF(LEN(C1246)-LEN(SUBSTITUTE(C1246,"f",""))=F1247,0,1)-IF(LEN(C1246)-LEN(SUBSTITUTE(C1246,"g",""))=F1247,0,1)-IF(LEN(C1246)-LEN(SUBSTITUTE(C1246,"h",""))=F1247,0,1)-IF(LEN(C1246)-LEN(SUBSTITUTE(C1246,"i",""))=F1247,0,1)-IF(LEN(C1246)-LEN(SUBSTITUTE(C1246,"j",""))=F1247,0,1)-IF(LEN(C1246)-LEN(SUBSTITUTE(C1246,"k",""))=F1247,0,1)-IF(LEN(C1246)-LEN(SUBSTITUTE(C1246,"l",""))=F1247,0,1)-IF(LEN(C1246)-LEN(SUBSTITUTE(C1246,"m",""))=F1247,0,1)-IF(LEN(C1246)-LEN(SUBSTITUTE(C1246,"n",""))=F1247,0,1)-IF(LEN(C1246)-LEN(SUBSTITUTE(C1246,"o",""))=F1247,0,1)-IF(LEN(C1246)-LEN(SUBSTITUTE(C1246,"p",""))=F1247,0,1)-IF(LEN(C1246)-LEN(SUBSTITUTE(C1246,"q",""))=F1247,0,1)-IF(LEN(C1246)-LEN(SUBSTITUTE(C1246,"r",""))=F1247,0,1)-IF(LEN(C1246)-LEN(SUBSTITUTE(C1246,"s",""))=F1247,0,1)-IF(LEN(C1246)-LEN(SUBSTITUTE(C1246,"t",""))=F1247,0,1)-IF(LEN(C1246)-LEN(SUBSTITUTE(C1246,"u",""))=F1247,0,1)-IF(LEN(C1246)-LEN(SUBSTITUTE(C1246,"v",""))=F1247,0,1)-IF(LEN(C1246)-LEN(SUBSTITUTE(C1246,"w",""))=F1247,0,1)-IF(LEN(C1246)-LEN(SUBSTITUTE(C1246,"x",""))=F1247,0,1)-IF(LEN(C1246)-LEN(SUBSTITUTE(C1246,"y",""))=F1247,0,1)-IF(LEN(C1246)-LEN(SUBSTITUTE(C1246,"z",""))=F1247,0,1),"")</f>
        <v/>
      </c>
    </row>
    <row r="1248" spans="1:8" x14ac:dyDescent="0.25">
      <c r="A1248" s="2" t="s">
        <v>3790</v>
      </c>
      <c r="C1248" t="str">
        <f t="shared" si="59"/>
        <v>skhjihkpj</v>
      </c>
      <c r="E1248" t="str">
        <f t="shared" si="60"/>
        <v/>
      </c>
      <c r="F1248">
        <f t="shared" si="58"/>
        <v>1</v>
      </c>
      <c r="H1248" t="str">
        <f>IF(C1248="",26-IF(LEN(C1247)-LEN(SUBSTITUTE(C1247,"a",""))=F1248,0,1)-IF(LEN(C1247)-LEN(SUBSTITUTE(C1247,"b",""))=F1248,0,1)-IF(LEN(C1247)-LEN(SUBSTITUTE(C1247,"c",""))=F1248,0,1)-IF(LEN(C1247)-LEN(SUBSTITUTE(C1247,"d",""))=F1248,0,1)-IF(LEN(C1247)-LEN(SUBSTITUTE(C1247,"e",""))=F1248,0,1)-IF(LEN(C1247)-LEN(SUBSTITUTE(C1247,"f",""))=F1248,0,1)-IF(LEN(C1247)-LEN(SUBSTITUTE(C1247,"g",""))=F1248,0,1)-IF(LEN(C1247)-LEN(SUBSTITUTE(C1247,"h",""))=F1248,0,1)-IF(LEN(C1247)-LEN(SUBSTITUTE(C1247,"i",""))=F1248,0,1)-IF(LEN(C1247)-LEN(SUBSTITUTE(C1247,"j",""))=F1248,0,1)-IF(LEN(C1247)-LEN(SUBSTITUTE(C1247,"k",""))=F1248,0,1)-IF(LEN(C1247)-LEN(SUBSTITUTE(C1247,"l",""))=F1248,0,1)-IF(LEN(C1247)-LEN(SUBSTITUTE(C1247,"m",""))=F1248,0,1)-IF(LEN(C1247)-LEN(SUBSTITUTE(C1247,"n",""))=F1248,0,1)-IF(LEN(C1247)-LEN(SUBSTITUTE(C1247,"o",""))=F1248,0,1)-IF(LEN(C1247)-LEN(SUBSTITUTE(C1247,"p",""))=F1248,0,1)-IF(LEN(C1247)-LEN(SUBSTITUTE(C1247,"q",""))=F1248,0,1)-IF(LEN(C1247)-LEN(SUBSTITUTE(C1247,"r",""))=F1248,0,1)-IF(LEN(C1247)-LEN(SUBSTITUTE(C1247,"s",""))=F1248,0,1)-IF(LEN(C1247)-LEN(SUBSTITUTE(C1247,"t",""))=F1248,0,1)-IF(LEN(C1247)-LEN(SUBSTITUTE(C1247,"u",""))=F1248,0,1)-IF(LEN(C1247)-LEN(SUBSTITUTE(C1247,"v",""))=F1248,0,1)-IF(LEN(C1247)-LEN(SUBSTITUTE(C1247,"w",""))=F1248,0,1)-IF(LEN(C1247)-LEN(SUBSTITUTE(C1247,"x",""))=F1248,0,1)-IF(LEN(C1247)-LEN(SUBSTITUTE(C1247,"y",""))=F1248,0,1)-IF(LEN(C1247)-LEN(SUBSTITUTE(C1247,"z",""))=F1248,0,1),"")</f>
        <v/>
      </c>
    </row>
    <row r="1249" spans="1:8" x14ac:dyDescent="0.25">
      <c r="A1249" s="2" t="s">
        <v>3791</v>
      </c>
      <c r="C1249" t="str">
        <f t="shared" si="59"/>
        <v>khjskhjihkpj</v>
      </c>
      <c r="E1249" t="str">
        <f t="shared" si="60"/>
        <v/>
      </c>
      <c r="F1249">
        <f t="shared" si="58"/>
        <v>2</v>
      </c>
      <c r="H1249" t="str">
        <f>IF(C1249="",26-IF(LEN(C1248)-LEN(SUBSTITUTE(C1248,"a",""))=F1249,0,1)-IF(LEN(C1248)-LEN(SUBSTITUTE(C1248,"b",""))=F1249,0,1)-IF(LEN(C1248)-LEN(SUBSTITUTE(C1248,"c",""))=F1249,0,1)-IF(LEN(C1248)-LEN(SUBSTITUTE(C1248,"d",""))=F1249,0,1)-IF(LEN(C1248)-LEN(SUBSTITUTE(C1248,"e",""))=F1249,0,1)-IF(LEN(C1248)-LEN(SUBSTITUTE(C1248,"f",""))=F1249,0,1)-IF(LEN(C1248)-LEN(SUBSTITUTE(C1248,"g",""))=F1249,0,1)-IF(LEN(C1248)-LEN(SUBSTITUTE(C1248,"h",""))=F1249,0,1)-IF(LEN(C1248)-LEN(SUBSTITUTE(C1248,"i",""))=F1249,0,1)-IF(LEN(C1248)-LEN(SUBSTITUTE(C1248,"j",""))=F1249,0,1)-IF(LEN(C1248)-LEN(SUBSTITUTE(C1248,"k",""))=F1249,0,1)-IF(LEN(C1248)-LEN(SUBSTITUTE(C1248,"l",""))=F1249,0,1)-IF(LEN(C1248)-LEN(SUBSTITUTE(C1248,"m",""))=F1249,0,1)-IF(LEN(C1248)-LEN(SUBSTITUTE(C1248,"n",""))=F1249,0,1)-IF(LEN(C1248)-LEN(SUBSTITUTE(C1248,"o",""))=F1249,0,1)-IF(LEN(C1248)-LEN(SUBSTITUTE(C1248,"p",""))=F1249,0,1)-IF(LEN(C1248)-LEN(SUBSTITUTE(C1248,"q",""))=F1249,0,1)-IF(LEN(C1248)-LEN(SUBSTITUTE(C1248,"r",""))=F1249,0,1)-IF(LEN(C1248)-LEN(SUBSTITUTE(C1248,"s",""))=F1249,0,1)-IF(LEN(C1248)-LEN(SUBSTITUTE(C1248,"t",""))=F1249,0,1)-IF(LEN(C1248)-LEN(SUBSTITUTE(C1248,"u",""))=F1249,0,1)-IF(LEN(C1248)-LEN(SUBSTITUTE(C1248,"v",""))=F1249,0,1)-IF(LEN(C1248)-LEN(SUBSTITUTE(C1248,"w",""))=F1249,0,1)-IF(LEN(C1248)-LEN(SUBSTITUTE(C1248,"x",""))=F1249,0,1)-IF(LEN(C1248)-LEN(SUBSTITUTE(C1248,"y",""))=F1249,0,1)-IF(LEN(C1248)-LEN(SUBSTITUTE(C1248,"z",""))=F1249,0,1),"")</f>
        <v/>
      </c>
    </row>
    <row r="1250" spans="1:8" x14ac:dyDescent="0.25">
      <c r="A1250" s="1"/>
      <c r="C1250" t="str">
        <f t="shared" si="59"/>
        <v/>
      </c>
      <c r="E1250">
        <f t="shared" si="60"/>
        <v>6</v>
      </c>
      <c r="F1250">
        <f t="shared" si="58"/>
        <v>3</v>
      </c>
      <c r="H1250">
        <f>IF(C1250="",26-IF(LEN(C1249)-LEN(SUBSTITUTE(C1249,"a",""))=F1250,0,1)-IF(LEN(C1249)-LEN(SUBSTITUTE(C1249,"b",""))=F1250,0,1)-IF(LEN(C1249)-LEN(SUBSTITUTE(C1249,"c",""))=F1250,0,1)-IF(LEN(C1249)-LEN(SUBSTITUTE(C1249,"d",""))=F1250,0,1)-IF(LEN(C1249)-LEN(SUBSTITUTE(C1249,"e",""))=F1250,0,1)-IF(LEN(C1249)-LEN(SUBSTITUTE(C1249,"f",""))=F1250,0,1)-IF(LEN(C1249)-LEN(SUBSTITUTE(C1249,"g",""))=F1250,0,1)-IF(LEN(C1249)-LEN(SUBSTITUTE(C1249,"h",""))=F1250,0,1)-IF(LEN(C1249)-LEN(SUBSTITUTE(C1249,"i",""))=F1250,0,1)-IF(LEN(C1249)-LEN(SUBSTITUTE(C1249,"j",""))=F1250,0,1)-IF(LEN(C1249)-LEN(SUBSTITUTE(C1249,"k",""))=F1250,0,1)-IF(LEN(C1249)-LEN(SUBSTITUTE(C1249,"l",""))=F1250,0,1)-IF(LEN(C1249)-LEN(SUBSTITUTE(C1249,"m",""))=F1250,0,1)-IF(LEN(C1249)-LEN(SUBSTITUTE(C1249,"n",""))=F1250,0,1)-IF(LEN(C1249)-LEN(SUBSTITUTE(C1249,"o",""))=F1250,0,1)-IF(LEN(C1249)-LEN(SUBSTITUTE(C1249,"p",""))=F1250,0,1)-IF(LEN(C1249)-LEN(SUBSTITUTE(C1249,"q",""))=F1250,0,1)-IF(LEN(C1249)-LEN(SUBSTITUTE(C1249,"r",""))=F1250,0,1)-IF(LEN(C1249)-LEN(SUBSTITUTE(C1249,"s",""))=F1250,0,1)-IF(LEN(C1249)-LEN(SUBSTITUTE(C1249,"t",""))=F1250,0,1)-IF(LEN(C1249)-LEN(SUBSTITUTE(C1249,"u",""))=F1250,0,1)-IF(LEN(C1249)-LEN(SUBSTITUTE(C1249,"v",""))=F1250,0,1)-IF(LEN(C1249)-LEN(SUBSTITUTE(C1249,"w",""))=F1250,0,1)-IF(LEN(C1249)-LEN(SUBSTITUTE(C1249,"x",""))=F1250,0,1)-IF(LEN(C1249)-LEN(SUBSTITUTE(C1249,"y",""))=F1250,0,1)-IF(LEN(C1249)-LEN(SUBSTITUTE(C1249,"z",""))=F1250,0,1),"")</f>
        <v>3</v>
      </c>
    </row>
    <row r="1251" spans="1:8" x14ac:dyDescent="0.25">
      <c r="A1251" s="2" t="s">
        <v>3792</v>
      </c>
      <c r="C1251" t="str">
        <f t="shared" si="59"/>
        <v>pfhzgidaoumyclqwjb</v>
      </c>
      <c r="E1251" t="str">
        <f t="shared" si="60"/>
        <v/>
      </c>
      <c r="F1251">
        <f t="shared" si="58"/>
        <v>0</v>
      </c>
      <c r="H1251" t="str">
        <f>IF(C1251="",26-IF(LEN(C1250)-LEN(SUBSTITUTE(C1250,"a",""))=F1251,0,1)-IF(LEN(C1250)-LEN(SUBSTITUTE(C1250,"b",""))=F1251,0,1)-IF(LEN(C1250)-LEN(SUBSTITUTE(C1250,"c",""))=F1251,0,1)-IF(LEN(C1250)-LEN(SUBSTITUTE(C1250,"d",""))=F1251,0,1)-IF(LEN(C1250)-LEN(SUBSTITUTE(C1250,"e",""))=F1251,0,1)-IF(LEN(C1250)-LEN(SUBSTITUTE(C1250,"f",""))=F1251,0,1)-IF(LEN(C1250)-LEN(SUBSTITUTE(C1250,"g",""))=F1251,0,1)-IF(LEN(C1250)-LEN(SUBSTITUTE(C1250,"h",""))=F1251,0,1)-IF(LEN(C1250)-LEN(SUBSTITUTE(C1250,"i",""))=F1251,0,1)-IF(LEN(C1250)-LEN(SUBSTITUTE(C1250,"j",""))=F1251,0,1)-IF(LEN(C1250)-LEN(SUBSTITUTE(C1250,"k",""))=F1251,0,1)-IF(LEN(C1250)-LEN(SUBSTITUTE(C1250,"l",""))=F1251,0,1)-IF(LEN(C1250)-LEN(SUBSTITUTE(C1250,"m",""))=F1251,0,1)-IF(LEN(C1250)-LEN(SUBSTITUTE(C1250,"n",""))=F1251,0,1)-IF(LEN(C1250)-LEN(SUBSTITUTE(C1250,"o",""))=F1251,0,1)-IF(LEN(C1250)-LEN(SUBSTITUTE(C1250,"p",""))=F1251,0,1)-IF(LEN(C1250)-LEN(SUBSTITUTE(C1250,"q",""))=F1251,0,1)-IF(LEN(C1250)-LEN(SUBSTITUTE(C1250,"r",""))=F1251,0,1)-IF(LEN(C1250)-LEN(SUBSTITUTE(C1250,"s",""))=F1251,0,1)-IF(LEN(C1250)-LEN(SUBSTITUTE(C1250,"t",""))=F1251,0,1)-IF(LEN(C1250)-LEN(SUBSTITUTE(C1250,"u",""))=F1251,0,1)-IF(LEN(C1250)-LEN(SUBSTITUTE(C1250,"v",""))=F1251,0,1)-IF(LEN(C1250)-LEN(SUBSTITUTE(C1250,"w",""))=F1251,0,1)-IF(LEN(C1250)-LEN(SUBSTITUTE(C1250,"x",""))=F1251,0,1)-IF(LEN(C1250)-LEN(SUBSTITUTE(C1250,"y",""))=F1251,0,1)-IF(LEN(C1250)-LEN(SUBSTITUTE(C1250,"z",""))=F1251,0,1),"")</f>
        <v/>
      </c>
    </row>
    <row r="1252" spans="1:8" x14ac:dyDescent="0.25">
      <c r="A1252" s="2" t="s">
        <v>3793</v>
      </c>
      <c r="C1252" t="str">
        <f t="shared" si="59"/>
        <v>oubaqdmhlzgjfcwyippfhzgidaoumyclqwjb</v>
      </c>
      <c r="E1252" t="str">
        <f t="shared" si="60"/>
        <v/>
      </c>
      <c r="F1252">
        <f t="shared" si="58"/>
        <v>1</v>
      </c>
      <c r="H1252" t="str">
        <f>IF(C1252="",26-IF(LEN(C1251)-LEN(SUBSTITUTE(C1251,"a",""))=F1252,0,1)-IF(LEN(C1251)-LEN(SUBSTITUTE(C1251,"b",""))=F1252,0,1)-IF(LEN(C1251)-LEN(SUBSTITUTE(C1251,"c",""))=F1252,0,1)-IF(LEN(C1251)-LEN(SUBSTITUTE(C1251,"d",""))=F1252,0,1)-IF(LEN(C1251)-LEN(SUBSTITUTE(C1251,"e",""))=F1252,0,1)-IF(LEN(C1251)-LEN(SUBSTITUTE(C1251,"f",""))=F1252,0,1)-IF(LEN(C1251)-LEN(SUBSTITUTE(C1251,"g",""))=F1252,0,1)-IF(LEN(C1251)-LEN(SUBSTITUTE(C1251,"h",""))=F1252,0,1)-IF(LEN(C1251)-LEN(SUBSTITUTE(C1251,"i",""))=F1252,0,1)-IF(LEN(C1251)-LEN(SUBSTITUTE(C1251,"j",""))=F1252,0,1)-IF(LEN(C1251)-LEN(SUBSTITUTE(C1251,"k",""))=F1252,0,1)-IF(LEN(C1251)-LEN(SUBSTITUTE(C1251,"l",""))=F1252,0,1)-IF(LEN(C1251)-LEN(SUBSTITUTE(C1251,"m",""))=F1252,0,1)-IF(LEN(C1251)-LEN(SUBSTITUTE(C1251,"n",""))=F1252,0,1)-IF(LEN(C1251)-LEN(SUBSTITUTE(C1251,"o",""))=F1252,0,1)-IF(LEN(C1251)-LEN(SUBSTITUTE(C1251,"p",""))=F1252,0,1)-IF(LEN(C1251)-LEN(SUBSTITUTE(C1251,"q",""))=F1252,0,1)-IF(LEN(C1251)-LEN(SUBSTITUTE(C1251,"r",""))=F1252,0,1)-IF(LEN(C1251)-LEN(SUBSTITUTE(C1251,"s",""))=F1252,0,1)-IF(LEN(C1251)-LEN(SUBSTITUTE(C1251,"t",""))=F1252,0,1)-IF(LEN(C1251)-LEN(SUBSTITUTE(C1251,"u",""))=F1252,0,1)-IF(LEN(C1251)-LEN(SUBSTITUTE(C1251,"v",""))=F1252,0,1)-IF(LEN(C1251)-LEN(SUBSTITUTE(C1251,"w",""))=F1252,0,1)-IF(LEN(C1251)-LEN(SUBSTITUTE(C1251,"x",""))=F1252,0,1)-IF(LEN(C1251)-LEN(SUBSTITUTE(C1251,"y",""))=F1252,0,1)-IF(LEN(C1251)-LEN(SUBSTITUTE(C1251,"z",""))=F1252,0,1),"")</f>
        <v/>
      </c>
    </row>
    <row r="1253" spans="1:8" x14ac:dyDescent="0.25">
      <c r="A1253" s="2" t="s">
        <v>3794</v>
      </c>
      <c r="C1253" t="str">
        <f t="shared" si="59"/>
        <v>maqwihopcbdlzyfujgoubaqdmhlzgjfcwyippfhzgidaoumyclqwjb</v>
      </c>
      <c r="E1253" t="str">
        <f t="shared" si="60"/>
        <v/>
      </c>
      <c r="F1253">
        <f t="shared" si="58"/>
        <v>2</v>
      </c>
      <c r="H1253" t="str">
        <f>IF(C1253="",26-IF(LEN(C1252)-LEN(SUBSTITUTE(C1252,"a",""))=F1253,0,1)-IF(LEN(C1252)-LEN(SUBSTITUTE(C1252,"b",""))=F1253,0,1)-IF(LEN(C1252)-LEN(SUBSTITUTE(C1252,"c",""))=F1253,0,1)-IF(LEN(C1252)-LEN(SUBSTITUTE(C1252,"d",""))=F1253,0,1)-IF(LEN(C1252)-LEN(SUBSTITUTE(C1252,"e",""))=F1253,0,1)-IF(LEN(C1252)-LEN(SUBSTITUTE(C1252,"f",""))=F1253,0,1)-IF(LEN(C1252)-LEN(SUBSTITUTE(C1252,"g",""))=F1253,0,1)-IF(LEN(C1252)-LEN(SUBSTITUTE(C1252,"h",""))=F1253,0,1)-IF(LEN(C1252)-LEN(SUBSTITUTE(C1252,"i",""))=F1253,0,1)-IF(LEN(C1252)-LEN(SUBSTITUTE(C1252,"j",""))=F1253,0,1)-IF(LEN(C1252)-LEN(SUBSTITUTE(C1252,"k",""))=F1253,0,1)-IF(LEN(C1252)-LEN(SUBSTITUTE(C1252,"l",""))=F1253,0,1)-IF(LEN(C1252)-LEN(SUBSTITUTE(C1252,"m",""))=F1253,0,1)-IF(LEN(C1252)-LEN(SUBSTITUTE(C1252,"n",""))=F1253,0,1)-IF(LEN(C1252)-LEN(SUBSTITUTE(C1252,"o",""))=F1253,0,1)-IF(LEN(C1252)-LEN(SUBSTITUTE(C1252,"p",""))=F1253,0,1)-IF(LEN(C1252)-LEN(SUBSTITUTE(C1252,"q",""))=F1253,0,1)-IF(LEN(C1252)-LEN(SUBSTITUTE(C1252,"r",""))=F1253,0,1)-IF(LEN(C1252)-LEN(SUBSTITUTE(C1252,"s",""))=F1253,0,1)-IF(LEN(C1252)-LEN(SUBSTITUTE(C1252,"t",""))=F1253,0,1)-IF(LEN(C1252)-LEN(SUBSTITUTE(C1252,"u",""))=F1253,0,1)-IF(LEN(C1252)-LEN(SUBSTITUTE(C1252,"v",""))=F1253,0,1)-IF(LEN(C1252)-LEN(SUBSTITUTE(C1252,"w",""))=F1253,0,1)-IF(LEN(C1252)-LEN(SUBSTITUTE(C1252,"x",""))=F1253,0,1)-IF(LEN(C1252)-LEN(SUBSTITUTE(C1252,"y",""))=F1253,0,1)-IF(LEN(C1252)-LEN(SUBSTITUTE(C1252,"z",""))=F1253,0,1),"")</f>
        <v/>
      </c>
    </row>
    <row r="1254" spans="1:8" x14ac:dyDescent="0.25">
      <c r="A1254" s="2" t="s">
        <v>3795</v>
      </c>
      <c r="C1254" t="str">
        <f t="shared" si="59"/>
        <v>aydlupjizwhofcbgmqmaqwihopcbdlzyfujgoubaqdmhlzgjfcwyippfhzgidaoumyclqwjb</v>
      </c>
      <c r="E1254" t="str">
        <f t="shared" si="60"/>
        <v/>
      </c>
      <c r="F1254">
        <f t="shared" si="58"/>
        <v>3</v>
      </c>
      <c r="H1254" t="str">
        <f>IF(C1254="",26-IF(LEN(C1253)-LEN(SUBSTITUTE(C1253,"a",""))=F1254,0,1)-IF(LEN(C1253)-LEN(SUBSTITUTE(C1253,"b",""))=F1254,0,1)-IF(LEN(C1253)-LEN(SUBSTITUTE(C1253,"c",""))=F1254,0,1)-IF(LEN(C1253)-LEN(SUBSTITUTE(C1253,"d",""))=F1254,0,1)-IF(LEN(C1253)-LEN(SUBSTITUTE(C1253,"e",""))=F1254,0,1)-IF(LEN(C1253)-LEN(SUBSTITUTE(C1253,"f",""))=F1254,0,1)-IF(LEN(C1253)-LEN(SUBSTITUTE(C1253,"g",""))=F1254,0,1)-IF(LEN(C1253)-LEN(SUBSTITUTE(C1253,"h",""))=F1254,0,1)-IF(LEN(C1253)-LEN(SUBSTITUTE(C1253,"i",""))=F1254,0,1)-IF(LEN(C1253)-LEN(SUBSTITUTE(C1253,"j",""))=F1254,0,1)-IF(LEN(C1253)-LEN(SUBSTITUTE(C1253,"k",""))=F1254,0,1)-IF(LEN(C1253)-LEN(SUBSTITUTE(C1253,"l",""))=F1254,0,1)-IF(LEN(C1253)-LEN(SUBSTITUTE(C1253,"m",""))=F1254,0,1)-IF(LEN(C1253)-LEN(SUBSTITUTE(C1253,"n",""))=F1254,0,1)-IF(LEN(C1253)-LEN(SUBSTITUTE(C1253,"o",""))=F1254,0,1)-IF(LEN(C1253)-LEN(SUBSTITUTE(C1253,"p",""))=F1254,0,1)-IF(LEN(C1253)-LEN(SUBSTITUTE(C1253,"q",""))=F1254,0,1)-IF(LEN(C1253)-LEN(SUBSTITUTE(C1253,"r",""))=F1254,0,1)-IF(LEN(C1253)-LEN(SUBSTITUTE(C1253,"s",""))=F1254,0,1)-IF(LEN(C1253)-LEN(SUBSTITUTE(C1253,"t",""))=F1254,0,1)-IF(LEN(C1253)-LEN(SUBSTITUTE(C1253,"u",""))=F1254,0,1)-IF(LEN(C1253)-LEN(SUBSTITUTE(C1253,"v",""))=F1254,0,1)-IF(LEN(C1253)-LEN(SUBSTITUTE(C1253,"w",""))=F1254,0,1)-IF(LEN(C1253)-LEN(SUBSTITUTE(C1253,"x",""))=F1254,0,1)-IF(LEN(C1253)-LEN(SUBSTITUTE(C1253,"y",""))=F1254,0,1)-IF(LEN(C1253)-LEN(SUBSTITUTE(C1253,"z",""))=F1254,0,1),"")</f>
        <v/>
      </c>
    </row>
    <row r="1255" spans="1:8" x14ac:dyDescent="0.25">
      <c r="A1255" s="1"/>
      <c r="C1255" t="str">
        <f t="shared" si="59"/>
        <v/>
      </c>
      <c r="E1255">
        <f t="shared" si="60"/>
        <v>18</v>
      </c>
      <c r="F1255">
        <f t="shared" si="58"/>
        <v>4</v>
      </c>
      <c r="H1255">
        <f>IF(C1255="",26-IF(LEN(C1254)-LEN(SUBSTITUTE(C1254,"a",""))=F1255,0,1)-IF(LEN(C1254)-LEN(SUBSTITUTE(C1254,"b",""))=F1255,0,1)-IF(LEN(C1254)-LEN(SUBSTITUTE(C1254,"c",""))=F1255,0,1)-IF(LEN(C1254)-LEN(SUBSTITUTE(C1254,"d",""))=F1255,0,1)-IF(LEN(C1254)-LEN(SUBSTITUTE(C1254,"e",""))=F1255,0,1)-IF(LEN(C1254)-LEN(SUBSTITUTE(C1254,"f",""))=F1255,0,1)-IF(LEN(C1254)-LEN(SUBSTITUTE(C1254,"g",""))=F1255,0,1)-IF(LEN(C1254)-LEN(SUBSTITUTE(C1254,"h",""))=F1255,0,1)-IF(LEN(C1254)-LEN(SUBSTITUTE(C1254,"i",""))=F1255,0,1)-IF(LEN(C1254)-LEN(SUBSTITUTE(C1254,"j",""))=F1255,0,1)-IF(LEN(C1254)-LEN(SUBSTITUTE(C1254,"k",""))=F1255,0,1)-IF(LEN(C1254)-LEN(SUBSTITUTE(C1254,"l",""))=F1255,0,1)-IF(LEN(C1254)-LEN(SUBSTITUTE(C1254,"m",""))=F1255,0,1)-IF(LEN(C1254)-LEN(SUBSTITUTE(C1254,"n",""))=F1255,0,1)-IF(LEN(C1254)-LEN(SUBSTITUTE(C1254,"o",""))=F1255,0,1)-IF(LEN(C1254)-LEN(SUBSTITUTE(C1254,"p",""))=F1255,0,1)-IF(LEN(C1254)-LEN(SUBSTITUTE(C1254,"q",""))=F1255,0,1)-IF(LEN(C1254)-LEN(SUBSTITUTE(C1254,"r",""))=F1255,0,1)-IF(LEN(C1254)-LEN(SUBSTITUTE(C1254,"s",""))=F1255,0,1)-IF(LEN(C1254)-LEN(SUBSTITUTE(C1254,"t",""))=F1255,0,1)-IF(LEN(C1254)-LEN(SUBSTITUTE(C1254,"u",""))=F1255,0,1)-IF(LEN(C1254)-LEN(SUBSTITUTE(C1254,"v",""))=F1255,0,1)-IF(LEN(C1254)-LEN(SUBSTITUTE(C1254,"w",""))=F1255,0,1)-IF(LEN(C1254)-LEN(SUBSTITUTE(C1254,"x",""))=F1255,0,1)-IF(LEN(C1254)-LEN(SUBSTITUTE(C1254,"y",""))=F1255,0,1)-IF(LEN(C1254)-LEN(SUBSTITUTE(C1254,"z",""))=F1255,0,1),"")</f>
        <v>18</v>
      </c>
    </row>
    <row r="1256" spans="1:8" x14ac:dyDescent="0.25">
      <c r="A1256" s="2" t="s">
        <v>3796</v>
      </c>
      <c r="C1256" t="str">
        <f t="shared" si="59"/>
        <v>dcifuhzpj</v>
      </c>
      <c r="E1256" t="str">
        <f t="shared" si="60"/>
        <v/>
      </c>
      <c r="F1256">
        <f t="shared" si="58"/>
        <v>0</v>
      </c>
      <c r="H1256" t="str">
        <f>IF(C1256="",26-IF(LEN(C1255)-LEN(SUBSTITUTE(C1255,"a",""))=F1256,0,1)-IF(LEN(C1255)-LEN(SUBSTITUTE(C1255,"b",""))=F1256,0,1)-IF(LEN(C1255)-LEN(SUBSTITUTE(C1255,"c",""))=F1256,0,1)-IF(LEN(C1255)-LEN(SUBSTITUTE(C1255,"d",""))=F1256,0,1)-IF(LEN(C1255)-LEN(SUBSTITUTE(C1255,"e",""))=F1256,0,1)-IF(LEN(C1255)-LEN(SUBSTITUTE(C1255,"f",""))=F1256,0,1)-IF(LEN(C1255)-LEN(SUBSTITUTE(C1255,"g",""))=F1256,0,1)-IF(LEN(C1255)-LEN(SUBSTITUTE(C1255,"h",""))=F1256,0,1)-IF(LEN(C1255)-LEN(SUBSTITUTE(C1255,"i",""))=F1256,0,1)-IF(LEN(C1255)-LEN(SUBSTITUTE(C1255,"j",""))=F1256,0,1)-IF(LEN(C1255)-LEN(SUBSTITUTE(C1255,"k",""))=F1256,0,1)-IF(LEN(C1255)-LEN(SUBSTITUTE(C1255,"l",""))=F1256,0,1)-IF(LEN(C1255)-LEN(SUBSTITUTE(C1255,"m",""))=F1256,0,1)-IF(LEN(C1255)-LEN(SUBSTITUTE(C1255,"n",""))=F1256,0,1)-IF(LEN(C1255)-LEN(SUBSTITUTE(C1255,"o",""))=F1256,0,1)-IF(LEN(C1255)-LEN(SUBSTITUTE(C1255,"p",""))=F1256,0,1)-IF(LEN(C1255)-LEN(SUBSTITUTE(C1255,"q",""))=F1256,0,1)-IF(LEN(C1255)-LEN(SUBSTITUTE(C1255,"r",""))=F1256,0,1)-IF(LEN(C1255)-LEN(SUBSTITUTE(C1255,"s",""))=F1256,0,1)-IF(LEN(C1255)-LEN(SUBSTITUTE(C1255,"t",""))=F1256,0,1)-IF(LEN(C1255)-LEN(SUBSTITUTE(C1255,"u",""))=F1256,0,1)-IF(LEN(C1255)-LEN(SUBSTITUTE(C1255,"v",""))=F1256,0,1)-IF(LEN(C1255)-LEN(SUBSTITUTE(C1255,"w",""))=F1256,0,1)-IF(LEN(C1255)-LEN(SUBSTITUTE(C1255,"x",""))=F1256,0,1)-IF(LEN(C1255)-LEN(SUBSTITUTE(C1255,"y",""))=F1256,0,1)-IF(LEN(C1255)-LEN(SUBSTITUTE(C1255,"z",""))=F1256,0,1),"")</f>
        <v/>
      </c>
    </row>
    <row r="1257" spans="1:8" x14ac:dyDescent="0.25">
      <c r="A1257" s="2" t="s">
        <v>3797</v>
      </c>
      <c r="C1257" t="str">
        <f t="shared" si="59"/>
        <v>udizhcfjdcifuhzpj</v>
      </c>
      <c r="E1257" t="str">
        <f t="shared" si="60"/>
        <v/>
      </c>
      <c r="F1257">
        <f t="shared" si="58"/>
        <v>1</v>
      </c>
      <c r="H1257" t="str">
        <f>IF(C1257="",26-IF(LEN(C1256)-LEN(SUBSTITUTE(C1256,"a",""))=F1257,0,1)-IF(LEN(C1256)-LEN(SUBSTITUTE(C1256,"b",""))=F1257,0,1)-IF(LEN(C1256)-LEN(SUBSTITUTE(C1256,"c",""))=F1257,0,1)-IF(LEN(C1256)-LEN(SUBSTITUTE(C1256,"d",""))=F1257,0,1)-IF(LEN(C1256)-LEN(SUBSTITUTE(C1256,"e",""))=F1257,0,1)-IF(LEN(C1256)-LEN(SUBSTITUTE(C1256,"f",""))=F1257,0,1)-IF(LEN(C1256)-LEN(SUBSTITUTE(C1256,"g",""))=F1257,0,1)-IF(LEN(C1256)-LEN(SUBSTITUTE(C1256,"h",""))=F1257,0,1)-IF(LEN(C1256)-LEN(SUBSTITUTE(C1256,"i",""))=F1257,0,1)-IF(LEN(C1256)-LEN(SUBSTITUTE(C1256,"j",""))=F1257,0,1)-IF(LEN(C1256)-LEN(SUBSTITUTE(C1256,"k",""))=F1257,0,1)-IF(LEN(C1256)-LEN(SUBSTITUTE(C1256,"l",""))=F1257,0,1)-IF(LEN(C1256)-LEN(SUBSTITUTE(C1256,"m",""))=F1257,0,1)-IF(LEN(C1256)-LEN(SUBSTITUTE(C1256,"n",""))=F1257,0,1)-IF(LEN(C1256)-LEN(SUBSTITUTE(C1256,"o",""))=F1257,0,1)-IF(LEN(C1256)-LEN(SUBSTITUTE(C1256,"p",""))=F1257,0,1)-IF(LEN(C1256)-LEN(SUBSTITUTE(C1256,"q",""))=F1257,0,1)-IF(LEN(C1256)-LEN(SUBSTITUTE(C1256,"r",""))=F1257,0,1)-IF(LEN(C1256)-LEN(SUBSTITUTE(C1256,"s",""))=F1257,0,1)-IF(LEN(C1256)-LEN(SUBSTITUTE(C1256,"t",""))=F1257,0,1)-IF(LEN(C1256)-LEN(SUBSTITUTE(C1256,"u",""))=F1257,0,1)-IF(LEN(C1256)-LEN(SUBSTITUTE(C1256,"v",""))=F1257,0,1)-IF(LEN(C1256)-LEN(SUBSTITUTE(C1256,"w",""))=F1257,0,1)-IF(LEN(C1256)-LEN(SUBSTITUTE(C1256,"x",""))=F1257,0,1)-IF(LEN(C1256)-LEN(SUBSTITUTE(C1256,"y",""))=F1257,0,1)-IF(LEN(C1256)-LEN(SUBSTITUTE(C1256,"z",""))=F1257,0,1),"")</f>
        <v/>
      </c>
    </row>
    <row r="1258" spans="1:8" x14ac:dyDescent="0.25">
      <c r="A1258" s="2" t="s">
        <v>3798</v>
      </c>
      <c r="C1258" t="str">
        <f t="shared" si="59"/>
        <v>uzcrijdhmfudizhcfjdcifuhzpj</v>
      </c>
      <c r="E1258" t="str">
        <f t="shared" si="60"/>
        <v/>
      </c>
      <c r="F1258">
        <f t="shared" si="58"/>
        <v>2</v>
      </c>
      <c r="H1258" t="str">
        <f>IF(C1258="",26-IF(LEN(C1257)-LEN(SUBSTITUTE(C1257,"a",""))=F1258,0,1)-IF(LEN(C1257)-LEN(SUBSTITUTE(C1257,"b",""))=F1258,0,1)-IF(LEN(C1257)-LEN(SUBSTITUTE(C1257,"c",""))=F1258,0,1)-IF(LEN(C1257)-LEN(SUBSTITUTE(C1257,"d",""))=F1258,0,1)-IF(LEN(C1257)-LEN(SUBSTITUTE(C1257,"e",""))=F1258,0,1)-IF(LEN(C1257)-LEN(SUBSTITUTE(C1257,"f",""))=F1258,0,1)-IF(LEN(C1257)-LEN(SUBSTITUTE(C1257,"g",""))=F1258,0,1)-IF(LEN(C1257)-LEN(SUBSTITUTE(C1257,"h",""))=F1258,0,1)-IF(LEN(C1257)-LEN(SUBSTITUTE(C1257,"i",""))=F1258,0,1)-IF(LEN(C1257)-LEN(SUBSTITUTE(C1257,"j",""))=F1258,0,1)-IF(LEN(C1257)-LEN(SUBSTITUTE(C1257,"k",""))=F1258,0,1)-IF(LEN(C1257)-LEN(SUBSTITUTE(C1257,"l",""))=F1258,0,1)-IF(LEN(C1257)-LEN(SUBSTITUTE(C1257,"m",""))=F1258,0,1)-IF(LEN(C1257)-LEN(SUBSTITUTE(C1257,"n",""))=F1258,0,1)-IF(LEN(C1257)-LEN(SUBSTITUTE(C1257,"o",""))=F1258,0,1)-IF(LEN(C1257)-LEN(SUBSTITUTE(C1257,"p",""))=F1258,0,1)-IF(LEN(C1257)-LEN(SUBSTITUTE(C1257,"q",""))=F1258,0,1)-IF(LEN(C1257)-LEN(SUBSTITUTE(C1257,"r",""))=F1258,0,1)-IF(LEN(C1257)-LEN(SUBSTITUTE(C1257,"s",""))=F1258,0,1)-IF(LEN(C1257)-LEN(SUBSTITUTE(C1257,"t",""))=F1258,0,1)-IF(LEN(C1257)-LEN(SUBSTITUTE(C1257,"u",""))=F1258,0,1)-IF(LEN(C1257)-LEN(SUBSTITUTE(C1257,"v",""))=F1258,0,1)-IF(LEN(C1257)-LEN(SUBSTITUTE(C1257,"w",""))=F1258,0,1)-IF(LEN(C1257)-LEN(SUBSTITUTE(C1257,"x",""))=F1258,0,1)-IF(LEN(C1257)-LEN(SUBSTITUTE(C1257,"y",""))=F1258,0,1)-IF(LEN(C1257)-LEN(SUBSTITUTE(C1257,"z",""))=F1258,0,1),"")</f>
        <v/>
      </c>
    </row>
    <row r="1259" spans="1:8" x14ac:dyDescent="0.25">
      <c r="A1259" s="2" t="s">
        <v>3799</v>
      </c>
      <c r="C1259" t="str">
        <f t="shared" si="59"/>
        <v>uhfdcjizeuzcrijdhmfudizhcfjdcifuhzpj</v>
      </c>
      <c r="E1259" t="str">
        <f t="shared" si="60"/>
        <v/>
      </c>
      <c r="F1259">
        <f t="shared" si="58"/>
        <v>3</v>
      </c>
      <c r="H1259" t="str">
        <f>IF(C1259="",26-IF(LEN(C1258)-LEN(SUBSTITUTE(C1258,"a",""))=F1259,0,1)-IF(LEN(C1258)-LEN(SUBSTITUTE(C1258,"b",""))=F1259,0,1)-IF(LEN(C1258)-LEN(SUBSTITUTE(C1258,"c",""))=F1259,0,1)-IF(LEN(C1258)-LEN(SUBSTITUTE(C1258,"d",""))=F1259,0,1)-IF(LEN(C1258)-LEN(SUBSTITUTE(C1258,"e",""))=F1259,0,1)-IF(LEN(C1258)-LEN(SUBSTITUTE(C1258,"f",""))=F1259,0,1)-IF(LEN(C1258)-LEN(SUBSTITUTE(C1258,"g",""))=F1259,0,1)-IF(LEN(C1258)-LEN(SUBSTITUTE(C1258,"h",""))=F1259,0,1)-IF(LEN(C1258)-LEN(SUBSTITUTE(C1258,"i",""))=F1259,0,1)-IF(LEN(C1258)-LEN(SUBSTITUTE(C1258,"j",""))=F1259,0,1)-IF(LEN(C1258)-LEN(SUBSTITUTE(C1258,"k",""))=F1259,0,1)-IF(LEN(C1258)-LEN(SUBSTITUTE(C1258,"l",""))=F1259,0,1)-IF(LEN(C1258)-LEN(SUBSTITUTE(C1258,"m",""))=F1259,0,1)-IF(LEN(C1258)-LEN(SUBSTITUTE(C1258,"n",""))=F1259,0,1)-IF(LEN(C1258)-LEN(SUBSTITUTE(C1258,"o",""))=F1259,0,1)-IF(LEN(C1258)-LEN(SUBSTITUTE(C1258,"p",""))=F1259,0,1)-IF(LEN(C1258)-LEN(SUBSTITUTE(C1258,"q",""))=F1259,0,1)-IF(LEN(C1258)-LEN(SUBSTITUTE(C1258,"r",""))=F1259,0,1)-IF(LEN(C1258)-LEN(SUBSTITUTE(C1258,"s",""))=F1259,0,1)-IF(LEN(C1258)-LEN(SUBSTITUTE(C1258,"t",""))=F1259,0,1)-IF(LEN(C1258)-LEN(SUBSTITUTE(C1258,"u",""))=F1259,0,1)-IF(LEN(C1258)-LEN(SUBSTITUTE(C1258,"v",""))=F1259,0,1)-IF(LEN(C1258)-LEN(SUBSTITUTE(C1258,"w",""))=F1259,0,1)-IF(LEN(C1258)-LEN(SUBSTITUTE(C1258,"x",""))=F1259,0,1)-IF(LEN(C1258)-LEN(SUBSTITUTE(C1258,"y",""))=F1259,0,1)-IF(LEN(C1258)-LEN(SUBSTITUTE(C1258,"z",""))=F1259,0,1),"")</f>
        <v/>
      </c>
    </row>
    <row r="1260" spans="1:8" x14ac:dyDescent="0.25">
      <c r="A1260" s="2" t="s">
        <v>3800</v>
      </c>
      <c r="C1260" t="str">
        <f t="shared" si="59"/>
        <v>dxbjhzaifucuhfdcjizeuzcrijdhmfudizhcfjdcifuhzpj</v>
      </c>
      <c r="E1260" t="str">
        <f t="shared" si="60"/>
        <v/>
      </c>
      <c r="F1260">
        <f t="shared" si="58"/>
        <v>4</v>
      </c>
      <c r="H1260" t="str">
        <f>IF(C1260="",26-IF(LEN(C1259)-LEN(SUBSTITUTE(C1259,"a",""))=F1260,0,1)-IF(LEN(C1259)-LEN(SUBSTITUTE(C1259,"b",""))=F1260,0,1)-IF(LEN(C1259)-LEN(SUBSTITUTE(C1259,"c",""))=F1260,0,1)-IF(LEN(C1259)-LEN(SUBSTITUTE(C1259,"d",""))=F1260,0,1)-IF(LEN(C1259)-LEN(SUBSTITUTE(C1259,"e",""))=F1260,0,1)-IF(LEN(C1259)-LEN(SUBSTITUTE(C1259,"f",""))=F1260,0,1)-IF(LEN(C1259)-LEN(SUBSTITUTE(C1259,"g",""))=F1260,0,1)-IF(LEN(C1259)-LEN(SUBSTITUTE(C1259,"h",""))=F1260,0,1)-IF(LEN(C1259)-LEN(SUBSTITUTE(C1259,"i",""))=F1260,0,1)-IF(LEN(C1259)-LEN(SUBSTITUTE(C1259,"j",""))=F1260,0,1)-IF(LEN(C1259)-LEN(SUBSTITUTE(C1259,"k",""))=F1260,0,1)-IF(LEN(C1259)-LEN(SUBSTITUTE(C1259,"l",""))=F1260,0,1)-IF(LEN(C1259)-LEN(SUBSTITUTE(C1259,"m",""))=F1260,0,1)-IF(LEN(C1259)-LEN(SUBSTITUTE(C1259,"n",""))=F1260,0,1)-IF(LEN(C1259)-LEN(SUBSTITUTE(C1259,"o",""))=F1260,0,1)-IF(LEN(C1259)-LEN(SUBSTITUTE(C1259,"p",""))=F1260,0,1)-IF(LEN(C1259)-LEN(SUBSTITUTE(C1259,"q",""))=F1260,0,1)-IF(LEN(C1259)-LEN(SUBSTITUTE(C1259,"r",""))=F1260,0,1)-IF(LEN(C1259)-LEN(SUBSTITUTE(C1259,"s",""))=F1260,0,1)-IF(LEN(C1259)-LEN(SUBSTITUTE(C1259,"t",""))=F1260,0,1)-IF(LEN(C1259)-LEN(SUBSTITUTE(C1259,"u",""))=F1260,0,1)-IF(LEN(C1259)-LEN(SUBSTITUTE(C1259,"v",""))=F1260,0,1)-IF(LEN(C1259)-LEN(SUBSTITUTE(C1259,"w",""))=F1260,0,1)-IF(LEN(C1259)-LEN(SUBSTITUTE(C1259,"x",""))=F1260,0,1)-IF(LEN(C1259)-LEN(SUBSTITUTE(C1259,"y",""))=F1260,0,1)-IF(LEN(C1259)-LEN(SUBSTITUTE(C1259,"z",""))=F1260,0,1),"")</f>
        <v/>
      </c>
    </row>
    <row r="1261" spans="1:8" x14ac:dyDescent="0.25">
      <c r="A1261" s="1"/>
      <c r="C1261" t="str">
        <f t="shared" si="59"/>
        <v/>
      </c>
      <c r="E1261">
        <f t="shared" si="60"/>
        <v>15</v>
      </c>
      <c r="F1261">
        <f t="shared" si="58"/>
        <v>5</v>
      </c>
      <c r="H1261">
        <f>IF(C1261="",26-IF(LEN(C1260)-LEN(SUBSTITUTE(C1260,"a",""))=F1261,0,1)-IF(LEN(C1260)-LEN(SUBSTITUTE(C1260,"b",""))=F1261,0,1)-IF(LEN(C1260)-LEN(SUBSTITUTE(C1260,"c",""))=F1261,0,1)-IF(LEN(C1260)-LEN(SUBSTITUTE(C1260,"d",""))=F1261,0,1)-IF(LEN(C1260)-LEN(SUBSTITUTE(C1260,"e",""))=F1261,0,1)-IF(LEN(C1260)-LEN(SUBSTITUTE(C1260,"f",""))=F1261,0,1)-IF(LEN(C1260)-LEN(SUBSTITUTE(C1260,"g",""))=F1261,0,1)-IF(LEN(C1260)-LEN(SUBSTITUTE(C1260,"h",""))=F1261,0,1)-IF(LEN(C1260)-LEN(SUBSTITUTE(C1260,"i",""))=F1261,0,1)-IF(LEN(C1260)-LEN(SUBSTITUTE(C1260,"j",""))=F1261,0,1)-IF(LEN(C1260)-LEN(SUBSTITUTE(C1260,"k",""))=F1261,0,1)-IF(LEN(C1260)-LEN(SUBSTITUTE(C1260,"l",""))=F1261,0,1)-IF(LEN(C1260)-LEN(SUBSTITUTE(C1260,"m",""))=F1261,0,1)-IF(LEN(C1260)-LEN(SUBSTITUTE(C1260,"n",""))=F1261,0,1)-IF(LEN(C1260)-LEN(SUBSTITUTE(C1260,"o",""))=F1261,0,1)-IF(LEN(C1260)-LEN(SUBSTITUTE(C1260,"p",""))=F1261,0,1)-IF(LEN(C1260)-LEN(SUBSTITUTE(C1260,"q",""))=F1261,0,1)-IF(LEN(C1260)-LEN(SUBSTITUTE(C1260,"r",""))=F1261,0,1)-IF(LEN(C1260)-LEN(SUBSTITUTE(C1260,"s",""))=F1261,0,1)-IF(LEN(C1260)-LEN(SUBSTITUTE(C1260,"t",""))=F1261,0,1)-IF(LEN(C1260)-LEN(SUBSTITUTE(C1260,"u",""))=F1261,0,1)-IF(LEN(C1260)-LEN(SUBSTITUTE(C1260,"v",""))=F1261,0,1)-IF(LEN(C1260)-LEN(SUBSTITUTE(C1260,"w",""))=F1261,0,1)-IF(LEN(C1260)-LEN(SUBSTITUTE(C1260,"x",""))=F1261,0,1)-IF(LEN(C1260)-LEN(SUBSTITUTE(C1260,"y",""))=F1261,0,1)-IF(LEN(C1260)-LEN(SUBSTITUTE(C1260,"z",""))=F1261,0,1),"")</f>
        <v>8</v>
      </c>
    </row>
    <row r="1262" spans="1:8" x14ac:dyDescent="0.25">
      <c r="A1262" s="2" t="s">
        <v>3801</v>
      </c>
      <c r="C1262" t="str">
        <f t="shared" si="59"/>
        <v>mijthslvq</v>
      </c>
      <c r="E1262" t="str">
        <f t="shared" si="60"/>
        <v/>
      </c>
      <c r="F1262">
        <f t="shared" si="58"/>
        <v>0</v>
      </c>
      <c r="H1262" t="str">
        <f>IF(C1262="",26-IF(LEN(C1261)-LEN(SUBSTITUTE(C1261,"a",""))=F1262,0,1)-IF(LEN(C1261)-LEN(SUBSTITUTE(C1261,"b",""))=F1262,0,1)-IF(LEN(C1261)-LEN(SUBSTITUTE(C1261,"c",""))=F1262,0,1)-IF(LEN(C1261)-LEN(SUBSTITUTE(C1261,"d",""))=F1262,0,1)-IF(LEN(C1261)-LEN(SUBSTITUTE(C1261,"e",""))=F1262,0,1)-IF(LEN(C1261)-LEN(SUBSTITUTE(C1261,"f",""))=F1262,0,1)-IF(LEN(C1261)-LEN(SUBSTITUTE(C1261,"g",""))=F1262,0,1)-IF(LEN(C1261)-LEN(SUBSTITUTE(C1261,"h",""))=F1262,0,1)-IF(LEN(C1261)-LEN(SUBSTITUTE(C1261,"i",""))=F1262,0,1)-IF(LEN(C1261)-LEN(SUBSTITUTE(C1261,"j",""))=F1262,0,1)-IF(LEN(C1261)-LEN(SUBSTITUTE(C1261,"k",""))=F1262,0,1)-IF(LEN(C1261)-LEN(SUBSTITUTE(C1261,"l",""))=F1262,0,1)-IF(LEN(C1261)-LEN(SUBSTITUTE(C1261,"m",""))=F1262,0,1)-IF(LEN(C1261)-LEN(SUBSTITUTE(C1261,"n",""))=F1262,0,1)-IF(LEN(C1261)-LEN(SUBSTITUTE(C1261,"o",""))=F1262,0,1)-IF(LEN(C1261)-LEN(SUBSTITUTE(C1261,"p",""))=F1262,0,1)-IF(LEN(C1261)-LEN(SUBSTITUTE(C1261,"q",""))=F1262,0,1)-IF(LEN(C1261)-LEN(SUBSTITUTE(C1261,"r",""))=F1262,0,1)-IF(LEN(C1261)-LEN(SUBSTITUTE(C1261,"s",""))=F1262,0,1)-IF(LEN(C1261)-LEN(SUBSTITUTE(C1261,"t",""))=F1262,0,1)-IF(LEN(C1261)-LEN(SUBSTITUTE(C1261,"u",""))=F1262,0,1)-IF(LEN(C1261)-LEN(SUBSTITUTE(C1261,"v",""))=F1262,0,1)-IF(LEN(C1261)-LEN(SUBSTITUTE(C1261,"w",""))=F1262,0,1)-IF(LEN(C1261)-LEN(SUBSTITUTE(C1261,"x",""))=F1262,0,1)-IF(LEN(C1261)-LEN(SUBSTITUTE(C1261,"y",""))=F1262,0,1)-IF(LEN(C1261)-LEN(SUBSTITUTE(C1261,"z",""))=F1262,0,1),"")</f>
        <v/>
      </c>
    </row>
    <row r="1263" spans="1:8" x14ac:dyDescent="0.25">
      <c r="A1263" s="2" t="s">
        <v>3802</v>
      </c>
      <c r="C1263" t="str">
        <f t="shared" si="59"/>
        <v>vslmjqhimijthslvq</v>
      </c>
      <c r="E1263" t="str">
        <f t="shared" si="60"/>
        <v/>
      </c>
      <c r="F1263">
        <f t="shared" si="58"/>
        <v>1</v>
      </c>
      <c r="H1263" t="str">
        <f>IF(C1263="",26-IF(LEN(C1262)-LEN(SUBSTITUTE(C1262,"a",""))=F1263,0,1)-IF(LEN(C1262)-LEN(SUBSTITUTE(C1262,"b",""))=F1263,0,1)-IF(LEN(C1262)-LEN(SUBSTITUTE(C1262,"c",""))=F1263,0,1)-IF(LEN(C1262)-LEN(SUBSTITUTE(C1262,"d",""))=F1263,0,1)-IF(LEN(C1262)-LEN(SUBSTITUTE(C1262,"e",""))=F1263,0,1)-IF(LEN(C1262)-LEN(SUBSTITUTE(C1262,"f",""))=F1263,0,1)-IF(LEN(C1262)-LEN(SUBSTITUTE(C1262,"g",""))=F1263,0,1)-IF(LEN(C1262)-LEN(SUBSTITUTE(C1262,"h",""))=F1263,0,1)-IF(LEN(C1262)-LEN(SUBSTITUTE(C1262,"i",""))=F1263,0,1)-IF(LEN(C1262)-LEN(SUBSTITUTE(C1262,"j",""))=F1263,0,1)-IF(LEN(C1262)-LEN(SUBSTITUTE(C1262,"k",""))=F1263,0,1)-IF(LEN(C1262)-LEN(SUBSTITUTE(C1262,"l",""))=F1263,0,1)-IF(LEN(C1262)-LEN(SUBSTITUTE(C1262,"m",""))=F1263,0,1)-IF(LEN(C1262)-LEN(SUBSTITUTE(C1262,"n",""))=F1263,0,1)-IF(LEN(C1262)-LEN(SUBSTITUTE(C1262,"o",""))=F1263,0,1)-IF(LEN(C1262)-LEN(SUBSTITUTE(C1262,"p",""))=F1263,0,1)-IF(LEN(C1262)-LEN(SUBSTITUTE(C1262,"q",""))=F1263,0,1)-IF(LEN(C1262)-LEN(SUBSTITUTE(C1262,"r",""))=F1263,0,1)-IF(LEN(C1262)-LEN(SUBSTITUTE(C1262,"s",""))=F1263,0,1)-IF(LEN(C1262)-LEN(SUBSTITUTE(C1262,"t",""))=F1263,0,1)-IF(LEN(C1262)-LEN(SUBSTITUTE(C1262,"u",""))=F1263,0,1)-IF(LEN(C1262)-LEN(SUBSTITUTE(C1262,"v",""))=F1263,0,1)-IF(LEN(C1262)-LEN(SUBSTITUTE(C1262,"w",""))=F1263,0,1)-IF(LEN(C1262)-LEN(SUBSTITUTE(C1262,"x",""))=F1263,0,1)-IF(LEN(C1262)-LEN(SUBSTITUTE(C1262,"y",""))=F1263,0,1)-IF(LEN(C1262)-LEN(SUBSTITUTE(C1262,"z",""))=F1263,0,1),"")</f>
        <v/>
      </c>
    </row>
    <row r="1264" spans="1:8" x14ac:dyDescent="0.25">
      <c r="A1264" s="1"/>
      <c r="C1264" t="str">
        <f t="shared" si="59"/>
        <v/>
      </c>
      <c r="E1264">
        <f t="shared" si="60"/>
        <v>9</v>
      </c>
      <c r="F1264">
        <f t="shared" si="58"/>
        <v>2</v>
      </c>
      <c r="H1264">
        <f>IF(C1264="",26-IF(LEN(C1263)-LEN(SUBSTITUTE(C1263,"a",""))=F1264,0,1)-IF(LEN(C1263)-LEN(SUBSTITUTE(C1263,"b",""))=F1264,0,1)-IF(LEN(C1263)-LEN(SUBSTITUTE(C1263,"c",""))=F1264,0,1)-IF(LEN(C1263)-LEN(SUBSTITUTE(C1263,"d",""))=F1264,0,1)-IF(LEN(C1263)-LEN(SUBSTITUTE(C1263,"e",""))=F1264,0,1)-IF(LEN(C1263)-LEN(SUBSTITUTE(C1263,"f",""))=F1264,0,1)-IF(LEN(C1263)-LEN(SUBSTITUTE(C1263,"g",""))=F1264,0,1)-IF(LEN(C1263)-LEN(SUBSTITUTE(C1263,"h",""))=F1264,0,1)-IF(LEN(C1263)-LEN(SUBSTITUTE(C1263,"i",""))=F1264,0,1)-IF(LEN(C1263)-LEN(SUBSTITUTE(C1263,"j",""))=F1264,0,1)-IF(LEN(C1263)-LEN(SUBSTITUTE(C1263,"k",""))=F1264,0,1)-IF(LEN(C1263)-LEN(SUBSTITUTE(C1263,"l",""))=F1264,0,1)-IF(LEN(C1263)-LEN(SUBSTITUTE(C1263,"m",""))=F1264,0,1)-IF(LEN(C1263)-LEN(SUBSTITUTE(C1263,"n",""))=F1264,0,1)-IF(LEN(C1263)-LEN(SUBSTITUTE(C1263,"o",""))=F1264,0,1)-IF(LEN(C1263)-LEN(SUBSTITUTE(C1263,"p",""))=F1264,0,1)-IF(LEN(C1263)-LEN(SUBSTITUTE(C1263,"q",""))=F1264,0,1)-IF(LEN(C1263)-LEN(SUBSTITUTE(C1263,"r",""))=F1264,0,1)-IF(LEN(C1263)-LEN(SUBSTITUTE(C1263,"s",""))=F1264,0,1)-IF(LEN(C1263)-LEN(SUBSTITUTE(C1263,"t",""))=F1264,0,1)-IF(LEN(C1263)-LEN(SUBSTITUTE(C1263,"u",""))=F1264,0,1)-IF(LEN(C1263)-LEN(SUBSTITUTE(C1263,"v",""))=F1264,0,1)-IF(LEN(C1263)-LEN(SUBSTITUTE(C1263,"w",""))=F1264,0,1)-IF(LEN(C1263)-LEN(SUBSTITUTE(C1263,"x",""))=F1264,0,1)-IF(LEN(C1263)-LEN(SUBSTITUTE(C1263,"y",""))=F1264,0,1)-IF(LEN(C1263)-LEN(SUBSTITUTE(C1263,"z",""))=F1264,0,1),"")</f>
        <v>8</v>
      </c>
    </row>
    <row r="1265" spans="1:8" x14ac:dyDescent="0.25">
      <c r="A1265" s="2" t="s">
        <v>3803</v>
      </c>
      <c r="C1265" t="str">
        <f t="shared" si="59"/>
        <v>yilmjrbsaugeqv</v>
      </c>
      <c r="E1265" t="str">
        <f t="shared" si="60"/>
        <v/>
      </c>
      <c r="F1265">
        <f t="shared" si="58"/>
        <v>0</v>
      </c>
      <c r="H1265" t="str">
        <f>IF(C1265="",26-IF(LEN(C1264)-LEN(SUBSTITUTE(C1264,"a",""))=F1265,0,1)-IF(LEN(C1264)-LEN(SUBSTITUTE(C1264,"b",""))=F1265,0,1)-IF(LEN(C1264)-LEN(SUBSTITUTE(C1264,"c",""))=F1265,0,1)-IF(LEN(C1264)-LEN(SUBSTITUTE(C1264,"d",""))=F1265,0,1)-IF(LEN(C1264)-LEN(SUBSTITUTE(C1264,"e",""))=F1265,0,1)-IF(LEN(C1264)-LEN(SUBSTITUTE(C1264,"f",""))=F1265,0,1)-IF(LEN(C1264)-LEN(SUBSTITUTE(C1264,"g",""))=F1265,0,1)-IF(LEN(C1264)-LEN(SUBSTITUTE(C1264,"h",""))=F1265,0,1)-IF(LEN(C1264)-LEN(SUBSTITUTE(C1264,"i",""))=F1265,0,1)-IF(LEN(C1264)-LEN(SUBSTITUTE(C1264,"j",""))=F1265,0,1)-IF(LEN(C1264)-LEN(SUBSTITUTE(C1264,"k",""))=F1265,0,1)-IF(LEN(C1264)-LEN(SUBSTITUTE(C1264,"l",""))=F1265,0,1)-IF(LEN(C1264)-LEN(SUBSTITUTE(C1264,"m",""))=F1265,0,1)-IF(LEN(C1264)-LEN(SUBSTITUTE(C1264,"n",""))=F1265,0,1)-IF(LEN(C1264)-LEN(SUBSTITUTE(C1264,"o",""))=F1265,0,1)-IF(LEN(C1264)-LEN(SUBSTITUTE(C1264,"p",""))=F1265,0,1)-IF(LEN(C1264)-LEN(SUBSTITUTE(C1264,"q",""))=F1265,0,1)-IF(LEN(C1264)-LEN(SUBSTITUTE(C1264,"r",""))=F1265,0,1)-IF(LEN(C1264)-LEN(SUBSTITUTE(C1264,"s",""))=F1265,0,1)-IF(LEN(C1264)-LEN(SUBSTITUTE(C1264,"t",""))=F1265,0,1)-IF(LEN(C1264)-LEN(SUBSTITUTE(C1264,"u",""))=F1265,0,1)-IF(LEN(C1264)-LEN(SUBSTITUTE(C1264,"v",""))=F1265,0,1)-IF(LEN(C1264)-LEN(SUBSTITUTE(C1264,"w",""))=F1265,0,1)-IF(LEN(C1264)-LEN(SUBSTITUTE(C1264,"x",""))=F1265,0,1)-IF(LEN(C1264)-LEN(SUBSTITUTE(C1264,"y",""))=F1265,0,1)-IF(LEN(C1264)-LEN(SUBSTITUTE(C1264,"z",""))=F1265,0,1),"")</f>
        <v/>
      </c>
    </row>
    <row r="1266" spans="1:8" x14ac:dyDescent="0.25">
      <c r="A1266" s="2" t="s">
        <v>3804</v>
      </c>
      <c r="C1266" t="str">
        <f t="shared" si="59"/>
        <v>sokhewyczmgufabjvyilmjrbsaugeqv</v>
      </c>
      <c r="E1266" t="str">
        <f t="shared" si="60"/>
        <v/>
      </c>
      <c r="F1266">
        <f t="shared" si="58"/>
        <v>1</v>
      </c>
      <c r="H1266" t="str">
        <f>IF(C1266="",26-IF(LEN(C1265)-LEN(SUBSTITUTE(C1265,"a",""))=F1266,0,1)-IF(LEN(C1265)-LEN(SUBSTITUTE(C1265,"b",""))=F1266,0,1)-IF(LEN(C1265)-LEN(SUBSTITUTE(C1265,"c",""))=F1266,0,1)-IF(LEN(C1265)-LEN(SUBSTITUTE(C1265,"d",""))=F1266,0,1)-IF(LEN(C1265)-LEN(SUBSTITUTE(C1265,"e",""))=F1266,0,1)-IF(LEN(C1265)-LEN(SUBSTITUTE(C1265,"f",""))=F1266,0,1)-IF(LEN(C1265)-LEN(SUBSTITUTE(C1265,"g",""))=F1266,0,1)-IF(LEN(C1265)-LEN(SUBSTITUTE(C1265,"h",""))=F1266,0,1)-IF(LEN(C1265)-LEN(SUBSTITUTE(C1265,"i",""))=F1266,0,1)-IF(LEN(C1265)-LEN(SUBSTITUTE(C1265,"j",""))=F1266,0,1)-IF(LEN(C1265)-LEN(SUBSTITUTE(C1265,"k",""))=F1266,0,1)-IF(LEN(C1265)-LEN(SUBSTITUTE(C1265,"l",""))=F1266,0,1)-IF(LEN(C1265)-LEN(SUBSTITUTE(C1265,"m",""))=F1266,0,1)-IF(LEN(C1265)-LEN(SUBSTITUTE(C1265,"n",""))=F1266,0,1)-IF(LEN(C1265)-LEN(SUBSTITUTE(C1265,"o",""))=F1266,0,1)-IF(LEN(C1265)-LEN(SUBSTITUTE(C1265,"p",""))=F1266,0,1)-IF(LEN(C1265)-LEN(SUBSTITUTE(C1265,"q",""))=F1266,0,1)-IF(LEN(C1265)-LEN(SUBSTITUTE(C1265,"r",""))=F1266,0,1)-IF(LEN(C1265)-LEN(SUBSTITUTE(C1265,"s",""))=F1266,0,1)-IF(LEN(C1265)-LEN(SUBSTITUTE(C1265,"t",""))=F1266,0,1)-IF(LEN(C1265)-LEN(SUBSTITUTE(C1265,"u",""))=F1266,0,1)-IF(LEN(C1265)-LEN(SUBSTITUTE(C1265,"v",""))=F1266,0,1)-IF(LEN(C1265)-LEN(SUBSTITUTE(C1265,"w",""))=F1266,0,1)-IF(LEN(C1265)-LEN(SUBSTITUTE(C1265,"x",""))=F1266,0,1)-IF(LEN(C1265)-LEN(SUBSTITUTE(C1265,"y",""))=F1266,0,1)-IF(LEN(C1265)-LEN(SUBSTITUTE(C1265,"z",""))=F1266,0,1),"")</f>
        <v/>
      </c>
    </row>
    <row r="1267" spans="1:8" x14ac:dyDescent="0.25">
      <c r="A1267" s="2" t="s">
        <v>3805</v>
      </c>
      <c r="C1267" t="str">
        <f t="shared" si="59"/>
        <v>maxbtsguvyejdlpsokhewyczmgufabjvyilmjrbsaugeqv</v>
      </c>
      <c r="E1267" t="str">
        <f t="shared" si="60"/>
        <v/>
      </c>
      <c r="F1267">
        <f t="shared" si="58"/>
        <v>2</v>
      </c>
      <c r="H1267" t="str">
        <f>IF(C1267="",26-IF(LEN(C1266)-LEN(SUBSTITUTE(C1266,"a",""))=F1267,0,1)-IF(LEN(C1266)-LEN(SUBSTITUTE(C1266,"b",""))=F1267,0,1)-IF(LEN(C1266)-LEN(SUBSTITUTE(C1266,"c",""))=F1267,0,1)-IF(LEN(C1266)-LEN(SUBSTITUTE(C1266,"d",""))=F1267,0,1)-IF(LEN(C1266)-LEN(SUBSTITUTE(C1266,"e",""))=F1267,0,1)-IF(LEN(C1266)-LEN(SUBSTITUTE(C1266,"f",""))=F1267,0,1)-IF(LEN(C1266)-LEN(SUBSTITUTE(C1266,"g",""))=F1267,0,1)-IF(LEN(C1266)-LEN(SUBSTITUTE(C1266,"h",""))=F1267,0,1)-IF(LEN(C1266)-LEN(SUBSTITUTE(C1266,"i",""))=F1267,0,1)-IF(LEN(C1266)-LEN(SUBSTITUTE(C1266,"j",""))=F1267,0,1)-IF(LEN(C1266)-LEN(SUBSTITUTE(C1266,"k",""))=F1267,0,1)-IF(LEN(C1266)-LEN(SUBSTITUTE(C1266,"l",""))=F1267,0,1)-IF(LEN(C1266)-LEN(SUBSTITUTE(C1266,"m",""))=F1267,0,1)-IF(LEN(C1266)-LEN(SUBSTITUTE(C1266,"n",""))=F1267,0,1)-IF(LEN(C1266)-LEN(SUBSTITUTE(C1266,"o",""))=F1267,0,1)-IF(LEN(C1266)-LEN(SUBSTITUTE(C1266,"p",""))=F1267,0,1)-IF(LEN(C1266)-LEN(SUBSTITUTE(C1266,"q",""))=F1267,0,1)-IF(LEN(C1266)-LEN(SUBSTITUTE(C1266,"r",""))=F1267,0,1)-IF(LEN(C1266)-LEN(SUBSTITUTE(C1266,"s",""))=F1267,0,1)-IF(LEN(C1266)-LEN(SUBSTITUTE(C1266,"t",""))=F1267,0,1)-IF(LEN(C1266)-LEN(SUBSTITUTE(C1266,"u",""))=F1267,0,1)-IF(LEN(C1266)-LEN(SUBSTITUTE(C1266,"v",""))=F1267,0,1)-IF(LEN(C1266)-LEN(SUBSTITUTE(C1266,"w",""))=F1267,0,1)-IF(LEN(C1266)-LEN(SUBSTITUTE(C1266,"x",""))=F1267,0,1)-IF(LEN(C1266)-LEN(SUBSTITUTE(C1266,"y",""))=F1267,0,1)-IF(LEN(C1266)-LEN(SUBSTITUTE(C1266,"z",""))=F1267,0,1),"")</f>
        <v/>
      </c>
    </row>
    <row r="1268" spans="1:8" x14ac:dyDescent="0.25">
      <c r="A1268" s="1"/>
      <c r="C1268" t="str">
        <f t="shared" si="59"/>
        <v/>
      </c>
      <c r="E1268">
        <f t="shared" si="60"/>
        <v>25</v>
      </c>
      <c r="F1268">
        <f t="shared" si="58"/>
        <v>3</v>
      </c>
      <c r="H1268">
        <f>IF(C1268="",26-IF(LEN(C1267)-LEN(SUBSTITUTE(C1267,"a",""))=F1268,0,1)-IF(LEN(C1267)-LEN(SUBSTITUTE(C1267,"b",""))=F1268,0,1)-IF(LEN(C1267)-LEN(SUBSTITUTE(C1267,"c",""))=F1268,0,1)-IF(LEN(C1267)-LEN(SUBSTITUTE(C1267,"d",""))=F1268,0,1)-IF(LEN(C1267)-LEN(SUBSTITUTE(C1267,"e",""))=F1268,0,1)-IF(LEN(C1267)-LEN(SUBSTITUTE(C1267,"f",""))=F1268,0,1)-IF(LEN(C1267)-LEN(SUBSTITUTE(C1267,"g",""))=F1268,0,1)-IF(LEN(C1267)-LEN(SUBSTITUTE(C1267,"h",""))=F1268,0,1)-IF(LEN(C1267)-LEN(SUBSTITUTE(C1267,"i",""))=F1268,0,1)-IF(LEN(C1267)-LEN(SUBSTITUTE(C1267,"j",""))=F1268,0,1)-IF(LEN(C1267)-LEN(SUBSTITUTE(C1267,"k",""))=F1268,0,1)-IF(LEN(C1267)-LEN(SUBSTITUTE(C1267,"l",""))=F1268,0,1)-IF(LEN(C1267)-LEN(SUBSTITUTE(C1267,"m",""))=F1268,0,1)-IF(LEN(C1267)-LEN(SUBSTITUTE(C1267,"n",""))=F1268,0,1)-IF(LEN(C1267)-LEN(SUBSTITUTE(C1267,"o",""))=F1268,0,1)-IF(LEN(C1267)-LEN(SUBSTITUTE(C1267,"p",""))=F1268,0,1)-IF(LEN(C1267)-LEN(SUBSTITUTE(C1267,"q",""))=F1268,0,1)-IF(LEN(C1267)-LEN(SUBSTITUTE(C1267,"r",""))=F1268,0,1)-IF(LEN(C1267)-LEN(SUBSTITUTE(C1267,"s",""))=F1268,0,1)-IF(LEN(C1267)-LEN(SUBSTITUTE(C1267,"t",""))=F1268,0,1)-IF(LEN(C1267)-LEN(SUBSTITUTE(C1267,"u",""))=F1268,0,1)-IF(LEN(C1267)-LEN(SUBSTITUTE(C1267,"v",""))=F1268,0,1)-IF(LEN(C1267)-LEN(SUBSTITUTE(C1267,"w",""))=F1268,0,1)-IF(LEN(C1267)-LEN(SUBSTITUTE(C1267,"x",""))=F1268,0,1)-IF(LEN(C1267)-LEN(SUBSTITUTE(C1267,"y",""))=F1268,0,1)-IF(LEN(C1267)-LEN(SUBSTITUTE(C1267,"z",""))=F1268,0,1),"")</f>
        <v>10</v>
      </c>
    </row>
    <row r="1269" spans="1:8" x14ac:dyDescent="0.25">
      <c r="A1269" s="2" t="s">
        <v>3806</v>
      </c>
      <c r="C1269" t="str">
        <f t="shared" si="59"/>
        <v>bdysxeouwcn</v>
      </c>
      <c r="E1269" t="str">
        <f t="shared" si="60"/>
        <v/>
      </c>
      <c r="F1269">
        <f t="shared" si="58"/>
        <v>0</v>
      </c>
      <c r="H1269" t="str">
        <f>IF(C1269="",26-IF(LEN(C1268)-LEN(SUBSTITUTE(C1268,"a",""))=F1269,0,1)-IF(LEN(C1268)-LEN(SUBSTITUTE(C1268,"b",""))=F1269,0,1)-IF(LEN(C1268)-LEN(SUBSTITUTE(C1268,"c",""))=F1269,0,1)-IF(LEN(C1268)-LEN(SUBSTITUTE(C1268,"d",""))=F1269,0,1)-IF(LEN(C1268)-LEN(SUBSTITUTE(C1268,"e",""))=F1269,0,1)-IF(LEN(C1268)-LEN(SUBSTITUTE(C1268,"f",""))=F1269,0,1)-IF(LEN(C1268)-LEN(SUBSTITUTE(C1268,"g",""))=F1269,0,1)-IF(LEN(C1268)-LEN(SUBSTITUTE(C1268,"h",""))=F1269,0,1)-IF(LEN(C1268)-LEN(SUBSTITUTE(C1268,"i",""))=F1269,0,1)-IF(LEN(C1268)-LEN(SUBSTITUTE(C1268,"j",""))=F1269,0,1)-IF(LEN(C1268)-LEN(SUBSTITUTE(C1268,"k",""))=F1269,0,1)-IF(LEN(C1268)-LEN(SUBSTITUTE(C1268,"l",""))=F1269,0,1)-IF(LEN(C1268)-LEN(SUBSTITUTE(C1268,"m",""))=F1269,0,1)-IF(LEN(C1268)-LEN(SUBSTITUTE(C1268,"n",""))=F1269,0,1)-IF(LEN(C1268)-LEN(SUBSTITUTE(C1268,"o",""))=F1269,0,1)-IF(LEN(C1268)-LEN(SUBSTITUTE(C1268,"p",""))=F1269,0,1)-IF(LEN(C1268)-LEN(SUBSTITUTE(C1268,"q",""))=F1269,0,1)-IF(LEN(C1268)-LEN(SUBSTITUTE(C1268,"r",""))=F1269,0,1)-IF(LEN(C1268)-LEN(SUBSTITUTE(C1268,"s",""))=F1269,0,1)-IF(LEN(C1268)-LEN(SUBSTITUTE(C1268,"t",""))=F1269,0,1)-IF(LEN(C1268)-LEN(SUBSTITUTE(C1268,"u",""))=F1269,0,1)-IF(LEN(C1268)-LEN(SUBSTITUTE(C1268,"v",""))=F1269,0,1)-IF(LEN(C1268)-LEN(SUBSTITUTE(C1268,"w",""))=F1269,0,1)-IF(LEN(C1268)-LEN(SUBSTITUTE(C1268,"x",""))=F1269,0,1)-IF(LEN(C1268)-LEN(SUBSTITUTE(C1268,"y",""))=F1269,0,1)-IF(LEN(C1268)-LEN(SUBSTITUTE(C1268,"z",""))=F1269,0,1),"")</f>
        <v/>
      </c>
    </row>
    <row r="1270" spans="1:8" x14ac:dyDescent="0.25">
      <c r="A1270" s="2" t="s">
        <v>3807</v>
      </c>
      <c r="C1270" t="str">
        <f t="shared" si="59"/>
        <v>otszxpnmbdysxeouwcn</v>
      </c>
      <c r="E1270" t="str">
        <f t="shared" si="60"/>
        <v/>
      </c>
      <c r="F1270">
        <f t="shared" si="58"/>
        <v>1</v>
      </c>
      <c r="H1270" t="str">
        <f>IF(C1270="",26-IF(LEN(C1269)-LEN(SUBSTITUTE(C1269,"a",""))=F1270,0,1)-IF(LEN(C1269)-LEN(SUBSTITUTE(C1269,"b",""))=F1270,0,1)-IF(LEN(C1269)-LEN(SUBSTITUTE(C1269,"c",""))=F1270,0,1)-IF(LEN(C1269)-LEN(SUBSTITUTE(C1269,"d",""))=F1270,0,1)-IF(LEN(C1269)-LEN(SUBSTITUTE(C1269,"e",""))=F1270,0,1)-IF(LEN(C1269)-LEN(SUBSTITUTE(C1269,"f",""))=F1270,0,1)-IF(LEN(C1269)-LEN(SUBSTITUTE(C1269,"g",""))=F1270,0,1)-IF(LEN(C1269)-LEN(SUBSTITUTE(C1269,"h",""))=F1270,0,1)-IF(LEN(C1269)-LEN(SUBSTITUTE(C1269,"i",""))=F1270,0,1)-IF(LEN(C1269)-LEN(SUBSTITUTE(C1269,"j",""))=F1270,0,1)-IF(LEN(C1269)-LEN(SUBSTITUTE(C1269,"k",""))=F1270,0,1)-IF(LEN(C1269)-LEN(SUBSTITUTE(C1269,"l",""))=F1270,0,1)-IF(LEN(C1269)-LEN(SUBSTITUTE(C1269,"m",""))=F1270,0,1)-IF(LEN(C1269)-LEN(SUBSTITUTE(C1269,"n",""))=F1270,0,1)-IF(LEN(C1269)-LEN(SUBSTITUTE(C1269,"o",""))=F1270,0,1)-IF(LEN(C1269)-LEN(SUBSTITUTE(C1269,"p",""))=F1270,0,1)-IF(LEN(C1269)-LEN(SUBSTITUTE(C1269,"q",""))=F1270,0,1)-IF(LEN(C1269)-LEN(SUBSTITUTE(C1269,"r",""))=F1270,0,1)-IF(LEN(C1269)-LEN(SUBSTITUTE(C1269,"s",""))=F1270,0,1)-IF(LEN(C1269)-LEN(SUBSTITUTE(C1269,"t",""))=F1270,0,1)-IF(LEN(C1269)-LEN(SUBSTITUTE(C1269,"u",""))=F1270,0,1)-IF(LEN(C1269)-LEN(SUBSTITUTE(C1269,"v",""))=F1270,0,1)-IF(LEN(C1269)-LEN(SUBSTITUTE(C1269,"w",""))=F1270,0,1)-IF(LEN(C1269)-LEN(SUBSTITUTE(C1269,"x",""))=F1270,0,1)-IF(LEN(C1269)-LEN(SUBSTITUTE(C1269,"y",""))=F1270,0,1)-IF(LEN(C1269)-LEN(SUBSTITUTE(C1269,"z",""))=F1270,0,1),"")</f>
        <v/>
      </c>
    </row>
    <row r="1271" spans="1:8" x14ac:dyDescent="0.25">
      <c r="A1271" s="2" t="s">
        <v>3808</v>
      </c>
      <c r="C1271" t="str">
        <f t="shared" si="59"/>
        <v>wbsxonkrotszxpnmbdysxeouwcn</v>
      </c>
      <c r="E1271" t="str">
        <f t="shared" si="60"/>
        <v/>
      </c>
      <c r="F1271">
        <f t="shared" si="58"/>
        <v>2</v>
      </c>
      <c r="H1271" t="str">
        <f>IF(C1271="",26-IF(LEN(C1270)-LEN(SUBSTITUTE(C1270,"a",""))=F1271,0,1)-IF(LEN(C1270)-LEN(SUBSTITUTE(C1270,"b",""))=F1271,0,1)-IF(LEN(C1270)-LEN(SUBSTITUTE(C1270,"c",""))=F1271,0,1)-IF(LEN(C1270)-LEN(SUBSTITUTE(C1270,"d",""))=F1271,0,1)-IF(LEN(C1270)-LEN(SUBSTITUTE(C1270,"e",""))=F1271,0,1)-IF(LEN(C1270)-LEN(SUBSTITUTE(C1270,"f",""))=F1271,0,1)-IF(LEN(C1270)-LEN(SUBSTITUTE(C1270,"g",""))=F1271,0,1)-IF(LEN(C1270)-LEN(SUBSTITUTE(C1270,"h",""))=F1271,0,1)-IF(LEN(C1270)-LEN(SUBSTITUTE(C1270,"i",""))=F1271,0,1)-IF(LEN(C1270)-LEN(SUBSTITUTE(C1270,"j",""))=F1271,0,1)-IF(LEN(C1270)-LEN(SUBSTITUTE(C1270,"k",""))=F1271,0,1)-IF(LEN(C1270)-LEN(SUBSTITUTE(C1270,"l",""))=F1271,0,1)-IF(LEN(C1270)-LEN(SUBSTITUTE(C1270,"m",""))=F1271,0,1)-IF(LEN(C1270)-LEN(SUBSTITUTE(C1270,"n",""))=F1271,0,1)-IF(LEN(C1270)-LEN(SUBSTITUTE(C1270,"o",""))=F1271,0,1)-IF(LEN(C1270)-LEN(SUBSTITUTE(C1270,"p",""))=F1271,0,1)-IF(LEN(C1270)-LEN(SUBSTITUTE(C1270,"q",""))=F1271,0,1)-IF(LEN(C1270)-LEN(SUBSTITUTE(C1270,"r",""))=F1271,0,1)-IF(LEN(C1270)-LEN(SUBSTITUTE(C1270,"s",""))=F1271,0,1)-IF(LEN(C1270)-LEN(SUBSTITUTE(C1270,"t",""))=F1271,0,1)-IF(LEN(C1270)-LEN(SUBSTITUTE(C1270,"u",""))=F1271,0,1)-IF(LEN(C1270)-LEN(SUBSTITUTE(C1270,"v",""))=F1271,0,1)-IF(LEN(C1270)-LEN(SUBSTITUTE(C1270,"w",""))=F1271,0,1)-IF(LEN(C1270)-LEN(SUBSTITUTE(C1270,"x",""))=F1271,0,1)-IF(LEN(C1270)-LEN(SUBSTITUTE(C1270,"y",""))=F1271,0,1)-IF(LEN(C1270)-LEN(SUBSTITUTE(C1270,"z",""))=F1271,0,1),"")</f>
        <v/>
      </c>
    </row>
    <row r="1272" spans="1:8" x14ac:dyDescent="0.25">
      <c r="A1272" s="1"/>
      <c r="C1272" t="str">
        <f t="shared" si="59"/>
        <v/>
      </c>
      <c r="E1272">
        <f t="shared" si="60"/>
        <v>17</v>
      </c>
      <c r="F1272">
        <f t="shared" si="58"/>
        <v>3</v>
      </c>
      <c r="H1272">
        <f>IF(C1272="",26-IF(LEN(C1271)-LEN(SUBSTITUTE(C1271,"a",""))=F1272,0,1)-IF(LEN(C1271)-LEN(SUBSTITUTE(C1271,"b",""))=F1272,0,1)-IF(LEN(C1271)-LEN(SUBSTITUTE(C1271,"c",""))=F1272,0,1)-IF(LEN(C1271)-LEN(SUBSTITUTE(C1271,"d",""))=F1272,0,1)-IF(LEN(C1271)-LEN(SUBSTITUTE(C1271,"e",""))=F1272,0,1)-IF(LEN(C1271)-LEN(SUBSTITUTE(C1271,"f",""))=F1272,0,1)-IF(LEN(C1271)-LEN(SUBSTITUTE(C1271,"g",""))=F1272,0,1)-IF(LEN(C1271)-LEN(SUBSTITUTE(C1271,"h",""))=F1272,0,1)-IF(LEN(C1271)-LEN(SUBSTITUTE(C1271,"i",""))=F1272,0,1)-IF(LEN(C1271)-LEN(SUBSTITUTE(C1271,"j",""))=F1272,0,1)-IF(LEN(C1271)-LEN(SUBSTITUTE(C1271,"k",""))=F1272,0,1)-IF(LEN(C1271)-LEN(SUBSTITUTE(C1271,"l",""))=F1272,0,1)-IF(LEN(C1271)-LEN(SUBSTITUTE(C1271,"m",""))=F1272,0,1)-IF(LEN(C1271)-LEN(SUBSTITUTE(C1271,"n",""))=F1272,0,1)-IF(LEN(C1271)-LEN(SUBSTITUTE(C1271,"o",""))=F1272,0,1)-IF(LEN(C1271)-LEN(SUBSTITUTE(C1271,"p",""))=F1272,0,1)-IF(LEN(C1271)-LEN(SUBSTITUTE(C1271,"q",""))=F1272,0,1)-IF(LEN(C1271)-LEN(SUBSTITUTE(C1271,"r",""))=F1272,0,1)-IF(LEN(C1271)-LEN(SUBSTITUTE(C1271,"s",""))=F1272,0,1)-IF(LEN(C1271)-LEN(SUBSTITUTE(C1271,"t",""))=F1272,0,1)-IF(LEN(C1271)-LEN(SUBSTITUTE(C1271,"u",""))=F1272,0,1)-IF(LEN(C1271)-LEN(SUBSTITUTE(C1271,"v",""))=F1272,0,1)-IF(LEN(C1271)-LEN(SUBSTITUTE(C1271,"w",""))=F1272,0,1)-IF(LEN(C1271)-LEN(SUBSTITUTE(C1271,"x",""))=F1272,0,1)-IF(LEN(C1271)-LEN(SUBSTITUTE(C1271,"y",""))=F1272,0,1)-IF(LEN(C1271)-LEN(SUBSTITUTE(C1271,"z",""))=F1272,0,1),"")</f>
        <v>4</v>
      </c>
    </row>
    <row r="1273" spans="1:8" x14ac:dyDescent="0.25">
      <c r="A1273" s="2" t="s">
        <v>3809</v>
      </c>
      <c r="C1273" t="str">
        <f t="shared" si="59"/>
        <v>btwjys</v>
      </c>
      <c r="E1273" t="str">
        <f t="shared" si="60"/>
        <v/>
      </c>
      <c r="F1273">
        <f t="shared" si="58"/>
        <v>0</v>
      </c>
      <c r="H1273" t="str">
        <f>IF(C1273="",26-IF(LEN(C1272)-LEN(SUBSTITUTE(C1272,"a",""))=F1273,0,1)-IF(LEN(C1272)-LEN(SUBSTITUTE(C1272,"b",""))=F1273,0,1)-IF(LEN(C1272)-LEN(SUBSTITUTE(C1272,"c",""))=F1273,0,1)-IF(LEN(C1272)-LEN(SUBSTITUTE(C1272,"d",""))=F1273,0,1)-IF(LEN(C1272)-LEN(SUBSTITUTE(C1272,"e",""))=F1273,0,1)-IF(LEN(C1272)-LEN(SUBSTITUTE(C1272,"f",""))=F1273,0,1)-IF(LEN(C1272)-LEN(SUBSTITUTE(C1272,"g",""))=F1273,0,1)-IF(LEN(C1272)-LEN(SUBSTITUTE(C1272,"h",""))=F1273,0,1)-IF(LEN(C1272)-LEN(SUBSTITUTE(C1272,"i",""))=F1273,0,1)-IF(LEN(C1272)-LEN(SUBSTITUTE(C1272,"j",""))=F1273,0,1)-IF(LEN(C1272)-LEN(SUBSTITUTE(C1272,"k",""))=F1273,0,1)-IF(LEN(C1272)-LEN(SUBSTITUTE(C1272,"l",""))=F1273,0,1)-IF(LEN(C1272)-LEN(SUBSTITUTE(C1272,"m",""))=F1273,0,1)-IF(LEN(C1272)-LEN(SUBSTITUTE(C1272,"n",""))=F1273,0,1)-IF(LEN(C1272)-LEN(SUBSTITUTE(C1272,"o",""))=F1273,0,1)-IF(LEN(C1272)-LEN(SUBSTITUTE(C1272,"p",""))=F1273,0,1)-IF(LEN(C1272)-LEN(SUBSTITUTE(C1272,"q",""))=F1273,0,1)-IF(LEN(C1272)-LEN(SUBSTITUTE(C1272,"r",""))=F1273,0,1)-IF(LEN(C1272)-LEN(SUBSTITUTE(C1272,"s",""))=F1273,0,1)-IF(LEN(C1272)-LEN(SUBSTITUTE(C1272,"t",""))=F1273,0,1)-IF(LEN(C1272)-LEN(SUBSTITUTE(C1272,"u",""))=F1273,0,1)-IF(LEN(C1272)-LEN(SUBSTITUTE(C1272,"v",""))=F1273,0,1)-IF(LEN(C1272)-LEN(SUBSTITUTE(C1272,"w",""))=F1273,0,1)-IF(LEN(C1272)-LEN(SUBSTITUTE(C1272,"x",""))=F1273,0,1)-IF(LEN(C1272)-LEN(SUBSTITUTE(C1272,"y",""))=F1273,0,1)-IF(LEN(C1272)-LEN(SUBSTITUTE(C1272,"z",""))=F1273,0,1),"")</f>
        <v/>
      </c>
    </row>
    <row r="1274" spans="1:8" x14ac:dyDescent="0.25">
      <c r="A1274" s="2" t="s">
        <v>3810</v>
      </c>
      <c r="C1274" t="str">
        <f t="shared" si="59"/>
        <v>bjybtwjys</v>
      </c>
      <c r="E1274" t="str">
        <f t="shared" si="60"/>
        <v/>
      </c>
      <c r="F1274">
        <f t="shared" si="58"/>
        <v>1</v>
      </c>
      <c r="H1274" t="str">
        <f>IF(C1274="",26-IF(LEN(C1273)-LEN(SUBSTITUTE(C1273,"a",""))=F1274,0,1)-IF(LEN(C1273)-LEN(SUBSTITUTE(C1273,"b",""))=F1274,0,1)-IF(LEN(C1273)-LEN(SUBSTITUTE(C1273,"c",""))=F1274,0,1)-IF(LEN(C1273)-LEN(SUBSTITUTE(C1273,"d",""))=F1274,0,1)-IF(LEN(C1273)-LEN(SUBSTITUTE(C1273,"e",""))=F1274,0,1)-IF(LEN(C1273)-LEN(SUBSTITUTE(C1273,"f",""))=F1274,0,1)-IF(LEN(C1273)-LEN(SUBSTITUTE(C1273,"g",""))=F1274,0,1)-IF(LEN(C1273)-LEN(SUBSTITUTE(C1273,"h",""))=F1274,0,1)-IF(LEN(C1273)-LEN(SUBSTITUTE(C1273,"i",""))=F1274,0,1)-IF(LEN(C1273)-LEN(SUBSTITUTE(C1273,"j",""))=F1274,0,1)-IF(LEN(C1273)-LEN(SUBSTITUTE(C1273,"k",""))=F1274,0,1)-IF(LEN(C1273)-LEN(SUBSTITUTE(C1273,"l",""))=F1274,0,1)-IF(LEN(C1273)-LEN(SUBSTITUTE(C1273,"m",""))=F1274,0,1)-IF(LEN(C1273)-LEN(SUBSTITUTE(C1273,"n",""))=F1274,0,1)-IF(LEN(C1273)-LEN(SUBSTITUTE(C1273,"o",""))=F1274,0,1)-IF(LEN(C1273)-LEN(SUBSTITUTE(C1273,"p",""))=F1274,0,1)-IF(LEN(C1273)-LEN(SUBSTITUTE(C1273,"q",""))=F1274,0,1)-IF(LEN(C1273)-LEN(SUBSTITUTE(C1273,"r",""))=F1274,0,1)-IF(LEN(C1273)-LEN(SUBSTITUTE(C1273,"s",""))=F1274,0,1)-IF(LEN(C1273)-LEN(SUBSTITUTE(C1273,"t",""))=F1274,0,1)-IF(LEN(C1273)-LEN(SUBSTITUTE(C1273,"u",""))=F1274,0,1)-IF(LEN(C1273)-LEN(SUBSTITUTE(C1273,"v",""))=F1274,0,1)-IF(LEN(C1273)-LEN(SUBSTITUTE(C1273,"w",""))=F1274,0,1)-IF(LEN(C1273)-LEN(SUBSTITUTE(C1273,"x",""))=F1274,0,1)-IF(LEN(C1273)-LEN(SUBSTITUTE(C1273,"y",""))=F1274,0,1)-IF(LEN(C1273)-LEN(SUBSTITUTE(C1273,"z",""))=F1274,0,1),"")</f>
        <v/>
      </c>
    </row>
    <row r="1275" spans="1:8" x14ac:dyDescent="0.25">
      <c r="A1275" s="2" t="s">
        <v>3811</v>
      </c>
      <c r="C1275" t="str">
        <f t="shared" si="59"/>
        <v>jbybjybtwjys</v>
      </c>
      <c r="E1275" t="str">
        <f t="shared" si="60"/>
        <v/>
      </c>
      <c r="F1275">
        <f t="shared" si="58"/>
        <v>2</v>
      </c>
      <c r="H1275" t="str">
        <f>IF(C1275="",26-IF(LEN(C1274)-LEN(SUBSTITUTE(C1274,"a",""))=F1275,0,1)-IF(LEN(C1274)-LEN(SUBSTITUTE(C1274,"b",""))=F1275,0,1)-IF(LEN(C1274)-LEN(SUBSTITUTE(C1274,"c",""))=F1275,0,1)-IF(LEN(C1274)-LEN(SUBSTITUTE(C1274,"d",""))=F1275,0,1)-IF(LEN(C1274)-LEN(SUBSTITUTE(C1274,"e",""))=F1275,0,1)-IF(LEN(C1274)-LEN(SUBSTITUTE(C1274,"f",""))=F1275,0,1)-IF(LEN(C1274)-LEN(SUBSTITUTE(C1274,"g",""))=F1275,0,1)-IF(LEN(C1274)-LEN(SUBSTITUTE(C1274,"h",""))=F1275,0,1)-IF(LEN(C1274)-LEN(SUBSTITUTE(C1274,"i",""))=F1275,0,1)-IF(LEN(C1274)-LEN(SUBSTITUTE(C1274,"j",""))=F1275,0,1)-IF(LEN(C1274)-LEN(SUBSTITUTE(C1274,"k",""))=F1275,0,1)-IF(LEN(C1274)-LEN(SUBSTITUTE(C1274,"l",""))=F1275,0,1)-IF(LEN(C1274)-LEN(SUBSTITUTE(C1274,"m",""))=F1275,0,1)-IF(LEN(C1274)-LEN(SUBSTITUTE(C1274,"n",""))=F1275,0,1)-IF(LEN(C1274)-LEN(SUBSTITUTE(C1274,"o",""))=F1275,0,1)-IF(LEN(C1274)-LEN(SUBSTITUTE(C1274,"p",""))=F1275,0,1)-IF(LEN(C1274)-LEN(SUBSTITUTE(C1274,"q",""))=F1275,0,1)-IF(LEN(C1274)-LEN(SUBSTITUTE(C1274,"r",""))=F1275,0,1)-IF(LEN(C1274)-LEN(SUBSTITUTE(C1274,"s",""))=F1275,0,1)-IF(LEN(C1274)-LEN(SUBSTITUTE(C1274,"t",""))=F1275,0,1)-IF(LEN(C1274)-LEN(SUBSTITUTE(C1274,"u",""))=F1275,0,1)-IF(LEN(C1274)-LEN(SUBSTITUTE(C1274,"v",""))=F1275,0,1)-IF(LEN(C1274)-LEN(SUBSTITUTE(C1274,"w",""))=F1275,0,1)-IF(LEN(C1274)-LEN(SUBSTITUTE(C1274,"x",""))=F1275,0,1)-IF(LEN(C1274)-LEN(SUBSTITUTE(C1274,"y",""))=F1275,0,1)-IF(LEN(C1274)-LEN(SUBSTITUTE(C1274,"z",""))=F1275,0,1),"")</f>
        <v/>
      </c>
    </row>
    <row r="1276" spans="1:8" x14ac:dyDescent="0.25">
      <c r="A1276" s="2" t="s">
        <v>3810</v>
      </c>
      <c r="C1276" t="str">
        <f t="shared" si="59"/>
        <v>bjyjbybjybtwjys</v>
      </c>
      <c r="E1276" t="str">
        <f t="shared" si="60"/>
        <v/>
      </c>
      <c r="F1276">
        <f t="shared" si="58"/>
        <v>3</v>
      </c>
      <c r="H1276" t="str">
        <f>IF(C1276="",26-IF(LEN(C1275)-LEN(SUBSTITUTE(C1275,"a",""))=F1276,0,1)-IF(LEN(C1275)-LEN(SUBSTITUTE(C1275,"b",""))=F1276,0,1)-IF(LEN(C1275)-LEN(SUBSTITUTE(C1275,"c",""))=F1276,0,1)-IF(LEN(C1275)-LEN(SUBSTITUTE(C1275,"d",""))=F1276,0,1)-IF(LEN(C1275)-LEN(SUBSTITUTE(C1275,"e",""))=F1276,0,1)-IF(LEN(C1275)-LEN(SUBSTITUTE(C1275,"f",""))=F1276,0,1)-IF(LEN(C1275)-LEN(SUBSTITUTE(C1275,"g",""))=F1276,0,1)-IF(LEN(C1275)-LEN(SUBSTITUTE(C1275,"h",""))=F1276,0,1)-IF(LEN(C1275)-LEN(SUBSTITUTE(C1275,"i",""))=F1276,0,1)-IF(LEN(C1275)-LEN(SUBSTITUTE(C1275,"j",""))=F1276,0,1)-IF(LEN(C1275)-LEN(SUBSTITUTE(C1275,"k",""))=F1276,0,1)-IF(LEN(C1275)-LEN(SUBSTITUTE(C1275,"l",""))=F1276,0,1)-IF(LEN(C1275)-LEN(SUBSTITUTE(C1275,"m",""))=F1276,0,1)-IF(LEN(C1275)-LEN(SUBSTITUTE(C1275,"n",""))=F1276,0,1)-IF(LEN(C1275)-LEN(SUBSTITUTE(C1275,"o",""))=F1276,0,1)-IF(LEN(C1275)-LEN(SUBSTITUTE(C1275,"p",""))=F1276,0,1)-IF(LEN(C1275)-LEN(SUBSTITUTE(C1275,"q",""))=F1276,0,1)-IF(LEN(C1275)-LEN(SUBSTITUTE(C1275,"r",""))=F1276,0,1)-IF(LEN(C1275)-LEN(SUBSTITUTE(C1275,"s",""))=F1276,0,1)-IF(LEN(C1275)-LEN(SUBSTITUTE(C1275,"t",""))=F1276,0,1)-IF(LEN(C1275)-LEN(SUBSTITUTE(C1275,"u",""))=F1276,0,1)-IF(LEN(C1275)-LEN(SUBSTITUTE(C1275,"v",""))=F1276,0,1)-IF(LEN(C1275)-LEN(SUBSTITUTE(C1275,"w",""))=F1276,0,1)-IF(LEN(C1275)-LEN(SUBSTITUTE(C1275,"x",""))=F1276,0,1)-IF(LEN(C1275)-LEN(SUBSTITUTE(C1275,"y",""))=F1276,0,1)-IF(LEN(C1275)-LEN(SUBSTITUTE(C1275,"z",""))=F1276,0,1),"")</f>
        <v/>
      </c>
    </row>
    <row r="1277" spans="1:8" x14ac:dyDescent="0.25">
      <c r="A1277" s="1"/>
      <c r="C1277" t="str">
        <f t="shared" si="59"/>
        <v/>
      </c>
      <c r="E1277">
        <f t="shared" si="60"/>
        <v>6</v>
      </c>
      <c r="F1277">
        <f t="shared" si="58"/>
        <v>4</v>
      </c>
      <c r="H1277">
        <f>IF(C1277="",26-IF(LEN(C1276)-LEN(SUBSTITUTE(C1276,"a",""))=F1277,0,1)-IF(LEN(C1276)-LEN(SUBSTITUTE(C1276,"b",""))=F1277,0,1)-IF(LEN(C1276)-LEN(SUBSTITUTE(C1276,"c",""))=F1277,0,1)-IF(LEN(C1276)-LEN(SUBSTITUTE(C1276,"d",""))=F1277,0,1)-IF(LEN(C1276)-LEN(SUBSTITUTE(C1276,"e",""))=F1277,0,1)-IF(LEN(C1276)-LEN(SUBSTITUTE(C1276,"f",""))=F1277,0,1)-IF(LEN(C1276)-LEN(SUBSTITUTE(C1276,"g",""))=F1277,0,1)-IF(LEN(C1276)-LEN(SUBSTITUTE(C1276,"h",""))=F1277,0,1)-IF(LEN(C1276)-LEN(SUBSTITUTE(C1276,"i",""))=F1277,0,1)-IF(LEN(C1276)-LEN(SUBSTITUTE(C1276,"j",""))=F1277,0,1)-IF(LEN(C1276)-LEN(SUBSTITUTE(C1276,"k",""))=F1277,0,1)-IF(LEN(C1276)-LEN(SUBSTITUTE(C1276,"l",""))=F1277,0,1)-IF(LEN(C1276)-LEN(SUBSTITUTE(C1276,"m",""))=F1277,0,1)-IF(LEN(C1276)-LEN(SUBSTITUTE(C1276,"n",""))=F1277,0,1)-IF(LEN(C1276)-LEN(SUBSTITUTE(C1276,"o",""))=F1277,0,1)-IF(LEN(C1276)-LEN(SUBSTITUTE(C1276,"p",""))=F1277,0,1)-IF(LEN(C1276)-LEN(SUBSTITUTE(C1276,"q",""))=F1277,0,1)-IF(LEN(C1276)-LEN(SUBSTITUTE(C1276,"r",""))=F1277,0,1)-IF(LEN(C1276)-LEN(SUBSTITUTE(C1276,"s",""))=F1277,0,1)-IF(LEN(C1276)-LEN(SUBSTITUTE(C1276,"t",""))=F1277,0,1)-IF(LEN(C1276)-LEN(SUBSTITUTE(C1276,"u",""))=F1277,0,1)-IF(LEN(C1276)-LEN(SUBSTITUTE(C1276,"v",""))=F1277,0,1)-IF(LEN(C1276)-LEN(SUBSTITUTE(C1276,"w",""))=F1277,0,1)-IF(LEN(C1276)-LEN(SUBSTITUTE(C1276,"x",""))=F1277,0,1)-IF(LEN(C1276)-LEN(SUBSTITUTE(C1276,"y",""))=F1277,0,1)-IF(LEN(C1276)-LEN(SUBSTITUTE(C1276,"z",""))=F1277,0,1),"")</f>
        <v>3</v>
      </c>
    </row>
    <row r="1278" spans="1:8" x14ac:dyDescent="0.25">
      <c r="A1278" s="2" t="s">
        <v>3812</v>
      </c>
      <c r="C1278" t="str">
        <f t="shared" si="59"/>
        <v>elobcuyqvps</v>
      </c>
      <c r="E1278" t="str">
        <f t="shared" si="60"/>
        <v/>
      </c>
      <c r="F1278">
        <f t="shared" si="58"/>
        <v>0</v>
      </c>
      <c r="H1278" t="str">
        <f>IF(C1278="",26-IF(LEN(C1277)-LEN(SUBSTITUTE(C1277,"a",""))=F1278,0,1)-IF(LEN(C1277)-LEN(SUBSTITUTE(C1277,"b",""))=F1278,0,1)-IF(LEN(C1277)-LEN(SUBSTITUTE(C1277,"c",""))=F1278,0,1)-IF(LEN(C1277)-LEN(SUBSTITUTE(C1277,"d",""))=F1278,0,1)-IF(LEN(C1277)-LEN(SUBSTITUTE(C1277,"e",""))=F1278,0,1)-IF(LEN(C1277)-LEN(SUBSTITUTE(C1277,"f",""))=F1278,0,1)-IF(LEN(C1277)-LEN(SUBSTITUTE(C1277,"g",""))=F1278,0,1)-IF(LEN(C1277)-LEN(SUBSTITUTE(C1277,"h",""))=F1278,0,1)-IF(LEN(C1277)-LEN(SUBSTITUTE(C1277,"i",""))=F1278,0,1)-IF(LEN(C1277)-LEN(SUBSTITUTE(C1277,"j",""))=F1278,0,1)-IF(LEN(C1277)-LEN(SUBSTITUTE(C1277,"k",""))=F1278,0,1)-IF(LEN(C1277)-LEN(SUBSTITUTE(C1277,"l",""))=F1278,0,1)-IF(LEN(C1277)-LEN(SUBSTITUTE(C1277,"m",""))=F1278,0,1)-IF(LEN(C1277)-LEN(SUBSTITUTE(C1277,"n",""))=F1278,0,1)-IF(LEN(C1277)-LEN(SUBSTITUTE(C1277,"o",""))=F1278,0,1)-IF(LEN(C1277)-LEN(SUBSTITUTE(C1277,"p",""))=F1278,0,1)-IF(LEN(C1277)-LEN(SUBSTITUTE(C1277,"q",""))=F1278,0,1)-IF(LEN(C1277)-LEN(SUBSTITUTE(C1277,"r",""))=F1278,0,1)-IF(LEN(C1277)-LEN(SUBSTITUTE(C1277,"s",""))=F1278,0,1)-IF(LEN(C1277)-LEN(SUBSTITUTE(C1277,"t",""))=F1278,0,1)-IF(LEN(C1277)-LEN(SUBSTITUTE(C1277,"u",""))=F1278,0,1)-IF(LEN(C1277)-LEN(SUBSTITUTE(C1277,"v",""))=F1278,0,1)-IF(LEN(C1277)-LEN(SUBSTITUTE(C1277,"w",""))=F1278,0,1)-IF(LEN(C1277)-LEN(SUBSTITUTE(C1277,"x",""))=F1278,0,1)-IF(LEN(C1277)-LEN(SUBSTITUTE(C1277,"y",""))=F1278,0,1)-IF(LEN(C1277)-LEN(SUBSTITUTE(C1277,"z",""))=F1278,0,1),"")</f>
        <v/>
      </c>
    </row>
    <row r="1279" spans="1:8" x14ac:dyDescent="0.25">
      <c r="A1279" s="2" t="s">
        <v>3813</v>
      </c>
      <c r="C1279" t="str">
        <f t="shared" si="59"/>
        <v>ubeloqvyspcelobcuyqvps</v>
      </c>
      <c r="E1279" t="str">
        <f t="shared" si="60"/>
        <v/>
      </c>
      <c r="F1279">
        <f t="shared" si="58"/>
        <v>1</v>
      </c>
      <c r="H1279" t="str">
        <f>IF(C1279="",26-IF(LEN(C1278)-LEN(SUBSTITUTE(C1278,"a",""))=F1279,0,1)-IF(LEN(C1278)-LEN(SUBSTITUTE(C1278,"b",""))=F1279,0,1)-IF(LEN(C1278)-LEN(SUBSTITUTE(C1278,"c",""))=F1279,0,1)-IF(LEN(C1278)-LEN(SUBSTITUTE(C1278,"d",""))=F1279,0,1)-IF(LEN(C1278)-LEN(SUBSTITUTE(C1278,"e",""))=F1279,0,1)-IF(LEN(C1278)-LEN(SUBSTITUTE(C1278,"f",""))=F1279,0,1)-IF(LEN(C1278)-LEN(SUBSTITUTE(C1278,"g",""))=F1279,0,1)-IF(LEN(C1278)-LEN(SUBSTITUTE(C1278,"h",""))=F1279,0,1)-IF(LEN(C1278)-LEN(SUBSTITUTE(C1278,"i",""))=F1279,0,1)-IF(LEN(C1278)-LEN(SUBSTITUTE(C1278,"j",""))=F1279,0,1)-IF(LEN(C1278)-LEN(SUBSTITUTE(C1278,"k",""))=F1279,0,1)-IF(LEN(C1278)-LEN(SUBSTITUTE(C1278,"l",""))=F1279,0,1)-IF(LEN(C1278)-LEN(SUBSTITUTE(C1278,"m",""))=F1279,0,1)-IF(LEN(C1278)-LEN(SUBSTITUTE(C1278,"n",""))=F1279,0,1)-IF(LEN(C1278)-LEN(SUBSTITUTE(C1278,"o",""))=F1279,0,1)-IF(LEN(C1278)-LEN(SUBSTITUTE(C1278,"p",""))=F1279,0,1)-IF(LEN(C1278)-LEN(SUBSTITUTE(C1278,"q",""))=F1279,0,1)-IF(LEN(C1278)-LEN(SUBSTITUTE(C1278,"r",""))=F1279,0,1)-IF(LEN(C1278)-LEN(SUBSTITUTE(C1278,"s",""))=F1279,0,1)-IF(LEN(C1278)-LEN(SUBSTITUTE(C1278,"t",""))=F1279,0,1)-IF(LEN(C1278)-LEN(SUBSTITUTE(C1278,"u",""))=F1279,0,1)-IF(LEN(C1278)-LEN(SUBSTITUTE(C1278,"v",""))=F1279,0,1)-IF(LEN(C1278)-LEN(SUBSTITUTE(C1278,"w",""))=F1279,0,1)-IF(LEN(C1278)-LEN(SUBSTITUTE(C1278,"x",""))=F1279,0,1)-IF(LEN(C1278)-LEN(SUBSTITUTE(C1278,"y",""))=F1279,0,1)-IF(LEN(C1278)-LEN(SUBSTITUTE(C1278,"z",""))=F1279,0,1),"")</f>
        <v/>
      </c>
    </row>
    <row r="1280" spans="1:8" x14ac:dyDescent="0.25">
      <c r="A1280" s="2" t="s">
        <v>3814</v>
      </c>
      <c r="C1280" t="str">
        <f t="shared" si="59"/>
        <v>elvcypobusqubeloqvyspcelobcuyqvps</v>
      </c>
      <c r="E1280" t="str">
        <f t="shared" si="60"/>
        <v/>
      </c>
      <c r="F1280">
        <f t="shared" si="58"/>
        <v>2</v>
      </c>
      <c r="H1280" t="str">
        <f>IF(C1280="",26-IF(LEN(C1279)-LEN(SUBSTITUTE(C1279,"a",""))=F1280,0,1)-IF(LEN(C1279)-LEN(SUBSTITUTE(C1279,"b",""))=F1280,0,1)-IF(LEN(C1279)-LEN(SUBSTITUTE(C1279,"c",""))=F1280,0,1)-IF(LEN(C1279)-LEN(SUBSTITUTE(C1279,"d",""))=F1280,0,1)-IF(LEN(C1279)-LEN(SUBSTITUTE(C1279,"e",""))=F1280,0,1)-IF(LEN(C1279)-LEN(SUBSTITUTE(C1279,"f",""))=F1280,0,1)-IF(LEN(C1279)-LEN(SUBSTITUTE(C1279,"g",""))=F1280,0,1)-IF(LEN(C1279)-LEN(SUBSTITUTE(C1279,"h",""))=F1280,0,1)-IF(LEN(C1279)-LEN(SUBSTITUTE(C1279,"i",""))=F1280,0,1)-IF(LEN(C1279)-LEN(SUBSTITUTE(C1279,"j",""))=F1280,0,1)-IF(LEN(C1279)-LEN(SUBSTITUTE(C1279,"k",""))=F1280,0,1)-IF(LEN(C1279)-LEN(SUBSTITUTE(C1279,"l",""))=F1280,0,1)-IF(LEN(C1279)-LEN(SUBSTITUTE(C1279,"m",""))=F1280,0,1)-IF(LEN(C1279)-LEN(SUBSTITUTE(C1279,"n",""))=F1280,0,1)-IF(LEN(C1279)-LEN(SUBSTITUTE(C1279,"o",""))=F1280,0,1)-IF(LEN(C1279)-LEN(SUBSTITUTE(C1279,"p",""))=F1280,0,1)-IF(LEN(C1279)-LEN(SUBSTITUTE(C1279,"q",""))=F1280,0,1)-IF(LEN(C1279)-LEN(SUBSTITUTE(C1279,"r",""))=F1280,0,1)-IF(LEN(C1279)-LEN(SUBSTITUTE(C1279,"s",""))=F1280,0,1)-IF(LEN(C1279)-LEN(SUBSTITUTE(C1279,"t",""))=F1280,0,1)-IF(LEN(C1279)-LEN(SUBSTITUTE(C1279,"u",""))=F1280,0,1)-IF(LEN(C1279)-LEN(SUBSTITUTE(C1279,"v",""))=F1280,0,1)-IF(LEN(C1279)-LEN(SUBSTITUTE(C1279,"w",""))=F1280,0,1)-IF(LEN(C1279)-LEN(SUBSTITUTE(C1279,"x",""))=F1280,0,1)-IF(LEN(C1279)-LEN(SUBSTITUTE(C1279,"y",""))=F1280,0,1)-IF(LEN(C1279)-LEN(SUBSTITUTE(C1279,"z",""))=F1280,0,1),"")</f>
        <v/>
      </c>
    </row>
    <row r="1281" spans="1:8" x14ac:dyDescent="0.25">
      <c r="A1281" s="2" t="s">
        <v>3815</v>
      </c>
      <c r="C1281" t="str">
        <f t="shared" si="59"/>
        <v>qbcsuyeplovelvcypobusqubeloqvyspcelobcuyqvps</v>
      </c>
      <c r="E1281" t="str">
        <f t="shared" si="60"/>
        <v/>
      </c>
      <c r="F1281">
        <f t="shared" si="58"/>
        <v>3</v>
      </c>
      <c r="H1281" t="str">
        <f>IF(C1281="",26-IF(LEN(C1280)-LEN(SUBSTITUTE(C1280,"a",""))=F1281,0,1)-IF(LEN(C1280)-LEN(SUBSTITUTE(C1280,"b",""))=F1281,0,1)-IF(LEN(C1280)-LEN(SUBSTITUTE(C1280,"c",""))=F1281,0,1)-IF(LEN(C1280)-LEN(SUBSTITUTE(C1280,"d",""))=F1281,0,1)-IF(LEN(C1280)-LEN(SUBSTITUTE(C1280,"e",""))=F1281,0,1)-IF(LEN(C1280)-LEN(SUBSTITUTE(C1280,"f",""))=F1281,0,1)-IF(LEN(C1280)-LEN(SUBSTITUTE(C1280,"g",""))=F1281,0,1)-IF(LEN(C1280)-LEN(SUBSTITUTE(C1280,"h",""))=F1281,0,1)-IF(LEN(C1280)-LEN(SUBSTITUTE(C1280,"i",""))=F1281,0,1)-IF(LEN(C1280)-LEN(SUBSTITUTE(C1280,"j",""))=F1281,0,1)-IF(LEN(C1280)-LEN(SUBSTITUTE(C1280,"k",""))=F1281,0,1)-IF(LEN(C1280)-LEN(SUBSTITUTE(C1280,"l",""))=F1281,0,1)-IF(LEN(C1280)-LEN(SUBSTITUTE(C1280,"m",""))=F1281,0,1)-IF(LEN(C1280)-LEN(SUBSTITUTE(C1280,"n",""))=F1281,0,1)-IF(LEN(C1280)-LEN(SUBSTITUTE(C1280,"o",""))=F1281,0,1)-IF(LEN(C1280)-LEN(SUBSTITUTE(C1280,"p",""))=F1281,0,1)-IF(LEN(C1280)-LEN(SUBSTITUTE(C1280,"q",""))=F1281,0,1)-IF(LEN(C1280)-LEN(SUBSTITUTE(C1280,"r",""))=F1281,0,1)-IF(LEN(C1280)-LEN(SUBSTITUTE(C1280,"s",""))=F1281,0,1)-IF(LEN(C1280)-LEN(SUBSTITUTE(C1280,"t",""))=F1281,0,1)-IF(LEN(C1280)-LEN(SUBSTITUTE(C1280,"u",""))=F1281,0,1)-IF(LEN(C1280)-LEN(SUBSTITUTE(C1280,"v",""))=F1281,0,1)-IF(LEN(C1280)-LEN(SUBSTITUTE(C1280,"w",""))=F1281,0,1)-IF(LEN(C1280)-LEN(SUBSTITUTE(C1280,"x",""))=F1281,0,1)-IF(LEN(C1280)-LEN(SUBSTITUTE(C1280,"y",""))=F1281,0,1)-IF(LEN(C1280)-LEN(SUBSTITUTE(C1280,"z",""))=F1281,0,1),"")</f>
        <v/>
      </c>
    </row>
    <row r="1282" spans="1:8" x14ac:dyDescent="0.25">
      <c r="A1282" s="1"/>
      <c r="C1282" t="str">
        <f t="shared" si="59"/>
        <v/>
      </c>
      <c r="E1282">
        <f t="shared" si="60"/>
        <v>11</v>
      </c>
      <c r="F1282">
        <f t="shared" si="58"/>
        <v>4</v>
      </c>
      <c r="H1282">
        <f>IF(C1282="",26-IF(LEN(C1281)-LEN(SUBSTITUTE(C1281,"a",""))=F1282,0,1)-IF(LEN(C1281)-LEN(SUBSTITUTE(C1281,"b",""))=F1282,0,1)-IF(LEN(C1281)-LEN(SUBSTITUTE(C1281,"c",""))=F1282,0,1)-IF(LEN(C1281)-LEN(SUBSTITUTE(C1281,"d",""))=F1282,0,1)-IF(LEN(C1281)-LEN(SUBSTITUTE(C1281,"e",""))=F1282,0,1)-IF(LEN(C1281)-LEN(SUBSTITUTE(C1281,"f",""))=F1282,0,1)-IF(LEN(C1281)-LEN(SUBSTITUTE(C1281,"g",""))=F1282,0,1)-IF(LEN(C1281)-LEN(SUBSTITUTE(C1281,"h",""))=F1282,0,1)-IF(LEN(C1281)-LEN(SUBSTITUTE(C1281,"i",""))=F1282,0,1)-IF(LEN(C1281)-LEN(SUBSTITUTE(C1281,"j",""))=F1282,0,1)-IF(LEN(C1281)-LEN(SUBSTITUTE(C1281,"k",""))=F1282,0,1)-IF(LEN(C1281)-LEN(SUBSTITUTE(C1281,"l",""))=F1282,0,1)-IF(LEN(C1281)-LEN(SUBSTITUTE(C1281,"m",""))=F1282,0,1)-IF(LEN(C1281)-LEN(SUBSTITUTE(C1281,"n",""))=F1282,0,1)-IF(LEN(C1281)-LEN(SUBSTITUTE(C1281,"o",""))=F1282,0,1)-IF(LEN(C1281)-LEN(SUBSTITUTE(C1281,"p",""))=F1282,0,1)-IF(LEN(C1281)-LEN(SUBSTITUTE(C1281,"q",""))=F1282,0,1)-IF(LEN(C1281)-LEN(SUBSTITUTE(C1281,"r",""))=F1282,0,1)-IF(LEN(C1281)-LEN(SUBSTITUTE(C1281,"s",""))=F1282,0,1)-IF(LEN(C1281)-LEN(SUBSTITUTE(C1281,"t",""))=F1282,0,1)-IF(LEN(C1281)-LEN(SUBSTITUTE(C1281,"u",""))=F1282,0,1)-IF(LEN(C1281)-LEN(SUBSTITUTE(C1281,"v",""))=F1282,0,1)-IF(LEN(C1281)-LEN(SUBSTITUTE(C1281,"w",""))=F1282,0,1)-IF(LEN(C1281)-LEN(SUBSTITUTE(C1281,"x",""))=F1282,0,1)-IF(LEN(C1281)-LEN(SUBSTITUTE(C1281,"y",""))=F1282,0,1)-IF(LEN(C1281)-LEN(SUBSTITUTE(C1281,"z",""))=F1282,0,1),"")</f>
        <v>11</v>
      </c>
    </row>
    <row r="1283" spans="1:8" x14ac:dyDescent="0.25">
      <c r="A1283" s="2" t="s">
        <v>3816</v>
      </c>
      <c r="C1283" t="str">
        <f t="shared" si="59"/>
        <v>zshbqdmcxntwokevlpjugr</v>
      </c>
      <c r="E1283" t="str">
        <f t="shared" si="60"/>
        <v/>
      </c>
      <c r="F1283">
        <f t="shared" si="58"/>
        <v>0</v>
      </c>
      <c r="H1283" t="str">
        <f>IF(C1283="",26-IF(LEN(C1282)-LEN(SUBSTITUTE(C1282,"a",""))=F1283,0,1)-IF(LEN(C1282)-LEN(SUBSTITUTE(C1282,"b",""))=F1283,0,1)-IF(LEN(C1282)-LEN(SUBSTITUTE(C1282,"c",""))=F1283,0,1)-IF(LEN(C1282)-LEN(SUBSTITUTE(C1282,"d",""))=F1283,0,1)-IF(LEN(C1282)-LEN(SUBSTITUTE(C1282,"e",""))=F1283,0,1)-IF(LEN(C1282)-LEN(SUBSTITUTE(C1282,"f",""))=F1283,0,1)-IF(LEN(C1282)-LEN(SUBSTITUTE(C1282,"g",""))=F1283,0,1)-IF(LEN(C1282)-LEN(SUBSTITUTE(C1282,"h",""))=F1283,0,1)-IF(LEN(C1282)-LEN(SUBSTITUTE(C1282,"i",""))=F1283,0,1)-IF(LEN(C1282)-LEN(SUBSTITUTE(C1282,"j",""))=F1283,0,1)-IF(LEN(C1282)-LEN(SUBSTITUTE(C1282,"k",""))=F1283,0,1)-IF(LEN(C1282)-LEN(SUBSTITUTE(C1282,"l",""))=F1283,0,1)-IF(LEN(C1282)-LEN(SUBSTITUTE(C1282,"m",""))=F1283,0,1)-IF(LEN(C1282)-LEN(SUBSTITUTE(C1282,"n",""))=F1283,0,1)-IF(LEN(C1282)-LEN(SUBSTITUTE(C1282,"o",""))=F1283,0,1)-IF(LEN(C1282)-LEN(SUBSTITUTE(C1282,"p",""))=F1283,0,1)-IF(LEN(C1282)-LEN(SUBSTITUTE(C1282,"q",""))=F1283,0,1)-IF(LEN(C1282)-LEN(SUBSTITUTE(C1282,"r",""))=F1283,0,1)-IF(LEN(C1282)-LEN(SUBSTITUTE(C1282,"s",""))=F1283,0,1)-IF(LEN(C1282)-LEN(SUBSTITUTE(C1282,"t",""))=F1283,0,1)-IF(LEN(C1282)-LEN(SUBSTITUTE(C1282,"u",""))=F1283,0,1)-IF(LEN(C1282)-LEN(SUBSTITUTE(C1282,"v",""))=F1283,0,1)-IF(LEN(C1282)-LEN(SUBSTITUTE(C1282,"w",""))=F1283,0,1)-IF(LEN(C1282)-LEN(SUBSTITUTE(C1282,"x",""))=F1283,0,1)-IF(LEN(C1282)-LEN(SUBSTITUTE(C1282,"y",""))=F1283,0,1)-IF(LEN(C1282)-LEN(SUBSTITUTE(C1282,"z",""))=F1283,0,1),"")</f>
        <v/>
      </c>
    </row>
    <row r="1284" spans="1:8" x14ac:dyDescent="0.25">
      <c r="A1284" s="2" t="s">
        <v>3817</v>
      </c>
      <c r="C1284" t="str">
        <f t="shared" si="59"/>
        <v>lubzdvwrksnhqcptmgyexjozshbqdmcxntwokevlpjugr</v>
      </c>
      <c r="E1284" t="str">
        <f t="shared" si="60"/>
        <v/>
      </c>
      <c r="F1284">
        <f t="shared" ref="F1284:F1347" si="61">IF(A1283="",0,F1283+1)</f>
        <v>1</v>
      </c>
      <c r="H1284" t="str">
        <f>IF(C1284="",26-IF(LEN(C1283)-LEN(SUBSTITUTE(C1283,"a",""))=F1284,0,1)-IF(LEN(C1283)-LEN(SUBSTITUTE(C1283,"b",""))=F1284,0,1)-IF(LEN(C1283)-LEN(SUBSTITUTE(C1283,"c",""))=F1284,0,1)-IF(LEN(C1283)-LEN(SUBSTITUTE(C1283,"d",""))=F1284,0,1)-IF(LEN(C1283)-LEN(SUBSTITUTE(C1283,"e",""))=F1284,0,1)-IF(LEN(C1283)-LEN(SUBSTITUTE(C1283,"f",""))=F1284,0,1)-IF(LEN(C1283)-LEN(SUBSTITUTE(C1283,"g",""))=F1284,0,1)-IF(LEN(C1283)-LEN(SUBSTITUTE(C1283,"h",""))=F1284,0,1)-IF(LEN(C1283)-LEN(SUBSTITUTE(C1283,"i",""))=F1284,0,1)-IF(LEN(C1283)-LEN(SUBSTITUTE(C1283,"j",""))=F1284,0,1)-IF(LEN(C1283)-LEN(SUBSTITUTE(C1283,"k",""))=F1284,0,1)-IF(LEN(C1283)-LEN(SUBSTITUTE(C1283,"l",""))=F1284,0,1)-IF(LEN(C1283)-LEN(SUBSTITUTE(C1283,"m",""))=F1284,0,1)-IF(LEN(C1283)-LEN(SUBSTITUTE(C1283,"n",""))=F1284,0,1)-IF(LEN(C1283)-LEN(SUBSTITUTE(C1283,"o",""))=F1284,0,1)-IF(LEN(C1283)-LEN(SUBSTITUTE(C1283,"p",""))=F1284,0,1)-IF(LEN(C1283)-LEN(SUBSTITUTE(C1283,"q",""))=F1284,0,1)-IF(LEN(C1283)-LEN(SUBSTITUTE(C1283,"r",""))=F1284,0,1)-IF(LEN(C1283)-LEN(SUBSTITUTE(C1283,"s",""))=F1284,0,1)-IF(LEN(C1283)-LEN(SUBSTITUTE(C1283,"t",""))=F1284,0,1)-IF(LEN(C1283)-LEN(SUBSTITUTE(C1283,"u",""))=F1284,0,1)-IF(LEN(C1283)-LEN(SUBSTITUTE(C1283,"v",""))=F1284,0,1)-IF(LEN(C1283)-LEN(SUBSTITUTE(C1283,"w",""))=F1284,0,1)-IF(LEN(C1283)-LEN(SUBSTITUTE(C1283,"x",""))=F1284,0,1)-IF(LEN(C1283)-LEN(SUBSTITUTE(C1283,"y",""))=F1284,0,1)-IF(LEN(C1283)-LEN(SUBSTITUTE(C1283,"z",""))=F1284,0,1),"")</f>
        <v/>
      </c>
    </row>
    <row r="1285" spans="1:8" x14ac:dyDescent="0.25">
      <c r="A1285" s="1"/>
      <c r="C1285" t="str">
        <f t="shared" si="59"/>
        <v/>
      </c>
      <c r="E1285">
        <f t="shared" si="60"/>
        <v>23</v>
      </c>
      <c r="F1285">
        <f t="shared" si="61"/>
        <v>2</v>
      </c>
      <c r="H1285">
        <f>IF(C1285="",26-IF(LEN(C1284)-LEN(SUBSTITUTE(C1284,"a",""))=F1285,0,1)-IF(LEN(C1284)-LEN(SUBSTITUTE(C1284,"b",""))=F1285,0,1)-IF(LEN(C1284)-LEN(SUBSTITUTE(C1284,"c",""))=F1285,0,1)-IF(LEN(C1284)-LEN(SUBSTITUTE(C1284,"d",""))=F1285,0,1)-IF(LEN(C1284)-LEN(SUBSTITUTE(C1284,"e",""))=F1285,0,1)-IF(LEN(C1284)-LEN(SUBSTITUTE(C1284,"f",""))=F1285,0,1)-IF(LEN(C1284)-LEN(SUBSTITUTE(C1284,"g",""))=F1285,0,1)-IF(LEN(C1284)-LEN(SUBSTITUTE(C1284,"h",""))=F1285,0,1)-IF(LEN(C1284)-LEN(SUBSTITUTE(C1284,"i",""))=F1285,0,1)-IF(LEN(C1284)-LEN(SUBSTITUTE(C1284,"j",""))=F1285,0,1)-IF(LEN(C1284)-LEN(SUBSTITUTE(C1284,"k",""))=F1285,0,1)-IF(LEN(C1284)-LEN(SUBSTITUTE(C1284,"l",""))=F1285,0,1)-IF(LEN(C1284)-LEN(SUBSTITUTE(C1284,"m",""))=F1285,0,1)-IF(LEN(C1284)-LEN(SUBSTITUTE(C1284,"n",""))=F1285,0,1)-IF(LEN(C1284)-LEN(SUBSTITUTE(C1284,"o",""))=F1285,0,1)-IF(LEN(C1284)-LEN(SUBSTITUTE(C1284,"p",""))=F1285,0,1)-IF(LEN(C1284)-LEN(SUBSTITUTE(C1284,"q",""))=F1285,0,1)-IF(LEN(C1284)-LEN(SUBSTITUTE(C1284,"r",""))=F1285,0,1)-IF(LEN(C1284)-LEN(SUBSTITUTE(C1284,"s",""))=F1285,0,1)-IF(LEN(C1284)-LEN(SUBSTITUTE(C1284,"t",""))=F1285,0,1)-IF(LEN(C1284)-LEN(SUBSTITUTE(C1284,"u",""))=F1285,0,1)-IF(LEN(C1284)-LEN(SUBSTITUTE(C1284,"v",""))=F1285,0,1)-IF(LEN(C1284)-LEN(SUBSTITUTE(C1284,"w",""))=F1285,0,1)-IF(LEN(C1284)-LEN(SUBSTITUTE(C1284,"x",""))=F1285,0,1)-IF(LEN(C1284)-LEN(SUBSTITUTE(C1284,"y",""))=F1285,0,1)-IF(LEN(C1284)-LEN(SUBSTITUTE(C1284,"z",""))=F1285,0,1),"")</f>
        <v>22</v>
      </c>
    </row>
    <row r="1286" spans="1:8" x14ac:dyDescent="0.25">
      <c r="A1286" s="2" t="s">
        <v>3818</v>
      </c>
      <c r="C1286" t="str">
        <f t="shared" si="59"/>
        <v>csmyezwqxdpfh</v>
      </c>
      <c r="E1286" t="str">
        <f t="shared" si="60"/>
        <v/>
      </c>
      <c r="F1286">
        <f t="shared" si="61"/>
        <v>0</v>
      </c>
      <c r="H1286" t="str">
        <f>IF(C1286="",26-IF(LEN(C1285)-LEN(SUBSTITUTE(C1285,"a",""))=F1286,0,1)-IF(LEN(C1285)-LEN(SUBSTITUTE(C1285,"b",""))=F1286,0,1)-IF(LEN(C1285)-LEN(SUBSTITUTE(C1285,"c",""))=F1286,0,1)-IF(LEN(C1285)-LEN(SUBSTITUTE(C1285,"d",""))=F1286,0,1)-IF(LEN(C1285)-LEN(SUBSTITUTE(C1285,"e",""))=F1286,0,1)-IF(LEN(C1285)-LEN(SUBSTITUTE(C1285,"f",""))=F1286,0,1)-IF(LEN(C1285)-LEN(SUBSTITUTE(C1285,"g",""))=F1286,0,1)-IF(LEN(C1285)-LEN(SUBSTITUTE(C1285,"h",""))=F1286,0,1)-IF(LEN(C1285)-LEN(SUBSTITUTE(C1285,"i",""))=F1286,0,1)-IF(LEN(C1285)-LEN(SUBSTITUTE(C1285,"j",""))=F1286,0,1)-IF(LEN(C1285)-LEN(SUBSTITUTE(C1285,"k",""))=F1286,0,1)-IF(LEN(C1285)-LEN(SUBSTITUTE(C1285,"l",""))=F1286,0,1)-IF(LEN(C1285)-LEN(SUBSTITUTE(C1285,"m",""))=F1286,0,1)-IF(LEN(C1285)-LEN(SUBSTITUTE(C1285,"n",""))=F1286,0,1)-IF(LEN(C1285)-LEN(SUBSTITUTE(C1285,"o",""))=F1286,0,1)-IF(LEN(C1285)-LEN(SUBSTITUTE(C1285,"p",""))=F1286,0,1)-IF(LEN(C1285)-LEN(SUBSTITUTE(C1285,"q",""))=F1286,0,1)-IF(LEN(C1285)-LEN(SUBSTITUTE(C1285,"r",""))=F1286,0,1)-IF(LEN(C1285)-LEN(SUBSTITUTE(C1285,"s",""))=F1286,0,1)-IF(LEN(C1285)-LEN(SUBSTITUTE(C1285,"t",""))=F1286,0,1)-IF(LEN(C1285)-LEN(SUBSTITUTE(C1285,"u",""))=F1286,0,1)-IF(LEN(C1285)-LEN(SUBSTITUTE(C1285,"v",""))=F1286,0,1)-IF(LEN(C1285)-LEN(SUBSTITUTE(C1285,"w",""))=F1286,0,1)-IF(LEN(C1285)-LEN(SUBSTITUTE(C1285,"x",""))=F1286,0,1)-IF(LEN(C1285)-LEN(SUBSTITUTE(C1285,"y",""))=F1286,0,1)-IF(LEN(C1285)-LEN(SUBSTITUTE(C1285,"z",""))=F1286,0,1),"")</f>
        <v/>
      </c>
    </row>
    <row r="1287" spans="1:8" x14ac:dyDescent="0.25">
      <c r="A1287" s="2" t="s">
        <v>3819</v>
      </c>
      <c r="C1287" t="str">
        <f t="shared" ref="C1287:C1350" si="62">IF(A1287="","",_xlfn.CONCAT(A1287,C1286))</f>
        <v>zexmdwhcqsyfpcsmyezwqxdpfh</v>
      </c>
      <c r="E1287" t="str">
        <f t="shared" si="60"/>
        <v/>
      </c>
      <c r="F1287">
        <f t="shared" si="61"/>
        <v>1</v>
      </c>
      <c r="H1287" t="str">
        <f>IF(C1287="",26-IF(LEN(C1286)-LEN(SUBSTITUTE(C1286,"a",""))=F1287,0,1)-IF(LEN(C1286)-LEN(SUBSTITUTE(C1286,"b",""))=F1287,0,1)-IF(LEN(C1286)-LEN(SUBSTITUTE(C1286,"c",""))=F1287,0,1)-IF(LEN(C1286)-LEN(SUBSTITUTE(C1286,"d",""))=F1287,0,1)-IF(LEN(C1286)-LEN(SUBSTITUTE(C1286,"e",""))=F1287,0,1)-IF(LEN(C1286)-LEN(SUBSTITUTE(C1286,"f",""))=F1287,0,1)-IF(LEN(C1286)-LEN(SUBSTITUTE(C1286,"g",""))=F1287,0,1)-IF(LEN(C1286)-LEN(SUBSTITUTE(C1286,"h",""))=F1287,0,1)-IF(LEN(C1286)-LEN(SUBSTITUTE(C1286,"i",""))=F1287,0,1)-IF(LEN(C1286)-LEN(SUBSTITUTE(C1286,"j",""))=F1287,0,1)-IF(LEN(C1286)-LEN(SUBSTITUTE(C1286,"k",""))=F1287,0,1)-IF(LEN(C1286)-LEN(SUBSTITUTE(C1286,"l",""))=F1287,0,1)-IF(LEN(C1286)-LEN(SUBSTITUTE(C1286,"m",""))=F1287,0,1)-IF(LEN(C1286)-LEN(SUBSTITUTE(C1286,"n",""))=F1287,0,1)-IF(LEN(C1286)-LEN(SUBSTITUTE(C1286,"o",""))=F1287,0,1)-IF(LEN(C1286)-LEN(SUBSTITUTE(C1286,"p",""))=F1287,0,1)-IF(LEN(C1286)-LEN(SUBSTITUTE(C1286,"q",""))=F1287,0,1)-IF(LEN(C1286)-LEN(SUBSTITUTE(C1286,"r",""))=F1287,0,1)-IF(LEN(C1286)-LEN(SUBSTITUTE(C1286,"s",""))=F1287,0,1)-IF(LEN(C1286)-LEN(SUBSTITUTE(C1286,"t",""))=F1287,0,1)-IF(LEN(C1286)-LEN(SUBSTITUTE(C1286,"u",""))=F1287,0,1)-IF(LEN(C1286)-LEN(SUBSTITUTE(C1286,"v",""))=F1287,0,1)-IF(LEN(C1286)-LEN(SUBSTITUTE(C1286,"w",""))=F1287,0,1)-IF(LEN(C1286)-LEN(SUBSTITUTE(C1286,"x",""))=F1287,0,1)-IF(LEN(C1286)-LEN(SUBSTITUTE(C1286,"y",""))=F1287,0,1)-IF(LEN(C1286)-LEN(SUBSTITUTE(C1286,"z",""))=F1287,0,1),"")</f>
        <v/>
      </c>
    </row>
    <row r="1288" spans="1:8" x14ac:dyDescent="0.25">
      <c r="A1288" s="2" t="s">
        <v>3820</v>
      </c>
      <c r="C1288" t="str">
        <f t="shared" si="62"/>
        <v>fdqeysphczxwmzexmdwhcqsyfpcsmyezwqxdpfh</v>
      </c>
      <c r="E1288" t="str">
        <f t="shared" ref="E1288:E1351" si="63">IF(C1288="",26-ISERR(FIND("a",C1287))-ISERR(FIND("b",C1287))-ISERR(FIND("c",C1287))-ISERR(FIND("d",C1287))-ISERR(FIND("e",C1287))-ISERR(FIND("f",C1287))-ISERR(FIND("g",C1287))-ISERR(FIND("h",C1287))-ISERR(FIND("i",C1287))-ISERR(FIND("j",C1287))-ISERR(FIND("k",C1287))-ISERR(FIND("l",C1287))-ISERR(FIND("m",C1287))-ISERR(FIND("n",C1287))-ISERR(FIND("o",C1287))-ISERR(FIND("p",C1287))-ISERR(FIND("q",C1287))-ISERR(FIND("r",C1287))-ISERR(FIND("s",C1287))-ISERR(FIND("t",C1287))-ISERR(FIND("u",C1287))-ISERR(FIND("v",C1287))-ISERR(FIND("w",C1287))-ISERR(FIND("x",C1287))-ISERR(FIND("y",C1287))-ISERR(FIND("z",C1287)),"")</f>
        <v/>
      </c>
      <c r="F1288">
        <f t="shared" si="61"/>
        <v>2</v>
      </c>
      <c r="H1288" t="str">
        <f>IF(C1288="",26-IF(LEN(C1287)-LEN(SUBSTITUTE(C1287,"a",""))=F1288,0,1)-IF(LEN(C1287)-LEN(SUBSTITUTE(C1287,"b",""))=F1288,0,1)-IF(LEN(C1287)-LEN(SUBSTITUTE(C1287,"c",""))=F1288,0,1)-IF(LEN(C1287)-LEN(SUBSTITUTE(C1287,"d",""))=F1288,0,1)-IF(LEN(C1287)-LEN(SUBSTITUTE(C1287,"e",""))=F1288,0,1)-IF(LEN(C1287)-LEN(SUBSTITUTE(C1287,"f",""))=F1288,0,1)-IF(LEN(C1287)-LEN(SUBSTITUTE(C1287,"g",""))=F1288,0,1)-IF(LEN(C1287)-LEN(SUBSTITUTE(C1287,"h",""))=F1288,0,1)-IF(LEN(C1287)-LEN(SUBSTITUTE(C1287,"i",""))=F1288,0,1)-IF(LEN(C1287)-LEN(SUBSTITUTE(C1287,"j",""))=F1288,0,1)-IF(LEN(C1287)-LEN(SUBSTITUTE(C1287,"k",""))=F1288,0,1)-IF(LEN(C1287)-LEN(SUBSTITUTE(C1287,"l",""))=F1288,0,1)-IF(LEN(C1287)-LEN(SUBSTITUTE(C1287,"m",""))=F1288,0,1)-IF(LEN(C1287)-LEN(SUBSTITUTE(C1287,"n",""))=F1288,0,1)-IF(LEN(C1287)-LEN(SUBSTITUTE(C1287,"o",""))=F1288,0,1)-IF(LEN(C1287)-LEN(SUBSTITUTE(C1287,"p",""))=F1288,0,1)-IF(LEN(C1287)-LEN(SUBSTITUTE(C1287,"q",""))=F1288,0,1)-IF(LEN(C1287)-LEN(SUBSTITUTE(C1287,"r",""))=F1288,0,1)-IF(LEN(C1287)-LEN(SUBSTITUTE(C1287,"s",""))=F1288,0,1)-IF(LEN(C1287)-LEN(SUBSTITUTE(C1287,"t",""))=F1288,0,1)-IF(LEN(C1287)-LEN(SUBSTITUTE(C1287,"u",""))=F1288,0,1)-IF(LEN(C1287)-LEN(SUBSTITUTE(C1287,"v",""))=F1288,0,1)-IF(LEN(C1287)-LEN(SUBSTITUTE(C1287,"w",""))=F1288,0,1)-IF(LEN(C1287)-LEN(SUBSTITUTE(C1287,"x",""))=F1288,0,1)-IF(LEN(C1287)-LEN(SUBSTITUTE(C1287,"y",""))=F1288,0,1)-IF(LEN(C1287)-LEN(SUBSTITUTE(C1287,"z",""))=F1288,0,1),"")</f>
        <v/>
      </c>
    </row>
    <row r="1289" spans="1:8" x14ac:dyDescent="0.25">
      <c r="A1289" s="1"/>
      <c r="C1289" t="str">
        <f t="shared" si="62"/>
        <v/>
      </c>
      <c r="E1289">
        <f t="shared" si="63"/>
        <v>13</v>
      </c>
      <c r="F1289">
        <f t="shared" si="61"/>
        <v>3</v>
      </c>
      <c r="H1289">
        <f>IF(C1289="",26-IF(LEN(C1288)-LEN(SUBSTITUTE(C1288,"a",""))=F1289,0,1)-IF(LEN(C1288)-LEN(SUBSTITUTE(C1288,"b",""))=F1289,0,1)-IF(LEN(C1288)-LEN(SUBSTITUTE(C1288,"c",""))=F1289,0,1)-IF(LEN(C1288)-LEN(SUBSTITUTE(C1288,"d",""))=F1289,0,1)-IF(LEN(C1288)-LEN(SUBSTITUTE(C1288,"e",""))=F1289,0,1)-IF(LEN(C1288)-LEN(SUBSTITUTE(C1288,"f",""))=F1289,0,1)-IF(LEN(C1288)-LEN(SUBSTITUTE(C1288,"g",""))=F1289,0,1)-IF(LEN(C1288)-LEN(SUBSTITUTE(C1288,"h",""))=F1289,0,1)-IF(LEN(C1288)-LEN(SUBSTITUTE(C1288,"i",""))=F1289,0,1)-IF(LEN(C1288)-LEN(SUBSTITUTE(C1288,"j",""))=F1289,0,1)-IF(LEN(C1288)-LEN(SUBSTITUTE(C1288,"k",""))=F1289,0,1)-IF(LEN(C1288)-LEN(SUBSTITUTE(C1288,"l",""))=F1289,0,1)-IF(LEN(C1288)-LEN(SUBSTITUTE(C1288,"m",""))=F1289,0,1)-IF(LEN(C1288)-LEN(SUBSTITUTE(C1288,"n",""))=F1289,0,1)-IF(LEN(C1288)-LEN(SUBSTITUTE(C1288,"o",""))=F1289,0,1)-IF(LEN(C1288)-LEN(SUBSTITUTE(C1288,"p",""))=F1289,0,1)-IF(LEN(C1288)-LEN(SUBSTITUTE(C1288,"q",""))=F1289,0,1)-IF(LEN(C1288)-LEN(SUBSTITUTE(C1288,"r",""))=F1289,0,1)-IF(LEN(C1288)-LEN(SUBSTITUTE(C1288,"s",""))=F1289,0,1)-IF(LEN(C1288)-LEN(SUBSTITUTE(C1288,"t",""))=F1289,0,1)-IF(LEN(C1288)-LEN(SUBSTITUTE(C1288,"u",""))=F1289,0,1)-IF(LEN(C1288)-LEN(SUBSTITUTE(C1288,"v",""))=F1289,0,1)-IF(LEN(C1288)-LEN(SUBSTITUTE(C1288,"w",""))=F1289,0,1)-IF(LEN(C1288)-LEN(SUBSTITUTE(C1288,"x",""))=F1289,0,1)-IF(LEN(C1288)-LEN(SUBSTITUTE(C1288,"y",""))=F1289,0,1)-IF(LEN(C1288)-LEN(SUBSTITUTE(C1288,"z",""))=F1289,0,1),"")</f>
        <v>13</v>
      </c>
    </row>
    <row r="1290" spans="1:8" x14ac:dyDescent="0.25">
      <c r="A1290" s="2" t="s">
        <v>3821</v>
      </c>
      <c r="C1290" t="str">
        <f t="shared" si="62"/>
        <v>wx</v>
      </c>
      <c r="E1290" t="str">
        <f t="shared" si="63"/>
        <v/>
      </c>
      <c r="F1290">
        <f t="shared" si="61"/>
        <v>0</v>
      </c>
      <c r="H1290" t="str">
        <f>IF(C1290="",26-IF(LEN(C1289)-LEN(SUBSTITUTE(C1289,"a",""))=F1290,0,1)-IF(LEN(C1289)-LEN(SUBSTITUTE(C1289,"b",""))=F1290,0,1)-IF(LEN(C1289)-LEN(SUBSTITUTE(C1289,"c",""))=F1290,0,1)-IF(LEN(C1289)-LEN(SUBSTITUTE(C1289,"d",""))=F1290,0,1)-IF(LEN(C1289)-LEN(SUBSTITUTE(C1289,"e",""))=F1290,0,1)-IF(LEN(C1289)-LEN(SUBSTITUTE(C1289,"f",""))=F1290,0,1)-IF(LEN(C1289)-LEN(SUBSTITUTE(C1289,"g",""))=F1290,0,1)-IF(LEN(C1289)-LEN(SUBSTITUTE(C1289,"h",""))=F1290,0,1)-IF(LEN(C1289)-LEN(SUBSTITUTE(C1289,"i",""))=F1290,0,1)-IF(LEN(C1289)-LEN(SUBSTITUTE(C1289,"j",""))=F1290,0,1)-IF(LEN(C1289)-LEN(SUBSTITUTE(C1289,"k",""))=F1290,0,1)-IF(LEN(C1289)-LEN(SUBSTITUTE(C1289,"l",""))=F1290,0,1)-IF(LEN(C1289)-LEN(SUBSTITUTE(C1289,"m",""))=F1290,0,1)-IF(LEN(C1289)-LEN(SUBSTITUTE(C1289,"n",""))=F1290,0,1)-IF(LEN(C1289)-LEN(SUBSTITUTE(C1289,"o",""))=F1290,0,1)-IF(LEN(C1289)-LEN(SUBSTITUTE(C1289,"p",""))=F1290,0,1)-IF(LEN(C1289)-LEN(SUBSTITUTE(C1289,"q",""))=F1290,0,1)-IF(LEN(C1289)-LEN(SUBSTITUTE(C1289,"r",""))=F1290,0,1)-IF(LEN(C1289)-LEN(SUBSTITUTE(C1289,"s",""))=F1290,0,1)-IF(LEN(C1289)-LEN(SUBSTITUTE(C1289,"t",""))=F1290,0,1)-IF(LEN(C1289)-LEN(SUBSTITUTE(C1289,"u",""))=F1290,0,1)-IF(LEN(C1289)-LEN(SUBSTITUTE(C1289,"v",""))=F1290,0,1)-IF(LEN(C1289)-LEN(SUBSTITUTE(C1289,"w",""))=F1290,0,1)-IF(LEN(C1289)-LEN(SUBSTITUTE(C1289,"x",""))=F1290,0,1)-IF(LEN(C1289)-LEN(SUBSTITUTE(C1289,"y",""))=F1290,0,1)-IF(LEN(C1289)-LEN(SUBSTITUTE(C1289,"z",""))=F1290,0,1),"")</f>
        <v/>
      </c>
    </row>
    <row r="1291" spans="1:8" x14ac:dyDescent="0.25">
      <c r="A1291" s="2" t="s">
        <v>3822</v>
      </c>
      <c r="C1291" t="str">
        <f t="shared" si="62"/>
        <v>xwx</v>
      </c>
      <c r="E1291" t="str">
        <f t="shared" si="63"/>
        <v/>
      </c>
      <c r="F1291">
        <f t="shared" si="61"/>
        <v>1</v>
      </c>
      <c r="H1291" t="str">
        <f>IF(C1291="",26-IF(LEN(C1290)-LEN(SUBSTITUTE(C1290,"a",""))=F1291,0,1)-IF(LEN(C1290)-LEN(SUBSTITUTE(C1290,"b",""))=F1291,0,1)-IF(LEN(C1290)-LEN(SUBSTITUTE(C1290,"c",""))=F1291,0,1)-IF(LEN(C1290)-LEN(SUBSTITUTE(C1290,"d",""))=F1291,0,1)-IF(LEN(C1290)-LEN(SUBSTITUTE(C1290,"e",""))=F1291,0,1)-IF(LEN(C1290)-LEN(SUBSTITUTE(C1290,"f",""))=F1291,0,1)-IF(LEN(C1290)-LEN(SUBSTITUTE(C1290,"g",""))=F1291,0,1)-IF(LEN(C1290)-LEN(SUBSTITUTE(C1290,"h",""))=F1291,0,1)-IF(LEN(C1290)-LEN(SUBSTITUTE(C1290,"i",""))=F1291,0,1)-IF(LEN(C1290)-LEN(SUBSTITUTE(C1290,"j",""))=F1291,0,1)-IF(LEN(C1290)-LEN(SUBSTITUTE(C1290,"k",""))=F1291,0,1)-IF(LEN(C1290)-LEN(SUBSTITUTE(C1290,"l",""))=F1291,0,1)-IF(LEN(C1290)-LEN(SUBSTITUTE(C1290,"m",""))=F1291,0,1)-IF(LEN(C1290)-LEN(SUBSTITUTE(C1290,"n",""))=F1291,0,1)-IF(LEN(C1290)-LEN(SUBSTITUTE(C1290,"o",""))=F1291,0,1)-IF(LEN(C1290)-LEN(SUBSTITUTE(C1290,"p",""))=F1291,0,1)-IF(LEN(C1290)-LEN(SUBSTITUTE(C1290,"q",""))=F1291,0,1)-IF(LEN(C1290)-LEN(SUBSTITUTE(C1290,"r",""))=F1291,0,1)-IF(LEN(C1290)-LEN(SUBSTITUTE(C1290,"s",""))=F1291,0,1)-IF(LEN(C1290)-LEN(SUBSTITUTE(C1290,"t",""))=F1291,0,1)-IF(LEN(C1290)-LEN(SUBSTITUTE(C1290,"u",""))=F1291,0,1)-IF(LEN(C1290)-LEN(SUBSTITUTE(C1290,"v",""))=F1291,0,1)-IF(LEN(C1290)-LEN(SUBSTITUTE(C1290,"w",""))=F1291,0,1)-IF(LEN(C1290)-LEN(SUBSTITUTE(C1290,"x",""))=F1291,0,1)-IF(LEN(C1290)-LEN(SUBSTITUTE(C1290,"y",""))=F1291,0,1)-IF(LEN(C1290)-LEN(SUBSTITUTE(C1290,"z",""))=F1291,0,1),"")</f>
        <v/>
      </c>
    </row>
    <row r="1292" spans="1:8" x14ac:dyDescent="0.25">
      <c r="A1292" s="2" t="s">
        <v>3822</v>
      </c>
      <c r="C1292" t="str">
        <f t="shared" si="62"/>
        <v>xxwx</v>
      </c>
      <c r="E1292" t="str">
        <f t="shared" si="63"/>
        <v/>
      </c>
      <c r="F1292">
        <f t="shared" si="61"/>
        <v>2</v>
      </c>
      <c r="H1292" t="str">
        <f>IF(C1292="",26-IF(LEN(C1291)-LEN(SUBSTITUTE(C1291,"a",""))=F1292,0,1)-IF(LEN(C1291)-LEN(SUBSTITUTE(C1291,"b",""))=F1292,0,1)-IF(LEN(C1291)-LEN(SUBSTITUTE(C1291,"c",""))=F1292,0,1)-IF(LEN(C1291)-LEN(SUBSTITUTE(C1291,"d",""))=F1292,0,1)-IF(LEN(C1291)-LEN(SUBSTITUTE(C1291,"e",""))=F1292,0,1)-IF(LEN(C1291)-LEN(SUBSTITUTE(C1291,"f",""))=F1292,0,1)-IF(LEN(C1291)-LEN(SUBSTITUTE(C1291,"g",""))=F1292,0,1)-IF(LEN(C1291)-LEN(SUBSTITUTE(C1291,"h",""))=F1292,0,1)-IF(LEN(C1291)-LEN(SUBSTITUTE(C1291,"i",""))=F1292,0,1)-IF(LEN(C1291)-LEN(SUBSTITUTE(C1291,"j",""))=F1292,0,1)-IF(LEN(C1291)-LEN(SUBSTITUTE(C1291,"k",""))=F1292,0,1)-IF(LEN(C1291)-LEN(SUBSTITUTE(C1291,"l",""))=F1292,0,1)-IF(LEN(C1291)-LEN(SUBSTITUTE(C1291,"m",""))=F1292,0,1)-IF(LEN(C1291)-LEN(SUBSTITUTE(C1291,"n",""))=F1292,0,1)-IF(LEN(C1291)-LEN(SUBSTITUTE(C1291,"o",""))=F1292,0,1)-IF(LEN(C1291)-LEN(SUBSTITUTE(C1291,"p",""))=F1292,0,1)-IF(LEN(C1291)-LEN(SUBSTITUTE(C1291,"q",""))=F1292,0,1)-IF(LEN(C1291)-LEN(SUBSTITUTE(C1291,"r",""))=F1292,0,1)-IF(LEN(C1291)-LEN(SUBSTITUTE(C1291,"s",""))=F1292,0,1)-IF(LEN(C1291)-LEN(SUBSTITUTE(C1291,"t",""))=F1292,0,1)-IF(LEN(C1291)-LEN(SUBSTITUTE(C1291,"u",""))=F1292,0,1)-IF(LEN(C1291)-LEN(SUBSTITUTE(C1291,"v",""))=F1292,0,1)-IF(LEN(C1291)-LEN(SUBSTITUTE(C1291,"w",""))=F1292,0,1)-IF(LEN(C1291)-LEN(SUBSTITUTE(C1291,"x",""))=F1292,0,1)-IF(LEN(C1291)-LEN(SUBSTITUTE(C1291,"y",""))=F1292,0,1)-IF(LEN(C1291)-LEN(SUBSTITUTE(C1291,"z",""))=F1292,0,1),"")</f>
        <v/>
      </c>
    </row>
    <row r="1293" spans="1:8" x14ac:dyDescent="0.25">
      <c r="A1293" s="1"/>
      <c r="C1293" t="str">
        <f t="shared" si="62"/>
        <v/>
      </c>
      <c r="E1293">
        <f t="shared" si="63"/>
        <v>2</v>
      </c>
      <c r="F1293">
        <f t="shared" si="61"/>
        <v>3</v>
      </c>
      <c r="H1293">
        <f>IF(C1293="",26-IF(LEN(C1292)-LEN(SUBSTITUTE(C1292,"a",""))=F1293,0,1)-IF(LEN(C1292)-LEN(SUBSTITUTE(C1292,"b",""))=F1293,0,1)-IF(LEN(C1292)-LEN(SUBSTITUTE(C1292,"c",""))=F1293,0,1)-IF(LEN(C1292)-LEN(SUBSTITUTE(C1292,"d",""))=F1293,0,1)-IF(LEN(C1292)-LEN(SUBSTITUTE(C1292,"e",""))=F1293,0,1)-IF(LEN(C1292)-LEN(SUBSTITUTE(C1292,"f",""))=F1293,0,1)-IF(LEN(C1292)-LEN(SUBSTITUTE(C1292,"g",""))=F1293,0,1)-IF(LEN(C1292)-LEN(SUBSTITUTE(C1292,"h",""))=F1293,0,1)-IF(LEN(C1292)-LEN(SUBSTITUTE(C1292,"i",""))=F1293,0,1)-IF(LEN(C1292)-LEN(SUBSTITUTE(C1292,"j",""))=F1293,0,1)-IF(LEN(C1292)-LEN(SUBSTITUTE(C1292,"k",""))=F1293,0,1)-IF(LEN(C1292)-LEN(SUBSTITUTE(C1292,"l",""))=F1293,0,1)-IF(LEN(C1292)-LEN(SUBSTITUTE(C1292,"m",""))=F1293,0,1)-IF(LEN(C1292)-LEN(SUBSTITUTE(C1292,"n",""))=F1293,0,1)-IF(LEN(C1292)-LEN(SUBSTITUTE(C1292,"o",""))=F1293,0,1)-IF(LEN(C1292)-LEN(SUBSTITUTE(C1292,"p",""))=F1293,0,1)-IF(LEN(C1292)-LEN(SUBSTITUTE(C1292,"q",""))=F1293,0,1)-IF(LEN(C1292)-LEN(SUBSTITUTE(C1292,"r",""))=F1293,0,1)-IF(LEN(C1292)-LEN(SUBSTITUTE(C1292,"s",""))=F1293,0,1)-IF(LEN(C1292)-LEN(SUBSTITUTE(C1292,"t",""))=F1293,0,1)-IF(LEN(C1292)-LEN(SUBSTITUTE(C1292,"u",""))=F1293,0,1)-IF(LEN(C1292)-LEN(SUBSTITUTE(C1292,"v",""))=F1293,0,1)-IF(LEN(C1292)-LEN(SUBSTITUTE(C1292,"w",""))=F1293,0,1)-IF(LEN(C1292)-LEN(SUBSTITUTE(C1292,"x",""))=F1293,0,1)-IF(LEN(C1292)-LEN(SUBSTITUTE(C1292,"y",""))=F1293,0,1)-IF(LEN(C1292)-LEN(SUBSTITUTE(C1292,"z",""))=F1293,0,1),"")</f>
        <v>1</v>
      </c>
    </row>
    <row r="1294" spans="1:8" x14ac:dyDescent="0.25">
      <c r="A1294" s="2" t="s">
        <v>3823</v>
      </c>
      <c r="C1294" t="str">
        <f t="shared" si="62"/>
        <v>hmudcwtoix</v>
      </c>
      <c r="E1294" t="str">
        <f t="shared" si="63"/>
        <v/>
      </c>
      <c r="F1294">
        <f t="shared" si="61"/>
        <v>0</v>
      </c>
      <c r="H1294" t="str">
        <f>IF(C1294="",26-IF(LEN(C1293)-LEN(SUBSTITUTE(C1293,"a",""))=F1294,0,1)-IF(LEN(C1293)-LEN(SUBSTITUTE(C1293,"b",""))=F1294,0,1)-IF(LEN(C1293)-LEN(SUBSTITUTE(C1293,"c",""))=F1294,0,1)-IF(LEN(C1293)-LEN(SUBSTITUTE(C1293,"d",""))=F1294,0,1)-IF(LEN(C1293)-LEN(SUBSTITUTE(C1293,"e",""))=F1294,0,1)-IF(LEN(C1293)-LEN(SUBSTITUTE(C1293,"f",""))=F1294,0,1)-IF(LEN(C1293)-LEN(SUBSTITUTE(C1293,"g",""))=F1294,0,1)-IF(LEN(C1293)-LEN(SUBSTITUTE(C1293,"h",""))=F1294,0,1)-IF(LEN(C1293)-LEN(SUBSTITUTE(C1293,"i",""))=F1294,0,1)-IF(LEN(C1293)-LEN(SUBSTITUTE(C1293,"j",""))=F1294,0,1)-IF(LEN(C1293)-LEN(SUBSTITUTE(C1293,"k",""))=F1294,0,1)-IF(LEN(C1293)-LEN(SUBSTITUTE(C1293,"l",""))=F1294,0,1)-IF(LEN(C1293)-LEN(SUBSTITUTE(C1293,"m",""))=F1294,0,1)-IF(LEN(C1293)-LEN(SUBSTITUTE(C1293,"n",""))=F1294,0,1)-IF(LEN(C1293)-LEN(SUBSTITUTE(C1293,"o",""))=F1294,0,1)-IF(LEN(C1293)-LEN(SUBSTITUTE(C1293,"p",""))=F1294,0,1)-IF(LEN(C1293)-LEN(SUBSTITUTE(C1293,"q",""))=F1294,0,1)-IF(LEN(C1293)-LEN(SUBSTITUTE(C1293,"r",""))=F1294,0,1)-IF(LEN(C1293)-LEN(SUBSTITUTE(C1293,"s",""))=F1294,0,1)-IF(LEN(C1293)-LEN(SUBSTITUTE(C1293,"t",""))=F1294,0,1)-IF(LEN(C1293)-LEN(SUBSTITUTE(C1293,"u",""))=F1294,0,1)-IF(LEN(C1293)-LEN(SUBSTITUTE(C1293,"v",""))=F1294,0,1)-IF(LEN(C1293)-LEN(SUBSTITUTE(C1293,"w",""))=F1294,0,1)-IF(LEN(C1293)-LEN(SUBSTITUTE(C1293,"x",""))=F1294,0,1)-IF(LEN(C1293)-LEN(SUBSTITUTE(C1293,"y",""))=F1294,0,1)-IF(LEN(C1293)-LEN(SUBSTITUTE(C1293,"z",""))=F1294,0,1),"")</f>
        <v/>
      </c>
    </row>
    <row r="1295" spans="1:8" x14ac:dyDescent="0.25">
      <c r="A1295" s="2" t="s">
        <v>3824</v>
      </c>
      <c r="C1295" t="str">
        <f t="shared" si="62"/>
        <v>duitheoxcmwhmudcwtoix</v>
      </c>
      <c r="E1295" t="str">
        <f t="shared" si="63"/>
        <v/>
      </c>
      <c r="F1295">
        <f t="shared" si="61"/>
        <v>1</v>
      </c>
      <c r="H1295" t="str">
        <f>IF(C1295="",26-IF(LEN(C1294)-LEN(SUBSTITUTE(C1294,"a",""))=F1295,0,1)-IF(LEN(C1294)-LEN(SUBSTITUTE(C1294,"b",""))=F1295,0,1)-IF(LEN(C1294)-LEN(SUBSTITUTE(C1294,"c",""))=F1295,0,1)-IF(LEN(C1294)-LEN(SUBSTITUTE(C1294,"d",""))=F1295,0,1)-IF(LEN(C1294)-LEN(SUBSTITUTE(C1294,"e",""))=F1295,0,1)-IF(LEN(C1294)-LEN(SUBSTITUTE(C1294,"f",""))=F1295,0,1)-IF(LEN(C1294)-LEN(SUBSTITUTE(C1294,"g",""))=F1295,0,1)-IF(LEN(C1294)-LEN(SUBSTITUTE(C1294,"h",""))=F1295,0,1)-IF(LEN(C1294)-LEN(SUBSTITUTE(C1294,"i",""))=F1295,0,1)-IF(LEN(C1294)-LEN(SUBSTITUTE(C1294,"j",""))=F1295,0,1)-IF(LEN(C1294)-LEN(SUBSTITUTE(C1294,"k",""))=F1295,0,1)-IF(LEN(C1294)-LEN(SUBSTITUTE(C1294,"l",""))=F1295,0,1)-IF(LEN(C1294)-LEN(SUBSTITUTE(C1294,"m",""))=F1295,0,1)-IF(LEN(C1294)-LEN(SUBSTITUTE(C1294,"n",""))=F1295,0,1)-IF(LEN(C1294)-LEN(SUBSTITUTE(C1294,"o",""))=F1295,0,1)-IF(LEN(C1294)-LEN(SUBSTITUTE(C1294,"p",""))=F1295,0,1)-IF(LEN(C1294)-LEN(SUBSTITUTE(C1294,"q",""))=F1295,0,1)-IF(LEN(C1294)-LEN(SUBSTITUTE(C1294,"r",""))=F1295,0,1)-IF(LEN(C1294)-LEN(SUBSTITUTE(C1294,"s",""))=F1295,0,1)-IF(LEN(C1294)-LEN(SUBSTITUTE(C1294,"t",""))=F1295,0,1)-IF(LEN(C1294)-LEN(SUBSTITUTE(C1294,"u",""))=F1295,0,1)-IF(LEN(C1294)-LEN(SUBSTITUTE(C1294,"v",""))=F1295,0,1)-IF(LEN(C1294)-LEN(SUBSTITUTE(C1294,"w",""))=F1295,0,1)-IF(LEN(C1294)-LEN(SUBSTITUTE(C1294,"x",""))=F1295,0,1)-IF(LEN(C1294)-LEN(SUBSTITUTE(C1294,"y",""))=F1295,0,1)-IF(LEN(C1294)-LEN(SUBSTITUTE(C1294,"z",""))=F1295,0,1),"")</f>
        <v/>
      </c>
    </row>
    <row r="1296" spans="1:8" x14ac:dyDescent="0.25">
      <c r="A1296" s="2" t="s">
        <v>3825</v>
      </c>
      <c r="C1296" t="str">
        <f t="shared" si="62"/>
        <v>xeomwhtiucdduitheoxcmwhmudcwtoix</v>
      </c>
      <c r="E1296" t="str">
        <f t="shared" si="63"/>
        <v/>
      </c>
      <c r="F1296">
        <f t="shared" si="61"/>
        <v>2</v>
      </c>
      <c r="H1296" t="str">
        <f>IF(C1296="",26-IF(LEN(C1295)-LEN(SUBSTITUTE(C1295,"a",""))=F1296,0,1)-IF(LEN(C1295)-LEN(SUBSTITUTE(C1295,"b",""))=F1296,0,1)-IF(LEN(C1295)-LEN(SUBSTITUTE(C1295,"c",""))=F1296,0,1)-IF(LEN(C1295)-LEN(SUBSTITUTE(C1295,"d",""))=F1296,0,1)-IF(LEN(C1295)-LEN(SUBSTITUTE(C1295,"e",""))=F1296,0,1)-IF(LEN(C1295)-LEN(SUBSTITUTE(C1295,"f",""))=F1296,0,1)-IF(LEN(C1295)-LEN(SUBSTITUTE(C1295,"g",""))=F1296,0,1)-IF(LEN(C1295)-LEN(SUBSTITUTE(C1295,"h",""))=F1296,0,1)-IF(LEN(C1295)-LEN(SUBSTITUTE(C1295,"i",""))=F1296,0,1)-IF(LEN(C1295)-LEN(SUBSTITUTE(C1295,"j",""))=F1296,0,1)-IF(LEN(C1295)-LEN(SUBSTITUTE(C1295,"k",""))=F1296,0,1)-IF(LEN(C1295)-LEN(SUBSTITUTE(C1295,"l",""))=F1296,0,1)-IF(LEN(C1295)-LEN(SUBSTITUTE(C1295,"m",""))=F1296,0,1)-IF(LEN(C1295)-LEN(SUBSTITUTE(C1295,"n",""))=F1296,0,1)-IF(LEN(C1295)-LEN(SUBSTITUTE(C1295,"o",""))=F1296,0,1)-IF(LEN(C1295)-LEN(SUBSTITUTE(C1295,"p",""))=F1296,0,1)-IF(LEN(C1295)-LEN(SUBSTITUTE(C1295,"q",""))=F1296,0,1)-IF(LEN(C1295)-LEN(SUBSTITUTE(C1295,"r",""))=F1296,0,1)-IF(LEN(C1295)-LEN(SUBSTITUTE(C1295,"s",""))=F1296,0,1)-IF(LEN(C1295)-LEN(SUBSTITUTE(C1295,"t",""))=F1296,0,1)-IF(LEN(C1295)-LEN(SUBSTITUTE(C1295,"u",""))=F1296,0,1)-IF(LEN(C1295)-LEN(SUBSTITUTE(C1295,"v",""))=F1296,0,1)-IF(LEN(C1295)-LEN(SUBSTITUTE(C1295,"w",""))=F1296,0,1)-IF(LEN(C1295)-LEN(SUBSTITUTE(C1295,"x",""))=F1296,0,1)-IF(LEN(C1295)-LEN(SUBSTITUTE(C1295,"y",""))=F1296,0,1)-IF(LEN(C1295)-LEN(SUBSTITUTE(C1295,"z",""))=F1296,0,1),"")</f>
        <v/>
      </c>
    </row>
    <row r="1297" spans="1:8" x14ac:dyDescent="0.25">
      <c r="A1297" s="2" t="s">
        <v>3826</v>
      </c>
      <c r="C1297" t="str">
        <f t="shared" si="62"/>
        <v>xmthuoiwdfcxeomwhtiucdduitheoxcmwhmudcwtoix</v>
      </c>
      <c r="E1297" t="str">
        <f t="shared" si="63"/>
        <v/>
      </c>
      <c r="F1297">
        <f t="shared" si="61"/>
        <v>3</v>
      </c>
      <c r="H1297" t="str">
        <f>IF(C1297="",26-IF(LEN(C1296)-LEN(SUBSTITUTE(C1296,"a",""))=F1297,0,1)-IF(LEN(C1296)-LEN(SUBSTITUTE(C1296,"b",""))=F1297,0,1)-IF(LEN(C1296)-LEN(SUBSTITUTE(C1296,"c",""))=F1297,0,1)-IF(LEN(C1296)-LEN(SUBSTITUTE(C1296,"d",""))=F1297,0,1)-IF(LEN(C1296)-LEN(SUBSTITUTE(C1296,"e",""))=F1297,0,1)-IF(LEN(C1296)-LEN(SUBSTITUTE(C1296,"f",""))=F1297,0,1)-IF(LEN(C1296)-LEN(SUBSTITUTE(C1296,"g",""))=F1297,0,1)-IF(LEN(C1296)-LEN(SUBSTITUTE(C1296,"h",""))=F1297,0,1)-IF(LEN(C1296)-LEN(SUBSTITUTE(C1296,"i",""))=F1297,0,1)-IF(LEN(C1296)-LEN(SUBSTITUTE(C1296,"j",""))=F1297,0,1)-IF(LEN(C1296)-LEN(SUBSTITUTE(C1296,"k",""))=F1297,0,1)-IF(LEN(C1296)-LEN(SUBSTITUTE(C1296,"l",""))=F1297,0,1)-IF(LEN(C1296)-LEN(SUBSTITUTE(C1296,"m",""))=F1297,0,1)-IF(LEN(C1296)-LEN(SUBSTITUTE(C1296,"n",""))=F1297,0,1)-IF(LEN(C1296)-LEN(SUBSTITUTE(C1296,"o",""))=F1297,0,1)-IF(LEN(C1296)-LEN(SUBSTITUTE(C1296,"p",""))=F1297,0,1)-IF(LEN(C1296)-LEN(SUBSTITUTE(C1296,"q",""))=F1297,0,1)-IF(LEN(C1296)-LEN(SUBSTITUTE(C1296,"r",""))=F1297,0,1)-IF(LEN(C1296)-LEN(SUBSTITUTE(C1296,"s",""))=F1297,0,1)-IF(LEN(C1296)-LEN(SUBSTITUTE(C1296,"t",""))=F1297,0,1)-IF(LEN(C1296)-LEN(SUBSTITUTE(C1296,"u",""))=F1297,0,1)-IF(LEN(C1296)-LEN(SUBSTITUTE(C1296,"v",""))=F1297,0,1)-IF(LEN(C1296)-LEN(SUBSTITUTE(C1296,"w",""))=F1297,0,1)-IF(LEN(C1296)-LEN(SUBSTITUTE(C1296,"x",""))=F1297,0,1)-IF(LEN(C1296)-LEN(SUBSTITUTE(C1296,"y",""))=F1297,0,1)-IF(LEN(C1296)-LEN(SUBSTITUTE(C1296,"z",""))=F1297,0,1),"")</f>
        <v/>
      </c>
    </row>
    <row r="1298" spans="1:8" x14ac:dyDescent="0.25">
      <c r="A1298" s="1"/>
      <c r="C1298" t="str">
        <f t="shared" si="62"/>
        <v/>
      </c>
      <c r="E1298">
        <f t="shared" si="63"/>
        <v>12</v>
      </c>
      <c r="F1298">
        <f t="shared" si="61"/>
        <v>4</v>
      </c>
      <c r="H1298">
        <f>IF(C1298="",26-IF(LEN(C1297)-LEN(SUBSTITUTE(C1297,"a",""))=F1298,0,1)-IF(LEN(C1297)-LEN(SUBSTITUTE(C1297,"b",""))=F1298,0,1)-IF(LEN(C1297)-LEN(SUBSTITUTE(C1297,"c",""))=F1298,0,1)-IF(LEN(C1297)-LEN(SUBSTITUTE(C1297,"d",""))=F1298,0,1)-IF(LEN(C1297)-LEN(SUBSTITUTE(C1297,"e",""))=F1298,0,1)-IF(LEN(C1297)-LEN(SUBSTITUTE(C1297,"f",""))=F1298,0,1)-IF(LEN(C1297)-LEN(SUBSTITUTE(C1297,"g",""))=F1298,0,1)-IF(LEN(C1297)-LEN(SUBSTITUTE(C1297,"h",""))=F1298,0,1)-IF(LEN(C1297)-LEN(SUBSTITUTE(C1297,"i",""))=F1298,0,1)-IF(LEN(C1297)-LEN(SUBSTITUTE(C1297,"j",""))=F1298,0,1)-IF(LEN(C1297)-LEN(SUBSTITUTE(C1297,"k",""))=F1298,0,1)-IF(LEN(C1297)-LEN(SUBSTITUTE(C1297,"l",""))=F1298,0,1)-IF(LEN(C1297)-LEN(SUBSTITUTE(C1297,"m",""))=F1298,0,1)-IF(LEN(C1297)-LEN(SUBSTITUTE(C1297,"n",""))=F1298,0,1)-IF(LEN(C1297)-LEN(SUBSTITUTE(C1297,"o",""))=F1298,0,1)-IF(LEN(C1297)-LEN(SUBSTITUTE(C1297,"p",""))=F1298,0,1)-IF(LEN(C1297)-LEN(SUBSTITUTE(C1297,"q",""))=F1298,0,1)-IF(LEN(C1297)-LEN(SUBSTITUTE(C1297,"r",""))=F1298,0,1)-IF(LEN(C1297)-LEN(SUBSTITUTE(C1297,"s",""))=F1298,0,1)-IF(LEN(C1297)-LEN(SUBSTITUTE(C1297,"t",""))=F1298,0,1)-IF(LEN(C1297)-LEN(SUBSTITUTE(C1297,"u",""))=F1298,0,1)-IF(LEN(C1297)-LEN(SUBSTITUTE(C1297,"v",""))=F1298,0,1)-IF(LEN(C1297)-LEN(SUBSTITUTE(C1297,"w",""))=F1298,0,1)-IF(LEN(C1297)-LEN(SUBSTITUTE(C1297,"x",""))=F1298,0,1)-IF(LEN(C1297)-LEN(SUBSTITUTE(C1297,"y",""))=F1298,0,1)-IF(LEN(C1297)-LEN(SUBSTITUTE(C1297,"z",""))=F1298,0,1),"")</f>
        <v>10</v>
      </c>
    </row>
    <row r="1299" spans="1:8" x14ac:dyDescent="0.25">
      <c r="A1299" s="2" t="s">
        <v>3827</v>
      </c>
      <c r="C1299" t="str">
        <f t="shared" si="62"/>
        <v>qgh</v>
      </c>
      <c r="E1299" t="str">
        <f t="shared" si="63"/>
        <v/>
      </c>
      <c r="F1299">
        <f t="shared" si="61"/>
        <v>0</v>
      </c>
      <c r="H1299" t="str">
        <f>IF(C1299="",26-IF(LEN(C1298)-LEN(SUBSTITUTE(C1298,"a",""))=F1299,0,1)-IF(LEN(C1298)-LEN(SUBSTITUTE(C1298,"b",""))=F1299,0,1)-IF(LEN(C1298)-LEN(SUBSTITUTE(C1298,"c",""))=F1299,0,1)-IF(LEN(C1298)-LEN(SUBSTITUTE(C1298,"d",""))=F1299,0,1)-IF(LEN(C1298)-LEN(SUBSTITUTE(C1298,"e",""))=F1299,0,1)-IF(LEN(C1298)-LEN(SUBSTITUTE(C1298,"f",""))=F1299,0,1)-IF(LEN(C1298)-LEN(SUBSTITUTE(C1298,"g",""))=F1299,0,1)-IF(LEN(C1298)-LEN(SUBSTITUTE(C1298,"h",""))=F1299,0,1)-IF(LEN(C1298)-LEN(SUBSTITUTE(C1298,"i",""))=F1299,0,1)-IF(LEN(C1298)-LEN(SUBSTITUTE(C1298,"j",""))=F1299,0,1)-IF(LEN(C1298)-LEN(SUBSTITUTE(C1298,"k",""))=F1299,0,1)-IF(LEN(C1298)-LEN(SUBSTITUTE(C1298,"l",""))=F1299,0,1)-IF(LEN(C1298)-LEN(SUBSTITUTE(C1298,"m",""))=F1299,0,1)-IF(LEN(C1298)-LEN(SUBSTITUTE(C1298,"n",""))=F1299,0,1)-IF(LEN(C1298)-LEN(SUBSTITUTE(C1298,"o",""))=F1299,0,1)-IF(LEN(C1298)-LEN(SUBSTITUTE(C1298,"p",""))=F1299,0,1)-IF(LEN(C1298)-LEN(SUBSTITUTE(C1298,"q",""))=F1299,0,1)-IF(LEN(C1298)-LEN(SUBSTITUTE(C1298,"r",""))=F1299,0,1)-IF(LEN(C1298)-LEN(SUBSTITUTE(C1298,"s",""))=F1299,0,1)-IF(LEN(C1298)-LEN(SUBSTITUTE(C1298,"t",""))=F1299,0,1)-IF(LEN(C1298)-LEN(SUBSTITUTE(C1298,"u",""))=F1299,0,1)-IF(LEN(C1298)-LEN(SUBSTITUTE(C1298,"v",""))=F1299,0,1)-IF(LEN(C1298)-LEN(SUBSTITUTE(C1298,"w",""))=F1299,0,1)-IF(LEN(C1298)-LEN(SUBSTITUTE(C1298,"x",""))=F1299,0,1)-IF(LEN(C1298)-LEN(SUBSTITUTE(C1298,"y",""))=F1299,0,1)-IF(LEN(C1298)-LEN(SUBSTITUTE(C1298,"z",""))=F1299,0,1),"")</f>
        <v/>
      </c>
    </row>
    <row r="1300" spans="1:8" x14ac:dyDescent="0.25">
      <c r="A1300" s="2" t="s">
        <v>3828</v>
      </c>
      <c r="C1300" t="str">
        <f t="shared" si="62"/>
        <v>xburedysokqgh</v>
      </c>
      <c r="E1300" t="str">
        <f t="shared" si="63"/>
        <v/>
      </c>
      <c r="F1300">
        <f t="shared" si="61"/>
        <v>1</v>
      </c>
      <c r="H1300" t="str">
        <f>IF(C1300="",26-IF(LEN(C1299)-LEN(SUBSTITUTE(C1299,"a",""))=F1300,0,1)-IF(LEN(C1299)-LEN(SUBSTITUTE(C1299,"b",""))=F1300,0,1)-IF(LEN(C1299)-LEN(SUBSTITUTE(C1299,"c",""))=F1300,0,1)-IF(LEN(C1299)-LEN(SUBSTITUTE(C1299,"d",""))=F1300,0,1)-IF(LEN(C1299)-LEN(SUBSTITUTE(C1299,"e",""))=F1300,0,1)-IF(LEN(C1299)-LEN(SUBSTITUTE(C1299,"f",""))=F1300,0,1)-IF(LEN(C1299)-LEN(SUBSTITUTE(C1299,"g",""))=F1300,0,1)-IF(LEN(C1299)-LEN(SUBSTITUTE(C1299,"h",""))=F1300,0,1)-IF(LEN(C1299)-LEN(SUBSTITUTE(C1299,"i",""))=F1300,0,1)-IF(LEN(C1299)-LEN(SUBSTITUTE(C1299,"j",""))=F1300,0,1)-IF(LEN(C1299)-LEN(SUBSTITUTE(C1299,"k",""))=F1300,0,1)-IF(LEN(C1299)-LEN(SUBSTITUTE(C1299,"l",""))=F1300,0,1)-IF(LEN(C1299)-LEN(SUBSTITUTE(C1299,"m",""))=F1300,0,1)-IF(LEN(C1299)-LEN(SUBSTITUTE(C1299,"n",""))=F1300,0,1)-IF(LEN(C1299)-LEN(SUBSTITUTE(C1299,"o",""))=F1300,0,1)-IF(LEN(C1299)-LEN(SUBSTITUTE(C1299,"p",""))=F1300,0,1)-IF(LEN(C1299)-LEN(SUBSTITUTE(C1299,"q",""))=F1300,0,1)-IF(LEN(C1299)-LEN(SUBSTITUTE(C1299,"r",""))=F1300,0,1)-IF(LEN(C1299)-LEN(SUBSTITUTE(C1299,"s",""))=F1300,0,1)-IF(LEN(C1299)-LEN(SUBSTITUTE(C1299,"t",""))=F1300,0,1)-IF(LEN(C1299)-LEN(SUBSTITUTE(C1299,"u",""))=F1300,0,1)-IF(LEN(C1299)-LEN(SUBSTITUTE(C1299,"v",""))=F1300,0,1)-IF(LEN(C1299)-LEN(SUBSTITUTE(C1299,"w",""))=F1300,0,1)-IF(LEN(C1299)-LEN(SUBSTITUTE(C1299,"x",""))=F1300,0,1)-IF(LEN(C1299)-LEN(SUBSTITUTE(C1299,"y",""))=F1300,0,1)-IF(LEN(C1299)-LEN(SUBSTITUTE(C1299,"z",""))=F1300,0,1),"")</f>
        <v/>
      </c>
    </row>
    <row r="1301" spans="1:8" x14ac:dyDescent="0.25">
      <c r="A1301" s="2" t="s">
        <v>3829</v>
      </c>
      <c r="C1301" t="str">
        <f t="shared" si="62"/>
        <v>izaqcxburedysokqgh</v>
      </c>
      <c r="E1301" t="str">
        <f t="shared" si="63"/>
        <v/>
      </c>
      <c r="F1301">
        <f t="shared" si="61"/>
        <v>2</v>
      </c>
      <c r="H1301" t="str">
        <f>IF(C1301="",26-IF(LEN(C1300)-LEN(SUBSTITUTE(C1300,"a",""))=F1301,0,1)-IF(LEN(C1300)-LEN(SUBSTITUTE(C1300,"b",""))=F1301,0,1)-IF(LEN(C1300)-LEN(SUBSTITUTE(C1300,"c",""))=F1301,0,1)-IF(LEN(C1300)-LEN(SUBSTITUTE(C1300,"d",""))=F1301,0,1)-IF(LEN(C1300)-LEN(SUBSTITUTE(C1300,"e",""))=F1301,0,1)-IF(LEN(C1300)-LEN(SUBSTITUTE(C1300,"f",""))=F1301,0,1)-IF(LEN(C1300)-LEN(SUBSTITUTE(C1300,"g",""))=F1301,0,1)-IF(LEN(C1300)-LEN(SUBSTITUTE(C1300,"h",""))=F1301,0,1)-IF(LEN(C1300)-LEN(SUBSTITUTE(C1300,"i",""))=F1301,0,1)-IF(LEN(C1300)-LEN(SUBSTITUTE(C1300,"j",""))=F1301,0,1)-IF(LEN(C1300)-LEN(SUBSTITUTE(C1300,"k",""))=F1301,0,1)-IF(LEN(C1300)-LEN(SUBSTITUTE(C1300,"l",""))=F1301,0,1)-IF(LEN(C1300)-LEN(SUBSTITUTE(C1300,"m",""))=F1301,0,1)-IF(LEN(C1300)-LEN(SUBSTITUTE(C1300,"n",""))=F1301,0,1)-IF(LEN(C1300)-LEN(SUBSTITUTE(C1300,"o",""))=F1301,0,1)-IF(LEN(C1300)-LEN(SUBSTITUTE(C1300,"p",""))=F1301,0,1)-IF(LEN(C1300)-LEN(SUBSTITUTE(C1300,"q",""))=F1301,0,1)-IF(LEN(C1300)-LEN(SUBSTITUTE(C1300,"r",""))=F1301,0,1)-IF(LEN(C1300)-LEN(SUBSTITUTE(C1300,"s",""))=F1301,0,1)-IF(LEN(C1300)-LEN(SUBSTITUTE(C1300,"t",""))=F1301,0,1)-IF(LEN(C1300)-LEN(SUBSTITUTE(C1300,"u",""))=F1301,0,1)-IF(LEN(C1300)-LEN(SUBSTITUTE(C1300,"v",""))=F1301,0,1)-IF(LEN(C1300)-LEN(SUBSTITUTE(C1300,"w",""))=F1301,0,1)-IF(LEN(C1300)-LEN(SUBSTITUTE(C1300,"x",""))=F1301,0,1)-IF(LEN(C1300)-LEN(SUBSTITUTE(C1300,"y",""))=F1301,0,1)-IF(LEN(C1300)-LEN(SUBSTITUTE(C1300,"z",""))=F1301,0,1),"")</f>
        <v/>
      </c>
    </row>
    <row r="1302" spans="1:8" x14ac:dyDescent="0.25">
      <c r="A1302" s="2" t="s">
        <v>3830</v>
      </c>
      <c r="C1302" t="str">
        <f t="shared" si="62"/>
        <v>vacizaqcxburedysokqgh</v>
      </c>
      <c r="E1302" t="str">
        <f t="shared" si="63"/>
        <v/>
      </c>
      <c r="F1302">
        <f t="shared" si="61"/>
        <v>3</v>
      </c>
      <c r="H1302" t="str">
        <f>IF(C1302="",26-IF(LEN(C1301)-LEN(SUBSTITUTE(C1301,"a",""))=F1302,0,1)-IF(LEN(C1301)-LEN(SUBSTITUTE(C1301,"b",""))=F1302,0,1)-IF(LEN(C1301)-LEN(SUBSTITUTE(C1301,"c",""))=F1302,0,1)-IF(LEN(C1301)-LEN(SUBSTITUTE(C1301,"d",""))=F1302,0,1)-IF(LEN(C1301)-LEN(SUBSTITUTE(C1301,"e",""))=F1302,0,1)-IF(LEN(C1301)-LEN(SUBSTITUTE(C1301,"f",""))=F1302,0,1)-IF(LEN(C1301)-LEN(SUBSTITUTE(C1301,"g",""))=F1302,0,1)-IF(LEN(C1301)-LEN(SUBSTITUTE(C1301,"h",""))=F1302,0,1)-IF(LEN(C1301)-LEN(SUBSTITUTE(C1301,"i",""))=F1302,0,1)-IF(LEN(C1301)-LEN(SUBSTITUTE(C1301,"j",""))=F1302,0,1)-IF(LEN(C1301)-LEN(SUBSTITUTE(C1301,"k",""))=F1302,0,1)-IF(LEN(C1301)-LEN(SUBSTITUTE(C1301,"l",""))=F1302,0,1)-IF(LEN(C1301)-LEN(SUBSTITUTE(C1301,"m",""))=F1302,0,1)-IF(LEN(C1301)-LEN(SUBSTITUTE(C1301,"n",""))=F1302,0,1)-IF(LEN(C1301)-LEN(SUBSTITUTE(C1301,"o",""))=F1302,0,1)-IF(LEN(C1301)-LEN(SUBSTITUTE(C1301,"p",""))=F1302,0,1)-IF(LEN(C1301)-LEN(SUBSTITUTE(C1301,"q",""))=F1302,0,1)-IF(LEN(C1301)-LEN(SUBSTITUTE(C1301,"r",""))=F1302,0,1)-IF(LEN(C1301)-LEN(SUBSTITUTE(C1301,"s",""))=F1302,0,1)-IF(LEN(C1301)-LEN(SUBSTITUTE(C1301,"t",""))=F1302,0,1)-IF(LEN(C1301)-LEN(SUBSTITUTE(C1301,"u",""))=F1302,0,1)-IF(LEN(C1301)-LEN(SUBSTITUTE(C1301,"v",""))=F1302,0,1)-IF(LEN(C1301)-LEN(SUBSTITUTE(C1301,"w",""))=F1302,0,1)-IF(LEN(C1301)-LEN(SUBSTITUTE(C1301,"x",""))=F1302,0,1)-IF(LEN(C1301)-LEN(SUBSTITUTE(C1301,"y",""))=F1302,0,1)-IF(LEN(C1301)-LEN(SUBSTITUTE(C1301,"z",""))=F1302,0,1),"")</f>
        <v/>
      </c>
    </row>
    <row r="1303" spans="1:8" x14ac:dyDescent="0.25">
      <c r="A1303" s="1"/>
      <c r="C1303" t="str">
        <f t="shared" si="62"/>
        <v/>
      </c>
      <c r="E1303">
        <f t="shared" si="63"/>
        <v>18</v>
      </c>
      <c r="F1303">
        <f t="shared" si="61"/>
        <v>4</v>
      </c>
      <c r="H1303">
        <f>IF(C1303="",26-IF(LEN(C1302)-LEN(SUBSTITUTE(C1302,"a",""))=F1303,0,1)-IF(LEN(C1302)-LEN(SUBSTITUTE(C1302,"b",""))=F1303,0,1)-IF(LEN(C1302)-LEN(SUBSTITUTE(C1302,"c",""))=F1303,0,1)-IF(LEN(C1302)-LEN(SUBSTITUTE(C1302,"d",""))=F1303,0,1)-IF(LEN(C1302)-LEN(SUBSTITUTE(C1302,"e",""))=F1303,0,1)-IF(LEN(C1302)-LEN(SUBSTITUTE(C1302,"f",""))=F1303,0,1)-IF(LEN(C1302)-LEN(SUBSTITUTE(C1302,"g",""))=F1303,0,1)-IF(LEN(C1302)-LEN(SUBSTITUTE(C1302,"h",""))=F1303,0,1)-IF(LEN(C1302)-LEN(SUBSTITUTE(C1302,"i",""))=F1303,0,1)-IF(LEN(C1302)-LEN(SUBSTITUTE(C1302,"j",""))=F1303,0,1)-IF(LEN(C1302)-LEN(SUBSTITUTE(C1302,"k",""))=F1303,0,1)-IF(LEN(C1302)-LEN(SUBSTITUTE(C1302,"l",""))=F1303,0,1)-IF(LEN(C1302)-LEN(SUBSTITUTE(C1302,"m",""))=F1303,0,1)-IF(LEN(C1302)-LEN(SUBSTITUTE(C1302,"n",""))=F1303,0,1)-IF(LEN(C1302)-LEN(SUBSTITUTE(C1302,"o",""))=F1303,0,1)-IF(LEN(C1302)-LEN(SUBSTITUTE(C1302,"p",""))=F1303,0,1)-IF(LEN(C1302)-LEN(SUBSTITUTE(C1302,"q",""))=F1303,0,1)-IF(LEN(C1302)-LEN(SUBSTITUTE(C1302,"r",""))=F1303,0,1)-IF(LEN(C1302)-LEN(SUBSTITUTE(C1302,"s",""))=F1303,0,1)-IF(LEN(C1302)-LEN(SUBSTITUTE(C1302,"t",""))=F1303,0,1)-IF(LEN(C1302)-LEN(SUBSTITUTE(C1302,"u",""))=F1303,0,1)-IF(LEN(C1302)-LEN(SUBSTITUTE(C1302,"v",""))=F1303,0,1)-IF(LEN(C1302)-LEN(SUBSTITUTE(C1302,"w",""))=F1303,0,1)-IF(LEN(C1302)-LEN(SUBSTITUTE(C1302,"x",""))=F1303,0,1)-IF(LEN(C1302)-LEN(SUBSTITUTE(C1302,"y",""))=F1303,0,1)-IF(LEN(C1302)-LEN(SUBSTITUTE(C1302,"z",""))=F1303,0,1),"")</f>
        <v>0</v>
      </c>
    </row>
    <row r="1304" spans="1:8" x14ac:dyDescent="0.25">
      <c r="A1304" s="2" t="s">
        <v>3831</v>
      </c>
      <c r="C1304" t="str">
        <f t="shared" si="62"/>
        <v>c</v>
      </c>
      <c r="E1304" t="str">
        <f t="shared" si="63"/>
        <v/>
      </c>
      <c r="F1304">
        <f t="shared" si="61"/>
        <v>0</v>
      </c>
      <c r="H1304" t="str">
        <f>IF(C1304="",26-IF(LEN(C1303)-LEN(SUBSTITUTE(C1303,"a",""))=F1304,0,1)-IF(LEN(C1303)-LEN(SUBSTITUTE(C1303,"b",""))=F1304,0,1)-IF(LEN(C1303)-LEN(SUBSTITUTE(C1303,"c",""))=F1304,0,1)-IF(LEN(C1303)-LEN(SUBSTITUTE(C1303,"d",""))=F1304,0,1)-IF(LEN(C1303)-LEN(SUBSTITUTE(C1303,"e",""))=F1304,0,1)-IF(LEN(C1303)-LEN(SUBSTITUTE(C1303,"f",""))=F1304,0,1)-IF(LEN(C1303)-LEN(SUBSTITUTE(C1303,"g",""))=F1304,0,1)-IF(LEN(C1303)-LEN(SUBSTITUTE(C1303,"h",""))=F1304,0,1)-IF(LEN(C1303)-LEN(SUBSTITUTE(C1303,"i",""))=F1304,0,1)-IF(LEN(C1303)-LEN(SUBSTITUTE(C1303,"j",""))=F1304,0,1)-IF(LEN(C1303)-LEN(SUBSTITUTE(C1303,"k",""))=F1304,0,1)-IF(LEN(C1303)-LEN(SUBSTITUTE(C1303,"l",""))=F1304,0,1)-IF(LEN(C1303)-LEN(SUBSTITUTE(C1303,"m",""))=F1304,0,1)-IF(LEN(C1303)-LEN(SUBSTITUTE(C1303,"n",""))=F1304,0,1)-IF(LEN(C1303)-LEN(SUBSTITUTE(C1303,"o",""))=F1304,0,1)-IF(LEN(C1303)-LEN(SUBSTITUTE(C1303,"p",""))=F1304,0,1)-IF(LEN(C1303)-LEN(SUBSTITUTE(C1303,"q",""))=F1304,0,1)-IF(LEN(C1303)-LEN(SUBSTITUTE(C1303,"r",""))=F1304,0,1)-IF(LEN(C1303)-LEN(SUBSTITUTE(C1303,"s",""))=F1304,0,1)-IF(LEN(C1303)-LEN(SUBSTITUTE(C1303,"t",""))=F1304,0,1)-IF(LEN(C1303)-LEN(SUBSTITUTE(C1303,"u",""))=F1304,0,1)-IF(LEN(C1303)-LEN(SUBSTITUTE(C1303,"v",""))=F1304,0,1)-IF(LEN(C1303)-LEN(SUBSTITUTE(C1303,"w",""))=F1304,0,1)-IF(LEN(C1303)-LEN(SUBSTITUTE(C1303,"x",""))=F1304,0,1)-IF(LEN(C1303)-LEN(SUBSTITUTE(C1303,"y",""))=F1304,0,1)-IF(LEN(C1303)-LEN(SUBSTITUTE(C1303,"z",""))=F1304,0,1),"")</f>
        <v/>
      </c>
    </row>
    <row r="1305" spans="1:8" x14ac:dyDescent="0.25">
      <c r="A1305" s="2" t="s">
        <v>3832</v>
      </c>
      <c r="C1305" t="str">
        <f t="shared" si="62"/>
        <v>xdc</v>
      </c>
      <c r="E1305" t="str">
        <f t="shared" si="63"/>
        <v/>
      </c>
      <c r="F1305">
        <f t="shared" si="61"/>
        <v>1</v>
      </c>
      <c r="H1305" t="str">
        <f>IF(C1305="",26-IF(LEN(C1304)-LEN(SUBSTITUTE(C1304,"a",""))=F1305,0,1)-IF(LEN(C1304)-LEN(SUBSTITUTE(C1304,"b",""))=F1305,0,1)-IF(LEN(C1304)-LEN(SUBSTITUTE(C1304,"c",""))=F1305,0,1)-IF(LEN(C1304)-LEN(SUBSTITUTE(C1304,"d",""))=F1305,0,1)-IF(LEN(C1304)-LEN(SUBSTITUTE(C1304,"e",""))=F1305,0,1)-IF(LEN(C1304)-LEN(SUBSTITUTE(C1304,"f",""))=F1305,0,1)-IF(LEN(C1304)-LEN(SUBSTITUTE(C1304,"g",""))=F1305,0,1)-IF(LEN(C1304)-LEN(SUBSTITUTE(C1304,"h",""))=F1305,0,1)-IF(LEN(C1304)-LEN(SUBSTITUTE(C1304,"i",""))=F1305,0,1)-IF(LEN(C1304)-LEN(SUBSTITUTE(C1304,"j",""))=F1305,0,1)-IF(LEN(C1304)-LEN(SUBSTITUTE(C1304,"k",""))=F1305,0,1)-IF(LEN(C1304)-LEN(SUBSTITUTE(C1304,"l",""))=F1305,0,1)-IF(LEN(C1304)-LEN(SUBSTITUTE(C1304,"m",""))=F1305,0,1)-IF(LEN(C1304)-LEN(SUBSTITUTE(C1304,"n",""))=F1305,0,1)-IF(LEN(C1304)-LEN(SUBSTITUTE(C1304,"o",""))=F1305,0,1)-IF(LEN(C1304)-LEN(SUBSTITUTE(C1304,"p",""))=F1305,0,1)-IF(LEN(C1304)-LEN(SUBSTITUTE(C1304,"q",""))=F1305,0,1)-IF(LEN(C1304)-LEN(SUBSTITUTE(C1304,"r",""))=F1305,0,1)-IF(LEN(C1304)-LEN(SUBSTITUTE(C1304,"s",""))=F1305,0,1)-IF(LEN(C1304)-LEN(SUBSTITUTE(C1304,"t",""))=F1305,0,1)-IF(LEN(C1304)-LEN(SUBSTITUTE(C1304,"u",""))=F1305,0,1)-IF(LEN(C1304)-LEN(SUBSTITUTE(C1304,"v",""))=F1305,0,1)-IF(LEN(C1304)-LEN(SUBSTITUTE(C1304,"w",""))=F1305,0,1)-IF(LEN(C1304)-LEN(SUBSTITUTE(C1304,"x",""))=F1305,0,1)-IF(LEN(C1304)-LEN(SUBSTITUTE(C1304,"y",""))=F1305,0,1)-IF(LEN(C1304)-LEN(SUBSTITUTE(C1304,"z",""))=F1305,0,1),"")</f>
        <v/>
      </c>
    </row>
    <row r="1306" spans="1:8" x14ac:dyDescent="0.25">
      <c r="A1306" s="2" t="s">
        <v>3347</v>
      </c>
      <c r="C1306" t="str">
        <f t="shared" si="62"/>
        <v>yxdc</v>
      </c>
      <c r="E1306" t="str">
        <f t="shared" si="63"/>
        <v/>
      </c>
      <c r="F1306">
        <f t="shared" si="61"/>
        <v>2</v>
      </c>
      <c r="H1306" t="str">
        <f>IF(C1306="",26-IF(LEN(C1305)-LEN(SUBSTITUTE(C1305,"a",""))=F1306,0,1)-IF(LEN(C1305)-LEN(SUBSTITUTE(C1305,"b",""))=F1306,0,1)-IF(LEN(C1305)-LEN(SUBSTITUTE(C1305,"c",""))=F1306,0,1)-IF(LEN(C1305)-LEN(SUBSTITUTE(C1305,"d",""))=F1306,0,1)-IF(LEN(C1305)-LEN(SUBSTITUTE(C1305,"e",""))=F1306,0,1)-IF(LEN(C1305)-LEN(SUBSTITUTE(C1305,"f",""))=F1306,0,1)-IF(LEN(C1305)-LEN(SUBSTITUTE(C1305,"g",""))=F1306,0,1)-IF(LEN(C1305)-LEN(SUBSTITUTE(C1305,"h",""))=F1306,0,1)-IF(LEN(C1305)-LEN(SUBSTITUTE(C1305,"i",""))=F1306,0,1)-IF(LEN(C1305)-LEN(SUBSTITUTE(C1305,"j",""))=F1306,0,1)-IF(LEN(C1305)-LEN(SUBSTITUTE(C1305,"k",""))=F1306,0,1)-IF(LEN(C1305)-LEN(SUBSTITUTE(C1305,"l",""))=F1306,0,1)-IF(LEN(C1305)-LEN(SUBSTITUTE(C1305,"m",""))=F1306,0,1)-IF(LEN(C1305)-LEN(SUBSTITUTE(C1305,"n",""))=F1306,0,1)-IF(LEN(C1305)-LEN(SUBSTITUTE(C1305,"o",""))=F1306,0,1)-IF(LEN(C1305)-LEN(SUBSTITUTE(C1305,"p",""))=F1306,0,1)-IF(LEN(C1305)-LEN(SUBSTITUTE(C1305,"q",""))=F1306,0,1)-IF(LEN(C1305)-LEN(SUBSTITUTE(C1305,"r",""))=F1306,0,1)-IF(LEN(C1305)-LEN(SUBSTITUTE(C1305,"s",""))=F1306,0,1)-IF(LEN(C1305)-LEN(SUBSTITUTE(C1305,"t",""))=F1306,0,1)-IF(LEN(C1305)-LEN(SUBSTITUTE(C1305,"u",""))=F1306,0,1)-IF(LEN(C1305)-LEN(SUBSTITUTE(C1305,"v",""))=F1306,0,1)-IF(LEN(C1305)-LEN(SUBSTITUTE(C1305,"w",""))=F1306,0,1)-IF(LEN(C1305)-LEN(SUBSTITUTE(C1305,"x",""))=F1306,0,1)-IF(LEN(C1305)-LEN(SUBSTITUTE(C1305,"y",""))=F1306,0,1)-IF(LEN(C1305)-LEN(SUBSTITUTE(C1305,"z",""))=F1306,0,1),"")</f>
        <v/>
      </c>
    </row>
    <row r="1307" spans="1:8" x14ac:dyDescent="0.25">
      <c r="A1307" s="1"/>
      <c r="C1307" t="str">
        <f t="shared" si="62"/>
        <v/>
      </c>
      <c r="E1307">
        <f t="shared" si="63"/>
        <v>4</v>
      </c>
      <c r="F1307">
        <f t="shared" si="61"/>
        <v>3</v>
      </c>
      <c r="H1307">
        <f>IF(C1307="",26-IF(LEN(C1306)-LEN(SUBSTITUTE(C1306,"a",""))=F1307,0,1)-IF(LEN(C1306)-LEN(SUBSTITUTE(C1306,"b",""))=F1307,0,1)-IF(LEN(C1306)-LEN(SUBSTITUTE(C1306,"c",""))=F1307,0,1)-IF(LEN(C1306)-LEN(SUBSTITUTE(C1306,"d",""))=F1307,0,1)-IF(LEN(C1306)-LEN(SUBSTITUTE(C1306,"e",""))=F1307,0,1)-IF(LEN(C1306)-LEN(SUBSTITUTE(C1306,"f",""))=F1307,0,1)-IF(LEN(C1306)-LEN(SUBSTITUTE(C1306,"g",""))=F1307,0,1)-IF(LEN(C1306)-LEN(SUBSTITUTE(C1306,"h",""))=F1307,0,1)-IF(LEN(C1306)-LEN(SUBSTITUTE(C1306,"i",""))=F1307,0,1)-IF(LEN(C1306)-LEN(SUBSTITUTE(C1306,"j",""))=F1307,0,1)-IF(LEN(C1306)-LEN(SUBSTITUTE(C1306,"k",""))=F1307,0,1)-IF(LEN(C1306)-LEN(SUBSTITUTE(C1306,"l",""))=F1307,0,1)-IF(LEN(C1306)-LEN(SUBSTITUTE(C1306,"m",""))=F1307,0,1)-IF(LEN(C1306)-LEN(SUBSTITUTE(C1306,"n",""))=F1307,0,1)-IF(LEN(C1306)-LEN(SUBSTITUTE(C1306,"o",""))=F1307,0,1)-IF(LEN(C1306)-LEN(SUBSTITUTE(C1306,"p",""))=F1307,0,1)-IF(LEN(C1306)-LEN(SUBSTITUTE(C1306,"q",""))=F1307,0,1)-IF(LEN(C1306)-LEN(SUBSTITUTE(C1306,"r",""))=F1307,0,1)-IF(LEN(C1306)-LEN(SUBSTITUTE(C1306,"s",""))=F1307,0,1)-IF(LEN(C1306)-LEN(SUBSTITUTE(C1306,"t",""))=F1307,0,1)-IF(LEN(C1306)-LEN(SUBSTITUTE(C1306,"u",""))=F1307,0,1)-IF(LEN(C1306)-LEN(SUBSTITUTE(C1306,"v",""))=F1307,0,1)-IF(LEN(C1306)-LEN(SUBSTITUTE(C1306,"w",""))=F1307,0,1)-IF(LEN(C1306)-LEN(SUBSTITUTE(C1306,"x",""))=F1307,0,1)-IF(LEN(C1306)-LEN(SUBSTITUTE(C1306,"y",""))=F1307,0,1)-IF(LEN(C1306)-LEN(SUBSTITUTE(C1306,"z",""))=F1307,0,1),"")</f>
        <v>0</v>
      </c>
    </row>
    <row r="1308" spans="1:8" x14ac:dyDescent="0.25">
      <c r="A1308" s="2" t="s">
        <v>3833</v>
      </c>
      <c r="C1308" t="str">
        <f t="shared" si="62"/>
        <v>bcqxzv</v>
      </c>
      <c r="E1308" t="str">
        <f t="shared" si="63"/>
        <v/>
      </c>
      <c r="F1308">
        <f t="shared" si="61"/>
        <v>0</v>
      </c>
      <c r="H1308" t="str">
        <f>IF(C1308="",26-IF(LEN(C1307)-LEN(SUBSTITUTE(C1307,"a",""))=F1308,0,1)-IF(LEN(C1307)-LEN(SUBSTITUTE(C1307,"b",""))=F1308,0,1)-IF(LEN(C1307)-LEN(SUBSTITUTE(C1307,"c",""))=F1308,0,1)-IF(LEN(C1307)-LEN(SUBSTITUTE(C1307,"d",""))=F1308,0,1)-IF(LEN(C1307)-LEN(SUBSTITUTE(C1307,"e",""))=F1308,0,1)-IF(LEN(C1307)-LEN(SUBSTITUTE(C1307,"f",""))=F1308,0,1)-IF(LEN(C1307)-LEN(SUBSTITUTE(C1307,"g",""))=F1308,0,1)-IF(LEN(C1307)-LEN(SUBSTITUTE(C1307,"h",""))=F1308,0,1)-IF(LEN(C1307)-LEN(SUBSTITUTE(C1307,"i",""))=F1308,0,1)-IF(LEN(C1307)-LEN(SUBSTITUTE(C1307,"j",""))=F1308,0,1)-IF(LEN(C1307)-LEN(SUBSTITUTE(C1307,"k",""))=F1308,0,1)-IF(LEN(C1307)-LEN(SUBSTITUTE(C1307,"l",""))=F1308,0,1)-IF(LEN(C1307)-LEN(SUBSTITUTE(C1307,"m",""))=F1308,0,1)-IF(LEN(C1307)-LEN(SUBSTITUTE(C1307,"n",""))=F1308,0,1)-IF(LEN(C1307)-LEN(SUBSTITUTE(C1307,"o",""))=F1308,0,1)-IF(LEN(C1307)-LEN(SUBSTITUTE(C1307,"p",""))=F1308,0,1)-IF(LEN(C1307)-LEN(SUBSTITUTE(C1307,"q",""))=F1308,0,1)-IF(LEN(C1307)-LEN(SUBSTITUTE(C1307,"r",""))=F1308,0,1)-IF(LEN(C1307)-LEN(SUBSTITUTE(C1307,"s",""))=F1308,0,1)-IF(LEN(C1307)-LEN(SUBSTITUTE(C1307,"t",""))=F1308,0,1)-IF(LEN(C1307)-LEN(SUBSTITUTE(C1307,"u",""))=F1308,0,1)-IF(LEN(C1307)-LEN(SUBSTITUTE(C1307,"v",""))=F1308,0,1)-IF(LEN(C1307)-LEN(SUBSTITUTE(C1307,"w",""))=F1308,0,1)-IF(LEN(C1307)-LEN(SUBSTITUTE(C1307,"x",""))=F1308,0,1)-IF(LEN(C1307)-LEN(SUBSTITUTE(C1307,"y",""))=F1308,0,1)-IF(LEN(C1307)-LEN(SUBSTITUTE(C1307,"z",""))=F1308,0,1),"")</f>
        <v/>
      </c>
    </row>
    <row r="1309" spans="1:8" x14ac:dyDescent="0.25">
      <c r="A1309" s="2" t="s">
        <v>3834</v>
      </c>
      <c r="C1309" t="str">
        <f t="shared" si="62"/>
        <v>czxvbbcqxzv</v>
      </c>
      <c r="E1309" t="str">
        <f t="shared" si="63"/>
        <v/>
      </c>
      <c r="F1309">
        <f t="shared" si="61"/>
        <v>1</v>
      </c>
      <c r="H1309" t="str">
        <f>IF(C1309="",26-IF(LEN(C1308)-LEN(SUBSTITUTE(C1308,"a",""))=F1309,0,1)-IF(LEN(C1308)-LEN(SUBSTITUTE(C1308,"b",""))=F1309,0,1)-IF(LEN(C1308)-LEN(SUBSTITUTE(C1308,"c",""))=F1309,0,1)-IF(LEN(C1308)-LEN(SUBSTITUTE(C1308,"d",""))=F1309,0,1)-IF(LEN(C1308)-LEN(SUBSTITUTE(C1308,"e",""))=F1309,0,1)-IF(LEN(C1308)-LEN(SUBSTITUTE(C1308,"f",""))=F1309,0,1)-IF(LEN(C1308)-LEN(SUBSTITUTE(C1308,"g",""))=F1309,0,1)-IF(LEN(C1308)-LEN(SUBSTITUTE(C1308,"h",""))=F1309,0,1)-IF(LEN(C1308)-LEN(SUBSTITUTE(C1308,"i",""))=F1309,0,1)-IF(LEN(C1308)-LEN(SUBSTITUTE(C1308,"j",""))=F1309,0,1)-IF(LEN(C1308)-LEN(SUBSTITUTE(C1308,"k",""))=F1309,0,1)-IF(LEN(C1308)-LEN(SUBSTITUTE(C1308,"l",""))=F1309,0,1)-IF(LEN(C1308)-LEN(SUBSTITUTE(C1308,"m",""))=F1309,0,1)-IF(LEN(C1308)-LEN(SUBSTITUTE(C1308,"n",""))=F1309,0,1)-IF(LEN(C1308)-LEN(SUBSTITUTE(C1308,"o",""))=F1309,0,1)-IF(LEN(C1308)-LEN(SUBSTITUTE(C1308,"p",""))=F1309,0,1)-IF(LEN(C1308)-LEN(SUBSTITUTE(C1308,"q",""))=F1309,0,1)-IF(LEN(C1308)-LEN(SUBSTITUTE(C1308,"r",""))=F1309,0,1)-IF(LEN(C1308)-LEN(SUBSTITUTE(C1308,"s",""))=F1309,0,1)-IF(LEN(C1308)-LEN(SUBSTITUTE(C1308,"t",""))=F1309,0,1)-IF(LEN(C1308)-LEN(SUBSTITUTE(C1308,"u",""))=F1309,0,1)-IF(LEN(C1308)-LEN(SUBSTITUTE(C1308,"v",""))=F1309,0,1)-IF(LEN(C1308)-LEN(SUBSTITUTE(C1308,"w",""))=F1309,0,1)-IF(LEN(C1308)-LEN(SUBSTITUTE(C1308,"x",""))=F1309,0,1)-IF(LEN(C1308)-LEN(SUBSTITUTE(C1308,"y",""))=F1309,0,1)-IF(LEN(C1308)-LEN(SUBSTITUTE(C1308,"z",""))=F1309,0,1),"")</f>
        <v/>
      </c>
    </row>
    <row r="1310" spans="1:8" x14ac:dyDescent="0.25">
      <c r="A1310" s="2" t="s">
        <v>3835</v>
      </c>
      <c r="C1310" t="str">
        <f t="shared" si="62"/>
        <v>xcdvczxvbbcqxzv</v>
      </c>
      <c r="E1310" t="str">
        <f t="shared" si="63"/>
        <v/>
      </c>
      <c r="F1310">
        <f t="shared" si="61"/>
        <v>2</v>
      </c>
      <c r="H1310" t="str">
        <f>IF(C1310="",26-IF(LEN(C1309)-LEN(SUBSTITUTE(C1309,"a",""))=F1310,0,1)-IF(LEN(C1309)-LEN(SUBSTITUTE(C1309,"b",""))=F1310,0,1)-IF(LEN(C1309)-LEN(SUBSTITUTE(C1309,"c",""))=F1310,0,1)-IF(LEN(C1309)-LEN(SUBSTITUTE(C1309,"d",""))=F1310,0,1)-IF(LEN(C1309)-LEN(SUBSTITUTE(C1309,"e",""))=F1310,0,1)-IF(LEN(C1309)-LEN(SUBSTITUTE(C1309,"f",""))=F1310,0,1)-IF(LEN(C1309)-LEN(SUBSTITUTE(C1309,"g",""))=F1310,0,1)-IF(LEN(C1309)-LEN(SUBSTITUTE(C1309,"h",""))=F1310,0,1)-IF(LEN(C1309)-LEN(SUBSTITUTE(C1309,"i",""))=F1310,0,1)-IF(LEN(C1309)-LEN(SUBSTITUTE(C1309,"j",""))=F1310,0,1)-IF(LEN(C1309)-LEN(SUBSTITUTE(C1309,"k",""))=F1310,0,1)-IF(LEN(C1309)-LEN(SUBSTITUTE(C1309,"l",""))=F1310,0,1)-IF(LEN(C1309)-LEN(SUBSTITUTE(C1309,"m",""))=F1310,0,1)-IF(LEN(C1309)-LEN(SUBSTITUTE(C1309,"n",""))=F1310,0,1)-IF(LEN(C1309)-LEN(SUBSTITUTE(C1309,"o",""))=F1310,0,1)-IF(LEN(C1309)-LEN(SUBSTITUTE(C1309,"p",""))=F1310,0,1)-IF(LEN(C1309)-LEN(SUBSTITUTE(C1309,"q",""))=F1310,0,1)-IF(LEN(C1309)-LEN(SUBSTITUTE(C1309,"r",""))=F1310,0,1)-IF(LEN(C1309)-LEN(SUBSTITUTE(C1309,"s",""))=F1310,0,1)-IF(LEN(C1309)-LEN(SUBSTITUTE(C1309,"t",""))=F1310,0,1)-IF(LEN(C1309)-LEN(SUBSTITUTE(C1309,"u",""))=F1310,0,1)-IF(LEN(C1309)-LEN(SUBSTITUTE(C1309,"v",""))=F1310,0,1)-IF(LEN(C1309)-LEN(SUBSTITUTE(C1309,"w",""))=F1310,0,1)-IF(LEN(C1309)-LEN(SUBSTITUTE(C1309,"x",""))=F1310,0,1)-IF(LEN(C1309)-LEN(SUBSTITUTE(C1309,"y",""))=F1310,0,1)-IF(LEN(C1309)-LEN(SUBSTITUTE(C1309,"z",""))=F1310,0,1),"")</f>
        <v/>
      </c>
    </row>
    <row r="1311" spans="1:8" x14ac:dyDescent="0.25">
      <c r="A1311" s="1"/>
      <c r="C1311" t="str">
        <f t="shared" si="62"/>
        <v/>
      </c>
      <c r="E1311">
        <f t="shared" si="63"/>
        <v>7</v>
      </c>
      <c r="F1311">
        <f t="shared" si="61"/>
        <v>3</v>
      </c>
      <c r="H1311">
        <f>IF(C1311="",26-IF(LEN(C1310)-LEN(SUBSTITUTE(C1310,"a",""))=F1311,0,1)-IF(LEN(C1310)-LEN(SUBSTITUTE(C1310,"b",""))=F1311,0,1)-IF(LEN(C1310)-LEN(SUBSTITUTE(C1310,"c",""))=F1311,0,1)-IF(LEN(C1310)-LEN(SUBSTITUTE(C1310,"d",""))=F1311,0,1)-IF(LEN(C1310)-LEN(SUBSTITUTE(C1310,"e",""))=F1311,0,1)-IF(LEN(C1310)-LEN(SUBSTITUTE(C1310,"f",""))=F1311,0,1)-IF(LEN(C1310)-LEN(SUBSTITUTE(C1310,"g",""))=F1311,0,1)-IF(LEN(C1310)-LEN(SUBSTITUTE(C1310,"h",""))=F1311,0,1)-IF(LEN(C1310)-LEN(SUBSTITUTE(C1310,"i",""))=F1311,0,1)-IF(LEN(C1310)-LEN(SUBSTITUTE(C1310,"j",""))=F1311,0,1)-IF(LEN(C1310)-LEN(SUBSTITUTE(C1310,"k",""))=F1311,0,1)-IF(LEN(C1310)-LEN(SUBSTITUTE(C1310,"l",""))=F1311,0,1)-IF(LEN(C1310)-LEN(SUBSTITUTE(C1310,"m",""))=F1311,0,1)-IF(LEN(C1310)-LEN(SUBSTITUTE(C1310,"n",""))=F1311,0,1)-IF(LEN(C1310)-LEN(SUBSTITUTE(C1310,"o",""))=F1311,0,1)-IF(LEN(C1310)-LEN(SUBSTITUTE(C1310,"p",""))=F1311,0,1)-IF(LEN(C1310)-LEN(SUBSTITUTE(C1310,"q",""))=F1311,0,1)-IF(LEN(C1310)-LEN(SUBSTITUTE(C1310,"r",""))=F1311,0,1)-IF(LEN(C1310)-LEN(SUBSTITUTE(C1310,"s",""))=F1311,0,1)-IF(LEN(C1310)-LEN(SUBSTITUTE(C1310,"t",""))=F1311,0,1)-IF(LEN(C1310)-LEN(SUBSTITUTE(C1310,"u",""))=F1311,0,1)-IF(LEN(C1310)-LEN(SUBSTITUTE(C1310,"v",""))=F1311,0,1)-IF(LEN(C1310)-LEN(SUBSTITUTE(C1310,"w",""))=F1311,0,1)-IF(LEN(C1310)-LEN(SUBSTITUTE(C1310,"x",""))=F1311,0,1)-IF(LEN(C1310)-LEN(SUBSTITUTE(C1310,"y",""))=F1311,0,1)-IF(LEN(C1310)-LEN(SUBSTITUTE(C1310,"z",""))=F1311,0,1),"")</f>
        <v>3</v>
      </c>
    </row>
    <row r="1312" spans="1:8" x14ac:dyDescent="0.25">
      <c r="A1312" s="2" t="s">
        <v>3836</v>
      </c>
      <c r="C1312" t="str">
        <f t="shared" si="62"/>
        <v>rstdhfvyupaqnilgkx</v>
      </c>
      <c r="E1312" t="str">
        <f t="shared" si="63"/>
        <v/>
      </c>
      <c r="F1312">
        <f t="shared" si="61"/>
        <v>0</v>
      </c>
      <c r="H1312" t="str">
        <f>IF(C1312="",26-IF(LEN(C1311)-LEN(SUBSTITUTE(C1311,"a",""))=F1312,0,1)-IF(LEN(C1311)-LEN(SUBSTITUTE(C1311,"b",""))=F1312,0,1)-IF(LEN(C1311)-LEN(SUBSTITUTE(C1311,"c",""))=F1312,0,1)-IF(LEN(C1311)-LEN(SUBSTITUTE(C1311,"d",""))=F1312,0,1)-IF(LEN(C1311)-LEN(SUBSTITUTE(C1311,"e",""))=F1312,0,1)-IF(LEN(C1311)-LEN(SUBSTITUTE(C1311,"f",""))=F1312,0,1)-IF(LEN(C1311)-LEN(SUBSTITUTE(C1311,"g",""))=F1312,0,1)-IF(LEN(C1311)-LEN(SUBSTITUTE(C1311,"h",""))=F1312,0,1)-IF(LEN(C1311)-LEN(SUBSTITUTE(C1311,"i",""))=F1312,0,1)-IF(LEN(C1311)-LEN(SUBSTITUTE(C1311,"j",""))=F1312,0,1)-IF(LEN(C1311)-LEN(SUBSTITUTE(C1311,"k",""))=F1312,0,1)-IF(LEN(C1311)-LEN(SUBSTITUTE(C1311,"l",""))=F1312,0,1)-IF(LEN(C1311)-LEN(SUBSTITUTE(C1311,"m",""))=F1312,0,1)-IF(LEN(C1311)-LEN(SUBSTITUTE(C1311,"n",""))=F1312,0,1)-IF(LEN(C1311)-LEN(SUBSTITUTE(C1311,"o",""))=F1312,0,1)-IF(LEN(C1311)-LEN(SUBSTITUTE(C1311,"p",""))=F1312,0,1)-IF(LEN(C1311)-LEN(SUBSTITUTE(C1311,"q",""))=F1312,0,1)-IF(LEN(C1311)-LEN(SUBSTITUTE(C1311,"r",""))=F1312,0,1)-IF(LEN(C1311)-LEN(SUBSTITUTE(C1311,"s",""))=F1312,0,1)-IF(LEN(C1311)-LEN(SUBSTITUTE(C1311,"t",""))=F1312,0,1)-IF(LEN(C1311)-LEN(SUBSTITUTE(C1311,"u",""))=F1312,0,1)-IF(LEN(C1311)-LEN(SUBSTITUTE(C1311,"v",""))=F1312,0,1)-IF(LEN(C1311)-LEN(SUBSTITUTE(C1311,"w",""))=F1312,0,1)-IF(LEN(C1311)-LEN(SUBSTITUTE(C1311,"x",""))=F1312,0,1)-IF(LEN(C1311)-LEN(SUBSTITUTE(C1311,"y",""))=F1312,0,1)-IF(LEN(C1311)-LEN(SUBSTITUTE(C1311,"z",""))=F1312,0,1),"")</f>
        <v/>
      </c>
    </row>
    <row r="1313" spans="1:8" x14ac:dyDescent="0.25">
      <c r="A1313" s="2" t="s">
        <v>3837</v>
      </c>
      <c r="C1313" t="str">
        <f t="shared" si="62"/>
        <v>thmdrvqkgyxpcewlafurstdhfvyupaqnilgkx</v>
      </c>
      <c r="E1313" t="str">
        <f t="shared" si="63"/>
        <v/>
      </c>
      <c r="F1313">
        <f t="shared" si="61"/>
        <v>1</v>
      </c>
      <c r="H1313" t="str">
        <f>IF(C1313="",26-IF(LEN(C1312)-LEN(SUBSTITUTE(C1312,"a",""))=F1313,0,1)-IF(LEN(C1312)-LEN(SUBSTITUTE(C1312,"b",""))=F1313,0,1)-IF(LEN(C1312)-LEN(SUBSTITUTE(C1312,"c",""))=F1313,0,1)-IF(LEN(C1312)-LEN(SUBSTITUTE(C1312,"d",""))=F1313,0,1)-IF(LEN(C1312)-LEN(SUBSTITUTE(C1312,"e",""))=F1313,0,1)-IF(LEN(C1312)-LEN(SUBSTITUTE(C1312,"f",""))=F1313,0,1)-IF(LEN(C1312)-LEN(SUBSTITUTE(C1312,"g",""))=F1313,0,1)-IF(LEN(C1312)-LEN(SUBSTITUTE(C1312,"h",""))=F1313,0,1)-IF(LEN(C1312)-LEN(SUBSTITUTE(C1312,"i",""))=F1313,0,1)-IF(LEN(C1312)-LEN(SUBSTITUTE(C1312,"j",""))=F1313,0,1)-IF(LEN(C1312)-LEN(SUBSTITUTE(C1312,"k",""))=F1313,0,1)-IF(LEN(C1312)-LEN(SUBSTITUTE(C1312,"l",""))=F1313,0,1)-IF(LEN(C1312)-LEN(SUBSTITUTE(C1312,"m",""))=F1313,0,1)-IF(LEN(C1312)-LEN(SUBSTITUTE(C1312,"n",""))=F1313,0,1)-IF(LEN(C1312)-LEN(SUBSTITUTE(C1312,"o",""))=F1313,0,1)-IF(LEN(C1312)-LEN(SUBSTITUTE(C1312,"p",""))=F1313,0,1)-IF(LEN(C1312)-LEN(SUBSTITUTE(C1312,"q",""))=F1313,0,1)-IF(LEN(C1312)-LEN(SUBSTITUTE(C1312,"r",""))=F1313,0,1)-IF(LEN(C1312)-LEN(SUBSTITUTE(C1312,"s",""))=F1313,0,1)-IF(LEN(C1312)-LEN(SUBSTITUTE(C1312,"t",""))=F1313,0,1)-IF(LEN(C1312)-LEN(SUBSTITUTE(C1312,"u",""))=F1313,0,1)-IF(LEN(C1312)-LEN(SUBSTITUTE(C1312,"v",""))=F1313,0,1)-IF(LEN(C1312)-LEN(SUBSTITUTE(C1312,"w",""))=F1313,0,1)-IF(LEN(C1312)-LEN(SUBSTITUTE(C1312,"x",""))=F1313,0,1)-IF(LEN(C1312)-LEN(SUBSTITUTE(C1312,"y",""))=F1313,0,1)-IF(LEN(C1312)-LEN(SUBSTITUTE(C1312,"z",""))=F1313,0,1),"")</f>
        <v/>
      </c>
    </row>
    <row r="1314" spans="1:8" x14ac:dyDescent="0.25">
      <c r="A1314" s="2" t="s">
        <v>3838</v>
      </c>
      <c r="C1314" t="str">
        <f t="shared" si="62"/>
        <v>xkvfgpdtahinlsyquzrthmdrvqkgyxpcewlafurstdhfvyupaqnilgkx</v>
      </c>
      <c r="E1314" t="str">
        <f t="shared" si="63"/>
        <v/>
      </c>
      <c r="F1314">
        <f t="shared" si="61"/>
        <v>2</v>
      </c>
      <c r="H1314" t="str">
        <f>IF(C1314="",26-IF(LEN(C1313)-LEN(SUBSTITUTE(C1313,"a",""))=F1314,0,1)-IF(LEN(C1313)-LEN(SUBSTITUTE(C1313,"b",""))=F1314,0,1)-IF(LEN(C1313)-LEN(SUBSTITUTE(C1313,"c",""))=F1314,0,1)-IF(LEN(C1313)-LEN(SUBSTITUTE(C1313,"d",""))=F1314,0,1)-IF(LEN(C1313)-LEN(SUBSTITUTE(C1313,"e",""))=F1314,0,1)-IF(LEN(C1313)-LEN(SUBSTITUTE(C1313,"f",""))=F1314,0,1)-IF(LEN(C1313)-LEN(SUBSTITUTE(C1313,"g",""))=F1314,0,1)-IF(LEN(C1313)-LEN(SUBSTITUTE(C1313,"h",""))=F1314,0,1)-IF(LEN(C1313)-LEN(SUBSTITUTE(C1313,"i",""))=F1314,0,1)-IF(LEN(C1313)-LEN(SUBSTITUTE(C1313,"j",""))=F1314,0,1)-IF(LEN(C1313)-LEN(SUBSTITUTE(C1313,"k",""))=F1314,0,1)-IF(LEN(C1313)-LEN(SUBSTITUTE(C1313,"l",""))=F1314,0,1)-IF(LEN(C1313)-LEN(SUBSTITUTE(C1313,"m",""))=F1314,0,1)-IF(LEN(C1313)-LEN(SUBSTITUTE(C1313,"n",""))=F1314,0,1)-IF(LEN(C1313)-LEN(SUBSTITUTE(C1313,"o",""))=F1314,0,1)-IF(LEN(C1313)-LEN(SUBSTITUTE(C1313,"p",""))=F1314,0,1)-IF(LEN(C1313)-LEN(SUBSTITUTE(C1313,"q",""))=F1314,0,1)-IF(LEN(C1313)-LEN(SUBSTITUTE(C1313,"r",""))=F1314,0,1)-IF(LEN(C1313)-LEN(SUBSTITUTE(C1313,"s",""))=F1314,0,1)-IF(LEN(C1313)-LEN(SUBSTITUTE(C1313,"t",""))=F1314,0,1)-IF(LEN(C1313)-LEN(SUBSTITUTE(C1313,"u",""))=F1314,0,1)-IF(LEN(C1313)-LEN(SUBSTITUTE(C1313,"v",""))=F1314,0,1)-IF(LEN(C1313)-LEN(SUBSTITUTE(C1313,"w",""))=F1314,0,1)-IF(LEN(C1313)-LEN(SUBSTITUTE(C1313,"x",""))=F1314,0,1)-IF(LEN(C1313)-LEN(SUBSTITUTE(C1313,"y",""))=F1314,0,1)-IF(LEN(C1313)-LEN(SUBSTITUTE(C1313,"z",""))=F1314,0,1),"")</f>
        <v/>
      </c>
    </row>
    <row r="1315" spans="1:8" x14ac:dyDescent="0.25">
      <c r="A1315" s="1"/>
      <c r="C1315" t="str">
        <f t="shared" si="62"/>
        <v/>
      </c>
      <c r="E1315">
        <f t="shared" si="63"/>
        <v>23</v>
      </c>
      <c r="F1315">
        <f t="shared" si="61"/>
        <v>3</v>
      </c>
      <c r="H1315">
        <f>IF(C1315="",26-IF(LEN(C1314)-LEN(SUBSTITUTE(C1314,"a",""))=F1315,0,1)-IF(LEN(C1314)-LEN(SUBSTITUTE(C1314,"b",""))=F1315,0,1)-IF(LEN(C1314)-LEN(SUBSTITUTE(C1314,"c",""))=F1315,0,1)-IF(LEN(C1314)-LEN(SUBSTITUTE(C1314,"d",""))=F1315,0,1)-IF(LEN(C1314)-LEN(SUBSTITUTE(C1314,"e",""))=F1315,0,1)-IF(LEN(C1314)-LEN(SUBSTITUTE(C1314,"f",""))=F1315,0,1)-IF(LEN(C1314)-LEN(SUBSTITUTE(C1314,"g",""))=F1315,0,1)-IF(LEN(C1314)-LEN(SUBSTITUTE(C1314,"h",""))=F1315,0,1)-IF(LEN(C1314)-LEN(SUBSTITUTE(C1314,"i",""))=F1315,0,1)-IF(LEN(C1314)-LEN(SUBSTITUTE(C1314,"j",""))=F1315,0,1)-IF(LEN(C1314)-LEN(SUBSTITUTE(C1314,"k",""))=F1315,0,1)-IF(LEN(C1314)-LEN(SUBSTITUTE(C1314,"l",""))=F1315,0,1)-IF(LEN(C1314)-LEN(SUBSTITUTE(C1314,"m",""))=F1315,0,1)-IF(LEN(C1314)-LEN(SUBSTITUTE(C1314,"n",""))=F1315,0,1)-IF(LEN(C1314)-LEN(SUBSTITUTE(C1314,"o",""))=F1315,0,1)-IF(LEN(C1314)-LEN(SUBSTITUTE(C1314,"p",""))=F1315,0,1)-IF(LEN(C1314)-LEN(SUBSTITUTE(C1314,"q",""))=F1315,0,1)-IF(LEN(C1314)-LEN(SUBSTITUTE(C1314,"r",""))=F1315,0,1)-IF(LEN(C1314)-LEN(SUBSTITUTE(C1314,"s",""))=F1315,0,1)-IF(LEN(C1314)-LEN(SUBSTITUTE(C1314,"t",""))=F1315,0,1)-IF(LEN(C1314)-LEN(SUBSTITUTE(C1314,"u",""))=F1315,0,1)-IF(LEN(C1314)-LEN(SUBSTITUTE(C1314,"v",""))=F1315,0,1)-IF(LEN(C1314)-LEN(SUBSTITUTE(C1314,"w",""))=F1315,0,1)-IF(LEN(C1314)-LEN(SUBSTITUTE(C1314,"x",""))=F1315,0,1)-IF(LEN(C1314)-LEN(SUBSTITUTE(C1314,"y",""))=F1315,0,1)-IF(LEN(C1314)-LEN(SUBSTITUTE(C1314,"z",""))=F1315,0,1),"")</f>
        <v>15</v>
      </c>
    </row>
    <row r="1316" spans="1:8" x14ac:dyDescent="0.25">
      <c r="A1316" s="2" t="s">
        <v>3839</v>
      </c>
      <c r="C1316" t="str">
        <f t="shared" si="62"/>
        <v>ionzfdqwacl</v>
      </c>
      <c r="E1316" t="str">
        <f t="shared" si="63"/>
        <v/>
      </c>
      <c r="F1316">
        <f t="shared" si="61"/>
        <v>0</v>
      </c>
      <c r="H1316" t="str">
        <f>IF(C1316="",26-IF(LEN(C1315)-LEN(SUBSTITUTE(C1315,"a",""))=F1316,0,1)-IF(LEN(C1315)-LEN(SUBSTITUTE(C1315,"b",""))=F1316,0,1)-IF(LEN(C1315)-LEN(SUBSTITUTE(C1315,"c",""))=F1316,0,1)-IF(LEN(C1315)-LEN(SUBSTITUTE(C1315,"d",""))=F1316,0,1)-IF(LEN(C1315)-LEN(SUBSTITUTE(C1315,"e",""))=F1316,0,1)-IF(LEN(C1315)-LEN(SUBSTITUTE(C1315,"f",""))=F1316,0,1)-IF(LEN(C1315)-LEN(SUBSTITUTE(C1315,"g",""))=F1316,0,1)-IF(LEN(C1315)-LEN(SUBSTITUTE(C1315,"h",""))=F1316,0,1)-IF(LEN(C1315)-LEN(SUBSTITUTE(C1315,"i",""))=F1316,0,1)-IF(LEN(C1315)-LEN(SUBSTITUTE(C1315,"j",""))=F1316,0,1)-IF(LEN(C1315)-LEN(SUBSTITUTE(C1315,"k",""))=F1316,0,1)-IF(LEN(C1315)-LEN(SUBSTITUTE(C1315,"l",""))=F1316,0,1)-IF(LEN(C1315)-LEN(SUBSTITUTE(C1315,"m",""))=F1316,0,1)-IF(LEN(C1315)-LEN(SUBSTITUTE(C1315,"n",""))=F1316,0,1)-IF(LEN(C1315)-LEN(SUBSTITUTE(C1315,"o",""))=F1316,0,1)-IF(LEN(C1315)-LEN(SUBSTITUTE(C1315,"p",""))=F1316,0,1)-IF(LEN(C1315)-LEN(SUBSTITUTE(C1315,"q",""))=F1316,0,1)-IF(LEN(C1315)-LEN(SUBSTITUTE(C1315,"r",""))=F1316,0,1)-IF(LEN(C1315)-LEN(SUBSTITUTE(C1315,"s",""))=F1316,0,1)-IF(LEN(C1315)-LEN(SUBSTITUTE(C1315,"t",""))=F1316,0,1)-IF(LEN(C1315)-LEN(SUBSTITUTE(C1315,"u",""))=F1316,0,1)-IF(LEN(C1315)-LEN(SUBSTITUTE(C1315,"v",""))=F1316,0,1)-IF(LEN(C1315)-LEN(SUBSTITUTE(C1315,"w",""))=F1316,0,1)-IF(LEN(C1315)-LEN(SUBSTITUTE(C1315,"x",""))=F1316,0,1)-IF(LEN(C1315)-LEN(SUBSTITUTE(C1315,"y",""))=F1316,0,1)-IF(LEN(C1315)-LEN(SUBSTITUTE(C1315,"z",""))=F1316,0,1),"")</f>
        <v/>
      </c>
    </row>
    <row r="1317" spans="1:8" x14ac:dyDescent="0.25">
      <c r="A1317" s="2" t="s">
        <v>3840</v>
      </c>
      <c r="C1317" t="str">
        <f t="shared" si="62"/>
        <v>aliwfzcnodqionzfdqwacl</v>
      </c>
      <c r="E1317" t="str">
        <f t="shared" si="63"/>
        <v/>
      </c>
      <c r="F1317">
        <f t="shared" si="61"/>
        <v>1</v>
      </c>
      <c r="H1317" t="str">
        <f>IF(C1317="",26-IF(LEN(C1316)-LEN(SUBSTITUTE(C1316,"a",""))=F1317,0,1)-IF(LEN(C1316)-LEN(SUBSTITUTE(C1316,"b",""))=F1317,0,1)-IF(LEN(C1316)-LEN(SUBSTITUTE(C1316,"c",""))=F1317,0,1)-IF(LEN(C1316)-LEN(SUBSTITUTE(C1316,"d",""))=F1317,0,1)-IF(LEN(C1316)-LEN(SUBSTITUTE(C1316,"e",""))=F1317,0,1)-IF(LEN(C1316)-LEN(SUBSTITUTE(C1316,"f",""))=F1317,0,1)-IF(LEN(C1316)-LEN(SUBSTITUTE(C1316,"g",""))=F1317,0,1)-IF(LEN(C1316)-LEN(SUBSTITUTE(C1316,"h",""))=F1317,0,1)-IF(LEN(C1316)-LEN(SUBSTITUTE(C1316,"i",""))=F1317,0,1)-IF(LEN(C1316)-LEN(SUBSTITUTE(C1316,"j",""))=F1317,0,1)-IF(LEN(C1316)-LEN(SUBSTITUTE(C1316,"k",""))=F1317,0,1)-IF(LEN(C1316)-LEN(SUBSTITUTE(C1316,"l",""))=F1317,0,1)-IF(LEN(C1316)-LEN(SUBSTITUTE(C1316,"m",""))=F1317,0,1)-IF(LEN(C1316)-LEN(SUBSTITUTE(C1316,"n",""))=F1317,0,1)-IF(LEN(C1316)-LEN(SUBSTITUTE(C1316,"o",""))=F1317,0,1)-IF(LEN(C1316)-LEN(SUBSTITUTE(C1316,"p",""))=F1317,0,1)-IF(LEN(C1316)-LEN(SUBSTITUTE(C1316,"q",""))=F1317,0,1)-IF(LEN(C1316)-LEN(SUBSTITUTE(C1316,"r",""))=F1317,0,1)-IF(LEN(C1316)-LEN(SUBSTITUTE(C1316,"s",""))=F1317,0,1)-IF(LEN(C1316)-LEN(SUBSTITUTE(C1316,"t",""))=F1317,0,1)-IF(LEN(C1316)-LEN(SUBSTITUTE(C1316,"u",""))=F1317,0,1)-IF(LEN(C1316)-LEN(SUBSTITUTE(C1316,"v",""))=F1317,0,1)-IF(LEN(C1316)-LEN(SUBSTITUTE(C1316,"w",""))=F1317,0,1)-IF(LEN(C1316)-LEN(SUBSTITUTE(C1316,"x",""))=F1317,0,1)-IF(LEN(C1316)-LEN(SUBSTITUTE(C1316,"y",""))=F1317,0,1)-IF(LEN(C1316)-LEN(SUBSTITUTE(C1316,"z",""))=F1317,0,1),"")</f>
        <v/>
      </c>
    </row>
    <row r="1318" spans="1:8" x14ac:dyDescent="0.25">
      <c r="A1318" s="2" t="s">
        <v>3841</v>
      </c>
      <c r="C1318" t="str">
        <f t="shared" si="62"/>
        <v>ysdoijcnpqalfwuzraliwfzcnodqionzfdqwacl</v>
      </c>
      <c r="E1318" t="str">
        <f t="shared" si="63"/>
        <v/>
      </c>
      <c r="F1318">
        <f t="shared" si="61"/>
        <v>2</v>
      </c>
      <c r="H1318" t="str">
        <f>IF(C1318="",26-IF(LEN(C1317)-LEN(SUBSTITUTE(C1317,"a",""))=F1318,0,1)-IF(LEN(C1317)-LEN(SUBSTITUTE(C1317,"b",""))=F1318,0,1)-IF(LEN(C1317)-LEN(SUBSTITUTE(C1317,"c",""))=F1318,0,1)-IF(LEN(C1317)-LEN(SUBSTITUTE(C1317,"d",""))=F1318,0,1)-IF(LEN(C1317)-LEN(SUBSTITUTE(C1317,"e",""))=F1318,0,1)-IF(LEN(C1317)-LEN(SUBSTITUTE(C1317,"f",""))=F1318,0,1)-IF(LEN(C1317)-LEN(SUBSTITUTE(C1317,"g",""))=F1318,0,1)-IF(LEN(C1317)-LEN(SUBSTITUTE(C1317,"h",""))=F1318,0,1)-IF(LEN(C1317)-LEN(SUBSTITUTE(C1317,"i",""))=F1318,0,1)-IF(LEN(C1317)-LEN(SUBSTITUTE(C1317,"j",""))=F1318,0,1)-IF(LEN(C1317)-LEN(SUBSTITUTE(C1317,"k",""))=F1318,0,1)-IF(LEN(C1317)-LEN(SUBSTITUTE(C1317,"l",""))=F1318,0,1)-IF(LEN(C1317)-LEN(SUBSTITUTE(C1317,"m",""))=F1318,0,1)-IF(LEN(C1317)-LEN(SUBSTITUTE(C1317,"n",""))=F1318,0,1)-IF(LEN(C1317)-LEN(SUBSTITUTE(C1317,"o",""))=F1318,0,1)-IF(LEN(C1317)-LEN(SUBSTITUTE(C1317,"p",""))=F1318,0,1)-IF(LEN(C1317)-LEN(SUBSTITUTE(C1317,"q",""))=F1318,0,1)-IF(LEN(C1317)-LEN(SUBSTITUTE(C1317,"r",""))=F1318,0,1)-IF(LEN(C1317)-LEN(SUBSTITUTE(C1317,"s",""))=F1318,0,1)-IF(LEN(C1317)-LEN(SUBSTITUTE(C1317,"t",""))=F1318,0,1)-IF(LEN(C1317)-LEN(SUBSTITUTE(C1317,"u",""))=F1318,0,1)-IF(LEN(C1317)-LEN(SUBSTITUTE(C1317,"v",""))=F1318,0,1)-IF(LEN(C1317)-LEN(SUBSTITUTE(C1317,"w",""))=F1318,0,1)-IF(LEN(C1317)-LEN(SUBSTITUTE(C1317,"x",""))=F1318,0,1)-IF(LEN(C1317)-LEN(SUBSTITUTE(C1317,"y",""))=F1318,0,1)-IF(LEN(C1317)-LEN(SUBSTITUTE(C1317,"z",""))=F1318,0,1),"")</f>
        <v/>
      </c>
    </row>
    <row r="1319" spans="1:8" x14ac:dyDescent="0.25">
      <c r="A1319" s="2" t="s">
        <v>3842</v>
      </c>
      <c r="C1319" t="str">
        <f t="shared" si="62"/>
        <v>dialwcqofeznysdoijcnpqalfwuzraliwfzcnodqionzfdqwacl</v>
      </c>
      <c r="E1319" t="str">
        <f t="shared" si="63"/>
        <v/>
      </c>
      <c r="F1319">
        <f t="shared" si="61"/>
        <v>3</v>
      </c>
      <c r="H1319" t="str">
        <f>IF(C1319="",26-IF(LEN(C1318)-LEN(SUBSTITUTE(C1318,"a",""))=F1319,0,1)-IF(LEN(C1318)-LEN(SUBSTITUTE(C1318,"b",""))=F1319,0,1)-IF(LEN(C1318)-LEN(SUBSTITUTE(C1318,"c",""))=F1319,0,1)-IF(LEN(C1318)-LEN(SUBSTITUTE(C1318,"d",""))=F1319,0,1)-IF(LEN(C1318)-LEN(SUBSTITUTE(C1318,"e",""))=F1319,0,1)-IF(LEN(C1318)-LEN(SUBSTITUTE(C1318,"f",""))=F1319,0,1)-IF(LEN(C1318)-LEN(SUBSTITUTE(C1318,"g",""))=F1319,0,1)-IF(LEN(C1318)-LEN(SUBSTITUTE(C1318,"h",""))=F1319,0,1)-IF(LEN(C1318)-LEN(SUBSTITUTE(C1318,"i",""))=F1319,0,1)-IF(LEN(C1318)-LEN(SUBSTITUTE(C1318,"j",""))=F1319,0,1)-IF(LEN(C1318)-LEN(SUBSTITUTE(C1318,"k",""))=F1319,0,1)-IF(LEN(C1318)-LEN(SUBSTITUTE(C1318,"l",""))=F1319,0,1)-IF(LEN(C1318)-LEN(SUBSTITUTE(C1318,"m",""))=F1319,0,1)-IF(LEN(C1318)-LEN(SUBSTITUTE(C1318,"n",""))=F1319,0,1)-IF(LEN(C1318)-LEN(SUBSTITUTE(C1318,"o",""))=F1319,0,1)-IF(LEN(C1318)-LEN(SUBSTITUTE(C1318,"p",""))=F1319,0,1)-IF(LEN(C1318)-LEN(SUBSTITUTE(C1318,"q",""))=F1319,0,1)-IF(LEN(C1318)-LEN(SUBSTITUTE(C1318,"r",""))=F1319,0,1)-IF(LEN(C1318)-LEN(SUBSTITUTE(C1318,"s",""))=F1319,0,1)-IF(LEN(C1318)-LEN(SUBSTITUTE(C1318,"t",""))=F1319,0,1)-IF(LEN(C1318)-LEN(SUBSTITUTE(C1318,"u",""))=F1319,0,1)-IF(LEN(C1318)-LEN(SUBSTITUTE(C1318,"v",""))=F1319,0,1)-IF(LEN(C1318)-LEN(SUBSTITUTE(C1318,"w",""))=F1319,0,1)-IF(LEN(C1318)-LEN(SUBSTITUTE(C1318,"x",""))=F1319,0,1)-IF(LEN(C1318)-LEN(SUBSTITUTE(C1318,"y",""))=F1319,0,1)-IF(LEN(C1318)-LEN(SUBSTITUTE(C1318,"z",""))=F1319,0,1),"")</f>
        <v/>
      </c>
    </row>
    <row r="1320" spans="1:8" x14ac:dyDescent="0.25">
      <c r="A1320" s="2" t="s">
        <v>3843</v>
      </c>
      <c r="C1320" t="str">
        <f t="shared" si="62"/>
        <v>lqwfncaoeizddialwcqofeznysdoijcnpqalfwuzraliwfzcnodqionzfdqwacl</v>
      </c>
      <c r="E1320" t="str">
        <f t="shared" si="63"/>
        <v/>
      </c>
      <c r="F1320">
        <f t="shared" si="61"/>
        <v>4</v>
      </c>
      <c r="H1320" t="str">
        <f>IF(C1320="",26-IF(LEN(C1319)-LEN(SUBSTITUTE(C1319,"a",""))=F1320,0,1)-IF(LEN(C1319)-LEN(SUBSTITUTE(C1319,"b",""))=F1320,0,1)-IF(LEN(C1319)-LEN(SUBSTITUTE(C1319,"c",""))=F1320,0,1)-IF(LEN(C1319)-LEN(SUBSTITUTE(C1319,"d",""))=F1320,0,1)-IF(LEN(C1319)-LEN(SUBSTITUTE(C1319,"e",""))=F1320,0,1)-IF(LEN(C1319)-LEN(SUBSTITUTE(C1319,"f",""))=F1320,0,1)-IF(LEN(C1319)-LEN(SUBSTITUTE(C1319,"g",""))=F1320,0,1)-IF(LEN(C1319)-LEN(SUBSTITUTE(C1319,"h",""))=F1320,0,1)-IF(LEN(C1319)-LEN(SUBSTITUTE(C1319,"i",""))=F1320,0,1)-IF(LEN(C1319)-LEN(SUBSTITUTE(C1319,"j",""))=F1320,0,1)-IF(LEN(C1319)-LEN(SUBSTITUTE(C1319,"k",""))=F1320,0,1)-IF(LEN(C1319)-LEN(SUBSTITUTE(C1319,"l",""))=F1320,0,1)-IF(LEN(C1319)-LEN(SUBSTITUTE(C1319,"m",""))=F1320,0,1)-IF(LEN(C1319)-LEN(SUBSTITUTE(C1319,"n",""))=F1320,0,1)-IF(LEN(C1319)-LEN(SUBSTITUTE(C1319,"o",""))=F1320,0,1)-IF(LEN(C1319)-LEN(SUBSTITUTE(C1319,"p",""))=F1320,0,1)-IF(LEN(C1319)-LEN(SUBSTITUTE(C1319,"q",""))=F1320,0,1)-IF(LEN(C1319)-LEN(SUBSTITUTE(C1319,"r",""))=F1320,0,1)-IF(LEN(C1319)-LEN(SUBSTITUTE(C1319,"s",""))=F1320,0,1)-IF(LEN(C1319)-LEN(SUBSTITUTE(C1319,"t",""))=F1320,0,1)-IF(LEN(C1319)-LEN(SUBSTITUTE(C1319,"u",""))=F1320,0,1)-IF(LEN(C1319)-LEN(SUBSTITUTE(C1319,"v",""))=F1320,0,1)-IF(LEN(C1319)-LEN(SUBSTITUTE(C1319,"w",""))=F1320,0,1)-IF(LEN(C1319)-LEN(SUBSTITUTE(C1319,"x",""))=F1320,0,1)-IF(LEN(C1319)-LEN(SUBSTITUTE(C1319,"y",""))=F1320,0,1)-IF(LEN(C1319)-LEN(SUBSTITUTE(C1319,"z",""))=F1320,0,1),"")</f>
        <v/>
      </c>
    </row>
    <row r="1321" spans="1:8" x14ac:dyDescent="0.25">
      <c r="A1321" s="1"/>
      <c r="C1321" t="str">
        <f t="shared" si="62"/>
        <v/>
      </c>
      <c r="E1321">
        <f t="shared" si="63"/>
        <v>18</v>
      </c>
      <c r="F1321">
        <f t="shared" si="61"/>
        <v>5</v>
      </c>
      <c r="H1321">
        <f>IF(C1321="",26-IF(LEN(C1320)-LEN(SUBSTITUTE(C1320,"a",""))=F1321,0,1)-IF(LEN(C1320)-LEN(SUBSTITUTE(C1320,"b",""))=F1321,0,1)-IF(LEN(C1320)-LEN(SUBSTITUTE(C1320,"c",""))=F1321,0,1)-IF(LEN(C1320)-LEN(SUBSTITUTE(C1320,"d",""))=F1321,0,1)-IF(LEN(C1320)-LEN(SUBSTITUTE(C1320,"e",""))=F1321,0,1)-IF(LEN(C1320)-LEN(SUBSTITUTE(C1320,"f",""))=F1321,0,1)-IF(LEN(C1320)-LEN(SUBSTITUTE(C1320,"g",""))=F1321,0,1)-IF(LEN(C1320)-LEN(SUBSTITUTE(C1320,"h",""))=F1321,0,1)-IF(LEN(C1320)-LEN(SUBSTITUTE(C1320,"i",""))=F1321,0,1)-IF(LEN(C1320)-LEN(SUBSTITUTE(C1320,"j",""))=F1321,0,1)-IF(LEN(C1320)-LEN(SUBSTITUTE(C1320,"k",""))=F1321,0,1)-IF(LEN(C1320)-LEN(SUBSTITUTE(C1320,"l",""))=F1321,0,1)-IF(LEN(C1320)-LEN(SUBSTITUTE(C1320,"m",""))=F1321,0,1)-IF(LEN(C1320)-LEN(SUBSTITUTE(C1320,"n",""))=F1321,0,1)-IF(LEN(C1320)-LEN(SUBSTITUTE(C1320,"o",""))=F1321,0,1)-IF(LEN(C1320)-LEN(SUBSTITUTE(C1320,"p",""))=F1321,0,1)-IF(LEN(C1320)-LEN(SUBSTITUTE(C1320,"q",""))=F1321,0,1)-IF(LEN(C1320)-LEN(SUBSTITUTE(C1320,"r",""))=F1321,0,1)-IF(LEN(C1320)-LEN(SUBSTITUTE(C1320,"s",""))=F1321,0,1)-IF(LEN(C1320)-LEN(SUBSTITUTE(C1320,"t",""))=F1321,0,1)-IF(LEN(C1320)-LEN(SUBSTITUTE(C1320,"u",""))=F1321,0,1)-IF(LEN(C1320)-LEN(SUBSTITUTE(C1320,"v",""))=F1321,0,1)-IF(LEN(C1320)-LEN(SUBSTITUTE(C1320,"w",""))=F1321,0,1)-IF(LEN(C1320)-LEN(SUBSTITUTE(C1320,"x",""))=F1321,0,1)-IF(LEN(C1320)-LEN(SUBSTITUTE(C1320,"y",""))=F1321,0,1)-IF(LEN(C1320)-LEN(SUBSTITUTE(C1320,"z",""))=F1321,0,1),"")</f>
        <v>11</v>
      </c>
    </row>
    <row r="1322" spans="1:8" x14ac:dyDescent="0.25">
      <c r="A1322" s="2" t="s">
        <v>3844</v>
      </c>
      <c r="C1322" t="str">
        <f t="shared" si="62"/>
        <v>vjnzhsyokprdwqt</v>
      </c>
      <c r="E1322" t="str">
        <f t="shared" si="63"/>
        <v/>
      </c>
      <c r="F1322">
        <f t="shared" si="61"/>
        <v>0</v>
      </c>
      <c r="H1322" t="str">
        <f>IF(C1322="",26-IF(LEN(C1321)-LEN(SUBSTITUTE(C1321,"a",""))=F1322,0,1)-IF(LEN(C1321)-LEN(SUBSTITUTE(C1321,"b",""))=F1322,0,1)-IF(LEN(C1321)-LEN(SUBSTITUTE(C1321,"c",""))=F1322,0,1)-IF(LEN(C1321)-LEN(SUBSTITUTE(C1321,"d",""))=F1322,0,1)-IF(LEN(C1321)-LEN(SUBSTITUTE(C1321,"e",""))=F1322,0,1)-IF(LEN(C1321)-LEN(SUBSTITUTE(C1321,"f",""))=F1322,0,1)-IF(LEN(C1321)-LEN(SUBSTITUTE(C1321,"g",""))=F1322,0,1)-IF(LEN(C1321)-LEN(SUBSTITUTE(C1321,"h",""))=F1322,0,1)-IF(LEN(C1321)-LEN(SUBSTITUTE(C1321,"i",""))=F1322,0,1)-IF(LEN(C1321)-LEN(SUBSTITUTE(C1321,"j",""))=F1322,0,1)-IF(LEN(C1321)-LEN(SUBSTITUTE(C1321,"k",""))=F1322,0,1)-IF(LEN(C1321)-LEN(SUBSTITUTE(C1321,"l",""))=F1322,0,1)-IF(LEN(C1321)-LEN(SUBSTITUTE(C1321,"m",""))=F1322,0,1)-IF(LEN(C1321)-LEN(SUBSTITUTE(C1321,"n",""))=F1322,0,1)-IF(LEN(C1321)-LEN(SUBSTITUTE(C1321,"o",""))=F1322,0,1)-IF(LEN(C1321)-LEN(SUBSTITUTE(C1321,"p",""))=F1322,0,1)-IF(LEN(C1321)-LEN(SUBSTITUTE(C1321,"q",""))=F1322,0,1)-IF(LEN(C1321)-LEN(SUBSTITUTE(C1321,"r",""))=F1322,0,1)-IF(LEN(C1321)-LEN(SUBSTITUTE(C1321,"s",""))=F1322,0,1)-IF(LEN(C1321)-LEN(SUBSTITUTE(C1321,"t",""))=F1322,0,1)-IF(LEN(C1321)-LEN(SUBSTITUTE(C1321,"u",""))=F1322,0,1)-IF(LEN(C1321)-LEN(SUBSTITUTE(C1321,"v",""))=F1322,0,1)-IF(LEN(C1321)-LEN(SUBSTITUTE(C1321,"w",""))=F1322,0,1)-IF(LEN(C1321)-LEN(SUBSTITUTE(C1321,"x",""))=F1322,0,1)-IF(LEN(C1321)-LEN(SUBSTITUTE(C1321,"y",""))=F1322,0,1)-IF(LEN(C1321)-LEN(SUBSTITUTE(C1321,"z",""))=F1322,0,1),"")</f>
        <v/>
      </c>
    </row>
    <row r="1323" spans="1:8" x14ac:dyDescent="0.25">
      <c r="A1323" s="2" t="s">
        <v>3845</v>
      </c>
      <c r="C1323" t="str">
        <f t="shared" si="62"/>
        <v>slufncexiadgwvjnzhsyokprdwqt</v>
      </c>
      <c r="E1323" t="str">
        <f t="shared" si="63"/>
        <v/>
      </c>
      <c r="F1323">
        <f t="shared" si="61"/>
        <v>1</v>
      </c>
      <c r="H1323" t="str">
        <f>IF(C1323="",26-IF(LEN(C1322)-LEN(SUBSTITUTE(C1322,"a",""))=F1323,0,1)-IF(LEN(C1322)-LEN(SUBSTITUTE(C1322,"b",""))=F1323,0,1)-IF(LEN(C1322)-LEN(SUBSTITUTE(C1322,"c",""))=F1323,0,1)-IF(LEN(C1322)-LEN(SUBSTITUTE(C1322,"d",""))=F1323,0,1)-IF(LEN(C1322)-LEN(SUBSTITUTE(C1322,"e",""))=F1323,0,1)-IF(LEN(C1322)-LEN(SUBSTITUTE(C1322,"f",""))=F1323,0,1)-IF(LEN(C1322)-LEN(SUBSTITUTE(C1322,"g",""))=F1323,0,1)-IF(LEN(C1322)-LEN(SUBSTITUTE(C1322,"h",""))=F1323,0,1)-IF(LEN(C1322)-LEN(SUBSTITUTE(C1322,"i",""))=F1323,0,1)-IF(LEN(C1322)-LEN(SUBSTITUTE(C1322,"j",""))=F1323,0,1)-IF(LEN(C1322)-LEN(SUBSTITUTE(C1322,"k",""))=F1323,0,1)-IF(LEN(C1322)-LEN(SUBSTITUTE(C1322,"l",""))=F1323,0,1)-IF(LEN(C1322)-LEN(SUBSTITUTE(C1322,"m",""))=F1323,0,1)-IF(LEN(C1322)-LEN(SUBSTITUTE(C1322,"n",""))=F1323,0,1)-IF(LEN(C1322)-LEN(SUBSTITUTE(C1322,"o",""))=F1323,0,1)-IF(LEN(C1322)-LEN(SUBSTITUTE(C1322,"p",""))=F1323,0,1)-IF(LEN(C1322)-LEN(SUBSTITUTE(C1322,"q",""))=F1323,0,1)-IF(LEN(C1322)-LEN(SUBSTITUTE(C1322,"r",""))=F1323,0,1)-IF(LEN(C1322)-LEN(SUBSTITUTE(C1322,"s",""))=F1323,0,1)-IF(LEN(C1322)-LEN(SUBSTITUTE(C1322,"t",""))=F1323,0,1)-IF(LEN(C1322)-LEN(SUBSTITUTE(C1322,"u",""))=F1323,0,1)-IF(LEN(C1322)-LEN(SUBSTITUTE(C1322,"v",""))=F1323,0,1)-IF(LEN(C1322)-LEN(SUBSTITUTE(C1322,"w",""))=F1323,0,1)-IF(LEN(C1322)-LEN(SUBSTITUTE(C1322,"x",""))=F1323,0,1)-IF(LEN(C1322)-LEN(SUBSTITUTE(C1322,"y",""))=F1323,0,1)-IF(LEN(C1322)-LEN(SUBSTITUTE(C1322,"z",""))=F1323,0,1),"")</f>
        <v/>
      </c>
    </row>
    <row r="1324" spans="1:8" x14ac:dyDescent="0.25">
      <c r="A1324" s="1"/>
      <c r="C1324" t="str">
        <f t="shared" si="62"/>
        <v/>
      </c>
      <c r="E1324">
        <f t="shared" si="63"/>
        <v>24</v>
      </c>
      <c r="F1324">
        <f t="shared" si="61"/>
        <v>2</v>
      </c>
      <c r="H1324">
        <f>IF(C1324="",26-IF(LEN(C1323)-LEN(SUBSTITUTE(C1323,"a",""))=F1324,0,1)-IF(LEN(C1323)-LEN(SUBSTITUTE(C1323,"b",""))=F1324,0,1)-IF(LEN(C1323)-LEN(SUBSTITUTE(C1323,"c",""))=F1324,0,1)-IF(LEN(C1323)-LEN(SUBSTITUTE(C1323,"d",""))=F1324,0,1)-IF(LEN(C1323)-LEN(SUBSTITUTE(C1323,"e",""))=F1324,0,1)-IF(LEN(C1323)-LEN(SUBSTITUTE(C1323,"f",""))=F1324,0,1)-IF(LEN(C1323)-LEN(SUBSTITUTE(C1323,"g",""))=F1324,0,1)-IF(LEN(C1323)-LEN(SUBSTITUTE(C1323,"h",""))=F1324,0,1)-IF(LEN(C1323)-LEN(SUBSTITUTE(C1323,"i",""))=F1324,0,1)-IF(LEN(C1323)-LEN(SUBSTITUTE(C1323,"j",""))=F1324,0,1)-IF(LEN(C1323)-LEN(SUBSTITUTE(C1323,"k",""))=F1324,0,1)-IF(LEN(C1323)-LEN(SUBSTITUTE(C1323,"l",""))=F1324,0,1)-IF(LEN(C1323)-LEN(SUBSTITUTE(C1323,"m",""))=F1324,0,1)-IF(LEN(C1323)-LEN(SUBSTITUTE(C1323,"n",""))=F1324,0,1)-IF(LEN(C1323)-LEN(SUBSTITUTE(C1323,"o",""))=F1324,0,1)-IF(LEN(C1323)-LEN(SUBSTITUTE(C1323,"p",""))=F1324,0,1)-IF(LEN(C1323)-LEN(SUBSTITUTE(C1323,"q",""))=F1324,0,1)-IF(LEN(C1323)-LEN(SUBSTITUTE(C1323,"r",""))=F1324,0,1)-IF(LEN(C1323)-LEN(SUBSTITUTE(C1323,"s",""))=F1324,0,1)-IF(LEN(C1323)-LEN(SUBSTITUTE(C1323,"t",""))=F1324,0,1)-IF(LEN(C1323)-LEN(SUBSTITUTE(C1323,"u",""))=F1324,0,1)-IF(LEN(C1323)-LEN(SUBSTITUTE(C1323,"v",""))=F1324,0,1)-IF(LEN(C1323)-LEN(SUBSTITUTE(C1323,"w",""))=F1324,0,1)-IF(LEN(C1323)-LEN(SUBSTITUTE(C1323,"x",""))=F1324,0,1)-IF(LEN(C1323)-LEN(SUBSTITUTE(C1323,"y",""))=F1324,0,1)-IF(LEN(C1323)-LEN(SUBSTITUTE(C1323,"z",""))=F1324,0,1),"")</f>
        <v>4</v>
      </c>
    </row>
    <row r="1325" spans="1:8" x14ac:dyDescent="0.25">
      <c r="A1325" s="2" t="s">
        <v>3846</v>
      </c>
      <c r="C1325" t="str">
        <f t="shared" si="62"/>
        <v>lmanxbzrvkgju</v>
      </c>
      <c r="E1325" t="str">
        <f t="shared" si="63"/>
        <v/>
      </c>
      <c r="F1325">
        <f t="shared" si="61"/>
        <v>0</v>
      </c>
      <c r="H1325" t="str">
        <f>IF(C1325="",26-IF(LEN(C1324)-LEN(SUBSTITUTE(C1324,"a",""))=F1325,0,1)-IF(LEN(C1324)-LEN(SUBSTITUTE(C1324,"b",""))=F1325,0,1)-IF(LEN(C1324)-LEN(SUBSTITUTE(C1324,"c",""))=F1325,0,1)-IF(LEN(C1324)-LEN(SUBSTITUTE(C1324,"d",""))=F1325,0,1)-IF(LEN(C1324)-LEN(SUBSTITUTE(C1324,"e",""))=F1325,0,1)-IF(LEN(C1324)-LEN(SUBSTITUTE(C1324,"f",""))=F1325,0,1)-IF(LEN(C1324)-LEN(SUBSTITUTE(C1324,"g",""))=F1325,0,1)-IF(LEN(C1324)-LEN(SUBSTITUTE(C1324,"h",""))=F1325,0,1)-IF(LEN(C1324)-LEN(SUBSTITUTE(C1324,"i",""))=F1325,0,1)-IF(LEN(C1324)-LEN(SUBSTITUTE(C1324,"j",""))=F1325,0,1)-IF(LEN(C1324)-LEN(SUBSTITUTE(C1324,"k",""))=F1325,0,1)-IF(LEN(C1324)-LEN(SUBSTITUTE(C1324,"l",""))=F1325,0,1)-IF(LEN(C1324)-LEN(SUBSTITUTE(C1324,"m",""))=F1325,0,1)-IF(LEN(C1324)-LEN(SUBSTITUTE(C1324,"n",""))=F1325,0,1)-IF(LEN(C1324)-LEN(SUBSTITUTE(C1324,"o",""))=F1325,0,1)-IF(LEN(C1324)-LEN(SUBSTITUTE(C1324,"p",""))=F1325,0,1)-IF(LEN(C1324)-LEN(SUBSTITUTE(C1324,"q",""))=F1325,0,1)-IF(LEN(C1324)-LEN(SUBSTITUTE(C1324,"r",""))=F1325,0,1)-IF(LEN(C1324)-LEN(SUBSTITUTE(C1324,"s",""))=F1325,0,1)-IF(LEN(C1324)-LEN(SUBSTITUTE(C1324,"t",""))=F1325,0,1)-IF(LEN(C1324)-LEN(SUBSTITUTE(C1324,"u",""))=F1325,0,1)-IF(LEN(C1324)-LEN(SUBSTITUTE(C1324,"v",""))=F1325,0,1)-IF(LEN(C1324)-LEN(SUBSTITUTE(C1324,"w",""))=F1325,0,1)-IF(LEN(C1324)-LEN(SUBSTITUTE(C1324,"x",""))=F1325,0,1)-IF(LEN(C1324)-LEN(SUBSTITUTE(C1324,"y",""))=F1325,0,1)-IF(LEN(C1324)-LEN(SUBSTITUTE(C1324,"z",""))=F1325,0,1),"")</f>
        <v/>
      </c>
    </row>
    <row r="1326" spans="1:8" x14ac:dyDescent="0.25">
      <c r="A1326" s="2" t="s">
        <v>3847</v>
      </c>
      <c r="C1326" t="str">
        <f t="shared" si="62"/>
        <v>cotlneyfplmanxbzrvkgju</v>
      </c>
      <c r="E1326" t="str">
        <f t="shared" si="63"/>
        <v/>
      </c>
      <c r="F1326">
        <f t="shared" si="61"/>
        <v>1</v>
      </c>
      <c r="H1326" t="str">
        <f>IF(C1326="",26-IF(LEN(C1325)-LEN(SUBSTITUTE(C1325,"a",""))=F1326,0,1)-IF(LEN(C1325)-LEN(SUBSTITUTE(C1325,"b",""))=F1326,0,1)-IF(LEN(C1325)-LEN(SUBSTITUTE(C1325,"c",""))=F1326,0,1)-IF(LEN(C1325)-LEN(SUBSTITUTE(C1325,"d",""))=F1326,0,1)-IF(LEN(C1325)-LEN(SUBSTITUTE(C1325,"e",""))=F1326,0,1)-IF(LEN(C1325)-LEN(SUBSTITUTE(C1325,"f",""))=F1326,0,1)-IF(LEN(C1325)-LEN(SUBSTITUTE(C1325,"g",""))=F1326,0,1)-IF(LEN(C1325)-LEN(SUBSTITUTE(C1325,"h",""))=F1326,0,1)-IF(LEN(C1325)-LEN(SUBSTITUTE(C1325,"i",""))=F1326,0,1)-IF(LEN(C1325)-LEN(SUBSTITUTE(C1325,"j",""))=F1326,0,1)-IF(LEN(C1325)-LEN(SUBSTITUTE(C1325,"k",""))=F1326,0,1)-IF(LEN(C1325)-LEN(SUBSTITUTE(C1325,"l",""))=F1326,0,1)-IF(LEN(C1325)-LEN(SUBSTITUTE(C1325,"m",""))=F1326,0,1)-IF(LEN(C1325)-LEN(SUBSTITUTE(C1325,"n",""))=F1326,0,1)-IF(LEN(C1325)-LEN(SUBSTITUTE(C1325,"o",""))=F1326,0,1)-IF(LEN(C1325)-LEN(SUBSTITUTE(C1325,"p",""))=F1326,0,1)-IF(LEN(C1325)-LEN(SUBSTITUTE(C1325,"q",""))=F1326,0,1)-IF(LEN(C1325)-LEN(SUBSTITUTE(C1325,"r",""))=F1326,0,1)-IF(LEN(C1325)-LEN(SUBSTITUTE(C1325,"s",""))=F1326,0,1)-IF(LEN(C1325)-LEN(SUBSTITUTE(C1325,"t",""))=F1326,0,1)-IF(LEN(C1325)-LEN(SUBSTITUTE(C1325,"u",""))=F1326,0,1)-IF(LEN(C1325)-LEN(SUBSTITUTE(C1325,"v",""))=F1326,0,1)-IF(LEN(C1325)-LEN(SUBSTITUTE(C1325,"w",""))=F1326,0,1)-IF(LEN(C1325)-LEN(SUBSTITUTE(C1325,"x",""))=F1326,0,1)-IF(LEN(C1325)-LEN(SUBSTITUTE(C1325,"y",""))=F1326,0,1)-IF(LEN(C1325)-LEN(SUBSTITUTE(C1325,"z",""))=F1326,0,1),"")</f>
        <v/>
      </c>
    </row>
    <row r="1327" spans="1:8" x14ac:dyDescent="0.25">
      <c r="A1327" s="1"/>
      <c r="C1327" t="str">
        <f t="shared" si="62"/>
        <v/>
      </c>
      <c r="E1327">
        <f t="shared" si="63"/>
        <v>20</v>
      </c>
      <c r="F1327">
        <f t="shared" si="61"/>
        <v>2</v>
      </c>
      <c r="H1327">
        <f>IF(C1327="",26-IF(LEN(C1326)-LEN(SUBSTITUTE(C1326,"a",""))=F1327,0,1)-IF(LEN(C1326)-LEN(SUBSTITUTE(C1326,"b",""))=F1327,0,1)-IF(LEN(C1326)-LEN(SUBSTITUTE(C1326,"c",""))=F1327,0,1)-IF(LEN(C1326)-LEN(SUBSTITUTE(C1326,"d",""))=F1327,0,1)-IF(LEN(C1326)-LEN(SUBSTITUTE(C1326,"e",""))=F1327,0,1)-IF(LEN(C1326)-LEN(SUBSTITUTE(C1326,"f",""))=F1327,0,1)-IF(LEN(C1326)-LEN(SUBSTITUTE(C1326,"g",""))=F1327,0,1)-IF(LEN(C1326)-LEN(SUBSTITUTE(C1326,"h",""))=F1327,0,1)-IF(LEN(C1326)-LEN(SUBSTITUTE(C1326,"i",""))=F1327,0,1)-IF(LEN(C1326)-LEN(SUBSTITUTE(C1326,"j",""))=F1327,0,1)-IF(LEN(C1326)-LEN(SUBSTITUTE(C1326,"k",""))=F1327,0,1)-IF(LEN(C1326)-LEN(SUBSTITUTE(C1326,"l",""))=F1327,0,1)-IF(LEN(C1326)-LEN(SUBSTITUTE(C1326,"m",""))=F1327,0,1)-IF(LEN(C1326)-LEN(SUBSTITUTE(C1326,"n",""))=F1327,0,1)-IF(LEN(C1326)-LEN(SUBSTITUTE(C1326,"o",""))=F1327,0,1)-IF(LEN(C1326)-LEN(SUBSTITUTE(C1326,"p",""))=F1327,0,1)-IF(LEN(C1326)-LEN(SUBSTITUTE(C1326,"q",""))=F1327,0,1)-IF(LEN(C1326)-LEN(SUBSTITUTE(C1326,"r",""))=F1327,0,1)-IF(LEN(C1326)-LEN(SUBSTITUTE(C1326,"s",""))=F1327,0,1)-IF(LEN(C1326)-LEN(SUBSTITUTE(C1326,"t",""))=F1327,0,1)-IF(LEN(C1326)-LEN(SUBSTITUTE(C1326,"u",""))=F1327,0,1)-IF(LEN(C1326)-LEN(SUBSTITUTE(C1326,"v",""))=F1327,0,1)-IF(LEN(C1326)-LEN(SUBSTITUTE(C1326,"w",""))=F1327,0,1)-IF(LEN(C1326)-LEN(SUBSTITUTE(C1326,"x",""))=F1327,0,1)-IF(LEN(C1326)-LEN(SUBSTITUTE(C1326,"y",""))=F1327,0,1)-IF(LEN(C1326)-LEN(SUBSTITUTE(C1326,"z",""))=F1327,0,1),"")</f>
        <v>2</v>
      </c>
    </row>
    <row r="1328" spans="1:8" x14ac:dyDescent="0.25">
      <c r="A1328" s="2" t="s">
        <v>3848</v>
      </c>
      <c r="C1328" t="str">
        <f t="shared" si="62"/>
        <v>ehcxwrapivns</v>
      </c>
      <c r="E1328" t="str">
        <f t="shared" si="63"/>
        <v/>
      </c>
      <c r="F1328">
        <f t="shared" si="61"/>
        <v>0</v>
      </c>
      <c r="H1328" t="str">
        <f>IF(C1328="",26-IF(LEN(C1327)-LEN(SUBSTITUTE(C1327,"a",""))=F1328,0,1)-IF(LEN(C1327)-LEN(SUBSTITUTE(C1327,"b",""))=F1328,0,1)-IF(LEN(C1327)-LEN(SUBSTITUTE(C1327,"c",""))=F1328,0,1)-IF(LEN(C1327)-LEN(SUBSTITUTE(C1327,"d",""))=F1328,0,1)-IF(LEN(C1327)-LEN(SUBSTITUTE(C1327,"e",""))=F1328,0,1)-IF(LEN(C1327)-LEN(SUBSTITUTE(C1327,"f",""))=F1328,0,1)-IF(LEN(C1327)-LEN(SUBSTITUTE(C1327,"g",""))=F1328,0,1)-IF(LEN(C1327)-LEN(SUBSTITUTE(C1327,"h",""))=F1328,0,1)-IF(LEN(C1327)-LEN(SUBSTITUTE(C1327,"i",""))=F1328,0,1)-IF(LEN(C1327)-LEN(SUBSTITUTE(C1327,"j",""))=F1328,0,1)-IF(LEN(C1327)-LEN(SUBSTITUTE(C1327,"k",""))=F1328,0,1)-IF(LEN(C1327)-LEN(SUBSTITUTE(C1327,"l",""))=F1328,0,1)-IF(LEN(C1327)-LEN(SUBSTITUTE(C1327,"m",""))=F1328,0,1)-IF(LEN(C1327)-LEN(SUBSTITUTE(C1327,"n",""))=F1328,0,1)-IF(LEN(C1327)-LEN(SUBSTITUTE(C1327,"o",""))=F1328,0,1)-IF(LEN(C1327)-LEN(SUBSTITUTE(C1327,"p",""))=F1328,0,1)-IF(LEN(C1327)-LEN(SUBSTITUTE(C1327,"q",""))=F1328,0,1)-IF(LEN(C1327)-LEN(SUBSTITUTE(C1327,"r",""))=F1328,0,1)-IF(LEN(C1327)-LEN(SUBSTITUTE(C1327,"s",""))=F1328,0,1)-IF(LEN(C1327)-LEN(SUBSTITUTE(C1327,"t",""))=F1328,0,1)-IF(LEN(C1327)-LEN(SUBSTITUTE(C1327,"u",""))=F1328,0,1)-IF(LEN(C1327)-LEN(SUBSTITUTE(C1327,"v",""))=F1328,0,1)-IF(LEN(C1327)-LEN(SUBSTITUTE(C1327,"w",""))=F1328,0,1)-IF(LEN(C1327)-LEN(SUBSTITUTE(C1327,"x",""))=F1328,0,1)-IF(LEN(C1327)-LEN(SUBSTITUTE(C1327,"y",""))=F1328,0,1)-IF(LEN(C1327)-LEN(SUBSTITUTE(C1327,"z",""))=F1328,0,1),"")</f>
        <v/>
      </c>
    </row>
    <row r="1329" spans="1:8" x14ac:dyDescent="0.25">
      <c r="A1329" s="2" t="s">
        <v>3849</v>
      </c>
      <c r="C1329" t="str">
        <f t="shared" si="62"/>
        <v>nvewjcaspixrehcxwrapivns</v>
      </c>
      <c r="E1329" t="str">
        <f t="shared" si="63"/>
        <v/>
      </c>
      <c r="F1329">
        <f t="shared" si="61"/>
        <v>1</v>
      </c>
      <c r="H1329" t="str">
        <f>IF(C1329="",26-IF(LEN(C1328)-LEN(SUBSTITUTE(C1328,"a",""))=F1329,0,1)-IF(LEN(C1328)-LEN(SUBSTITUTE(C1328,"b",""))=F1329,0,1)-IF(LEN(C1328)-LEN(SUBSTITUTE(C1328,"c",""))=F1329,0,1)-IF(LEN(C1328)-LEN(SUBSTITUTE(C1328,"d",""))=F1329,0,1)-IF(LEN(C1328)-LEN(SUBSTITUTE(C1328,"e",""))=F1329,0,1)-IF(LEN(C1328)-LEN(SUBSTITUTE(C1328,"f",""))=F1329,0,1)-IF(LEN(C1328)-LEN(SUBSTITUTE(C1328,"g",""))=F1329,0,1)-IF(LEN(C1328)-LEN(SUBSTITUTE(C1328,"h",""))=F1329,0,1)-IF(LEN(C1328)-LEN(SUBSTITUTE(C1328,"i",""))=F1329,0,1)-IF(LEN(C1328)-LEN(SUBSTITUTE(C1328,"j",""))=F1329,0,1)-IF(LEN(C1328)-LEN(SUBSTITUTE(C1328,"k",""))=F1329,0,1)-IF(LEN(C1328)-LEN(SUBSTITUTE(C1328,"l",""))=F1329,0,1)-IF(LEN(C1328)-LEN(SUBSTITUTE(C1328,"m",""))=F1329,0,1)-IF(LEN(C1328)-LEN(SUBSTITUTE(C1328,"n",""))=F1329,0,1)-IF(LEN(C1328)-LEN(SUBSTITUTE(C1328,"o",""))=F1329,0,1)-IF(LEN(C1328)-LEN(SUBSTITUTE(C1328,"p",""))=F1329,0,1)-IF(LEN(C1328)-LEN(SUBSTITUTE(C1328,"q",""))=F1329,0,1)-IF(LEN(C1328)-LEN(SUBSTITUTE(C1328,"r",""))=F1329,0,1)-IF(LEN(C1328)-LEN(SUBSTITUTE(C1328,"s",""))=F1329,0,1)-IF(LEN(C1328)-LEN(SUBSTITUTE(C1328,"t",""))=F1329,0,1)-IF(LEN(C1328)-LEN(SUBSTITUTE(C1328,"u",""))=F1329,0,1)-IF(LEN(C1328)-LEN(SUBSTITUTE(C1328,"v",""))=F1329,0,1)-IF(LEN(C1328)-LEN(SUBSTITUTE(C1328,"w",""))=F1329,0,1)-IF(LEN(C1328)-LEN(SUBSTITUTE(C1328,"x",""))=F1329,0,1)-IF(LEN(C1328)-LEN(SUBSTITUTE(C1328,"y",""))=F1329,0,1)-IF(LEN(C1328)-LEN(SUBSTITUTE(C1328,"z",""))=F1329,0,1),"")</f>
        <v/>
      </c>
    </row>
    <row r="1330" spans="1:8" x14ac:dyDescent="0.25">
      <c r="A1330" s="2" t="s">
        <v>3850</v>
      </c>
      <c r="C1330" t="str">
        <f t="shared" si="62"/>
        <v>ecpdkqxvastmnnvewjcaspixrehcxwrapivns</v>
      </c>
      <c r="E1330" t="str">
        <f t="shared" si="63"/>
        <v/>
      </c>
      <c r="F1330">
        <f t="shared" si="61"/>
        <v>2</v>
      </c>
      <c r="H1330" t="str">
        <f>IF(C1330="",26-IF(LEN(C1329)-LEN(SUBSTITUTE(C1329,"a",""))=F1330,0,1)-IF(LEN(C1329)-LEN(SUBSTITUTE(C1329,"b",""))=F1330,0,1)-IF(LEN(C1329)-LEN(SUBSTITUTE(C1329,"c",""))=F1330,0,1)-IF(LEN(C1329)-LEN(SUBSTITUTE(C1329,"d",""))=F1330,0,1)-IF(LEN(C1329)-LEN(SUBSTITUTE(C1329,"e",""))=F1330,0,1)-IF(LEN(C1329)-LEN(SUBSTITUTE(C1329,"f",""))=F1330,0,1)-IF(LEN(C1329)-LEN(SUBSTITUTE(C1329,"g",""))=F1330,0,1)-IF(LEN(C1329)-LEN(SUBSTITUTE(C1329,"h",""))=F1330,0,1)-IF(LEN(C1329)-LEN(SUBSTITUTE(C1329,"i",""))=F1330,0,1)-IF(LEN(C1329)-LEN(SUBSTITUTE(C1329,"j",""))=F1330,0,1)-IF(LEN(C1329)-LEN(SUBSTITUTE(C1329,"k",""))=F1330,0,1)-IF(LEN(C1329)-LEN(SUBSTITUTE(C1329,"l",""))=F1330,0,1)-IF(LEN(C1329)-LEN(SUBSTITUTE(C1329,"m",""))=F1330,0,1)-IF(LEN(C1329)-LEN(SUBSTITUTE(C1329,"n",""))=F1330,0,1)-IF(LEN(C1329)-LEN(SUBSTITUTE(C1329,"o",""))=F1330,0,1)-IF(LEN(C1329)-LEN(SUBSTITUTE(C1329,"p",""))=F1330,0,1)-IF(LEN(C1329)-LEN(SUBSTITUTE(C1329,"q",""))=F1330,0,1)-IF(LEN(C1329)-LEN(SUBSTITUTE(C1329,"r",""))=F1330,0,1)-IF(LEN(C1329)-LEN(SUBSTITUTE(C1329,"s",""))=F1330,0,1)-IF(LEN(C1329)-LEN(SUBSTITUTE(C1329,"t",""))=F1330,0,1)-IF(LEN(C1329)-LEN(SUBSTITUTE(C1329,"u",""))=F1330,0,1)-IF(LEN(C1329)-LEN(SUBSTITUTE(C1329,"v",""))=F1330,0,1)-IF(LEN(C1329)-LEN(SUBSTITUTE(C1329,"w",""))=F1330,0,1)-IF(LEN(C1329)-LEN(SUBSTITUTE(C1329,"x",""))=F1330,0,1)-IF(LEN(C1329)-LEN(SUBSTITUTE(C1329,"y",""))=F1330,0,1)-IF(LEN(C1329)-LEN(SUBSTITUTE(C1329,"z",""))=F1330,0,1),"")</f>
        <v/>
      </c>
    </row>
    <row r="1331" spans="1:8" x14ac:dyDescent="0.25">
      <c r="A1331" s="1"/>
      <c r="C1331" t="str">
        <f t="shared" si="62"/>
        <v/>
      </c>
      <c r="E1331">
        <f t="shared" si="63"/>
        <v>18</v>
      </c>
      <c r="F1331">
        <f t="shared" si="61"/>
        <v>3</v>
      </c>
      <c r="H1331">
        <f>IF(C1331="",26-IF(LEN(C1330)-LEN(SUBSTITUTE(C1330,"a",""))=F1331,0,1)-IF(LEN(C1330)-LEN(SUBSTITUTE(C1330,"b",""))=F1331,0,1)-IF(LEN(C1330)-LEN(SUBSTITUTE(C1330,"c",""))=F1331,0,1)-IF(LEN(C1330)-LEN(SUBSTITUTE(C1330,"d",""))=F1331,0,1)-IF(LEN(C1330)-LEN(SUBSTITUTE(C1330,"e",""))=F1331,0,1)-IF(LEN(C1330)-LEN(SUBSTITUTE(C1330,"f",""))=F1331,0,1)-IF(LEN(C1330)-LEN(SUBSTITUTE(C1330,"g",""))=F1331,0,1)-IF(LEN(C1330)-LEN(SUBSTITUTE(C1330,"h",""))=F1331,0,1)-IF(LEN(C1330)-LEN(SUBSTITUTE(C1330,"i",""))=F1331,0,1)-IF(LEN(C1330)-LEN(SUBSTITUTE(C1330,"j",""))=F1331,0,1)-IF(LEN(C1330)-LEN(SUBSTITUTE(C1330,"k",""))=F1331,0,1)-IF(LEN(C1330)-LEN(SUBSTITUTE(C1330,"l",""))=F1331,0,1)-IF(LEN(C1330)-LEN(SUBSTITUTE(C1330,"m",""))=F1331,0,1)-IF(LEN(C1330)-LEN(SUBSTITUTE(C1330,"n",""))=F1331,0,1)-IF(LEN(C1330)-LEN(SUBSTITUTE(C1330,"o",""))=F1331,0,1)-IF(LEN(C1330)-LEN(SUBSTITUTE(C1330,"p",""))=F1331,0,1)-IF(LEN(C1330)-LEN(SUBSTITUTE(C1330,"q",""))=F1331,0,1)-IF(LEN(C1330)-LEN(SUBSTITUTE(C1330,"r",""))=F1331,0,1)-IF(LEN(C1330)-LEN(SUBSTITUTE(C1330,"s",""))=F1331,0,1)-IF(LEN(C1330)-LEN(SUBSTITUTE(C1330,"t",""))=F1331,0,1)-IF(LEN(C1330)-LEN(SUBSTITUTE(C1330,"u",""))=F1331,0,1)-IF(LEN(C1330)-LEN(SUBSTITUTE(C1330,"v",""))=F1331,0,1)-IF(LEN(C1330)-LEN(SUBSTITUTE(C1330,"w",""))=F1331,0,1)-IF(LEN(C1330)-LEN(SUBSTITUTE(C1330,"x",""))=F1331,0,1)-IF(LEN(C1330)-LEN(SUBSTITUTE(C1330,"y",""))=F1331,0,1)-IF(LEN(C1330)-LEN(SUBSTITUTE(C1330,"z",""))=F1331,0,1),"")</f>
        <v>8</v>
      </c>
    </row>
    <row r="1332" spans="1:8" x14ac:dyDescent="0.25">
      <c r="A1332" s="2" t="s">
        <v>3851</v>
      </c>
      <c r="C1332" t="str">
        <f t="shared" si="62"/>
        <v>okgbcwvytiznshexu</v>
      </c>
      <c r="E1332" t="str">
        <f t="shared" si="63"/>
        <v/>
      </c>
      <c r="F1332">
        <f t="shared" si="61"/>
        <v>0</v>
      </c>
      <c r="H1332" t="str">
        <f>IF(C1332="",26-IF(LEN(C1331)-LEN(SUBSTITUTE(C1331,"a",""))=F1332,0,1)-IF(LEN(C1331)-LEN(SUBSTITUTE(C1331,"b",""))=F1332,0,1)-IF(LEN(C1331)-LEN(SUBSTITUTE(C1331,"c",""))=F1332,0,1)-IF(LEN(C1331)-LEN(SUBSTITUTE(C1331,"d",""))=F1332,0,1)-IF(LEN(C1331)-LEN(SUBSTITUTE(C1331,"e",""))=F1332,0,1)-IF(LEN(C1331)-LEN(SUBSTITUTE(C1331,"f",""))=F1332,0,1)-IF(LEN(C1331)-LEN(SUBSTITUTE(C1331,"g",""))=F1332,0,1)-IF(LEN(C1331)-LEN(SUBSTITUTE(C1331,"h",""))=F1332,0,1)-IF(LEN(C1331)-LEN(SUBSTITUTE(C1331,"i",""))=F1332,0,1)-IF(LEN(C1331)-LEN(SUBSTITUTE(C1331,"j",""))=F1332,0,1)-IF(LEN(C1331)-LEN(SUBSTITUTE(C1331,"k",""))=F1332,0,1)-IF(LEN(C1331)-LEN(SUBSTITUTE(C1331,"l",""))=F1332,0,1)-IF(LEN(C1331)-LEN(SUBSTITUTE(C1331,"m",""))=F1332,0,1)-IF(LEN(C1331)-LEN(SUBSTITUTE(C1331,"n",""))=F1332,0,1)-IF(LEN(C1331)-LEN(SUBSTITUTE(C1331,"o",""))=F1332,0,1)-IF(LEN(C1331)-LEN(SUBSTITUTE(C1331,"p",""))=F1332,0,1)-IF(LEN(C1331)-LEN(SUBSTITUTE(C1331,"q",""))=F1332,0,1)-IF(LEN(C1331)-LEN(SUBSTITUTE(C1331,"r",""))=F1332,0,1)-IF(LEN(C1331)-LEN(SUBSTITUTE(C1331,"s",""))=F1332,0,1)-IF(LEN(C1331)-LEN(SUBSTITUTE(C1331,"t",""))=F1332,0,1)-IF(LEN(C1331)-LEN(SUBSTITUTE(C1331,"u",""))=F1332,0,1)-IF(LEN(C1331)-LEN(SUBSTITUTE(C1331,"v",""))=F1332,0,1)-IF(LEN(C1331)-LEN(SUBSTITUTE(C1331,"w",""))=F1332,0,1)-IF(LEN(C1331)-LEN(SUBSTITUTE(C1331,"x",""))=F1332,0,1)-IF(LEN(C1331)-LEN(SUBSTITUTE(C1331,"y",""))=F1332,0,1)-IF(LEN(C1331)-LEN(SUBSTITUTE(C1331,"z",""))=F1332,0,1),"")</f>
        <v/>
      </c>
    </row>
    <row r="1333" spans="1:8" x14ac:dyDescent="0.25">
      <c r="A1333" s="2" t="s">
        <v>3852</v>
      </c>
      <c r="C1333" t="str">
        <f t="shared" si="62"/>
        <v>kwyszldpbuthoxnjokgbcwvytiznshexu</v>
      </c>
      <c r="E1333" t="str">
        <f t="shared" si="63"/>
        <v/>
      </c>
      <c r="F1333">
        <f t="shared" si="61"/>
        <v>1</v>
      </c>
      <c r="H1333" t="str">
        <f>IF(C1333="",26-IF(LEN(C1332)-LEN(SUBSTITUTE(C1332,"a",""))=F1333,0,1)-IF(LEN(C1332)-LEN(SUBSTITUTE(C1332,"b",""))=F1333,0,1)-IF(LEN(C1332)-LEN(SUBSTITUTE(C1332,"c",""))=F1333,0,1)-IF(LEN(C1332)-LEN(SUBSTITUTE(C1332,"d",""))=F1333,0,1)-IF(LEN(C1332)-LEN(SUBSTITUTE(C1332,"e",""))=F1333,0,1)-IF(LEN(C1332)-LEN(SUBSTITUTE(C1332,"f",""))=F1333,0,1)-IF(LEN(C1332)-LEN(SUBSTITUTE(C1332,"g",""))=F1333,0,1)-IF(LEN(C1332)-LEN(SUBSTITUTE(C1332,"h",""))=F1333,0,1)-IF(LEN(C1332)-LEN(SUBSTITUTE(C1332,"i",""))=F1333,0,1)-IF(LEN(C1332)-LEN(SUBSTITUTE(C1332,"j",""))=F1333,0,1)-IF(LEN(C1332)-LEN(SUBSTITUTE(C1332,"k",""))=F1333,0,1)-IF(LEN(C1332)-LEN(SUBSTITUTE(C1332,"l",""))=F1333,0,1)-IF(LEN(C1332)-LEN(SUBSTITUTE(C1332,"m",""))=F1333,0,1)-IF(LEN(C1332)-LEN(SUBSTITUTE(C1332,"n",""))=F1333,0,1)-IF(LEN(C1332)-LEN(SUBSTITUTE(C1332,"o",""))=F1333,0,1)-IF(LEN(C1332)-LEN(SUBSTITUTE(C1332,"p",""))=F1333,0,1)-IF(LEN(C1332)-LEN(SUBSTITUTE(C1332,"q",""))=F1333,0,1)-IF(LEN(C1332)-LEN(SUBSTITUTE(C1332,"r",""))=F1333,0,1)-IF(LEN(C1332)-LEN(SUBSTITUTE(C1332,"s",""))=F1333,0,1)-IF(LEN(C1332)-LEN(SUBSTITUTE(C1332,"t",""))=F1333,0,1)-IF(LEN(C1332)-LEN(SUBSTITUTE(C1332,"u",""))=F1333,0,1)-IF(LEN(C1332)-LEN(SUBSTITUTE(C1332,"v",""))=F1333,0,1)-IF(LEN(C1332)-LEN(SUBSTITUTE(C1332,"w",""))=F1333,0,1)-IF(LEN(C1332)-LEN(SUBSTITUTE(C1332,"x",""))=F1333,0,1)-IF(LEN(C1332)-LEN(SUBSTITUTE(C1332,"y",""))=F1333,0,1)-IF(LEN(C1332)-LEN(SUBSTITUTE(C1332,"z",""))=F1333,0,1),"")</f>
        <v/>
      </c>
    </row>
    <row r="1334" spans="1:8" x14ac:dyDescent="0.25">
      <c r="A1334" s="2" t="s">
        <v>3853</v>
      </c>
      <c r="C1334" t="str">
        <f t="shared" si="62"/>
        <v>kotjwysnuzxhbkwyszldpbuthoxnjokgbcwvytiznshexu</v>
      </c>
      <c r="E1334" t="str">
        <f t="shared" si="63"/>
        <v/>
      </c>
      <c r="F1334">
        <f t="shared" si="61"/>
        <v>2</v>
      </c>
      <c r="H1334" t="str">
        <f>IF(C1334="",26-IF(LEN(C1333)-LEN(SUBSTITUTE(C1333,"a",""))=F1334,0,1)-IF(LEN(C1333)-LEN(SUBSTITUTE(C1333,"b",""))=F1334,0,1)-IF(LEN(C1333)-LEN(SUBSTITUTE(C1333,"c",""))=F1334,0,1)-IF(LEN(C1333)-LEN(SUBSTITUTE(C1333,"d",""))=F1334,0,1)-IF(LEN(C1333)-LEN(SUBSTITUTE(C1333,"e",""))=F1334,0,1)-IF(LEN(C1333)-LEN(SUBSTITUTE(C1333,"f",""))=F1334,0,1)-IF(LEN(C1333)-LEN(SUBSTITUTE(C1333,"g",""))=F1334,0,1)-IF(LEN(C1333)-LEN(SUBSTITUTE(C1333,"h",""))=F1334,0,1)-IF(LEN(C1333)-LEN(SUBSTITUTE(C1333,"i",""))=F1334,0,1)-IF(LEN(C1333)-LEN(SUBSTITUTE(C1333,"j",""))=F1334,0,1)-IF(LEN(C1333)-LEN(SUBSTITUTE(C1333,"k",""))=F1334,0,1)-IF(LEN(C1333)-LEN(SUBSTITUTE(C1333,"l",""))=F1334,0,1)-IF(LEN(C1333)-LEN(SUBSTITUTE(C1333,"m",""))=F1334,0,1)-IF(LEN(C1333)-LEN(SUBSTITUTE(C1333,"n",""))=F1334,0,1)-IF(LEN(C1333)-LEN(SUBSTITUTE(C1333,"o",""))=F1334,0,1)-IF(LEN(C1333)-LEN(SUBSTITUTE(C1333,"p",""))=F1334,0,1)-IF(LEN(C1333)-LEN(SUBSTITUTE(C1333,"q",""))=F1334,0,1)-IF(LEN(C1333)-LEN(SUBSTITUTE(C1333,"r",""))=F1334,0,1)-IF(LEN(C1333)-LEN(SUBSTITUTE(C1333,"s",""))=F1334,0,1)-IF(LEN(C1333)-LEN(SUBSTITUTE(C1333,"t",""))=F1334,0,1)-IF(LEN(C1333)-LEN(SUBSTITUTE(C1333,"u",""))=F1334,0,1)-IF(LEN(C1333)-LEN(SUBSTITUTE(C1333,"v",""))=F1334,0,1)-IF(LEN(C1333)-LEN(SUBSTITUTE(C1333,"w",""))=F1334,0,1)-IF(LEN(C1333)-LEN(SUBSTITUTE(C1333,"x",""))=F1334,0,1)-IF(LEN(C1333)-LEN(SUBSTITUTE(C1333,"y",""))=F1334,0,1)-IF(LEN(C1333)-LEN(SUBSTITUTE(C1333,"z",""))=F1334,0,1),"")</f>
        <v/>
      </c>
    </row>
    <row r="1335" spans="1:8" x14ac:dyDescent="0.25">
      <c r="A1335" s="2" t="s">
        <v>3854</v>
      </c>
      <c r="C1335" t="str">
        <f t="shared" si="62"/>
        <v>juzbwshqatknxomykotjwysnuzxhbkwyszldpbuthoxnjokgbcwvytiznshexu</v>
      </c>
      <c r="E1335" t="str">
        <f t="shared" si="63"/>
        <v/>
      </c>
      <c r="F1335">
        <f t="shared" si="61"/>
        <v>3</v>
      </c>
      <c r="H1335" t="str">
        <f>IF(C1335="",26-IF(LEN(C1334)-LEN(SUBSTITUTE(C1334,"a",""))=F1335,0,1)-IF(LEN(C1334)-LEN(SUBSTITUTE(C1334,"b",""))=F1335,0,1)-IF(LEN(C1334)-LEN(SUBSTITUTE(C1334,"c",""))=F1335,0,1)-IF(LEN(C1334)-LEN(SUBSTITUTE(C1334,"d",""))=F1335,0,1)-IF(LEN(C1334)-LEN(SUBSTITUTE(C1334,"e",""))=F1335,0,1)-IF(LEN(C1334)-LEN(SUBSTITUTE(C1334,"f",""))=F1335,0,1)-IF(LEN(C1334)-LEN(SUBSTITUTE(C1334,"g",""))=F1335,0,1)-IF(LEN(C1334)-LEN(SUBSTITUTE(C1334,"h",""))=F1335,0,1)-IF(LEN(C1334)-LEN(SUBSTITUTE(C1334,"i",""))=F1335,0,1)-IF(LEN(C1334)-LEN(SUBSTITUTE(C1334,"j",""))=F1335,0,1)-IF(LEN(C1334)-LEN(SUBSTITUTE(C1334,"k",""))=F1335,0,1)-IF(LEN(C1334)-LEN(SUBSTITUTE(C1334,"l",""))=F1335,0,1)-IF(LEN(C1334)-LEN(SUBSTITUTE(C1334,"m",""))=F1335,0,1)-IF(LEN(C1334)-LEN(SUBSTITUTE(C1334,"n",""))=F1335,0,1)-IF(LEN(C1334)-LEN(SUBSTITUTE(C1334,"o",""))=F1335,0,1)-IF(LEN(C1334)-LEN(SUBSTITUTE(C1334,"p",""))=F1335,0,1)-IF(LEN(C1334)-LEN(SUBSTITUTE(C1334,"q",""))=F1335,0,1)-IF(LEN(C1334)-LEN(SUBSTITUTE(C1334,"r",""))=F1335,0,1)-IF(LEN(C1334)-LEN(SUBSTITUTE(C1334,"s",""))=F1335,0,1)-IF(LEN(C1334)-LEN(SUBSTITUTE(C1334,"t",""))=F1335,0,1)-IF(LEN(C1334)-LEN(SUBSTITUTE(C1334,"u",""))=F1335,0,1)-IF(LEN(C1334)-LEN(SUBSTITUTE(C1334,"v",""))=F1335,0,1)-IF(LEN(C1334)-LEN(SUBSTITUTE(C1334,"w",""))=F1335,0,1)-IF(LEN(C1334)-LEN(SUBSTITUTE(C1334,"x",""))=F1335,0,1)-IF(LEN(C1334)-LEN(SUBSTITUTE(C1334,"y",""))=F1335,0,1)-IF(LEN(C1334)-LEN(SUBSTITUTE(C1334,"z",""))=F1335,0,1),"")</f>
        <v/>
      </c>
    </row>
    <row r="1336" spans="1:8" x14ac:dyDescent="0.25">
      <c r="A1336" s="2" t="s">
        <v>3855</v>
      </c>
      <c r="C1336" t="str">
        <f t="shared" si="62"/>
        <v>krzthuxqynfoswbjuzbwshqatknxomykotjwysnuzxhbkwyszldpbuthoxnjokgbcwvytiznshexu</v>
      </c>
      <c r="E1336" t="str">
        <f t="shared" si="63"/>
        <v/>
      </c>
      <c r="F1336">
        <f t="shared" si="61"/>
        <v>4</v>
      </c>
      <c r="H1336" t="str">
        <f>IF(C1336="",26-IF(LEN(C1335)-LEN(SUBSTITUTE(C1335,"a",""))=F1336,0,1)-IF(LEN(C1335)-LEN(SUBSTITUTE(C1335,"b",""))=F1336,0,1)-IF(LEN(C1335)-LEN(SUBSTITUTE(C1335,"c",""))=F1336,0,1)-IF(LEN(C1335)-LEN(SUBSTITUTE(C1335,"d",""))=F1336,0,1)-IF(LEN(C1335)-LEN(SUBSTITUTE(C1335,"e",""))=F1336,0,1)-IF(LEN(C1335)-LEN(SUBSTITUTE(C1335,"f",""))=F1336,0,1)-IF(LEN(C1335)-LEN(SUBSTITUTE(C1335,"g",""))=F1336,0,1)-IF(LEN(C1335)-LEN(SUBSTITUTE(C1335,"h",""))=F1336,0,1)-IF(LEN(C1335)-LEN(SUBSTITUTE(C1335,"i",""))=F1336,0,1)-IF(LEN(C1335)-LEN(SUBSTITUTE(C1335,"j",""))=F1336,0,1)-IF(LEN(C1335)-LEN(SUBSTITUTE(C1335,"k",""))=F1336,0,1)-IF(LEN(C1335)-LEN(SUBSTITUTE(C1335,"l",""))=F1336,0,1)-IF(LEN(C1335)-LEN(SUBSTITUTE(C1335,"m",""))=F1336,0,1)-IF(LEN(C1335)-LEN(SUBSTITUTE(C1335,"n",""))=F1336,0,1)-IF(LEN(C1335)-LEN(SUBSTITUTE(C1335,"o",""))=F1336,0,1)-IF(LEN(C1335)-LEN(SUBSTITUTE(C1335,"p",""))=F1336,0,1)-IF(LEN(C1335)-LEN(SUBSTITUTE(C1335,"q",""))=F1336,0,1)-IF(LEN(C1335)-LEN(SUBSTITUTE(C1335,"r",""))=F1336,0,1)-IF(LEN(C1335)-LEN(SUBSTITUTE(C1335,"s",""))=F1336,0,1)-IF(LEN(C1335)-LEN(SUBSTITUTE(C1335,"t",""))=F1336,0,1)-IF(LEN(C1335)-LEN(SUBSTITUTE(C1335,"u",""))=F1336,0,1)-IF(LEN(C1335)-LEN(SUBSTITUTE(C1335,"v",""))=F1336,0,1)-IF(LEN(C1335)-LEN(SUBSTITUTE(C1335,"w",""))=F1336,0,1)-IF(LEN(C1335)-LEN(SUBSTITUTE(C1335,"x",""))=F1336,0,1)-IF(LEN(C1335)-LEN(SUBSTITUTE(C1335,"y",""))=F1336,0,1)-IF(LEN(C1335)-LEN(SUBSTITUTE(C1335,"z",""))=F1336,0,1),"")</f>
        <v/>
      </c>
    </row>
    <row r="1337" spans="1:8" x14ac:dyDescent="0.25">
      <c r="A1337" s="1"/>
      <c r="C1337" t="str">
        <f t="shared" si="62"/>
        <v/>
      </c>
      <c r="E1337">
        <f t="shared" si="63"/>
        <v>26</v>
      </c>
      <c r="F1337">
        <f t="shared" si="61"/>
        <v>5</v>
      </c>
      <c r="H1337">
        <f>IF(C1337="",26-IF(LEN(C1336)-LEN(SUBSTITUTE(C1336,"a",""))=F1337,0,1)-IF(LEN(C1336)-LEN(SUBSTITUTE(C1336,"b",""))=F1337,0,1)-IF(LEN(C1336)-LEN(SUBSTITUTE(C1336,"c",""))=F1337,0,1)-IF(LEN(C1336)-LEN(SUBSTITUTE(C1336,"d",""))=F1337,0,1)-IF(LEN(C1336)-LEN(SUBSTITUTE(C1336,"e",""))=F1337,0,1)-IF(LEN(C1336)-LEN(SUBSTITUTE(C1336,"f",""))=F1337,0,1)-IF(LEN(C1336)-LEN(SUBSTITUTE(C1336,"g",""))=F1337,0,1)-IF(LEN(C1336)-LEN(SUBSTITUTE(C1336,"h",""))=F1337,0,1)-IF(LEN(C1336)-LEN(SUBSTITUTE(C1336,"i",""))=F1337,0,1)-IF(LEN(C1336)-LEN(SUBSTITUTE(C1336,"j",""))=F1337,0,1)-IF(LEN(C1336)-LEN(SUBSTITUTE(C1336,"k",""))=F1337,0,1)-IF(LEN(C1336)-LEN(SUBSTITUTE(C1336,"l",""))=F1337,0,1)-IF(LEN(C1336)-LEN(SUBSTITUTE(C1336,"m",""))=F1337,0,1)-IF(LEN(C1336)-LEN(SUBSTITUTE(C1336,"n",""))=F1337,0,1)-IF(LEN(C1336)-LEN(SUBSTITUTE(C1336,"o",""))=F1337,0,1)-IF(LEN(C1336)-LEN(SUBSTITUTE(C1336,"p",""))=F1337,0,1)-IF(LEN(C1336)-LEN(SUBSTITUTE(C1336,"q",""))=F1337,0,1)-IF(LEN(C1336)-LEN(SUBSTITUTE(C1336,"r",""))=F1337,0,1)-IF(LEN(C1336)-LEN(SUBSTITUTE(C1336,"s",""))=F1337,0,1)-IF(LEN(C1336)-LEN(SUBSTITUTE(C1336,"t",""))=F1337,0,1)-IF(LEN(C1336)-LEN(SUBSTITUTE(C1336,"u",""))=F1337,0,1)-IF(LEN(C1336)-LEN(SUBSTITUTE(C1336,"v",""))=F1337,0,1)-IF(LEN(C1336)-LEN(SUBSTITUTE(C1336,"w",""))=F1337,0,1)-IF(LEN(C1336)-LEN(SUBSTITUTE(C1336,"x",""))=F1337,0,1)-IF(LEN(C1336)-LEN(SUBSTITUTE(C1336,"y",""))=F1337,0,1)-IF(LEN(C1336)-LEN(SUBSTITUTE(C1336,"z",""))=F1337,0,1),"")</f>
        <v>12</v>
      </c>
    </row>
    <row r="1338" spans="1:8" x14ac:dyDescent="0.25">
      <c r="A1338" s="2" t="s">
        <v>3856</v>
      </c>
      <c r="C1338" t="str">
        <f t="shared" si="62"/>
        <v>rjfbkgapzqiwnecoh</v>
      </c>
      <c r="E1338" t="str">
        <f t="shared" si="63"/>
        <v/>
      </c>
      <c r="F1338">
        <f t="shared" si="61"/>
        <v>0</v>
      </c>
      <c r="H1338" t="str">
        <f>IF(C1338="",26-IF(LEN(C1337)-LEN(SUBSTITUTE(C1337,"a",""))=F1338,0,1)-IF(LEN(C1337)-LEN(SUBSTITUTE(C1337,"b",""))=F1338,0,1)-IF(LEN(C1337)-LEN(SUBSTITUTE(C1337,"c",""))=F1338,0,1)-IF(LEN(C1337)-LEN(SUBSTITUTE(C1337,"d",""))=F1338,0,1)-IF(LEN(C1337)-LEN(SUBSTITUTE(C1337,"e",""))=F1338,0,1)-IF(LEN(C1337)-LEN(SUBSTITUTE(C1337,"f",""))=F1338,0,1)-IF(LEN(C1337)-LEN(SUBSTITUTE(C1337,"g",""))=F1338,0,1)-IF(LEN(C1337)-LEN(SUBSTITUTE(C1337,"h",""))=F1338,0,1)-IF(LEN(C1337)-LEN(SUBSTITUTE(C1337,"i",""))=F1338,0,1)-IF(LEN(C1337)-LEN(SUBSTITUTE(C1337,"j",""))=F1338,0,1)-IF(LEN(C1337)-LEN(SUBSTITUTE(C1337,"k",""))=F1338,0,1)-IF(LEN(C1337)-LEN(SUBSTITUTE(C1337,"l",""))=F1338,0,1)-IF(LEN(C1337)-LEN(SUBSTITUTE(C1337,"m",""))=F1338,0,1)-IF(LEN(C1337)-LEN(SUBSTITUTE(C1337,"n",""))=F1338,0,1)-IF(LEN(C1337)-LEN(SUBSTITUTE(C1337,"o",""))=F1338,0,1)-IF(LEN(C1337)-LEN(SUBSTITUTE(C1337,"p",""))=F1338,0,1)-IF(LEN(C1337)-LEN(SUBSTITUTE(C1337,"q",""))=F1338,0,1)-IF(LEN(C1337)-LEN(SUBSTITUTE(C1337,"r",""))=F1338,0,1)-IF(LEN(C1337)-LEN(SUBSTITUTE(C1337,"s",""))=F1338,0,1)-IF(LEN(C1337)-LEN(SUBSTITUTE(C1337,"t",""))=F1338,0,1)-IF(LEN(C1337)-LEN(SUBSTITUTE(C1337,"u",""))=F1338,0,1)-IF(LEN(C1337)-LEN(SUBSTITUTE(C1337,"v",""))=F1338,0,1)-IF(LEN(C1337)-LEN(SUBSTITUTE(C1337,"w",""))=F1338,0,1)-IF(LEN(C1337)-LEN(SUBSTITUTE(C1337,"x",""))=F1338,0,1)-IF(LEN(C1337)-LEN(SUBSTITUTE(C1337,"y",""))=F1338,0,1)-IF(LEN(C1337)-LEN(SUBSTITUTE(C1337,"z",""))=F1338,0,1),"")</f>
        <v/>
      </c>
    </row>
    <row r="1339" spans="1:8" x14ac:dyDescent="0.25">
      <c r="A1339" s="2" t="s">
        <v>3857</v>
      </c>
      <c r="C1339" t="str">
        <f t="shared" si="62"/>
        <v>ohjnfzrabwcgqipekrjfbkgapzqiwnecoh</v>
      </c>
      <c r="E1339" t="str">
        <f t="shared" si="63"/>
        <v/>
      </c>
      <c r="F1339">
        <f t="shared" si="61"/>
        <v>1</v>
      </c>
      <c r="H1339" t="str">
        <f>IF(C1339="",26-IF(LEN(C1338)-LEN(SUBSTITUTE(C1338,"a",""))=F1339,0,1)-IF(LEN(C1338)-LEN(SUBSTITUTE(C1338,"b",""))=F1339,0,1)-IF(LEN(C1338)-LEN(SUBSTITUTE(C1338,"c",""))=F1339,0,1)-IF(LEN(C1338)-LEN(SUBSTITUTE(C1338,"d",""))=F1339,0,1)-IF(LEN(C1338)-LEN(SUBSTITUTE(C1338,"e",""))=F1339,0,1)-IF(LEN(C1338)-LEN(SUBSTITUTE(C1338,"f",""))=F1339,0,1)-IF(LEN(C1338)-LEN(SUBSTITUTE(C1338,"g",""))=F1339,0,1)-IF(LEN(C1338)-LEN(SUBSTITUTE(C1338,"h",""))=F1339,0,1)-IF(LEN(C1338)-LEN(SUBSTITUTE(C1338,"i",""))=F1339,0,1)-IF(LEN(C1338)-LEN(SUBSTITUTE(C1338,"j",""))=F1339,0,1)-IF(LEN(C1338)-LEN(SUBSTITUTE(C1338,"k",""))=F1339,0,1)-IF(LEN(C1338)-LEN(SUBSTITUTE(C1338,"l",""))=F1339,0,1)-IF(LEN(C1338)-LEN(SUBSTITUTE(C1338,"m",""))=F1339,0,1)-IF(LEN(C1338)-LEN(SUBSTITUTE(C1338,"n",""))=F1339,0,1)-IF(LEN(C1338)-LEN(SUBSTITUTE(C1338,"o",""))=F1339,0,1)-IF(LEN(C1338)-LEN(SUBSTITUTE(C1338,"p",""))=F1339,0,1)-IF(LEN(C1338)-LEN(SUBSTITUTE(C1338,"q",""))=F1339,0,1)-IF(LEN(C1338)-LEN(SUBSTITUTE(C1338,"r",""))=F1339,0,1)-IF(LEN(C1338)-LEN(SUBSTITUTE(C1338,"s",""))=F1339,0,1)-IF(LEN(C1338)-LEN(SUBSTITUTE(C1338,"t",""))=F1339,0,1)-IF(LEN(C1338)-LEN(SUBSTITUTE(C1338,"u",""))=F1339,0,1)-IF(LEN(C1338)-LEN(SUBSTITUTE(C1338,"v",""))=F1339,0,1)-IF(LEN(C1338)-LEN(SUBSTITUTE(C1338,"w",""))=F1339,0,1)-IF(LEN(C1338)-LEN(SUBSTITUTE(C1338,"x",""))=F1339,0,1)-IF(LEN(C1338)-LEN(SUBSTITUTE(C1338,"y",""))=F1339,0,1)-IF(LEN(C1338)-LEN(SUBSTITUTE(C1338,"z",""))=F1339,0,1),"")</f>
        <v/>
      </c>
    </row>
    <row r="1340" spans="1:8" x14ac:dyDescent="0.25">
      <c r="A1340" s="2" t="s">
        <v>3858</v>
      </c>
      <c r="C1340" t="str">
        <f t="shared" si="62"/>
        <v>bgmzawokijpnqhfcreohjnfzrabwcgqipekrjfbkgapzqiwnecoh</v>
      </c>
      <c r="E1340" t="str">
        <f t="shared" si="63"/>
        <v/>
      </c>
      <c r="F1340">
        <f t="shared" si="61"/>
        <v>2</v>
      </c>
      <c r="H1340" t="str">
        <f>IF(C1340="",26-IF(LEN(C1339)-LEN(SUBSTITUTE(C1339,"a",""))=F1340,0,1)-IF(LEN(C1339)-LEN(SUBSTITUTE(C1339,"b",""))=F1340,0,1)-IF(LEN(C1339)-LEN(SUBSTITUTE(C1339,"c",""))=F1340,0,1)-IF(LEN(C1339)-LEN(SUBSTITUTE(C1339,"d",""))=F1340,0,1)-IF(LEN(C1339)-LEN(SUBSTITUTE(C1339,"e",""))=F1340,0,1)-IF(LEN(C1339)-LEN(SUBSTITUTE(C1339,"f",""))=F1340,0,1)-IF(LEN(C1339)-LEN(SUBSTITUTE(C1339,"g",""))=F1340,0,1)-IF(LEN(C1339)-LEN(SUBSTITUTE(C1339,"h",""))=F1340,0,1)-IF(LEN(C1339)-LEN(SUBSTITUTE(C1339,"i",""))=F1340,0,1)-IF(LEN(C1339)-LEN(SUBSTITUTE(C1339,"j",""))=F1340,0,1)-IF(LEN(C1339)-LEN(SUBSTITUTE(C1339,"k",""))=F1340,0,1)-IF(LEN(C1339)-LEN(SUBSTITUTE(C1339,"l",""))=F1340,0,1)-IF(LEN(C1339)-LEN(SUBSTITUTE(C1339,"m",""))=F1340,0,1)-IF(LEN(C1339)-LEN(SUBSTITUTE(C1339,"n",""))=F1340,0,1)-IF(LEN(C1339)-LEN(SUBSTITUTE(C1339,"o",""))=F1340,0,1)-IF(LEN(C1339)-LEN(SUBSTITUTE(C1339,"p",""))=F1340,0,1)-IF(LEN(C1339)-LEN(SUBSTITUTE(C1339,"q",""))=F1340,0,1)-IF(LEN(C1339)-LEN(SUBSTITUTE(C1339,"r",""))=F1340,0,1)-IF(LEN(C1339)-LEN(SUBSTITUTE(C1339,"s",""))=F1340,0,1)-IF(LEN(C1339)-LEN(SUBSTITUTE(C1339,"t",""))=F1340,0,1)-IF(LEN(C1339)-LEN(SUBSTITUTE(C1339,"u",""))=F1340,0,1)-IF(LEN(C1339)-LEN(SUBSTITUTE(C1339,"v",""))=F1340,0,1)-IF(LEN(C1339)-LEN(SUBSTITUTE(C1339,"w",""))=F1340,0,1)-IF(LEN(C1339)-LEN(SUBSTITUTE(C1339,"x",""))=F1340,0,1)-IF(LEN(C1339)-LEN(SUBSTITUTE(C1339,"y",""))=F1340,0,1)-IF(LEN(C1339)-LEN(SUBSTITUTE(C1339,"z",""))=F1340,0,1),"")</f>
        <v/>
      </c>
    </row>
    <row r="1341" spans="1:8" x14ac:dyDescent="0.25">
      <c r="A1341" s="2" t="s">
        <v>3859</v>
      </c>
      <c r="C1341" t="str">
        <f t="shared" si="62"/>
        <v>vwherzicopkqbanjufgbgmzawokijpnqhfcreohjnfzrabwcgqipekrjfbkgapzqiwnecoh</v>
      </c>
      <c r="E1341" t="str">
        <f t="shared" si="63"/>
        <v/>
      </c>
      <c r="F1341">
        <f t="shared" si="61"/>
        <v>3</v>
      </c>
      <c r="H1341" t="str">
        <f>IF(C1341="",26-IF(LEN(C1340)-LEN(SUBSTITUTE(C1340,"a",""))=F1341,0,1)-IF(LEN(C1340)-LEN(SUBSTITUTE(C1340,"b",""))=F1341,0,1)-IF(LEN(C1340)-LEN(SUBSTITUTE(C1340,"c",""))=F1341,0,1)-IF(LEN(C1340)-LEN(SUBSTITUTE(C1340,"d",""))=F1341,0,1)-IF(LEN(C1340)-LEN(SUBSTITUTE(C1340,"e",""))=F1341,0,1)-IF(LEN(C1340)-LEN(SUBSTITUTE(C1340,"f",""))=F1341,0,1)-IF(LEN(C1340)-LEN(SUBSTITUTE(C1340,"g",""))=F1341,0,1)-IF(LEN(C1340)-LEN(SUBSTITUTE(C1340,"h",""))=F1341,0,1)-IF(LEN(C1340)-LEN(SUBSTITUTE(C1340,"i",""))=F1341,0,1)-IF(LEN(C1340)-LEN(SUBSTITUTE(C1340,"j",""))=F1341,0,1)-IF(LEN(C1340)-LEN(SUBSTITUTE(C1340,"k",""))=F1341,0,1)-IF(LEN(C1340)-LEN(SUBSTITUTE(C1340,"l",""))=F1341,0,1)-IF(LEN(C1340)-LEN(SUBSTITUTE(C1340,"m",""))=F1341,0,1)-IF(LEN(C1340)-LEN(SUBSTITUTE(C1340,"n",""))=F1341,0,1)-IF(LEN(C1340)-LEN(SUBSTITUTE(C1340,"o",""))=F1341,0,1)-IF(LEN(C1340)-LEN(SUBSTITUTE(C1340,"p",""))=F1341,0,1)-IF(LEN(C1340)-LEN(SUBSTITUTE(C1340,"q",""))=F1341,0,1)-IF(LEN(C1340)-LEN(SUBSTITUTE(C1340,"r",""))=F1341,0,1)-IF(LEN(C1340)-LEN(SUBSTITUTE(C1340,"s",""))=F1341,0,1)-IF(LEN(C1340)-LEN(SUBSTITUTE(C1340,"t",""))=F1341,0,1)-IF(LEN(C1340)-LEN(SUBSTITUTE(C1340,"u",""))=F1341,0,1)-IF(LEN(C1340)-LEN(SUBSTITUTE(C1340,"v",""))=F1341,0,1)-IF(LEN(C1340)-LEN(SUBSTITUTE(C1340,"w",""))=F1341,0,1)-IF(LEN(C1340)-LEN(SUBSTITUTE(C1340,"x",""))=F1341,0,1)-IF(LEN(C1340)-LEN(SUBSTITUTE(C1340,"y",""))=F1341,0,1)-IF(LEN(C1340)-LEN(SUBSTITUTE(C1340,"z",""))=F1341,0,1),"")</f>
        <v/>
      </c>
    </row>
    <row r="1342" spans="1:8" x14ac:dyDescent="0.25">
      <c r="A1342" s="1"/>
      <c r="C1342" t="str">
        <f t="shared" si="62"/>
        <v/>
      </c>
      <c r="E1342">
        <f t="shared" si="63"/>
        <v>20</v>
      </c>
      <c r="F1342">
        <f t="shared" si="61"/>
        <v>4</v>
      </c>
      <c r="H1342">
        <f>IF(C1342="",26-IF(LEN(C1341)-LEN(SUBSTITUTE(C1341,"a",""))=F1342,0,1)-IF(LEN(C1341)-LEN(SUBSTITUTE(C1341,"b",""))=F1342,0,1)-IF(LEN(C1341)-LEN(SUBSTITUTE(C1341,"c",""))=F1342,0,1)-IF(LEN(C1341)-LEN(SUBSTITUTE(C1341,"d",""))=F1342,0,1)-IF(LEN(C1341)-LEN(SUBSTITUTE(C1341,"e",""))=F1342,0,1)-IF(LEN(C1341)-LEN(SUBSTITUTE(C1341,"f",""))=F1342,0,1)-IF(LEN(C1341)-LEN(SUBSTITUTE(C1341,"g",""))=F1342,0,1)-IF(LEN(C1341)-LEN(SUBSTITUTE(C1341,"h",""))=F1342,0,1)-IF(LEN(C1341)-LEN(SUBSTITUTE(C1341,"i",""))=F1342,0,1)-IF(LEN(C1341)-LEN(SUBSTITUTE(C1341,"j",""))=F1342,0,1)-IF(LEN(C1341)-LEN(SUBSTITUTE(C1341,"k",""))=F1342,0,1)-IF(LEN(C1341)-LEN(SUBSTITUTE(C1341,"l",""))=F1342,0,1)-IF(LEN(C1341)-LEN(SUBSTITUTE(C1341,"m",""))=F1342,0,1)-IF(LEN(C1341)-LEN(SUBSTITUTE(C1341,"n",""))=F1342,0,1)-IF(LEN(C1341)-LEN(SUBSTITUTE(C1341,"o",""))=F1342,0,1)-IF(LEN(C1341)-LEN(SUBSTITUTE(C1341,"p",""))=F1342,0,1)-IF(LEN(C1341)-LEN(SUBSTITUTE(C1341,"q",""))=F1342,0,1)-IF(LEN(C1341)-LEN(SUBSTITUTE(C1341,"r",""))=F1342,0,1)-IF(LEN(C1341)-LEN(SUBSTITUTE(C1341,"s",""))=F1342,0,1)-IF(LEN(C1341)-LEN(SUBSTITUTE(C1341,"t",""))=F1342,0,1)-IF(LEN(C1341)-LEN(SUBSTITUTE(C1341,"u",""))=F1342,0,1)-IF(LEN(C1341)-LEN(SUBSTITUTE(C1341,"v",""))=F1342,0,1)-IF(LEN(C1341)-LEN(SUBSTITUTE(C1341,"w",""))=F1342,0,1)-IF(LEN(C1341)-LEN(SUBSTITUTE(C1341,"x",""))=F1342,0,1)-IF(LEN(C1341)-LEN(SUBSTITUTE(C1341,"y",""))=F1342,0,1)-IF(LEN(C1341)-LEN(SUBSTITUTE(C1341,"z",""))=F1342,0,1),"")</f>
        <v>17</v>
      </c>
    </row>
    <row r="1343" spans="1:8" x14ac:dyDescent="0.25">
      <c r="A1343" s="2" t="s">
        <v>3860</v>
      </c>
      <c r="C1343" t="str">
        <f t="shared" si="62"/>
        <v>qrwxpijsu</v>
      </c>
      <c r="E1343" t="str">
        <f t="shared" si="63"/>
        <v/>
      </c>
      <c r="F1343">
        <f t="shared" si="61"/>
        <v>0</v>
      </c>
      <c r="H1343" t="str">
        <f>IF(C1343="",26-IF(LEN(C1342)-LEN(SUBSTITUTE(C1342,"a",""))=F1343,0,1)-IF(LEN(C1342)-LEN(SUBSTITUTE(C1342,"b",""))=F1343,0,1)-IF(LEN(C1342)-LEN(SUBSTITUTE(C1342,"c",""))=F1343,0,1)-IF(LEN(C1342)-LEN(SUBSTITUTE(C1342,"d",""))=F1343,0,1)-IF(LEN(C1342)-LEN(SUBSTITUTE(C1342,"e",""))=F1343,0,1)-IF(LEN(C1342)-LEN(SUBSTITUTE(C1342,"f",""))=F1343,0,1)-IF(LEN(C1342)-LEN(SUBSTITUTE(C1342,"g",""))=F1343,0,1)-IF(LEN(C1342)-LEN(SUBSTITUTE(C1342,"h",""))=F1343,0,1)-IF(LEN(C1342)-LEN(SUBSTITUTE(C1342,"i",""))=F1343,0,1)-IF(LEN(C1342)-LEN(SUBSTITUTE(C1342,"j",""))=F1343,0,1)-IF(LEN(C1342)-LEN(SUBSTITUTE(C1342,"k",""))=F1343,0,1)-IF(LEN(C1342)-LEN(SUBSTITUTE(C1342,"l",""))=F1343,0,1)-IF(LEN(C1342)-LEN(SUBSTITUTE(C1342,"m",""))=F1343,0,1)-IF(LEN(C1342)-LEN(SUBSTITUTE(C1342,"n",""))=F1343,0,1)-IF(LEN(C1342)-LEN(SUBSTITUTE(C1342,"o",""))=F1343,0,1)-IF(LEN(C1342)-LEN(SUBSTITUTE(C1342,"p",""))=F1343,0,1)-IF(LEN(C1342)-LEN(SUBSTITUTE(C1342,"q",""))=F1343,0,1)-IF(LEN(C1342)-LEN(SUBSTITUTE(C1342,"r",""))=F1343,0,1)-IF(LEN(C1342)-LEN(SUBSTITUTE(C1342,"s",""))=F1343,0,1)-IF(LEN(C1342)-LEN(SUBSTITUTE(C1342,"t",""))=F1343,0,1)-IF(LEN(C1342)-LEN(SUBSTITUTE(C1342,"u",""))=F1343,0,1)-IF(LEN(C1342)-LEN(SUBSTITUTE(C1342,"v",""))=F1343,0,1)-IF(LEN(C1342)-LEN(SUBSTITUTE(C1342,"w",""))=F1343,0,1)-IF(LEN(C1342)-LEN(SUBSTITUTE(C1342,"x",""))=F1343,0,1)-IF(LEN(C1342)-LEN(SUBSTITUTE(C1342,"y",""))=F1343,0,1)-IF(LEN(C1342)-LEN(SUBSTITUTE(C1342,"z",""))=F1343,0,1),"")</f>
        <v/>
      </c>
    </row>
    <row r="1344" spans="1:8" x14ac:dyDescent="0.25">
      <c r="A1344" s="2" t="s">
        <v>3861</v>
      </c>
      <c r="C1344" t="str">
        <f t="shared" si="62"/>
        <v>apuwbfirqjsqrwxpijsu</v>
      </c>
      <c r="E1344" t="str">
        <f t="shared" si="63"/>
        <v/>
      </c>
      <c r="F1344">
        <f t="shared" si="61"/>
        <v>1</v>
      </c>
      <c r="H1344" t="str">
        <f>IF(C1344="",26-IF(LEN(C1343)-LEN(SUBSTITUTE(C1343,"a",""))=F1344,0,1)-IF(LEN(C1343)-LEN(SUBSTITUTE(C1343,"b",""))=F1344,0,1)-IF(LEN(C1343)-LEN(SUBSTITUTE(C1343,"c",""))=F1344,0,1)-IF(LEN(C1343)-LEN(SUBSTITUTE(C1343,"d",""))=F1344,0,1)-IF(LEN(C1343)-LEN(SUBSTITUTE(C1343,"e",""))=F1344,0,1)-IF(LEN(C1343)-LEN(SUBSTITUTE(C1343,"f",""))=F1344,0,1)-IF(LEN(C1343)-LEN(SUBSTITUTE(C1343,"g",""))=F1344,0,1)-IF(LEN(C1343)-LEN(SUBSTITUTE(C1343,"h",""))=F1344,0,1)-IF(LEN(C1343)-LEN(SUBSTITUTE(C1343,"i",""))=F1344,0,1)-IF(LEN(C1343)-LEN(SUBSTITUTE(C1343,"j",""))=F1344,0,1)-IF(LEN(C1343)-LEN(SUBSTITUTE(C1343,"k",""))=F1344,0,1)-IF(LEN(C1343)-LEN(SUBSTITUTE(C1343,"l",""))=F1344,0,1)-IF(LEN(C1343)-LEN(SUBSTITUTE(C1343,"m",""))=F1344,0,1)-IF(LEN(C1343)-LEN(SUBSTITUTE(C1343,"n",""))=F1344,0,1)-IF(LEN(C1343)-LEN(SUBSTITUTE(C1343,"o",""))=F1344,0,1)-IF(LEN(C1343)-LEN(SUBSTITUTE(C1343,"p",""))=F1344,0,1)-IF(LEN(C1343)-LEN(SUBSTITUTE(C1343,"q",""))=F1344,0,1)-IF(LEN(C1343)-LEN(SUBSTITUTE(C1343,"r",""))=F1344,0,1)-IF(LEN(C1343)-LEN(SUBSTITUTE(C1343,"s",""))=F1344,0,1)-IF(LEN(C1343)-LEN(SUBSTITUTE(C1343,"t",""))=F1344,0,1)-IF(LEN(C1343)-LEN(SUBSTITUTE(C1343,"u",""))=F1344,0,1)-IF(LEN(C1343)-LEN(SUBSTITUTE(C1343,"v",""))=F1344,0,1)-IF(LEN(C1343)-LEN(SUBSTITUTE(C1343,"w",""))=F1344,0,1)-IF(LEN(C1343)-LEN(SUBSTITUTE(C1343,"x",""))=F1344,0,1)-IF(LEN(C1343)-LEN(SUBSTITUTE(C1343,"y",""))=F1344,0,1)-IF(LEN(C1343)-LEN(SUBSTITUTE(C1343,"z",""))=F1344,0,1),"")</f>
        <v/>
      </c>
    </row>
    <row r="1345" spans="1:8" x14ac:dyDescent="0.25">
      <c r="A1345" s="1"/>
      <c r="C1345" t="str">
        <f t="shared" si="62"/>
        <v/>
      </c>
      <c r="E1345">
        <f t="shared" si="63"/>
        <v>12</v>
      </c>
      <c r="F1345">
        <f t="shared" si="61"/>
        <v>2</v>
      </c>
      <c r="H1345">
        <f>IF(C1345="",26-IF(LEN(C1344)-LEN(SUBSTITUTE(C1344,"a",""))=F1345,0,1)-IF(LEN(C1344)-LEN(SUBSTITUTE(C1344,"b",""))=F1345,0,1)-IF(LEN(C1344)-LEN(SUBSTITUTE(C1344,"c",""))=F1345,0,1)-IF(LEN(C1344)-LEN(SUBSTITUTE(C1344,"d",""))=F1345,0,1)-IF(LEN(C1344)-LEN(SUBSTITUTE(C1344,"e",""))=F1345,0,1)-IF(LEN(C1344)-LEN(SUBSTITUTE(C1344,"f",""))=F1345,0,1)-IF(LEN(C1344)-LEN(SUBSTITUTE(C1344,"g",""))=F1345,0,1)-IF(LEN(C1344)-LEN(SUBSTITUTE(C1344,"h",""))=F1345,0,1)-IF(LEN(C1344)-LEN(SUBSTITUTE(C1344,"i",""))=F1345,0,1)-IF(LEN(C1344)-LEN(SUBSTITUTE(C1344,"j",""))=F1345,0,1)-IF(LEN(C1344)-LEN(SUBSTITUTE(C1344,"k",""))=F1345,0,1)-IF(LEN(C1344)-LEN(SUBSTITUTE(C1344,"l",""))=F1345,0,1)-IF(LEN(C1344)-LEN(SUBSTITUTE(C1344,"m",""))=F1345,0,1)-IF(LEN(C1344)-LEN(SUBSTITUTE(C1344,"n",""))=F1345,0,1)-IF(LEN(C1344)-LEN(SUBSTITUTE(C1344,"o",""))=F1345,0,1)-IF(LEN(C1344)-LEN(SUBSTITUTE(C1344,"p",""))=F1345,0,1)-IF(LEN(C1344)-LEN(SUBSTITUTE(C1344,"q",""))=F1345,0,1)-IF(LEN(C1344)-LEN(SUBSTITUTE(C1344,"r",""))=F1345,0,1)-IF(LEN(C1344)-LEN(SUBSTITUTE(C1344,"s",""))=F1345,0,1)-IF(LEN(C1344)-LEN(SUBSTITUTE(C1344,"t",""))=F1345,0,1)-IF(LEN(C1344)-LEN(SUBSTITUTE(C1344,"u",""))=F1345,0,1)-IF(LEN(C1344)-LEN(SUBSTITUTE(C1344,"v",""))=F1345,0,1)-IF(LEN(C1344)-LEN(SUBSTITUTE(C1344,"w",""))=F1345,0,1)-IF(LEN(C1344)-LEN(SUBSTITUTE(C1344,"x",""))=F1345,0,1)-IF(LEN(C1344)-LEN(SUBSTITUTE(C1344,"y",""))=F1345,0,1)-IF(LEN(C1344)-LEN(SUBSTITUTE(C1344,"z",""))=F1345,0,1),"")</f>
        <v>8</v>
      </c>
    </row>
    <row r="1346" spans="1:8" x14ac:dyDescent="0.25">
      <c r="A1346" s="2" t="s">
        <v>3862</v>
      </c>
      <c r="C1346" t="str">
        <f t="shared" si="62"/>
        <v>rgynxak</v>
      </c>
      <c r="E1346" t="str">
        <f t="shared" si="63"/>
        <v/>
      </c>
      <c r="F1346">
        <f t="shared" si="61"/>
        <v>0</v>
      </c>
      <c r="H1346" t="str">
        <f>IF(C1346="",26-IF(LEN(C1345)-LEN(SUBSTITUTE(C1345,"a",""))=F1346,0,1)-IF(LEN(C1345)-LEN(SUBSTITUTE(C1345,"b",""))=F1346,0,1)-IF(LEN(C1345)-LEN(SUBSTITUTE(C1345,"c",""))=F1346,0,1)-IF(LEN(C1345)-LEN(SUBSTITUTE(C1345,"d",""))=F1346,0,1)-IF(LEN(C1345)-LEN(SUBSTITUTE(C1345,"e",""))=F1346,0,1)-IF(LEN(C1345)-LEN(SUBSTITUTE(C1345,"f",""))=F1346,0,1)-IF(LEN(C1345)-LEN(SUBSTITUTE(C1345,"g",""))=F1346,0,1)-IF(LEN(C1345)-LEN(SUBSTITUTE(C1345,"h",""))=F1346,0,1)-IF(LEN(C1345)-LEN(SUBSTITUTE(C1345,"i",""))=F1346,0,1)-IF(LEN(C1345)-LEN(SUBSTITUTE(C1345,"j",""))=F1346,0,1)-IF(LEN(C1345)-LEN(SUBSTITUTE(C1345,"k",""))=F1346,0,1)-IF(LEN(C1345)-LEN(SUBSTITUTE(C1345,"l",""))=F1346,0,1)-IF(LEN(C1345)-LEN(SUBSTITUTE(C1345,"m",""))=F1346,0,1)-IF(LEN(C1345)-LEN(SUBSTITUTE(C1345,"n",""))=F1346,0,1)-IF(LEN(C1345)-LEN(SUBSTITUTE(C1345,"o",""))=F1346,0,1)-IF(LEN(C1345)-LEN(SUBSTITUTE(C1345,"p",""))=F1346,0,1)-IF(LEN(C1345)-LEN(SUBSTITUTE(C1345,"q",""))=F1346,0,1)-IF(LEN(C1345)-LEN(SUBSTITUTE(C1345,"r",""))=F1346,0,1)-IF(LEN(C1345)-LEN(SUBSTITUTE(C1345,"s",""))=F1346,0,1)-IF(LEN(C1345)-LEN(SUBSTITUTE(C1345,"t",""))=F1346,0,1)-IF(LEN(C1345)-LEN(SUBSTITUTE(C1345,"u",""))=F1346,0,1)-IF(LEN(C1345)-LEN(SUBSTITUTE(C1345,"v",""))=F1346,0,1)-IF(LEN(C1345)-LEN(SUBSTITUTE(C1345,"w",""))=F1346,0,1)-IF(LEN(C1345)-LEN(SUBSTITUTE(C1345,"x",""))=F1346,0,1)-IF(LEN(C1345)-LEN(SUBSTITUTE(C1345,"y",""))=F1346,0,1)-IF(LEN(C1345)-LEN(SUBSTITUTE(C1345,"z",""))=F1346,0,1),"")</f>
        <v/>
      </c>
    </row>
    <row r="1347" spans="1:8" x14ac:dyDescent="0.25">
      <c r="A1347" s="2" t="s">
        <v>3863</v>
      </c>
      <c r="C1347" t="str">
        <f t="shared" si="62"/>
        <v>uaxpirfrgynxak</v>
      </c>
      <c r="E1347" t="str">
        <f t="shared" si="63"/>
        <v/>
      </c>
      <c r="F1347">
        <f t="shared" si="61"/>
        <v>1</v>
      </c>
      <c r="H1347" t="str">
        <f>IF(C1347="",26-IF(LEN(C1346)-LEN(SUBSTITUTE(C1346,"a",""))=F1347,0,1)-IF(LEN(C1346)-LEN(SUBSTITUTE(C1346,"b",""))=F1347,0,1)-IF(LEN(C1346)-LEN(SUBSTITUTE(C1346,"c",""))=F1347,0,1)-IF(LEN(C1346)-LEN(SUBSTITUTE(C1346,"d",""))=F1347,0,1)-IF(LEN(C1346)-LEN(SUBSTITUTE(C1346,"e",""))=F1347,0,1)-IF(LEN(C1346)-LEN(SUBSTITUTE(C1346,"f",""))=F1347,0,1)-IF(LEN(C1346)-LEN(SUBSTITUTE(C1346,"g",""))=F1347,0,1)-IF(LEN(C1346)-LEN(SUBSTITUTE(C1346,"h",""))=F1347,0,1)-IF(LEN(C1346)-LEN(SUBSTITUTE(C1346,"i",""))=F1347,0,1)-IF(LEN(C1346)-LEN(SUBSTITUTE(C1346,"j",""))=F1347,0,1)-IF(LEN(C1346)-LEN(SUBSTITUTE(C1346,"k",""))=F1347,0,1)-IF(LEN(C1346)-LEN(SUBSTITUTE(C1346,"l",""))=F1347,0,1)-IF(LEN(C1346)-LEN(SUBSTITUTE(C1346,"m",""))=F1347,0,1)-IF(LEN(C1346)-LEN(SUBSTITUTE(C1346,"n",""))=F1347,0,1)-IF(LEN(C1346)-LEN(SUBSTITUTE(C1346,"o",""))=F1347,0,1)-IF(LEN(C1346)-LEN(SUBSTITUTE(C1346,"p",""))=F1347,0,1)-IF(LEN(C1346)-LEN(SUBSTITUTE(C1346,"q",""))=F1347,0,1)-IF(LEN(C1346)-LEN(SUBSTITUTE(C1346,"r",""))=F1347,0,1)-IF(LEN(C1346)-LEN(SUBSTITUTE(C1346,"s",""))=F1347,0,1)-IF(LEN(C1346)-LEN(SUBSTITUTE(C1346,"t",""))=F1347,0,1)-IF(LEN(C1346)-LEN(SUBSTITUTE(C1346,"u",""))=F1347,0,1)-IF(LEN(C1346)-LEN(SUBSTITUTE(C1346,"v",""))=F1347,0,1)-IF(LEN(C1346)-LEN(SUBSTITUTE(C1346,"w",""))=F1347,0,1)-IF(LEN(C1346)-LEN(SUBSTITUTE(C1346,"x",""))=F1347,0,1)-IF(LEN(C1346)-LEN(SUBSTITUTE(C1346,"y",""))=F1347,0,1)-IF(LEN(C1346)-LEN(SUBSTITUTE(C1346,"z",""))=F1347,0,1),"")</f>
        <v/>
      </c>
    </row>
    <row r="1348" spans="1:8" x14ac:dyDescent="0.25">
      <c r="A1348" s="1"/>
      <c r="C1348" t="str">
        <f t="shared" si="62"/>
        <v/>
      </c>
      <c r="E1348">
        <f t="shared" si="63"/>
        <v>11</v>
      </c>
      <c r="F1348">
        <f t="shared" ref="F1348:F1411" si="64">IF(A1347="",0,F1347+1)</f>
        <v>2</v>
      </c>
      <c r="H1348">
        <f>IF(C1348="",26-IF(LEN(C1347)-LEN(SUBSTITUTE(C1347,"a",""))=F1348,0,1)-IF(LEN(C1347)-LEN(SUBSTITUTE(C1347,"b",""))=F1348,0,1)-IF(LEN(C1347)-LEN(SUBSTITUTE(C1347,"c",""))=F1348,0,1)-IF(LEN(C1347)-LEN(SUBSTITUTE(C1347,"d",""))=F1348,0,1)-IF(LEN(C1347)-LEN(SUBSTITUTE(C1347,"e",""))=F1348,0,1)-IF(LEN(C1347)-LEN(SUBSTITUTE(C1347,"f",""))=F1348,0,1)-IF(LEN(C1347)-LEN(SUBSTITUTE(C1347,"g",""))=F1348,0,1)-IF(LEN(C1347)-LEN(SUBSTITUTE(C1347,"h",""))=F1348,0,1)-IF(LEN(C1347)-LEN(SUBSTITUTE(C1347,"i",""))=F1348,0,1)-IF(LEN(C1347)-LEN(SUBSTITUTE(C1347,"j",""))=F1348,0,1)-IF(LEN(C1347)-LEN(SUBSTITUTE(C1347,"k",""))=F1348,0,1)-IF(LEN(C1347)-LEN(SUBSTITUTE(C1347,"l",""))=F1348,0,1)-IF(LEN(C1347)-LEN(SUBSTITUTE(C1347,"m",""))=F1348,0,1)-IF(LEN(C1347)-LEN(SUBSTITUTE(C1347,"n",""))=F1348,0,1)-IF(LEN(C1347)-LEN(SUBSTITUTE(C1347,"o",""))=F1348,0,1)-IF(LEN(C1347)-LEN(SUBSTITUTE(C1347,"p",""))=F1348,0,1)-IF(LEN(C1347)-LEN(SUBSTITUTE(C1347,"q",""))=F1348,0,1)-IF(LEN(C1347)-LEN(SUBSTITUTE(C1347,"r",""))=F1348,0,1)-IF(LEN(C1347)-LEN(SUBSTITUTE(C1347,"s",""))=F1348,0,1)-IF(LEN(C1347)-LEN(SUBSTITUTE(C1347,"t",""))=F1348,0,1)-IF(LEN(C1347)-LEN(SUBSTITUTE(C1347,"u",""))=F1348,0,1)-IF(LEN(C1347)-LEN(SUBSTITUTE(C1347,"v",""))=F1348,0,1)-IF(LEN(C1347)-LEN(SUBSTITUTE(C1347,"w",""))=F1348,0,1)-IF(LEN(C1347)-LEN(SUBSTITUTE(C1347,"x",""))=F1348,0,1)-IF(LEN(C1347)-LEN(SUBSTITUTE(C1347,"y",""))=F1348,0,1)-IF(LEN(C1347)-LEN(SUBSTITUTE(C1347,"z",""))=F1348,0,1),"")</f>
        <v>3</v>
      </c>
    </row>
    <row r="1349" spans="1:8" x14ac:dyDescent="0.25">
      <c r="A1349" s="2" t="s">
        <v>3864</v>
      </c>
      <c r="C1349" t="str">
        <f t="shared" si="62"/>
        <v>sf</v>
      </c>
      <c r="E1349" t="str">
        <f t="shared" si="63"/>
        <v/>
      </c>
      <c r="F1349">
        <f t="shared" si="64"/>
        <v>0</v>
      </c>
      <c r="H1349" t="str">
        <f>IF(C1349="",26-IF(LEN(C1348)-LEN(SUBSTITUTE(C1348,"a",""))=F1349,0,1)-IF(LEN(C1348)-LEN(SUBSTITUTE(C1348,"b",""))=F1349,0,1)-IF(LEN(C1348)-LEN(SUBSTITUTE(C1348,"c",""))=F1349,0,1)-IF(LEN(C1348)-LEN(SUBSTITUTE(C1348,"d",""))=F1349,0,1)-IF(LEN(C1348)-LEN(SUBSTITUTE(C1348,"e",""))=F1349,0,1)-IF(LEN(C1348)-LEN(SUBSTITUTE(C1348,"f",""))=F1349,0,1)-IF(LEN(C1348)-LEN(SUBSTITUTE(C1348,"g",""))=F1349,0,1)-IF(LEN(C1348)-LEN(SUBSTITUTE(C1348,"h",""))=F1349,0,1)-IF(LEN(C1348)-LEN(SUBSTITUTE(C1348,"i",""))=F1349,0,1)-IF(LEN(C1348)-LEN(SUBSTITUTE(C1348,"j",""))=F1349,0,1)-IF(LEN(C1348)-LEN(SUBSTITUTE(C1348,"k",""))=F1349,0,1)-IF(LEN(C1348)-LEN(SUBSTITUTE(C1348,"l",""))=F1349,0,1)-IF(LEN(C1348)-LEN(SUBSTITUTE(C1348,"m",""))=F1349,0,1)-IF(LEN(C1348)-LEN(SUBSTITUTE(C1348,"n",""))=F1349,0,1)-IF(LEN(C1348)-LEN(SUBSTITUTE(C1348,"o",""))=F1349,0,1)-IF(LEN(C1348)-LEN(SUBSTITUTE(C1348,"p",""))=F1349,0,1)-IF(LEN(C1348)-LEN(SUBSTITUTE(C1348,"q",""))=F1349,0,1)-IF(LEN(C1348)-LEN(SUBSTITUTE(C1348,"r",""))=F1349,0,1)-IF(LEN(C1348)-LEN(SUBSTITUTE(C1348,"s",""))=F1349,0,1)-IF(LEN(C1348)-LEN(SUBSTITUTE(C1348,"t",""))=F1349,0,1)-IF(LEN(C1348)-LEN(SUBSTITUTE(C1348,"u",""))=F1349,0,1)-IF(LEN(C1348)-LEN(SUBSTITUTE(C1348,"v",""))=F1349,0,1)-IF(LEN(C1348)-LEN(SUBSTITUTE(C1348,"w",""))=F1349,0,1)-IF(LEN(C1348)-LEN(SUBSTITUTE(C1348,"x",""))=F1349,0,1)-IF(LEN(C1348)-LEN(SUBSTITUTE(C1348,"y",""))=F1349,0,1)-IF(LEN(C1348)-LEN(SUBSTITUTE(C1348,"z",""))=F1349,0,1),"")</f>
        <v/>
      </c>
    </row>
    <row r="1350" spans="1:8" x14ac:dyDescent="0.25">
      <c r="A1350" s="2" t="s">
        <v>3413</v>
      </c>
      <c r="C1350" t="str">
        <f t="shared" si="62"/>
        <v>fsf</v>
      </c>
      <c r="E1350" t="str">
        <f t="shared" si="63"/>
        <v/>
      </c>
      <c r="F1350">
        <f t="shared" si="64"/>
        <v>1</v>
      </c>
      <c r="H1350" t="str">
        <f>IF(C1350="",26-IF(LEN(C1349)-LEN(SUBSTITUTE(C1349,"a",""))=F1350,0,1)-IF(LEN(C1349)-LEN(SUBSTITUTE(C1349,"b",""))=F1350,0,1)-IF(LEN(C1349)-LEN(SUBSTITUTE(C1349,"c",""))=F1350,0,1)-IF(LEN(C1349)-LEN(SUBSTITUTE(C1349,"d",""))=F1350,0,1)-IF(LEN(C1349)-LEN(SUBSTITUTE(C1349,"e",""))=F1350,0,1)-IF(LEN(C1349)-LEN(SUBSTITUTE(C1349,"f",""))=F1350,0,1)-IF(LEN(C1349)-LEN(SUBSTITUTE(C1349,"g",""))=F1350,0,1)-IF(LEN(C1349)-LEN(SUBSTITUTE(C1349,"h",""))=F1350,0,1)-IF(LEN(C1349)-LEN(SUBSTITUTE(C1349,"i",""))=F1350,0,1)-IF(LEN(C1349)-LEN(SUBSTITUTE(C1349,"j",""))=F1350,0,1)-IF(LEN(C1349)-LEN(SUBSTITUTE(C1349,"k",""))=F1350,0,1)-IF(LEN(C1349)-LEN(SUBSTITUTE(C1349,"l",""))=F1350,0,1)-IF(LEN(C1349)-LEN(SUBSTITUTE(C1349,"m",""))=F1350,0,1)-IF(LEN(C1349)-LEN(SUBSTITUTE(C1349,"n",""))=F1350,0,1)-IF(LEN(C1349)-LEN(SUBSTITUTE(C1349,"o",""))=F1350,0,1)-IF(LEN(C1349)-LEN(SUBSTITUTE(C1349,"p",""))=F1350,0,1)-IF(LEN(C1349)-LEN(SUBSTITUTE(C1349,"q",""))=F1350,0,1)-IF(LEN(C1349)-LEN(SUBSTITUTE(C1349,"r",""))=F1350,0,1)-IF(LEN(C1349)-LEN(SUBSTITUTE(C1349,"s",""))=F1350,0,1)-IF(LEN(C1349)-LEN(SUBSTITUTE(C1349,"t",""))=F1350,0,1)-IF(LEN(C1349)-LEN(SUBSTITUTE(C1349,"u",""))=F1350,0,1)-IF(LEN(C1349)-LEN(SUBSTITUTE(C1349,"v",""))=F1350,0,1)-IF(LEN(C1349)-LEN(SUBSTITUTE(C1349,"w",""))=F1350,0,1)-IF(LEN(C1349)-LEN(SUBSTITUTE(C1349,"x",""))=F1350,0,1)-IF(LEN(C1349)-LEN(SUBSTITUTE(C1349,"y",""))=F1350,0,1)-IF(LEN(C1349)-LEN(SUBSTITUTE(C1349,"z",""))=F1350,0,1),"")</f>
        <v/>
      </c>
    </row>
    <row r="1351" spans="1:8" x14ac:dyDescent="0.25">
      <c r="A1351" s="2" t="s">
        <v>3865</v>
      </c>
      <c r="C1351" t="str">
        <f t="shared" ref="C1351:C1414" si="65">IF(A1351="","",_xlfn.CONCAT(A1351,C1350))</f>
        <v>uffsf</v>
      </c>
      <c r="E1351" t="str">
        <f t="shared" si="63"/>
        <v/>
      </c>
      <c r="F1351">
        <f t="shared" si="64"/>
        <v>2</v>
      </c>
      <c r="H1351" t="str">
        <f>IF(C1351="",26-IF(LEN(C1350)-LEN(SUBSTITUTE(C1350,"a",""))=F1351,0,1)-IF(LEN(C1350)-LEN(SUBSTITUTE(C1350,"b",""))=F1351,0,1)-IF(LEN(C1350)-LEN(SUBSTITUTE(C1350,"c",""))=F1351,0,1)-IF(LEN(C1350)-LEN(SUBSTITUTE(C1350,"d",""))=F1351,0,1)-IF(LEN(C1350)-LEN(SUBSTITUTE(C1350,"e",""))=F1351,0,1)-IF(LEN(C1350)-LEN(SUBSTITUTE(C1350,"f",""))=F1351,0,1)-IF(LEN(C1350)-LEN(SUBSTITUTE(C1350,"g",""))=F1351,0,1)-IF(LEN(C1350)-LEN(SUBSTITUTE(C1350,"h",""))=F1351,0,1)-IF(LEN(C1350)-LEN(SUBSTITUTE(C1350,"i",""))=F1351,0,1)-IF(LEN(C1350)-LEN(SUBSTITUTE(C1350,"j",""))=F1351,0,1)-IF(LEN(C1350)-LEN(SUBSTITUTE(C1350,"k",""))=F1351,0,1)-IF(LEN(C1350)-LEN(SUBSTITUTE(C1350,"l",""))=F1351,0,1)-IF(LEN(C1350)-LEN(SUBSTITUTE(C1350,"m",""))=F1351,0,1)-IF(LEN(C1350)-LEN(SUBSTITUTE(C1350,"n",""))=F1351,0,1)-IF(LEN(C1350)-LEN(SUBSTITUTE(C1350,"o",""))=F1351,0,1)-IF(LEN(C1350)-LEN(SUBSTITUTE(C1350,"p",""))=F1351,0,1)-IF(LEN(C1350)-LEN(SUBSTITUTE(C1350,"q",""))=F1351,0,1)-IF(LEN(C1350)-LEN(SUBSTITUTE(C1350,"r",""))=F1351,0,1)-IF(LEN(C1350)-LEN(SUBSTITUTE(C1350,"s",""))=F1351,0,1)-IF(LEN(C1350)-LEN(SUBSTITUTE(C1350,"t",""))=F1351,0,1)-IF(LEN(C1350)-LEN(SUBSTITUTE(C1350,"u",""))=F1351,0,1)-IF(LEN(C1350)-LEN(SUBSTITUTE(C1350,"v",""))=F1351,0,1)-IF(LEN(C1350)-LEN(SUBSTITUTE(C1350,"w",""))=F1351,0,1)-IF(LEN(C1350)-LEN(SUBSTITUTE(C1350,"x",""))=F1351,0,1)-IF(LEN(C1350)-LEN(SUBSTITUTE(C1350,"y",""))=F1351,0,1)-IF(LEN(C1350)-LEN(SUBSTITUTE(C1350,"z",""))=F1351,0,1),"")</f>
        <v/>
      </c>
    </row>
    <row r="1352" spans="1:8" x14ac:dyDescent="0.25">
      <c r="A1352" s="2" t="s">
        <v>3866</v>
      </c>
      <c r="C1352" t="str">
        <f t="shared" si="65"/>
        <v>ihxfzdyuffsf</v>
      </c>
      <c r="E1352" t="str">
        <f t="shared" ref="E1352:E1415" si="66">IF(C1352="",26-ISERR(FIND("a",C1351))-ISERR(FIND("b",C1351))-ISERR(FIND("c",C1351))-ISERR(FIND("d",C1351))-ISERR(FIND("e",C1351))-ISERR(FIND("f",C1351))-ISERR(FIND("g",C1351))-ISERR(FIND("h",C1351))-ISERR(FIND("i",C1351))-ISERR(FIND("j",C1351))-ISERR(FIND("k",C1351))-ISERR(FIND("l",C1351))-ISERR(FIND("m",C1351))-ISERR(FIND("n",C1351))-ISERR(FIND("o",C1351))-ISERR(FIND("p",C1351))-ISERR(FIND("q",C1351))-ISERR(FIND("r",C1351))-ISERR(FIND("s",C1351))-ISERR(FIND("t",C1351))-ISERR(FIND("u",C1351))-ISERR(FIND("v",C1351))-ISERR(FIND("w",C1351))-ISERR(FIND("x",C1351))-ISERR(FIND("y",C1351))-ISERR(FIND("z",C1351)),"")</f>
        <v/>
      </c>
      <c r="F1352">
        <f t="shared" si="64"/>
        <v>3</v>
      </c>
      <c r="H1352" t="str">
        <f>IF(C1352="",26-IF(LEN(C1351)-LEN(SUBSTITUTE(C1351,"a",""))=F1352,0,1)-IF(LEN(C1351)-LEN(SUBSTITUTE(C1351,"b",""))=F1352,0,1)-IF(LEN(C1351)-LEN(SUBSTITUTE(C1351,"c",""))=F1352,0,1)-IF(LEN(C1351)-LEN(SUBSTITUTE(C1351,"d",""))=F1352,0,1)-IF(LEN(C1351)-LEN(SUBSTITUTE(C1351,"e",""))=F1352,0,1)-IF(LEN(C1351)-LEN(SUBSTITUTE(C1351,"f",""))=F1352,0,1)-IF(LEN(C1351)-LEN(SUBSTITUTE(C1351,"g",""))=F1352,0,1)-IF(LEN(C1351)-LEN(SUBSTITUTE(C1351,"h",""))=F1352,0,1)-IF(LEN(C1351)-LEN(SUBSTITUTE(C1351,"i",""))=F1352,0,1)-IF(LEN(C1351)-LEN(SUBSTITUTE(C1351,"j",""))=F1352,0,1)-IF(LEN(C1351)-LEN(SUBSTITUTE(C1351,"k",""))=F1352,0,1)-IF(LEN(C1351)-LEN(SUBSTITUTE(C1351,"l",""))=F1352,0,1)-IF(LEN(C1351)-LEN(SUBSTITUTE(C1351,"m",""))=F1352,0,1)-IF(LEN(C1351)-LEN(SUBSTITUTE(C1351,"n",""))=F1352,0,1)-IF(LEN(C1351)-LEN(SUBSTITUTE(C1351,"o",""))=F1352,0,1)-IF(LEN(C1351)-LEN(SUBSTITUTE(C1351,"p",""))=F1352,0,1)-IF(LEN(C1351)-LEN(SUBSTITUTE(C1351,"q",""))=F1352,0,1)-IF(LEN(C1351)-LEN(SUBSTITUTE(C1351,"r",""))=F1352,0,1)-IF(LEN(C1351)-LEN(SUBSTITUTE(C1351,"s",""))=F1352,0,1)-IF(LEN(C1351)-LEN(SUBSTITUTE(C1351,"t",""))=F1352,0,1)-IF(LEN(C1351)-LEN(SUBSTITUTE(C1351,"u",""))=F1352,0,1)-IF(LEN(C1351)-LEN(SUBSTITUTE(C1351,"v",""))=F1352,0,1)-IF(LEN(C1351)-LEN(SUBSTITUTE(C1351,"w",""))=F1352,0,1)-IF(LEN(C1351)-LEN(SUBSTITUTE(C1351,"x",""))=F1352,0,1)-IF(LEN(C1351)-LEN(SUBSTITUTE(C1351,"y",""))=F1352,0,1)-IF(LEN(C1351)-LEN(SUBSTITUTE(C1351,"z",""))=F1352,0,1),"")</f>
        <v/>
      </c>
    </row>
    <row r="1353" spans="1:8" x14ac:dyDescent="0.25">
      <c r="A1353" s="1"/>
      <c r="C1353" t="str">
        <f t="shared" si="65"/>
        <v/>
      </c>
      <c r="E1353">
        <f t="shared" si="66"/>
        <v>9</v>
      </c>
      <c r="F1353">
        <f t="shared" si="64"/>
        <v>4</v>
      </c>
      <c r="H1353">
        <f>IF(C1353="",26-IF(LEN(C1352)-LEN(SUBSTITUTE(C1352,"a",""))=F1353,0,1)-IF(LEN(C1352)-LEN(SUBSTITUTE(C1352,"b",""))=F1353,0,1)-IF(LEN(C1352)-LEN(SUBSTITUTE(C1352,"c",""))=F1353,0,1)-IF(LEN(C1352)-LEN(SUBSTITUTE(C1352,"d",""))=F1353,0,1)-IF(LEN(C1352)-LEN(SUBSTITUTE(C1352,"e",""))=F1353,0,1)-IF(LEN(C1352)-LEN(SUBSTITUTE(C1352,"f",""))=F1353,0,1)-IF(LEN(C1352)-LEN(SUBSTITUTE(C1352,"g",""))=F1353,0,1)-IF(LEN(C1352)-LEN(SUBSTITUTE(C1352,"h",""))=F1353,0,1)-IF(LEN(C1352)-LEN(SUBSTITUTE(C1352,"i",""))=F1353,0,1)-IF(LEN(C1352)-LEN(SUBSTITUTE(C1352,"j",""))=F1353,0,1)-IF(LEN(C1352)-LEN(SUBSTITUTE(C1352,"k",""))=F1353,0,1)-IF(LEN(C1352)-LEN(SUBSTITUTE(C1352,"l",""))=F1353,0,1)-IF(LEN(C1352)-LEN(SUBSTITUTE(C1352,"m",""))=F1353,0,1)-IF(LEN(C1352)-LEN(SUBSTITUTE(C1352,"n",""))=F1353,0,1)-IF(LEN(C1352)-LEN(SUBSTITUTE(C1352,"o",""))=F1353,0,1)-IF(LEN(C1352)-LEN(SUBSTITUTE(C1352,"p",""))=F1353,0,1)-IF(LEN(C1352)-LEN(SUBSTITUTE(C1352,"q",""))=F1353,0,1)-IF(LEN(C1352)-LEN(SUBSTITUTE(C1352,"r",""))=F1353,0,1)-IF(LEN(C1352)-LEN(SUBSTITUTE(C1352,"s",""))=F1353,0,1)-IF(LEN(C1352)-LEN(SUBSTITUTE(C1352,"t",""))=F1353,0,1)-IF(LEN(C1352)-LEN(SUBSTITUTE(C1352,"u",""))=F1353,0,1)-IF(LEN(C1352)-LEN(SUBSTITUTE(C1352,"v",""))=F1353,0,1)-IF(LEN(C1352)-LEN(SUBSTITUTE(C1352,"w",""))=F1353,0,1)-IF(LEN(C1352)-LEN(SUBSTITUTE(C1352,"x",""))=F1353,0,1)-IF(LEN(C1352)-LEN(SUBSTITUTE(C1352,"y",""))=F1353,0,1)-IF(LEN(C1352)-LEN(SUBSTITUTE(C1352,"z",""))=F1353,0,1),"")</f>
        <v>1</v>
      </c>
    </row>
    <row r="1354" spans="1:8" x14ac:dyDescent="0.25">
      <c r="A1354" s="2" t="s">
        <v>3867</v>
      </c>
      <c r="C1354" t="str">
        <f t="shared" si="65"/>
        <v>dvcrwsbpziytjqhnuoa</v>
      </c>
      <c r="E1354" t="str">
        <f t="shared" si="66"/>
        <v/>
      </c>
      <c r="F1354">
        <f t="shared" si="64"/>
        <v>0</v>
      </c>
      <c r="H1354" t="str">
        <f>IF(C1354="",26-IF(LEN(C1353)-LEN(SUBSTITUTE(C1353,"a",""))=F1354,0,1)-IF(LEN(C1353)-LEN(SUBSTITUTE(C1353,"b",""))=F1354,0,1)-IF(LEN(C1353)-LEN(SUBSTITUTE(C1353,"c",""))=F1354,0,1)-IF(LEN(C1353)-LEN(SUBSTITUTE(C1353,"d",""))=F1354,0,1)-IF(LEN(C1353)-LEN(SUBSTITUTE(C1353,"e",""))=F1354,0,1)-IF(LEN(C1353)-LEN(SUBSTITUTE(C1353,"f",""))=F1354,0,1)-IF(LEN(C1353)-LEN(SUBSTITUTE(C1353,"g",""))=F1354,0,1)-IF(LEN(C1353)-LEN(SUBSTITUTE(C1353,"h",""))=F1354,0,1)-IF(LEN(C1353)-LEN(SUBSTITUTE(C1353,"i",""))=F1354,0,1)-IF(LEN(C1353)-LEN(SUBSTITUTE(C1353,"j",""))=F1354,0,1)-IF(LEN(C1353)-LEN(SUBSTITUTE(C1353,"k",""))=F1354,0,1)-IF(LEN(C1353)-LEN(SUBSTITUTE(C1353,"l",""))=F1354,0,1)-IF(LEN(C1353)-LEN(SUBSTITUTE(C1353,"m",""))=F1354,0,1)-IF(LEN(C1353)-LEN(SUBSTITUTE(C1353,"n",""))=F1354,0,1)-IF(LEN(C1353)-LEN(SUBSTITUTE(C1353,"o",""))=F1354,0,1)-IF(LEN(C1353)-LEN(SUBSTITUTE(C1353,"p",""))=F1354,0,1)-IF(LEN(C1353)-LEN(SUBSTITUTE(C1353,"q",""))=F1354,0,1)-IF(LEN(C1353)-LEN(SUBSTITUTE(C1353,"r",""))=F1354,0,1)-IF(LEN(C1353)-LEN(SUBSTITUTE(C1353,"s",""))=F1354,0,1)-IF(LEN(C1353)-LEN(SUBSTITUTE(C1353,"t",""))=F1354,0,1)-IF(LEN(C1353)-LEN(SUBSTITUTE(C1353,"u",""))=F1354,0,1)-IF(LEN(C1353)-LEN(SUBSTITUTE(C1353,"v",""))=F1354,0,1)-IF(LEN(C1353)-LEN(SUBSTITUTE(C1353,"w",""))=F1354,0,1)-IF(LEN(C1353)-LEN(SUBSTITUTE(C1353,"x",""))=F1354,0,1)-IF(LEN(C1353)-LEN(SUBSTITUTE(C1353,"y",""))=F1354,0,1)-IF(LEN(C1353)-LEN(SUBSTITUTE(C1353,"z",""))=F1354,0,1),"")</f>
        <v/>
      </c>
    </row>
    <row r="1355" spans="1:8" x14ac:dyDescent="0.25">
      <c r="A1355" s="2" t="s">
        <v>3868</v>
      </c>
      <c r="C1355" t="str">
        <f t="shared" si="65"/>
        <v>ehgudqsyzkbrnptdvcrwsbpziytjqhnuoa</v>
      </c>
      <c r="E1355" t="str">
        <f t="shared" si="66"/>
        <v/>
      </c>
      <c r="F1355">
        <f t="shared" si="64"/>
        <v>1</v>
      </c>
      <c r="H1355" t="str">
        <f>IF(C1355="",26-IF(LEN(C1354)-LEN(SUBSTITUTE(C1354,"a",""))=F1355,0,1)-IF(LEN(C1354)-LEN(SUBSTITUTE(C1354,"b",""))=F1355,0,1)-IF(LEN(C1354)-LEN(SUBSTITUTE(C1354,"c",""))=F1355,0,1)-IF(LEN(C1354)-LEN(SUBSTITUTE(C1354,"d",""))=F1355,0,1)-IF(LEN(C1354)-LEN(SUBSTITUTE(C1354,"e",""))=F1355,0,1)-IF(LEN(C1354)-LEN(SUBSTITUTE(C1354,"f",""))=F1355,0,1)-IF(LEN(C1354)-LEN(SUBSTITUTE(C1354,"g",""))=F1355,0,1)-IF(LEN(C1354)-LEN(SUBSTITUTE(C1354,"h",""))=F1355,0,1)-IF(LEN(C1354)-LEN(SUBSTITUTE(C1354,"i",""))=F1355,0,1)-IF(LEN(C1354)-LEN(SUBSTITUTE(C1354,"j",""))=F1355,0,1)-IF(LEN(C1354)-LEN(SUBSTITUTE(C1354,"k",""))=F1355,0,1)-IF(LEN(C1354)-LEN(SUBSTITUTE(C1354,"l",""))=F1355,0,1)-IF(LEN(C1354)-LEN(SUBSTITUTE(C1354,"m",""))=F1355,0,1)-IF(LEN(C1354)-LEN(SUBSTITUTE(C1354,"n",""))=F1355,0,1)-IF(LEN(C1354)-LEN(SUBSTITUTE(C1354,"o",""))=F1355,0,1)-IF(LEN(C1354)-LEN(SUBSTITUTE(C1354,"p",""))=F1355,0,1)-IF(LEN(C1354)-LEN(SUBSTITUTE(C1354,"q",""))=F1355,0,1)-IF(LEN(C1354)-LEN(SUBSTITUTE(C1354,"r",""))=F1355,0,1)-IF(LEN(C1354)-LEN(SUBSTITUTE(C1354,"s",""))=F1355,0,1)-IF(LEN(C1354)-LEN(SUBSTITUTE(C1354,"t",""))=F1355,0,1)-IF(LEN(C1354)-LEN(SUBSTITUTE(C1354,"u",""))=F1355,0,1)-IF(LEN(C1354)-LEN(SUBSTITUTE(C1354,"v",""))=F1355,0,1)-IF(LEN(C1354)-LEN(SUBSTITUTE(C1354,"w",""))=F1355,0,1)-IF(LEN(C1354)-LEN(SUBSTITUTE(C1354,"x",""))=F1355,0,1)-IF(LEN(C1354)-LEN(SUBSTITUTE(C1354,"y",""))=F1355,0,1)-IF(LEN(C1354)-LEN(SUBSTITUTE(C1354,"z",""))=F1355,0,1),"")</f>
        <v/>
      </c>
    </row>
    <row r="1356" spans="1:8" x14ac:dyDescent="0.25">
      <c r="A1356" s="2" t="s">
        <v>3869</v>
      </c>
      <c r="C1356" t="str">
        <f t="shared" si="65"/>
        <v>sptdxznyeuhrqbehgudqsyzkbrnptdvcrwsbpziytjqhnuoa</v>
      </c>
      <c r="E1356" t="str">
        <f t="shared" si="66"/>
        <v/>
      </c>
      <c r="F1356">
        <f t="shared" si="64"/>
        <v>2</v>
      </c>
      <c r="H1356" t="str">
        <f>IF(C1356="",26-IF(LEN(C1355)-LEN(SUBSTITUTE(C1355,"a",""))=F1356,0,1)-IF(LEN(C1355)-LEN(SUBSTITUTE(C1355,"b",""))=F1356,0,1)-IF(LEN(C1355)-LEN(SUBSTITUTE(C1355,"c",""))=F1356,0,1)-IF(LEN(C1355)-LEN(SUBSTITUTE(C1355,"d",""))=F1356,0,1)-IF(LEN(C1355)-LEN(SUBSTITUTE(C1355,"e",""))=F1356,0,1)-IF(LEN(C1355)-LEN(SUBSTITUTE(C1355,"f",""))=F1356,0,1)-IF(LEN(C1355)-LEN(SUBSTITUTE(C1355,"g",""))=F1356,0,1)-IF(LEN(C1355)-LEN(SUBSTITUTE(C1355,"h",""))=F1356,0,1)-IF(LEN(C1355)-LEN(SUBSTITUTE(C1355,"i",""))=F1356,0,1)-IF(LEN(C1355)-LEN(SUBSTITUTE(C1355,"j",""))=F1356,0,1)-IF(LEN(C1355)-LEN(SUBSTITUTE(C1355,"k",""))=F1356,0,1)-IF(LEN(C1355)-LEN(SUBSTITUTE(C1355,"l",""))=F1356,0,1)-IF(LEN(C1355)-LEN(SUBSTITUTE(C1355,"m",""))=F1356,0,1)-IF(LEN(C1355)-LEN(SUBSTITUTE(C1355,"n",""))=F1356,0,1)-IF(LEN(C1355)-LEN(SUBSTITUTE(C1355,"o",""))=F1356,0,1)-IF(LEN(C1355)-LEN(SUBSTITUTE(C1355,"p",""))=F1356,0,1)-IF(LEN(C1355)-LEN(SUBSTITUTE(C1355,"q",""))=F1356,0,1)-IF(LEN(C1355)-LEN(SUBSTITUTE(C1355,"r",""))=F1356,0,1)-IF(LEN(C1355)-LEN(SUBSTITUTE(C1355,"s",""))=F1356,0,1)-IF(LEN(C1355)-LEN(SUBSTITUTE(C1355,"t",""))=F1356,0,1)-IF(LEN(C1355)-LEN(SUBSTITUTE(C1355,"u",""))=F1356,0,1)-IF(LEN(C1355)-LEN(SUBSTITUTE(C1355,"v",""))=F1356,0,1)-IF(LEN(C1355)-LEN(SUBSTITUTE(C1355,"w",""))=F1356,0,1)-IF(LEN(C1355)-LEN(SUBSTITUTE(C1355,"x",""))=F1356,0,1)-IF(LEN(C1355)-LEN(SUBSTITUTE(C1355,"y",""))=F1356,0,1)-IF(LEN(C1355)-LEN(SUBSTITUTE(C1355,"z",""))=F1356,0,1),"")</f>
        <v/>
      </c>
    </row>
    <row r="1357" spans="1:8" x14ac:dyDescent="0.25">
      <c r="A1357" s="2" t="s">
        <v>3870</v>
      </c>
      <c r="C1357" t="str">
        <f t="shared" si="65"/>
        <v>uqzbhfynsrtdpsptdxznyeuhrqbehgudqsyzkbrnptdvcrwsbpziytjqhnuoa</v>
      </c>
      <c r="E1357" t="str">
        <f t="shared" si="66"/>
        <v/>
      </c>
      <c r="F1357">
        <f t="shared" si="64"/>
        <v>3</v>
      </c>
      <c r="H1357" t="str">
        <f>IF(C1357="",26-IF(LEN(C1356)-LEN(SUBSTITUTE(C1356,"a",""))=F1357,0,1)-IF(LEN(C1356)-LEN(SUBSTITUTE(C1356,"b",""))=F1357,0,1)-IF(LEN(C1356)-LEN(SUBSTITUTE(C1356,"c",""))=F1357,0,1)-IF(LEN(C1356)-LEN(SUBSTITUTE(C1356,"d",""))=F1357,0,1)-IF(LEN(C1356)-LEN(SUBSTITUTE(C1356,"e",""))=F1357,0,1)-IF(LEN(C1356)-LEN(SUBSTITUTE(C1356,"f",""))=F1357,0,1)-IF(LEN(C1356)-LEN(SUBSTITUTE(C1356,"g",""))=F1357,0,1)-IF(LEN(C1356)-LEN(SUBSTITUTE(C1356,"h",""))=F1357,0,1)-IF(LEN(C1356)-LEN(SUBSTITUTE(C1356,"i",""))=F1357,0,1)-IF(LEN(C1356)-LEN(SUBSTITUTE(C1356,"j",""))=F1357,0,1)-IF(LEN(C1356)-LEN(SUBSTITUTE(C1356,"k",""))=F1357,0,1)-IF(LEN(C1356)-LEN(SUBSTITUTE(C1356,"l",""))=F1357,0,1)-IF(LEN(C1356)-LEN(SUBSTITUTE(C1356,"m",""))=F1357,0,1)-IF(LEN(C1356)-LEN(SUBSTITUTE(C1356,"n",""))=F1357,0,1)-IF(LEN(C1356)-LEN(SUBSTITUTE(C1356,"o",""))=F1357,0,1)-IF(LEN(C1356)-LEN(SUBSTITUTE(C1356,"p",""))=F1357,0,1)-IF(LEN(C1356)-LEN(SUBSTITUTE(C1356,"q",""))=F1357,0,1)-IF(LEN(C1356)-LEN(SUBSTITUTE(C1356,"r",""))=F1357,0,1)-IF(LEN(C1356)-LEN(SUBSTITUTE(C1356,"s",""))=F1357,0,1)-IF(LEN(C1356)-LEN(SUBSTITUTE(C1356,"t",""))=F1357,0,1)-IF(LEN(C1356)-LEN(SUBSTITUTE(C1356,"u",""))=F1357,0,1)-IF(LEN(C1356)-LEN(SUBSTITUTE(C1356,"v",""))=F1357,0,1)-IF(LEN(C1356)-LEN(SUBSTITUTE(C1356,"w",""))=F1357,0,1)-IF(LEN(C1356)-LEN(SUBSTITUTE(C1356,"x",""))=F1357,0,1)-IF(LEN(C1356)-LEN(SUBSTITUTE(C1356,"y",""))=F1357,0,1)-IF(LEN(C1356)-LEN(SUBSTITUTE(C1356,"z",""))=F1357,0,1),"")</f>
        <v/>
      </c>
    </row>
    <row r="1358" spans="1:8" x14ac:dyDescent="0.25">
      <c r="A1358" s="2" t="s">
        <v>3871</v>
      </c>
      <c r="C1358" t="str">
        <f t="shared" si="65"/>
        <v>srpymhztqbdunluqzbhfynsrtdpsptdxznyeuhrqbehgudqsyzkbrnptdvcrwsbpziytjqhnuoa</v>
      </c>
      <c r="E1358" t="str">
        <f t="shared" si="66"/>
        <v/>
      </c>
      <c r="F1358">
        <f t="shared" si="64"/>
        <v>4</v>
      </c>
      <c r="H1358" t="str">
        <f>IF(C1358="",26-IF(LEN(C1357)-LEN(SUBSTITUTE(C1357,"a",""))=F1358,0,1)-IF(LEN(C1357)-LEN(SUBSTITUTE(C1357,"b",""))=F1358,0,1)-IF(LEN(C1357)-LEN(SUBSTITUTE(C1357,"c",""))=F1358,0,1)-IF(LEN(C1357)-LEN(SUBSTITUTE(C1357,"d",""))=F1358,0,1)-IF(LEN(C1357)-LEN(SUBSTITUTE(C1357,"e",""))=F1358,0,1)-IF(LEN(C1357)-LEN(SUBSTITUTE(C1357,"f",""))=F1358,0,1)-IF(LEN(C1357)-LEN(SUBSTITUTE(C1357,"g",""))=F1358,0,1)-IF(LEN(C1357)-LEN(SUBSTITUTE(C1357,"h",""))=F1358,0,1)-IF(LEN(C1357)-LEN(SUBSTITUTE(C1357,"i",""))=F1358,0,1)-IF(LEN(C1357)-LEN(SUBSTITUTE(C1357,"j",""))=F1358,0,1)-IF(LEN(C1357)-LEN(SUBSTITUTE(C1357,"k",""))=F1358,0,1)-IF(LEN(C1357)-LEN(SUBSTITUTE(C1357,"l",""))=F1358,0,1)-IF(LEN(C1357)-LEN(SUBSTITUTE(C1357,"m",""))=F1358,0,1)-IF(LEN(C1357)-LEN(SUBSTITUTE(C1357,"n",""))=F1358,0,1)-IF(LEN(C1357)-LEN(SUBSTITUTE(C1357,"o",""))=F1358,0,1)-IF(LEN(C1357)-LEN(SUBSTITUTE(C1357,"p",""))=F1358,0,1)-IF(LEN(C1357)-LEN(SUBSTITUTE(C1357,"q",""))=F1358,0,1)-IF(LEN(C1357)-LEN(SUBSTITUTE(C1357,"r",""))=F1358,0,1)-IF(LEN(C1357)-LEN(SUBSTITUTE(C1357,"s",""))=F1358,0,1)-IF(LEN(C1357)-LEN(SUBSTITUTE(C1357,"t",""))=F1358,0,1)-IF(LEN(C1357)-LEN(SUBSTITUTE(C1357,"u",""))=F1358,0,1)-IF(LEN(C1357)-LEN(SUBSTITUTE(C1357,"v",""))=F1358,0,1)-IF(LEN(C1357)-LEN(SUBSTITUTE(C1357,"w",""))=F1358,0,1)-IF(LEN(C1357)-LEN(SUBSTITUTE(C1357,"x",""))=F1358,0,1)-IF(LEN(C1357)-LEN(SUBSTITUTE(C1357,"y",""))=F1358,0,1)-IF(LEN(C1357)-LEN(SUBSTITUTE(C1357,"z",""))=F1358,0,1),"")</f>
        <v/>
      </c>
    </row>
    <row r="1359" spans="1:8" x14ac:dyDescent="0.25">
      <c r="A1359" s="1"/>
      <c r="C1359" t="str">
        <f t="shared" si="65"/>
        <v/>
      </c>
      <c r="E1359">
        <f t="shared" si="66"/>
        <v>26</v>
      </c>
      <c r="F1359">
        <f t="shared" si="64"/>
        <v>5</v>
      </c>
      <c r="H1359">
        <f>IF(C1359="",26-IF(LEN(C1358)-LEN(SUBSTITUTE(C1358,"a",""))=F1359,0,1)-IF(LEN(C1358)-LEN(SUBSTITUTE(C1358,"b",""))=F1359,0,1)-IF(LEN(C1358)-LEN(SUBSTITUTE(C1358,"c",""))=F1359,0,1)-IF(LEN(C1358)-LEN(SUBSTITUTE(C1358,"d",""))=F1359,0,1)-IF(LEN(C1358)-LEN(SUBSTITUTE(C1358,"e",""))=F1359,0,1)-IF(LEN(C1358)-LEN(SUBSTITUTE(C1358,"f",""))=F1359,0,1)-IF(LEN(C1358)-LEN(SUBSTITUTE(C1358,"g",""))=F1359,0,1)-IF(LEN(C1358)-LEN(SUBSTITUTE(C1358,"h",""))=F1359,0,1)-IF(LEN(C1358)-LEN(SUBSTITUTE(C1358,"i",""))=F1359,0,1)-IF(LEN(C1358)-LEN(SUBSTITUTE(C1358,"j",""))=F1359,0,1)-IF(LEN(C1358)-LEN(SUBSTITUTE(C1358,"k",""))=F1359,0,1)-IF(LEN(C1358)-LEN(SUBSTITUTE(C1358,"l",""))=F1359,0,1)-IF(LEN(C1358)-LEN(SUBSTITUTE(C1358,"m",""))=F1359,0,1)-IF(LEN(C1358)-LEN(SUBSTITUTE(C1358,"n",""))=F1359,0,1)-IF(LEN(C1358)-LEN(SUBSTITUTE(C1358,"o",""))=F1359,0,1)-IF(LEN(C1358)-LEN(SUBSTITUTE(C1358,"p",""))=F1359,0,1)-IF(LEN(C1358)-LEN(SUBSTITUTE(C1358,"q",""))=F1359,0,1)-IF(LEN(C1358)-LEN(SUBSTITUTE(C1358,"r",""))=F1359,0,1)-IF(LEN(C1358)-LEN(SUBSTITUTE(C1358,"s",""))=F1359,0,1)-IF(LEN(C1358)-LEN(SUBSTITUTE(C1358,"t",""))=F1359,0,1)-IF(LEN(C1358)-LEN(SUBSTITUTE(C1358,"u",""))=F1359,0,1)-IF(LEN(C1358)-LEN(SUBSTITUTE(C1358,"v",""))=F1359,0,1)-IF(LEN(C1358)-LEN(SUBSTITUTE(C1358,"w",""))=F1359,0,1)-IF(LEN(C1358)-LEN(SUBSTITUTE(C1358,"x",""))=F1359,0,1)-IF(LEN(C1358)-LEN(SUBSTITUTE(C1358,"y",""))=F1359,0,1)-IF(LEN(C1358)-LEN(SUBSTITUTE(C1358,"z",""))=F1359,0,1),"")</f>
        <v>12</v>
      </c>
    </row>
    <row r="1360" spans="1:8" x14ac:dyDescent="0.25">
      <c r="A1360" s="2" t="s">
        <v>3872</v>
      </c>
      <c r="C1360" t="str">
        <f t="shared" si="65"/>
        <v>rqly</v>
      </c>
      <c r="E1360" t="str">
        <f t="shared" si="66"/>
        <v/>
      </c>
      <c r="F1360">
        <f t="shared" si="64"/>
        <v>0</v>
      </c>
      <c r="H1360" t="str">
        <f>IF(C1360="",26-IF(LEN(C1359)-LEN(SUBSTITUTE(C1359,"a",""))=F1360,0,1)-IF(LEN(C1359)-LEN(SUBSTITUTE(C1359,"b",""))=F1360,0,1)-IF(LEN(C1359)-LEN(SUBSTITUTE(C1359,"c",""))=F1360,0,1)-IF(LEN(C1359)-LEN(SUBSTITUTE(C1359,"d",""))=F1360,0,1)-IF(LEN(C1359)-LEN(SUBSTITUTE(C1359,"e",""))=F1360,0,1)-IF(LEN(C1359)-LEN(SUBSTITUTE(C1359,"f",""))=F1360,0,1)-IF(LEN(C1359)-LEN(SUBSTITUTE(C1359,"g",""))=F1360,0,1)-IF(LEN(C1359)-LEN(SUBSTITUTE(C1359,"h",""))=F1360,0,1)-IF(LEN(C1359)-LEN(SUBSTITUTE(C1359,"i",""))=F1360,0,1)-IF(LEN(C1359)-LEN(SUBSTITUTE(C1359,"j",""))=F1360,0,1)-IF(LEN(C1359)-LEN(SUBSTITUTE(C1359,"k",""))=F1360,0,1)-IF(LEN(C1359)-LEN(SUBSTITUTE(C1359,"l",""))=F1360,0,1)-IF(LEN(C1359)-LEN(SUBSTITUTE(C1359,"m",""))=F1360,0,1)-IF(LEN(C1359)-LEN(SUBSTITUTE(C1359,"n",""))=F1360,0,1)-IF(LEN(C1359)-LEN(SUBSTITUTE(C1359,"o",""))=F1360,0,1)-IF(LEN(C1359)-LEN(SUBSTITUTE(C1359,"p",""))=F1360,0,1)-IF(LEN(C1359)-LEN(SUBSTITUTE(C1359,"q",""))=F1360,0,1)-IF(LEN(C1359)-LEN(SUBSTITUTE(C1359,"r",""))=F1360,0,1)-IF(LEN(C1359)-LEN(SUBSTITUTE(C1359,"s",""))=F1360,0,1)-IF(LEN(C1359)-LEN(SUBSTITUTE(C1359,"t",""))=F1360,0,1)-IF(LEN(C1359)-LEN(SUBSTITUTE(C1359,"u",""))=F1360,0,1)-IF(LEN(C1359)-LEN(SUBSTITUTE(C1359,"v",""))=F1360,0,1)-IF(LEN(C1359)-LEN(SUBSTITUTE(C1359,"w",""))=F1360,0,1)-IF(LEN(C1359)-LEN(SUBSTITUTE(C1359,"x",""))=F1360,0,1)-IF(LEN(C1359)-LEN(SUBSTITUTE(C1359,"y",""))=F1360,0,1)-IF(LEN(C1359)-LEN(SUBSTITUTE(C1359,"z",""))=F1360,0,1),"")</f>
        <v/>
      </c>
    </row>
    <row r="1361" spans="1:8" x14ac:dyDescent="0.25">
      <c r="A1361" s="2" t="s">
        <v>3873</v>
      </c>
      <c r="C1361" t="str">
        <f t="shared" si="65"/>
        <v>dlaxpwrjirqly</v>
      </c>
      <c r="E1361" t="str">
        <f t="shared" si="66"/>
        <v/>
      </c>
      <c r="F1361">
        <f t="shared" si="64"/>
        <v>1</v>
      </c>
      <c r="H1361" t="str">
        <f>IF(C1361="",26-IF(LEN(C1360)-LEN(SUBSTITUTE(C1360,"a",""))=F1361,0,1)-IF(LEN(C1360)-LEN(SUBSTITUTE(C1360,"b",""))=F1361,0,1)-IF(LEN(C1360)-LEN(SUBSTITUTE(C1360,"c",""))=F1361,0,1)-IF(LEN(C1360)-LEN(SUBSTITUTE(C1360,"d",""))=F1361,0,1)-IF(LEN(C1360)-LEN(SUBSTITUTE(C1360,"e",""))=F1361,0,1)-IF(LEN(C1360)-LEN(SUBSTITUTE(C1360,"f",""))=F1361,0,1)-IF(LEN(C1360)-LEN(SUBSTITUTE(C1360,"g",""))=F1361,0,1)-IF(LEN(C1360)-LEN(SUBSTITUTE(C1360,"h",""))=F1361,0,1)-IF(LEN(C1360)-LEN(SUBSTITUTE(C1360,"i",""))=F1361,0,1)-IF(LEN(C1360)-LEN(SUBSTITUTE(C1360,"j",""))=F1361,0,1)-IF(LEN(C1360)-LEN(SUBSTITUTE(C1360,"k",""))=F1361,0,1)-IF(LEN(C1360)-LEN(SUBSTITUTE(C1360,"l",""))=F1361,0,1)-IF(LEN(C1360)-LEN(SUBSTITUTE(C1360,"m",""))=F1361,0,1)-IF(LEN(C1360)-LEN(SUBSTITUTE(C1360,"n",""))=F1361,0,1)-IF(LEN(C1360)-LEN(SUBSTITUTE(C1360,"o",""))=F1361,0,1)-IF(LEN(C1360)-LEN(SUBSTITUTE(C1360,"p",""))=F1361,0,1)-IF(LEN(C1360)-LEN(SUBSTITUTE(C1360,"q",""))=F1361,0,1)-IF(LEN(C1360)-LEN(SUBSTITUTE(C1360,"r",""))=F1361,0,1)-IF(LEN(C1360)-LEN(SUBSTITUTE(C1360,"s",""))=F1361,0,1)-IF(LEN(C1360)-LEN(SUBSTITUTE(C1360,"t",""))=F1361,0,1)-IF(LEN(C1360)-LEN(SUBSTITUTE(C1360,"u",""))=F1361,0,1)-IF(LEN(C1360)-LEN(SUBSTITUTE(C1360,"v",""))=F1361,0,1)-IF(LEN(C1360)-LEN(SUBSTITUTE(C1360,"w",""))=F1361,0,1)-IF(LEN(C1360)-LEN(SUBSTITUTE(C1360,"x",""))=F1361,0,1)-IF(LEN(C1360)-LEN(SUBSTITUTE(C1360,"y",""))=F1361,0,1)-IF(LEN(C1360)-LEN(SUBSTITUTE(C1360,"z",""))=F1361,0,1),"")</f>
        <v/>
      </c>
    </row>
    <row r="1362" spans="1:8" x14ac:dyDescent="0.25">
      <c r="A1362" s="2" t="s">
        <v>3874</v>
      </c>
      <c r="C1362" t="str">
        <f t="shared" si="65"/>
        <v>rbljwhdlaxpwrjirqly</v>
      </c>
      <c r="E1362" t="str">
        <f t="shared" si="66"/>
        <v/>
      </c>
      <c r="F1362">
        <f t="shared" si="64"/>
        <v>2</v>
      </c>
      <c r="H1362" t="str">
        <f>IF(C1362="",26-IF(LEN(C1361)-LEN(SUBSTITUTE(C1361,"a",""))=F1362,0,1)-IF(LEN(C1361)-LEN(SUBSTITUTE(C1361,"b",""))=F1362,0,1)-IF(LEN(C1361)-LEN(SUBSTITUTE(C1361,"c",""))=F1362,0,1)-IF(LEN(C1361)-LEN(SUBSTITUTE(C1361,"d",""))=F1362,0,1)-IF(LEN(C1361)-LEN(SUBSTITUTE(C1361,"e",""))=F1362,0,1)-IF(LEN(C1361)-LEN(SUBSTITUTE(C1361,"f",""))=F1362,0,1)-IF(LEN(C1361)-LEN(SUBSTITUTE(C1361,"g",""))=F1362,0,1)-IF(LEN(C1361)-LEN(SUBSTITUTE(C1361,"h",""))=F1362,0,1)-IF(LEN(C1361)-LEN(SUBSTITUTE(C1361,"i",""))=F1362,0,1)-IF(LEN(C1361)-LEN(SUBSTITUTE(C1361,"j",""))=F1362,0,1)-IF(LEN(C1361)-LEN(SUBSTITUTE(C1361,"k",""))=F1362,0,1)-IF(LEN(C1361)-LEN(SUBSTITUTE(C1361,"l",""))=F1362,0,1)-IF(LEN(C1361)-LEN(SUBSTITUTE(C1361,"m",""))=F1362,0,1)-IF(LEN(C1361)-LEN(SUBSTITUTE(C1361,"n",""))=F1362,0,1)-IF(LEN(C1361)-LEN(SUBSTITUTE(C1361,"o",""))=F1362,0,1)-IF(LEN(C1361)-LEN(SUBSTITUTE(C1361,"p",""))=F1362,0,1)-IF(LEN(C1361)-LEN(SUBSTITUTE(C1361,"q",""))=F1362,0,1)-IF(LEN(C1361)-LEN(SUBSTITUTE(C1361,"r",""))=F1362,0,1)-IF(LEN(C1361)-LEN(SUBSTITUTE(C1361,"s",""))=F1362,0,1)-IF(LEN(C1361)-LEN(SUBSTITUTE(C1361,"t",""))=F1362,0,1)-IF(LEN(C1361)-LEN(SUBSTITUTE(C1361,"u",""))=F1362,0,1)-IF(LEN(C1361)-LEN(SUBSTITUTE(C1361,"v",""))=F1362,0,1)-IF(LEN(C1361)-LEN(SUBSTITUTE(C1361,"w",""))=F1362,0,1)-IF(LEN(C1361)-LEN(SUBSTITUTE(C1361,"x",""))=F1362,0,1)-IF(LEN(C1361)-LEN(SUBSTITUTE(C1361,"y",""))=F1362,0,1)-IF(LEN(C1361)-LEN(SUBSTITUTE(C1361,"z",""))=F1362,0,1),"")</f>
        <v/>
      </c>
    </row>
    <row r="1363" spans="1:8" x14ac:dyDescent="0.25">
      <c r="A1363" s="1"/>
      <c r="C1363" t="str">
        <f t="shared" si="65"/>
        <v/>
      </c>
      <c r="E1363">
        <f t="shared" si="66"/>
        <v>13</v>
      </c>
      <c r="F1363">
        <f t="shared" si="64"/>
        <v>3</v>
      </c>
      <c r="H1363">
        <f>IF(C1363="",26-IF(LEN(C1362)-LEN(SUBSTITUTE(C1362,"a",""))=F1363,0,1)-IF(LEN(C1362)-LEN(SUBSTITUTE(C1362,"b",""))=F1363,0,1)-IF(LEN(C1362)-LEN(SUBSTITUTE(C1362,"c",""))=F1363,0,1)-IF(LEN(C1362)-LEN(SUBSTITUTE(C1362,"d",""))=F1363,0,1)-IF(LEN(C1362)-LEN(SUBSTITUTE(C1362,"e",""))=F1363,0,1)-IF(LEN(C1362)-LEN(SUBSTITUTE(C1362,"f",""))=F1363,0,1)-IF(LEN(C1362)-LEN(SUBSTITUTE(C1362,"g",""))=F1363,0,1)-IF(LEN(C1362)-LEN(SUBSTITUTE(C1362,"h",""))=F1363,0,1)-IF(LEN(C1362)-LEN(SUBSTITUTE(C1362,"i",""))=F1363,0,1)-IF(LEN(C1362)-LEN(SUBSTITUTE(C1362,"j",""))=F1363,0,1)-IF(LEN(C1362)-LEN(SUBSTITUTE(C1362,"k",""))=F1363,0,1)-IF(LEN(C1362)-LEN(SUBSTITUTE(C1362,"l",""))=F1363,0,1)-IF(LEN(C1362)-LEN(SUBSTITUTE(C1362,"m",""))=F1363,0,1)-IF(LEN(C1362)-LEN(SUBSTITUTE(C1362,"n",""))=F1363,0,1)-IF(LEN(C1362)-LEN(SUBSTITUTE(C1362,"o",""))=F1363,0,1)-IF(LEN(C1362)-LEN(SUBSTITUTE(C1362,"p",""))=F1363,0,1)-IF(LEN(C1362)-LEN(SUBSTITUTE(C1362,"q",""))=F1363,0,1)-IF(LEN(C1362)-LEN(SUBSTITUTE(C1362,"r",""))=F1363,0,1)-IF(LEN(C1362)-LEN(SUBSTITUTE(C1362,"s",""))=F1363,0,1)-IF(LEN(C1362)-LEN(SUBSTITUTE(C1362,"t",""))=F1363,0,1)-IF(LEN(C1362)-LEN(SUBSTITUTE(C1362,"u",""))=F1363,0,1)-IF(LEN(C1362)-LEN(SUBSTITUTE(C1362,"v",""))=F1363,0,1)-IF(LEN(C1362)-LEN(SUBSTITUTE(C1362,"w",""))=F1363,0,1)-IF(LEN(C1362)-LEN(SUBSTITUTE(C1362,"x",""))=F1363,0,1)-IF(LEN(C1362)-LEN(SUBSTITUTE(C1362,"y",""))=F1363,0,1)-IF(LEN(C1362)-LEN(SUBSTITUTE(C1362,"z",""))=F1363,0,1),"")</f>
        <v>2</v>
      </c>
    </row>
    <row r="1364" spans="1:8" x14ac:dyDescent="0.25">
      <c r="A1364" s="2" t="s">
        <v>3875</v>
      </c>
      <c r="C1364" t="str">
        <f t="shared" si="65"/>
        <v>grascdfzlpxoeqvtyn</v>
      </c>
      <c r="E1364" t="str">
        <f t="shared" si="66"/>
        <v/>
      </c>
      <c r="F1364">
        <f t="shared" si="64"/>
        <v>0</v>
      </c>
      <c r="H1364" t="str">
        <f>IF(C1364="",26-IF(LEN(C1363)-LEN(SUBSTITUTE(C1363,"a",""))=F1364,0,1)-IF(LEN(C1363)-LEN(SUBSTITUTE(C1363,"b",""))=F1364,0,1)-IF(LEN(C1363)-LEN(SUBSTITUTE(C1363,"c",""))=F1364,0,1)-IF(LEN(C1363)-LEN(SUBSTITUTE(C1363,"d",""))=F1364,0,1)-IF(LEN(C1363)-LEN(SUBSTITUTE(C1363,"e",""))=F1364,0,1)-IF(LEN(C1363)-LEN(SUBSTITUTE(C1363,"f",""))=F1364,0,1)-IF(LEN(C1363)-LEN(SUBSTITUTE(C1363,"g",""))=F1364,0,1)-IF(LEN(C1363)-LEN(SUBSTITUTE(C1363,"h",""))=F1364,0,1)-IF(LEN(C1363)-LEN(SUBSTITUTE(C1363,"i",""))=F1364,0,1)-IF(LEN(C1363)-LEN(SUBSTITUTE(C1363,"j",""))=F1364,0,1)-IF(LEN(C1363)-LEN(SUBSTITUTE(C1363,"k",""))=F1364,0,1)-IF(LEN(C1363)-LEN(SUBSTITUTE(C1363,"l",""))=F1364,0,1)-IF(LEN(C1363)-LEN(SUBSTITUTE(C1363,"m",""))=F1364,0,1)-IF(LEN(C1363)-LEN(SUBSTITUTE(C1363,"n",""))=F1364,0,1)-IF(LEN(C1363)-LEN(SUBSTITUTE(C1363,"o",""))=F1364,0,1)-IF(LEN(C1363)-LEN(SUBSTITUTE(C1363,"p",""))=F1364,0,1)-IF(LEN(C1363)-LEN(SUBSTITUTE(C1363,"q",""))=F1364,0,1)-IF(LEN(C1363)-LEN(SUBSTITUTE(C1363,"r",""))=F1364,0,1)-IF(LEN(C1363)-LEN(SUBSTITUTE(C1363,"s",""))=F1364,0,1)-IF(LEN(C1363)-LEN(SUBSTITUTE(C1363,"t",""))=F1364,0,1)-IF(LEN(C1363)-LEN(SUBSTITUTE(C1363,"u",""))=F1364,0,1)-IF(LEN(C1363)-LEN(SUBSTITUTE(C1363,"v",""))=F1364,0,1)-IF(LEN(C1363)-LEN(SUBSTITUTE(C1363,"w",""))=F1364,0,1)-IF(LEN(C1363)-LEN(SUBSTITUTE(C1363,"x",""))=F1364,0,1)-IF(LEN(C1363)-LEN(SUBSTITUTE(C1363,"y",""))=F1364,0,1)-IF(LEN(C1363)-LEN(SUBSTITUTE(C1363,"z",""))=F1364,0,1),"")</f>
        <v/>
      </c>
    </row>
    <row r="1365" spans="1:8" x14ac:dyDescent="0.25">
      <c r="A1365" s="2" t="s">
        <v>3876</v>
      </c>
      <c r="C1365" t="str">
        <f t="shared" si="65"/>
        <v>xcnfwvryspeukbodzlatggrascdfzlpxoeqvtyn</v>
      </c>
      <c r="E1365" t="str">
        <f t="shared" si="66"/>
        <v/>
      </c>
      <c r="F1365">
        <f t="shared" si="64"/>
        <v>1</v>
      </c>
      <c r="H1365" t="str">
        <f>IF(C1365="",26-IF(LEN(C1364)-LEN(SUBSTITUTE(C1364,"a",""))=F1365,0,1)-IF(LEN(C1364)-LEN(SUBSTITUTE(C1364,"b",""))=F1365,0,1)-IF(LEN(C1364)-LEN(SUBSTITUTE(C1364,"c",""))=F1365,0,1)-IF(LEN(C1364)-LEN(SUBSTITUTE(C1364,"d",""))=F1365,0,1)-IF(LEN(C1364)-LEN(SUBSTITUTE(C1364,"e",""))=F1365,0,1)-IF(LEN(C1364)-LEN(SUBSTITUTE(C1364,"f",""))=F1365,0,1)-IF(LEN(C1364)-LEN(SUBSTITUTE(C1364,"g",""))=F1365,0,1)-IF(LEN(C1364)-LEN(SUBSTITUTE(C1364,"h",""))=F1365,0,1)-IF(LEN(C1364)-LEN(SUBSTITUTE(C1364,"i",""))=F1365,0,1)-IF(LEN(C1364)-LEN(SUBSTITUTE(C1364,"j",""))=F1365,0,1)-IF(LEN(C1364)-LEN(SUBSTITUTE(C1364,"k",""))=F1365,0,1)-IF(LEN(C1364)-LEN(SUBSTITUTE(C1364,"l",""))=F1365,0,1)-IF(LEN(C1364)-LEN(SUBSTITUTE(C1364,"m",""))=F1365,0,1)-IF(LEN(C1364)-LEN(SUBSTITUTE(C1364,"n",""))=F1365,0,1)-IF(LEN(C1364)-LEN(SUBSTITUTE(C1364,"o",""))=F1365,0,1)-IF(LEN(C1364)-LEN(SUBSTITUTE(C1364,"p",""))=F1365,0,1)-IF(LEN(C1364)-LEN(SUBSTITUTE(C1364,"q",""))=F1365,0,1)-IF(LEN(C1364)-LEN(SUBSTITUTE(C1364,"r",""))=F1365,0,1)-IF(LEN(C1364)-LEN(SUBSTITUTE(C1364,"s",""))=F1365,0,1)-IF(LEN(C1364)-LEN(SUBSTITUTE(C1364,"t",""))=F1365,0,1)-IF(LEN(C1364)-LEN(SUBSTITUTE(C1364,"u",""))=F1365,0,1)-IF(LEN(C1364)-LEN(SUBSTITUTE(C1364,"v",""))=F1365,0,1)-IF(LEN(C1364)-LEN(SUBSTITUTE(C1364,"w",""))=F1365,0,1)-IF(LEN(C1364)-LEN(SUBSTITUTE(C1364,"x",""))=F1365,0,1)-IF(LEN(C1364)-LEN(SUBSTITUTE(C1364,"y",""))=F1365,0,1)-IF(LEN(C1364)-LEN(SUBSTITUTE(C1364,"z",""))=F1365,0,1),"")</f>
        <v/>
      </c>
    </row>
    <row r="1366" spans="1:8" x14ac:dyDescent="0.25">
      <c r="A1366" s="1"/>
      <c r="C1366" t="str">
        <f t="shared" si="65"/>
        <v/>
      </c>
      <c r="E1366">
        <f t="shared" si="66"/>
        <v>22</v>
      </c>
      <c r="F1366">
        <f t="shared" si="64"/>
        <v>2</v>
      </c>
      <c r="H1366">
        <f>IF(C1366="",26-IF(LEN(C1365)-LEN(SUBSTITUTE(C1365,"a",""))=F1366,0,1)-IF(LEN(C1365)-LEN(SUBSTITUTE(C1365,"b",""))=F1366,0,1)-IF(LEN(C1365)-LEN(SUBSTITUTE(C1365,"c",""))=F1366,0,1)-IF(LEN(C1365)-LEN(SUBSTITUTE(C1365,"d",""))=F1366,0,1)-IF(LEN(C1365)-LEN(SUBSTITUTE(C1365,"e",""))=F1366,0,1)-IF(LEN(C1365)-LEN(SUBSTITUTE(C1365,"f",""))=F1366,0,1)-IF(LEN(C1365)-LEN(SUBSTITUTE(C1365,"g",""))=F1366,0,1)-IF(LEN(C1365)-LEN(SUBSTITUTE(C1365,"h",""))=F1366,0,1)-IF(LEN(C1365)-LEN(SUBSTITUTE(C1365,"i",""))=F1366,0,1)-IF(LEN(C1365)-LEN(SUBSTITUTE(C1365,"j",""))=F1366,0,1)-IF(LEN(C1365)-LEN(SUBSTITUTE(C1365,"k",""))=F1366,0,1)-IF(LEN(C1365)-LEN(SUBSTITUTE(C1365,"l",""))=F1366,0,1)-IF(LEN(C1365)-LEN(SUBSTITUTE(C1365,"m",""))=F1366,0,1)-IF(LEN(C1365)-LEN(SUBSTITUTE(C1365,"n",""))=F1366,0,1)-IF(LEN(C1365)-LEN(SUBSTITUTE(C1365,"o",""))=F1366,0,1)-IF(LEN(C1365)-LEN(SUBSTITUTE(C1365,"p",""))=F1366,0,1)-IF(LEN(C1365)-LEN(SUBSTITUTE(C1365,"q",""))=F1366,0,1)-IF(LEN(C1365)-LEN(SUBSTITUTE(C1365,"r",""))=F1366,0,1)-IF(LEN(C1365)-LEN(SUBSTITUTE(C1365,"s",""))=F1366,0,1)-IF(LEN(C1365)-LEN(SUBSTITUTE(C1365,"t",""))=F1366,0,1)-IF(LEN(C1365)-LEN(SUBSTITUTE(C1365,"u",""))=F1366,0,1)-IF(LEN(C1365)-LEN(SUBSTITUTE(C1365,"v",""))=F1366,0,1)-IF(LEN(C1365)-LEN(SUBSTITUTE(C1365,"w",""))=F1366,0,1)-IF(LEN(C1365)-LEN(SUBSTITUTE(C1365,"x",""))=F1366,0,1)-IF(LEN(C1365)-LEN(SUBSTITUTE(C1365,"y",""))=F1366,0,1)-IF(LEN(C1365)-LEN(SUBSTITUTE(C1365,"z",""))=F1366,0,1),"")</f>
        <v>17</v>
      </c>
    </row>
    <row r="1367" spans="1:8" x14ac:dyDescent="0.25">
      <c r="A1367" s="2" t="s">
        <v>3877</v>
      </c>
      <c r="C1367" t="str">
        <f t="shared" si="65"/>
        <v>oqlucpvdizwh</v>
      </c>
      <c r="E1367" t="str">
        <f t="shared" si="66"/>
        <v/>
      </c>
      <c r="F1367">
        <f t="shared" si="64"/>
        <v>0</v>
      </c>
      <c r="H1367" t="str">
        <f>IF(C1367="",26-IF(LEN(C1366)-LEN(SUBSTITUTE(C1366,"a",""))=F1367,0,1)-IF(LEN(C1366)-LEN(SUBSTITUTE(C1366,"b",""))=F1367,0,1)-IF(LEN(C1366)-LEN(SUBSTITUTE(C1366,"c",""))=F1367,0,1)-IF(LEN(C1366)-LEN(SUBSTITUTE(C1366,"d",""))=F1367,0,1)-IF(LEN(C1366)-LEN(SUBSTITUTE(C1366,"e",""))=F1367,0,1)-IF(LEN(C1366)-LEN(SUBSTITUTE(C1366,"f",""))=F1367,0,1)-IF(LEN(C1366)-LEN(SUBSTITUTE(C1366,"g",""))=F1367,0,1)-IF(LEN(C1366)-LEN(SUBSTITUTE(C1366,"h",""))=F1367,0,1)-IF(LEN(C1366)-LEN(SUBSTITUTE(C1366,"i",""))=F1367,0,1)-IF(LEN(C1366)-LEN(SUBSTITUTE(C1366,"j",""))=F1367,0,1)-IF(LEN(C1366)-LEN(SUBSTITUTE(C1366,"k",""))=F1367,0,1)-IF(LEN(C1366)-LEN(SUBSTITUTE(C1366,"l",""))=F1367,0,1)-IF(LEN(C1366)-LEN(SUBSTITUTE(C1366,"m",""))=F1367,0,1)-IF(LEN(C1366)-LEN(SUBSTITUTE(C1366,"n",""))=F1367,0,1)-IF(LEN(C1366)-LEN(SUBSTITUTE(C1366,"o",""))=F1367,0,1)-IF(LEN(C1366)-LEN(SUBSTITUTE(C1366,"p",""))=F1367,0,1)-IF(LEN(C1366)-LEN(SUBSTITUTE(C1366,"q",""))=F1367,0,1)-IF(LEN(C1366)-LEN(SUBSTITUTE(C1366,"r",""))=F1367,0,1)-IF(LEN(C1366)-LEN(SUBSTITUTE(C1366,"s",""))=F1367,0,1)-IF(LEN(C1366)-LEN(SUBSTITUTE(C1366,"t",""))=F1367,0,1)-IF(LEN(C1366)-LEN(SUBSTITUTE(C1366,"u",""))=F1367,0,1)-IF(LEN(C1366)-LEN(SUBSTITUTE(C1366,"v",""))=F1367,0,1)-IF(LEN(C1366)-LEN(SUBSTITUTE(C1366,"w",""))=F1367,0,1)-IF(LEN(C1366)-LEN(SUBSTITUTE(C1366,"x",""))=F1367,0,1)-IF(LEN(C1366)-LEN(SUBSTITUTE(C1366,"y",""))=F1367,0,1)-IF(LEN(C1366)-LEN(SUBSTITUTE(C1366,"z",""))=F1367,0,1),"")</f>
        <v/>
      </c>
    </row>
    <row r="1368" spans="1:8" x14ac:dyDescent="0.25">
      <c r="A1368" s="2" t="s">
        <v>3878</v>
      </c>
      <c r="C1368" t="str">
        <f t="shared" si="65"/>
        <v>trakqiboqlucpvdizwh</v>
      </c>
      <c r="E1368" t="str">
        <f t="shared" si="66"/>
        <v/>
      </c>
      <c r="F1368">
        <f t="shared" si="64"/>
        <v>1</v>
      </c>
      <c r="H1368" t="str">
        <f>IF(C1368="",26-IF(LEN(C1367)-LEN(SUBSTITUTE(C1367,"a",""))=F1368,0,1)-IF(LEN(C1367)-LEN(SUBSTITUTE(C1367,"b",""))=F1368,0,1)-IF(LEN(C1367)-LEN(SUBSTITUTE(C1367,"c",""))=F1368,0,1)-IF(LEN(C1367)-LEN(SUBSTITUTE(C1367,"d",""))=F1368,0,1)-IF(LEN(C1367)-LEN(SUBSTITUTE(C1367,"e",""))=F1368,0,1)-IF(LEN(C1367)-LEN(SUBSTITUTE(C1367,"f",""))=F1368,0,1)-IF(LEN(C1367)-LEN(SUBSTITUTE(C1367,"g",""))=F1368,0,1)-IF(LEN(C1367)-LEN(SUBSTITUTE(C1367,"h",""))=F1368,0,1)-IF(LEN(C1367)-LEN(SUBSTITUTE(C1367,"i",""))=F1368,0,1)-IF(LEN(C1367)-LEN(SUBSTITUTE(C1367,"j",""))=F1368,0,1)-IF(LEN(C1367)-LEN(SUBSTITUTE(C1367,"k",""))=F1368,0,1)-IF(LEN(C1367)-LEN(SUBSTITUTE(C1367,"l",""))=F1368,0,1)-IF(LEN(C1367)-LEN(SUBSTITUTE(C1367,"m",""))=F1368,0,1)-IF(LEN(C1367)-LEN(SUBSTITUTE(C1367,"n",""))=F1368,0,1)-IF(LEN(C1367)-LEN(SUBSTITUTE(C1367,"o",""))=F1368,0,1)-IF(LEN(C1367)-LEN(SUBSTITUTE(C1367,"p",""))=F1368,0,1)-IF(LEN(C1367)-LEN(SUBSTITUTE(C1367,"q",""))=F1368,0,1)-IF(LEN(C1367)-LEN(SUBSTITUTE(C1367,"r",""))=F1368,0,1)-IF(LEN(C1367)-LEN(SUBSTITUTE(C1367,"s",""))=F1368,0,1)-IF(LEN(C1367)-LEN(SUBSTITUTE(C1367,"t",""))=F1368,0,1)-IF(LEN(C1367)-LEN(SUBSTITUTE(C1367,"u",""))=F1368,0,1)-IF(LEN(C1367)-LEN(SUBSTITUTE(C1367,"v",""))=F1368,0,1)-IF(LEN(C1367)-LEN(SUBSTITUTE(C1367,"w",""))=F1368,0,1)-IF(LEN(C1367)-LEN(SUBSTITUTE(C1367,"x",""))=F1368,0,1)-IF(LEN(C1367)-LEN(SUBSTITUTE(C1367,"y",""))=F1368,0,1)-IF(LEN(C1367)-LEN(SUBSTITUTE(C1367,"z",""))=F1368,0,1),"")</f>
        <v/>
      </c>
    </row>
    <row r="1369" spans="1:8" x14ac:dyDescent="0.25">
      <c r="A1369" s="2" t="s">
        <v>3879</v>
      </c>
      <c r="C1369" t="str">
        <f t="shared" si="65"/>
        <v>agitjqtrakqiboqlucpvdizwh</v>
      </c>
      <c r="E1369" t="str">
        <f t="shared" si="66"/>
        <v/>
      </c>
      <c r="F1369">
        <f t="shared" si="64"/>
        <v>2</v>
      </c>
      <c r="H1369" t="str">
        <f>IF(C1369="",26-IF(LEN(C1368)-LEN(SUBSTITUTE(C1368,"a",""))=F1369,0,1)-IF(LEN(C1368)-LEN(SUBSTITUTE(C1368,"b",""))=F1369,0,1)-IF(LEN(C1368)-LEN(SUBSTITUTE(C1368,"c",""))=F1369,0,1)-IF(LEN(C1368)-LEN(SUBSTITUTE(C1368,"d",""))=F1369,0,1)-IF(LEN(C1368)-LEN(SUBSTITUTE(C1368,"e",""))=F1369,0,1)-IF(LEN(C1368)-LEN(SUBSTITUTE(C1368,"f",""))=F1369,0,1)-IF(LEN(C1368)-LEN(SUBSTITUTE(C1368,"g",""))=F1369,0,1)-IF(LEN(C1368)-LEN(SUBSTITUTE(C1368,"h",""))=F1369,0,1)-IF(LEN(C1368)-LEN(SUBSTITUTE(C1368,"i",""))=F1369,0,1)-IF(LEN(C1368)-LEN(SUBSTITUTE(C1368,"j",""))=F1369,0,1)-IF(LEN(C1368)-LEN(SUBSTITUTE(C1368,"k",""))=F1369,0,1)-IF(LEN(C1368)-LEN(SUBSTITUTE(C1368,"l",""))=F1369,0,1)-IF(LEN(C1368)-LEN(SUBSTITUTE(C1368,"m",""))=F1369,0,1)-IF(LEN(C1368)-LEN(SUBSTITUTE(C1368,"n",""))=F1369,0,1)-IF(LEN(C1368)-LEN(SUBSTITUTE(C1368,"o",""))=F1369,0,1)-IF(LEN(C1368)-LEN(SUBSTITUTE(C1368,"p",""))=F1369,0,1)-IF(LEN(C1368)-LEN(SUBSTITUTE(C1368,"q",""))=F1369,0,1)-IF(LEN(C1368)-LEN(SUBSTITUTE(C1368,"r",""))=F1369,0,1)-IF(LEN(C1368)-LEN(SUBSTITUTE(C1368,"s",""))=F1369,0,1)-IF(LEN(C1368)-LEN(SUBSTITUTE(C1368,"t",""))=F1369,0,1)-IF(LEN(C1368)-LEN(SUBSTITUTE(C1368,"u",""))=F1369,0,1)-IF(LEN(C1368)-LEN(SUBSTITUTE(C1368,"v",""))=F1369,0,1)-IF(LEN(C1368)-LEN(SUBSTITUTE(C1368,"w",""))=F1369,0,1)-IF(LEN(C1368)-LEN(SUBSTITUTE(C1368,"x",""))=F1369,0,1)-IF(LEN(C1368)-LEN(SUBSTITUTE(C1368,"y",""))=F1369,0,1)-IF(LEN(C1368)-LEN(SUBSTITUTE(C1368,"z",""))=F1369,0,1),"")</f>
        <v/>
      </c>
    </row>
    <row r="1370" spans="1:8" x14ac:dyDescent="0.25">
      <c r="A1370" s="1"/>
      <c r="C1370" t="str">
        <f t="shared" si="65"/>
        <v/>
      </c>
      <c r="E1370">
        <f t="shared" si="66"/>
        <v>19</v>
      </c>
      <c r="F1370">
        <f t="shared" si="64"/>
        <v>3</v>
      </c>
      <c r="H1370">
        <f>IF(C1370="",26-IF(LEN(C1369)-LEN(SUBSTITUTE(C1369,"a",""))=F1370,0,1)-IF(LEN(C1369)-LEN(SUBSTITUTE(C1369,"b",""))=F1370,0,1)-IF(LEN(C1369)-LEN(SUBSTITUTE(C1369,"c",""))=F1370,0,1)-IF(LEN(C1369)-LEN(SUBSTITUTE(C1369,"d",""))=F1370,0,1)-IF(LEN(C1369)-LEN(SUBSTITUTE(C1369,"e",""))=F1370,0,1)-IF(LEN(C1369)-LEN(SUBSTITUTE(C1369,"f",""))=F1370,0,1)-IF(LEN(C1369)-LEN(SUBSTITUTE(C1369,"g",""))=F1370,0,1)-IF(LEN(C1369)-LEN(SUBSTITUTE(C1369,"h",""))=F1370,0,1)-IF(LEN(C1369)-LEN(SUBSTITUTE(C1369,"i",""))=F1370,0,1)-IF(LEN(C1369)-LEN(SUBSTITUTE(C1369,"j",""))=F1370,0,1)-IF(LEN(C1369)-LEN(SUBSTITUTE(C1369,"k",""))=F1370,0,1)-IF(LEN(C1369)-LEN(SUBSTITUTE(C1369,"l",""))=F1370,0,1)-IF(LEN(C1369)-LEN(SUBSTITUTE(C1369,"m",""))=F1370,0,1)-IF(LEN(C1369)-LEN(SUBSTITUTE(C1369,"n",""))=F1370,0,1)-IF(LEN(C1369)-LEN(SUBSTITUTE(C1369,"o",""))=F1370,0,1)-IF(LEN(C1369)-LEN(SUBSTITUTE(C1369,"p",""))=F1370,0,1)-IF(LEN(C1369)-LEN(SUBSTITUTE(C1369,"q",""))=F1370,0,1)-IF(LEN(C1369)-LEN(SUBSTITUTE(C1369,"r",""))=F1370,0,1)-IF(LEN(C1369)-LEN(SUBSTITUTE(C1369,"s",""))=F1370,0,1)-IF(LEN(C1369)-LEN(SUBSTITUTE(C1369,"t",""))=F1370,0,1)-IF(LEN(C1369)-LEN(SUBSTITUTE(C1369,"u",""))=F1370,0,1)-IF(LEN(C1369)-LEN(SUBSTITUTE(C1369,"v",""))=F1370,0,1)-IF(LEN(C1369)-LEN(SUBSTITUTE(C1369,"w",""))=F1370,0,1)-IF(LEN(C1369)-LEN(SUBSTITUTE(C1369,"x",""))=F1370,0,1)-IF(LEN(C1369)-LEN(SUBSTITUTE(C1369,"y",""))=F1370,0,1)-IF(LEN(C1369)-LEN(SUBSTITUTE(C1369,"z",""))=F1370,0,1),"")</f>
        <v>2</v>
      </c>
    </row>
    <row r="1371" spans="1:8" x14ac:dyDescent="0.25">
      <c r="A1371" s="2" t="s">
        <v>3880</v>
      </c>
      <c r="C1371" t="str">
        <f t="shared" si="65"/>
        <v>yslaopvredmzcjnighqtfk</v>
      </c>
      <c r="E1371" t="str">
        <f t="shared" si="66"/>
        <v/>
      </c>
      <c r="F1371">
        <f t="shared" si="64"/>
        <v>0</v>
      </c>
      <c r="H1371" t="str">
        <f>IF(C1371="",26-IF(LEN(C1370)-LEN(SUBSTITUTE(C1370,"a",""))=F1371,0,1)-IF(LEN(C1370)-LEN(SUBSTITUTE(C1370,"b",""))=F1371,0,1)-IF(LEN(C1370)-LEN(SUBSTITUTE(C1370,"c",""))=F1371,0,1)-IF(LEN(C1370)-LEN(SUBSTITUTE(C1370,"d",""))=F1371,0,1)-IF(LEN(C1370)-LEN(SUBSTITUTE(C1370,"e",""))=F1371,0,1)-IF(LEN(C1370)-LEN(SUBSTITUTE(C1370,"f",""))=F1371,0,1)-IF(LEN(C1370)-LEN(SUBSTITUTE(C1370,"g",""))=F1371,0,1)-IF(LEN(C1370)-LEN(SUBSTITUTE(C1370,"h",""))=F1371,0,1)-IF(LEN(C1370)-LEN(SUBSTITUTE(C1370,"i",""))=F1371,0,1)-IF(LEN(C1370)-LEN(SUBSTITUTE(C1370,"j",""))=F1371,0,1)-IF(LEN(C1370)-LEN(SUBSTITUTE(C1370,"k",""))=F1371,0,1)-IF(LEN(C1370)-LEN(SUBSTITUTE(C1370,"l",""))=F1371,0,1)-IF(LEN(C1370)-LEN(SUBSTITUTE(C1370,"m",""))=F1371,0,1)-IF(LEN(C1370)-LEN(SUBSTITUTE(C1370,"n",""))=F1371,0,1)-IF(LEN(C1370)-LEN(SUBSTITUTE(C1370,"o",""))=F1371,0,1)-IF(LEN(C1370)-LEN(SUBSTITUTE(C1370,"p",""))=F1371,0,1)-IF(LEN(C1370)-LEN(SUBSTITUTE(C1370,"q",""))=F1371,0,1)-IF(LEN(C1370)-LEN(SUBSTITUTE(C1370,"r",""))=F1371,0,1)-IF(LEN(C1370)-LEN(SUBSTITUTE(C1370,"s",""))=F1371,0,1)-IF(LEN(C1370)-LEN(SUBSTITUTE(C1370,"t",""))=F1371,0,1)-IF(LEN(C1370)-LEN(SUBSTITUTE(C1370,"u",""))=F1371,0,1)-IF(LEN(C1370)-LEN(SUBSTITUTE(C1370,"v",""))=F1371,0,1)-IF(LEN(C1370)-LEN(SUBSTITUTE(C1370,"w",""))=F1371,0,1)-IF(LEN(C1370)-LEN(SUBSTITUTE(C1370,"x",""))=F1371,0,1)-IF(LEN(C1370)-LEN(SUBSTITUTE(C1370,"y",""))=F1371,0,1)-IF(LEN(C1370)-LEN(SUBSTITUTE(C1370,"z",""))=F1371,0,1),"")</f>
        <v/>
      </c>
    </row>
    <row r="1372" spans="1:8" x14ac:dyDescent="0.25">
      <c r="A1372" s="2" t="s">
        <v>3881</v>
      </c>
      <c r="C1372" t="str">
        <f t="shared" si="65"/>
        <v>ohgqmkatyrledjnifspzcyslaopvredmzcjnighqtfk</v>
      </c>
      <c r="E1372" t="str">
        <f t="shared" si="66"/>
        <v/>
      </c>
      <c r="F1372">
        <f t="shared" si="64"/>
        <v>1</v>
      </c>
      <c r="H1372" t="str">
        <f>IF(C1372="",26-IF(LEN(C1371)-LEN(SUBSTITUTE(C1371,"a",""))=F1372,0,1)-IF(LEN(C1371)-LEN(SUBSTITUTE(C1371,"b",""))=F1372,0,1)-IF(LEN(C1371)-LEN(SUBSTITUTE(C1371,"c",""))=F1372,0,1)-IF(LEN(C1371)-LEN(SUBSTITUTE(C1371,"d",""))=F1372,0,1)-IF(LEN(C1371)-LEN(SUBSTITUTE(C1371,"e",""))=F1372,0,1)-IF(LEN(C1371)-LEN(SUBSTITUTE(C1371,"f",""))=F1372,0,1)-IF(LEN(C1371)-LEN(SUBSTITUTE(C1371,"g",""))=F1372,0,1)-IF(LEN(C1371)-LEN(SUBSTITUTE(C1371,"h",""))=F1372,0,1)-IF(LEN(C1371)-LEN(SUBSTITUTE(C1371,"i",""))=F1372,0,1)-IF(LEN(C1371)-LEN(SUBSTITUTE(C1371,"j",""))=F1372,0,1)-IF(LEN(C1371)-LEN(SUBSTITUTE(C1371,"k",""))=F1372,0,1)-IF(LEN(C1371)-LEN(SUBSTITUTE(C1371,"l",""))=F1372,0,1)-IF(LEN(C1371)-LEN(SUBSTITUTE(C1371,"m",""))=F1372,0,1)-IF(LEN(C1371)-LEN(SUBSTITUTE(C1371,"n",""))=F1372,0,1)-IF(LEN(C1371)-LEN(SUBSTITUTE(C1371,"o",""))=F1372,0,1)-IF(LEN(C1371)-LEN(SUBSTITUTE(C1371,"p",""))=F1372,0,1)-IF(LEN(C1371)-LEN(SUBSTITUTE(C1371,"q",""))=F1372,0,1)-IF(LEN(C1371)-LEN(SUBSTITUTE(C1371,"r",""))=F1372,0,1)-IF(LEN(C1371)-LEN(SUBSTITUTE(C1371,"s",""))=F1372,0,1)-IF(LEN(C1371)-LEN(SUBSTITUTE(C1371,"t",""))=F1372,0,1)-IF(LEN(C1371)-LEN(SUBSTITUTE(C1371,"u",""))=F1372,0,1)-IF(LEN(C1371)-LEN(SUBSTITUTE(C1371,"v",""))=F1372,0,1)-IF(LEN(C1371)-LEN(SUBSTITUTE(C1371,"w",""))=F1372,0,1)-IF(LEN(C1371)-LEN(SUBSTITUTE(C1371,"x",""))=F1372,0,1)-IF(LEN(C1371)-LEN(SUBSTITUTE(C1371,"y",""))=F1372,0,1)-IF(LEN(C1371)-LEN(SUBSTITUTE(C1371,"z",""))=F1372,0,1),"")</f>
        <v/>
      </c>
    </row>
    <row r="1373" spans="1:8" x14ac:dyDescent="0.25">
      <c r="A1373" s="1"/>
      <c r="C1373" t="str">
        <f t="shared" si="65"/>
        <v/>
      </c>
      <c r="E1373">
        <f t="shared" si="66"/>
        <v>22</v>
      </c>
      <c r="F1373">
        <f t="shared" si="64"/>
        <v>2</v>
      </c>
      <c r="H1373">
        <f>IF(C1373="",26-IF(LEN(C1372)-LEN(SUBSTITUTE(C1372,"a",""))=F1373,0,1)-IF(LEN(C1372)-LEN(SUBSTITUTE(C1372,"b",""))=F1373,0,1)-IF(LEN(C1372)-LEN(SUBSTITUTE(C1372,"c",""))=F1373,0,1)-IF(LEN(C1372)-LEN(SUBSTITUTE(C1372,"d",""))=F1373,0,1)-IF(LEN(C1372)-LEN(SUBSTITUTE(C1372,"e",""))=F1373,0,1)-IF(LEN(C1372)-LEN(SUBSTITUTE(C1372,"f",""))=F1373,0,1)-IF(LEN(C1372)-LEN(SUBSTITUTE(C1372,"g",""))=F1373,0,1)-IF(LEN(C1372)-LEN(SUBSTITUTE(C1372,"h",""))=F1373,0,1)-IF(LEN(C1372)-LEN(SUBSTITUTE(C1372,"i",""))=F1373,0,1)-IF(LEN(C1372)-LEN(SUBSTITUTE(C1372,"j",""))=F1373,0,1)-IF(LEN(C1372)-LEN(SUBSTITUTE(C1372,"k",""))=F1373,0,1)-IF(LEN(C1372)-LEN(SUBSTITUTE(C1372,"l",""))=F1373,0,1)-IF(LEN(C1372)-LEN(SUBSTITUTE(C1372,"m",""))=F1373,0,1)-IF(LEN(C1372)-LEN(SUBSTITUTE(C1372,"n",""))=F1373,0,1)-IF(LEN(C1372)-LEN(SUBSTITUTE(C1372,"o",""))=F1373,0,1)-IF(LEN(C1372)-LEN(SUBSTITUTE(C1372,"p",""))=F1373,0,1)-IF(LEN(C1372)-LEN(SUBSTITUTE(C1372,"q",""))=F1373,0,1)-IF(LEN(C1372)-LEN(SUBSTITUTE(C1372,"r",""))=F1373,0,1)-IF(LEN(C1372)-LEN(SUBSTITUTE(C1372,"s",""))=F1373,0,1)-IF(LEN(C1372)-LEN(SUBSTITUTE(C1372,"t",""))=F1373,0,1)-IF(LEN(C1372)-LEN(SUBSTITUTE(C1372,"u",""))=F1373,0,1)-IF(LEN(C1372)-LEN(SUBSTITUTE(C1372,"v",""))=F1373,0,1)-IF(LEN(C1372)-LEN(SUBSTITUTE(C1372,"w",""))=F1373,0,1)-IF(LEN(C1372)-LEN(SUBSTITUTE(C1372,"x",""))=F1373,0,1)-IF(LEN(C1372)-LEN(SUBSTITUTE(C1372,"y",""))=F1373,0,1)-IF(LEN(C1372)-LEN(SUBSTITUTE(C1372,"z",""))=F1373,0,1),"")</f>
        <v>21</v>
      </c>
    </row>
    <row r="1374" spans="1:8" x14ac:dyDescent="0.25">
      <c r="A1374" s="2" t="s">
        <v>3882</v>
      </c>
      <c r="C1374" t="str">
        <f t="shared" si="65"/>
        <v>xwliz</v>
      </c>
      <c r="E1374" t="str">
        <f t="shared" si="66"/>
        <v/>
      </c>
      <c r="F1374">
        <f t="shared" si="64"/>
        <v>0</v>
      </c>
      <c r="H1374" t="str">
        <f>IF(C1374="",26-IF(LEN(C1373)-LEN(SUBSTITUTE(C1373,"a",""))=F1374,0,1)-IF(LEN(C1373)-LEN(SUBSTITUTE(C1373,"b",""))=F1374,0,1)-IF(LEN(C1373)-LEN(SUBSTITUTE(C1373,"c",""))=F1374,0,1)-IF(LEN(C1373)-LEN(SUBSTITUTE(C1373,"d",""))=F1374,0,1)-IF(LEN(C1373)-LEN(SUBSTITUTE(C1373,"e",""))=F1374,0,1)-IF(LEN(C1373)-LEN(SUBSTITUTE(C1373,"f",""))=F1374,0,1)-IF(LEN(C1373)-LEN(SUBSTITUTE(C1373,"g",""))=F1374,0,1)-IF(LEN(C1373)-LEN(SUBSTITUTE(C1373,"h",""))=F1374,0,1)-IF(LEN(C1373)-LEN(SUBSTITUTE(C1373,"i",""))=F1374,0,1)-IF(LEN(C1373)-LEN(SUBSTITUTE(C1373,"j",""))=F1374,0,1)-IF(LEN(C1373)-LEN(SUBSTITUTE(C1373,"k",""))=F1374,0,1)-IF(LEN(C1373)-LEN(SUBSTITUTE(C1373,"l",""))=F1374,0,1)-IF(LEN(C1373)-LEN(SUBSTITUTE(C1373,"m",""))=F1374,0,1)-IF(LEN(C1373)-LEN(SUBSTITUTE(C1373,"n",""))=F1374,0,1)-IF(LEN(C1373)-LEN(SUBSTITUTE(C1373,"o",""))=F1374,0,1)-IF(LEN(C1373)-LEN(SUBSTITUTE(C1373,"p",""))=F1374,0,1)-IF(LEN(C1373)-LEN(SUBSTITUTE(C1373,"q",""))=F1374,0,1)-IF(LEN(C1373)-LEN(SUBSTITUTE(C1373,"r",""))=F1374,0,1)-IF(LEN(C1373)-LEN(SUBSTITUTE(C1373,"s",""))=F1374,0,1)-IF(LEN(C1373)-LEN(SUBSTITUTE(C1373,"t",""))=F1374,0,1)-IF(LEN(C1373)-LEN(SUBSTITUTE(C1373,"u",""))=F1374,0,1)-IF(LEN(C1373)-LEN(SUBSTITUTE(C1373,"v",""))=F1374,0,1)-IF(LEN(C1373)-LEN(SUBSTITUTE(C1373,"w",""))=F1374,0,1)-IF(LEN(C1373)-LEN(SUBSTITUTE(C1373,"x",""))=F1374,0,1)-IF(LEN(C1373)-LEN(SUBSTITUTE(C1373,"y",""))=F1374,0,1)-IF(LEN(C1373)-LEN(SUBSTITUTE(C1373,"z",""))=F1374,0,1),"")</f>
        <v/>
      </c>
    </row>
    <row r="1375" spans="1:8" x14ac:dyDescent="0.25">
      <c r="A1375" s="2" t="s">
        <v>3883</v>
      </c>
      <c r="C1375" t="str">
        <f t="shared" si="65"/>
        <v>czvfiqxwxwliz</v>
      </c>
      <c r="E1375" t="str">
        <f t="shared" si="66"/>
        <v/>
      </c>
      <c r="F1375">
        <f t="shared" si="64"/>
        <v>1</v>
      </c>
      <c r="H1375" t="str">
        <f>IF(C1375="",26-IF(LEN(C1374)-LEN(SUBSTITUTE(C1374,"a",""))=F1375,0,1)-IF(LEN(C1374)-LEN(SUBSTITUTE(C1374,"b",""))=F1375,0,1)-IF(LEN(C1374)-LEN(SUBSTITUTE(C1374,"c",""))=F1375,0,1)-IF(LEN(C1374)-LEN(SUBSTITUTE(C1374,"d",""))=F1375,0,1)-IF(LEN(C1374)-LEN(SUBSTITUTE(C1374,"e",""))=F1375,0,1)-IF(LEN(C1374)-LEN(SUBSTITUTE(C1374,"f",""))=F1375,0,1)-IF(LEN(C1374)-LEN(SUBSTITUTE(C1374,"g",""))=F1375,0,1)-IF(LEN(C1374)-LEN(SUBSTITUTE(C1374,"h",""))=F1375,0,1)-IF(LEN(C1374)-LEN(SUBSTITUTE(C1374,"i",""))=F1375,0,1)-IF(LEN(C1374)-LEN(SUBSTITUTE(C1374,"j",""))=F1375,0,1)-IF(LEN(C1374)-LEN(SUBSTITUTE(C1374,"k",""))=F1375,0,1)-IF(LEN(C1374)-LEN(SUBSTITUTE(C1374,"l",""))=F1375,0,1)-IF(LEN(C1374)-LEN(SUBSTITUTE(C1374,"m",""))=F1375,0,1)-IF(LEN(C1374)-LEN(SUBSTITUTE(C1374,"n",""))=F1375,0,1)-IF(LEN(C1374)-LEN(SUBSTITUTE(C1374,"o",""))=F1375,0,1)-IF(LEN(C1374)-LEN(SUBSTITUTE(C1374,"p",""))=F1375,0,1)-IF(LEN(C1374)-LEN(SUBSTITUTE(C1374,"q",""))=F1375,0,1)-IF(LEN(C1374)-LEN(SUBSTITUTE(C1374,"r",""))=F1375,0,1)-IF(LEN(C1374)-LEN(SUBSTITUTE(C1374,"s",""))=F1375,0,1)-IF(LEN(C1374)-LEN(SUBSTITUTE(C1374,"t",""))=F1375,0,1)-IF(LEN(C1374)-LEN(SUBSTITUTE(C1374,"u",""))=F1375,0,1)-IF(LEN(C1374)-LEN(SUBSTITUTE(C1374,"v",""))=F1375,0,1)-IF(LEN(C1374)-LEN(SUBSTITUTE(C1374,"w",""))=F1375,0,1)-IF(LEN(C1374)-LEN(SUBSTITUTE(C1374,"x",""))=F1375,0,1)-IF(LEN(C1374)-LEN(SUBSTITUTE(C1374,"y",""))=F1375,0,1)-IF(LEN(C1374)-LEN(SUBSTITUTE(C1374,"z",""))=F1375,0,1),"")</f>
        <v/>
      </c>
    </row>
    <row r="1376" spans="1:8" x14ac:dyDescent="0.25">
      <c r="A1376" s="2" t="s">
        <v>3884</v>
      </c>
      <c r="C1376" t="str">
        <f t="shared" si="65"/>
        <v>gyswmhbczvfiqxwxwliz</v>
      </c>
      <c r="E1376" t="str">
        <f t="shared" si="66"/>
        <v/>
      </c>
      <c r="F1376">
        <f t="shared" si="64"/>
        <v>2</v>
      </c>
      <c r="H1376" t="str">
        <f>IF(C1376="",26-IF(LEN(C1375)-LEN(SUBSTITUTE(C1375,"a",""))=F1376,0,1)-IF(LEN(C1375)-LEN(SUBSTITUTE(C1375,"b",""))=F1376,0,1)-IF(LEN(C1375)-LEN(SUBSTITUTE(C1375,"c",""))=F1376,0,1)-IF(LEN(C1375)-LEN(SUBSTITUTE(C1375,"d",""))=F1376,0,1)-IF(LEN(C1375)-LEN(SUBSTITUTE(C1375,"e",""))=F1376,0,1)-IF(LEN(C1375)-LEN(SUBSTITUTE(C1375,"f",""))=F1376,0,1)-IF(LEN(C1375)-LEN(SUBSTITUTE(C1375,"g",""))=F1376,0,1)-IF(LEN(C1375)-LEN(SUBSTITUTE(C1375,"h",""))=F1376,0,1)-IF(LEN(C1375)-LEN(SUBSTITUTE(C1375,"i",""))=F1376,0,1)-IF(LEN(C1375)-LEN(SUBSTITUTE(C1375,"j",""))=F1376,0,1)-IF(LEN(C1375)-LEN(SUBSTITUTE(C1375,"k",""))=F1376,0,1)-IF(LEN(C1375)-LEN(SUBSTITUTE(C1375,"l",""))=F1376,0,1)-IF(LEN(C1375)-LEN(SUBSTITUTE(C1375,"m",""))=F1376,0,1)-IF(LEN(C1375)-LEN(SUBSTITUTE(C1375,"n",""))=F1376,0,1)-IF(LEN(C1375)-LEN(SUBSTITUTE(C1375,"o",""))=F1376,0,1)-IF(LEN(C1375)-LEN(SUBSTITUTE(C1375,"p",""))=F1376,0,1)-IF(LEN(C1375)-LEN(SUBSTITUTE(C1375,"q",""))=F1376,0,1)-IF(LEN(C1375)-LEN(SUBSTITUTE(C1375,"r",""))=F1376,0,1)-IF(LEN(C1375)-LEN(SUBSTITUTE(C1375,"s",""))=F1376,0,1)-IF(LEN(C1375)-LEN(SUBSTITUTE(C1375,"t",""))=F1376,0,1)-IF(LEN(C1375)-LEN(SUBSTITUTE(C1375,"u",""))=F1376,0,1)-IF(LEN(C1375)-LEN(SUBSTITUTE(C1375,"v",""))=F1376,0,1)-IF(LEN(C1375)-LEN(SUBSTITUTE(C1375,"w",""))=F1376,0,1)-IF(LEN(C1375)-LEN(SUBSTITUTE(C1375,"x",""))=F1376,0,1)-IF(LEN(C1375)-LEN(SUBSTITUTE(C1375,"y",""))=F1376,0,1)-IF(LEN(C1375)-LEN(SUBSTITUTE(C1375,"z",""))=F1376,0,1),"")</f>
        <v/>
      </c>
    </row>
    <row r="1377" spans="1:8" x14ac:dyDescent="0.25">
      <c r="A1377" s="1"/>
      <c r="C1377" t="str">
        <f t="shared" si="65"/>
        <v/>
      </c>
      <c r="E1377">
        <f t="shared" si="66"/>
        <v>15</v>
      </c>
      <c r="F1377">
        <f t="shared" si="64"/>
        <v>3</v>
      </c>
      <c r="H1377">
        <f>IF(C1377="",26-IF(LEN(C1376)-LEN(SUBSTITUTE(C1376,"a",""))=F1377,0,1)-IF(LEN(C1376)-LEN(SUBSTITUTE(C1376,"b",""))=F1377,0,1)-IF(LEN(C1376)-LEN(SUBSTITUTE(C1376,"c",""))=F1377,0,1)-IF(LEN(C1376)-LEN(SUBSTITUTE(C1376,"d",""))=F1377,0,1)-IF(LEN(C1376)-LEN(SUBSTITUTE(C1376,"e",""))=F1377,0,1)-IF(LEN(C1376)-LEN(SUBSTITUTE(C1376,"f",""))=F1377,0,1)-IF(LEN(C1376)-LEN(SUBSTITUTE(C1376,"g",""))=F1377,0,1)-IF(LEN(C1376)-LEN(SUBSTITUTE(C1376,"h",""))=F1377,0,1)-IF(LEN(C1376)-LEN(SUBSTITUTE(C1376,"i",""))=F1377,0,1)-IF(LEN(C1376)-LEN(SUBSTITUTE(C1376,"j",""))=F1377,0,1)-IF(LEN(C1376)-LEN(SUBSTITUTE(C1376,"k",""))=F1377,0,1)-IF(LEN(C1376)-LEN(SUBSTITUTE(C1376,"l",""))=F1377,0,1)-IF(LEN(C1376)-LEN(SUBSTITUTE(C1376,"m",""))=F1377,0,1)-IF(LEN(C1376)-LEN(SUBSTITUTE(C1376,"n",""))=F1377,0,1)-IF(LEN(C1376)-LEN(SUBSTITUTE(C1376,"o",""))=F1377,0,1)-IF(LEN(C1376)-LEN(SUBSTITUTE(C1376,"p",""))=F1377,0,1)-IF(LEN(C1376)-LEN(SUBSTITUTE(C1376,"q",""))=F1377,0,1)-IF(LEN(C1376)-LEN(SUBSTITUTE(C1376,"r",""))=F1377,0,1)-IF(LEN(C1376)-LEN(SUBSTITUTE(C1376,"s",""))=F1377,0,1)-IF(LEN(C1376)-LEN(SUBSTITUTE(C1376,"t",""))=F1377,0,1)-IF(LEN(C1376)-LEN(SUBSTITUTE(C1376,"u",""))=F1377,0,1)-IF(LEN(C1376)-LEN(SUBSTITUTE(C1376,"v",""))=F1377,0,1)-IF(LEN(C1376)-LEN(SUBSTITUTE(C1376,"w",""))=F1377,0,1)-IF(LEN(C1376)-LEN(SUBSTITUTE(C1376,"x",""))=F1377,0,1)-IF(LEN(C1376)-LEN(SUBSTITUTE(C1376,"y",""))=F1377,0,1)-IF(LEN(C1376)-LEN(SUBSTITUTE(C1376,"z",""))=F1377,0,1),"")</f>
        <v>1</v>
      </c>
    </row>
    <row r="1378" spans="1:8" x14ac:dyDescent="0.25">
      <c r="A1378" s="2" t="s">
        <v>3885</v>
      </c>
      <c r="C1378" t="str">
        <f t="shared" si="65"/>
        <v>fpndrua</v>
      </c>
      <c r="E1378" t="str">
        <f t="shared" si="66"/>
        <v/>
      </c>
      <c r="F1378">
        <f t="shared" si="64"/>
        <v>0</v>
      </c>
      <c r="H1378" t="str">
        <f>IF(C1378="",26-IF(LEN(C1377)-LEN(SUBSTITUTE(C1377,"a",""))=F1378,0,1)-IF(LEN(C1377)-LEN(SUBSTITUTE(C1377,"b",""))=F1378,0,1)-IF(LEN(C1377)-LEN(SUBSTITUTE(C1377,"c",""))=F1378,0,1)-IF(LEN(C1377)-LEN(SUBSTITUTE(C1377,"d",""))=F1378,0,1)-IF(LEN(C1377)-LEN(SUBSTITUTE(C1377,"e",""))=F1378,0,1)-IF(LEN(C1377)-LEN(SUBSTITUTE(C1377,"f",""))=F1378,0,1)-IF(LEN(C1377)-LEN(SUBSTITUTE(C1377,"g",""))=F1378,0,1)-IF(LEN(C1377)-LEN(SUBSTITUTE(C1377,"h",""))=F1378,0,1)-IF(LEN(C1377)-LEN(SUBSTITUTE(C1377,"i",""))=F1378,0,1)-IF(LEN(C1377)-LEN(SUBSTITUTE(C1377,"j",""))=F1378,0,1)-IF(LEN(C1377)-LEN(SUBSTITUTE(C1377,"k",""))=F1378,0,1)-IF(LEN(C1377)-LEN(SUBSTITUTE(C1377,"l",""))=F1378,0,1)-IF(LEN(C1377)-LEN(SUBSTITUTE(C1377,"m",""))=F1378,0,1)-IF(LEN(C1377)-LEN(SUBSTITUTE(C1377,"n",""))=F1378,0,1)-IF(LEN(C1377)-LEN(SUBSTITUTE(C1377,"o",""))=F1378,0,1)-IF(LEN(C1377)-LEN(SUBSTITUTE(C1377,"p",""))=F1378,0,1)-IF(LEN(C1377)-LEN(SUBSTITUTE(C1377,"q",""))=F1378,0,1)-IF(LEN(C1377)-LEN(SUBSTITUTE(C1377,"r",""))=F1378,0,1)-IF(LEN(C1377)-LEN(SUBSTITUTE(C1377,"s",""))=F1378,0,1)-IF(LEN(C1377)-LEN(SUBSTITUTE(C1377,"t",""))=F1378,0,1)-IF(LEN(C1377)-LEN(SUBSTITUTE(C1377,"u",""))=F1378,0,1)-IF(LEN(C1377)-LEN(SUBSTITUTE(C1377,"v",""))=F1378,0,1)-IF(LEN(C1377)-LEN(SUBSTITUTE(C1377,"w",""))=F1378,0,1)-IF(LEN(C1377)-LEN(SUBSTITUTE(C1377,"x",""))=F1378,0,1)-IF(LEN(C1377)-LEN(SUBSTITUTE(C1377,"y",""))=F1378,0,1)-IF(LEN(C1377)-LEN(SUBSTITUTE(C1377,"z",""))=F1378,0,1),"")</f>
        <v/>
      </c>
    </row>
    <row r="1379" spans="1:8" x14ac:dyDescent="0.25">
      <c r="A1379" s="2" t="s">
        <v>3886</v>
      </c>
      <c r="C1379" t="str">
        <f t="shared" si="65"/>
        <v>aurfpfpndrua</v>
      </c>
      <c r="E1379" t="str">
        <f t="shared" si="66"/>
        <v/>
      </c>
      <c r="F1379">
        <f t="shared" si="64"/>
        <v>1</v>
      </c>
      <c r="H1379" t="str">
        <f>IF(C1379="",26-IF(LEN(C1378)-LEN(SUBSTITUTE(C1378,"a",""))=F1379,0,1)-IF(LEN(C1378)-LEN(SUBSTITUTE(C1378,"b",""))=F1379,0,1)-IF(LEN(C1378)-LEN(SUBSTITUTE(C1378,"c",""))=F1379,0,1)-IF(LEN(C1378)-LEN(SUBSTITUTE(C1378,"d",""))=F1379,0,1)-IF(LEN(C1378)-LEN(SUBSTITUTE(C1378,"e",""))=F1379,0,1)-IF(LEN(C1378)-LEN(SUBSTITUTE(C1378,"f",""))=F1379,0,1)-IF(LEN(C1378)-LEN(SUBSTITUTE(C1378,"g",""))=F1379,0,1)-IF(LEN(C1378)-LEN(SUBSTITUTE(C1378,"h",""))=F1379,0,1)-IF(LEN(C1378)-LEN(SUBSTITUTE(C1378,"i",""))=F1379,0,1)-IF(LEN(C1378)-LEN(SUBSTITUTE(C1378,"j",""))=F1379,0,1)-IF(LEN(C1378)-LEN(SUBSTITUTE(C1378,"k",""))=F1379,0,1)-IF(LEN(C1378)-LEN(SUBSTITUTE(C1378,"l",""))=F1379,0,1)-IF(LEN(C1378)-LEN(SUBSTITUTE(C1378,"m",""))=F1379,0,1)-IF(LEN(C1378)-LEN(SUBSTITUTE(C1378,"n",""))=F1379,0,1)-IF(LEN(C1378)-LEN(SUBSTITUTE(C1378,"o",""))=F1379,0,1)-IF(LEN(C1378)-LEN(SUBSTITUTE(C1378,"p",""))=F1379,0,1)-IF(LEN(C1378)-LEN(SUBSTITUTE(C1378,"q",""))=F1379,0,1)-IF(LEN(C1378)-LEN(SUBSTITUTE(C1378,"r",""))=F1379,0,1)-IF(LEN(C1378)-LEN(SUBSTITUTE(C1378,"s",""))=F1379,0,1)-IF(LEN(C1378)-LEN(SUBSTITUTE(C1378,"t",""))=F1379,0,1)-IF(LEN(C1378)-LEN(SUBSTITUTE(C1378,"u",""))=F1379,0,1)-IF(LEN(C1378)-LEN(SUBSTITUTE(C1378,"v",""))=F1379,0,1)-IF(LEN(C1378)-LEN(SUBSTITUTE(C1378,"w",""))=F1379,0,1)-IF(LEN(C1378)-LEN(SUBSTITUTE(C1378,"x",""))=F1379,0,1)-IF(LEN(C1378)-LEN(SUBSTITUTE(C1378,"y",""))=F1379,0,1)-IF(LEN(C1378)-LEN(SUBSTITUTE(C1378,"z",""))=F1379,0,1),"")</f>
        <v/>
      </c>
    </row>
    <row r="1380" spans="1:8" x14ac:dyDescent="0.25">
      <c r="A1380" s="2" t="s">
        <v>3887</v>
      </c>
      <c r="C1380" t="str">
        <f t="shared" si="65"/>
        <v>rpuafaurfpfpndrua</v>
      </c>
      <c r="E1380" t="str">
        <f t="shared" si="66"/>
        <v/>
      </c>
      <c r="F1380">
        <f t="shared" si="64"/>
        <v>2</v>
      </c>
      <c r="H1380" t="str">
        <f>IF(C1380="",26-IF(LEN(C1379)-LEN(SUBSTITUTE(C1379,"a",""))=F1380,0,1)-IF(LEN(C1379)-LEN(SUBSTITUTE(C1379,"b",""))=F1380,0,1)-IF(LEN(C1379)-LEN(SUBSTITUTE(C1379,"c",""))=F1380,0,1)-IF(LEN(C1379)-LEN(SUBSTITUTE(C1379,"d",""))=F1380,0,1)-IF(LEN(C1379)-LEN(SUBSTITUTE(C1379,"e",""))=F1380,0,1)-IF(LEN(C1379)-LEN(SUBSTITUTE(C1379,"f",""))=F1380,0,1)-IF(LEN(C1379)-LEN(SUBSTITUTE(C1379,"g",""))=F1380,0,1)-IF(LEN(C1379)-LEN(SUBSTITUTE(C1379,"h",""))=F1380,0,1)-IF(LEN(C1379)-LEN(SUBSTITUTE(C1379,"i",""))=F1380,0,1)-IF(LEN(C1379)-LEN(SUBSTITUTE(C1379,"j",""))=F1380,0,1)-IF(LEN(C1379)-LEN(SUBSTITUTE(C1379,"k",""))=F1380,0,1)-IF(LEN(C1379)-LEN(SUBSTITUTE(C1379,"l",""))=F1380,0,1)-IF(LEN(C1379)-LEN(SUBSTITUTE(C1379,"m",""))=F1380,0,1)-IF(LEN(C1379)-LEN(SUBSTITUTE(C1379,"n",""))=F1380,0,1)-IF(LEN(C1379)-LEN(SUBSTITUTE(C1379,"o",""))=F1380,0,1)-IF(LEN(C1379)-LEN(SUBSTITUTE(C1379,"p",""))=F1380,0,1)-IF(LEN(C1379)-LEN(SUBSTITUTE(C1379,"q",""))=F1380,0,1)-IF(LEN(C1379)-LEN(SUBSTITUTE(C1379,"r",""))=F1380,0,1)-IF(LEN(C1379)-LEN(SUBSTITUTE(C1379,"s",""))=F1380,0,1)-IF(LEN(C1379)-LEN(SUBSTITUTE(C1379,"t",""))=F1380,0,1)-IF(LEN(C1379)-LEN(SUBSTITUTE(C1379,"u",""))=F1380,0,1)-IF(LEN(C1379)-LEN(SUBSTITUTE(C1379,"v",""))=F1380,0,1)-IF(LEN(C1379)-LEN(SUBSTITUTE(C1379,"w",""))=F1380,0,1)-IF(LEN(C1379)-LEN(SUBSTITUTE(C1379,"x",""))=F1380,0,1)-IF(LEN(C1379)-LEN(SUBSTITUTE(C1379,"y",""))=F1380,0,1)-IF(LEN(C1379)-LEN(SUBSTITUTE(C1379,"z",""))=F1380,0,1),"")</f>
        <v/>
      </c>
    </row>
    <row r="1381" spans="1:8" x14ac:dyDescent="0.25">
      <c r="A1381" s="2" t="s">
        <v>3888</v>
      </c>
      <c r="C1381" t="str">
        <f t="shared" si="65"/>
        <v>raufprpuafaurfpfpndrua</v>
      </c>
      <c r="E1381" t="str">
        <f t="shared" si="66"/>
        <v/>
      </c>
      <c r="F1381">
        <f t="shared" si="64"/>
        <v>3</v>
      </c>
      <c r="H1381" t="str">
        <f>IF(C1381="",26-IF(LEN(C1380)-LEN(SUBSTITUTE(C1380,"a",""))=F1381,0,1)-IF(LEN(C1380)-LEN(SUBSTITUTE(C1380,"b",""))=F1381,0,1)-IF(LEN(C1380)-LEN(SUBSTITUTE(C1380,"c",""))=F1381,0,1)-IF(LEN(C1380)-LEN(SUBSTITUTE(C1380,"d",""))=F1381,0,1)-IF(LEN(C1380)-LEN(SUBSTITUTE(C1380,"e",""))=F1381,0,1)-IF(LEN(C1380)-LEN(SUBSTITUTE(C1380,"f",""))=F1381,0,1)-IF(LEN(C1380)-LEN(SUBSTITUTE(C1380,"g",""))=F1381,0,1)-IF(LEN(C1380)-LEN(SUBSTITUTE(C1380,"h",""))=F1381,0,1)-IF(LEN(C1380)-LEN(SUBSTITUTE(C1380,"i",""))=F1381,0,1)-IF(LEN(C1380)-LEN(SUBSTITUTE(C1380,"j",""))=F1381,0,1)-IF(LEN(C1380)-LEN(SUBSTITUTE(C1380,"k",""))=F1381,0,1)-IF(LEN(C1380)-LEN(SUBSTITUTE(C1380,"l",""))=F1381,0,1)-IF(LEN(C1380)-LEN(SUBSTITUTE(C1380,"m",""))=F1381,0,1)-IF(LEN(C1380)-LEN(SUBSTITUTE(C1380,"n",""))=F1381,0,1)-IF(LEN(C1380)-LEN(SUBSTITUTE(C1380,"o",""))=F1381,0,1)-IF(LEN(C1380)-LEN(SUBSTITUTE(C1380,"p",""))=F1381,0,1)-IF(LEN(C1380)-LEN(SUBSTITUTE(C1380,"q",""))=F1381,0,1)-IF(LEN(C1380)-LEN(SUBSTITUTE(C1380,"r",""))=F1381,0,1)-IF(LEN(C1380)-LEN(SUBSTITUTE(C1380,"s",""))=F1381,0,1)-IF(LEN(C1380)-LEN(SUBSTITUTE(C1380,"t",""))=F1381,0,1)-IF(LEN(C1380)-LEN(SUBSTITUTE(C1380,"u",""))=F1381,0,1)-IF(LEN(C1380)-LEN(SUBSTITUTE(C1380,"v",""))=F1381,0,1)-IF(LEN(C1380)-LEN(SUBSTITUTE(C1380,"w",""))=F1381,0,1)-IF(LEN(C1380)-LEN(SUBSTITUTE(C1380,"x",""))=F1381,0,1)-IF(LEN(C1380)-LEN(SUBSTITUTE(C1380,"y",""))=F1381,0,1)-IF(LEN(C1380)-LEN(SUBSTITUTE(C1380,"z",""))=F1381,0,1),"")</f>
        <v/>
      </c>
    </row>
    <row r="1382" spans="1:8" x14ac:dyDescent="0.25">
      <c r="A1382" s="1"/>
      <c r="C1382" t="str">
        <f t="shared" si="65"/>
        <v/>
      </c>
      <c r="E1382">
        <f t="shared" si="66"/>
        <v>7</v>
      </c>
      <c r="F1382">
        <f t="shared" si="64"/>
        <v>4</v>
      </c>
      <c r="H1382">
        <f>IF(C1382="",26-IF(LEN(C1381)-LEN(SUBSTITUTE(C1381,"a",""))=F1382,0,1)-IF(LEN(C1381)-LEN(SUBSTITUTE(C1381,"b",""))=F1382,0,1)-IF(LEN(C1381)-LEN(SUBSTITUTE(C1381,"c",""))=F1382,0,1)-IF(LEN(C1381)-LEN(SUBSTITUTE(C1381,"d",""))=F1382,0,1)-IF(LEN(C1381)-LEN(SUBSTITUTE(C1381,"e",""))=F1382,0,1)-IF(LEN(C1381)-LEN(SUBSTITUTE(C1381,"f",""))=F1382,0,1)-IF(LEN(C1381)-LEN(SUBSTITUTE(C1381,"g",""))=F1382,0,1)-IF(LEN(C1381)-LEN(SUBSTITUTE(C1381,"h",""))=F1382,0,1)-IF(LEN(C1381)-LEN(SUBSTITUTE(C1381,"i",""))=F1382,0,1)-IF(LEN(C1381)-LEN(SUBSTITUTE(C1381,"j",""))=F1382,0,1)-IF(LEN(C1381)-LEN(SUBSTITUTE(C1381,"k",""))=F1382,0,1)-IF(LEN(C1381)-LEN(SUBSTITUTE(C1381,"l",""))=F1382,0,1)-IF(LEN(C1381)-LEN(SUBSTITUTE(C1381,"m",""))=F1382,0,1)-IF(LEN(C1381)-LEN(SUBSTITUTE(C1381,"n",""))=F1382,0,1)-IF(LEN(C1381)-LEN(SUBSTITUTE(C1381,"o",""))=F1382,0,1)-IF(LEN(C1381)-LEN(SUBSTITUTE(C1381,"p",""))=F1382,0,1)-IF(LEN(C1381)-LEN(SUBSTITUTE(C1381,"q",""))=F1382,0,1)-IF(LEN(C1381)-LEN(SUBSTITUTE(C1381,"r",""))=F1382,0,1)-IF(LEN(C1381)-LEN(SUBSTITUTE(C1381,"s",""))=F1382,0,1)-IF(LEN(C1381)-LEN(SUBSTITUTE(C1381,"t",""))=F1382,0,1)-IF(LEN(C1381)-LEN(SUBSTITUTE(C1381,"u",""))=F1382,0,1)-IF(LEN(C1381)-LEN(SUBSTITUTE(C1381,"v",""))=F1382,0,1)-IF(LEN(C1381)-LEN(SUBSTITUTE(C1381,"w",""))=F1382,0,1)-IF(LEN(C1381)-LEN(SUBSTITUTE(C1381,"x",""))=F1382,0,1)-IF(LEN(C1381)-LEN(SUBSTITUTE(C1381,"y",""))=F1382,0,1)-IF(LEN(C1381)-LEN(SUBSTITUTE(C1381,"z",""))=F1382,0,1),"")</f>
        <v>5</v>
      </c>
    </row>
    <row r="1383" spans="1:8" x14ac:dyDescent="0.25">
      <c r="A1383" s="2" t="s">
        <v>3889</v>
      </c>
      <c r="C1383" t="str">
        <f t="shared" si="65"/>
        <v>eukjozdbqcxpyl</v>
      </c>
      <c r="E1383" t="str">
        <f t="shared" si="66"/>
        <v/>
      </c>
      <c r="F1383">
        <f t="shared" si="64"/>
        <v>0</v>
      </c>
      <c r="H1383" t="str">
        <f>IF(C1383="",26-IF(LEN(C1382)-LEN(SUBSTITUTE(C1382,"a",""))=F1383,0,1)-IF(LEN(C1382)-LEN(SUBSTITUTE(C1382,"b",""))=F1383,0,1)-IF(LEN(C1382)-LEN(SUBSTITUTE(C1382,"c",""))=F1383,0,1)-IF(LEN(C1382)-LEN(SUBSTITUTE(C1382,"d",""))=F1383,0,1)-IF(LEN(C1382)-LEN(SUBSTITUTE(C1382,"e",""))=F1383,0,1)-IF(LEN(C1382)-LEN(SUBSTITUTE(C1382,"f",""))=F1383,0,1)-IF(LEN(C1382)-LEN(SUBSTITUTE(C1382,"g",""))=F1383,0,1)-IF(LEN(C1382)-LEN(SUBSTITUTE(C1382,"h",""))=F1383,0,1)-IF(LEN(C1382)-LEN(SUBSTITUTE(C1382,"i",""))=F1383,0,1)-IF(LEN(C1382)-LEN(SUBSTITUTE(C1382,"j",""))=F1383,0,1)-IF(LEN(C1382)-LEN(SUBSTITUTE(C1382,"k",""))=F1383,0,1)-IF(LEN(C1382)-LEN(SUBSTITUTE(C1382,"l",""))=F1383,0,1)-IF(LEN(C1382)-LEN(SUBSTITUTE(C1382,"m",""))=F1383,0,1)-IF(LEN(C1382)-LEN(SUBSTITUTE(C1382,"n",""))=F1383,0,1)-IF(LEN(C1382)-LEN(SUBSTITUTE(C1382,"o",""))=F1383,0,1)-IF(LEN(C1382)-LEN(SUBSTITUTE(C1382,"p",""))=F1383,0,1)-IF(LEN(C1382)-LEN(SUBSTITUTE(C1382,"q",""))=F1383,0,1)-IF(LEN(C1382)-LEN(SUBSTITUTE(C1382,"r",""))=F1383,0,1)-IF(LEN(C1382)-LEN(SUBSTITUTE(C1382,"s",""))=F1383,0,1)-IF(LEN(C1382)-LEN(SUBSTITUTE(C1382,"t",""))=F1383,0,1)-IF(LEN(C1382)-LEN(SUBSTITUTE(C1382,"u",""))=F1383,0,1)-IF(LEN(C1382)-LEN(SUBSTITUTE(C1382,"v",""))=F1383,0,1)-IF(LEN(C1382)-LEN(SUBSTITUTE(C1382,"w",""))=F1383,0,1)-IF(LEN(C1382)-LEN(SUBSTITUTE(C1382,"x",""))=F1383,0,1)-IF(LEN(C1382)-LEN(SUBSTITUTE(C1382,"y",""))=F1383,0,1)-IF(LEN(C1382)-LEN(SUBSTITUTE(C1382,"z",""))=F1383,0,1),"")</f>
        <v/>
      </c>
    </row>
    <row r="1384" spans="1:8" x14ac:dyDescent="0.25">
      <c r="A1384" s="2" t="s">
        <v>3890</v>
      </c>
      <c r="C1384" t="str">
        <f t="shared" si="65"/>
        <v>qyfmkxzboulcpejdeukjozdbqcxpyl</v>
      </c>
      <c r="E1384" t="str">
        <f t="shared" si="66"/>
        <v/>
      </c>
      <c r="F1384">
        <f t="shared" si="64"/>
        <v>1</v>
      </c>
      <c r="H1384" t="str">
        <f>IF(C1384="",26-IF(LEN(C1383)-LEN(SUBSTITUTE(C1383,"a",""))=F1384,0,1)-IF(LEN(C1383)-LEN(SUBSTITUTE(C1383,"b",""))=F1384,0,1)-IF(LEN(C1383)-LEN(SUBSTITUTE(C1383,"c",""))=F1384,0,1)-IF(LEN(C1383)-LEN(SUBSTITUTE(C1383,"d",""))=F1384,0,1)-IF(LEN(C1383)-LEN(SUBSTITUTE(C1383,"e",""))=F1384,0,1)-IF(LEN(C1383)-LEN(SUBSTITUTE(C1383,"f",""))=F1384,0,1)-IF(LEN(C1383)-LEN(SUBSTITUTE(C1383,"g",""))=F1384,0,1)-IF(LEN(C1383)-LEN(SUBSTITUTE(C1383,"h",""))=F1384,0,1)-IF(LEN(C1383)-LEN(SUBSTITUTE(C1383,"i",""))=F1384,0,1)-IF(LEN(C1383)-LEN(SUBSTITUTE(C1383,"j",""))=F1384,0,1)-IF(LEN(C1383)-LEN(SUBSTITUTE(C1383,"k",""))=F1384,0,1)-IF(LEN(C1383)-LEN(SUBSTITUTE(C1383,"l",""))=F1384,0,1)-IF(LEN(C1383)-LEN(SUBSTITUTE(C1383,"m",""))=F1384,0,1)-IF(LEN(C1383)-LEN(SUBSTITUTE(C1383,"n",""))=F1384,0,1)-IF(LEN(C1383)-LEN(SUBSTITUTE(C1383,"o",""))=F1384,0,1)-IF(LEN(C1383)-LEN(SUBSTITUTE(C1383,"p",""))=F1384,0,1)-IF(LEN(C1383)-LEN(SUBSTITUTE(C1383,"q",""))=F1384,0,1)-IF(LEN(C1383)-LEN(SUBSTITUTE(C1383,"r",""))=F1384,0,1)-IF(LEN(C1383)-LEN(SUBSTITUTE(C1383,"s",""))=F1384,0,1)-IF(LEN(C1383)-LEN(SUBSTITUTE(C1383,"t",""))=F1384,0,1)-IF(LEN(C1383)-LEN(SUBSTITUTE(C1383,"u",""))=F1384,0,1)-IF(LEN(C1383)-LEN(SUBSTITUTE(C1383,"v",""))=F1384,0,1)-IF(LEN(C1383)-LEN(SUBSTITUTE(C1383,"w",""))=F1384,0,1)-IF(LEN(C1383)-LEN(SUBSTITUTE(C1383,"x",""))=F1384,0,1)-IF(LEN(C1383)-LEN(SUBSTITUTE(C1383,"y",""))=F1384,0,1)-IF(LEN(C1383)-LEN(SUBSTITUTE(C1383,"z",""))=F1384,0,1),"")</f>
        <v/>
      </c>
    </row>
    <row r="1385" spans="1:8" x14ac:dyDescent="0.25">
      <c r="A1385" s="2" t="s">
        <v>3891</v>
      </c>
      <c r="C1385" t="str">
        <f t="shared" si="65"/>
        <v>zlquxdybcepjkoqyfmkxzboulcpejdeukjozdbqcxpyl</v>
      </c>
      <c r="E1385" t="str">
        <f t="shared" si="66"/>
        <v/>
      </c>
      <c r="F1385">
        <f t="shared" si="64"/>
        <v>2</v>
      </c>
      <c r="H1385" t="str">
        <f>IF(C1385="",26-IF(LEN(C1384)-LEN(SUBSTITUTE(C1384,"a",""))=F1385,0,1)-IF(LEN(C1384)-LEN(SUBSTITUTE(C1384,"b",""))=F1385,0,1)-IF(LEN(C1384)-LEN(SUBSTITUTE(C1384,"c",""))=F1385,0,1)-IF(LEN(C1384)-LEN(SUBSTITUTE(C1384,"d",""))=F1385,0,1)-IF(LEN(C1384)-LEN(SUBSTITUTE(C1384,"e",""))=F1385,0,1)-IF(LEN(C1384)-LEN(SUBSTITUTE(C1384,"f",""))=F1385,0,1)-IF(LEN(C1384)-LEN(SUBSTITUTE(C1384,"g",""))=F1385,0,1)-IF(LEN(C1384)-LEN(SUBSTITUTE(C1384,"h",""))=F1385,0,1)-IF(LEN(C1384)-LEN(SUBSTITUTE(C1384,"i",""))=F1385,0,1)-IF(LEN(C1384)-LEN(SUBSTITUTE(C1384,"j",""))=F1385,0,1)-IF(LEN(C1384)-LEN(SUBSTITUTE(C1384,"k",""))=F1385,0,1)-IF(LEN(C1384)-LEN(SUBSTITUTE(C1384,"l",""))=F1385,0,1)-IF(LEN(C1384)-LEN(SUBSTITUTE(C1384,"m",""))=F1385,0,1)-IF(LEN(C1384)-LEN(SUBSTITUTE(C1384,"n",""))=F1385,0,1)-IF(LEN(C1384)-LEN(SUBSTITUTE(C1384,"o",""))=F1385,0,1)-IF(LEN(C1384)-LEN(SUBSTITUTE(C1384,"p",""))=F1385,0,1)-IF(LEN(C1384)-LEN(SUBSTITUTE(C1384,"q",""))=F1385,0,1)-IF(LEN(C1384)-LEN(SUBSTITUTE(C1384,"r",""))=F1385,0,1)-IF(LEN(C1384)-LEN(SUBSTITUTE(C1384,"s",""))=F1385,0,1)-IF(LEN(C1384)-LEN(SUBSTITUTE(C1384,"t",""))=F1385,0,1)-IF(LEN(C1384)-LEN(SUBSTITUTE(C1384,"u",""))=F1385,0,1)-IF(LEN(C1384)-LEN(SUBSTITUTE(C1384,"v",""))=F1385,0,1)-IF(LEN(C1384)-LEN(SUBSTITUTE(C1384,"w",""))=F1385,0,1)-IF(LEN(C1384)-LEN(SUBSTITUTE(C1384,"x",""))=F1385,0,1)-IF(LEN(C1384)-LEN(SUBSTITUTE(C1384,"y",""))=F1385,0,1)-IF(LEN(C1384)-LEN(SUBSTITUTE(C1384,"z",""))=F1385,0,1),"")</f>
        <v/>
      </c>
    </row>
    <row r="1386" spans="1:8" x14ac:dyDescent="0.25">
      <c r="A1386" s="1"/>
      <c r="C1386" t="str">
        <f t="shared" si="65"/>
        <v/>
      </c>
      <c r="E1386">
        <f t="shared" si="66"/>
        <v>16</v>
      </c>
      <c r="F1386">
        <f t="shared" si="64"/>
        <v>3</v>
      </c>
      <c r="H1386">
        <f>IF(C1386="",26-IF(LEN(C1385)-LEN(SUBSTITUTE(C1385,"a",""))=F1386,0,1)-IF(LEN(C1385)-LEN(SUBSTITUTE(C1385,"b",""))=F1386,0,1)-IF(LEN(C1385)-LEN(SUBSTITUTE(C1385,"c",""))=F1386,0,1)-IF(LEN(C1385)-LEN(SUBSTITUTE(C1385,"d",""))=F1386,0,1)-IF(LEN(C1385)-LEN(SUBSTITUTE(C1385,"e",""))=F1386,0,1)-IF(LEN(C1385)-LEN(SUBSTITUTE(C1385,"f",""))=F1386,0,1)-IF(LEN(C1385)-LEN(SUBSTITUTE(C1385,"g",""))=F1386,0,1)-IF(LEN(C1385)-LEN(SUBSTITUTE(C1385,"h",""))=F1386,0,1)-IF(LEN(C1385)-LEN(SUBSTITUTE(C1385,"i",""))=F1386,0,1)-IF(LEN(C1385)-LEN(SUBSTITUTE(C1385,"j",""))=F1386,0,1)-IF(LEN(C1385)-LEN(SUBSTITUTE(C1385,"k",""))=F1386,0,1)-IF(LEN(C1385)-LEN(SUBSTITUTE(C1385,"l",""))=F1386,0,1)-IF(LEN(C1385)-LEN(SUBSTITUTE(C1385,"m",""))=F1386,0,1)-IF(LEN(C1385)-LEN(SUBSTITUTE(C1385,"n",""))=F1386,0,1)-IF(LEN(C1385)-LEN(SUBSTITUTE(C1385,"o",""))=F1386,0,1)-IF(LEN(C1385)-LEN(SUBSTITUTE(C1385,"p",""))=F1386,0,1)-IF(LEN(C1385)-LEN(SUBSTITUTE(C1385,"q",""))=F1386,0,1)-IF(LEN(C1385)-LEN(SUBSTITUTE(C1385,"r",""))=F1386,0,1)-IF(LEN(C1385)-LEN(SUBSTITUTE(C1385,"s",""))=F1386,0,1)-IF(LEN(C1385)-LEN(SUBSTITUTE(C1385,"t",""))=F1386,0,1)-IF(LEN(C1385)-LEN(SUBSTITUTE(C1385,"u",""))=F1386,0,1)-IF(LEN(C1385)-LEN(SUBSTITUTE(C1385,"v",""))=F1386,0,1)-IF(LEN(C1385)-LEN(SUBSTITUTE(C1385,"w",""))=F1386,0,1)-IF(LEN(C1385)-LEN(SUBSTITUTE(C1385,"x",""))=F1386,0,1)-IF(LEN(C1385)-LEN(SUBSTITUTE(C1385,"y",""))=F1386,0,1)-IF(LEN(C1385)-LEN(SUBSTITUTE(C1385,"z",""))=F1386,0,1),"")</f>
        <v>14</v>
      </c>
    </row>
    <row r="1387" spans="1:8" x14ac:dyDescent="0.25">
      <c r="A1387" s="2" t="s">
        <v>3892</v>
      </c>
      <c r="C1387" t="str">
        <f t="shared" si="65"/>
        <v>dlgxuchpnmosfr</v>
      </c>
      <c r="E1387" t="str">
        <f t="shared" si="66"/>
        <v/>
      </c>
      <c r="F1387">
        <f t="shared" si="64"/>
        <v>0</v>
      </c>
      <c r="H1387" t="str">
        <f>IF(C1387="",26-IF(LEN(C1386)-LEN(SUBSTITUTE(C1386,"a",""))=F1387,0,1)-IF(LEN(C1386)-LEN(SUBSTITUTE(C1386,"b",""))=F1387,0,1)-IF(LEN(C1386)-LEN(SUBSTITUTE(C1386,"c",""))=F1387,0,1)-IF(LEN(C1386)-LEN(SUBSTITUTE(C1386,"d",""))=F1387,0,1)-IF(LEN(C1386)-LEN(SUBSTITUTE(C1386,"e",""))=F1387,0,1)-IF(LEN(C1386)-LEN(SUBSTITUTE(C1386,"f",""))=F1387,0,1)-IF(LEN(C1386)-LEN(SUBSTITUTE(C1386,"g",""))=F1387,0,1)-IF(LEN(C1386)-LEN(SUBSTITUTE(C1386,"h",""))=F1387,0,1)-IF(LEN(C1386)-LEN(SUBSTITUTE(C1386,"i",""))=F1387,0,1)-IF(LEN(C1386)-LEN(SUBSTITUTE(C1386,"j",""))=F1387,0,1)-IF(LEN(C1386)-LEN(SUBSTITUTE(C1386,"k",""))=F1387,0,1)-IF(LEN(C1386)-LEN(SUBSTITUTE(C1386,"l",""))=F1387,0,1)-IF(LEN(C1386)-LEN(SUBSTITUTE(C1386,"m",""))=F1387,0,1)-IF(LEN(C1386)-LEN(SUBSTITUTE(C1386,"n",""))=F1387,0,1)-IF(LEN(C1386)-LEN(SUBSTITUTE(C1386,"o",""))=F1387,0,1)-IF(LEN(C1386)-LEN(SUBSTITUTE(C1386,"p",""))=F1387,0,1)-IF(LEN(C1386)-LEN(SUBSTITUTE(C1386,"q",""))=F1387,0,1)-IF(LEN(C1386)-LEN(SUBSTITUTE(C1386,"r",""))=F1387,0,1)-IF(LEN(C1386)-LEN(SUBSTITUTE(C1386,"s",""))=F1387,0,1)-IF(LEN(C1386)-LEN(SUBSTITUTE(C1386,"t",""))=F1387,0,1)-IF(LEN(C1386)-LEN(SUBSTITUTE(C1386,"u",""))=F1387,0,1)-IF(LEN(C1386)-LEN(SUBSTITUTE(C1386,"v",""))=F1387,0,1)-IF(LEN(C1386)-LEN(SUBSTITUTE(C1386,"w",""))=F1387,0,1)-IF(LEN(C1386)-LEN(SUBSTITUTE(C1386,"x",""))=F1387,0,1)-IF(LEN(C1386)-LEN(SUBSTITUTE(C1386,"y",""))=F1387,0,1)-IF(LEN(C1386)-LEN(SUBSTITUTE(C1386,"z",""))=F1387,0,1),"")</f>
        <v/>
      </c>
    </row>
    <row r="1388" spans="1:8" x14ac:dyDescent="0.25">
      <c r="A1388" s="2" t="s">
        <v>3893</v>
      </c>
      <c r="C1388" t="str">
        <f t="shared" si="65"/>
        <v>dxcoshzfguykpvmdlgxuchpnmosfr</v>
      </c>
      <c r="E1388" t="str">
        <f t="shared" si="66"/>
        <v/>
      </c>
      <c r="F1388">
        <f t="shared" si="64"/>
        <v>1</v>
      </c>
      <c r="H1388" t="str">
        <f>IF(C1388="",26-IF(LEN(C1387)-LEN(SUBSTITUTE(C1387,"a",""))=F1388,0,1)-IF(LEN(C1387)-LEN(SUBSTITUTE(C1387,"b",""))=F1388,0,1)-IF(LEN(C1387)-LEN(SUBSTITUTE(C1387,"c",""))=F1388,0,1)-IF(LEN(C1387)-LEN(SUBSTITUTE(C1387,"d",""))=F1388,0,1)-IF(LEN(C1387)-LEN(SUBSTITUTE(C1387,"e",""))=F1388,0,1)-IF(LEN(C1387)-LEN(SUBSTITUTE(C1387,"f",""))=F1388,0,1)-IF(LEN(C1387)-LEN(SUBSTITUTE(C1387,"g",""))=F1388,0,1)-IF(LEN(C1387)-LEN(SUBSTITUTE(C1387,"h",""))=F1388,0,1)-IF(LEN(C1387)-LEN(SUBSTITUTE(C1387,"i",""))=F1388,0,1)-IF(LEN(C1387)-LEN(SUBSTITUTE(C1387,"j",""))=F1388,0,1)-IF(LEN(C1387)-LEN(SUBSTITUTE(C1387,"k",""))=F1388,0,1)-IF(LEN(C1387)-LEN(SUBSTITUTE(C1387,"l",""))=F1388,0,1)-IF(LEN(C1387)-LEN(SUBSTITUTE(C1387,"m",""))=F1388,0,1)-IF(LEN(C1387)-LEN(SUBSTITUTE(C1387,"n",""))=F1388,0,1)-IF(LEN(C1387)-LEN(SUBSTITUTE(C1387,"o",""))=F1388,0,1)-IF(LEN(C1387)-LEN(SUBSTITUTE(C1387,"p",""))=F1388,0,1)-IF(LEN(C1387)-LEN(SUBSTITUTE(C1387,"q",""))=F1388,0,1)-IF(LEN(C1387)-LEN(SUBSTITUTE(C1387,"r",""))=F1388,0,1)-IF(LEN(C1387)-LEN(SUBSTITUTE(C1387,"s",""))=F1388,0,1)-IF(LEN(C1387)-LEN(SUBSTITUTE(C1387,"t",""))=F1388,0,1)-IF(LEN(C1387)-LEN(SUBSTITUTE(C1387,"u",""))=F1388,0,1)-IF(LEN(C1387)-LEN(SUBSTITUTE(C1387,"v",""))=F1388,0,1)-IF(LEN(C1387)-LEN(SUBSTITUTE(C1387,"w",""))=F1388,0,1)-IF(LEN(C1387)-LEN(SUBSTITUTE(C1387,"x",""))=F1388,0,1)-IF(LEN(C1387)-LEN(SUBSTITUTE(C1387,"y",""))=F1388,0,1)-IF(LEN(C1387)-LEN(SUBSTITUTE(C1387,"z",""))=F1388,0,1),"")</f>
        <v/>
      </c>
    </row>
    <row r="1389" spans="1:8" x14ac:dyDescent="0.25">
      <c r="A1389" s="2" t="s">
        <v>3894</v>
      </c>
      <c r="C1389" t="str">
        <f t="shared" si="65"/>
        <v>awgdpubxiefsohqjdxcoshzfguykpvmdlgxuchpnmosfr</v>
      </c>
      <c r="E1389" t="str">
        <f t="shared" si="66"/>
        <v/>
      </c>
      <c r="F1389">
        <f t="shared" si="64"/>
        <v>2</v>
      </c>
      <c r="H1389" t="str">
        <f>IF(C1389="",26-IF(LEN(C1388)-LEN(SUBSTITUTE(C1388,"a",""))=F1389,0,1)-IF(LEN(C1388)-LEN(SUBSTITUTE(C1388,"b",""))=F1389,0,1)-IF(LEN(C1388)-LEN(SUBSTITUTE(C1388,"c",""))=F1389,0,1)-IF(LEN(C1388)-LEN(SUBSTITUTE(C1388,"d",""))=F1389,0,1)-IF(LEN(C1388)-LEN(SUBSTITUTE(C1388,"e",""))=F1389,0,1)-IF(LEN(C1388)-LEN(SUBSTITUTE(C1388,"f",""))=F1389,0,1)-IF(LEN(C1388)-LEN(SUBSTITUTE(C1388,"g",""))=F1389,0,1)-IF(LEN(C1388)-LEN(SUBSTITUTE(C1388,"h",""))=F1389,0,1)-IF(LEN(C1388)-LEN(SUBSTITUTE(C1388,"i",""))=F1389,0,1)-IF(LEN(C1388)-LEN(SUBSTITUTE(C1388,"j",""))=F1389,0,1)-IF(LEN(C1388)-LEN(SUBSTITUTE(C1388,"k",""))=F1389,0,1)-IF(LEN(C1388)-LEN(SUBSTITUTE(C1388,"l",""))=F1389,0,1)-IF(LEN(C1388)-LEN(SUBSTITUTE(C1388,"m",""))=F1389,0,1)-IF(LEN(C1388)-LEN(SUBSTITUTE(C1388,"n",""))=F1389,0,1)-IF(LEN(C1388)-LEN(SUBSTITUTE(C1388,"o",""))=F1389,0,1)-IF(LEN(C1388)-LEN(SUBSTITUTE(C1388,"p",""))=F1389,0,1)-IF(LEN(C1388)-LEN(SUBSTITUTE(C1388,"q",""))=F1389,0,1)-IF(LEN(C1388)-LEN(SUBSTITUTE(C1388,"r",""))=F1389,0,1)-IF(LEN(C1388)-LEN(SUBSTITUTE(C1388,"s",""))=F1389,0,1)-IF(LEN(C1388)-LEN(SUBSTITUTE(C1388,"t",""))=F1389,0,1)-IF(LEN(C1388)-LEN(SUBSTITUTE(C1388,"u",""))=F1389,0,1)-IF(LEN(C1388)-LEN(SUBSTITUTE(C1388,"v",""))=F1389,0,1)-IF(LEN(C1388)-LEN(SUBSTITUTE(C1388,"w",""))=F1389,0,1)-IF(LEN(C1388)-LEN(SUBSTITUTE(C1388,"x",""))=F1389,0,1)-IF(LEN(C1388)-LEN(SUBSTITUTE(C1388,"y",""))=F1389,0,1)-IF(LEN(C1388)-LEN(SUBSTITUTE(C1388,"z",""))=F1389,0,1),"")</f>
        <v/>
      </c>
    </row>
    <row r="1390" spans="1:8" x14ac:dyDescent="0.25">
      <c r="A1390" s="1"/>
      <c r="C1390" t="str">
        <f t="shared" si="65"/>
        <v/>
      </c>
      <c r="E1390">
        <f t="shared" si="66"/>
        <v>25</v>
      </c>
      <c r="F1390">
        <f t="shared" si="64"/>
        <v>3</v>
      </c>
      <c r="H1390">
        <f>IF(C1390="",26-IF(LEN(C1389)-LEN(SUBSTITUTE(C1389,"a",""))=F1390,0,1)-IF(LEN(C1389)-LEN(SUBSTITUTE(C1389,"b",""))=F1390,0,1)-IF(LEN(C1389)-LEN(SUBSTITUTE(C1389,"c",""))=F1390,0,1)-IF(LEN(C1389)-LEN(SUBSTITUTE(C1389,"d",""))=F1390,0,1)-IF(LEN(C1389)-LEN(SUBSTITUTE(C1389,"e",""))=F1390,0,1)-IF(LEN(C1389)-LEN(SUBSTITUTE(C1389,"f",""))=F1390,0,1)-IF(LEN(C1389)-LEN(SUBSTITUTE(C1389,"g",""))=F1390,0,1)-IF(LEN(C1389)-LEN(SUBSTITUTE(C1389,"h",""))=F1390,0,1)-IF(LEN(C1389)-LEN(SUBSTITUTE(C1389,"i",""))=F1390,0,1)-IF(LEN(C1389)-LEN(SUBSTITUTE(C1389,"j",""))=F1390,0,1)-IF(LEN(C1389)-LEN(SUBSTITUTE(C1389,"k",""))=F1390,0,1)-IF(LEN(C1389)-LEN(SUBSTITUTE(C1389,"l",""))=F1390,0,1)-IF(LEN(C1389)-LEN(SUBSTITUTE(C1389,"m",""))=F1390,0,1)-IF(LEN(C1389)-LEN(SUBSTITUTE(C1389,"n",""))=F1390,0,1)-IF(LEN(C1389)-LEN(SUBSTITUTE(C1389,"o",""))=F1390,0,1)-IF(LEN(C1389)-LEN(SUBSTITUTE(C1389,"p",""))=F1390,0,1)-IF(LEN(C1389)-LEN(SUBSTITUTE(C1389,"q",""))=F1390,0,1)-IF(LEN(C1389)-LEN(SUBSTITUTE(C1389,"r",""))=F1390,0,1)-IF(LEN(C1389)-LEN(SUBSTITUTE(C1389,"s",""))=F1390,0,1)-IF(LEN(C1389)-LEN(SUBSTITUTE(C1389,"t",""))=F1390,0,1)-IF(LEN(C1389)-LEN(SUBSTITUTE(C1389,"u",""))=F1390,0,1)-IF(LEN(C1389)-LEN(SUBSTITUTE(C1389,"v",""))=F1390,0,1)-IF(LEN(C1389)-LEN(SUBSTITUTE(C1389,"w",""))=F1390,0,1)-IF(LEN(C1389)-LEN(SUBSTITUTE(C1389,"x",""))=F1390,0,1)-IF(LEN(C1389)-LEN(SUBSTITUTE(C1389,"y",""))=F1390,0,1)-IF(LEN(C1389)-LEN(SUBSTITUTE(C1389,"z",""))=F1390,0,1),"")</f>
        <v>9</v>
      </c>
    </row>
    <row r="1391" spans="1:8" x14ac:dyDescent="0.25">
      <c r="A1391" s="2" t="s">
        <v>3895</v>
      </c>
      <c r="C1391" t="str">
        <f t="shared" si="65"/>
        <v>abop</v>
      </c>
      <c r="E1391" t="str">
        <f t="shared" si="66"/>
        <v/>
      </c>
      <c r="F1391">
        <f t="shared" si="64"/>
        <v>0</v>
      </c>
      <c r="H1391" t="str">
        <f>IF(C1391="",26-IF(LEN(C1390)-LEN(SUBSTITUTE(C1390,"a",""))=F1391,0,1)-IF(LEN(C1390)-LEN(SUBSTITUTE(C1390,"b",""))=F1391,0,1)-IF(LEN(C1390)-LEN(SUBSTITUTE(C1390,"c",""))=F1391,0,1)-IF(LEN(C1390)-LEN(SUBSTITUTE(C1390,"d",""))=F1391,0,1)-IF(LEN(C1390)-LEN(SUBSTITUTE(C1390,"e",""))=F1391,0,1)-IF(LEN(C1390)-LEN(SUBSTITUTE(C1390,"f",""))=F1391,0,1)-IF(LEN(C1390)-LEN(SUBSTITUTE(C1390,"g",""))=F1391,0,1)-IF(LEN(C1390)-LEN(SUBSTITUTE(C1390,"h",""))=F1391,0,1)-IF(LEN(C1390)-LEN(SUBSTITUTE(C1390,"i",""))=F1391,0,1)-IF(LEN(C1390)-LEN(SUBSTITUTE(C1390,"j",""))=F1391,0,1)-IF(LEN(C1390)-LEN(SUBSTITUTE(C1390,"k",""))=F1391,0,1)-IF(LEN(C1390)-LEN(SUBSTITUTE(C1390,"l",""))=F1391,0,1)-IF(LEN(C1390)-LEN(SUBSTITUTE(C1390,"m",""))=F1391,0,1)-IF(LEN(C1390)-LEN(SUBSTITUTE(C1390,"n",""))=F1391,0,1)-IF(LEN(C1390)-LEN(SUBSTITUTE(C1390,"o",""))=F1391,0,1)-IF(LEN(C1390)-LEN(SUBSTITUTE(C1390,"p",""))=F1391,0,1)-IF(LEN(C1390)-LEN(SUBSTITUTE(C1390,"q",""))=F1391,0,1)-IF(LEN(C1390)-LEN(SUBSTITUTE(C1390,"r",""))=F1391,0,1)-IF(LEN(C1390)-LEN(SUBSTITUTE(C1390,"s",""))=F1391,0,1)-IF(LEN(C1390)-LEN(SUBSTITUTE(C1390,"t",""))=F1391,0,1)-IF(LEN(C1390)-LEN(SUBSTITUTE(C1390,"u",""))=F1391,0,1)-IF(LEN(C1390)-LEN(SUBSTITUTE(C1390,"v",""))=F1391,0,1)-IF(LEN(C1390)-LEN(SUBSTITUTE(C1390,"w",""))=F1391,0,1)-IF(LEN(C1390)-LEN(SUBSTITUTE(C1390,"x",""))=F1391,0,1)-IF(LEN(C1390)-LEN(SUBSTITUTE(C1390,"y",""))=F1391,0,1)-IF(LEN(C1390)-LEN(SUBSTITUTE(C1390,"z",""))=F1391,0,1),"")</f>
        <v/>
      </c>
    </row>
    <row r="1392" spans="1:8" x14ac:dyDescent="0.25">
      <c r="A1392" s="2" t="s">
        <v>3896</v>
      </c>
      <c r="C1392" t="str">
        <f t="shared" si="65"/>
        <v>abvpoabop</v>
      </c>
      <c r="E1392" t="str">
        <f t="shared" si="66"/>
        <v/>
      </c>
      <c r="F1392">
        <f t="shared" si="64"/>
        <v>1</v>
      </c>
      <c r="H1392" t="str">
        <f>IF(C1392="",26-IF(LEN(C1391)-LEN(SUBSTITUTE(C1391,"a",""))=F1392,0,1)-IF(LEN(C1391)-LEN(SUBSTITUTE(C1391,"b",""))=F1392,0,1)-IF(LEN(C1391)-LEN(SUBSTITUTE(C1391,"c",""))=F1392,0,1)-IF(LEN(C1391)-LEN(SUBSTITUTE(C1391,"d",""))=F1392,0,1)-IF(LEN(C1391)-LEN(SUBSTITUTE(C1391,"e",""))=F1392,0,1)-IF(LEN(C1391)-LEN(SUBSTITUTE(C1391,"f",""))=F1392,0,1)-IF(LEN(C1391)-LEN(SUBSTITUTE(C1391,"g",""))=F1392,0,1)-IF(LEN(C1391)-LEN(SUBSTITUTE(C1391,"h",""))=F1392,0,1)-IF(LEN(C1391)-LEN(SUBSTITUTE(C1391,"i",""))=F1392,0,1)-IF(LEN(C1391)-LEN(SUBSTITUTE(C1391,"j",""))=F1392,0,1)-IF(LEN(C1391)-LEN(SUBSTITUTE(C1391,"k",""))=F1392,0,1)-IF(LEN(C1391)-LEN(SUBSTITUTE(C1391,"l",""))=F1392,0,1)-IF(LEN(C1391)-LEN(SUBSTITUTE(C1391,"m",""))=F1392,0,1)-IF(LEN(C1391)-LEN(SUBSTITUTE(C1391,"n",""))=F1392,0,1)-IF(LEN(C1391)-LEN(SUBSTITUTE(C1391,"o",""))=F1392,0,1)-IF(LEN(C1391)-LEN(SUBSTITUTE(C1391,"p",""))=F1392,0,1)-IF(LEN(C1391)-LEN(SUBSTITUTE(C1391,"q",""))=F1392,0,1)-IF(LEN(C1391)-LEN(SUBSTITUTE(C1391,"r",""))=F1392,0,1)-IF(LEN(C1391)-LEN(SUBSTITUTE(C1391,"s",""))=F1392,0,1)-IF(LEN(C1391)-LEN(SUBSTITUTE(C1391,"t",""))=F1392,0,1)-IF(LEN(C1391)-LEN(SUBSTITUTE(C1391,"u",""))=F1392,0,1)-IF(LEN(C1391)-LEN(SUBSTITUTE(C1391,"v",""))=F1392,0,1)-IF(LEN(C1391)-LEN(SUBSTITUTE(C1391,"w",""))=F1392,0,1)-IF(LEN(C1391)-LEN(SUBSTITUTE(C1391,"x",""))=F1392,0,1)-IF(LEN(C1391)-LEN(SUBSTITUTE(C1391,"y",""))=F1392,0,1)-IF(LEN(C1391)-LEN(SUBSTITUTE(C1391,"z",""))=F1392,0,1),"")</f>
        <v/>
      </c>
    </row>
    <row r="1393" spans="1:8" x14ac:dyDescent="0.25">
      <c r="A1393" s="2" t="s">
        <v>3897</v>
      </c>
      <c r="C1393" t="str">
        <f t="shared" si="65"/>
        <v>napobcabvpoabop</v>
      </c>
      <c r="E1393" t="str">
        <f t="shared" si="66"/>
        <v/>
      </c>
      <c r="F1393">
        <f t="shared" si="64"/>
        <v>2</v>
      </c>
      <c r="H1393" t="str">
        <f>IF(C1393="",26-IF(LEN(C1392)-LEN(SUBSTITUTE(C1392,"a",""))=F1393,0,1)-IF(LEN(C1392)-LEN(SUBSTITUTE(C1392,"b",""))=F1393,0,1)-IF(LEN(C1392)-LEN(SUBSTITUTE(C1392,"c",""))=F1393,0,1)-IF(LEN(C1392)-LEN(SUBSTITUTE(C1392,"d",""))=F1393,0,1)-IF(LEN(C1392)-LEN(SUBSTITUTE(C1392,"e",""))=F1393,0,1)-IF(LEN(C1392)-LEN(SUBSTITUTE(C1392,"f",""))=F1393,0,1)-IF(LEN(C1392)-LEN(SUBSTITUTE(C1392,"g",""))=F1393,0,1)-IF(LEN(C1392)-LEN(SUBSTITUTE(C1392,"h",""))=F1393,0,1)-IF(LEN(C1392)-LEN(SUBSTITUTE(C1392,"i",""))=F1393,0,1)-IF(LEN(C1392)-LEN(SUBSTITUTE(C1392,"j",""))=F1393,0,1)-IF(LEN(C1392)-LEN(SUBSTITUTE(C1392,"k",""))=F1393,0,1)-IF(LEN(C1392)-LEN(SUBSTITUTE(C1392,"l",""))=F1393,0,1)-IF(LEN(C1392)-LEN(SUBSTITUTE(C1392,"m",""))=F1393,0,1)-IF(LEN(C1392)-LEN(SUBSTITUTE(C1392,"n",""))=F1393,0,1)-IF(LEN(C1392)-LEN(SUBSTITUTE(C1392,"o",""))=F1393,0,1)-IF(LEN(C1392)-LEN(SUBSTITUTE(C1392,"p",""))=F1393,0,1)-IF(LEN(C1392)-LEN(SUBSTITUTE(C1392,"q",""))=F1393,0,1)-IF(LEN(C1392)-LEN(SUBSTITUTE(C1392,"r",""))=F1393,0,1)-IF(LEN(C1392)-LEN(SUBSTITUTE(C1392,"s",""))=F1393,0,1)-IF(LEN(C1392)-LEN(SUBSTITUTE(C1392,"t",""))=F1393,0,1)-IF(LEN(C1392)-LEN(SUBSTITUTE(C1392,"u",""))=F1393,0,1)-IF(LEN(C1392)-LEN(SUBSTITUTE(C1392,"v",""))=F1393,0,1)-IF(LEN(C1392)-LEN(SUBSTITUTE(C1392,"w",""))=F1393,0,1)-IF(LEN(C1392)-LEN(SUBSTITUTE(C1392,"x",""))=F1393,0,1)-IF(LEN(C1392)-LEN(SUBSTITUTE(C1392,"y",""))=F1393,0,1)-IF(LEN(C1392)-LEN(SUBSTITUTE(C1392,"z",""))=F1393,0,1),"")</f>
        <v/>
      </c>
    </row>
    <row r="1394" spans="1:8" x14ac:dyDescent="0.25">
      <c r="A1394" s="2" t="s">
        <v>3898</v>
      </c>
      <c r="C1394" t="str">
        <f t="shared" si="65"/>
        <v>vapobnapobcabvpoabop</v>
      </c>
      <c r="E1394" t="str">
        <f t="shared" si="66"/>
        <v/>
      </c>
      <c r="F1394">
        <f t="shared" si="64"/>
        <v>3</v>
      </c>
      <c r="H1394" t="str">
        <f>IF(C1394="",26-IF(LEN(C1393)-LEN(SUBSTITUTE(C1393,"a",""))=F1394,0,1)-IF(LEN(C1393)-LEN(SUBSTITUTE(C1393,"b",""))=F1394,0,1)-IF(LEN(C1393)-LEN(SUBSTITUTE(C1393,"c",""))=F1394,0,1)-IF(LEN(C1393)-LEN(SUBSTITUTE(C1393,"d",""))=F1394,0,1)-IF(LEN(C1393)-LEN(SUBSTITUTE(C1393,"e",""))=F1394,0,1)-IF(LEN(C1393)-LEN(SUBSTITUTE(C1393,"f",""))=F1394,0,1)-IF(LEN(C1393)-LEN(SUBSTITUTE(C1393,"g",""))=F1394,0,1)-IF(LEN(C1393)-LEN(SUBSTITUTE(C1393,"h",""))=F1394,0,1)-IF(LEN(C1393)-LEN(SUBSTITUTE(C1393,"i",""))=F1394,0,1)-IF(LEN(C1393)-LEN(SUBSTITUTE(C1393,"j",""))=F1394,0,1)-IF(LEN(C1393)-LEN(SUBSTITUTE(C1393,"k",""))=F1394,0,1)-IF(LEN(C1393)-LEN(SUBSTITUTE(C1393,"l",""))=F1394,0,1)-IF(LEN(C1393)-LEN(SUBSTITUTE(C1393,"m",""))=F1394,0,1)-IF(LEN(C1393)-LEN(SUBSTITUTE(C1393,"n",""))=F1394,0,1)-IF(LEN(C1393)-LEN(SUBSTITUTE(C1393,"o",""))=F1394,0,1)-IF(LEN(C1393)-LEN(SUBSTITUTE(C1393,"p",""))=F1394,0,1)-IF(LEN(C1393)-LEN(SUBSTITUTE(C1393,"q",""))=F1394,0,1)-IF(LEN(C1393)-LEN(SUBSTITUTE(C1393,"r",""))=F1394,0,1)-IF(LEN(C1393)-LEN(SUBSTITUTE(C1393,"s",""))=F1394,0,1)-IF(LEN(C1393)-LEN(SUBSTITUTE(C1393,"t",""))=F1394,0,1)-IF(LEN(C1393)-LEN(SUBSTITUTE(C1393,"u",""))=F1394,0,1)-IF(LEN(C1393)-LEN(SUBSTITUTE(C1393,"v",""))=F1394,0,1)-IF(LEN(C1393)-LEN(SUBSTITUTE(C1393,"w",""))=F1394,0,1)-IF(LEN(C1393)-LEN(SUBSTITUTE(C1393,"x",""))=F1394,0,1)-IF(LEN(C1393)-LEN(SUBSTITUTE(C1393,"y",""))=F1394,0,1)-IF(LEN(C1393)-LEN(SUBSTITUTE(C1393,"z",""))=F1394,0,1),"")</f>
        <v/>
      </c>
    </row>
    <row r="1395" spans="1:8" x14ac:dyDescent="0.25">
      <c r="A1395" s="1"/>
      <c r="C1395" t="str">
        <f t="shared" si="65"/>
        <v/>
      </c>
      <c r="E1395">
        <f t="shared" si="66"/>
        <v>7</v>
      </c>
      <c r="F1395">
        <f t="shared" si="64"/>
        <v>4</v>
      </c>
      <c r="H1395">
        <f>IF(C1395="",26-IF(LEN(C1394)-LEN(SUBSTITUTE(C1394,"a",""))=F1395,0,1)-IF(LEN(C1394)-LEN(SUBSTITUTE(C1394,"b",""))=F1395,0,1)-IF(LEN(C1394)-LEN(SUBSTITUTE(C1394,"c",""))=F1395,0,1)-IF(LEN(C1394)-LEN(SUBSTITUTE(C1394,"d",""))=F1395,0,1)-IF(LEN(C1394)-LEN(SUBSTITUTE(C1394,"e",""))=F1395,0,1)-IF(LEN(C1394)-LEN(SUBSTITUTE(C1394,"f",""))=F1395,0,1)-IF(LEN(C1394)-LEN(SUBSTITUTE(C1394,"g",""))=F1395,0,1)-IF(LEN(C1394)-LEN(SUBSTITUTE(C1394,"h",""))=F1395,0,1)-IF(LEN(C1394)-LEN(SUBSTITUTE(C1394,"i",""))=F1395,0,1)-IF(LEN(C1394)-LEN(SUBSTITUTE(C1394,"j",""))=F1395,0,1)-IF(LEN(C1394)-LEN(SUBSTITUTE(C1394,"k",""))=F1395,0,1)-IF(LEN(C1394)-LEN(SUBSTITUTE(C1394,"l",""))=F1395,0,1)-IF(LEN(C1394)-LEN(SUBSTITUTE(C1394,"m",""))=F1395,0,1)-IF(LEN(C1394)-LEN(SUBSTITUTE(C1394,"n",""))=F1395,0,1)-IF(LEN(C1394)-LEN(SUBSTITUTE(C1394,"o",""))=F1395,0,1)-IF(LEN(C1394)-LEN(SUBSTITUTE(C1394,"p",""))=F1395,0,1)-IF(LEN(C1394)-LEN(SUBSTITUTE(C1394,"q",""))=F1395,0,1)-IF(LEN(C1394)-LEN(SUBSTITUTE(C1394,"r",""))=F1395,0,1)-IF(LEN(C1394)-LEN(SUBSTITUTE(C1394,"s",""))=F1395,0,1)-IF(LEN(C1394)-LEN(SUBSTITUTE(C1394,"t",""))=F1395,0,1)-IF(LEN(C1394)-LEN(SUBSTITUTE(C1394,"u",""))=F1395,0,1)-IF(LEN(C1394)-LEN(SUBSTITUTE(C1394,"v",""))=F1395,0,1)-IF(LEN(C1394)-LEN(SUBSTITUTE(C1394,"w",""))=F1395,0,1)-IF(LEN(C1394)-LEN(SUBSTITUTE(C1394,"x",""))=F1395,0,1)-IF(LEN(C1394)-LEN(SUBSTITUTE(C1394,"y",""))=F1395,0,1)-IF(LEN(C1394)-LEN(SUBSTITUTE(C1394,"z",""))=F1395,0,1),"")</f>
        <v>4</v>
      </c>
    </row>
    <row r="1396" spans="1:8" x14ac:dyDescent="0.25">
      <c r="A1396" s="2" t="s">
        <v>3899</v>
      </c>
      <c r="C1396" t="str">
        <f t="shared" si="65"/>
        <v>wryqzk</v>
      </c>
      <c r="E1396" t="str">
        <f t="shared" si="66"/>
        <v/>
      </c>
      <c r="F1396">
        <f t="shared" si="64"/>
        <v>0</v>
      </c>
      <c r="H1396" t="str">
        <f>IF(C1396="",26-IF(LEN(C1395)-LEN(SUBSTITUTE(C1395,"a",""))=F1396,0,1)-IF(LEN(C1395)-LEN(SUBSTITUTE(C1395,"b",""))=F1396,0,1)-IF(LEN(C1395)-LEN(SUBSTITUTE(C1395,"c",""))=F1396,0,1)-IF(LEN(C1395)-LEN(SUBSTITUTE(C1395,"d",""))=F1396,0,1)-IF(LEN(C1395)-LEN(SUBSTITUTE(C1395,"e",""))=F1396,0,1)-IF(LEN(C1395)-LEN(SUBSTITUTE(C1395,"f",""))=F1396,0,1)-IF(LEN(C1395)-LEN(SUBSTITUTE(C1395,"g",""))=F1396,0,1)-IF(LEN(C1395)-LEN(SUBSTITUTE(C1395,"h",""))=F1396,0,1)-IF(LEN(C1395)-LEN(SUBSTITUTE(C1395,"i",""))=F1396,0,1)-IF(LEN(C1395)-LEN(SUBSTITUTE(C1395,"j",""))=F1396,0,1)-IF(LEN(C1395)-LEN(SUBSTITUTE(C1395,"k",""))=F1396,0,1)-IF(LEN(C1395)-LEN(SUBSTITUTE(C1395,"l",""))=F1396,0,1)-IF(LEN(C1395)-LEN(SUBSTITUTE(C1395,"m",""))=F1396,0,1)-IF(LEN(C1395)-LEN(SUBSTITUTE(C1395,"n",""))=F1396,0,1)-IF(LEN(C1395)-LEN(SUBSTITUTE(C1395,"o",""))=F1396,0,1)-IF(LEN(C1395)-LEN(SUBSTITUTE(C1395,"p",""))=F1396,0,1)-IF(LEN(C1395)-LEN(SUBSTITUTE(C1395,"q",""))=F1396,0,1)-IF(LEN(C1395)-LEN(SUBSTITUTE(C1395,"r",""))=F1396,0,1)-IF(LEN(C1395)-LEN(SUBSTITUTE(C1395,"s",""))=F1396,0,1)-IF(LEN(C1395)-LEN(SUBSTITUTE(C1395,"t",""))=F1396,0,1)-IF(LEN(C1395)-LEN(SUBSTITUTE(C1395,"u",""))=F1396,0,1)-IF(LEN(C1395)-LEN(SUBSTITUTE(C1395,"v",""))=F1396,0,1)-IF(LEN(C1395)-LEN(SUBSTITUTE(C1395,"w",""))=F1396,0,1)-IF(LEN(C1395)-LEN(SUBSTITUTE(C1395,"x",""))=F1396,0,1)-IF(LEN(C1395)-LEN(SUBSTITUTE(C1395,"y",""))=F1396,0,1)-IF(LEN(C1395)-LEN(SUBSTITUTE(C1395,"z",""))=F1396,0,1),"")</f>
        <v/>
      </c>
    </row>
    <row r="1397" spans="1:8" x14ac:dyDescent="0.25">
      <c r="A1397" s="2" t="s">
        <v>3900</v>
      </c>
      <c r="C1397" t="str">
        <f t="shared" si="65"/>
        <v>kwqycwryqzk</v>
      </c>
      <c r="E1397" t="str">
        <f t="shared" si="66"/>
        <v/>
      </c>
      <c r="F1397">
        <f t="shared" si="64"/>
        <v>1</v>
      </c>
      <c r="H1397" t="str">
        <f>IF(C1397="",26-IF(LEN(C1396)-LEN(SUBSTITUTE(C1396,"a",""))=F1397,0,1)-IF(LEN(C1396)-LEN(SUBSTITUTE(C1396,"b",""))=F1397,0,1)-IF(LEN(C1396)-LEN(SUBSTITUTE(C1396,"c",""))=F1397,0,1)-IF(LEN(C1396)-LEN(SUBSTITUTE(C1396,"d",""))=F1397,0,1)-IF(LEN(C1396)-LEN(SUBSTITUTE(C1396,"e",""))=F1397,0,1)-IF(LEN(C1396)-LEN(SUBSTITUTE(C1396,"f",""))=F1397,0,1)-IF(LEN(C1396)-LEN(SUBSTITUTE(C1396,"g",""))=F1397,0,1)-IF(LEN(C1396)-LEN(SUBSTITUTE(C1396,"h",""))=F1397,0,1)-IF(LEN(C1396)-LEN(SUBSTITUTE(C1396,"i",""))=F1397,0,1)-IF(LEN(C1396)-LEN(SUBSTITUTE(C1396,"j",""))=F1397,0,1)-IF(LEN(C1396)-LEN(SUBSTITUTE(C1396,"k",""))=F1397,0,1)-IF(LEN(C1396)-LEN(SUBSTITUTE(C1396,"l",""))=F1397,0,1)-IF(LEN(C1396)-LEN(SUBSTITUTE(C1396,"m",""))=F1397,0,1)-IF(LEN(C1396)-LEN(SUBSTITUTE(C1396,"n",""))=F1397,0,1)-IF(LEN(C1396)-LEN(SUBSTITUTE(C1396,"o",""))=F1397,0,1)-IF(LEN(C1396)-LEN(SUBSTITUTE(C1396,"p",""))=F1397,0,1)-IF(LEN(C1396)-LEN(SUBSTITUTE(C1396,"q",""))=F1397,0,1)-IF(LEN(C1396)-LEN(SUBSTITUTE(C1396,"r",""))=F1397,0,1)-IF(LEN(C1396)-LEN(SUBSTITUTE(C1396,"s",""))=F1397,0,1)-IF(LEN(C1396)-LEN(SUBSTITUTE(C1396,"t",""))=F1397,0,1)-IF(LEN(C1396)-LEN(SUBSTITUTE(C1396,"u",""))=F1397,0,1)-IF(LEN(C1396)-LEN(SUBSTITUTE(C1396,"v",""))=F1397,0,1)-IF(LEN(C1396)-LEN(SUBSTITUTE(C1396,"w",""))=F1397,0,1)-IF(LEN(C1396)-LEN(SUBSTITUTE(C1396,"x",""))=F1397,0,1)-IF(LEN(C1396)-LEN(SUBSTITUTE(C1396,"y",""))=F1397,0,1)-IF(LEN(C1396)-LEN(SUBSTITUTE(C1396,"z",""))=F1397,0,1),"")</f>
        <v/>
      </c>
    </row>
    <row r="1398" spans="1:8" x14ac:dyDescent="0.25">
      <c r="A1398" s="2" t="s">
        <v>3901</v>
      </c>
      <c r="C1398" t="str">
        <f t="shared" si="65"/>
        <v>wyzqkrkwqycwryqzk</v>
      </c>
      <c r="E1398" t="str">
        <f t="shared" si="66"/>
        <v/>
      </c>
      <c r="F1398">
        <f t="shared" si="64"/>
        <v>2</v>
      </c>
      <c r="H1398" t="str">
        <f>IF(C1398="",26-IF(LEN(C1397)-LEN(SUBSTITUTE(C1397,"a",""))=F1398,0,1)-IF(LEN(C1397)-LEN(SUBSTITUTE(C1397,"b",""))=F1398,0,1)-IF(LEN(C1397)-LEN(SUBSTITUTE(C1397,"c",""))=F1398,0,1)-IF(LEN(C1397)-LEN(SUBSTITUTE(C1397,"d",""))=F1398,0,1)-IF(LEN(C1397)-LEN(SUBSTITUTE(C1397,"e",""))=F1398,0,1)-IF(LEN(C1397)-LEN(SUBSTITUTE(C1397,"f",""))=F1398,0,1)-IF(LEN(C1397)-LEN(SUBSTITUTE(C1397,"g",""))=F1398,0,1)-IF(LEN(C1397)-LEN(SUBSTITUTE(C1397,"h",""))=F1398,0,1)-IF(LEN(C1397)-LEN(SUBSTITUTE(C1397,"i",""))=F1398,0,1)-IF(LEN(C1397)-LEN(SUBSTITUTE(C1397,"j",""))=F1398,0,1)-IF(LEN(C1397)-LEN(SUBSTITUTE(C1397,"k",""))=F1398,0,1)-IF(LEN(C1397)-LEN(SUBSTITUTE(C1397,"l",""))=F1398,0,1)-IF(LEN(C1397)-LEN(SUBSTITUTE(C1397,"m",""))=F1398,0,1)-IF(LEN(C1397)-LEN(SUBSTITUTE(C1397,"n",""))=F1398,0,1)-IF(LEN(C1397)-LEN(SUBSTITUTE(C1397,"o",""))=F1398,0,1)-IF(LEN(C1397)-LEN(SUBSTITUTE(C1397,"p",""))=F1398,0,1)-IF(LEN(C1397)-LEN(SUBSTITUTE(C1397,"q",""))=F1398,0,1)-IF(LEN(C1397)-LEN(SUBSTITUTE(C1397,"r",""))=F1398,0,1)-IF(LEN(C1397)-LEN(SUBSTITUTE(C1397,"s",""))=F1398,0,1)-IF(LEN(C1397)-LEN(SUBSTITUTE(C1397,"t",""))=F1398,0,1)-IF(LEN(C1397)-LEN(SUBSTITUTE(C1397,"u",""))=F1398,0,1)-IF(LEN(C1397)-LEN(SUBSTITUTE(C1397,"v",""))=F1398,0,1)-IF(LEN(C1397)-LEN(SUBSTITUTE(C1397,"w",""))=F1398,0,1)-IF(LEN(C1397)-LEN(SUBSTITUTE(C1397,"x",""))=F1398,0,1)-IF(LEN(C1397)-LEN(SUBSTITUTE(C1397,"y",""))=F1398,0,1)-IF(LEN(C1397)-LEN(SUBSTITUTE(C1397,"z",""))=F1398,0,1),"")</f>
        <v/>
      </c>
    </row>
    <row r="1399" spans="1:8" x14ac:dyDescent="0.25">
      <c r="A1399" s="2" t="s">
        <v>3902</v>
      </c>
      <c r="C1399" t="str">
        <f t="shared" si="65"/>
        <v>ykwqzowyzqkrkwqycwryqzk</v>
      </c>
      <c r="E1399" t="str">
        <f t="shared" si="66"/>
        <v/>
      </c>
      <c r="F1399">
        <f t="shared" si="64"/>
        <v>3</v>
      </c>
      <c r="H1399" t="str">
        <f>IF(C1399="",26-IF(LEN(C1398)-LEN(SUBSTITUTE(C1398,"a",""))=F1399,0,1)-IF(LEN(C1398)-LEN(SUBSTITUTE(C1398,"b",""))=F1399,0,1)-IF(LEN(C1398)-LEN(SUBSTITUTE(C1398,"c",""))=F1399,0,1)-IF(LEN(C1398)-LEN(SUBSTITUTE(C1398,"d",""))=F1399,0,1)-IF(LEN(C1398)-LEN(SUBSTITUTE(C1398,"e",""))=F1399,0,1)-IF(LEN(C1398)-LEN(SUBSTITUTE(C1398,"f",""))=F1399,0,1)-IF(LEN(C1398)-LEN(SUBSTITUTE(C1398,"g",""))=F1399,0,1)-IF(LEN(C1398)-LEN(SUBSTITUTE(C1398,"h",""))=F1399,0,1)-IF(LEN(C1398)-LEN(SUBSTITUTE(C1398,"i",""))=F1399,0,1)-IF(LEN(C1398)-LEN(SUBSTITUTE(C1398,"j",""))=F1399,0,1)-IF(LEN(C1398)-LEN(SUBSTITUTE(C1398,"k",""))=F1399,0,1)-IF(LEN(C1398)-LEN(SUBSTITUTE(C1398,"l",""))=F1399,0,1)-IF(LEN(C1398)-LEN(SUBSTITUTE(C1398,"m",""))=F1399,0,1)-IF(LEN(C1398)-LEN(SUBSTITUTE(C1398,"n",""))=F1399,0,1)-IF(LEN(C1398)-LEN(SUBSTITUTE(C1398,"o",""))=F1399,0,1)-IF(LEN(C1398)-LEN(SUBSTITUTE(C1398,"p",""))=F1399,0,1)-IF(LEN(C1398)-LEN(SUBSTITUTE(C1398,"q",""))=F1399,0,1)-IF(LEN(C1398)-LEN(SUBSTITUTE(C1398,"r",""))=F1399,0,1)-IF(LEN(C1398)-LEN(SUBSTITUTE(C1398,"s",""))=F1399,0,1)-IF(LEN(C1398)-LEN(SUBSTITUTE(C1398,"t",""))=F1399,0,1)-IF(LEN(C1398)-LEN(SUBSTITUTE(C1398,"u",""))=F1399,0,1)-IF(LEN(C1398)-LEN(SUBSTITUTE(C1398,"v",""))=F1399,0,1)-IF(LEN(C1398)-LEN(SUBSTITUTE(C1398,"w",""))=F1399,0,1)-IF(LEN(C1398)-LEN(SUBSTITUTE(C1398,"x",""))=F1399,0,1)-IF(LEN(C1398)-LEN(SUBSTITUTE(C1398,"y",""))=F1399,0,1)-IF(LEN(C1398)-LEN(SUBSTITUTE(C1398,"z",""))=F1399,0,1),"")</f>
        <v/>
      </c>
    </row>
    <row r="1400" spans="1:8" x14ac:dyDescent="0.25">
      <c r="A1400" s="2" t="s">
        <v>3903</v>
      </c>
      <c r="C1400" t="str">
        <f t="shared" si="65"/>
        <v>ywkqrykwqzowyzqkrkwqycwryqzk</v>
      </c>
      <c r="E1400" t="str">
        <f t="shared" si="66"/>
        <v/>
      </c>
      <c r="F1400">
        <f t="shared" si="64"/>
        <v>4</v>
      </c>
      <c r="H1400" t="str">
        <f>IF(C1400="",26-IF(LEN(C1399)-LEN(SUBSTITUTE(C1399,"a",""))=F1400,0,1)-IF(LEN(C1399)-LEN(SUBSTITUTE(C1399,"b",""))=F1400,0,1)-IF(LEN(C1399)-LEN(SUBSTITUTE(C1399,"c",""))=F1400,0,1)-IF(LEN(C1399)-LEN(SUBSTITUTE(C1399,"d",""))=F1400,0,1)-IF(LEN(C1399)-LEN(SUBSTITUTE(C1399,"e",""))=F1400,0,1)-IF(LEN(C1399)-LEN(SUBSTITUTE(C1399,"f",""))=F1400,0,1)-IF(LEN(C1399)-LEN(SUBSTITUTE(C1399,"g",""))=F1400,0,1)-IF(LEN(C1399)-LEN(SUBSTITUTE(C1399,"h",""))=F1400,0,1)-IF(LEN(C1399)-LEN(SUBSTITUTE(C1399,"i",""))=F1400,0,1)-IF(LEN(C1399)-LEN(SUBSTITUTE(C1399,"j",""))=F1400,0,1)-IF(LEN(C1399)-LEN(SUBSTITUTE(C1399,"k",""))=F1400,0,1)-IF(LEN(C1399)-LEN(SUBSTITUTE(C1399,"l",""))=F1400,0,1)-IF(LEN(C1399)-LEN(SUBSTITUTE(C1399,"m",""))=F1400,0,1)-IF(LEN(C1399)-LEN(SUBSTITUTE(C1399,"n",""))=F1400,0,1)-IF(LEN(C1399)-LEN(SUBSTITUTE(C1399,"o",""))=F1400,0,1)-IF(LEN(C1399)-LEN(SUBSTITUTE(C1399,"p",""))=F1400,0,1)-IF(LEN(C1399)-LEN(SUBSTITUTE(C1399,"q",""))=F1400,0,1)-IF(LEN(C1399)-LEN(SUBSTITUTE(C1399,"r",""))=F1400,0,1)-IF(LEN(C1399)-LEN(SUBSTITUTE(C1399,"s",""))=F1400,0,1)-IF(LEN(C1399)-LEN(SUBSTITUTE(C1399,"t",""))=F1400,0,1)-IF(LEN(C1399)-LEN(SUBSTITUTE(C1399,"u",""))=F1400,0,1)-IF(LEN(C1399)-LEN(SUBSTITUTE(C1399,"v",""))=F1400,0,1)-IF(LEN(C1399)-LEN(SUBSTITUTE(C1399,"w",""))=F1400,0,1)-IF(LEN(C1399)-LEN(SUBSTITUTE(C1399,"x",""))=F1400,0,1)-IF(LEN(C1399)-LEN(SUBSTITUTE(C1399,"y",""))=F1400,0,1)-IF(LEN(C1399)-LEN(SUBSTITUTE(C1399,"z",""))=F1400,0,1),"")</f>
        <v/>
      </c>
    </row>
    <row r="1401" spans="1:8" x14ac:dyDescent="0.25">
      <c r="A1401" s="1"/>
      <c r="C1401" t="str">
        <f t="shared" si="65"/>
        <v/>
      </c>
      <c r="E1401">
        <f t="shared" si="66"/>
        <v>8</v>
      </c>
      <c r="F1401">
        <f t="shared" si="64"/>
        <v>5</v>
      </c>
      <c r="H1401">
        <f>IF(C1401="",26-IF(LEN(C1400)-LEN(SUBSTITUTE(C1400,"a",""))=F1401,0,1)-IF(LEN(C1400)-LEN(SUBSTITUTE(C1400,"b",""))=F1401,0,1)-IF(LEN(C1400)-LEN(SUBSTITUTE(C1400,"c",""))=F1401,0,1)-IF(LEN(C1400)-LEN(SUBSTITUTE(C1400,"d",""))=F1401,0,1)-IF(LEN(C1400)-LEN(SUBSTITUTE(C1400,"e",""))=F1401,0,1)-IF(LEN(C1400)-LEN(SUBSTITUTE(C1400,"f",""))=F1401,0,1)-IF(LEN(C1400)-LEN(SUBSTITUTE(C1400,"g",""))=F1401,0,1)-IF(LEN(C1400)-LEN(SUBSTITUTE(C1400,"h",""))=F1401,0,1)-IF(LEN(C1400)-LEN(SUBSTITUTE(C1400,"i",""))=F1401,0,1)-IF(LEN(C1400)-LEN(SUBSTITUTE(C1400,"j",""))=F1401,0,1)-IF(LEN(C1400)-LEN(SUBSTITUTE(C1400,"k",""))=F1401,0,1)-IF(LEN(C1400)-LEN(SUBSTITUTE(C1400,"l",""))=F1401,0,1)-IF(LEN(C1400)-LEN(SUBSTITUTE(C1400,"m",""))=F1401,0,1)-IF(LEN(C1400)-LEN(SUBSTITUTE(C1400,"n",""))=F1401,0,1)-IF(LEN(C1400)-LEN(SUBSTITUTE(C1400,"o",""))=F1401,0,1)-IF(LEN(C1400)-LEN(SUBSTITUTE(C1400,"p",""))=F1401,0,1)-IF(LEN(C1400)-LEN(SUBSTITUTE(C1400,"q",""))=F1401,0,1)-IF(LEN(C1400)-LEN(SUBSTITUTE(C1400,"r",""))=F1401,0,1)-IF(LEN(C1400)-LEN(SUBSTITUTE(C1400,"s",""))=F1401,0,1)-IF(LEN(C1400)-LEN(SUBSTITUTE(C1400,"t",""))=F1401,0,1)-IF(LEN(C1400)-LEN(SUBSTITUTE(C1400,"u",""))=F1401,0,1)-IF(LEN(C1400)-LEN(SUBSTITUTE(C1400,"v",""))=F1401,0,1)-IF(LEN(C1400)-LEN(SUBSTITUTE(C1400,"w",""))=F1401,0,1)-IF(LEN(C1400)-LEN(SUBSTITUTE(C1400,"x",""))=F1401,0,1)-IF(LEN(C1400)-LEN(SUBSTITUTE(C1400,"y",""))=F1401,0,1)-IF(LEN(C1400)-LEN(SUBSTITUTE(C1400,"z",""))=F1401,0,1),"")</f>
        <v>4</v>
      </c>
    </row>
    <row r="1402" spans="1:8" x14ac:dyDescent="0.25">
      <c r="A1402" s="2" t="s">
        <v>3904</v>
      </c>
      <c r="C1402" t="str">
        <f t="shared" si="65"/>
        <v>jbk</v>
      </c>
      <c r="E1402" t="str">
        <f t="shared" si="66"/>
        <v/>
      </c>
      <c r="F1402">
        <f t="shared" si="64"/>
        <v>0</v>
      </c>
      <c r="H1402" t="str">
        <f>IF(C1402="",26-IF(LEN(C1401)-LEN(SUBSTITUTE(C1401,"a",""))=F1402,0,1)-IF(LEN(C1401)-LEN(SUBSTITUTE(C1401,"b",""))=F1402,0,1)-IF(LEN(C1401)-LEN(SUBSTITUTE(C1401,"c",""))=F1402,0,1)-IF(LEN(C1401)-LEN(SUBSTITUTE(C1401,"d",""))=F1402,0,1)-IF(LEN(C1401)-LEN(SUBSTITUTE(C1401,"e",""))=F1402,0,1)-IF(LEN(C1401)-LEN(SUBSTITUTE(C1401,"f",""))=F1402,0,1)-IF(LEN(C1401)-LEN(SUBSTITUTE(C1401,"g",""))=F1402,0,1)-IF(LEN(C1401)-LEN(SUBSTITUTE(C1401,"h",""))=F1402,0,1)-IF(LEN(C1401)-LEN(SUBSTITUTE(C1401,"i",""))=F1402,0,1)-IF(LEN(C1401)-LEN(SUBSTITUTE(C1401,"j",""))=F1402,0,1)-IF(LEN(C1401)-LEN(SUBSTITUTE(C1401,"k",""))=F1402,0,1)-IF(LEN(C1401)-LEN(SUBSTITUTE(C1401,"l",""))=F1402,0,1)-IF(LEN(C1401)-LEN(SUBSTITUTE(C1401,"m",""))=F1402,0,1)-IF(LEN(C1401)-LEN(SUBSTITUTE(C1401,"n",""))=F1402,0,1)-IF(LEN(C1401)-LEN(SUBSTITUTE(C1401,"o",""))=F1402,0,1)-IF(LEN(C1401)-LEN(SUBSTITUTE(C1401,"p",""))=F1402,0,1)-IF(LEN(C1401)-LEN(SUBSTITUTE(C1401,"q",""))=F1402,0,1)-IF(LEN(C1401)-LEN(SUBSTITUTE(C1401,"r",""))=F1402,0,1)-IF(LEN(C1401)-LEN(SUBSTITUTE(C1401,"s",""))=F1402,0,1)-IF(LEN(C1401)-LEN(SUBSTITUTE(C1401,"t",""))=F1402,0,1)-IF(LEN(C1401)-LEN(SUBSTITUTE(C1401,"u",""))=F1402,0,1)-IF(LEN(C1401)-LEN(SUBSTITUTE(C1401,"v",""))=F1402,0,1)-IF(LEN(C1401)-LEN(SUBSTITUTE(C1401,"w",""))=F1402,0,1)-IF(LEN(C1401)-LEN(SUBSTITUTE(C1401,"x",""))=F1402,0,1)-IF(LEN(C1401)-LEN(SUBSTITUTE(C1401,"y",""))=F1402,0,1)-IF(LEN(C1401)-LEN(SUBSTITUTE(C1401,"z",""))=F1402,0,1),"")</f>
        <v/>
      </c>
    </row>
    <row r="1403" spans="1:8" x14ac:dyDescent="0.25">
      <c r="A1403" s="2" t="s">
        <v>3905</v>
      </c>
      <c r="C1403" t="str">
        <f t="shared" si="65"/>
        <v>tkbjjbk</v>
      </c>
      <c r="E1403" t="str">
        <f t="shared" si="66"/>
        <v/>
      </c>
      <c r="F1403">
        <f t="shared" si="64"/>
        <v>1</v>
      </c>
      <c r="H1403" t="str">
        <f>IF(C1403="",26-IF(LEN(C1402)-LEN(SUBSTITUTE(C1402,"a",""))=F1403,0,1)-IF(LEN(C1402)-LEN(SUBSTITUTE(C1402,"b",""))=F1403,0,1)-IF(LEN(C1402)-LEN(SUBSTITUTE(C1402,"c",""))=F1403,0,1)-IF(LEN(C1402)-LEN(SUBSTITUTE(C1402,"d",""))=F1403,0,1)-IF(LEN(C1402)-LEN(SUBSTITUTE(C1402,"e",""))=F1403,0,1)-IF(LEN(C1402)-LEN(SUBSTITUTE(C1402,"f",""))=F1403,0,1)-IF(LEN(C1402)-LEN(SUBSTITUTE(C1402,"g",""))=F1403,0,1)-IF(LEN(C1402)-LEN(SUBSTITUTE(C1402,"h",""))=F1403,0,1)-IF(LEN(C1402)-LEN(SUBSTITUTE(C1402,"i",""))=F1403,0,1)-IF(LEN(C1402)-LEN(SUBSTITUTE(C1402,"j",""))=F1403,0,1)-IF(LEN(C1402)-LEN(SUBSTITUTE(C1402,"k",""))=F1403,0,1)-IF(LEN(C1402)-LEN(SUBSTITUTE(C1402,"l",""))=F1403,0,1)-IF(LEN(C1402)-LEN(SUBSTITUTE(C1402,"m",""))=F1403,0,1)-IF(LEN(C1402)-LEN(SUBSTITUTE(C1402,"n",""))=F1403,0,1)-IF(LEN(C1402)-LEN(SUBSTITUTE(C1402,"o",""))=F1403,0,1)-IF(LEN(C1402)-LEN(SUBSTITUTE(C1402,"p",""))=F1403,0,1)-IF(LEN(C1402)-LEN(SUBSTITUTE(C1402,"q",""))=F1403,0,1)-IF(LEN(C1402)-LEN(SUBSTITUTE(C1402,"r",""))=F1403,0,1)-IF(LEN(C1402)-LEN(SUBSTITUTE(C1402,"s",""))=F1403,0,1)-IF(LEN(C1402)-LEN(SUBSTITUTE(C1402,"t",""))=F1403,0,1)-IF(LEN(C1402)-LEN(SUBSTITUTE(C1402,"u",""))=F1403,0,1)-IF(LEN(C1402)-LEN(SUBSTITUTE(C1402,"v",""))=F1403,0,1)-IF(LEN(C1402)-LEN(SUBSTITUTE(C1402,"w",""))=F1403,0,1)-IF(LEN(C1402)-LEN(SUBSTITUTE(C1402,"x",""))=F1403,0,1)-IF(LEN(C1402)-LEN(SUBSTITUTE(C1402,"y",""))=F1403,0,1)-IF(LEN(C1402)-LEN(SUBSTITUTE(C1402,"z",""))=F1403,0,1),"")</f>
        <v/>
      </c>
    </row>
    <row r="1404" spans="1:8" x14ac:dyDescent="0.25">
      <c r="A1404" s="2" t="s">
        <v>3906</v>
      </c>
      <c r="C1404" t="str">
        <f t="shared" si="65"/>
        <v>bjkcntkbjjbk</v>
      </c>
      <c r="E1404" t="str">
        <f t="shared" si="66"/>
        <v/>
      </c>
      <c r="F1404">
        <f t="shared" si="64"/>
        <v>2</v>
      </c>
      <c r="H1404" t="str">
        <f>IF(C1404="",26-IF(LEN(C1403)-LEN(SUBSTITUTE(C1403,"a",""))=F1404,0,1)-IF(LEN(C1403)-LEN(SUBSTITUTE(C1403,"b",""))=F1404,0,1)-IF(LEN(C1403)-LEN(SUBSTITUTE(C1403,"c",""))=F1404,0,1)-IF(LEN(C1403)-LEN(SUBSTITUTE(C1403,"d",""))=F1404,0,1)-IF(LEN(C1403)-LEN(SUBSTITUTE(C1403,"e",""))=F1404,0,1)-IF(LEN(C1403)-LEN(SUBSTITUTE(C1403,"f",""))=F1404,0,1)-IF(LEN(C1403)-LEN(SUBSTITUTE(C1403,"g",""))=F1404,0,1)-IF(LEN(C1403)-LEN(SUBSTITUTE(C1403,"h",""))=F1404,0,1)-IF(LEN(C1403)-LEN(SUBSTITUTE(C1403,"i",""))=F1404,0,1)-IF(LEN(C1403)-LEN(SUBSTITUTE(C1403,"j",""))=F1404,0,1)-IF(LEN(C1403)-LEN(SUBSTITUTE(C1403,"k",""))=F1404,0,1)-IF(LEN(C1403)-LEN(SUBSTITUTE(C1403,"l",""))=F1404,0,1)-IF(LEN(C1403)-LEN(SUBSTITUTE(C1403,"m",""))=F1404,0,1)-IF(LEN(C1403)-LEN(SUBSTITUTE(C1403,"n",""))=F1404,0,1)-IF(LEN(C1403)-LEN(SUBSTITUTE(C1403,"o",""))=F1404,0,1)-IF(LEN(C1403)-LEN(SUBSTITUTE(C1403,"p",""))=F1404,0,1)-IF(LEN(C1403)-LEN(SUBSTITUTE(C1403,"q",""))=F1404,0,1)-IF(LEN(C1403)-LEN(SUBSTITUTE(C1403,"r",""))=F1404,0,1)-IF(LEN(C1403)-LEN(SUBSTITUTE(C1403,"s",""))=F1404,0,1)-IF(LEN(C1403)-LEN(SUBSTITUTE(C1403,"t",""))=F1404,0,1)-IF(LEN(C1403)-LEN(SUBSTITUTE(C1403,"u",""))=F1404,0,1)-IF(LEN(C1403)-LEN(SUBSTITUTE(C1403,"v",""))=F1404,0,1)-IF(LEN(C1403)-LEN(SUBSTITUTE(C1403,"w",""))=F1404,0,1)-IF(LEN(C1403)-LEN(SUBSTITUTE(C1403,"x",""))=F1404,0,1)-IF(LEN(C1403)-LEN(SUBSTITUTE(C1403,"y",""))=F1404,0,1)-IF(LEN(C1403)-LEN(SUBSTITUTE(C1403,"z",""))=F1404,0,1),"")</f>
        <v/>
      </c>
    </row>
    <row r="1405" spans="1:8" x14ac:dyDescent="0.25">
      <c r="A1405" s="2" t="s">
        <v>3907</v>
      </c>
      <c r="C1405" t="str">
        <f t="shared" si="65"/>
        <v>bjkbjkcntkbjjbk</v>
      </c>
      <c r="E1405" t="str">
        <f t="shared" si="66"/>
        <v/>
      </c>
      <c r="F1405">
        <f t="shared" si="64"/>
        <v>3</v>
      </c>
      <c r="H1405" t="str">
        <f>IF(C1405="",26-IF(LEN(C1404)-LEN(SUBSTITUTE(C1404,"a",""))=F1405,0,1)-IF(LEN(C1404)-LEN(SUBSTITUTE(C1404,"b",""))=F1405,0,1)-IF(LEN(C1404)-LEN(SUBSTITUTE(C1404,"c",""))=F1405,0,1)-IF(LEN(C1404)-LEN(SUBSTITUTE(C1404,"d",""))=F1405,0,1)-IF(LEN(C1404)-LEN(SUBSTITUTE(C1404,"e",""))=F1405,0,1)-IF(LEN(C1404)-LEN(SUBSTITUTE(C1404,"f",""))=F1405,0,1)-IF(LEN(C1404)-LEN(SUBSTITUTE(C1404,"g",""))=F1405,0,1)-IF(LEN(C1404)-LEN(SUBSTITUTE(C1404,"h",""))=F1405,0,1)-IF(LEN(C1404)-LEN(SUBSTITUTE(C1404,"i",""))=F1405,0,1)-IF(LEN(C1404)-LEN(SUBSTITUTE(C1404,"j",""))=F1405,0,1)-IF(LEN(C1404)-LEN(SUBSTITUTE(C1404,"k",""))=F1405,0,1)-IF(LEN(C1404)-LEN(SUBSTITUTE(C1404,"l",""))=F1405,0,1)-IF(LEN(C1404)-LEN(SUBSTITUTE(C1404,"m",""))=F1405,0,1)-IF(LEN(C1404)-LEN(SUBSTITUTE(C1404,"n",""))=F1405,0,1)-IF(LEN(C1404)-LEN(SUBSTITUTE(C1404,"o",""))=F1405,0,1)-IF(LEN(C1404)-LEN(SUBSTITUTE(C1404,"p",""))=F1405,0,1)-IF(LEN(C1404)-LEN(SUBSTITUTE(C1404,"q",""))=F1405,0,1)-IF(LEN(C1404)-LEN(SUBSTITUTE(C1404,"r",""))=F1405,0,1)-IF(LEN(C1404)-LEN(SUBSTITUTE(C1404,"s",""))=F1405,0,1)-IF(LEN(C1404)-LEN(SUBSTITUTE(C1404,"t",""))=F1405,0,1)-IF(LEN(C1404)-LEN(SUBSTITUTE(C1404,"u",""))=F1405,0,1)-IF(LEN(C1404)-LEN(SUBSTITUTE(C1404,"v",""))=F1405,0,1)-IF(LEN(C1404)-LEN(SUBSTITUTE(C1404,"w",""))=F1405,0,1)-IF(LEN(C1404)-LEN(SUBSTITUTE(C1404,"x",""))=F1405,0,1)-IF(LEN(C1404)-LEN(SUBSTITUTE(C1404,"y",""))=F1405,0,1)-IF(LEN(C1404)-LEN(SUBSTITUTE(C1404,"z",""))=F1405,0,1),"")</f>
        <v/>
      </c>
    </row>
    <row r="1406" spans="1:8" x14ac:dyDescent="0.25">
      <c r="A1406" s="2" t="s">
        <v>3908</v>
      </c>
      <c r="C1406" t="str">
        <f t="shared" si="65"/>
        <v>jkbbjkbjkcntkbjjbk</v>
      </c>
      <c r="E1406" t="str">
        <f t="shared" si="66"/>
        <v/>
      </c>
      <c r="F1406">
        <f t="shared" si="64"/>
        <v>4</v>
      </c>
      <c r="H1406" t="str">
        <f>IF(C1406="",26-IF(LEN(C1405)-LEN(SUBSTITUTE(C1405,"a",""))=F1406,0,1)-IF(LEN(C1405)-LEN(SUBSTITUTE(C1405,"b",""))=F1406,0,1)-IF(LEN(C1405)-LEN(SUBSTITUTE(C1405,"c",""))=F1406,0,1)-IF(LEN(C1405)-LEN(SUBSTITUTE(C1405,"d",""))=F1406,0,1)-IF(LEN(C1405)-LEN(SUBSTITUTE(C1405,"e",""))=F1406,0,1)-IF(LEN(C1405)-LEN(SUBSTITUTE(C1405,"f",""))=F1406,0,1)-IF(LEN(C1405)-LEN(SUBSTITUTE(C1405,"g",""))=F1406,0,1)-IF(LEN(C1405)-LEN(SUBSTITUTE(C1405,"h",""))=F1406,0,1)-IF(LEN(C1405)-LEN(SUBSTITUTE(C1405,"i",""))=F1406,0,1)-IF(LEN(C1405)-LEN(SUBSTITUTE(C1405,"j",""))=F1406,0,1)-IF(LEN(C1405)-LEN(SUBSTITUTE(C1405,"k",""))=F1406,0,1)-IF(LEN(C1405)-LEN(SUBSTITUTE(C1405,"l",""))=F1406,0,1)-IF(LEN(C1405)-LEN(SUBSTITUTE(C1405,"m",""))=F1406,0,1)-IF(LEN(C1405)-LEN(SUBSTITUTE(C1405,"n",""))=F1406,0,1)-IF(LEN(C1405)-LEN(SUBSTITUTE(C1405,"o",""))=F1406,0,1)-IF(LEN(C1405)-LEN(SUBSTITUTE(C1405,"p",""))=F1406,0,1)-IF(LEN(C1405)-LEN(SUBSTITUTE(C1405,"q",""))=F1406,0,1)-IF(LEN(C1405)-LEN(SUBSTITUTE(C1405,"r",""))=F1406,0,1)-IF(LEN(C1405)-LEN(SUBSTITUTE(C1405,"s",""))=F1406,0,1)-IF(LEN(C1405)-LEN(SUBSTITUTE(C1405,"t",""))=F1406,0,1)-IF(LEN(C1405)-LEN(SUBSTITUTE(C1405,"u",""))=F1406,0,1)-IF(LEN(C1405)-LEN(SUBSTITUTE(C1405,"v",""))=F1406,0,1)-IF(LEN(C1405)-LEN(SUBSTITUTE(C1405,"w",""))=F1406,0,1)-IF(LEN(C1405)-LEN(SUBSTITUTE(C1405,"x",""))=F1406,0,1)-IF(LEN(C1405)-LEN(SUBSTITUTE(C1405,"y",""))=F1406,0,1)-IF(LEN(C1405)-LEN(SUBSTITUTE(C1405,"z",""))=F1406,0,1),"")</f>
        <v/>
      </c>
    </row>
    <row r="1407" spans="1:8" x14ac:dyDescent="0.25">
      <c r="A1407" s="1"/>
      <c r="C1407" t="str">
        <f t="shared" si="65"/>
        <v/>
      </c>
      <c r="E1407">
        <f t="shared" si="66"/>
        <v>6</v>
      </c>
      <c r="F1407">
        <f t="shared" si="64"/>
        <v>5</v>
      </c>
      <c r="H1407">
        <f>IF(C1407="",26-IF(LEN(C1406)-LEN(SUBSTITUTE(C1406,"a",""))=F1407,0,1)-IF(LEN(C1406)-LEN(SUBSTITUTE(C1406,"b",""))=F1407,0,1)-IF(LEN(C1406)-LEN(SUBSTITUTE(C1406,"c",""))=F1407,0,1)-IF(LEN(C1406)-LEN(SUBSTITUTE(C1406,"d",""))=F1407,0,1)-IF(LEN(C1406)-LEN(SUBSTITUTE(C1406,"e",""))=F1407,0,1)-IF(LEN(C1406)-LEN(SUBSTITUTE(C1406,"f",""))=F1407,0,1)-IF(LEN(C1406)-LEN(SUBSTITUTE(C1406,"g",""))=F1407,0,1)-IF(LEN(C1406)-LEN(SUBSTITUTE(C1406,"h",""))=F1407,0,1)-IF(LEN(C1406)-LEN(SUBSTITUTE(C1406,"i",""))=F1407,0,1)-IF(LEN(C1406)-LEN(SUBSTITUTE(C1406,"j",""))=F1407,0,1)-IF(LEN(C1406)-LEN(SUBSTITUTE(C1406,"k",""))=F1407,0,1)-IF(LEN(C1406)-LEN(SUBSTITUTE(C1406,"l",""))=F1407,0,1)-IF(LEN(C1406)-LEN(SUBSTITUTE(C1406,"m",""))=F1407,0,1)-IF(LEN(C1406)-LEN(SUBSTITUTE(C1406,"n",""))=F1407,0,1)-IF(LEN(C1406)-LEN(SUBSTITUTE(C1406,"o",""))=F1407,0,1)-IF(LEN(C1406)-LEN(SUBSTITUTE(C1406,"p",""))=F1407,0,1)-IF(LEN(C1406)-LEN(SUBSTITUTE(C1406,"q",""))=F1407,0,1)-IF(LEN(C1406)-LEN(SUBSTITUTE(C1406,"r",""))=F1407,0,1)-IF(LEN(C1406)-LEN(SUBSTITUTE(C1406,"s",""))=F1407,0,1)-IF(LEN(C1406)-LEN(SUBSTITUTE(C1406,"t",""))=F1407,0,1)-IF(LEN(C1406)-LEN(SUBSTITUTE(C1406,"u",""))=F1407,0,1)-IF(LEN(C1406)-LEN(SUBSTITUTE(C1406,"v",""))=F1407,0,1)-IF(LEN(C1406)-LEN(SUBSTITUTE(C1406,"w",""))=F1407,0,1)-IF(LEN(C1406)-LEN(SUBSTITUTE(C1406,"x",""))=F1407,0,1)-IF(LEN(C1406)-LEN(SUBSTITUTE(C1406,"y",""))=F1407,0,1)-IF(LEN(C1406)-LEN(SUBSTITUTE(C1406,"z",""))=F1407,0,1),"")</f>
        <v>3</v>
      </c>
    </row>
    <row r="1408" spans="1:8" x14ac:dyDescent="0.25">
      <c r="A1408" s="2" t="s">
        <v>3909</v>
      </c>
      <c r="C1408" t="str">
        <f t="shared" si="65"/>
        <v>fagxpiolshctke</v>
      </c>
      <c r="E1408" t="str">
        <f t="shared" si="66"/>
        <v/>
      </c>
      <c r="F1408">
        <f t="shared" si="64"/>
        <v>0</v>
      </c>
      <c r="H1408" t="str">
        <f>IF(C1408="",26-IF(LEN(C1407)-LEN(SUBSTITUTE(C1407,"a",""))=F1408,0,1)-IF(LEN(C1407)-LEN(SUBSTITUTE(C1407,"b",""))=F1408,0,1)-IF(LEN(C1407)-LEN(SUBSTITUTE(C1407,"c",""))=F1408,0,1)-IF(LEN(C1407)-LEN(SUBSTITUTE(C1407,"d",""))=F1408,0,1)-IF(LEN(C1407)-LEN(SUBSTITUTE(C1407,"e",""))=F1408,0,1)-IF(LEN(C1407)-LEN(SUBSTITUTE(C1407,"f",""))=F1408,0,1)-IF(LEN(C1407)-LEN(SUBSTITUTE(C1407,"g",""))=F1408,0,1)-IF(LEN(C1407)-LEN(SUBSTITUTE(C1407,"h",""))=F1408,0,1)-IF(LEN(C1407)-LEN(SUBSTITUTE(C1407,"i",""))=F1408,0,1)-IF(LEN(C1407)-LEN(SUBSTITUTE(C1407,"j",""))=F1408,0,1)-IF(LEN(C1407)-LEN(SUBSTITUTE(C1407,"k",""))=F1408,0,1)-IF(LEN(C1407)-LEN(SUBSTITUTE(C1407,"l",""))=F1408,0,1)-IF(LEN(C1407)-LEN(SUBSTITUTE(C1407,"m",""))=F1408,0,1)-IF(LEN(C1407)-LEN(SUBSTITUTE(C1407,"n",""))=F1408,0,1)-IF(LEN(C1407)-LEN(SUBSTITUTE(C1407,"o",""))=F1408,0,1)-IF(LEN(C1407)-LEN(SUBSTITUTE(C1407,"p",""))=F1408,0,1)-IF(LEN(C1407)-LEN(SUBSTITUTE(C1407,"q",""))=F1408,0,1)-IF(LEN(C1407)-LEN(SUBSTITUTE(C1407,"r",""))=F1408,0,1)-IF(LEN(C1407)-LEN(SUBSTITUTE(C1407,"s",""))=F1408,0,1)-IF(LEN(C1407)-LEN(SUBSTITUTE(C1407,"t",""))=F1408,0,1)-IF(LEN(C1407)-LEN(SUBSTITUTE(C1407,"u",""))=F1408,0,1)-IF(LEN(C1407)-LEN(SUBSTITUTE(C1407,"v",""))=F1408,0,1)-IF(LEN(C1407)-LEN(SUBSTITUTE(C1407,"w",""))=F1408,0,1)-IF(LEN(C1407)-LEN(SUBSTITUTE(C1407,"x",""))=F1408,0,1)-IF(LEN(C1407)-LEN(SUBSTITUTE(C1407,"y",""))=F1408,0,1)-IF(LEN(C1407)-LEN(SUBSTITUTE(C1407,"z",""))=F1408,0,1),"")</f>
        <v/>
      </c>
    </row>
    <row r="1409" spans="1:8" x14ac:dyDescent="0.25">
      <c r="A1409" s="2" t="s">
        <v>3910</v>
      </c>
      <c r="C1409" t="str">
        <f t="shared" si="65"/>
        <v>xtiochpabflskfagxpiolshctke</v>
      </c>
      <c r="E1409" t="str">
        <f t="shared" si="66"/>
        <v/>
      </c>
      <c r="F1409">
        <f t="shared" si="64"/>
        <v>1</v>
      </c>
      <c r="H1409" t="str">
        <f>IF(C1409="",26-IF(LEN(C1408)-LEN(SUBSTITUTE(C1408,"a",""))=F1409,0,1)-IF(LEN(C1408)-LEN(SUBSTITUTE(C1408,"b",""))=F1409,0,1)-IF(LEN(C1408)-LEN(SUBSTITUTE(C1408,"c",""))=F1409,0,1)-IF(LEN(C1408)-LEN(SUBSTITUTE(C1408,"d",""))=F1409,0,1)-IF(LEN(C1408)-LEN(SUBSTITUTE(C1408,"e",""))=F1409,0,1)-IF(LEN(C1408)-LEN(SUBSTITUTE(C1408,"f",""))=F1409,0,1)-IF(LEN(C1408)-LEN(SUBSTITUTE(C1408,"g",""))=F1409,0,1)-IF(LEN(C1408)-LEN(SUBSTITUTE(C1408,"h",""))=F1409,0,1)-IF(LEN(C1408)-LEN(SUBSTITUTE(C1408,"i",""))=F1409,0,1)-IF(LEN(C1408)-LEN(SUBSTITUTE(C1408,"j",""))=F1409,0,1)-IF(LEN(C1408)-LEN(SUBSTITUTE(C1408,"k",""))=F1409,0,1)-IF(LEN(C1408)-LEN(SUBSTITUTE(C1408,"l",""))=F1409,0,1)-IF(LEN(C1408)-LEN(SUBSTITUTE(C1408,"m",""))=F1409,0,1)-IF(LEN(C1408)-LEN(SUBSTITUTE(C1408,"n",""))=F1409,0,1)-IF(LEN(C1408)-LEN(SUBSTITUTE(C1408,"o",""))=F1409,0,1)-IF(LEN(C1408)-LEN(SUBSTITUTE(C1408,"p",""))=F1409,0,1)-IF(LEN(C1408)-LEN(SUBSTITUTE(C1408,"q",""))=F1409,0,1)-IF(LEN(C1408)-LEN(SUBSTITUTE(C1408,"r",""))=F1409,0,1)-IF(LEN(C1408)-LEN(SUBSTITUTE(C1408,"s",""))=F1409,0,1)-IF(LEN(C1408)-LEN(SUBSTITUTE(C1408,"t",""))=F1409,0,1)-IF(LEN(C1408)-LEN(SUBSTITUTE(C1408,"u",""))=F1409,0,1)-IF(LEN(C1408)-LEN(SUBSTITUTE(C1408,"v",""))=F1409,0,1)-IF(LEN(C1408)-LEN(SUBSTITUTE(C1408,"w",""))=F1409,0,1)-IF(LEN(C1408)-LEN(SUBSTITUTE(C1408,"x",""))=F1409,0,1)-IF(LEN(C1408)-LEN(SUBSTITUTE(C1408,"y",""))=F1409,0,1)-IF(LEN(C1408)-LEN(SUBSTITUTE(C1408,"z",""))=F1409,0,1),"")</f>
        <v/>
      </c>
    </row>
    <row r="1410" spans="1:8" x14ac:dyDescent="0.25">
      <c r="A1410" s="1"/>
      <c r="C1410" t="str">
        <f t="shared" si="65"/>
        <v/>
      </c>
      <c r="E1410">
        <f t="shared" si="66"/>
        <v>15</v>
      </c>
      <c r="F1410">
        <f t="shared" si="64"/>
        <v>2</v>
      </c>
      <c r="H1410">
        <f>IF(C1410="",26-IF(LEN(C1409)-LEN(SUBSTITUTE(C1409,"a",""))=F1410,0,1)-IF(LEN(C1409)-LEN(SUBSTITUTE(C1409,"b",""))=F1410,0,1)-IF(LEN(C1409)-LEN(SUBSTITUTE(C1409,"c",""))=F1410,0,1)-IF(LEN(C1409)-LEN(SUBSTITUTE(C1409,"d",""))=F1410,0,1)-IF(LEN(C1409)-LEN(SUBSTITUTE(C1409,"e",""))=F1410,0,1)-IF(LEN(C1409)-LEN(SUBSTITUTE(C1409,"f",""))=F1410,0,1)-IF(LEN(C1409)-LEN(SUBSTITUTE(C1409,"g",""))=F1410,0,1)-IF(LEN(C1409)-LEN(SUBSTITUTE(C1409,"h",""))=F1410,0,1)-IF(LEN(C1409)-LEN(SUBSTITUTE(C1409,"i",""))=F1410,0,1)-IF(LEN(C1409)-LEN(SUBSTITUTE(C1409,"j",""))=F1410,0,1)-IF(LEN(C1409)-LEN(SUBSTITUTE(C1409,"k",""))=F1410,0,1)-IF(LEN(C1409)-LEN(SUBSTITUTE(C1409,"l",""))=F1410,0,1)-IF(LEN(C1409)-LEN(SUBSTITUTE(C1409,"m",""))=F1410,0,1)-IF(LEN(C1409)-LEN(SUBSTITUTE(C1409,"n",""))=F1410,0,1)-IF(LEN(C1409)-LEN(SUBSTITUTE(C1409,"o",""))=F1410,0,1)-IF(LEN(C1409)-LEN(SUBSTITUTE(C1409,"p",""))=F1410,0,1)-IF(LEN(C1409)-LEN(SUBSTITUTE(C1409,"q",""))=F1410,0,1)-IF(LEN(C1409)-LEN(SUBSTITUTE(C1409,"r",""))=F1410,0,1)-IF(LEN(C1409)-LEN(SUBSTITUTE(C1409,"s",""))=F1410,0,1)-IF(LEN(C1409)-LEN(SUBSTITUTE(C1409,"t",""))=F1410,0,1)-IF(LEN(C1409)-LEN(SUBSTITUTE(C1409,"u",""))=F1410,0,1)-IF(LEN(C1409)-LEN(SUBSTITUTE(C1409,"v",""))=F1410,0,1)-IF(LEN(C1409)-LEN(SUBSTITUTE(C1409,"w",""))=F1410,0,1)-IF(LEN(C1409)-LEN(SUBSTITUTE(C1409,"x",""))=F1410,0,1)-IF(LEN(C1409)-LEN(SUBSTITUTE(C1409,"y",""))=F1410,0,1)-IF(LEN(C1409)-LEN(SUBSTITUTE(C1409,"z",""))=F1410,0,1),"")</f>
        <v>12</v>
      </c>
    </row>
    <row r="1411" spans="1:8" x14ac:dyDescent="0.25">
      <c r="A1411" s="2" t="s">
        <v>3911</v>
      </c>
      <c r="C1411" t="str">
        <f t="shared" si="65"/>
        <v>fqdteprviumho</v>
      </c>
      <c r="E1411" t="str">
        <f t="shared" si="66"/>
        <v/>
      </c>
      <c r="F1411">
        <f t="shared" si="64"/>
        <v>0</v>
      </c>
      <c r="H1411" t="str">
        <f>IF(C1411="",26-IF(LEN(C1410)-LEN(SUBSTITUTE(C1410,"a",""))=F1411,0,1)-IF(LEN(C1410)-LEN(SUBSTITUTE(C1410,"b",""))=F1411,0,1)-IF(LEN(C1410)-LEN(SUBSTITUTE(C1410,"c",""))=F1411,0,1)-IF(LEN(C1410)-LEN(SUBSTITUTE(C1410,"d",""))=F1411,0,1)-IF(LEN(C1410)-LEN(SUBSTITUTE(C1410,"e",""))=F1411,0,1)-IF(LEN(C1410)-LEN(SUBSTITUTE(C1410,"f",""))=F1411,0,1)-IF(LEN(C1410)-LEN(SUBSTITUTE(C1410,"g",""))=F1411,0,1)-IF(LEN(C1410)-LEN(SUBSTITUTE(C1410,"h",""))=F1411,0,1)-IF(LEN(C1410)-LEN(SUBSTITUTE(C1410,"i",""))=F1411,0,1)-IF(LEN(C1410)-LEN(SUBSTITUTE(C1410,"j",""))=F1411,0,1)-IF(LEN(C1410)-LEN(SUBSTITUTE(C1410,"k",""))=F1411,0,1)-IF(LEN(C1410)-LEN(SUBSTITUTE(C1410,"l",""))=F1411,0,1)-IF(LEN(C1410)-LEN(SUBSTITUTE(C1410,"m",""))=F1411,0,1)-IF(LEN(C1410)-LEN(SUBSTITUTE(C1410,"n",""))=F1411,0,1)-IF(LEN(C1410)-LEN(SUBSTITUTE(C1410,"o",""))=F1411,0,1)-IF(LEN(C1410)-LEN(SUBSTITUTE(C1410,"p",""))=F1411,0,1)-IF(LEN(C1410)-LEN(SUBSTITUTE(C1410,"q",""))=F1411,0,1)-IF(LEN(C1410)-LEN(SUBSTITUTE(C1410,"r",""))=F1411,0,1)-IF(LEN(C1410)-LEN(SUBSTITUTE(C1410,"s",""))=F1411,0,1)-IF(LEN(C1410)-LEN(SUBSTITUTE(C1410,"t",""))=F1411,0,1)-IF(LEN(C1410)-LEN(SUBSTITUTE(C1410,"u",""))=F1411,0,1)-IF(LEN(C1410)-LEN(SUBSTITUTE(C1410,"v",""))=F1411,0,1)-IF(LEN(C1410)-LEN(SUBSTITUTE(C1410,"w",""))=F1411,0,1)-IF(LEN(C1410)-LEN(SUBSTITUTE(C1410,"x",""))=F1411,0,1)-IF(LEN(C1410)-LEN(SUBSTITUTE(C1410,"y",""))=F1411,0,1)-IF(LEN(C1410)-LEN(SUBSTITUTE(C1410,"z",""))=F1411,0,1),"")</f>
        <v/>
      </c>
    </row>
    <row r="1412" spans="1:8" x14ac:dyDescent="0.25">
      <c r="A1412" s="2" t="s">
        <v>3912</v>
      </c>
      <c r="C1412" t="str">
        <f t="shared" si="65"/>
        <v>meitwhforpduqvfqdteprviumho</v>
      </c>
      <c r="E1412" t="str">
        <f t="shared" si="66"/>
        <v/>
      </c>
      <c r="F1412">
        <f t="shared" ref="F1412:F1475" si="67">IF(A1411="",0,F1411+1)</f>
        <v>1</v>
      </c>
      <c r="H1412" t="str">
        <f>IF(C1412="",26-IF(LEN(C1411)-LEN(SUBSTITUTE(C1411,"a",""))=F1412,0,1)-IF(LEN(C1411)-LEN(SUBSTITUTE(C1411,"b",""))=F1412,0,1)-IF(LEN(C1411)-LEN(SUBSTITUTE(C1411,"c",""))=F1412,0,1)-IF(LEN(C1411)-LEN(SUBSTITUTE(C1411,"d",""))=F1412,0,1)-IF(LEN(C1411)-LEN(SUBSTITUTE(C1411,"e",""))=F1412,0,1)-IF(LEN(C1411)-LEN(SUBSTITUTE(C1411,"f",""))=F1412,0,1)-IF(LEN(C1411)-LEN(SUBSTITUTE(C1411,"g",""))=F1412,0,1)-IF(LEN(C1411)-LEN(SUBSTITUTE(C1411,"h",""))=F1412,0,1)-IF(LEN(C1411)-LEN(SUBSTITUTE(C1411,"i",""))=F1412,0,1)-IF(LEN(C1411)-LEN(SUBSTITUTE(C1411,"j",""))=F1412,0,1)-IF(LEN(C1411)-LEN(SUBSTITUTE(C1411,"k",""))=F1412,0,1)-IF(LEN(C1411)-LEN(SUBSTITUTE(C1411,"l",""))=F1412,0,1)-IF(LEN(C1411)-LEN(SUBSTITUTE(C1411,"m",""))=F1412,0,1)-IF(LEN(C1411)-LEN(SUBSTITUTE(C1411,"n",""))=F1412,0,1)-IF(LEN(C1411)-LEN(SUBSTITUTE(C1411,"o",""))=F1412,0,1)-IF(LEN(C1411)-LEN(SUBSTITUTE(C1411,"p",""))=F1412,0,1)-IF(LEN(C1411)-LEN(SUBSTITUTE(C1411,"q",""))=F1412,0,1)-IF(LEN(C1411)-LEN(SUBSTITUTE(C1411,"r",""))=F1412,0,1)-IF(LEN(C1411)-LEN(SUBSTITUTE(C1411,"s",""))=F1412,0,1)-IF(LEN(C1411)-LEN(SUBSTITUTE(C1411,"t",""))=F1412,0,1)-IF(LEN(C1411)-LEN(SUBSTITUTE(C1411,"u",""))=F1412,0,1)-IF(LEN(C1411)-LEN(SUBSTITUTE(C1411,"v",""))=F1412,0,1)-IF(LEN(C1411)-LEN(SUBSTITUTE(C1411,"w",""))=F1412,0,1)-IF(LEN(C1411)-LEN(SUBSTITUTE(C1411,"x",""))=F1412,0,1)-IF(LEN(C1411)-LEN(SUBSTITUTE(C1411,"y",""))=F1412,0,1)-IF(LEN(C1411)-LEN(SUBSTITUTE(C1411,"z",""))=F1412,0,1),"")</f>
        <v/>
      </c>
    </row>
    <row r="1413" spans="1:8" x14ac:dyDescent="0.25">
      <c r="A1413" s="2" t="s">
        <v>3913</v>
      </c>
      <c r="C1413" t="str">
        <f t="shared" si="65"/>
        <v>utfrhempwodviqmeitwhforpduqvfqdteprviumho</v>
      </c>
      <c r="E1413" t="str">
        <f t="shared" si="66"/>
        <v/>
      </c>
      <c r="F1413">
        <f t="shared" si="67"/>
        <v>2</v>
      </c>
      <c r="H1413" t="str">
        <f>IF(C1413="",26-IF(LEN(C1412)-LEN(SUBSTITUTE(C1412,"a",""))=F1413,0,1)-IF(LEN(C1412)-LEN(SUBSTITUTE(C1412,"b",""))=F1413,0,1)-IF(LEN(C1412)-LEN(SUBSTITUTE(C1412,"c",""))=F1413,0,1)-IF(LEN(C1412)-LEN(SUBSTITUTE(C1412,"d",""))=F1413,0,1)-IF(LEN(C1412)-LEN(SUBSTITUTE(C1412,"e",""))=F1413,0,1)-IF(LEN(C1412)-LEN(SUBSTITUTE(C1412,"f",""))=F1413,0,1)-IF(LEN(C1412)-LEN(SUBSTITUTE(C1412,"g",""))=F1413,0,1)-IF(LEN(C1412)-LEN(SUBSTITUTE(C1412,"h",""))=F1413,0,1)-IF(LEN(C1412)-LEN(SUBSTITUTE(C1412,"i",""))=F1413,0,1)-IF(LEN(C1412)-LEN(SUBSTITUTE(C1412,"j",""))=F1413,0,1)-IF(LEN(C1412)-LEN(SUBSTITUTE(C1412,"k",""))=F1413,0,1)-IF(LEN(C1412)-LEN(SUBSTITUTE(C1412,"l",""))=F1413,0,1)-IF(LEN(C1412)-LEN(SUBSTITUTE(C1412,"m",""))=F1413,0,1)-IF(LEN(C1412)-LEN(SUBSTITUTE(C1412,"n",""))=F1413,0,1)-IF(LEN(C1412)-LEN(SUBSTITUTE(C1412,"o",""))=F1413,0,1)-IF(LEN(C1412)-LEN(SUBSTITUTE(C1412,"p",""))=F1413,0,1)-IF(LEN(C1412)-LEN(SUBSTITUTE(C1412,"q",""))=F1413,0,1)-IF(LEN(C1412)-LEN(SUBSTITUTE(C1412,"r",""))=F1413,0,1)-IF(LEN(C1412)-LEN(SUBSTITUTE(C1412,"s",""))=F1413,0,1)-IF(LEN(C1412)-LEN(SUBSTITUTE(C1412,"t",""))=F1413,0,1)-IF(LEN(C1412)-LEN(SUBSTITUTE(C1412,"u",""))=F1413,0,1)-IF(LEN(C1412)-LEN(SUBSTITUTE(C1412,"v",""))=F1413,0,1)-IF(LEN(C1412)-LEN(SUBSTITUTE(C1412,"w",""))=F1413,0,1)-IF(LEN(C1412)-LEN(SUBSTITUTE(C1412,"x",""))=F1413,0,1)-IF(LEN(C1412)-LEN(SUBSTITUTE(C1412,"y",""))=F1413,0,1)-IF(LEN(C1412)-LEN(SUBSTITUTE(C1412,"z",""))=F1413,0,1),"")</f>
        <v/>
      </c>
    </row>
    <row r="1414" spans="1:8" x14ac:dyDescent="0.25">
      <c r="A1414" s="2" t="s">
        <v>3914</v>
      </c>
      <c r="C1414" t="str">
        <f t="shared" si="65"/>
        <v>nehmyipftrqdlucovutfrhempwodviqmeitwhforpduqvfqdteprviumho</v>
      </c>
      <c r="E1414" t="str">
        <f t="shared" si="66"/>
        <v/>
      </c>
      <c r="F1414">
        <f t="shared" si="67"/>
        <v>3</v>
      </c>
      <c r="H1414" t="str">
        <f>IF(C1414="",26-IF(LEN(C1413)-LEN(SUBSTITUTE(C1413,"a",""))=F1414,0,1)-IF(LEN(C1413)-LEN(SUBSTITUTE(C1413,"b",""))=F1414,0,1)-IF(LEN(C1413)-LEN(SUBSTITUTE(C1413,"c",""))=F1414,0,1)-IF(LEN(C1413)-LEN(SUBSTITUTE(C1413,"d",""))=F1414,0,1)-IF(LEN(C1413)-LEN(SUBSTITUTE(C1413,"e",""))=F1414,0,1)-IF(LEN(C1413)-LEN(SUBSTITUTE(C1413,"f",""))=F1414,0,1)-IF(LEN(C1413)-LEN(SUBSTITUTE(C1413,"g",""))=F1414,0,1)-IF(LEN(C1413)-LEN(SUBSTITUTE(C1413,"h",""))=F1414,0,1)-IF(LEN(C1413)-LEN(SUBSTITUTE(C1413,"i",""))=F1414,0,1)-IF(LEN(C1413)-LEN(SUBSTITUTE(C1413,"j",""))=F1414,0,1)-IF(LEN(C1413)-LEN(SUBSTITUTE(C1413,"k",""))=F1414,0,1)-IF(LEN(C1413)-LEN(SUBSTITUTE(C1413,"l",""))=F1414,0,1)-IF(LEN(C1413)-LEN(SUBSTITUTE(C1413,"m",""))=F1414,0,1)-IF(LEN(C1413)-LEN(SUBSTITUTE(C1413,"n",""))=F1414,0,1)-IF(LEN(C1413)-LEN(SUBSTITUTE(C1413,"o",""))=F1414,0,1)-IF(LEN(C1413)-LEN(SUBSTITUTE(C1413,"p",""))=F1414,0,1)-IF(LEN(C1413)-LEN(SUBSTITUTE(C1413,"q",""))=F1414,0,1)-IF(LEN(C1413)-LEN(SUBSTITUTE(C1413,"r",""))=F1414,0,1)-IF(LEN(C1413)-LEN(SUBSTITUTE(C1413,"s",""))=F1414,0,1)-IF(LEN(C1413)-LEN(SUBSTITUTE(C1413,"t",""))=F1414,0,1)-IF(LEN(C1413)-LEN(SUBSTITUTE(C1413,"u",""))=F1414,0,1)-IF(LEN(C1413)-LEN(SUBSTITUTE(C1413,"v",""))=F1414,0,1)-IF(LEN(C1413)-LEN(SUBSTITUTE(C1413,"w",""))=F1414,0,1)-IF(LEN(C1413)-LEN(SUBSTITUTE(C1413,"x",""))=F1414,0,1)-IF(LEN(C1413)-LEN(SUBSTITUTE(C1413,"y",""))=F1414,0,1)-IF(LEN(C1413)-LEN(SUBSTITUTE(C1413,"z",""))=F1414,0,1),"")</f>
        <v/>
      </c>
    </row>
    <row r="1415" spans="1:8" x14ac:dyDescent="0.25">
      <c r="A1415" s="1"/>
      <c r="C1415" t="str">
        <f t="shared" ref="C1415:C1478" si="68">IF(A1415="","",_xlfn.CONCAT(A1415,C1414))</f>
        <v/>
      </c>
      <c r="E1415">
        <f t="shared" si="66"/>
        <v>18</v>
      </c>
      <c r="F1415">
        <f t="shared" si="67"/>
        <v>4</v>
      </c>
      <c r="H1415">
        <f>IF(C1415="",26-IF(LEN(C1414)-LEN(SUBSTITUTE(C1414,"a",""))=F1415,0,1)-IF(LEN(C1414)-LEN(SUBSTITUTE(C1414,"b",""))=F1415,0,1)-IF(LEN(C1414)-LEN(SUBSTITUTE(C1414,"c",""))=F1415,0,1)-IF(LEN(C1414)-LEN(SUBSTITUTE(C1414,"d",""))=F1415,0,1)-IF(LEN(C1414)-LEN(SUBSTITUTE(C1414,"e",""))=F1415,0,1)-IF(LEN(C1414)-LEN(SUBSTITUTE(C1414,"f",""))=F1415,0,1)-IF(LEN(C1414)-LEN(SUBSTITUTE(C1414,"g",""))=F1415,0,1)-IF(LEN(C1414)-LEN(SUBSTITUTE(C1414,"h",""))=F1415,0,1)-IF(LEN(C1414)-LEN(SUBSTITUTE(C1414,"i",""))=F1415,0,1)-IF(LEN(C1414)-LEN(SUBSTITUTE(C1414,"j",""))=F1415,0,1)-IF(LEN(C1414)-LEN(SUBSTITUTE(C1414,"k",""))=F1415,0,1)-IF(LEN(C1414)-LEN(SUBSTITUTE(C1414,"l",""))=F1415,0,1)-IF(LEN(C1414)-LEN(SUBSTITUTE(C1414,"m",""))=F1415,0,1)-IF(LEN(C1414)-LEN(SUBSTITUTE(C1414,"n",""))=F1415,0,1)-IF(LEN(C1414)-LEN(SUBSTITUTE(C1414,"o",""))=F1415,0,1)-IF(LEN(C1414)-LEN(SUBSTITUTE(C1414,"p",""))=F1415,0,1)-IF(LEN(C1414)-LEN(SUBSTITUTE(C1414,"q",""))=F1415,0,1)-IF(LEN(C1414)-LEN(SUBSTITUTE(C1414,"r",""))=F1415,0,1)-IF(LEN(C1414)-LEN(SUBSTITUTE(C1414,"s",""))=F1415,0,1)-IF(LEN(C1414)-LEN(SUBSTITUTE(C1414,"t",""))=F1415,0,1)-IF(LEN(C1414)-LEN(SUBSTITUTE(C1414,"u",""))=F1415,0,1)-IF(LEN(C1414)-LEN(SUBSTITUTE(C1414,"v",""))=F1415,0,1)-IF(LEN(C1414)-LEN(SUBSTITUTE(C1414,"w",""))=F1415,0,1)-IF(LEN(C1414)-LEN(SUBSTITUTE(C1414,"x",""))=F1415,0,1)-IF(LEN(C1414)-LEN(SUBSTITUTE(C1414,"y",""))=F1415,0,1)-IF(LEN(C1414)-LEN(SUBSTITUTE(C1414,"z",""))=F1415,0,1),"")</f>
        <v>13</v>
      </c>
    </row>
    <row r="1416" spans="1:8" x14ac:dyDescent="0.25">
      <c r="A1416" s="2" t="s">
        <v>3915</v>
      </c>
      <c r="C1416" t="str">
        <f t="shared" si="68"/>
        <v>anqedwylpuv</v>
      </c>
      <c r="E1416" t="str">
        <f t="shared" ref="E1416:E1479" si="69">IF(C1416="",26-ISERR(FIND("a",C1415))-ISERR(FIND("b",C1415))-ISERR(FIND("c",C1415))-ISERR(FIND("d",C1415))-ISERR(FIND("e",C1415))-ISERR(FIND("f",C1415))-ISERR(FIND("g",C1415))-ISERR(FIND("h",C1415))-ISERR(FIND("i",C1415))-ISERR(FIND("j",C1415))-ISERR(FIND("k",C1415))-ISERR(FIND("l",C1415))-ISERR(FIND("m",C1415))-ISERR(FIND("n",C1415))-ISERR(FIND("o",C1415))-ISERR(FIND("p",C1415))-ISERR(FIND("q",C1415))-ISERR(FIND("r",C1415))-ISERR(FIND("s",C1415))-ISERR(FIND("t",C1415))-ISERR(FIND("u",C1415))-ISERR(FIND("v",C1415))-ISERR(FIND("w",C1415))-ISERR(FIND("x",C1415))-ISERR(FIND("y",C1415))-ISERR(FIND("z",C1415)),"")</f>
        <v/>
      </c>
      <c r="F1416">
        <f t="shared" si="67"/>
        <v>0</v>
      </c>
      <c r="H1416" t="str">
        <f>IF(C1416="",26-IF(LEN(C1415)-LEN(SUBSTITUTE(C1415,"a",""))=F1416,0,1)-IF(LEN(C1415)-LEN(SUBSTITUTE(C1415,"b",""))=F1416,0,1)-IF(LEN(C1415)-LEN(SUBSTITUTE(C1415,"c",""))=F1416,0,1)-IF(LEN(C1415)-LEN(SUBSTITUTE(C1415,"d",""))=F1416,0,1)-IF(LEN(C1415)-LEN(SUBSTITUTE(C1415,"e",""))=F1416,0,1)-IF(LEN(C1415)-LEN(SUBSTITUTE(C1415,"f",""))=F1416,0,1)-IF(LEN(C1415)-LEN(SUBSTITUTE(C1415,"g",""))=F1416,0,1)-IF(LEN(C1415)-LEN(SUBSTITUTE(C1415,"h",""))=F1416,0,1)-IF(LEN(C1415)-LEN(SUBSTITUTE(C1415,"i",""))=F1416,0,1)-IF(LEN(C1415)-LEN(SUBSTITUTE(C1415,"j",""))=F1416,0,1)-IF(LEN(C1415)-LEN(SUBSTITUTE(C1415,"k",""))=F1416,0,1)-IF(LEN(C1415)-LEN(SUBSTITUTE(C1415,"l",""))=F1416,0,1)-IF(LEN(C1415)-LEN(SUBSTITUTE(C1415,"m",""))=F1416,0,1)-IF(LEN(C1415)-LEN(SUBSTITUTE(C1415,"n",""))=F1416,0,1)-IF(LEN(C1415)-LEN(SUBSTITUTE(C1415,"o",""))=F1416,0,1)-IF(LEN(C1415)-LEN(SUBSTITUTE(C1415,"p",""))=F1416,0,1)-IF(LEN(C1415)-LEN(SUBSTITUTE(C1415,"q",""))=F1416,0,1)-IF(LEN(C1415)-LEN(SUBSTITUTE(C1415,"r",""))=F1416,0,1)-IF(LEN(C1415)-LEN(SUBSTITUTE(C1415,"s",""))=F1416,0,1)-IF(LEN(C1415)-LEN(SUBSTITUTE(C1415,"t",""))=F1416,0,1)-IF(LEN(C1415)-LEN(SUBSTITUTE(C1415,"u",""))=F1416,0,1)-IF(LEN(C1415)-LEN(SUBSTITUTE(C1415,"v",""))=F1416,0,1)-IF(LEN(C1415)-LEN(SUBSTITUTE(C1415,"w",""))=F1416,0,1)-IF(LEN(C1415)-LEN(SUBSTITUTE(C1415,"x",""))=F1416,0,1)-IF(LEN(C1415)-LEN(SUBSTITUTE(C1415,"y",""))=F1416,0,1)-IF(LEN(C1415)-LEN(SUBSTITUTE(C1415,"z",""))=F1416,0,1),"")</f>
        <v/>
      </c>
    </row>
    <row r="1417" spans="1:8" x14ac:dyDescent="0.25">
      <c r="A1417" s="2" t="s">
        <v>3916</v>
      </c>
      <c r="C1417" t="str">
        <f t="shared" si="68"/>
        <v>edoqpufvwzxanqedwylpuv</v>
      </c>
      <c r="E1417" t="str">
        <f t="shared" si="69"/>
        <v/>
      </c>
      <c r="F1417">
        <f t="shared" si="67"/>
        <v>1</v>
      </c>
      <c r="H1417" t="str">
        <f>IF(C1417="",26-IF(LEN(C1416)-LEN(SUBSTITUTE(C1416,"a",""))=F1417,0,1)-IF(LEN(C1416)-LEN(SUBSTITUTE(C1416,"b",""))=F1417,0,1)-IF(LEN(C1416)-LEN(SUBSTITUTE(C1416,"c",""))=F1417,0,1)-IF(LEN(C1416)-LEN(SUBSTITUTE(C1416,"d",""))=F1417,0,1)-IF(LEN(C1416)-LEN(SUBSTITUTE(C1416,"e",""))=F1417,0,1)-IF(LEN(C1416)-LEN(SUBSTITUTE(C1416,"f",""))=F1417,0,1)-IF(LEN(C1416)-LEN(SUBSTITUTE(C1416,"g",""))=F1417,0,1)-IF(LEN(C1416)-LEN(SUBSTITUTE(C1416,"h",""))=F1417,0,1)-IF(LEN(C1416)-LEN(SUBSTITUTE(C1416,"i",""))=F1417,0,1)-IF(LEN(C1416)-LEN(SUBSTITUTE(C1416,"j",""))=F1417,0,1)-IF(LEN(C1416)-LEN(SUBSTITUTE(C1416,"k",""))=F1417,0,1)-IF(LEN(C1416)-LEN(SUBSTITUTE(C1416,"l",""))=F1417,0,1)-IF(LEN(C1416)-LEN(SUBSTITUTE(C1416,"m",""))=F1417,0,1)-IF(LEN(C1416)-LEN(SUBSTITUTE(C1416,"n",""))=F1417,0,1)-IF(LEN(C1416)-LEN(SUBSTITUTE(C1416,"o",""))=F1417,0,1)-IF(LEN(C1416)-LEN(SUBSTITUTE(C1416,"p",""))=F1417,0,1)-IF(LEN(C1416)-LEN(SUBSTITUTE(C1416,"q",""))=F1417,0,1)-IF(LEN(C1416)-LEN(SUBSTITUTE(C1416,"r",""))=F1417,0,1)-IF(LEN(C1416)-LEN(SUBSTITUTE(C1416,"s",""))=F1417,0,1)-IF(LEN(C1416)-LEN(SUBSTITUTE(C1416,"t",""))=F1417,0,1)-IF(LEN(C1416)-LEN(SUBSTITUTE(C1416,"u",""))=F1417,0,1)-IF(LEN(C1416)-LEN(SUBSTITUTE(C1416,"v",""))=F1417,0,1)-IF(LEN(C1416)-LEN(SUBSTITUTE(C1416,"w",""))=F1417,0,1)-IF(LEN(C1416)-LEN(SUBSTITUTE(C1416,"x",""))=F1417,0,1)-IF(LEN(C1416)-LEN(SUBSTITUTE(C1416,"y",""))=F1417,0,1)-IF(LEN(C1416)-LEN(SUBSTITUTE(C1416,"z",""))=F1417,0,1),"")</f>
        <v/>
      </c>
    </row>
    <row r="1418" spans="1:8" x14ac:dyDescent="0.25">
      <c r="A1418" s="2" t="s">
        <v>3917</v>
      </c>
      <c r="C1418" t="str">
        <f t="shared" si="68"/>
        <v>tiuqvjhcrpewkmdedoqpufvwzxanqedwylpuv</v>
      </c>
      <c r="E1418" t="str">
        <f t="shared" si="69"/>
        <v/>
      </c>
      <c r="F1418">
        <f t="shared" si="67"/>
        <v>2</v>
      </c>
      <c r="H1418" t="str">
        <f>IF(C1418="",26-IF(LEN(C1417)-LEN(SUBSTITUTE(C1417,"a",""))=F1418,0,1)-IF(LEN(C1417)-LEN(SUBSTITUTE(C1417,"b",""))=F1418,0,1)-IF(LEN(C1417)-LEN(SUBSTITUTE(C1417,"c",""))=F1418,0,1)-IF(LEN(C1417)-LEN(SUBSTITUTE(C1417,"d",""))=F1418,0,1)-IF(LEN(C1417)-LEN(SUBSTITUTE(C1417,"e",""))=F1418,0,1)-IF(LEN(C1417)-LEN(SUBSTITUTE(C1417,"f",""))=F1418,0,1)-IF(LEN(C1417)-LEN(SUBSTITUTE(C1417,"g",""))=F1418,0,1)-IF(LEN(C1417)-LEN(SUBSTITUTE(C1417,"h",""))=F1418,0,1)-IF(LEN(C1417)-LEN(SUBSTITUTE(C1417,"i",""))=F1418,0,1)-IF(LEN(C1417)-LEN(SUBSTITUTE(C1417,"j",""))=F1418,0,1)-IF(LEN(C1417)-LEN(SUBSTITUTE(C1417,"k",""))=F1418,0,1)-IF(LEN(C1417)-LEN(SUBSTITUTE(C1417,"l",""))=F1418,0,1)-IF(LEN(C1417)-LEN(SUBSTITUTE(C1417,"m",""))=F1418,0,1)-IF(LEN(C1417)-LEN(SUBSTITUTE(C1417,"n",""))=F1418,0,1)-IF(LEN(C1417)-LEN(SUBSTITUTE(C1417,"o",""))=F1418,0,1)-IF(LEN(C1417)-LEN(SUBSTITUTE(C1417,"p",""))=F1418,0,1)-IF(LEN(C1417)-LEN(SUBSTITUTE(C1417,"q",""))=F1418,0,1)-IF(LEN(C1417)-LEN(SUBSTITUTE(C1417,"r",""))=F1418,0,1)-IF(LEN(C1417)-LEN(SUBSTITUTE(C1417,"s",""))=F1418,0,1)-IF(LEN(C1417)-LEN(SUBSTITUTE(C1417,"t",""))=F1418,0,1)-IF(LEN(C1417)-LEN(SUBSTITUTE(C1417,"u",""))=F1418,0,1)-IF(LEN(C1417)-LEN(SUBSTITUTE(C1417,"v",""))=F1418,0,1)-IF(LEN(C1417)-LEN(SUBSTITUTE(C1417,"w",""))=F1418,0,1)-IF(LEN(C1417)-LEN(SUBSTITUTE(C1417,"x",""))=F1418,0,1)-IF(LEN(C1417)-LEN(SUBSTITUTE(C1417,"y",""))=F1418,0,1)-IF(LEN(C1417)-LEN(SUBSTITUTE(C1417,"z",""))=F1418,0,1),"")</f>
        <v/>
      </c>
    </row>
    <row r="1419" spans="1:8" x14ac:dyDescent="0.25">
      <c r="A1419" s="2" t="s">
        <v>3918</v>
      </c>
      <c r="C1419" t="str">
        <f t="shared" si="68"/>
        <v>psvudgeqwtiuqvjhcrpewkmdedoqpufvwzxanqedwylpuv</v>
      </c>
      <c r="E1419" t="str">
        <f t="shared" si="69"/>
        <v/>
      </c>
      <c r="F1419">
        <f t="shared" si="67"/>
        <v>3</v>
      </c>
      <c r="H1419" t="str">
        <f>IF(C1419="",26-IF(LEN(C1418)-LEN(SUBSTITUTE(C1418,"a",""))=F1419,0,1)-IF(LEN(C1418)-LEN(SUBSTITUTE(C1418,"b",""))=F1419,0,1)-IF(LEN(C1418)-LEN(SUBSTITUTE(C1418,"c",""))=F1419,0,1)-IF(LEN(C1418)-LEN(SUBSTITUTE(C1418,"d",""))=F1419,0,1)-IF(LEN(C1418)-LEN(SUBSTITUTE(C1418,"e",""))=F1419,0,1)-IF(LEN(C1418)-LEN(SUBSTITUTE(C1418,"f",""))=F1419,0,1)-IF(LEN(C1418)-LEN(SUBSTITUTE(C1418,"g",""))=F1419,0,1)-IF(LEN(C1418)-LEN(SUBSTITUTE(C1418,"h",""))=F1419,0,1)-IF(LEN(C1418)-LEN(SUBSTITUTE(C1418,"i",""))=F1419,0,1)-IF(LEN(C1418)-LEN(SUBSTITUTE(C1418,"j",""))=F1419,0,1)-IF(LEN(C1418)-LEN(SUBSTITUTE(C1418,"k",""))=F1419,0,1)-IF(LEN(C1418)-LEN(SUBSTITUTE(C1418,"l",""))=F1419,0,1)-IF(LEN(C1418)-LEN(SUBSTITUTE(C1418,"m",""))=F1419,0,1)-IF(LEN(C1418)-LEN(SUBSTITUTE(C1418,"n",""))=F1419,0,1)-IF(LEN(C1418)-LEN(SUBSTITUTE(C1418,"o",""))=F1419,0,1)-IF(LEN(C1418)-LEN(SUBSTITUTE(C1418,"p",""))=F1419,0,1)-IF(LEN(C1418)-LEN(SUBSTITUTE(C1418,"q",""))=F1419,0,1)-IF(LEN(C1418)-LEN(SUBSTITUTE(C1418,"r",""))=F1419,0,1)-IF(LEN(C1418)-LEN(SUBSTITUTE(C1418,"s",""))=F1419,0,1)-IF(LEN(C1418)-LEN(SUBSTITUTE(C1418,"t",""))=F1419,0,1)-IF(LEN(C1418)-LEN(SUBSTITUTE(C1418,"u",""))=F1419,0,1)-IF(LEN(C1418)-LEN(SUBSTITUTE(C1418,"v",""))=F1419,0,1)-IF(LEN(C1418)-LEN(SUBSTITUTE(C1418,"w",""))=F1419,0,1)-IF(LEN(C1418)-LEN(SUBSTITUTE(C1418,"x",""))=F1419,0,1)-IF(LEN(C1418)-LEN(SUBSTITUTE(C1418,"y",""))=F1419,0,1)-IF(LEN(C1418)-LEN(SUBSTITUTE(C1418,"z",""))=F1419,0,1),"")</f>
        <v/>
      </c>
    </row>
    <row r="1420" spans="1:8" x14ac:dyDescent="0.25">
      <c r="A1420" s="2" t="s">
        <v>3919</v>
      </c>
      <c r="C1420" t="str">
        <f t="shared" si="68"/>
        <v>gdwulbpvqzepsvudgeqwtiuqvjhcrpewkmdedoqpufvwzxanqedwylpuv</v>
      </c>
      <c r="E1420" t="str">
        <f t="shared" si="69"/>
        <v/>
      </c>
      <c r="F1420">
        <f t="shared" si="67"/>
        <v>4</v>
      </c>
      <c r="H1420" t="str">
        <f>IF(C1420="",26-IF(LEN(C1419)-LEN(SUBSTITUTE(C1419,"a",""))=F1420,0,1)-IF(LEN(C1419)-LEN(SUBSTITUTE(C1419,"b",""))=F1420,0,1)-IF(LEN(C1419)-LEN(SUBSTITUTE(C1419,"c",""))=F1420,0,1)-IF(LEN(C1419)-LEN(SUBSTITUTE(C1419,"d",""))=F1420,0,1)-IF(LEN(C1419)-LEN(SUBSTITUTE(C1419,"e",""))=F1420,0,1)-IF(LEN(C1419)-LEN(SUBSTITUTE(C1419,"f",""))=F1420,0,1)-IF(LEN(C1419)-LEN(SUBSTITUTE(C1419,"g",""))=F1420,0,1)-IF(LEN(C1419)-LEN(SUBSTITUTE(C1419,"h",""))=F1420,0,1)-IF(LEN(C1419)-LEN(SUBSTITUTE(C1419,"i",""))=F1420,0,1)-IF(LEN(C1419)-LEN(SUBSTITUTE(C1419,"j",""))=F1420,0,1)-IF(LEN(C1419)-LEN(SUBSTITUTE(C1419,"k",""))=F1420,0,1)-IF(LEN(C1419)-LEN(SUBSTITUTE(C1419,"l",""))=F1420,0,1)-IF(LEN(C1419)-LEN(SUBSTITUTE(C1419,"m",""))=F1420,0,1)-IF(LEN(C1419)-LEN(SUBSTITUTE(C1419,"n",""))=F1420,0,1)-IF(LEN(C1419)-LEN(SUBSTITUTE(C1419,"o",""))=F1420,0,1)-IF(LEN(C1419)-LEN(SUBSTITUTE(C1419,"p",""))=F1420,0,1)-IF(LEN(C1419)-LEN(SUBSTITUTE(C1419,"q",""))=F1420,0,1)-IF(LEN(C1419)-LEN(SUBSTITUTE(C1419,"r",""))=F1420,0,1)-IF(LEN(C1419)-LEN(SUBSTITUTE(C1419,"s",""))=F1420,0,1)-IF(LEN(C1419)-LEN(SUBSTITUTE(C1419,"t",""))=F1420,0,1)-IF(LEN(C1419)-LEN(SUBSTITUTE(C1419,"u",""))=F1420,0,1)-IF(LEN(C1419)-LEN(SUBSTITUTE(C1419,"v",""))=F1420,0,1)-IF(LEN(C1419)-LEN(SUBSTITUTE(C1419,"w",""))=F1420,0,1)-IF(LEN(C1419)-LEN(SUBSTITUTE(C1419,"x",""))=F1420,0,1)-IF(LEN(C1419)-LEN(SUBSTITUTE(C1419,"y",""))=F1420,0,1)-IF(LEN(C1419)-LEN(SUBSTITUTE(C1419,"z",""))=F1420,0,1),"")</f>
        <v/>
      </c>
    </row>
    <row r="1421" spans="1:8" x14ac:dyDescent="0.25">
      <c r="A1421" s="1"/>
      <c r="C1421" t="str">
        <f t="shared" si="68"/>
        <v/>
      </c>
      <c r="E1421">
        <f t="shared" si="69"/>
        <v>26</v>
      </c>
      <c r="F1421">
        <f t="shared" si="67"/>
        <v>5</v>
      </c>
      <c r="H1421">
        <f>IF(C1421="",26-IF(LEN(C1420)-LEN(SUBSTITUTE(C1420,"a",""))=F1421,0,1)-IF(LEN(C1420)-LEN(SUBSTITUTE(C1420,"b",""))=F1421,0,1)-IF(LEN(C1420)-LEN(SUBSTITUTE(C1420,"c",""))=F1421,0,1)-IF(LEN(C1420)-LEN(SUBSTITUTE(C1420,"d",""))=F1421,0,1)-IF(LEN(C1420)-LEN(SUBSTITUTE(C1420,"e",""))=F1421,0,1)-IF(LEN(C1420)-LEN(SUBSTITUTE(C1420,"f",""))=F1421,0,1)-IF(LEN(C1420)-LEN(SUBSTITUTE(C1420,"g",""))=F1421,0,1)-IF(LEN(C1420)-LEN(SUBSTITUTE(C1420,"h",""))=F1421,0,1)-IF(LEN(C1420)-LEN(SUBSTITUTE(C1420,"i",""))=F1421,0,1)-IF(LEN(C1420)-LEN(SUBSTITUTE(C1420,"j",""))=F1421,0,1)-IF(LEN(C1420)-LEN(SUBSTITUTE(C1420,"k",""))=F1421,0,1)-IF(LEN(C1420)-LEN(SUBSTITUTE(C1420,"l",""))=F1421,0,1)-IF(LEN(C1420)-LEN(SUBSTITUTE(C1420,"m",""))=F1421,0,1)-IF(LEN(C1420)-LEN(SUBSTITUTE(C1420,"n",""))=F1421,0,1)-IF(LEN(C1420)-LEN(SUBSTITUTE(C1420,"o",""))=F1421,0,1)-IF(LEN(C1420)-LEN(SUBSTITUTE(C1420,"p",""))=F1421,0,1)-IF(LEN(C1420)-LEN(SUBSTITUTE(C1420,"q",""))=F1421,0,1)-IF(LEN(C1420)-LEN(SUBSTITUTE(C1420,"r",""))=F1421,0,1)-IF(LEN(C1420)-LEN(SUBSTITUTE(C1420,"s",""))=F1421,0,1)-IF(LEN(C1420)-LEN(SUBSTITUTE(C1420,"t",""))=F1421,0,1)-IF(LEN(C1420)-LEN(SUBSTITUTE(C1420,"u",""))=F1421,0,1)-IF(LEN(C1420)-LEN(SUBSTITUTE(C1420,"v",""))=F1421,0,1)-IF(LEN(C1420)-LEN(SUBSTITUTE(C1420,"w",""))=F1421,0,1)-IF(LEN(C1420)-LEN(SUBSTITUTE(C1420,"x",""))=F1421,0,1)-IF(LEN(C1420)-LEN(SUBSTITUTE(C1420,"y",""))=F1421,0,1)-IF(LEN(C1420)-LEN(SUBSTITUTE(C1420,"z",""))=F1421,0,1),"")</f>
        <v>7</v>
      </c>
    </row>
    <row r="1422" spans="1:8" x14ac:dyDescent="0.25">
      <c r="A1422" s="2" t="s">
        <v>3920</v>
      </c>
      <c r="C1422" t="str">
        <f t="shared" si="68"/>
        <v>znugjimbptvefqhxr</v>
      </c>
      <c r="E1422" t="str">
        <f t="shared" si="69"/>
        <v/>
      </c>
      <c r="F1422">
        <f t="shared" si="67"/>
        <v>0</v>
      </c>
      <c r="H1422" t="str">
        <f>IF(C1422="",26-IF(LEN(C1421)-LEN(SUBSTITUTE(C1421,"a",""))=F1422,0,1)-IF(LEN(C1421)-LEN(SUBSTITUTE(C1421,"b",""))=F1422,0,1)-IF(LEN(C1421)-LEN(SUBSTITUTE(C1421,"c",""))=F1422,0,1)-IF(LEN(C1421)-LEN(SUBSTITUTE(C1421,"d",""))=F1422,0,1)-IF(LEN(C1421)-LEN(SUBSTITUTE(C1421,"e",""))=F1422,0,1)-IF(LEN(C1421)-LEN(SUBSTITUTE(C1421,"f",""))=F1422,0,1)-IF(LEN(C1421)-LEN(SUBSTITUTE(C1421,"g",""))=F1422,0,1)-IF(LEN(C1421)-LEN(SUBSTITUTE(C1421,"h",""))=F1422,0,1)-IF(LEN(C1421)-LEN(SUBSTITUTE(C1421,"i",""))=F1422,0,1)-IF(LEN(C1421)-LEN(SUBSTITUTE(C1421,"j",""))=F1422,0,1)-IF(LEN(C1421)-LEN(SUBSTITUTE(C1421,"k",""))=F1422,0,1)-IF(LEN(C1421)-LEN(SUBSTITUTE(C1421,"l",""))=F1422,0,1)-IF(LEN(C1421)-LEN(SUBSTITUTE(C1421,"m",""))=F1422,0,1)-IF(LEN(C1421)-LEN(SUBSTITUTE(C1421,"n",""))=F1422,0,1)-IF(LEN(C1421)-LEN(SUBSTITUTE(C1421,"o",""))=F1422,0,1)-IF(LEN(C1421)-LEN(SUBSTITUTE(C1421,"p",""))=F1422,0,1)-IF(LEN(C1421)-LEN(SUBSTITUTE(C1421,"q",""))=F1422,0,1)-IF(LEN(C1421)-LEN(SUBSTITUTE(C1421,"r",""))=F1422,0,1)-IF(LEN(C1421)-LEN(SUBSTITUTE(C1421,"s",""))=F1422,0,1)-IF(LEN(C1421)-LEN(SUBSTITUTE(C1421,"t",""))=F1422,0,1)-IF(LEN(C1421)-LEN(SUBSTITUTE(C1421,"u",""))=F1422,0,1)-IF(LEN(C1421)-LEN(SUBSTITUTE(C1421,"v",""))=F1422,0,1)-IF(LEN(C1421)-LEN(SUBSTITUTE(C1421,"w",""))=F1422,0,1)-IF(LEN(C1421)-LEN(SUBSTITUTE(C1421,"x",""))=F1422,0,1)-IF(LEN(C1421)-LEN(SUBSTITUTE(C1421,"y",""))=F1422,0,1)-IF(LEN(C1421)-LEN(SUBSTITUTE(C1421,"z",""))=F1422,0,1),"")</f>
        <v/>
      </c>
    </row>
    <row r="1423" spans="1:8" x14ac:dyDescent="0.25">
      <c r="A1423" s="2" t="s">
        <v>3921</v>
      </c>
      <c r="C1423" t="str">
        <f t="shared" si="68"/>
        <v>suxktycoplweznugjimbptvefqhxr</v>
      </c>
      <c r="E1423" t="str">
        <f t="shared" si="69"/>
        <v/>
      </c>
      <c r="F1423">
        <f t="shared" si="67"/>
        <v>1</v>
      </c>
      <c r="H1423" t="str">
        <f>IF(C1423="",26-IF(LEN(C1422)-LEN(SUBSTITUTE(C1422,"a",""))=F1423,0,1)-IF(LEN(C1422)-LEN(SUBSTITUTE(C1422,"b",""))=F1423,0,1)-IF(LEN(C1422)-LEN(SUBSTITUTE(C1422,"c",""))=F1423,0,1)-IF(LEN(C1422)-LEN(SUBSTITUTE(C1422,"d",""))=F1423,0,1)-IF(LEN(C1422)-LEN(SUBSTITUTE(C1422,"e",""))=F1423,0,1)-IF(LEN(C1422)-LEN(SUBSTITUTE(C1422,"f",""))=F1423,0,1)-IF(LEN(C1422)-LEN(SUBSTITUTE(C1422,"g",""))=F1423,0,1)-IF(LEN(C1422)-LEN(SUBSTITUTE(C1422,"h",""))=F1423,0,1)-IF(LEN(C1422)-LEN(SUBSTITUTE(C1422,"i",""))=F1423,0,1)-IF(LEN(C1422)-LEN(SUBSTITUTE(C1422,"j",""))=F1423,0,1)-IF(LEN(C1422)-LEN(SUBSTITUTE(C1422,"k",""))=F1423,0,1)-IF(LEN(C1422)-LEN(SUBSTITUTE(C1422,"l",""))=F1423,0,1)-IF(LEN(C1422)-LEN(SUBSTITUTE(C1422,"m",""))=F1423,0,1)-IF(LEN(C1422)-LEN(SUBSTITUTE(C1422,"n",""))=F1423,0,1)-IF(LEN(C1422)-LEN(SUBSTITUTE(C1422,"o",""))=F1423,0,1)-IF(LEN(C1422)-LEN(SUBSTITUTE(C1422,"p",""))=F1423,0,1)-IF(LEN(C1422)-LEN(SUBSTITUTE(C1422,"q",""))=F1423,0,1)-IF(LEN(C1422)-LEN(SUBSTITUTE(C1422,"r",""))=F1423,0,1)-IF(LEN(C1422)-LEN(SUBSTITUTE(C1422,"s",""))=F1423,0,1)-IF(LEN(C1422)-LEN(SUBSTITUTE(C1422,"t",""))=F1423,0,1)-IF(LEN(C1422)-LEN(SUBSTITUTE(C1422,"u",""))=F1423,0,1)-IF(LEN(C1422)-LEN(SUBSTITUTE(C1422,"v",""))=F1423,0,1)-IF(LEN(C1422)-LEN(SUBSTITUTE(C1422,"w",""))=F1423,0,1)-IF(LEN(C1422)-LEN(SUBSTITUTE(C1422,"x",""))=F1423,0,1)-IF(LEN(C1422)-LEN(SUBSTITUTE(C1422,"y",""))=F1423,0,1)-IF(LEN(C1422)-LEN(SUBSTITUTE(C1422,"z",""))=F1423,0,1),"")</f>
        <v/>
      </c>
    </row>
    <row r="1424" spans="1:8" x14ac:dyDescent="0.25">
      <c r="A1424" s="1"/>
      <c r="C1424" t="str">
        <f t="shared" si="68"/>
        <v/>
      </c>
      <c r="E1424">
        <f t="shared" si="69"/>
        <v>24</v>
      </c>
      <c r="F1424">
        <f t="shared" si="67"/>
        <v>2</v>
      </c>
      <c r="H1424">
        <f>IF(C1424="",26-IF(LEN(C1423)-LEN(SUBSTITUTE(C1423,"a",""))=F1424,0,1)-IF(LEN(C1423)-LEN(SUBSTITUTE(C1423,"b",""))=F1424,0,1)-IF(LEN(C1423)-LEN(SUBSTITUTE(C1423,"c",""))=F1424,0,1)-IF(LEN(C1423)-LEN(SUBSTITUTE(C1423,"d",""))=F1424,0,1)-IF(LEN(C1423)-LEN(SUBSTITUTE(C1423,"e",""))=F1424,0,1)-IF(LEN(C1423)-LEN(SUBSTITUTE(C1423,"f",""))=F1424,0,1)-IF(LEN(C1423)-LEN(SUBSTITUTE(C1423,"g",""))=F1424,0,1)-IF(LEN(C1423)-LEN(SUBSTITUTE(C1423,"h",""))=F1424,0,1)-IF(LEN(C1423)-LEN(SUBSTITUTE(C1423,"i",""))=F1424,0,1)-IF(LEN(C1423)-LEN(SUBSTITUTE(C1423,"j",""))=F1424,0,1)-IF(LEN(C1423)-LEN(SUBSTITUTE(C1423,"k",""))=F1424,0,1)-IF(LEN(C1423)-LEN(SUBSTITUTE(C1423,"l",""))=F1424,0,1)-IF(LEN(C1423)-LEN(SUBSTITUTE(C1423,"m",""))=F1424,0,1)-IF(LEN(C1423)-LEN(SUBSTITUTE(C1423,"n",""))=F1424,0,1)-IF(LEN(C1423)-LEN(SUBSTITUTE(C1423,"o",""))=F1424,0,1)-IF(LEN(C1423)-LEN(SUBSTITUTE(C1423,"p",""))=F1424,0,1)-IF(LEN(C1423)-LEN(SUBSTITUTE(C1423,"q",""))=F1424,0,1)-IF(LEN(C1423)-LEN(SUBSTITUTE(C1423,"r",""))=F1424,0,1)-IF(LEN(C1423)-LEN(SUBSTITUTE(C1423,"s",""))=F1424,0,1)-IF(LEN(C1423)-LEN(SUBSTITUTE(C1423,"t",""))=F1424,0,1)-IF(LEN(C1423)-LEN(SUBSTITUTE(C1423,"u",""))=F1424,0,1)-IF(LEN(C1423)-LEN(SUBSTITUTE(C1423,"v",""))=F1424,0,1)-IF(LEN(C1423)-LEN(SUBSTITUTE(C1423,"w",""))=F1424,0,1)-IF(LEN(C1423)-LEN(SUBSTITUTE(C1423,"x",""))=F1424,0,1)-IF(LEN(C1423)-LEN(SUBSTITUTE(C1423,"y",""))=F1424,0,1)-IF(LEN(C1423)-LEN(SUBSTITUTE(C1423,"z",""))=F1424,0,1),"")</f>
        <v>5</v>
      </c>
    </row>
    <row r="1425" spans="1:8" x14ac:dyDescent="0.25">
      <c r="A1425" s="2" t="s">
        <v>3922</v>
      </c>
      <c r="C1425" t="str">
        <f t="shared" si="68"/>
        <v>qtludyrb</v>
      </c>
      <c r="E1425" t="str">
        <f t="shared" si="69"/>
        <v/>
      </c>
      <c r="F1425">
        <f t="shared" si="67"/>
        <v>0</v>
      </c>
      <c r="H1425" t="str">
        <f>IF(C1425="",26-IF(LEN(C1424)-LEN(SUBSTITUTE(C1424,"a",""))=F1425,0,1)-IF(LEN(C1424)-LEN(SUBSTITUTE(C1424,"b",""))=F1425,0,1)-IF(LEN(C1424)-LEN(SUBSTITUTE(C1424,"c",""))=F1425,0,1)-IF(LEN(C1424)-LEN(SUBSTITUTE(C1424,"d",""))=F1425,0,1)-IF(LEN(C1424)-LEN(SUBSTITUTE(C1424,"e",""))=F1425,0,1)-IF(LEN(C1424)-LEN(SUBSTITUTE(C1424,"f",""))=F1425,0,1)-IF(LEN(C1424)-LEN(SUBSTITUTE(C1424,"g",""))=F1425,0,1)-IF(LEN(C1424)-LEN(SUBSTITUTE(C1424,"h",""))=F1425,0,1)-IF(LEN(C1424)-LEN(SUBSTITUTE(C1424,"i",""))=F1425,0,1)-IF(LEN(C1424)-LEN(SUBSTITUTE(C1424,"j",""))=F1425,0,1)-IF(LEN(C1424)-LEN(SUBSTITUTE(C1424,"k",""))=F1425,0,1)-IF(LEN(C1424)-LEN(SUBSTITUTE(C1424,"l",""))=F1425,0,1)-IF(LEN(C1424)-LEN(SUBSTITUTE(C1424,"m",""))=F1425,0,1)-IF(LEN(C1424)-LEN(SUBSTITUTE(C1424,"n",""))=F1425,0,1)-IF(LEN(C1424)-LEN(SUBSTITUTE(C1424,"o",""))=F1425,0,1)-IF(LEN(C1424)-LEN(SUBSTITUTE(C1424,"p",""))=F1425,0,1)-IF(LEN(C1424)-LEN(SUBSTITUTE(C1424,"q",""))=F1425,0,1)-IF(LEN(C1424)-LEN(SUBSTITUTE(C1424,"r",""))=F1425,0,1)-IF(LEN(C1424)-LEN(SUBSTITUTE(C1424,"s",""))=F1425,0,1)-IF(LEN(C1424)-LEN(SUBSTITUTE(C1424,"t",""))=F1425,0,1)-IF(LEN(C1424)-LEN(SUBSTITUTE(C1424,"u",""))=F1425,0,1)-IF(LEN(C1424)-LEN(SUBSTITUTE(C1424,"v",""))=F1425,0,1)-IF(LEN(C1424)-LEN(SUBSTITUTE(C1424,"w",""))=F1425,0,1)-IF(LEN(C1424)-LEN(SUBSTITUTE(C1424,"x",""))=F1425,0,1)-IF(LEN(C1424)-LEN(SUBSTITUTE(C1424,"y",""))=F1425,0,1)-IF(LEN(C1424)-LEN(SUBSTITUTE(C1424,"z",""))=F1425,0,1),"")</f>
        <v/>
      </c>
    </row>
    <row r="1426" spans="1:8" x14ac:dyDescent="0.25">
      <c r="A1426" s="2" t="s">
        <v>3923</v>
      </c>
      <c r="C1426" t="str">
        <f t="shared" si="68"/>
        <v>yqrludvqtludyrb</v>
      </c>
      <c r="E1426" t="str">
        <f t="shared" si="69"/>
        <v/>
      </c>
      <c r="F1426">
        <f t="shared" si="67"/>
        <v>1</v>
      </c>
      <c r="H1426" t="str">
        <f>IF(C1426="",26-IF(LEN(C1425)-LEN(SUBSTITUTE(C1425,"a",""))=F1426,0,1)-IF(LEN(C1425)-LEN(SUBSTITUTE(C1425,"b",""))=F1426,0,1)-IF(LEN(C1425)-LEN(SUBSTITUTE(C1425,"c",""))=F1426,0,1)-IF(LEN(C1425)-LEN(SUBSTITUTE(C1425,"d",""))=F1426,0,1)-IF(LEN(C1425)-LEN(SUBSTITUTE(C1425,"e",""))=F1426,0,1)-IF(LEN(C1425)-LEN(SUBSTITUTE(C1425,"f",""))=F1426,0,1)-IF(LEN(C1425)-LEN(SUBSTITUTE(C1425,"g",""))=F1426,0,1)-IF(LEN(C1425)-LEN(SUBSTITUTE(C1425,"h",""))=F1426,0,1)-IF(LEN(C1425)-LEN(SUBSTITUTE(C1425,"i",""))=F1426,0,1)-IF(LEN(C1425)-LEN(SUBSTITUTE(C1425,"j",""))=F1426,0,1)-IF(LEN(C1425)-LEN(SUBSTITUTE(C1425,"k",""))=F1426,0,1)-IF(LEN(C1425)-LEN(SUBSTITUTE(C1425,"l",""))=F1426,0,1)-IF(LEN(C1425)-LEN(SUBSTITUTE(C1425,"m",""))=F1426,0,1)-IF(LEN(C1425)-LEN(SUBSTITUTE(C1425,"n",""))=F1426,0,1)-IF(LEN(C1425)-LEN(SUBSTITUTE(C1425,"o",""))=F1426,0,1)-IF(LEN(C1425)-LEN(SUBSTITUTE(C1425,"p",""))=F1426,0,1)-IF(LEN(C1425)-LEN(SUBSTITUTE(C1425,"q",""))=F1426,0,1)-IF(LEN(C1425)-LEN(SUBSTITUTE(C1425,"r",""))=F1426,0,1)-IF(LEN(C1425)-LEN(SUBSTITUTE(C1425,"s",""))=F1426,0,1)-IF(LEN(C1425)-LEN(SUBSTITUTE(C1425,"t",""))=F1426,0,1)-IF(LEN(C1425)-LEN(SUBSTITUTE(C1425,"u",""))=F1426,0,1)-IF(LEN(C1425)-LEN(SUBSTITUTE(C1425,"v",""))=F1426,0,1)-IF(LEN(C1425)-LEN(SUBSTITUTE(C1425,"w",""))=F1426,0,1)-IF(LEN(C1425)-LEN(SUBSTITUTE(C1425,"x",""))=F1426,0,1)-IF(LEN(C1425)-LEN(SUBSTITUTE(C1425,"y",""))=F1426,0,1)-IF(LEN(C1425)-LEN(SUBSTITUTE(C1425,"z",""))=F1426,0,1),"")</f>
        <v/>
      </c>
    </row>
    <row r="1427" spans="1:8" x14ac:dyDescent="0.25">
      <c r="A1427" s="2" t="s">
        <v>3924</v>
      </c>
      <c r="C1427" t="str">
        <f t="shared" si="68"/>
        <v>lqdyuryqrludvqtludyrb</v>
      </c>
      <c r="E1427" t="str">
        <f t="shared" si="69"/>
        <v/>
      </c>
      <c r="F1427">
        <f t="shared" si="67"/>
        <v>2</v>
      </c>
      <c r="H1427" t="str">
        <f>IF(C1427="",26-IF(LEN(C1426)-LEN(SUBSTITUTE(C1426,"a",""))=F1427,0,1)-IF(LEN(C1426)-LEN(SUBSTITUTE(C1426,"b",""))=F1427,0,1)-IF(LEN(C1426)-LEN(SUBSTITUTE(C1426,"c",""))=F1427,0,1)-IF(LEN(C1426)-LEN(SUBSTITUTE(C1426,"d",""))=F1427,0,1)-IF(LEN(C1426)-LEN(SUBSTITUTE(C1426,"e",""))=F1427,0,1)-IF(LEN(C1426)-LEN(SUBSTITUTE(C1426,"f",""))=F1427,0,1)-IF(LEN(C1426)-LEN(SUBSTITUTE(C1426,"g",""))=F1427,0,1)-IF(LEN(C1426)-LEN(SUBSTITUTE(C1426,"h",""))=F1427,0,1)-IF(LEN(C1426)-LEN(SUBSTITUTE(C1426,"i",""))=F1427,0,1)-IF(LEN(C1426)-LEN(SUBSTITUTE(C1426,"j",""))=F1427,0,1)-IF(LEN(C1426)-LEN(SUBSTITUTE(C1426,"k",""))=F1427,0,1)-IF(LEN(C1426)-LEN(SUBSTITUTE(C1426,"l",""))=F1427,0,1)-IF(LEN(C1426)-LEN(SUBSTITUTE(C1426,"m",""))=F1427,0,1)-IF(LEN(C1426)-LEN(SUBSTITUTE(C1426,"n",""))=F1427,0,1)-IF(LEN(C1426)-LEN(SUBSTITUTE(C1426,"o",""))=F1427,0,1)-IF(LEN(C1426)-LEN(SUBSTITUTE(C1426,"p",""))=F1427,0,1)-IF(LEN(C1426)-LEN(SUBSTITUTE(C1426,"q",""))=F1427,0,1)-IF(LEN(C1426)-LEN(SUBSTITUTE(C1426,"r",""))=F1427,0,1)-IF(LEN(C1426)-LEN(SUBSTITUTE(C1426,"s",""))=F1427,0,1)-IF(LEN(C1426)-LEN(SUBSTITUTE(C1426,"t",""))=F1427,0,1)-IF(LEN(C1426)-LEN(SUBSTITUTE(C1426,"u",""))=F1427,0,1)-IF(LEN(C1426)-LEN(SUBSTITUTE(C1426,"v",""))=F1427,0,1)-IF(LEN(C1426)-LEN(SUBSTITUTE(C1426,"w",""))=F1427,0,1)-IF(LEN(C1426)-LEN(SUBSTITUTE(C1426,"x",""))=F1427,0,1)-IF(LEN(C1426)-LEN(SUBSTITUTE(C1426,"y",""))=F1427,0,1)-IF(LEN(C1426)-LEN(SUBSTITUTE(C1426,"z",""))=F1427,0,1),"")</f>
        <v/>
      </c>
    </row>
    <row r="1428" spans="1:8" x14ac:dyDescent="0.25">
      <c r="A1428" s="2" t="s">
        <v>3925</v>
      </c>
      <c r="C1428" t="str">
        <f t="shared" si="68"/>
        <v>ldqryulqdyuryqrludvqtludyrb</v>
      </c>
      <c r="E1428" t="str">
        <f t="shared" si="69"/>
        <v/>
      </c>
      <c r="F1428">
        <f t="shared" si="67"/>
        <v>3</v>
      </c>
      <c r="H1428" t="str">
        <f>IF(C1428="",26-IF(LEN(C1427)-LEN(SUBSTITUTE(C1427,"a",""))=F1428,0,1)-IF(LEN(C1427)-LEN(SUBSTITUTE(C1427,"b",""))=F1428,0,1)-IF(LEN(C1427)-LEN(SUBSTITUTE(C1427,"c",""))=F1428,0,1)-IF(LEN(C1427)-LEN(SUBSTITUTE(C1427,"d",""))=F1428,0,1)-IF(LEN(C1427)-LEN(SUBSTITUTE(C1427,"e",""))=F1428,0,1)-IF(LEN(C1427)-LEN(SUBSTITUTE(C1427,"f",""))=F1428,0,1)-IF(LEN(C1427)-LEN(SUBSTITUTE(C1427,"g",""))=F1428,0,1)-IF(LEN(C1427)-LEN(SUBSTITUTE(C1427,"h",""))=F1428,0,1)-IF(LEN(C1427)-LEN(SUBSTITUTE(C1427,"i",""))=F1428,0,1)-IF(LEN(C1427)-LEN(SUBSTITUTE(C1427,"j",""))=F1428,0,1)-IF(LEN(C1427)-LEN(SUBSTITUTE(C1427,"k",""))=F1428,0,1)-IF(LEN(C1427)-LEN(SUBSTITUTE(C1427,"l",""))=F1428,0,1)-IF(LEN(C1427)-LEN(SUBSTITUTE(C1427,"m",""))=F1428,0,1)-IF(LEN(C1427)-LEN(SUBSTITUTE(C1427,"n",""))=F1428,0,1)-IF(LEN(C1427)-LEN(SUBSTITUTE(C1427,"o",""))=F1428,0,1)-IF(LEN(C1427)-LEN(SUBSTITUTE(C1427,"p",""))=F1428,0,1)-IF(LEN(C1427)-LEN(SUBSTITUTE(C1427,"q",""))=F1428,0,1)-IF(LEN(C1427)-LEN(SUBSTITUTE(C1427,"r",""))=F1428,0,1)-IF(LEN(C1427)-LEN(SUBSTITUTE(C1427,"s",""))=F1428,0,1)-IF(LEN(C1427)-LEN(SUBSTITUTE(C1427,"t",""))=F1428,0,1)-IF(LEN(C1427)-LEN(SUBSTITUTE(C1427,"u",""))=F1428,0,1)-IF(LEN(C1427)-LEN(SUBSTITUTE(C1427,"v",""))=F1428,0,1)-IF(LEN(C1427)-LEN(SUBSTITUTE(C1427,"w",""))=F1428,0,1)-IF(LEN(C1427)-LEN(SUBSTITUTE(C1427,"x",""))=F1428,0,1)-IF(LEN(C1427)-LEN(SUBSTITUTE(C1427,"y",""))=F1428,0,1)-IF(LEN(C1427)-LEN(SUBSTITUTE(C1427,"z",""))=F1428,0,1),"")</f>
        <v/>
      </c>
    </row>
    <row r="1429" spans="1:8" x14ac:dyDescent="0.25">
      <c r="A1429" s="2" t="s">
        <v>3926</v>
      </c>
      <c r="C1429" t="str">
        <f t="shared" si="68"/>
        <v>lurkzqyvadldqryulqdyuryqrludvqtludyrb</v>
      </c>
      <c r="E1429" t="str">
        <f t="shared" si="69"/>
        <v/>
      </c>
      <c r="F1429">
        <f t="shared" si="67"/>
        <v>4</v>
      </c>
      <c r="H1429" t="str">
        <f>IF(C1429="",26-IF(LEN(C1428)-LEN(SUBSTITUTE(C1428,"a",""))=F1429,0,1)-IF(LEN(C1428)-LEN(SUBSTITUTE(C1428,"b",""))=F1429,0,1)-IF(LEN(C1428)-LEN(SUBSTITUTE(C1428,"c",""))=F1429,0,1)-IF(LEN(C1428)-LEN(SUBSTITUTE(C1428,"d",""))=F1429,0,1)-IF(LEN(C1428)-LEN(SUBSTITUTE(C1428,"e",""))=F1429,0,1)-IF(LEN(C1428)-LEN(SUBSTITUTE(C1428,"f",""))=F1429,0,1)-IF(LEN(C1428)-LEN(SUBSTITUTE(C1428,"g",""))=F1429,0,1)-IF(LEN(C1428)-LEN(SUBSTITUTE(C1428,"h",""))=F1429,0,1)-IF(LEN(C1428)-LEN(SUBSTITUTE(C1428,"i",""))=F1429,0,1)-IF(LEN(C1428)-LEN(SUBSTITUTE(C1428,"j",""))=F1429,0,1)-IF(LEN(C1428)-LEN(SUBSTITUTE(C1428,"k",""))=F1429,0,1)-IF(LEN(C1428)-LEN(SUBSTITUTE(C1428,"l",""))=F1429,0,1)-IF(LEN(C1428)-LEN(SUBSTITUTE(C1428,"m",""))=F1429,0,1)-IF(LEN(C1428)-LEN(SUBSTITUTE(C1428,"n",""))=F1429,0,1)-IF(LEN(C1428)-LEN(SUBSTITUTE(C1428,"o",""))=F1429,0,1)-IF(LEN(C1428)-LEN(SUBSTITUTE(C1428,"p",""))=F1429,0,1)-IF(LEN(C1428)-LEN(SUBSTITUTE(C1428,"q",""))=F1429,0,1)-IF(LEN(C1428)-LEN(SUBSTITUTE(C1428,"r",""))=F1429,0,1)-IF(LEN(C1428)-LEN(SUBSTITUTE(C1428,"s",""))=F1429,0,1)-IF(LEN(C1428)-LEN(SUBSTITUTE(C1428,"t",""))=F1429,0,1)-IF(LEN(C1428)-LEN(SUBSTITUTE(C1428,"u",""))=F1429,0,1)-IF(LEN(C1428)-LEN(SUBSTITUTE(C1428,"v",""))=F1429,0,1)-IF(LEN(C1428)-LEN(SUBSTITUTE(C1428,"w",""))=F1429,0,1)-IF(LEN(C1428)-LEN(SUBSTITUTE(C1428,"x",""))=F1429,0,1)-IF(LEN(C1428)-LEN(SUBSTITUTE(C1428,"y",""))=F1429,0,1)-IF(LEN(C1428)-LEN(SUBSTITUTE(C1428,"z",""))=F1429,0,1),"")</f>
        <v/>
      </c>
    </row>
    <row r="1430" spans="1:8" x14ac:dyDescent="0.25">
      <c r="A1430" s="1"/>
      <c r="C1430" t="str">
        <f t="shared" si="68"/>
        <v/>
      </c>
      <c r="E1430">
        <f t="shared" si="69"/>
        <v>12</v>
      </c>
      <c r="F1430">
        <f t="shared" si="67"/>
        <v>5</v>
      </c>
      <c r="H1430">
        <f>IF(C1430="",26-IF(LEN(C1429)-LEN(SUBSTITUTE(C1429,"a",""))=F1430,0,1)-IF(LEN(C1429)-LEN(SUBSTITUTE(C1429,"b",""))=F1430,0,1)-IF(LEN(C1429)-LEN(SUBSTITUTE(C1429,"c",""))=F1430,0,1)-IF(LEN(C1429)-LEN(SUBSTITUTE(C1429,"d",""))=F1430,0,1)-IF(LEN(C1429)-LEN(SUBSTITUTE(C1429,"e",""))=F1430,0,1)-IF(LEN(C1429)-LEN(SUBSTITUTE(C1429,"f",""))=F1430,0,1)-IF(LEN(C1429)-LEN(SUBSTITUTE(C1429,"g",""))=F1430,0,1)-IF(LEN(C1429)-LEN(SUBSTITUTE(C1429,"h",""))=F1430,0,1)-IF(LEN(C1429)-LEN(SUBSTITUTE(C1429,"i",""))=F1430,0,1)-IF(LEN(C1429)-LEN(SUBSTITUTE(C1429,"j",""))=F1430,0,1)-IF(LEN(C1429)-LEN(SUBSTITUTE(C1429,"k",""))=F1430,0,1)-IF(LEN(C1429)-LEN(SUBSTITUTE(C1429,"l",""))=F1430,0,1)-IF(LEN(C1429)-LEN(SUBSTITUTE(C1429,"m",""))=F1430,0,1)-IF(LEN(C1429)-LEN(SUBSTITUTE(C1429,"n",""))=F1430,0,1)-IF(LEN(C1429)-LEN(SUBSTITUTE(C1429,"o",""))=F1430,0,1)-IF(LEN(C1429)-LEN(SUBSTITUTE(C1429,"p",""))=F1430,0,1)-IF(LEN(C1429)-LEN(SUBSTITUTE(C1429,"q",""))=F1430,0,1)-IF(LEN(C1429)-LEN(SUBSTITUTE(C1429,"r",""))=F1430,0,1)-IF(LEN(C1429)-LEN(SUBSTITUTE(C1429,"s",""))=F1430,0,1)-IF(LEN(C1429)-LEN(SUBSTITUTE(C1429,"t",""))=F1430,0,1)-IF(LEN(C1429)-LEN(SUBSTITUTE(C1429,"u",""))=F1430,0,1)-IF(LEN(C1429)-LEN(SUBSTITUTE(C1429,"v",""))=F1430,0,1)-IF(LEN(C1429)-LEN(SUBSTITUTE(C1429,"w",""))=F1430,0,1)-IF(LEN(C1429)-LEN(SUBSTITUTE(C1429,"x",""))=F1430,0,1)-IF(LEN(C1429)-LEN(SUBSTITUTE(C1429,"y",""))=F1430,0,1)-IF(LEN(C1429)-LEN(SUBSTITUTE(C1429,"z",""))=F1430,0,1),"")</f>
        <v>6</v>
      </c>
    </row>
    <row r="1431" spans="1:8" x14ac:dyDescent="0.25">
      <c r="A1431" s="2" t="s">
        <v>3927</v>
      </c>
      <c r="C1431" t="str">
        <f t="shared" si="68"/>
        <v>cwmikuhtgole</v>
      </c>
      <c r="E1431" t="str">
        <f t="shared" si="69"/>
        <v/>
      </c>
      <c r="F1431">
        <f t="shared" si="67"/>
        <v>0</v>
      </c>
      <c r="H1431" t="str">
        <f>IF(C1431="",26-IF(LEN(C1430)-LEN(SUBSTITUTE(C1430,"a",""))=F1431,0,1)-IF(LEN(C1430)-LEN(SUBSTITUTE(C1430,"b",""))=F1431,0,1)-IF(LEN(C1430)-LEN(SUBSTITUTE(C1430,"c",""))=F1431,0,1)-IF(LEN(C1430)-LEN(SUBSTITUTE(C1430,"d",""))=F1431,0,1)-IF(LEN(C1430)-LEN(SUBSTITUTE(C1430,"e",""))=F1431,0,1)-IF(LEN(C1430)-LEN(SUBSTITUTE(C1430,"f",""))=F1431,0,1)-IF(LEN(C1430)-LEN(SUBSTITUTE(C1430,"g",""))=F1431,0,1)-IF(LEN(C1430)-LEN(SUBSTITUTE(C1430,"h",""))=F1431,0,1)-IF(LEN(C1430)-LEN(SUBSTITUTE(C1430,"i",""))=F1431,0,1)-IF(LEN(C1430)-LEN(SUBSTITUTE(C1430,"j",""))=F1431,0,1)-IF(LEN(C1430)-LEN(SUBSTITUTE(C1430,"k",""))=F1431,0,1)-IF(LEN(C1430)-LEN(SUBSTITUTE(C1430,"l",""))=F1431,0,1)-IF(LEN(C1430)-LEN(SUBSTITUTE(C1430,"m",""))=F1431,0,1)-IF(LEN(C1430)-LEN(SUBSTITUTE(C1430,"n",""))=F1431,0,1)-IF(LEN(C1430)-LEN(SUBSTITUTE(C1430,"o",""))=F1431,0,1)-IF(LEN(C1430)-LEN(SUBSTITUTE(C1430,"p",""))=F1431,0,1)-IF(LEN(C1430)-LEN(SUBSTITUTE(C1430,"q",""))=F1431,0,1)-IF(LEN(C1430)-LEN(SUBSTITUTE(C1430,"r",""))=F1431,0,1)-IF(LEN(C1430)-LEN(SUBSTITUTE(C1430,"s",""))=F1431,0,1)-IF(LEN(C1430)-LEN(SUBSTITUTE(C1430,"t",""))=F1431,0,1)-IF(LEN(C1430)-LEN(SUBSTITUTE(C1430,"u",""))=F1431,0,1)-IF(LEN(C1430)-LEN(SUBSTITUTE(C1430,"v",""))=F1431,0,1)-IF(LEN(C1430)-LEN(SUBSTITUTE(C1430,"w",""))=F1431,0,1)-IF(LEN(C1430)-LEN(SUBSTITUTE(C1430,"x",""))=F1431,0,1)-IF(LEN(C1430)-LEN(SUBSTITUTE(C1430,"y",""))=F1431,0,1)-IF(LEN(C1430)-LEN(SUBSTITUTE(C1430,"z",""))=F1431,0,1),"")</f>
        <v/>
      </c>
    </row>
    <row r="1432" spans="1:8" x14ac:dyDescent="0.25">
      <c r="A1432" s="2" t="s">
        <v>3928</v>
      </c>
      <c r="C1432" t="str">
        <f t="shared" si="68"/>
        <v>tzghimclkuecwmikuhtgole</v>
      </c>
      <c r="E1432" t="str">
        <f t="shared" si="69"/>
        <v/>
      </c>
      <c r="F1432">
        <f t="shared" si="67"/>
        <v>1</v>
      </c>
      <c r="H1432" t="str">
        <f>IF(C1432="",26-IF(LEN(C1431)-LEN(SUBSTITUTE(C1431,"a",""))=F1432,0,1)-IF(LEN(C1431)-LEN(SUBSTITUTE(C1431,"b",""))=F1432,0,1)-IF(LEN(C1431)-LEN(SUBSTITUTE(C1431,"c",""))=F1432,0,1)-IF(LEN(C1431)-LEN(SUBSTITUTE(C1431,"d",""))=F1432,0,1)-IF(LEN(C1431)-LEN(SUBSTITUTE(C1431,"e",""))=F1432,0,1)-IF(LEN(C1431)-LEN(SUBSTITUTE(C1431,"f",""))=F1432,0,1)-IF(LEN(C1431)-LEN(SUBSTITUTE(C1431,"g",""))=F1432,0,1)-IF(LEN(C1431)-LEN(SUBSTITUTE(C1431,"h",""))=F1432,0,1)-IF(LEN(C1431)-LEN(SUBSTITUTE(C1431,"i",""))=F1432,0,1)-IF(LEN(C1431)-LEN(SUBSTITUTE(C1431,"j",""))=F1432,0,1)-IF(LEN(C1431)-LEN(SUBSTITUTE(C1431,"k",""))=F1432,0,1)-IF(LEN(C1431)-LEN(SUBSTITUTE(C1431,"l",""))=F1432,0,1)-IF(LEN(C1431)-LEN(SUBSTITUTE(C1431,"m",""))=F1432,0,1)-IF(LEN(C1431)-LEN(SUBSTITUTE(C1431,"n",""))=F1432,0,1)-IF(LEN(C1431)-LEN(SUBSTITUTE(C1431,"o",""))=F1432,0,1)-IF(LEN(C1431)-LEN(SUBSTITUTE(C1431,"p",""))=F1432,0,1)-IF(LEN(C1431)-LEN(SUBSTITUTE(C1431,"q",""))=F1432,0,1)-IF(LEN(C1431)-LEN(SUBSTITUTE(C1431,"r",""))=F1432,0,1)-IF(LEN(C1431)-LEN(SUBSTITUTE(C1431,"s",""))=F1432,0,1)-IF(LEN(C1431)-LEN(SUBSTITUTE(C1431,"t",""))=F1432,0,1)-IF(LEN(C1431)-LEN(SUBSTITUTE(C1431,"u",""))=F1432,0,1)-IF(LEN(C1431)-LEN(SUBSTITUTE(C1431,"v",""))=F1432,0,1)-IF(LEN(C1431)-LEN(SUBSTITUTE(C1431,"w",""))=F1432,0,1)-IF(LEN(C1431)-LEN(SUBSTITUTE(C1431,"x",""))=F1432,0,1)-IF(LEN(C1431)-LEN(SUBSTITUTE(C1431,"y",""))=F1432,0,1)-IF(LEN(C1431)-LEN(SUBSTITUTE(C1431,"z",""))=F1432,0,1),"")</f>
        <v/>
      </c>
    </row>
    <row r="1433" spans="1:8" x14ac:dyDescent="0.25">
      <c r="A1433" s="2" t="s">
        <v>3929</v>
      </c>
      <c r="C1433" t="str">
        <f t="shared" si="68"/>
        <v>igtxkcpsmlydhetzghimclkuecwmikuhtgole</v>
      </c>
      <c r="E1433" t="str">
        <f t="shared" si="69"/>
        <v/>
      </c>
      <c r="F1433">
        <f t="shared" si="67"/>
        <v>2</v>
      </c>
      <c r="H1433" t="str">
        <f>IF(C1433="",26-IF(LEN(C1432)-LEN(SUBSTITUTE(C1432,"a",""))=F1433,0,1)-IF(LEN(C1432)-LEN(SUBSTITUTE(C1432,"b",""))=F1433,0,1)-IF(LEN(C1432)-LEN(SUBSTITUTE(C1432,"c",""))=F1433,0,1)-IF(LEN(C1432)-LEN(SUBSTITUTE(C1432,"d",""))=F1433,0,1)-IF(LEN(C1432)-LEN(SUBSTITUTE(C1432,"e",""))=F1433,0,1)-IF(LEN(C1432)-LEN(SUBSTITUTE(C1432,"f",""))=F1433,0,1)-IF(LEN(C1432)-LEN(SUBSTITUTE(C1432,"g",""))=F1433,0,1)-IF(LEN(C1432)-LEN(SUBSTITUTE(C1432,"h",""))=F1433,0,1)-IF(LEN(C1432)-LEN(SUBSTITUTE(C1432,"i",""))=F1433,0,1)-IF(LEN(C1432)-LEN(SUBSTITUTE(C1432,"j",""))=F1433,0,1)-IF(LEN(C1432)-LEN(SUBSTITUTE(C1432,"k",""))=F1433,0,1)-IF(LEN(C1432)-LEN(SUBSTITUTE(C1432,"l",""))=F1433,0,1)-IF(LEN(C1432)-LEN(SUBSTITUTE(C1432,"m",""))=F1433,0,1)-IF(LEN(C1432)-LEN(SUBSTITUTE(C1432,"n",""))=F1433,0,1)-IF(LEN(C1432)-LEN(SUBSTITUTE(C1432,"o",""))=F1433,0,1)-IF(LEN(C1432)-LEN(SUBSTITUTE(C1432,"p",""))=F1433,0,1)-IF(LEN(C1432)-LEN(SUBSTITUTE(C1432,"q",""))=F1433,0,1)-IF(LEN(C1432)-LEN(SUBSTITUTE(C1432,"r",""))=F1433,0,1)-IF(LEN(C1432)-LEN(SUBSTITUTE(C1432,"s",""))=F1433,0,1)-IF(LEN(C1432)-LEN(SUBSTITUTE(C1432,"t",""))=F1433,0,1)-IF(LEN(C1432)-LEN(SUBSTITUTE(C1432,"u",""))=F1433,0,1)-IF(LEN(C1432)-LEN(SUBSTITUTE(C1432,"v",""))=F1433,0,1)-IF(LEN(C1432)-LEN(SUBSTITUTE(C1432,"w",""))=F1433,0,1)-IF(LEN(C1432)-LEN(SUBSTITUTE(C1432,"x",""))=F1433,0,1)-IF(LEN(C1432)-LEN(SUBSTITUTE(C1432,"y",""))=F1433,0,1)-IF(LEN(C1432)-LEN(SUBSTITUTE(C1432,"z",""))=F1433,0,1),"")</f>
        <v/>
      </c>
    </row>
    <row r="1434" spans="1:8" x14ac:dyDescent="0.25">
      <c r="A1434" s="2" t="s">
        <v>3930</v>
      </c>
      <c r="C1434" t="str">
        <f t="shared" si="68"/>
        <v>khtglcqmuieigtxkcpsmlydhetzghimclkuecwmikuhtgole</v>
      </c>
      <c r="E1434" t="str">
        <f t="shared" si="69"/>
        <v/>
      </c>
      <c r="F1434">
        <f t="shared" si="67"/>
        <v>3</v>
      </c>
      <c r="H1434" t="str">
        <f>IF(C1434="",26-IF(LEN(C1433)-LEN(SUBSTITUTE(C1433,"a",""))=F1434,0,1)-IF(LEN(C1433)-LEN(SUBSTITUTE(C1433,"b",""))=F1434,0,1)-IF(LEN(C1433)-LEN(SUBSTITUTE(C1433,"c",""))=F1434,0,1)-IF(LEN(C1433)-LEN(SUBSTITUTE(C1433,"d",""))=F1434,0,1)-IF(LEN(C1433)-LEN(SUBSTITUTE(C1433,"e",""))=F1434,0,1)-IF(LEN(C1433)-LEN(SUBSTITUTE(C1433,"f",""))=F1434,0,1)-IF(LEN(C1433)-LEN(SUBSTITUTE(C1433,"g",""))=F1434,0,1)-IF(LEN(C1433)-LEN(SUBSTITUTE(C1433,"h",""))=F1434,0,1)-IF(LEN(C1433)-LEN(SUBSTITUTE(C1433,"i",""))=F1434,0,1)-IF(LEN(C1433)-LEN(SUBSTITUTE(C1433,"j",""))=F1434,0,1)-IF(LEN(C1433)-LEN(SUBSTITUTE(C1433,"k",""))=F1434,0,1)-IF(LEN(C1433)-LEN(SUBSTITUTE(C1433,"l",""))=F1434,0,1)-IF(LEN(C1433)-LEN(SUBSTITUTE(C1433,"m",""))=F1434,0,1)-IF(LEN(C1433)-LEN(SUBSTITUTE(C1433,"n",""))=F1434,0,1)-IF(LEN(C1433)-LEN(SUBSTITUTE(C1433,"o",""))=F1434,0,1)-IF(LEN(C1433)-LEN(SUBSTITUTE(C1433,"p",""))=F1434,0,1)-IF(LEN(C1433)-LEN(SUBSTITUTE(C1433,"q",""))=F1434,0,1)-IF(LEN(C1433)-LEN(SUBSTITUTE(C1433,"r",""))=F1434,0,1)-IF(LEN(C1433)-LEN(SUBSTITUTE(C1433,"s",""))=F1434,0,1)-IF(LEN(C1433)-LEN(SUBSTITUTE(C1433,"t",""))=F1434,0,1)-IF(LEN(C1433)-LEN(SUBSTITUTE(C1433,"u",""))=F1434,0,1)-IF(LEN(C1433)-LEN(SUBSTITUTE(C1433,"v",""))=F1434,0,1)-IF(LEN(C1433)-LEN(SUBSTITUTE(C1433,"w",""))=F1434,0,1)-IF(LEN(C1433)-LEN(SUBSTITUTE(C1433,"x",""))=F1434,0,1)-IF(LEN(C1433)-LEN(SUBSTITUTE(C1433,"y",""))=F1434,0,1)-IF(LEN(C1433)-LEN(SUBSTITUTE(C1433,"z",""))=F1434,0,1),"")</f>
        <v/>
      </c>
    </row>
    <row r="1435" spans="1:8" x14ac:dyDescent="0.25">
      <c r="A1435" s="2" t="s">
        <v>3931</v>
      </c>
      <c r="C1435" t="str">
        <f t="shared" si="68"/>
        <v>imhwecgltkkhtglcqmuieigtxkcpsmlydhetzghimclkuecwmikuhtgole</v>
      </c>
      <c r="E1435" t="str">
        <f t="shared" si="69"/>
        <v/>
      </c>
      <c r="F1435">
        <f t="shared" si="67"/>
        <v>4</v>
      </c>
      <c r="H1435" t="str">
        <f>IF(C1435="",26-IF(LEN(C1434)-LEN(SUBSTITUTE(C1434,"a",""))=F1435,0,1)-IF(LEN(C1434)-LEN(SUBSTITUTE(C1434,"b",""))=F1435,0,1)-IF(LEN(C1434)-LEN(SUBSTITUTE(C1434,"c",""))=F1435,0,1)-IF(LEN(C1434)-LEN(SUBSTITUTE(C1434,"d",""))=F1435,0,1)-IF(LEN(C1434)-LEN(SUBSTITUTE(C1434,"e",""))=F1435,0,1)-IF(LEN(C1434)-LEN(SUBSTITUTE(C1434,"f",""))=F1435,0,1)-IF(LEN(C1434)-LEN(SUBSTITUTE(C1434,"g",""))=F1435,0,1)-IF(LEN(C1434)-LEN(SUBSTITUTE(C1434,"h",""))=F1435,0,1)-IF(LEN(C1434)-LEN(SUBSTITUTE(C1434,"i",""))=F1435,0,1)-IF(LEN(C1434)-LEN(SUBSTITUTE(C1434,"j",""))=F1435,0,1)-IF(LEN(C1434)-LEN(SUBSTITUTE(C1434,"k",""))=F1435,0,1)-IF(LEN(C1434)-LEN(SUBSTITUTE(C1434,"l",""))=F1435,0,1)-IF(LEN(C1434)-LEN(SUBSTITUTE(C1434,"m",""))=F1435,0,1)-IF(LEN(C1434)-LEN(SUBSTITUTE(C1434,"n",""))=F1435,0,1)-IF(LEN(C1434)-LEN(SUBSTITUTE(C1434,"o",""))=F1435,0,1)-IF(LEN(C1434)-LEN(SUBSTITUTE(C1434,"p",""))=F1435,0,1)-IF(LEN(C1434)-LEN(SUBSTITUTE(C1434,"q",""))=F1435,0,1)-IF(LEN(C1434)-LEN(SUBSTITUTE(C1434,"r",""))=F1435,0,1)-IF(LEN(C1434)-LEN(SUBSTITUTE(C1434,"s",""))=F1435,0,1)-IF(LEN(C1434)-LEN(SUBSTITUTE(C1434,"t",""))=F1435,0,1)-IF(LEN(C1434)-LEN(SUBSTITUTE(C1434,"u",""))=F1435,0,1)-IF(LEN(C1434)-LEN(SUBSTITUTE(C1434,"v",""))=F1435,0,1)-IF(LEN(C1434)-LEN(SUBSTITUTE(C1434,"w",""))=F1435,0,1)-IF(LEN(C1434)-LEN(SUBSTITUTE(C1434,"x",""))=F1435,0,1)-IF(LEN(C1434)-LEN(SUBSTITUTE(C1434,"y",""))=F1435,0,1)-IF(LEN(C1434)-LEN(SUBSTITUTE(C1434,"z",""))=F1435,0,1),"")</f>
        <v/>
      </c>
    </row>
    <row r="1436" spans="1:8" x14ac:dyDescent="0.25">
      <c r="A1436" s="1"/>
      <c r="C1436" t="str">
        <f t="shared" si="68"/>
        <v/>
      </c>
      <c r="E1436">
        <f t="shared" si="69"/>
        <v>19</v>
      </c>
      <c r="F1436">
        <f t="shared" si="67"/>
        <v>5</v>
      </c>
      <c r="H1436">
        <f>IF(C1436="",26-IF(LEN(C1435)-LEN(SUBSTITUTE(C1435,"a",""))=F1436,0,1)-IF(LEN(C1435)-LEN(SUBSTITUTE(C1435,"b",""))=F1436,0,1)-IF(LEN(C1435)-LEN(SUBSTITUTE(C1435,"c",""))=F1436,0,1)-IF(LEN(C1435)-LEN(SUBSTITUTE(C1435,"d",""))=F1436,0,1)-IF(LEN(C1435)-LEN(SUBSTITUTE(C1435,"e",""))=F1436,0,1)-IF(LEN(C1435)-LEN(SUBSTITUTE(C1435,"f",""))=F1436,0,1)-IF(LEN(C1435)-LEN(SUBSTITUTE(C1435,"g",""))=F1436,0,1)-IF(LEN(C1435)-LEN(SUBSTITUTE(C1435,"h",""))=F1436,0,1)-IF(LEN(C1435)-LEN(SUBSTITUTE(C1435,"i",""))=F1436,0,1)-IF(LEN(C1435)-LEN(SUBSTITUTE(C1435,"j",""))=F1436,0,1)-IF(LEN(C1435)-LEN(SUBSTITUTE(C1435,"k",""))=F1436,0,1)-IF(LEN(C1435)-LEN(SUBSTITUTE(C1435,"l",""))=F1436,0,1)-IF(LEN(C1435)-LEN(SUBSTITUTE(C1435,"m",""))=F1436,0,1)-IF(LEN(C1435)-LEN(SUBSTITUTE(C1435,"n",""))=F1436,0,1)-IF(LEN(C1435)-LEN(SUBSTITUTE(C1435,"o",""))=F1436,0,1)-IF(LEN(C1435)-LEN(SUBSTITUTE(C1435,"p",""))=F1436,0,1)-IF(LEN(C1435)-LEN(SUBSTITUTE(C1435,"q",""))=F1436,0,1)-IF(LEN(C1435)-LEN(SUBSTITUTE(C1435,"r",""))=F1436,0,1)-IF(LEN(C1435)-LEN(SUBSTITUTE(C1435,"s",""))=F1436,0,1)-IF(LEN(C1435)-LEN(SUBSTITUTE(C1435,"t",""))=F1436,0,1)-IF(LEN(C1435)-LEN(SUBSTITUTE(C1435,"u",""))=F1436,0,1)-IF(LEN(C1435)-LEN(SUBSTITUTE(C1435,"v",""))=F1436,0,1)-IF(LEN(C1435)-LEN(SUBSTITUTE(C1435,"w",""))=F1436,0,1)-IF(LEN(C1435)-LEN(SUBSTITUTE(C1435,"x",""))=F1436,0,1)-IF(LEN(C1435)-LEN(SUBSTITUTE(C1435,"y",""))=F1436,0,1)-IF(LEN(C1435)-LEN(SUBSTITUTE(C1435,"z",""))=F1436,0,1),"")</f>
        <v>9</v>
      </c>
    </row>
    <row r="1437" spans="1:8" x14ac:dyDescent="0.25">
      <c r="A1437" s="2" t="s">
        <v>3932</v>
      </c>
      <c r="C1437" t="str">
        <f t="shared" si="68"/>
        <v>pschkw</v>
      </c>
      <c r="E1437" t="str">
        <f t="shared" si="69"/>
        <v/>
      </c>
      <c r="F1437">
        <f t="shared" si="67"/>
        <v>0</v>
      </c>
      <c r="H1437" t="str">
        <f>IF(C1437="",26-IF(LEN(C1436)-LEN(SUBSTITUTE(C1436,"a",""))=F1437,0,1)-IF(LEN(C1436)-LEN(SUBSTITUTE(C1436,"b",""))=F1437,0,1)-IF(LEN(C1436)-LEN(SUBSTITUTE(C1436,"c",""))=F1437,0,1)-IF(LEN(C1436)-LEN(SUBSTITUTE(C1436,"d",""))=F1437,0,1)-IF(LEN(C1436)-LEN(SUBSTITUTE(C1436,"e",""))=F1437,0,1)-IF(LEN(C1436)-LEN(SUBSTITUTE(C1436,"f",""))=F1437,0,1)-IF(LEN(C1436)-LEN(SUBSTITUTE(C1436,"g",""))=F1437,0,1)-IF(LEN(C1436)-LEN(SUBSTITUTE(C1436,"h",""))=F1437,0,1)-IF(LEN(C1436)-LEN(SUBSTITUTE(C1436,"i",""))=F1437,0,1)-IF(LEN(C1436)-LEN(SUBSTITUTE(C1436,"j",""))=F1437,0,1)-IF(LEN(C1436)-LEN(SUBSTITUTE(C1436,"k",""))=F1437,0,1)-IF(LEN(C1436)-LEN(SUBSTITUTE(C1436,"l",""))=F1437,0,1)-IF(LEN(C1436)-LEN(SUBSTITUTE(C1436,"m",""))=F1437,0,1)-IF(LEN(C1436)-LEN(SUBSTITUTE(C1436,"n",""))=F1437,0,1)-IF(LEN(C1436)-LEN(SUBSTITUTE(C1436,"o",""))=F1437,0,1)-IF(LEN(C1436)-LEN(SUBSTITUTE(C1436,"p",""))=F1437,0,1)-IF(LEN(C1436)-LEN(SUBSTITUTE(C1436,"q",""))=F1437,0,1)-IF(LEN(C1436)-LEN(SUBSTITUTE(C1436,"r",""))=F1437,0,1)-IF(LEN(C1436)-LEN(SUBSTITUTE(C1436,"s",""))=F1437,0,1)-IF(LEN(C1436)-LEN(SUBSTITUTE(C1436,"t",""))=F1437,0,1)-IF(LEN(C1436)-LEN(SUBSTITUTE(C1436,"u",""))=F1437,0,1)-IF(LEN(C1436)-LEN(SUBSTITUTE(C1436,"v",""))=F1437,0,1)-IF(LEN(C1436)-LEN(SUBSTITUTE(C1436,"w",""))=F1437,0,1)-IF(LEN(C1436)-LEN(SUBSTITUTE(C1436,"x",""))=F1437,0,1)-IF(LEN(C1436)-LEN(SUBSTITUTE(C1436,"y",""))=F1437,0,1)-IF(LEN(C1436)-LEN(SUBSTITUTE(C1436,"z",""))=F1437,0,1),"")</f>
        <v/>
      </c>
    </row>
    <row r="1438" spans="1:8" x14ac:dyDescent="0.25">
      <c r="A1438" s="2" t="s">
        <v>3933</v>
      </c>
      <c r="C1438" t="str">
        <f t="shared" si="68"/>
        <v>schnwpultqkpschkw</v>
      </c>
      <c r="E1438" t="str">
        <f t="shared" si="69"/>
        <v/>
      </c>
      <c r="F1438">
        <f t="shared" si="67"/>
        <v>1</v>
      </c>
      <c r="H1438" t="str">
        <f>IF(C1438="",26-IF(LEN(C1437)-LEN(SUBSTITUTE(C1437,"a",""))=F1438,0,1)-IF(LEN(C1437)-LEN(SUBSTITUTE(C1437,"b",""))=F1438,0,1)-IF(LEN(C1437)-LEN(SUBSTITUTE(C1437,"c",""))=F1438,0,1)-IF(LEN(C1437)-LEN(SUBSTITUTE(C1437,"d",""))=F1438,0,1)-IF(LEN(C1437)-LEN(SUBSTITUTE(C1437,"e",""))=F1438,0,1)-IF(LEN(C1437)-LEN(SUBSTITUTE(C1437,"f",""))=F1438,0,1)-IF(LEN(C1437)-LEN(SUBSTITUTE(C1437,"g",""))=F1438,0,1)-IF(LEN(C1437)-LEN(SUBSTITUTE(C1437,"h",""))=F1438,0,1)-IF(LEN(C1437)-LEN(SUBSTITUTE(C1437,"i",""))=F1438,0,1)-IF(LEN(C1437)-LEN(SUBSTITUTE(C1437,"j",""))=F1438,0,1)-IF(LEN(C1437)-LEN(SUBSTITUTE(C1437,"k",""))=F1438,0,1)-IF(LEN(C1437)-LEN(SUBSTITUTE(C1437,"l",""))=F1438,0,1)-IF(LEN(C1437)-LEN(SUBSTITUTE(C1437,"m",""))=F1438,0,1)-IF(LEN(C1437)-LEN(SUBSTITUTE(C1437,"n",""))=F1438,0,1)-IF(LEN(C1437)-LEN(SUBSTITUTE(C1437,"o",""))=F1438,0,1)-IF(LEN(C1437)-LEN(SUBSTITUTE(C1437,"p",""))=F1438,0,1)-IF(LEN(C1437)-LEN(SUBSTITUTE(C1437,"q",""))=F1438,0,1)-IF(LEN(C1437)-LEN(SUBSTITUTE(C1437,"r",""))=F1438,0,1)-IF(LEN(C1437)-LEN(SUBSTITUTE(C1437,"s",""))=F1438,0,1)-IF(LEN(C1437)-LEN(SUBSTITUTE(C1437,"t",""))=F1438,0,1)-IF(LEN(C1437)-LEN(SUBSTITUTE(C1437,"u",""))=F1438,0,1)-IF(LEN(C1437)-LEN(SUBSTITUTE(C1437,"v",""))=F1438,0,1)-IF(LEN(C1437)-LEN(SUBSTITUTE(C1437,"w",""))=F1438,0,1)-IF(LEN(C1437)-LEN(SUBSTITUTE(C1437,"x",""))=F1438,0,1)-IF(LEN(C1437)-LEN(SUBSTITUTE(C1437,"y",""))=F1438,0,1)-IF(LEN(C1437)-LEN(SUBSTITUTE(C1437,"z",""))=F1438,0,1),"")</f>
        <v/>
      </c>
    </row>
    <row r="1439" spans="1:8" x14ac:dyDescent="0.25">
      <c r="A1439" s="2" t="s">
        <v>3934</v>
      </c>
      <c r="C1439" t="str">
        <f t="shared" si="68"/>
        <v>iwzohyejschnwpultqkpschkw</v>
      </c>
      <c r="E1439" t="str">
        <f t="shared" si="69"/>
        <v/>
      </c>
      <c r="F1439">
        <f t="shared" si="67"/>
        <v>2</v>
      </c>
      <c r="H1439" t="str">
        <f>IF(C1439="",26-IF(LEN(C1438)-LEN(SUBSTITUTE(C1438,"a",""))=F1439,0,1)-IF(LEN(C1438)-LEN(SUBSTITUTE(C1438,"b",""))=F1439,0,1)-IF(LEN(C1438)-LEN(SUBSTITUTE(C1438,"c",""))=F1439,0,1)-IF(LEN(C1438)-LEN(SUBSTITUTE(C1438,"d",""))=F1439,0,1)-IF(LEN(C1438)-LEN(SUBSTITUTE(C1438,"e",""))=F1439,0,1)-IF(LEN(C1438)-LEN(SUBSTITUTE(C1438,"f",""))=F1439,0,1)-IF(LEN(C1438)-LEN(SUBSTITUTE(C1438,"g",""))=F1439,0,1)-IF(LEN(C1438)-LEN(SUBSTITUTE(C1438,"h",""))=F1439,0,1)-IF(LEN(C1438)-LEN(SUBSTITUTE(C1438,"i",""))=F1439,0,1)-IF(LEN(C1438)-LEN(SUBSTITUTE(C1438,"j",""))=F1439,0,1)-IF(LEN(C1438)-LEN(SUBSTITUTE(C1438,"k",""))=F1439,0,1)-IF(LEN(C1438)-LEN(SUBSTITUTE(C1438,"l",""))=F1439,0,1)-IF(LEN(C1438)-LEN(SUBSTITUTE(C1438,"m",""))=F1439,0,1)-IF(LEN(C1438)-LEN(SUBSTITUTE(C1438,"n",""))=F1439,0,1)-IF(LEN(C1438)-LEN(SUBSTITUTE(C1438,"o",""))=F1439,0,1)-IF(LEN(C1438)-LEN(SUBSTITUTE(C1438,"p",""))=F1439,0,1)-IF(LEN(C1438)-LEN(SUBSTITUTE(C1438,"q",""))=F1439,0,1)-IF(LEN(C1438)-LEN(SUBSTITUTE(C1438,"r",""))=F1439,0,1)-IF(LEN(C1438)-LEN(SUBSTITUTE(C1438,"s",""))=F1439,0,1)-IF(LEN(C1438)-LEN(SUBSTITUTE(C1438,"t",""))=F1439,0,1)-IF(LEN(C1438)-LEN(SUBSTITUTE(C1438,"u",""))=F1439,0,1)-IF(LEN(C1438)-LEN(SUBSTITUTE(C1438,"v",""))=F1439,0,1)-IF(LEN(C1438)-LEN(SUBSTITUTE(C1438,"w",""))=F1439,0,1)-IF(LEN(C1438)-LEN(SUBSTITUTE(C1438,"x",""))=F1439,0,1)-IF(LEN(C1438)-LEN(SUBSTITUTE(C1438,"y",""))=F1439,0,1)-IF(LEN(C1438)-LEN(SUBSTITUTE(C1438,"z",""))=F1439,0,1),"")</f>
        <v/>
      </c>
    </row>
    <row r="1440" spans="1:8" x14ac:dyDescent="0.25">
      <c r="A1440" s="1"/>
      <c r="C1440" t="str">
        <f t="shared" si="68"/>
        <v/>
      </c>
      <c r="E1440">
        <f t="shared" si="69"/>
        <v>17</v>
      </c>
      <c r="F1440">
        <f t="shared" si="67"/>
        <v>3</v>
      </c>
      <c r="H1440">
        <f>IF(C1440="",26-IF(LEN(C1439)-LEN(SUBSTITUTE(C1439,"a",""))=F1440,0,1)-IF(LEN(C1439)-LEN(SUBSTITUTE(C1439,"b",""))=F1440,0,1)-IF(LEN(C1439)-LEN(SUBSTITUTE(C1439,"c",""))=F1440,0,1)-IF(LEN(C1439)-LEN(SUBSTITUTE(C1439,"d",""))=F1440,0,1)-IF(LEN(C1439)-LEN(SUBSTITUTE(C1439,"e",""))=F1440,0,1)-IF(LEN(C1439)-LEN(SUBSTITUTE(C1439,"f",""))=F1440,0,1)-IF(LEN(C1439)-LEN(SUBSTITUTE(C1439,"g",""))=F1440,0,1)-IF(LEN(C1439)-LEN(SUBSTITUTE(C1439,"h",""))=F1440,0,1)-IF(LEN(C1439)-LEN(SUBSTITUTE(C1439,"i",""))=F1440,0,1)-IF(LEN(C1439)-LEN(SUBSTITUTE(C1439,"j",""))=F1440,0,1)-IF(LEN(C1439)-LEN(SUBSTITUTE(C1439,"k",""))=F1440,0,1)-IF(LEN(C1439)-LEN(SUBSTITUTE(C1439,"l",""))=F1440,0,1)-IF(LEN(C1439)-LEN(SUBSTITUTE(C1439,"m",""))=F1440,0,1)-IF(LEN(C1439)-LEN(SUBSTITUTE(C1439,"n",""))=F1440,0,1)-IF(LEN(C1439)-LEN(SUBSTITUTE(C1439,"o",""))=F1440,0,1)-IF(LEN(C1439)-LEN(SUBSTITUTE(C1439,"p",""))=F1440,0,1)-IF(LEN(C1439)-LEN(SUBSTITUTE(C1439,"q",""))=F1440,0,1)-IF(LEN(C1439)-LEN(SUBSTITUTE(C1439,"r",""))=F1440,0,1)-IF(LEN(C1439)-LEN(SUBSTITUTE(C1439,"s",""))=F1440,0,1)-IF(LEN(C1439)-LEN(SUBSTITUTE(C1439,"t",""))=F1440,0,1)-IF(LEN(C1439)-LEN(SUBSTITUTE(C1439,"u",""))=F1440,0,1)-IF(LEN(C1439)-LEN(SUBSTITUTE(C1439,"v",""))=F1440,0,1)-IF(LEN(C1439)-LEN(SUBSTITUTE(C1439,"w",""))=F1440,0,1)-IF(LEN(C1439)-LEN(SUBSTITUTE(C1439,"x",""))=F1440,0,1)-IF(LEN(C1439)-LEN(SUBSTITUTE(C1439,"y",""))=F1440,0,1)-IF(LEN(C1439)-LEN(SUBSTITUTE(C1439,"z",""))=F1440,0,1),"")</f>
        <v>2</v>
      </c>
    </row>
    <row r="1441" spans="1:8" x14ac:dyDescent="0.25">
      <c r="A1441" s="2" t="s">
        <v>3935</v>
      </c>
      <c r="C1441" t="str">
        <f t="shared" si="68"/>
        <v>dwxbfsq</v>
      </c>
      <c r="E1441" t="str">
        <f t="shared" si="69"/>
        <v/>
      </c>
      <c r="F1441">
        <f t="shared" si="67"/>
        <v>0</v>
      </c>
      <c r="H1441" t="str">
        <f>IF(C1441="",26-IF(LEN(C1440)-LEN(SUBSTITUTE(C1440,"a",""))=F1441,0,1)-IF(LEN(C1440)-LEN(SUBSTITUTE(C1440,"b",""))=F1441,0,1)-IF(LEN(C1440)-LEN(SUBSTITUTE(C1440,"c",""))=F1441,0,1)-IF(LEN(C1440)-LEN(SUBSTITUTE(C1440,"d",""))=F1441,0,1)-IF(LEN(C1440)-LEN(SUBSTITUTE(C1440,"e",""))=F1441,0,1)-IF(LEN(C1440)-LEN(SUBSTITUTE(C1440,"f",""))=F1441,0,1)-IF(LEN(C1440)-LEN(SUBSTITUTE(C1440,"g",""))=F1441,0,1)-IF(LEN(C1440)-LEN(SUBSTITUTE(C1440,"h",""))=F1441,0,1)-IF(LEN(C1440)-LEN(SUBSTITUTE(C1440,"i",""))=F1441,0,1)-IF(LEN(C1440)-LEN(SUBSTITUTE(C1440,"j",""))=F1441,0,1)-IF(LEN(C1440)-LEN(SUBSTITUTE(C1440,"k",""))=F1441,0,1)-IF(LEN(C1440)-LEN(SUBSTITUTE(C1440,"l",""))=F1441,0,1)-IF(LEN(C1440)-LEN(SUBSTITUTE(C1440,"m",""))=F1441,0,1)-IF(LEN(C1440)-LEN(SUBSTITUTE(C1440,"n",""))=F1441,0,1)-IF(LEN(C1440)-LEN(SUBSTITUTE(C1440,"o",""))=F1441,0,1)-IF(LEN(C1440)-LEN(SUBSTITUTE(C1440,"p",""))=F1441,0,1)-IF(LEN(C1440)-LEN(SUBSTITUTE(C1440,"q",""))=F1441,0,1)-IF(LEN(C1440)-LEN(SUBSTITUTE(C1440,"r",""))=F1441,0,1)-IF(LEN(C1440)-LEN(SUBSTITUTE(C1440,"s",""))=F1441,0,1)-IF(LEN(C1440)-LEN(SUBSTITUTE(C1440,"t",""))=F1441,0,1)-IF(LEN(C1440)-LEN(SUBSTITUTE(C1440,"u",""))=F1441,0,1)-IF(LEN(C1440)-LEN(SUBSTITUTE(C1440,"v",""))=F1441,0,1)-IF(LEN(C1440)-LEN(SUBSTITUTE(C1440,"w",""))=F1441,0,1)-IF(LEN(C1440)-LEN(SUBSTITUTE(C1440,"x",""))=F1441,0,1)-IF(LEN(C1440)-LEN(SUBSTITUTE(C1440,"y",""))=F1441,0,1)-IF(LEN(C1440)-LEN(SUBSTITUTE(C1440,"z",""))=F1441,0,1),"")</f>
        <v/>
      </c>
    </row>
    <row r="1442" spans="1:8" x14ac:dyDescent="0.25">
      <c r="A1442" s="2" t="s">
        <v>3936</v>
      </c>
      <c r="C1442" t="str">
        <f t="shared" si="68"/>
        <v>dswfbqxdwxbfsq</v>
      </c>
      <c r="E1442" t="str">
        <f t="shared" si="69"/>
        <v/>
      </c>
      <c r="F1442">
        <f t="shared" si="67"/>
        <v>1</v>
      </c>
      <c r="H1442" t="str">
        <f>IF(C1442="",26-IF(LEN(C1441)-LEN(SUBSTITUTE(C1441,"a",""))=F1442,0,1)-IF(LEN(C1441)-LEN(SUBSTITUTE(C1441,"b",""))=F1442,0,1)-IF(LEN(C1441)-LEN(SUBSTITUTE(C1441,"c",""))=F1442,0,1)-IF(LEN(C1441)-LEN(SUBSTITUTE(C1441,"d",""))=F1442,0,1)-IF(LEN(C1441)-LEN(SUBSTITUTE(C1441,"e",""))=F1442,0,1)-IF(LEN(C1441)-LEN(SUBSTITUTE(C1441,"f",""))=F1442,0,1)-IF(LEN(C1441)-LEN(SUBSTITUTE(C1441,"g",""))=F1442,0,1)-IF(LEN(C1441)-LEN(SUBSTITUTE(C1441,"h",""))=F1442,0,1)-IF(LEN(C1441)-LEN(SUBSTITUTE(C1441,"i",""))=F1442,0,1)-IF(LEN(C1441)-LEN(SUBSTITUTE(C1441,"j",""))=F1442,0,1)-IF(LEN(C1441)-LEN(SUBSTITUTE(C1441,"k",""))=F1442,0,1)-IF(LEN(C1441)-LEN(SUBSTITUTE(C1441,"l",""))=F1442,0,1)-IF(LEN(C1441)-LEN(SUBSTITUTE(C1441,"m",""))=F1442,0,1)-IF(LEN(C1441)-LEN(SUBSTITUTE(C1441,"n",""))=F1442,0,1)-IF(LEN(C1441)-LEN(SUBSTITUTE(C1441,"o",""))=F1442,0,1)-IF(LEN(C1441)-LEN(SUBSTITUTE(C1441,"p",""))=F1442,0,1)-IF(LEN(C1441)-LEN(SUBSTITUTE(C1441,"q",""))=F1442,0,1)-IF(LEN(C1441)-LEN(SUBSTITUTE(C1441,"r",""))=F1442,0,1)-IF(LEN(C1441)-LEN(SUBSTITUTE(C1441,"s",""))=F1442,0,1)-IF(LEN(C1441)-LEN(SUBSTITUTE(C1441,"t",""))=F1442,0,1)-IF(LEN(C1441)-LEN(SUBSTITUTE(C1441,"u",""))=F1442,0,1)-IF(LEN(C1441)-LEN(SUBSTITUTE(C1441,"v",""))=F1442,0,1)-IF(LEN(C1441)-LEN(SUBSTITUTE(C1441,"w",""))=F1442,0,1)-IF(LEN(C1441)-LEN(SUBSTITUTE(C1441,"x",""))=F1442,0,1)-IF(LEN(C1441)-LEN(SUBSTITUTE(C1441,"y",""))=F1442,0,1)-IF(LEN(C1441)-LEN(SUBSTITUTE(C1441,"z",""))=F1442,0,1),"")</f>
        <v/>
      </c>
    </row>
    <row r="1443" spans="1:8" x14ac:dyDescent="0.25">
      <c r="A1443" s="1"/>
      <c r="C1443" t="str">
        <f t="shared" si="68"/>
        <v/>
      </c>
      <c r="E1443">
        <f t="shared" si="69"/>
        <v>7</v>
      </c>
      <c r="F1443">
        <f t="shared" si="67"/>
        <v>2</v>
      </c>
      <c r="H1443">
        <f>IF(C1443="",26-IF(LEN(C1442)-LEN(SUBSTITUTE(C1442,"a",""))=F1443,0,1)-IF(LEN(C1442)-LEN(SUBSTITUTE(C1442,"b",""))=F1443,0,1)-IF(LEN(C1442)-LEN(SUBSTITUTE(C1442,"c",""))=F1443,0,1)-IF(LEN(C1442)-LEN(SUBSTITUTE(C1442,"d",""))=F1443,0,1)-IF(LEN(C1442)-LEN(SUBSTITUTE(C1442,"e",""))=F1443,0,1)-IF(LEN(C1442)-LEN(SUBSTITUTE(C1442,"f",""))=F1443,0,1)-IF(LEN(C1442)-LEN(SUBSTITUTE(C1442,"g",""))=F1443,0,1)-IF(LEN(C1442)-LEN(SUBSTITUTE(C1442,"h",""))=F1443,0,1)-IF(LEN(C1442)-LEN(SUBSTITUTE(C1442,"i",""))=F1443,0,1)-IF(LEN(C1442)-LEN(SUBSTITUTE(C1442,"j",""))=F1443,0,1)-IF(LEN(C1442)-LEN(SUBSTITUTE(C1442,"k",""))=F1443,0,1)-IF(LEN(C1442)-LEN(SUBSTITUTE(C1442,"l",""))=F1443,0,1)-IF(LEN(C1442)-LEN(SUBSTITUTE(C1442,"m",""))=F1443,0,1)-IF(LEN(C1442)-LEN(SUBSTITUTE(C1442,"n",""))=F1443,0,1)-IF(LEN(C1442)-LEN(SUBSTITUTE(C1442,"o",""))=F1443,0,1)-IF(LEN(C1442)-LEN(SUBSTITUTE(C1442,"p",""))=F1443,0,1)-IF(LEN(C1442)-LEN(SUBSTITUTE(C1442,"q",""))=F1443,0,1)-IF(LEN(C1442)-LEN(SUBSTITUTE(C1442,"r",""))=F1443,0,1)-IF(LEN(C1442)-LEN(SUBSTITUTE(C1442,"s",""))=F1443,0,1)-IF(LEN(C1442)-LEN(SUBSTITUTE(C1442,"t",""))=F1443,0,1)-IF(LEN(C1442)-LEN(SUBSTITUTE(C1442,"u",""))=F1443,0,1)-IF(LEN(C1442)-LEN(SUBSTITUTE(C1442,"v",""))=F1443,0,1)-IF(LEN(C1442)-LEN(SUBSTITUTE(C1442,"w",""))=F1443,0,1)-IF(LEN(C1442)-LEN(SUBSTITUTE(C1442,"x",""))=F1443,0,1)-IF(LEN(C1442)-LEN(SUBSTITUTE(C1442,"y",""))=F1443,0,1)-IF(LEN(C1442)-LEN(SUBSTITUTE(C1442,"z",""))=F1443,0,1),"")</f>
        <v>7</v>
      </c>
    </row>
    <row r="1444" spans="1:8" x14ac:dyDescent="0.25">
      <c r="A1444" s="2" t="s">
        <v>3937</v>
      </c>
      <c r="C1444" t="str">
        <f t="shared" si="68"/>
        <v>tpby</v>
      </c>
      <c r="E1444" t="str">
        <f t="shared" si="69"/>
        <v/>
      </c>
      <c r="F1444">
        <f t="shared" si="67"/>
        <v>0</v>
      </c>
      <c r="H1444" t="str">
        <f>IF(C1444="",26-IF(LEN(C1443)-LEN(SUBSTITUTE(C1443,"a",""))=F1444,0,1)-IF(LEN(C1443)-LEN(SUBSTITUTE(C1443,"b",""))=F1444,0,1)-IF(LEN(C1443)-LEN(SUBSTITUTE(C1443,"c",""))=F1444,0,1)-IF(LEN(C1443)-LEN(SUBSTITUTE(C1443,"d",""))=F1444,0,1)-IF(LEN(C1443)-LEN(SUBSTITUTE(C1443,"e",""))=F1444,0,1)-IF(LEN(C1443)-LEN(SUBSTITUTE(C1443,"f",""))=F1444,0,1)-IF(LEN(C1443)-LEN(SUBSTITUTE(C1443,"g",""))=F1444,0,1)-IF(LEN(C1443)-LEN(SUBSTITUTE(C1443,"h",""))=F1444,0,1)-IF(LEN(C1443)-LEN(SUBSTITUTE(C1443,"i",""))=F1444,0,1)-IF(LEN(C1443)-LEN(SUBSTITUTE(C1443,"j",""))=F1444,0,1)-IF(LEN(C1443)-LEN(SUBSTITUTE(C1443,"k",""))=F1444,0,1)-IF(LEN(C1443)-LEN(SUBSTITUTE(C1443,"l",""))=F1444,0,1)-IF(LEN(C1443)-LEN(SUBSTITUTE(C1443,"m",""))=F1444,0,1)-IF(LEN(C1443)-LEN(SUBSTITUTE(C1443,"n",""))=F1444,0,1)-IF(LEN(C1443)-LEN(SUBSTITUTE(C1443,"o",""))=F1444,0,1)-IF(LEN(C1443)-LEN(SUBSTITUTE(C1443,"p",""))=F1444,0,1)-IF(LEN(C1443)-LEN(SUBSTITUTE(C1443,"q",""))=F1444,0,1)-IF(LEN(C1443)-LEN(SUBSTITUTE(C1443,"r",""))=F1444,0,1)-IF(LEN(C1443)-LEN(SUBSTITUTE(C1443,"s",""))=F1444,0,1)-IF(LEN(C1443)-LEN(SUBSTITUTE(C1443,"t",""))=F1444,0,1)-IF(LEN(C1443)-LEN(SUBSTITUTE(C1443,"u",""))=F1444,0,1)-IF(LEN(C1443)-LEN(SUBSTITUTE(C1443,"v",""))=F1444,0,1)-IF(LEN(C1443)-LEN(SUBSTITUTE(C1443,"w",""))=F1444,0,1)-IF(LEN(C1443)-LEN(SUBSTITUTE(C1443,"x",""))=F1444,0,1)-IF(LEN(C1443)-LEN(SUBSTITUTE(C1443,"y",""))=F1444,0,1)-IF(LEN(C1443)-LEN(SUBSTITUTE(C1443,"z",""))=F1444,0,1),"")</f>
        <v/>
      </c>
    </row>
    <row r="1445" spans="1:8" x14ac:dyDescent="0.25">
      <c r="A1445" s="2" t="s">
        <v>3938</v>
      </c>
      <c r="C1445" t="str">
        <f t="shared" si="68"/>
        <v>ptqtpby</v>
      </c>
      <c r="E1445" t="str">
        <f t="shared" si="69"/>
        <v/>
      </c>
      <c r="F1445">
        <f t="shared" si="67"/>
        <v>1</v>
      </c>
      <c r="H1445" t="str">
        <f>IF(C1445="",26-IF(LEN(C1444)-LEN(SUBSTITUTE(C1444,"a",""))=F1445,0,1)-IF(LEN(C1444)-LEN(SUBSTITUTE(C1444,"b",""))=F1445,0,1)-IF(LEN(C1444)-LEN(SUBSTITUTE(C1444,"c",""))=F1445,0,1)-IF(LEN(C1444)-LEN(SUBSTITUTE(C1444,"d",""))=F1445,0,1)-IF(LEN(C1444)-LEN(SUBSTITUTE(C1444,"e",""))=F1445,0,1)-IF(LEN(C1444)-LEN(SUBSTITUTE(C1444,"f",""))=F1445,0,1)-IF(LEN(C1444)-LEN(SUBSTITUTE(C1444,"g",""))=F1445,0,1)-IF(LEN(C1444)-LEN(SUBSTITUTE(C1444,"h",""))=F1445,0,1)-IF(LEN(C1444)-LEN(SUBSTITUTE(C1444,"i",""))=F1445,0,1)-IF(LEN(C1444)-LEN(SUBSTITUTE(C1444,"j",""))=F1445,0,1)-IF(LEN(C1444)-LEN(SUBSTITUTE(C1444,"k",""))=F1445,0,1)-IF(LEN(C1444)-LEN(SUBSTITUTE(C1444,"l",""))=F1445,0,1)-IF(LEN(C1444)-LEN(SUBSTITUTE(C1444,"m",""))=F1445,0,1)-IF(LEN(C1444)-LEN(SUBSTITUTE(C1444,"n",""))=F1445,0,1)-IF(LEN(C1444)-LEN(SUBSTITUTE(C1444,"o",""))=F1445,0,1)-IF(LEN(C1444)-LEN(SUBSTITUTE(C1444,"p",""))=F1445,0,1)-IF(LEN(C1444)-LEN(SUBSTITUTE(C1444,"q",""))=F1445,0,1)-IF(LEN(C1444)-LEN(SUBSTITUTE(C1444,"r",""))=F1445,0,1)-IF(LEN(C1444)-LEN(SUBSTITUTE(C1444,"s",""))=F1445,0,1)-IF(LEN(C1444)-LEN(SUBSTITUTE(C1444,"t",""))=F1445,0,1)-IF(LEN(C1444)-LEN(SUBSTITUTE(C1444,"u",""))=F1445,0,1)-IF(LEN(C1444)-LEN(SUBSTITUTE(C1444,"v",""))=F1445,0,1)-IF(LEN(C1444)-LEN(SUBSTITUTE(C1444,"w",""))=F1445,0,1)-IF(LEN(C1444)-LEN(SUBSTITUTE(C1444,"x",""))=F1445,0,1)-IF(LEN(C1444)-LEN(SUBSTITUTE(C1444,"y",""))=F1445,0,1)-IF(LEN(C1444)-LEN(SUBSTITUTE(C1444,"z",""))=F1445,0,1),"")</f>
        <v/>
      </c>
    </row>
    <row r="1446" spans="1:8" x14ac:dyDescent="0.25">
      <c r="A1446" s="2" t="s">
        <v>3939</v>
      </c>
      <c r="C1446" t="str">
        <f t="shared" si="68"/>
        <v>qptptqtpby</v>
      </c>
      <c r="E1446" t="str">
        <f t="shared" si="69"/>
        <v/>
      </c>
      <c r="F1446">
        <f t="shared" si="67"/>
        <v>2</v>
      </c>
      <c r="H1446" t="str">
        <f>IF(C1446="",26-IF(LEN(C1445)-LEN(SUBSTITUTE(C1445,"a",""))=F1446,0,1)-IF(LEN(C1445)-LEN(SUBSTITUTE(C1445,"b",""))=F1446,0,1)-IF(LEN(C1445)-LEN(SUBSTITUTE(C1445,"c",""))=F1446,0,1)-IF(LEN(C1445)-LEN(SUBSTITUTE(C1445,"d",""))=F1446,0,1)-IF(LEN(C1445)-LEN(SUBSTITUTE(C1445,"e",""))=F1446,0,1)-IF(LEN(C1445)-LEN(SUBSTITUTE(C1445,"f",""))=F1446,0,1)-IF(LEN(C1445)-LEN(SUBSTITUTE(C1445,"g",""))=F1446,0,1)-IF(LEN(C1445)-LEN(SUBSTITUTE(C1445,"h",""))=F1446,0,1)-IF(LEN(C1445)-LEN(SUBSTITUTE(C1445,"i",""))=F1446,0,1)-IF(LEN(C1445)-LEN(SUBSTITUTE(C1445,"j",""))=F1446,0,1)-IF(LEN(C1445)-LEN(SUBSTITUTE(C1445,"k",""))=F1446,0,1)-IF(LEN(C1445)-LEN(SUBSTITUTE(C1445,"l",""))=F1446,0,1)-IF(LEN(C1445)-LEN(SUBSTITUTE(C1445,"m",""))=F1446,0,1)-IF(LEN(C1445)-LEN(SUBSTITUTE(C1445,"n",""))=F1446,0,1)-IF(LEN(C1445)-LEN(SUBSTITUTE(C1445,"o",""))=F1446,0,1)-IF(LEN(C1445)-LEN(SUBSTITUTE(C1445,"p",""))=F1446,0,1)-IF(LEN(C1445)-LEN(SUBSTITUTE(C1445,"q",""))=F1446,0,1)-IF(LEN(C1445)-LEN(SUBSTITUTE(C1445,"r",""))=F1446,0,1)-IF(LEN(C1445)-LEN(SUBSTITUTE(C1445,"s",""))=F1446,0,1)-IF(LEN(C1445)-LEN(SUBSTITUTE(C1445,"t",""))=F1446,0,1)-IF(LEN(C1445)-LEN(SUBSTITUTE(C1445,"u",""))=F1446,0,1)-IF(LEN(C1445)-LEN(SUBSTITUTE(C1445,"v",""))=F1446,0,1)-IF(LEN(C1445)-LEN(SUBSTITUTE(C1445,"w",""))=F1446,0,1)-IF(LEN(C1445)-LEN(SUBSTITUTE(C1445,"x",""))=F1446,0,1)-IF(LEN(C1445)-LEN(SUBSTITUTE(C1445,"y",""))=F1446,0,1)-IF(LEN(C1445)-LEN(SUBSTITUTE(C1445,"z",""))=F1446,0,1),"")</f>
        <v/>
      </c>
    </row>
    <row r="1447" spans="1:8" x14ac:dyDescent="0.25">
      <c r="A1447" s="2" t="s">
        <v>3940</v>
      </c>
      <c r="C1447" t="str">
        <f t="shared" si="68"/>
        <v>tpqptptqtpby</v>
      </c>
      <c r="E1447" t="str">
        <f t="shared" si="69"/>
        <v/>
      </c>
      <c r="F1447">
        <f t="shared" si="67"/>
        <v>3</v>
      </c>
      <c r="H1447" t="str">
        <f>IF(C1447="",26-IF(LEN(C1446)-LEN(SUBSTITUTE(C1446,"a",""))=F1447,0,1)-IF(LEN(C1446)-LEN(SUBSTITUTE(C1446,"b",""))=F1447,0,1)-IF(LEN(C1446)-LEN(SUBSTITUTE(C1446,"c",""))=F1447,0,1)-IF(LEN(C1446)-LEN(SUBSTITUTE(C1446,"d",""))=F1447,0,1)-IF(LEN(C1446)-LEN(SUBSTITUTE(C1446,"e",""))=F1447,0,1)-IF(LEN(C1446)-LEN(SUBSTITUTE(C1446,"f",""))=F1447,0,1)-IF(LEN(C1446)-LEN(SUBSTITUTE(C1446,"g",""))=F1447,0,1)-IF(LEN(C1446)-LEN(SUBSTITUTE(C1446,"h",""))=F1447,0,1)-IF(LEN(C1446)-LEN(SUBSTITUTE(C1446,"i",""))=F1447,0,1)-IF(LEN(C1446)-LEN(SUBSTITUTE(C1446,"j",""))=F1447,0,1)-IF(LEN(C1446)-LEN(SUBSTITUTE(C1446,"k",""))=F1447,0,1)-IF(LEN(C1446)-LEN(SUBSTITUTE(C1446,"l",""))=F1447,0,1)-IF(LEN(C1446)-LEN(SUBSTITUTE(C1446,"m",""))=F1447,0,1)-IF(LEN(C1446)-LEN(SUBSTITUTE(C1446,"n",""))=F1447,0,1)-IF(LEN(C1446)-LEN(SUBSTITUTE(C1446,"o",""))=F1447,0,1)-IF(LEN(C1446)-LEN(SUBSTITUTE(C1446,"p",""))=F1447,0,1)-IF(LEN(C1446)-LEN(SUBSTITUTE(C1446,"q",""))=F1447,0,1)-IF(LEN(C1446)-LEN(SUBSTITUTE(C1446,"r",""))=F1447,0,1)-IF(LEN(C1446)-LEN(SUBSTITUTE(C1446,"s",""))=F1447,0,1)-IF(LEN(C1446)-LEN(SUBSTITUTE(C1446,"t",""))=F1447,0,1)-IF(LEN(C1446)-LEN(SUBSTITUTE(C1446,"u",""))=F1447,0,1)-IF(LEN(C1446)-LEN(SUBSTITUTE(C1446,"v",""))=F1447,0,1)-IF(LEN(C1446)-LEN(SUBSTITUTE(C1446,"w",""))=F1447,0,1)-IF(LEN(C1446)-LEN(SUBSTITUTE(C1446,"x",""))=F1447,0,1)-IF(LEN(C1446)-LEN(SUBSTITUTE(C1446,"y",""))=F1447,0,1)-IF(LEN(C1446)-LEN(SUBSTITUTE(C1446,"z",""))=F1447,0,1),"")</f>
        <v/>
      </c>
    </row>
    <row r="1448" spans="1:8" x14ac:dyDescent="0.25">
      <c r="A1448" s="1"/>
      <c r="C1448" t="str">
        <f t="shared" si="68"/>
        <v/>
      </c>
      <c r="E1448">
        <f t="shared" si="69"/>
        <v>5</v>
      </c>
      <c r="F1448">
        <f t="shared" si="67"/>
        <v>4</v>
      </c>
      <c r="H1448">
        <f>IF(C1448="",26-IF(LEN(C1447)-LEN(SUBSTITUTE(C1447,"a",""))=F1448,0,1)-IF(LEN(C1447)-LEN(SUBSTITUTE(C1447,"b",""))=F1448,0,1)-IF(LEN(C1447)-LEN(SUBSTITUTE(C1447,"c",""))=F1448,0,1)-IF(LEN(C1447)-LEN(SUBSTITUTE(C1447,"d",""))=F1448,0,1)-IF(LEN(C1447)-LEN(SUBSTITUTE(C1447,"e",""))=F1448,0,1)-IF(LEN(C1447)-LEN(SUBSTITUTE(C1447,"f",""))=F1448,0,1)-IF(LEN(C1447)-LEN(SUBSTITUTE(C1447,"g",""))=F1448,0,1)-IF(LEN(C1447)-LEN(SUBSTITUTE(C1447,"h",""))=F1448,0,1)-IF(LEN(C1447)-LEN(SUBSTITUTE(C1447,"i",""))=F1448,0,1)-IF(LEN(C1447)-LEN(SUBSTITUTE(C1447,"j",""))=F1448,0,1)-IF(LEN(C1447)-LEN(SUBSTITUTE(C1447,"k",""))=F1448,0,1)-IF(LEN(C1447)-LEN(SUBSTITUTE(C1447,"l",""))=F1448,0,1)-IF(LEN(C1447)-LEN(SUBSTITUTE(C1447,"m",""))=F1448,0,1)-IF(LEN(C1447)-LEN(SUBSTITUTE(C1447,"n",""))=F1448,0,1)-IF(LEN(C1447)-LEN(SUBSTITUTE(C1447,"o",""))=F1448,0,1)-IF(LEN(C1447)-LEN(SUBSTITUTE(C1447,"p",""))=F1448,0,1)-IF(LEN(C1447)-LEN(SUBSTITUTE(C1447,"q",""))=F1448,0,1)-IF(LEN(C1447)-LEN(SUBSTITUTE(C1447,"r",""))=F1448,0,1)-IF(LEN(C1447)-LEN(SUBSTITUTE(C1447,"s",""))=F1448,0,1)-IF(LEN(C1447)-LEN(SUBSTITUTE(C1447,"t",""))=F1448,0,1)-IF(LEN(C1447)-LEN(SUBSTITUTE(C1447,"u",""))=F1448,0,1)-IF(LEN(C1447)-LEN(SUBSTITUTE(C1447,"v",""))=F1448,0,1)-IF(LEN(C1447)-LEN(SUBSTITUTE(C1447,"w",""))=F1448,0,1)-IF(LEN(C1447)-LEN(SUBSTITUTE(C1447,"x",""))=F1448,0,1)-IF(LEN(C1447)-LEN(SUBSTITUTE(C1447,"y",""))=F1448,0,1)-IF(LEN(C1447)-LEN(SUBSTITUTE(C1447,"z",""))=F1448,0,1),"")</f>
        <v>2</v>
      </c>
    </row>
    <row r="1449" spans="1:8" x14ac:dyDescent="0.25">
      <c r="A1449" s="2" t="s">
        <v>3941</v>
      </c>
      <c r="C1449" t="str">
        <f t="shared" si="68"/>
        <v>nqtocmfdjpskriev</v>
      </c>
      <c r="E1449" t="str">
        <f t="shared" si="69"/>
        <v/>
      </c>
      <c r="F1449">
        <f t="shared" si="67"/>
        <v>0</v>
      </c>
      <c r="H1449" t="str">
        <f>IF(C1449="",26-IF(LEN(C1448)-LEN(SUBSTITUTE(C1448,"a",""))=F1449,0,1)-IF(LEN(C1448)-LEN(SUBSTITUTE(C1448,"b",""))=F1449,0,1)-IF(LEN(C1448)-LEN(SUBSTITUTE(C1448,"c",""))=F1449,0,1)-IF(LEN(C1448)-LEN(SUBSTITUTE(C1448,"d",""))=F1449,0,1)-IF(LEN(C1448)-LEN(SUBSTITUTE(C1448,"e",""))=F1449,0,1)-IF(LEN(C1448)-LEN(SUBSTITUTE(C1448,"f",""))=F1449,0,1)-IF(LEN(C1448)-LEN(SUBSTITUTE(C1448,"g",""))=F1449,0,1)-IF(LEN(C1448)-LEN(SUBSTITUTE(C1448,"h",""))=F1449,0,1)-IF(LEN(C1448)-LEN(SUBSTITUTE(C1448,"i",""))=F1449,0,1)-IF(LEN(C1448)-LEN(SUBSTITUTE(C1448,"j",""))=F1449,0,1)-IF(LEN(C1448)-LEN(SUBSTITUTE(C1448,"k",""))=F1449,0,1)-IF(LEN(C1448)-LEN(SUBSTITUTE(C1448,"l",""))=F1449,0,1)-IF(LEN(C1448)-LEN(SUBSTITUTE(C1448,"m",""))=F1449,0,1)-IF(LEN(C1448)-LEN(SUBSTITUTE(C1448,"n",""))=F1449,0,1)-IF(LEN(C1448)-LEN(SUBSTITUTE(C1448,"o",""))=F1449,0,1)-IF(LEN(C1448)-LEN(SUBSTITUTE(C1448,"p",""))=F1449,0,1)-IF(LEN(C1448)-LEN(SUBSTITUTE(C1448,"q",""))=F1449,0,1)-IF(LEN(C1448)-LEN(SUBSTITUTE(C1448,"r",""))=F1449,0,1)-IF(LEN(C1448)-LEN(SUBSTITUTE(C1448,"s",""))=F1449,0,1)-IF(LEN(C1448)-LEN(SUBSTITUTE(C1448,"t",""))=F1449,0,1)-IF(LEN(C1448)-LEN(SUBSTITUTE(C1448,"u",""))=F1449,0,1)-IF(LEN(C1448)-LEN(SUBSTITUTE(C1448,"v",""))=F1449,0,1)-IF(LEN(C1448)-LEN(SUBSTITUTE(C1448,"w",""))=F1449,0,1)-IF(LEN(C1448)-LEN(SUBSTITUTE(C1448,"x",""))=F1449,0,1)-IF(LEN(C1448)-LEN(SUBSTITUTE(C1448,"y",""))=F1449,0,1)-IF(LEN(C1448)-LEN(SUBSTITUTE(C1448,"z",""))=F1449,0,1),"")</f>
        <v/>
      </c>
    </row>
    <row r="1450" spans="1:8" x14ac:dyDescent="0.25">
      <c r="A1450" s="2" t="s">
        <v>3942</v>
      </c>
      <c r="C1450" t="str">
        <f t="shared" si="68"/>
        <v>agvctwbfxkyjnqtocmfdjpskriev</v>
      </c>
      <c r="E1450" t="str">
        <f t="shared" si="69"/>
        <v/>
      </c>
      <c r="F1450">
        <f t="shared" si="67"/>
        <v>1</v>
      </c>
      <c r="H1450" t="str">
        <f>IF(C1450="",26-IF(LEN(C1449)-LEN(SUBSTITUTE(C1449,"a",""))=F1450,0,1)-IF(LEN(C1449)-LEN(SUBSTITUTE(C1449,"b",""))=F1450,0,1)-IF(LEN(C1449)-LEN(SUBSTITUTE(C1449,"c",""))=F1450,0,1)-IF(LEN(C1449)-LEN(SUBSTITUTE(C1449,"d",""))=F1450,0,1)-IF(LEN(C1449)-LEN(SUBSTITUTE(C1449,"e",""))=F1450,0,1)-IF(LEN(C1449)-LEN(SUBSTITUTE(C1449,"f",""))=F1450,0,1)-IF(LEN(C1449)-LEN(SUBSTITUTE(C1449,"g",""))=F1450,0,1)-IF(LEN(C1449)-LEN(SUBSTITUTE(C1449,"h",""))=F1450,0,1)-IF(LEN(C1449)-LEN(SUBSTITUTE(C1449,"i",""))=F1450,0,1)-IF(LEN(C1449)-LEN(SUBSTITUTE(C1449,"j",""))=F1450,0,1)-IF(LEN(C1449)-LEN(SUBSTITUTE(C1449,"k",""))=F1450,0,1)-IF(LEN(C1449)-LEN(SUBSTITUTE(C1449,"l",""))=F1450,0,1)-IF(LEN(C1449)-LEN(SUBSTITUTE(C1449,"m",""))=F1450,0,1)-IF(LEN(C1449)-LEN(SUBSTITUTE(C1449,"n",""))=F1450,0,1)-IF(LEN(C1449)-LEN(SUBSTITUTE(C1449,"o",""))=F1450,0,1)-IF(LEN(C1449)-LEN(SUBSTITUTE(C1449,"p",""))=F1450,0,1)-IF(LEN(C1449)-LEN(SUBSTITUTE(C1449,"q",""))=F1450,0,1)-IF(LEN(C1449)-LEN(SUBSTITUTE(C1449,"r",""))=F1450,0,1)-IF(LEN(C1449)-LEN(SUBSTITUTE(C1449,"s",""))=F1450,0,1)-IF(LEN(C1449)-LEN(SUBSTITUTE(C1449,"t",""))=F1450,0,1)-IF(LEN(C1449)-LEN(SUBSTITUTE(C1449,"u",""))=F1450,0,1)-IF(LEN(C1449)-LEN(SUBSTITUTE(C1449,"v",""))=F1450,0,1)-IF(LEN(C1449)-LEN(SUBSTITUTE(C1449,"w",""))=F1450,0,1)-IF(LEN(C1449)-LEN(SUBSTITUTE(C1449,"x",""))=F1450,0,1)-IF(LEN(C1449)-LEN(SUBSTITUTE(C1449,"y",""))=F1450,0,1)-IF(LEN(C1449)-LEN(SUBSTITUTE(C1449,"z",""))=F1450,0,1),"")</f>
        <v/>
      </c>
    </row>
    <row r="1451" spans="1:8" x14ac:dyDescent="0.25">
      <c r="A1451" s="1"/>
      <c r="C1451" t="str">
        <f t="shared" si="68"/>
        <v/>
      </c>
      <c r="E1451">
        <f t="shared" si="69"/>
        <v>22</v>
      </c>
      <c r="F1451">
        <f t="shared" si="67"/>
        <v>2</v>
      </c>
      <c r="H1451">
        <f>IF(C1451="",26-IF(LEN(C1450)-LEN(SUBSTITUTE(C1450,"a",""))=F1451,0,1)-IF(LEN(C1450)-LEN(SUBSTITUTE(C1450,"b",""))=F1451,0,1)-IF(LEN(C1450)-LEN(SUBSTITUTE(C1450,"c",""))=F1451,0,1)-IF(LEN(C1450)-LEN(SUBSTITUTE(C1450,"d",""))=F1451,0,1)-IF(LEN(C1450)-LEN(SUBSTITUTE(C1450,"e",""))=F1451,0,1)-IF(LEN(C1450)-LEN(SUBSTITUTE(C1450,"f",""))=F1451,0,1)-IF(LEN(C1450)-LEN(SUBSTITUTE(C1450,"g",""))=F1451,0,1)-IF(LEN(C1450)-LEN(SUBSTITUTE(C1450,"h",""))=F1451,0,1)-IF(LEN(C1450)-LEN(SUBSTITUTE(C1450,"i",""))=F1451,0,1)-IF(LEN(C1450)-LEN(SUBSTITUTE(C1450,"j",""))=F1451,0,1)-IF(LEN(C1450)-LEN(SUBSTITUTE(C1450,"k",""))=F1451,0,1)-IF(LEN(C1450)-LEN(SUBSTITUTE(C1450,"l",""))=F1451,0,1)-IF(LEN(C1450)-LEN(SUBSTITUTE(C1450,"m",""))=F1451,0,1)-IF(LEN(C1450)-LEN(SUBSTITUTE(C1450,"n",""))=F1451,0,1)-IF(LEN(C1450)-LEN(SUBSTITUTE(C1450,"o",""))=F1451,0,1)-IF(LEN(C1450)-LEN(SUBSTITUTE(C1450,"p",""))=F1451,0,1)-IF(LEN(C1450)-LEN(SUBSTITUTE(C1450,"q",""))=F1451,0,1)-IF(LEN(C1450)-LEN(SUBSTITUTE(C1450,"r",""))=F1451,0,1)-IF(LEN(C1450)-LEN(SUBSTITUTE(C1450,"s",""))=F1451,0,1)-IF(LEN(C1450)-LEN(SUBSTITUTE(C1450,"t",""))=F1451,0,1)-IF(LEN(C1450)-LEN(SUBSTITUTE(C1450,"u",""))=F1451,0,1)-IF(LEN(C1450)-LEN(SUBSTITUTE(C1450,"v",""))=F1451,0,1)-IF(LEN(C1450)-LEN(SUBSTITUTE(C1450,"w",""))=F1451,0,1)-IF(LEN(C1450)-LEN(SUBSTITUTE(C1450,"x",""))=F1451,0,1)-IF(LEN(C1450)-LEN(SUBSTITUTE(C1450,"y",""))=F1451,0,1)-IF(LEN(C1450)-LEN(SUBSTITUTE(C1450,"z",""))=F1451,0,1),"")</f>
        <v>6</v>
      </c>
    </row>
    <row r="1452" spans="1:8" x14ac:dyDescent="0.25">
      <c r="A1452" s="2" t="s">
        <v>3943</v>
      </c>
      <c r="C1452" t="str">
        <f t="shared" si="68"/>
        <v>kqdewilc</v>
      </c>
      <c r="E1452" t="str">
        <f t="shared" si="69"/>
        <v/>
      </c>
      <c r="F1452">
        <f t="shared" si="67"/>
        <v>0</v>
      </c>
      <c r="H1452" t="str">
        <f>IF(C1452="",26-IF(LEN(C1451)-LEN(SUBSTITUTE(C1451,"a",""))=F1452,0,1)-IF(LEN(C1451)-LEN(SUBSTITUTE(C1451,"b",""))=F1452,0,1)-IF(LEN(C1451)-LEN(SUBSTITUTE(C1451,"c",""))=F1452,0,1)-IF(LEN(C1451)-LEN(SUBSTITUTE(C1451,"d",""))=F1452,0,1)-IF(LEN(C1451)-LEN(SUBSTITUTE(C1451,"e",""))=F1452,0,1)-IF(LEN(C1451)-LEN(SUBSTITUTE(C1451,"f",""))=F1452,0,1)-IF(LEN(C1451)-LEN(SUBSTITUTE(C1451,"g",""))=F1452,0,1)-IF(LEN(C1451)-LEN(SUBSTITUTE(C1451,"h",""))=F1452,0,1)-IF(LEN(C1451)-LEN(SUBSTITUTE(C1451,"i",""))=F1452,0,1)-IF(LEN(C1451)-LEN(SUBSTITUTE(C1451,"j",""))=F1452,0,1)-IF(LEN(C1451)-LEN(SUBSTITUTE(C1451,"k",""))=F1452,0,1)-IF(LEN(C1451)-LEN(SUBSTITUTE(C1451,"l",""))=F1452,0,1)-IF(LEN(C1451)-LEN(SUBSTITUTE(C1451,"m",""))=F1452,0,1)-IF(LEN(C1451)-LEN(SUBSTITUTE(C1451,"n",""))=F1452,0,1)-IF(LEN(C1451)-LEN(SUBSTITUTE(C1451,"o",""))=F1452,0,1)-IF(LEN(C1451)-LEN(SUBSTITUTE(C1451,"p",""))=F1452,0,1)-IF(LEN(C1451)-LEN(SUBSTITUTE(C1451,"q",""))=F1452,0,1)-IF(LEN(C1451)-LEN(SUBSTITUTE(C1451,"r",""))=F1452,0,1)-IF(LEN(C1451)-LEN(SUBSTITUTE(C1451,"s",""))=F1452,0,1)-IF(LEN(C1451)-LEN(SUBSTITUTE(C1451,"t",""))=F1452,0,1)-IF(LEN(C1451)-LEN(SUBSTITUTE(C1451,"u",""))=F1452,0,1)-IF(LEN(C1451)-LEN(SUBSTITUTE(C1451,"v",""))=F1452,0,1)-IF(LEN(C1451)-LEN(SUBSTITUTE(C1451,"w",""))=F1452,0,1)-IF(LEN(C1451)-LEN(SUBSTITUTE(C1451,"x",""))=F1452,0,1)-IF(LEN(C1451)-LEN(SUBSTITUTE(C1451,"y",""))=F1452,0,1)-IF(LEN(C1451)-LEN(SUBSTITUTE(C1451,"z",""))=F1452,0,1),"")</f>
        <v/>
      </c>
    </row>
    <row r="1453" spans="1:8" x14ac:dyDescent="0.25">
      <c r="A1453" s="2" t="s">
        <v>3944</v>
      </c>
      <c r="C1453" t="str">
        <f t="shared" si="68"/>
        <v>qweluikdkqdewilc</v>
      </c>
      <c r="E1453" t="str">
        <f t="shared" si="69"/>
        <v/>
      </c>
      <c r="F1453">
        <f t="shared" si="67"/>
        <v>1</v>
      </c>
      <c r="H1453" t="str">
        <f>IF(C1453="",26-IF(LEN(C1452)-LEN(SUBSTITUTE(C1452,"a",""))=F1453,0,1)-IF(LEN(C1452)-LEN(SUBSTITUTE(C1452,"b",""))=F1453,0,1)-IF(LEN(C1452)-LEN(SUBSTITUTE(C1452,"c",""))=F1453,0,1)-IF(LEN(C1452)-LEN(SUBSTITUTE(C1452,"d",""))=F1453,0,1)-IF(LEN(C1452)-LEN(SUBSTITUTE(C1452,"e",""))=F1453,0,1)-IF(LEN(C1452)-LEN(SUBSTITUTE(C1452,"f",""))=F1453,0,1)-IF(LEN(C1452)-LEN(SUBSTITUTE(C1452,"g",""))=F1453,0,1)-IF(LEN(C1452)-LEN(SUBSTITUTE(C1452,"h",""))=F1453,0,1)-IF(LEN(C1452)-LEN(SUBSTITUTE(C1452,"i",""))=F1453,0,1)-IF(LEN(C1452)-LEN(SUBSTITUTE(C1452,"j",""))=F1453,0,1)-IF(LEN(C1452)-LEN(SUBSTITUTE(C1452,"k",""))=F1453,0,1)-IF(LEN(C1452)-LEN(SUBSTITUTE(C1452,"l",""))=F1453,0,1)-IF(LEN(C1452)-LEN(SUBSTITUTE(C1452,"m",""))=F1453,0,1)-IF(LEN(C1452)-LEN(SUBSTITUTE(C1452,"n",""))=F1453,0,1)-IF(LEN(C1452)-LEN(SUBSTITUTE(C1452,"o",""))=F1453,0,1)-IF(LEN(C1452)-LEN(SUBSTITUTE(C1452,"p",""))=F1453,0,1)-IF(LEN(C1452)-LEN(SUBSTITUTE(C1452,"q",""))=F1453,0,1)-IF(LEN(C1452)-LEN(SUBSTITUTE(C1452,"r",""))=F1453,0,1)-IF(LEN(C1452)-LEN(SUBSTITUTE(C1452,"s",""))=F1453,0,1)-IF(LEN(C1452)-LEN(SUBSTITUTE(C1452,"t",""))=F1453,0,1)-IF(LEN(C1452)-LEN(SUBSTITUTE(C1452,"u",""))=F1453,0,1)-IF(LEN(C1452)-LEN(SUBSTITUTE(C1452,"v",""))=F1453,0,1)-IF(LEN(C1452)-LEN(SUBSTITUTE(C1452,"w",""))=F1453,0,1)-IF(LEN(C1452)-LEN(SUBSTITUTE(C1452,"x",""))=F1453,0,1)-IF(LEN(C1452)-LEN(SUBSTITUTE(C1452,"y",""))=F1453,0,1)-IF(LEN(C1452)-LEN(SUBSTITUTE(C1452,"z",""))=F1453,0,1),"")</f>
        <v/>
      </c>
    </row>
    <row r="1454" spans="1:8" x14ac:dyDescent="0.25">
      <c r="A1454" s="1"/>
      <c r="C1454" t="str">
        <f t="shared" si="68"/>
        <v/>
      </c>
      <c r="E1454">
        <f t="shared" si="69"/>
        <v>9</v>
      </c>
      <c r="F1454">
        <f t="shared" si="67"/>
        <v>2</v>
      </c>
      <c r="H1454">
        <f>IF(C1454="",26-IF(LEN(C1453)-LEN(SUBSTITUTE(C1453,"a",""))=F1454,0,1)-IF(LEN(C1453)-LEN(SUBSTITUTE(C1453,"b",""))=F1454,0,1)-IF(LEN(C1453)-LEN(SUBSTITUTE(C1453,"c",""))=F1454,0,1)-IF(LEN(C1453)-LEN(SUBSTITUTE(C1453,"d",""))=F1454,0,1)-IF(LEN(C1453)-LEN(SUBSTITUTE(C1453,"e",""))=F1454,0,1)-IF(LEN(C1453)-LEN(SUBSTITUTE(C1453,"f",""))=F1454,0,1)-IF(LEN(C1453)-LEN(SUBSTITUTE(C1453,"g",""))=F1454,0,1)-IF(LEN(C1453)-LEN(SUBSTITUTE(C1453,"h",""))=F1454,0,1)-IF(LEN(C1453)-LEN(SUBSTITUTE(C1453,"i",""))=F1454,0,1)-IF(LEN(C1453)-LEN(SUBSTITUTE(C1453,"j",""))=F1454,0,1)-IF(LEN(C1453)-LEN(SUBSTITUTE(C1453,"k",""))=F1454,0,1)-IF(LEN(C1453)-LEN(SUBSTITUTE(C1453,"l",""))=F1454,0,1)-IF(LEN(C1453)-LEN(SUBSTITUTE(C1453,"m",""))=F1454,0,1)-IF(LEN(C1453)-LEN(SUBSTITUTE(C1453,"n",""))=F1454,0,1)-IF(LEN(C1453)-LEN(SUBSTITUTE(C1453,"o",""))=F1454,0,1)-IF(LEN(C1453)-LEN(SUBSTITUTE(C1453,"p",""))=F1454,0,1)-IF(LEN(C1453)-LEN(SUBSTITUTE(C1453,"q",""))=F1454,0,1)-IF(LEN(C1453)-LEN(SUBSTITUTE(C1453,"r",""))=F1454,0,1)-IF(LEN(C1453)-LEN(SUBSTITUTE(C1453,"s",""))=F1454,0,1)-IF(LEN(C1453)-LEN(SUBSTITUTE(C1453,"t",""))=F1454,0,1)-IF(LEN(C1453)-LEN(SUBSTITUTE(C1453,"u",""))=F1454,0,1)-IF(LEN(C1453)-LEN(SUBSTITUTE(C1453,"v",""))=F1454,0,1)-IF(LEN(C1453)-LEN(SUBSTITUTE(C1453,"w",""))=F1454,0,1)-IF(LEN(C1453)-LEN(SUBSTITUTE(C1453,"x",""))=F1454,0,1)-IF(LEN(C1453)-LEN(SUBSTITUTE(C1453,"y",""))=F1454,0,1)-IF(LEN(C1453)-LEN(SUBSTITUTE(C1453,"z",""))=F1454,0,1),"")</f>
        <v>7</v>
      </c>
    </row>
    <row r="1455" spans="1:8" x14ac:dyDescent="0.25">
      <c r="A1455" s="2" t="s">
        <v>3945</v>
      </c>
      <c r="C1455" t="str">
        <f t="shared" si="68"/>
        <v>qbyv</v>
      </c>
      <c r="E1455" t="str">
        <f t="shared" si="69"/>
        <v/>
      </c>
      <c r="F1455">
        <f t="shared" si="67"/>
        <v>0</v>
      </c>
      <c r="H1455" t="str">
        <f>IF(C1455="",26-IF(LEN(C1454)-LEN(SUBSTITUTE(C1454,"a",""))=F1455,0,1)-IF(LEN(C1454)-LEN(SUBSTITUTE(C1454,"b",""))=F1455,0,1)-IF(LEN(C1454)-LEN(SUBSTITUTE(C1454,"c",""))=F1455,0,1)-IF(LEN(C1454)-LEN(SUBSTITUTE(C1454,"d",""))=F1455,0,1)-IF(LEN(C1454)-LEN(SUBSTITUTE(C1454,"e",""))=F1455,0,1)-IF(LEN(C1454)-LEN(SUBSTITUTE(C1454,"f",""))=F1455,0,1)-IF(LEN(C1454)-LEN(SUBSTITUTE(C1454,"g",""))=F1455,0,1)-IF(LEN(C1454)-LEN(SUBSTITUTE(C1454,"h",""))=F1455,0,1)-IF(LEN(C1454)-LEN(SUBSTITUTE(C1454,"i",""))=F1455,0,1)-IF(LEN(C1454)-LEN(SUBSTITUTE(C1454,"j",""))=F1455,0,1)-IF(LEN(C1454)-LEN(SUBSTITUTE(C1454,"k",""))=F1455,0,1)-IF(LEN(C1454)-LEN(SUBSTITUTE(C1454,"l",""))=F1455,0,1)-IF(LEN(C1454)-LEN(SUBSTITUTE(C1454,"m",""))=F1455,0,1)-IF(LEN(C1454)-LEN(SUBSTITUTE(C1454,"n",""))=F1455,0,1)-IF(LEN(C1454)-LEN(SUBSTITUTE(C1454,"o",""))=F1455,0,1)-IF(LEN(C1454)-LEN(SUBSTITUTE(C1454,"p",""))=F1455,0,1)-IF(LEN(C1454)-LEN(SUBSTITUTE(C1454,"q",""))=F1455,0,1)-IF(LEN(C1454)-LEN(SUBSTITUTE(C1454,"r",""))=F1455,0,1)-IF(LEN(C1454)-LEN(SUBSTITUTE(C1454,"s",""))=F1455,0,1)-IF(LEN(C1454)-LEN(SUBSTITUTE(C1454,"t",""))=F1455,0,1)-IF(LEN(C1454)-LEN(SUBSTITUTE(C1454,"u",""))=F1455,0,1)-IF(LEN(C1454)-LEN(SUBSTITUTE(C1454,"v",""))=F1455,0,1)-IF(LEN(C1454)-LEN(SUBSTITUTE(C1454,"w",""))=F1455,0,1)-IF(LEN(C1454)-LEN(SUBSTITUTE(C1454,"x",""))=F1455,0,1)-IF(LEN(C1454)-LEN(SUBSTITUTE(C1454,"y",""))=F1455,0,1)-IF(LEN(C1454)-LEN(SUBSTITUTE(C1454,"z",""))=F1455,0,1),"")</f>
        <v/>
      </c>
    </row>
    <row r="1456" spans="1:8" x14ac:dyDescent="0.25">
      <c r="A1456" s="2" t="s">
        <v>3651</v>
      </c>
      <c r="C1456" t="str">
        <f t="shared" si="68"/>
        <v>vbqbyv</v>
      </c>
      <c r="E1456" t="str">
        <f t="shared" si="69"/>
        <v/>
      </c>
      <c r="F1456">
        <f t="shared" si="67"/>
        <v>1</v>
      </c>
      <c r="H1456" t="str">
        <f>IF(C1456="",26-IF(LEN(C1455)-LEN(SUBSTITUTE(C1455,"a",""))=F1456,0,1)-IF(LEN(C1455)-LEN(SUBSTITUTE(C1455,"b",""))=F1456,0,1)-IF(LEN(C1455)-LEN(SUBSTITUTE(C1455,"c",""))=F1456,0,1)-IF(LEN(C1455)-LEN(SUBSTITUTE(C1455,"d",""))=F1456,0,1)-IF(LEN(C1455)-LEN(SUBSTITUTE(C1455,"e",""))=F1456,0,1)-IF(LEN(C1455)-LEN(SUBSTITUTE(C1455,"f",""))=F1456,0,1)-IF(LEN(C1455)-LEN(SUBSTITUTE(C1455,"g",""))=F1456,0,1)-IF(LEN(C1455)-LEN(SUBSTITUTE(C1455,"h",""))=F1456,0,1)-IF(LEN(C1455)-LEN(SUBSTITUTE(C1455,"i",""))=F1456,0,1)-IF(LEN(C1455)-LEN(SUBSTITUTE(C1455,"j",""))=F1456,0,1)-IF(LEN(C1455)-LEN(SUBSTITUTE(C1455,"k",""))=F1456,0,1)-IF(LEN(C1455)-LEN(SUBSTITUTE(C1455,"l",""))=F1456,0,1)-IF(LEN(C1455)-LEN(SUBSTITUTE(C1455,"m",""))=F1456,0,1)-IF(LEN(C1455)-LEN(SUBSTITUTE(C1455,"n",""))=F1456,0,1)-IF(LEN(C1455)-LEN(SUBSTITUTE(C1455,"o",""))=F1456,0,1)-IF(LEN(C1455)-LEN(SUBSTITUTE(C1455,"p",""))=F1456,0,1)-IF(LEN(C1455)-LEN(SUBSTITUTE(C1455,"q",""))=F1456,0,1)-IF(LEN(C1455)-LEN(SUBSTITUTE(C1455,"r",""))=F1456,0,1)-IF(LEN(C1455)-LEN(SUBSTITUTE(C1455,"s",""))=F1456,0,1)-IF(LEN(C1455)-LEN(SUBSTITUTE(C1455,"t",""))=F1456,0,1)-IF(LEN(C1455)-LEN(SUBSTITUTE(C1455,"u",""))=F1456,0,1)-IF(LEN(C1455)-LEN(SUBSTITUTE(C1455,"v",""))=F1456,0,1)-IF(LEN(C1455)-LEN(SUBSTITUTE(C1455,"w",""))=F1456,0,1)-IF(LEN(C1455)-LEN(SUBSTITUTE(C1455,"x",""))=F1456,0,1)-IF(LEN(C1455)-LEN(SUBSTITUTE(C1455,"y",""))=F1456,0,1)-IF(LEN(C1455)-LEN(SUBSTITUTE(C1455,"z",""))=F1456,0,1),"")</f>
        <v/>
      </c>
    </row>
    <row r="1457" spans="1:8" x14ac:dyDescent="0.25">
      <c r="A1457" s="1"/>
      <c r="C1457" t="str">
        <f t="shared" si="68"/>
        <v/>
      </c>
      <c r="E1457">
        <f t="shared" si="69"/>
        <v>4</v>
      </c>
      <c r="F1457">
        <f t="shared" si="67"/>
        <v>2</v>
      </c>
      <c r="H1457">
        <f>IF(C1457="",26-IF(LEN(C1456)-LEN(SUBSTITUTE(C1456,"a",""))=F1457,0,1)-IF(LEN(C1456)-LEN(SUBSTITUTE(C1456,"b",""))=F1457,0,1)-IF(LEN(C1456)-LEN(SUBSTITUTE(C1456,"c",""))=F1457,0,1)-IF(LEN(C1456)-LEN(SUBSTITUTE(C1456,"d",""))=F1457,0,1)-IF(LEN(C1456)-LEN(SUBSTITUTE(C1456,"e",""))=F1457,0,1)-IF(LEN(C1456)-LEN(SUBSTITUTE(C1456,"f",""))=F1457,0,1)-IF(LEN(C1456)-LEN(SUBSTITUTE(C1456,"g",""))=F1457,0,1)-IF(LEN(C1456)-LEN(SUBSTITUTE(C1456,"h",""))=F1457,0,1)-IF(LEN(C1456)-LEN(SUBSTITUTE(C1456,"i",""))=F1457,0,1)-IF(LEN(C1456)-LEN(SUBSTITUTE(C1456,"j",""))=F1457,0,1)-IF(LEN(C1456)-LEN(SUBSTITUTE(C1456,"k",""))=F1457,0,1)-IF(LEN(C1456)-LEN(SUBSTITUTE(C1456,"l",""))=F1457,0,1)-IF(LEN(C1456)-LEN(SUBSTITUTE(C1456,"m",""))=F1457,0,1)-IF(LEN(C1456)-LEN(SUBSTITUTE(C1456,"n",""))=F1457,0,1)-IF(LEN(C1456)-LEN(SUBSTITUTE(C1456,"o",""))=F1457,0,1)-IF(LEN(C1456)-LEN(SUBSTITUTE(C1456,"p",""))=F1457,0,1)-IF(LEN(C1456)-LEN(SUBSTITUTE(C1456,"q",""))=F1457,0,1)-IF(LEN(C1456)-LEN(SUBSTITUTE(C1456,"r",""))=F1457,0,1)-IF(LEN(C1456)-LEN(SUBSTITUTE(C1456,"s",""))=F1457,0,1)-IF(LEN(C1456)-LEN(SUBSTITUTE(C1456,"t",""))=F1457,0,1)-IF(LEN(C1456)-LEN(SUBSTITUTE(C1456,"u",""))=F1457,0,1)-IF(LEN(C1456)-LEN(SUBSTITUTE(C1456,"v",""))=F1457,0,1)-IF(LEN(C1456)-LEN(SUBSTITUTE(C1456,"w",""))=F1457,0,1)-IF(LEN(C1456)-LEN(SUBSTITUTE(C1456,"x",""))=F1457,0,1)-IF(LEN(C1456)-LEN(SUBSTITUTE(C1456,"y",""))=F1457,0,1)-IF(LEN(C1456)-LEN(SUBSTITUTE(C1456,"z",""))=F1457,0,1),"")</f>
        <v>2</v>
      </c>
    </row>
    <row r="1458" spans="1:8" x14ac:dyDescent="0.25">
      <c r="A1458" s="2" t="s">
        <v>2972</v>
      </c>
      <c r="C1458" t="str">
        <f t="shared" si="68"/>
        <v>k</v>
      </c>
      <c r="E1458" t="str">
        <f t="shared" si="69"/>
        <v/>
      </c>
      <c r="F1458">
        <f t="shared" si="67"/>
        <v>0</v>
      </c>
      <c r="H1458" t="str">
        <f>IF(C1458="",26-IF(LEN(C1457)-LEN(SUBSTITUTE(C1457,"a",""))=F1458,0,1)-IF(LEN(C1457)-LEN(SUBSTITUTE(C1457,"b",""))=F1458,0,1)-IF(LEN(C1457)-LEN(SUBSTITUTE(C1457,"c",""))=F1458,0,1)-IF(LEN(C1457)-LEN(SUBSTITUTE(C1457,"d",""))=F1458,0,1)-IF(LEN(C1457)-LEN(SUBSTITUTE(C1457,"e",""))=F1458,0,1)-IF(LEN(C1457)-LEN(SUBSTITUTE(C1457,"f",""))=F1458,0,1)-IF(LEN(C1457)-LEN(SUBSTITUTE(C1457,"g",""))=F1458,0,1)-IF(LEN(C1457)-LEN(SUBSTITUTE(C1457,"h",""))=F1458,0,1)-IF(LEN(C1457)-LEN(SUBSTITUTE(C1457,"i",""))=F1458,0,1)-IF(LEN(C1457)-LEN(SUBSTITUTE(C1457,"j",""))=F1458,0,1)-IF(LEN(C1457)-LEN(SUBSTITUTE(C1457,"k",""))=F1458,0,1)-IF(LEN(C1457)-LEN(SUBSTITUTE(C1457,"l",""))=F1458,0,1)-IF(LEN(C1457)-LEN(SUBSTITUTE(C1457,"m",""))=F1458,0,1)-IF(LEN(C1457)-LEN(SUBSTITUTE(C1457,"n",""))=F1458,0,1)-IF(LEN(C1457)-LEN(SUBSTITUTE(C1457,"o",""))=F1458,0,1)-IF(LEN(C1457)-LEN(SUBSTITUTE(C1457,"p",""))=F1458,0,1)-IF(LEN(C1457)-LEN(SUBSTITUTE(C1457,"q",""))=F1458,0,1)-IF(LEN(C1457)-LEN(SUBSTITUTE(C1457,"r",""))=F1458,0,1)-IF(LEN(C1457)-LEN(SUBSTITUTE(C1457,"s",""))=F1458,0,1)-IF(LEN(C1457)-LEN(SUBSTITUTE(C1457,"t",""))=F1458,0,1)-IF(LEN(C1457)-LEN(SUBSTITUTE(C1457,"u",""))=F1458,0,1)-IF(LEN(C1457)-LEN(SUBSTITUTE(C1457,"v",""))=F1458,0,1)-IF(LEN(C1457)-LEN(SUBSTITUTE(C1457,"w",""))=F1458,0,1)-IF(LEN(C1457)-LEN(SUBSTITUTE(C1457,"x",""))=F1458,0,1)-IF(LEN(C1457)-LEN(SUBSTITUTE(C1457,"y",""))=F1458,0,1)-IF(LEN(C1457)-LEN(SUBSTITUTE(C1457,"z",""))=F1458,0,1),"")</f>
        <v/>
      </c>
    </row>
    <row r="1459" spans="1:8" x14ac:dyDescent="0.25">
      <c r="A1459" s="2" t="s">
        <v>3946</v>
      </c>
      <c r="C1459" t="str">
        <f t="shared" si="68"/>
        <v>jmpk</v>
      </c>
      <c r="E1459" t="str">
        <f t="shared" si="69"/>
        <v/>
      </c>
      <c r="F1459">
        <f t="shared" si="67"/>
        <v>1</v>
      </c>
      <c r="H1459" t="str">
        <f>IF(C1459="",26-IF(LEN(C1458)-LEN(SUBSTITUTE(C1458,"a",""))=F1459,0,1)-IF(LEN(C1458)-LEN(SUBSTITUTE(C1458,"b",""))=F1459,0,1)-IF(LEN(C1458)-LEN(SUBSTITUTE(C1458,"c",""))=F1459,0,1)-IF(LEN(C1458)-LEN(SUBSTITUTE(C1458,"d",""))=F1459,0,1)-IF(LEN(C1458)-LEN(SUBSTITUTE(C1458,"e",""))=F1459,0,1)-IF(LEN(C1458)-LEN(SUBSTITUTE(C1458,"f",""))=F1459,0,1)-IF(LEN(C1458)-LEN(SUBSTITUTE(C1458,"g",""))=F1459,0,1)-IF(LEN(C1458)-LEN(SUBSTITUTE(C1458,"h",""))=F1459,0,1)-IF(LEN(C1458)-LEN(SUBSTITUTE(C1458,"i",""))=F1459,0,1)-IF(LEN(C1458)-LEN(SUBSTITUTE(C1458,"j",""))=F1459,0,1)-IF(LEN(C1458)-LEN(SUBSTITUTE(C1458,"k",""))=F1459,0,1)-IF(LEN(C1458)-LEN(SUBSTITUTE(C1458,"l",""))=F1459,0,1)-IF(LEN(C1458)-LEN(SUBSTITUTE(C1458,"m",""))=F1459,0,1)-IF(LEN(C1458)-LEN(SUBSTITUTE(C1458,"n",""))=F1459,0,1)-IF(LEN(C1458)-LEN(SUBSTITUTE(C1458,"o",""))=F1459,0,1)-IF(LEN(C1458)-LEN(SUBSTITUTE(C1458,"p",""))=F1459,0,1)-IF(LEN(C1458)-LEN(SUBSTITUTE(C1458,"q",""))=F1459,0,1)-IF(LEN(C1458)-LEN(SUBSTITUTE(C1458,"r",""))=F1459,0,1)-IF(LEN(C1458)-LEN(SUBSTITUTE(C1458,"s",""))=F1459,0,1)-IF(LEN(C1458)-LEN(SUBSTITUTE(C1458,"t",""))=F1459,0,1)-IF(LEN(C1458)-LEN(SUBSTITUTE(C1458,"u",""))=F1459,0,1)-IF(LEN(C1458)-LEN(SUBSTITUTE(C1458,"v",""))=F1459,0,1)-IF(LEN(C1458)-LEN(SUBSTITUTE(C1458,"w",""))=F1459,0,1)-IF(LEN(C1458)-LEN(SUBSTITUTE(C1458,"x",""))=F1459,0,1)-IF(LEN(C1458)-LEN(SUBSTITUTE(C1458,"y",""))=F1459,0,1)-IF(LEN(C1458)-LEN(SUBSTITUTE(C1458,"z",""))=F1459,0,1),"")</f>
        <v/>
      </c>
    </row>
    <row r="1460" spans="1:8" x14ac:dyDescent="0.25">
      <c r="A1460" s="1"/>
      <c r="C1460" t="str">
        <f t="shared" si="68"/>
        <v/>
      </c>
      <c r="E1460">
        <f t="shared" si="69"/>
        <v>4</v>
      </c>
      <c r="F1460">
        <f t="shared" si="67"/>
        <v>2</v>
      </c>
      <c r="H1460">
        <f>IF(C1460="",26-IF(LEN(C1459)-LEN(SUBSTITUTE(C1459,"a",""))=F1460,0,1)-IF(LEN(C1459)-LEN(SUBSTITUTE(C1459,"b",""))=F1460,0,1)-IF(LEN(C1459)-LEN(SUBSTITUTE(C1459,"c",""))=F1460,0,1)-IF(LEN(C1459)-LEN(SUBSTITUTE(C1459,"d",""))=F1460,0,1)-IF(LEN(C1459)-LEN(SUBSTITUTE(C1459,"e",""))=F1460,0,1)-IF(LEN(C1459)-LEN(SUBSTITUTE(C1459,"f",""))=F1460,0,1)-IF(LEN(C1459)-LEN(SUBSTITUTE(C1459,"g",""))=F1460,0,1)-IF(LEN(C1459)-LEN(SUBSTITUTE(C1459,"h",""))=F1460,0,1)-IF(LEN(C1459)-LEN(SUBSTITUTE(C1459,"i",""))=F1460,0,1)-IF(LEN(C1459)-LEN(SUBSTITUTE(C1459,"j",""))=F1460,0,1)-IF(LEN(C1459)-LEN(SUBSTITUTE(C1459,"k",""))=F1460,0,1)-IF(LEN(C1459)-LEN(SUBSTITUTE(C1459,"l",""))=F1460,0,1)-IF(LEN(C1459)-LEN(SUBSTITUTE(C1459,"m",""))=F1460,0,1)-IF(LEN(C1459)-LEN(SUBSTITUTE(C1459,"n",""))=F1460,0,1)-IF(LEN(C1459)-LEN(SUBSTITUTE(C1459,"o",""))=F1460,0,1)-IF(LEN(C1459)-LEN(SUBSTITUTE(C1459,"p",""))=F1460,0,1)-IF(LEN(C1459)-LEN(SUBSTITUTE(C1459,"q",""))=F1460,0,1)-IF(LEN(C1459)-LEN(SUBSTITUTE(C1459,"r",""))=F1460,0,1)-IF(LEN(C1459)-LEN(SUBSTITUTE(C1459,"s",""))=F1460,0,1)-IF(LEN(C1459)-LEN(SUBSTITUTE(C1459,"t",""))=F1460,0,1)-IF(LEN(C1459)-LEN(SUBSTITUTE(C1459,"u",""))=F1460,0,1)-IF(LEN(C1459)-LEN(SUBSTITUTE(C1459,"v",""))=F1460,0,1)-IF(LEN(C1459)-LEN(SUBSTITUTE(C1459,"w",""))=F1460,0,1)-IF(LEN(C1459)-LEN(SUBSTITUTE(C1459,"x",""))=F1460,0,1)-IF(LEN(C1459)-LEN(SUBSTITUTE(C1459,"y",""))=F1460,0,1)-IF(LEN(C1459)-LEN(SUBSTITUTE(C1459,"z",""))=F1460,0,1),"")</f>
        <v>0</v>
      </c>
    </row>
    <row r="1461" spans="1:8" x14ac:dyDescent="0.25">
      <c r="A1461" s="2" t="s">
        <v>3947</v>
      </c>
      <c r="C1461" t="str">
        <f t="shared" si="68"/>
        <v>lvnqfrdctwzk</v>
      </c>
      <c r="E1461" t="str">
        <f t="shared" si="69"/>
        <v/>
      </c>
      <c r="F1461">
        <f t="shared" si="67"/>
        <v>0</v>
      </c>
      <c r="H1461" t="str">
        <f>IF(C1461="",26-IF(LEN(C1460)-LEN(SUBSTITUTE(C1460,"a",""))=F1461,0,1)-IF(LEN(C1460)-LEN(SUBSTITUTE(C1460,"b",""))=F1461,0,1)-IF(LEN(C1460)-LEN(SUBSTITUTE(C1460,"c",""))=F1461,0,1)-IF(LEN(C1460)-LEN(SUBSTITUTE(C1460,"d",""))=F1461,0,1)-IF(LEN(C1460)-LEN(SUBSTITUTE(C1460,"e",""))=F1461,0,1)-IF(LEN(C1460)-LEN(SUBSTITUTE(C1460,"f",""))=F1461,0,1)-IF(LEN(C1460)-LEN(SUBSTITUTE(C1460,"g",""))=F1461,0,1)-IF(LEN(C1460)-LEN(SUBSTITUTE(C1460,"h",""))=F1461,0,1)-IF(LEN(C1460)-LEN(SUBSTITUTE(C1460,"i",""))=F1461,0,1)-IF(LEN(C1460)-LEN(SUBSTITUTE(C1460,"j",""))=F1461,0,1)-IF(LEN(C1460)-LEN(SUBSTITUTE(C1460,"k",""))=F1461,0,1)-IF(LEN(C1460)-LEN(SUBSTITUTE(C1460,"l",""))=F1461,0,1)-IF(LEN(C1460)-LEN(SUBSTITUTE(C1460,"m",""))=F1461,0,1)-IF(LEN(C1460)-LEN(SUBSTITUTE(C1460,"n",""))=F1461,0,1)-IF(LEN(C1460)-LEN(SUBSTITUTE(C1460,"o",""))=F1461,0,1)-IF(LEN(C1460)-LEN(SUBSTITUTE(C1460,"p",""))=F1461,0,1)-IF(LEN(C1460)-LEN(SUBSTITUTE(C1460,"q",""))=F1461,0,1)-IF(LEN(C1460)-LEN(SUBSTITUTE(C1460,"r",""))=F1461,0,1)-IF(LEN(C1460)-LEN(SUBSTITUTE(C1460,"s",""))=F1461,0,1)-IF(LEN(C1460)-LEN(SUBSTITUTE(C1460,"t",""))=F1461,0,1)-IF(LEN(C1460)-LEN(SUBSTITUTE(C1460,"u",""))=F1461,0,1)-IF(LEN(C1460)-LEN(SUBSTITUTE(C1460,"v",""))=F1461,0,1)-IF(LEN(C1460)-LEN(SUBSTITUTE(C1460,"w",""))=F1461,0,1)-IF(LEN(C1460)-LEN(SUBSTITUTE(C1460,"x",""))=F1461,0,1)-IF(LEN(C1460)-LEN(SUBSTITUTE(C1460,"y",""))=F1461,0,1)-IF(LEN(C1460)-LEN(SUBSTITUTE(C1460,"z",""))=F1461,0,1),"")</f>
        <v/>
      </c>
    </row>
    <row r="1462" spans="1:8" x14ac:dyDescent="0.25">
      <c r="A1462" s="2" t="s">
        <v>3948</v>
      </c>
      <c r="C1462" t="str">
        <f t="shared" si="68"/>
        <v>xtljgevzlvnqfrdctwzk</v>
      </c>
      <c r="E1462" t="str">
        <f t="shared" si="69"/>
        <v/>
      </c>
      <c r="F1462">
        <f t="shared" si="67"/>
        <v>1</v>
      </c>
      <c r="H1462" t="str">
        <f>IF(C1462="",26-IF(LEN(C1461)-LEN(SUBSTITUTE(C1461,"a",""))=F1462,0,1)-IF(LEN(C1461)-LEN(SUBSTITUTE(C1461,"b",""))=F1462,0,1)-IF(LEN(C1461)-LEN(SUBSTITUTE(C1461,"c",""))=F1462,0,1)-IF(LEN(C1461)-LEN(SUBSTITUTE(C1461,"d",""))=F1462,0,1)-IF(LEN(C1461)-LEN(SUBSTITUTE(C1461,"e",""))=F1462,0,1)-IF(LEN(C1461)-LEN(SUBSTITUTE(C1461,"f",""))=F1462,0,1)-IF(LEN(C1461)-LEN(SUBSTITUTE(C1461,"g",""))=F1462,0,1)-IF(LEN(C1461)-LEN(SUBSTITUTE(C1461,"h",""))=F1462,0,1)-IF(LEN(C1461)-LEN(SUBSTITUTE(C1461,"i",""))=F1462,0,1)-IF(LEN(C1461)-LEN(SUBSTITUTE(C1461,"j",""))=F1462,0,1)-IF(LEN(C1461)-LEN(SUBSTITUTE(C1461,"k",""))=F1462,0,1)-IF(LEN(C1461)-LEN(SUBSTITUTE(C1461,"l",""))=F1462,0,1)-IF(LEN(C1461)-LEN(SUBSTITUTE(C1461,"m",""))=F1462,0,1)-IF(LEN(C1461)-LEN(SUBSTITUTE(C1461,"n",""))=F1462,0,1)-IF(LEN(C1461)-LEN(SUBSTITUTE(C1461,"o",""))=F1462,0,1)-IF(LEN(C1461)-LEN(SUBSTITUTE(C1461,"p",""))=F1462,0,1)-IF(LEN(C1461)-LEN(SUBSTITUTE(C1461,"q",""))=F1462,0,1)-IF(LEN(C1461)-LEN(SUBSTITUTE(C1461,"r",""))=F1462,0,1)-IF(LEN(C1461)-LEN(SUBSTITUTE(C1461,"s",""))=F1462,0,1)-IF(LEN(C1461)-LEN(SUBSTITUTE(C1461,"t",""))=F1462,0,1)-IF(LEN(C1461)-LEN(SUBSTITUTE(C1461,"u",""))=F1462,0,1)-IF(LEN(C1461)-LEN(SUBSTITUTE(C1461,"v",""))=F1462,0,1)-IF(LEN(C1461)-LEN(SUBSTITUTE(C1461,"w",""))=F1462,0,1)-IF(LEN(C1461)-LEN(SUBSTITUTE(C1461,"x",""))=F1462,0,1)-IF(LEN(C1461)-LEN(SUBSTITUTE(C1461,"y",""))=F1462,0,1)-IF(LEN(C1461)-LEN(SUBSTITUTE(C1461,"z",""))=F1462,0,1),"")</f>
        <v/>
      </c>
    </row>
    <row r="1463" spans="1:8" x14ac:dyDescent="0.25">
      <c r="A1463" s="2" t="s">
        <v>3949</v>
      </c>
      <c r="C1463" t="str">
        <f t="shared" si="68"/>
        <v>tusihlzvxtljgevzlvnqfrdctwzk</v>
      </c>
      <c r="E1463" t="str">
        <f t="shared" si="69"/>
        <v/>
      </c>
      <c r="F1463">
        <f t="shared" si="67"/>
        <v>2</v>
      </c>
      <c r="H1463" t="str">
        <f>IF(C1463="",26-IF(LEN(C1462)-LEN(SUBSTITUTE(C1462,"a",""))=F1463,0,1)-IF(LEN(C1462)-LEN(SUBSTITUTE(C1462,"b",""))=F1463,0,1)-IF(LEN(C1462)-LEN(SUBSTITUTE(C1462,"c",""))=F1463,0,1)-IF(LEN(C1462)-LEN(SUBSTITUTE(C1462,"d",""))=F1463,0,1)-IF(LEN(C1462)-LEN(SUBSTITUTE(C1462,"e",""))=F1463,0,1)-IF(LEN(C1462)-LEN(SUBSTITUTE(C1462,"f",""))=F1463,0,1)-IF(LEN(C1462)-LEN(SUBSTITUTE(C1462,"g",""))=F1463,0,1)-IF(LEN(C1462)-LEN(SUBSTITUTE(C1462,"h",""))=F1463,0,1)-IF(LEN(C1462)-LEN(SUBSTITUTE(C1462,"i",""))=F1463,0,1)-IF(LEN(C1462)-LEN(SUBSTITUTE(C1462,"j",""))=F1463,0,1)-IF(LEN(C1462)-LEN(SUBSTITUTE(C1462,"k",""))=F1463,0,1)-IF(LEN(C1462)-LEN(SUBSTITUTE(C1462,"l",""))=F1463,0,1)-IF(LEN(C1462)-LEN(SUBSTITUTE(C1462,"m",""))=F1463,0,1)-IF(LEN(C1462)-LEN(SUBSTITUTE(C1462,"n",""))=F1463,0,1)-IF(LEN(C1462)-LEN(SUBSTITUTE(C1462,"o",""))=F1463,0,1)-IF(LEN(C1462)-LEN(SUBSTITUTE(C1462,"p",""))=F1463,0,1)-IF(LEN(C1462)-LEN(SUBSTITUTE(C1462,"q",""))=F1463,0,1)-IF(LEN(C1462)-LEN(SUBSTITUTE(C1462,"r",""))=F1463,0,1)-IF(LEN(C1462)-LEN(SUBSTITUTE(C1462,"s",""))=F1463,0,1)-IF(LEN(C1462)-LEN(SUBSTITUTE(C1462,"t",""))=F1463,0,1)-IF(LEN(C1462)-LEN(SUBSTITUTE(C1462,"u",""))=F1463,0,1)-IF(LEN(C1462)-LEN(SUBSTITUTE(C1462,"v",""))=F1463,0,1)-IF(LEN(C1462)-LEN(SUBSTITUTE(C1462,"w",""))=F1463,0,1)-IF(LEN(C1462)-LEN(SUBSTITUTE(C1462,"x",""))=F1463,0,1)-IF(LEN(C1462)-LEN(SUBSTITUTE(C1462,"y",""))=F1463,0,1)-IF(LEN(C1462)-LEN(SUBSTITUTE(C1462,"z",""))=F1463,0,1),"")</f>
        <v/>
      </c>
    </row>
    <row r="1464" spans="1:8" x14ac:dyDescent="0.25">
      <c r="A1464" s="1"/>
      <c r="C1464" t="str">
        <f t="shared" si="68"/>
        <v/>
      </c>
      <c r="E1464">
        <f t="shared" si="69"/>
        <v>20</v>
      </c>
      <c r="F1464">
        <f t="shared" si="67"/>
        <v>3</v>
      </c>
      <c r="H1464">
        <f>IF(C1464="",26-IF(LEN(C1463)-LEN(SUBSTITUTE(C1463,"a",""))=F1464,0,1)-IF(LEN(C1463)-LEN(SUBSTITUTE(C1463,"b",""))=F1464,0,1)-IF(LEN(C1463)-LEN(SUBSTITUTE(C1463,"c",""))=F1464,0,1)-IF(LEN(C1463)-LEN(SUBSTITUTE(C1463,"d",""))=F1464,0,1)-IF(LEN(C1463)-LEN(SUBSTITUTE(C1463,"e",""))=F1464,0,1)-IF(LEN(C1463)-LEN(SUBSTITUTE(C1463,"f",""))=F1464,0,1)-IF(LEN(C1463)-LEN(SUBSTITUTE(C1463,"g",""))=F1464,0,1)-IF(LEN(C1463)-LEN(SUBSTITUTE(C1463,"h",""))=F1464,0,1)-IF(LEN(C1463)-LEN(SUBSTITUTE(C1463,"i",""))=F1464,0,1)-IF(LEN(C1463)-LEN(SUBSTITUTE(C1463,"j",""))=F1464,0,1)-IF(LEN(C1463)-LEN(SUBSTITUTE(C1463,"k",""))=F1464,0,1)-IF(LEN(C1463)-LEN(SUBSTITUTE(C1463,"l",""))=F1464,0,1)-IF(LEN(C1463)-LEN(SUBSTITUTE(C1463,"m",""))=F1464,0,1)-IF(LEN(C1463)-LEN(SUBSTITUTE(C1463,"n",""))=F1464,0,1)-IF(LEN(C1463)-LEN(SUBSTITUTE(C1463,"o",""))=F1464,0,1)-IF(LEN(C1463)-LEN(SUBSTITUTE(C1463,"p",""))=F1464,0,1)-IF(LEN(C1463)-LEN(SUBSTITUTE(C1463,"q",""))=F1464,0,1)-IF(LEN(C1463)-LEN(SUBSTITUTE(C1463,"r",""))=F1464,0,1)-IF(LEN(C1463)-LEN(SUBSTITUTE(C1463,"s",""))=F1464,0,1)-IF(LEN(C1463)-LEN(SUBSTITUTE(C1463,"t",""))=F1464,0,1)-IF(LEN(C1463)-LEN(SUBSTITUTE(C1463,"u",""))=F1464,0,1)-IF(LEN(C1463)-LEN(SUBSTITUTE(C1463,"v",""))=F1464,0,1)-IF(LEN(C1463)-LEN(SUBSTITUTE(C1463,"w",""))=F1464,0,1)-IF(LEN(C1463)-LEN(SUBSTITUTE(C1463,"x",""))=F1464,0,1)-IF(LEN(C1463)-LEN(SUBSTITUTE(C1463,"y",""))=F1464,0,1)-IF(LEN(C1463)-LEN(SUBSTITUTE(C1463,"z",""))=F1464,0,1),"")</f>
        <v>4</v>
      </c>
    </row>
    <row r="1465" spans="1:8" x14ac:dyDescent="0.25">
      <c r="A1465" s="2" t="s">
        <v>3950</v>
      </c>
      <c r="C1465" t="str">
        <f t="shared" si="68"/>
        <v>vrtojs</v>
      </c>
      <c r="E1465" t="str">
        <f t="shared" si="69"/>
        <v/>
      </c>
      <c r="F1465">
        <f t="shared" si="67"/>
        <v>0</v>
      </c>
      <c r="H1465" t="str">
        <f>IF(C1465="",26-IF(LEN(C1464)-LEN(SUBSTITUTE(C1464,"a",""))=F1465,0,1)-IF(LEN(C1464)-LEN(SUBSTITUTE(C1464,"b",""))=F1465,0,1)-IF(LEN(C1464)-LEN(SUBSTITUTE(C1464,"c",""))=F1465,0,1)-IF(LEN(C1464)-LEN(SUBSTITUTE(C1464,"d",""))=F1465,0,1)-IF(LEN(C1464)-LEN(SUBSTITUTE(C1464,"e",""))=F1465,0,1)-IF(LEN(C1464)-LEN(SUBSTITUTE(C1464,"f",""))=F1465,0,1)-IF(LEN(C1464)-LEN(SUBSTITUTE(C1464,"g",""))=F1465,0,1)-IF(LEN(C1464)-LEN(SUBSTITUTE(C1464,"h",""))=F1465,0,1)-IF(LEN(C1464)-LEN(SUBSTITUTE(C1464,"i",""))=F1465,0,1)-IF(LEN(C1464)-LEN(SUBSTITUTE(C1464,"j",""))=F1465,0,1)-IF(LEN(C1464)-LEN(SUBSTITUTE(C1464,"k",""))=F1465,0,1)-IF(LEN(C1464)-LEN(SUBSTITUTE(C1464,"l",""))=F1465,0,1)-IF(LEN(C1464)-LEN(SUBSTITUTE(C1464,"m",""))=F1465,0,1)-IF(LEN(C1464)-LEN(SUBSTITUTE(C1464,"n",""))=F1465,0,1)-IF(LEN(C1464)-LEN(SUBSTITUTE(C1464,"o",""))=F1465,0,1)-IF(LEN(C1464)-LEN(SUBSTITUTE(C1464,"p",""))=F1465,0,1)-IF(LEN(C1464)-LEN(SUBSTITUTE(C1464,"q",""))=F1465,0,1)-IF(LEN(C1464)-LEN(SUBSTITUTE(C1464,"r",""))=F1465,0,1)-IF(LEN(C1464)-LEN(SUBSTITUTE(C1464,"s",""))=F1465,0,1)-IF(LEN(C1464)-LEN(SUBSTITUTE(C1464,"t",""))=F1465,0,1)-IF(LEN(C1464)-LEN(SUBSTITUTE(C1464,"u",""))=F1465,0,1)-IF(LEN(C1464)-LEN(SUBSTITUTE(C1464,"v",""))=F1465,0,1)-IF(LEN(C1464)-LEN(SUBSTITUTE(C1464,"w",""))=F1465,0,1)-IF(LEN(C1464)-LEN(SUBSTITUTE(C1464,"x",""))=F1465,0,1)-IF(LEN(C1464)-LEN(SUBSTITUTE(C1464,"y",""))=F1465,0,1)-IF(LEN(C1464)-LEN(SUBSTITUTE(C1464,"z",""))=F1465,0,1),"")</f>
        <v/>
      </c>
    </row>
    <row r="1466" spans="1:8" x14ac:dyDescent="0.25">
      <c r="A1466" s="2" t="s">
        <v>3951</v>
      </c>
      <c r="C1466" t="str">
        <f t="shared" si="68"/>
        <v>rvtzosjvrtojs</v>
      </c>
      <c r="E1466" t="str">
        <f t="shared" si="69"/>
        <v/>
      </c>
      <c r="F1466">
        <f t="shared" si="67"/>
        <v>1</v>
      </c>
      <c r="H1466" t="str">
        <f>IF(C1466="",26-IF(LEN(C1465)-LEN(SUBSTITUTE(C1465,"a",""))=F1466,0,1)-IF(LEN(C1465)-LEN(SUBSTITUTE(C1465,"b",""))=F1466,0,1)-IF(LEN(C1465)-LEN(SUBSTITUTE(C1465,"c",""))=F1466,0,1)-IF(LEN(C1465)-LEN(SUBSTITUTE(C1465,"d",""))=F1466,0,1)-IF(LEN(C1465)-LEN(SUBSTITUTE(C1465,"e",""))=F1466,0,1)-IF(LEN(C1465)-LEN(SUBSTITUTE(C1465,"f",""))=F1466,0,1)-IF(LEN(C1465)-LEN(SUBSTITUTE(C1465,"g",""))=F1466,0,1)-IF(LEN(C1465)-LEN(SUBSTITUTE(C1465,"h",""))=F1466,0,1)-IF(LEN(C1465)-LEN(SUBSTITUTE(C1465,"i",""))=F1466,0,1)-IF(LEN(C1465)-LEN(SUBSTITUTE(C1465,"j",""))=F1466,0,1)-IF(LEN(C1465)-LEN(SUBSTITUTE(C1465,"k",""))=F1466,0,1)-IF(LEN(C1465)-LEN(SUBSTITUTE(C1465,"l",""))=F1466,0,1)-IF(LEN(C1465)-LEN(SUBSTITUTE(C1465,"m",""))=F1466,0,1)-IF(LEN(C1465)-LEN(SUBSTITUTE(C1465,"n",""))=F1466,0,1)-IF(LEN(C1465)-LEN(SUBSTITUTE(C1465,"o",""))=F1466,0,1)-IF(LEN(C1465)-LEN(SUBSTITUTE(C1465,"p",""))=F1466,0,1)-IF(LEN(C1465)-LEN(SUBSTITUTE(C1465,"q",""))=F1466,0,1)-IF(LEN(C1465)-LEN(SUBSTITUTE(C1465,"r",""))=F1466,0,1)-IF(LEN(C1465)-LEN(SUBSTITUTE(C1465,"s",""))=F1466,0,1)-IF(LEN(C1465)-LEN(SUBSTITUTE(C1465,"t",""))=F1466,0,1)-IF(LEN(C1465)-LEN(SUBSTITUTE(C1465,"u",""))=F1466,0,1)-IF(LEN(C1465)-LEN(SUBSTITUTE(C1465,"v",""))=F1466,0,1)-IF(LEN(C1465)-LEN(SUBSTITUTE(C1465,"w",""))=F1466,0,1)-IF(LEN(C1465)-LEN(SUBSTITUTE(C1465,"x",""))=F1466,0,1)-IF(LEN(C1465)-LEN(SUBSTITUTE(C1465,"y",""))=F1466,0,1)-IF(LEN(C1465)-LEN(SUBSTITUTE(C1465,"z",""))=F1466,0,1),"")</f>
        <v/>
      </c>
    </row>
    <row r="1467" spans="1:8" x14ac:dyDescent="0.25">
      <c r="A1467" s="2" t="s">
        <v>3952</v>
      </c>
      <c r="C1467" t="str">
        <f t="shared" si="68"/>
        <v>jrcqvsutohwlrvtzosjvrtojs</v>
      </c>
      <c r="E1467" t="str">
        <f t="shared" si="69"/>
        <v/>
      </c>
      <c r="F1467">
        <f t="shared" si="67"/>
        <v>2</v>
      </c>
      <c r="H1467" t="str">
        <f>IF(C1467="",26-IF(LEN(C1466)-LEN(SUBSTITUTE(C1466,"a",""))=F1467,0,1)-IF(LEN(C1466)-LEN(SUBSTITUTE(C1466,"b",""))=F1467,0,1)-IF(LEN(C1466)-LEN(SUBSTITUTE(C1466,"c",""))=F1467,0,1)-IF(LEN(C1466)-LEN(SUBSTITUTE(C1466,"d",""))=F1467,0,1)-IF(LEN(C1466)-LEN(SUBSTITUTE(C1466,"e",""))=F1467,0,1)-IF(LEN(C1466)-LEN(SUBSTITUTE(C1466,"f",""))=F1467,0,1)-IF(LEN(C1466)-LEN(SUBSTITUTE(C1466,"g",""))=F1467,0,1)-IF(LEN(C1466)-LEN(SUBSTITUTE(C1466,"h",""))=F1467,0,1)-IF(LEN(C1466)-LEN(SUBSTITUTE(C1466,"i",""))=F1467,0,1)-IF(LEN(C1466)-LEN(SUBSTITUTE(C1466,"j",""))=F1467,0,1)-IF(LEN(C1466)-LEN(SUBSTITUTE(C1466,"k",""))=F1467,0,1)-IF(LEN(C1466)-LEN(SUBSTITUTE(C1466,"l",""))=F1467,0,1)-IF(LEN(C1466)-LEN(SUBSTITUTE(C1466,"m",""))=F1467,0,1)-IF(LEN(C1466)-LEN(SUBSTITUTE(C1466,"n",""))=F1467,0,1)-IF(LEN(C1466)-LEN(SUBSTITUTE(C1466,"o",""))=F1467,0,1)-IF(LEN(C1466)-LEN(SUBSTITUTE(C1466,"p",""))=F1467,0,1)-IF(LEN(C1466)-LEN(SUBSTITUTE(C1466,"q",""))=F1467,0,1)-IF(LEN(C1466)-LEN(SUBSTITUTE(C1466,"r",""))=F1467,0,1)-IF(LEN(C1466)-LEN(SUBSTITUTE(C1466,"s",""))=F1467,0,1)-IF(LEN(C1466)-LEN(SUBSTITUTE(C1466,"t",""))=F1467,0,1)-IF(LEN(C1466)-LEN(SUBSTITUTE(C1466,"u",""))=F1467,0,1)-IF(LEN(C1466)-LEN(SUBSTITUTE(C1466,"v",""))=F1467,0,1)-IF(LEN(C1466)-LEN(SUBSTITUTE(C1466,"w",""))=F1467,0,1)-IF(LEN(C1466)-LEN(SUBSTITUTE(C1466,"x",""))=F1467,0,1)-IF(LEN(C1466)-LEN(SUBSTITUTE(C1466,"y",""))=F1467,0,1)-IF(LEN(C1466)-LEN(SUBSTITUTE(C1466,"z",""))=F1467,0,1),"")</f>
        <v/>
      </c>
    </row>
    <row r="1468" spans="1:8" x14ac:dyDescent="0.25">
      <c r="A1468" s="2" t="s">
        <v>3953</v>
      </c>
      <c r="C1468" t="str">
        <f t="shared" si="68"/>
        <v>zvpsjtgoarjrcqvsutohwlrvtzosjvrtojs</v>
      </c>
      <c r="E1468" t="str">
        <f t="shared" si="69"/>
        <v/>
      </c>
      <c r="F1468">
        <f t="shared" si="67"/>
        <v>3</v>
      </c>
      <c r="H1468" t="str">
        <f>IF(C1468="",26-IF(LEN(C1467)-LEN(SUBSTITUTE(C1467,"a",""))=F1468,0,1)-IF(LEN(C1467)-LEN(SUBSTITUTE(C1467,"b",""))=F1468,0,1)-IF(LEN(C1467)-LEN(SUBSTITUTE(C1467,"c",""))=F1468,0,1)-IF(LEN(C1467)-LEN(SUBSTITUTE(C1467,"d",""))=F1468,0,1)-IF(LEN(C1467)-LEN(SUBSTITUTE(C1467,"e",""))=F1468,0,1)-IF(LEN(C1467)-LEN(SUBSTITUTE(C1467,"f",""))=F1468,0,1)-IF(LEN(C1467)-LEN(SUBSTITUTE(C1467,"g",""))=F1468,0,1)-IF(LEN(C1467)-LEN(SUBSTITUTE(C1467,"h",""))=F1468,0,1)-IF(LEN(C1467)-LEN(SUBSTITUTE(C1467,"i",""))=F1468,0,1)-IF(LEN(C1467)-LEN(SUBSTITUTE(C1467,"j",""))=F1468,0,1)-IF(LEN(C1467)-LEN(SUBSTITUTE(C1467,"k",""))=F1468,0,1)-IF(LEN(C1467)-LEN(SUBSTITUTE(C1467,"l",""))=F1468,0,1)-IF(LEN(C1467)-LEN(SUBSTITUTE(C1467,"m",""))=F1468,0,1)-IF(LEN(C1467)-LEN(SUBSTITUTE(C1467,"n",""))=F1468,0,1)-IF(LEN(C1467)-LEN(SUBSTITUTE(C1467,"o",""))=F1468,0,1)-IF(LEN(C1467)-LEN(SUBSTITUTE(C1467,"p",""))=F1468,0,1)-IF(LEN(C1467)-LEN(SUBSTITUTE(C1467,"q",""))=F1468,0,1)-IF(LEN(C1467)-LEN(SUBSTITUTE(C1467,"r",""))=F1468,0,1)-IF(LEN(C1467)-LEN(SUBSTITUTE(C1467,"s",""))=F1468,0,1)-IF(LEN(C1467)-LEN(SUBSTITUTE(C1467,"t",""))=F1468,0,1)-IF(LEN(C1467)-LEN(SUBSTITUTE(C1467,"u",""))=F1468,0,1)-IF(LEN(C1467)-LEN(SUBSTITUTE(C1467,"v",""))=F1468,0,1)-IF(LEN(C1467)-LEN(SUBSTITUTE(C1467,"w",""))=F1468,0,1)-IF(LEN(C1467)-LEN(SUBSTITUTE(C1467,"x",""))=F1468,0,1)-IF(LEN(C1467)-LEN(SUBSTITUTE(C1467,"y",""))=F1468,0,1)-IF(LEN(C1467)-LEN(SUBSTITUTE(C1467,"z",""))=F1468,0,1),"")</f>
        <v/>
      </c>
    </row>
    <row r="1469" spans="1:8" x14ac:dyDescent="0.25">
      <c r="A1469" s="1"/>
      <c r="C1469" t="str">
        <f t="shared" si="68"/>
        <v/>
      </c>
      <c r="E1469">
        <f t="shared" si="69"/>
        <v>16</v>
      </c>
      <c r="F1469">
        <f t="shared" si="67"/>
        <v>4</v>
      </c>
      <c r="H1469">
        <f>IF(C1469="",26-IF(LEN(C1468)-LEN(SUBSTITUTE(C1468,"a",""))=F1469,0,1)-IF(LEN(C1468)-LEN(SUBSTITUTE(C1468,"b",""))=F1469,0,1)-IF(LEN(C1468)-LEN(SUBSTITUTE(C1468,"c",""))=F1469,0,1)-IF(LEN(C1468)-LEN(SUBSTITUTE(C1468,"d",""))=F1469,0,1)-IF(LEN(C1468)-LEN(SUBSTITUTE(C1468,"e",""))=F1469,0,1)-IF(LEN(C1468)-LEN(SUBSTITUTE(C1468,"f",""))=F1469,0,1)-IF(LEN(C1468)-LEN(SUBSTITUTE(C1468,"g",""))=F1469,0,1)-IF(LEN(C1468)-LEN(SUBSTITUTE(C1468,"h",""))=F1469,0,1)-IF(LEN(C1468)-LEN(SUBSTITUTE(C1468,"i",""))=F1469,0,1)-IF(LEN(C1468)-LEN(SUBSTITUTE(C1468,"j",""))=F1469,0,1)-IF(LEN(C1468)-LEN(SUBSTITUTE(C1468,"k",""))=F1469,0,1)-IF(LEN(C1468)-LEN(SUBSTITUTE(C1468,"l",""))=F1469,0,1)-IF(LEN(C1468)-LEN(SUBSTITUTE(C1468,"m",""))=F1469,0,1)-IF(LEN(C1468)-LEN(SUBSTITUTE(C1468,"n",""))=F1469,0,1)-IF(LEN(C1468)-LEN(SUBSTITUTE(C1468,"o",""))=F1469,0,1)-IF(LEN(C1468)-LEN(SUBSTITUTE(C1468,"p",""))=F1469,0,1)-IF(LEN(C1468)-LEN(SUBSTITUTE(C1468,"q",""))=F1469,0,1)-IF(LEN(C1468)-LEN(SUBSTITUTE(C1468,"r",""))=F1469,0,1)-IF(LEN(C1468)-LEN(SUBSTITUTE(C1468,"s",""))=F1469,0,1)-IF(LEN(C1468)-LEN(SUBSTITUTE(C1468,"t",""))=F1469,0,1)-IF(LEN(C1468)-LEN(SUBSTITUTE(C1468,"u",""))=F1469,0,1)-IF(LEN(C1468)-LEN(SUBSTITUTE(C1468,"v",""))=F1469,0,1)-IF(LEN(C1468)-LEN(SUBSTITUTE(C1468,"w",""))=F1469,0,1)-IF(LEN(C1468)-LEN(SUBSTITUTE(C1468,"x",""))=F1469,0,1)-IF(LEN(C1468)-LEN(SUBSTITUTE(C1468,"y",""))=F1469,0,1)-IF(LEN(C1468)-LEN(SUBSTITUTE(C1468,"z",""))=F1469,0,1),"")</f>
        <v>6</v>
      </c>
    </row>
    <row r="1470" spans="1:8" x14ac:dyDescent="0.25">
      <c r="A1470" s="2" t="s">
        <v>3954</v>
      </c>
      <c r="C1470" t="str">
        <f t="shared" si="68"/>
        <v>wkh</v>
      </c>
      <c r="E1470" t="str">
        <f t="shared" si="69"/>
        <v/>
      </c>
      <c r="F1470">
        <f t="shared" si="67"/>
        <v>0</v>
      </c>
      <c r="H1470" t="str">
        <f>IF(C1470="",26-IF(LEN(C1469)-LEN(SUBSTITUTE(C1469,"a",""))=F1470,0,1)-IF(LEN(C1469)-LEN(SUBSTITUTE(C1469,"b",""))=F1470,0,1)-IF(LEN(C1469)-LEN(SUBSTITUTE(C1469,"c",""))=F1470,0,1)-IF(LEN(C1469)-LEN(SUBSTITUTE(C1469,"d",""))=F1470,0,1)-IF(LEN(C1469)-LEN(SUBSTITUTE(C1469,"e",""))=F1470,0,1)-IF(LEN(C1469)-LEN(SUBSTITUTE(C1469,"f",""))=F1470,0,1)-IF(LEN(C1469)-LEN(SUBSTITUTE(C1469,"g",""))=F1470,0,1)-IF(LEN(C1469)-LEN(SUBSTITUTE(C1469,"h",""))=F1470,0,1)-IF(LEN(C1469)-LEN(SUBSTITUTE(C1469,"i",""))=F1470,0,1)-IF(LEN(C1469)-LEN(SUBSTITUTE(C1469,"j",""))=F1470,0,1)-IF(LEN(C1469)-LEN(SUBSTITUTE(C1469,"k",""))=F1470,0,1)-IF(LEN(C1469)-LEN(SUBSTITUTE(C1469,"l",""))=F1470,0,1)-IF(LEN(C1469)-LEN(SUBSTITUTE(C1469,"m",""))=F1470,0,1)-IF(LEN(C1469)-LEN(SUBSTITUTE(C1469,"n",""))=F1470,0,1)-IF(LEN(C1469)-LEN(SUBSTITUTE(C1469,"o",""))=F1470,0,1)-IF(LEN(C1469)-LEN(SUBSTITUTE(C1469,"p",""))=F1470,0,1)-IF(LEN(C1469)-LEN(SUBSTITUTE(C1469,"q",""))=F1470,0,1)-IF(LEN(C1469)-LEN(SUBSTITUTE(C1469,"r",""))=F1470,0,1)-IF(LEN(C1469)-LEN(SUBSTITUTE(C1469,"s",""))=F1470,0,1)-IF(LEN(C1469)-LEN(SUBSTITUTE(C1469,"t",""))=F1470,0,1)-IF(LEN(C1469)-LEN(SUBSTITUTE(C1469,"u",""))=F1470,0,1)-IF(LEN(C1469)-LEN(SUBSTITUTE(C1469,"v",""))=F1470,0,1)-IF(LEN(C1469)-LEN(SUBSTITUTE(C1469,"w",""))=F1470,0,1)-IF(LEN(C1469)-LEN(SUBSTITUTE(C1469,"x",""))=F1470,0,1)-IF(LEN(C1469)-LEN(SUBSTITUTE(C1469,"y",""))=F1470,0,1)-IF(LEN(C1469)-LEN(SUBSTITUTE(C1469,"z",""))=F1470,0,1),"")</f>
        <v/>
      </c>
    </row>
    <row r="1471" spans="1:8" x14ac:dyDescent="0.25">
      <c r="A1471" s="2" t="s">
        <v>3955</v>
      </c>
      <c r="C1471" t="str">
        <f t="shared" si="68"/>
        <v>whwkh</v>
      </c>
      <c r="E1471" t="str">
        <f t="shared" si="69"/>
        <v/>
      </c>
      <c r="F1471">
        <f t="shared" si="67"/>
        <v>1</v>
      </c>
      <c r="H1471" t="str">
        <f>IF(C1471="",26-IF(LEN(C1470)-LEN(SUBSTITUTE(C1470,"a",""))=F1471,0,1)-IF(LEN(C1470)-LEN(SUBSTITUTE(C1470,"b",""))=F1471,0,1)-IF(LEN(C1470)-LEN(SUBSTITUTE(C1470,"c",""))=F1471,0,1)-IF(LEN(C1470)-LEN(SUBSTITUTE(C1470,"d",""))=F1471,0,1)-IF(LEN(C1470)-LEN(SUBSTITUTE(C1470,"e",""))=F1471,0,1)-IF(LEN(C1470)-LEN(SUBSTITUTE(C1470,"f",""))=F1471,0,1)-IF(LEN(C1470)-LEN(SUBSTITUTE(C1470,"g",""))=F1471,0,1)-IF(LEN(C1470)-LEN(SUBSTITUTE(C1470,"h",""))=F1471,0,1)-IF(LEN(C1470)-LEN(SUBSTITUTE(C1470,"i",""))=F1471,0,1)-IF(LEN(C1470)-LEN(SUBSTITUTE(C1470,"j",""))=F1471,0,1)-IF(LEN(C1470)-LEN(SUBSTITUTE(C1470,"k",""))=F1471,0,1)-IF(LEN(C1470)-LEN(SUBSTITUTE(C1470,"l",""))=F1471,0,1)-IF(LEN(C1470)-LEN(SUBSTITUTE(C1470,"m",""))=F1471,0,1)-IF(LEN(C1470)-LEN(SUBSTITUTE(C1470,"n",""))=F1471,0,1)-IF(LEN(C1470)-LEN(SUBSTITUTE(C1470,"o",""))=F1471,0,1)-IF(LEN(C1470)-LEN(SUBSTITUTE(C1470,"p",""))=F1471,0,1)-IF(LEN(C1470)-LEN(SUBSTITUTE(C1470,"q",""))=F1471,0,1)-IF(LEN(C1470)-LEN(SUBSTITUTE(C1470,"r",""))=F1471,0,1)-IF(LEN(C1470)-LEN(SUBSTITUTE(C1470,"s",""))=F1471,0,1)-IF(LEN(C1470)-LEN(SUBSTITUTE(C1470,"t",""))=F1471,0,1)-IF(LEN(C1470)-LEN(SUBSTITUTE(C1470,"u",""))=F1471,0,1)-IF(LEN(C1470)-LEN(SUBSTITUTE(C1470,"v",""))=F1471,0,1)-IF(LEN(C1470)-LEN(SUBSTITUTE(C1470,"w",""))=F1471,0,1)-IF(LEN(C1470)-LEN(SUBSTITUTE(C1470,"x",""))=F1471,0,1)-IF(LEN(C1470)-LEN(SUBSTITUTE(C1470,"y",""))=F1471,0,1)-IF(LEN(C1470)-LEN(SUBSTITUTE(C1470,"z",""))=F1471,0,1),"")</f>
        <v/>
      </c>
    </row>
    <row r="1472" spans="1:8" x14ac:dyDescent="0.25">
      <c r="A1472" s="2" t="s">
        <v>3956</v>
      </c>
      <c r="C1472" t="str">
        <f t="shared" si="68"/>
        <v>hbtlwhwkh</v>
      </c>
      <c r="E1472" t="str">
        <f t="shared" si="69"/>
        <v/>
      </c>
      <c r="F1472">
        <f t="shared" si="67"/>
        <v>2</v>
      </c>
      <c r="H1472" t="str">
        <f>IF(C1472="",26-IF(LEN(C1471)-LEN(SUBSTITUTE(C1471,"a",""))=F1472,0,1)-IF(LEN(C1471)-LEN(SUBSTITUTE(C1471,"b",""))=F1472,0,1)-IF(LEN(C1471)-LEN(SUBSTITUTE(C1471,"c",""))=F1472,0,1)-IF(LEN(C1471)-LEN(SUBSTITUTE(C1471,"d",""))=F1472,0,1)-IF(LEN(C1471)-LEN(SUBSTITUTE(C1471,"e",""))=F1472,0,1)-IF(LEN(C1471)-LEN(SUBSTITUTE(C1471,"f",""))=F1472,0,1)-IF(LEN(C1471)-LEN(SUBSTITUTE(C1471,"g",""))=F1472,0,1)-IF(LEN(C1471)-LEN(SUBSTITUTE(C1471,"h",""))=F1472,0,1)-IF(LEN(C1471)-LEN(SUBSTITUTE(C1471,"i",""))=F1472,0,1)-IF(LEN(C1471)-LEN(SUBSTITUTE(C1471,"j",""))=F1472,0,1)-IF(LEN(C1471)-LEN(SUBSTITUTE(C1471,"k",""))=F1472,0,1)-IF(LEN(C1471)-LEN(SUBSTITUTE(C1471,"l",""))=F1472,0,1)-IF(LEN(C1471)-LEN(SUBSTITUTE(C1471,"m",""))=F1472,0,1)-IF(LEN(C1471)-LEN(SUBSTITUTE(C1471,"n",""))=F1472,0,1)-IF(LEN(C1471)-LEN(SUBSTITUTE(C1471,"o",""))=F1472,0,1)-IF(LEN(C1471)-LEN(SUBSTITUTE(C1471,"p",""))=F1472,0,1)-IF(LEN(C1471)-LEN(SUBSTITUTE(C1471,"q",""))=F1472,0,1)-IF(LEN(C1471)-LEN(SUBSTITUTE(C1471,"r",""))=F1472,0,1)-IF(LEN(C1471)-LEN(SUBSTITUTE(C1471,"s",""))=F1472,0,1)-IF(LEN(C1471)-LEN(SUBSTITUTE(C1471,"t",""))=F1472,0,1)-IF(LEN(C1471)-LEN(SUBSTITUTE(C1471,"u",""))=F1472,0,1)-IF(LEN(C1471)-LEN(SUBSTITUTE(C1471,"v",""))=F1472,0,1)-IF(LEN(C1471)-LEN(SUBSTITUTE(C1471,"w",""))=F1472,0,1)-IF(LEN(C1471)-LEN(SUBSTITUTE(C1471,"x",""))=F1472,0,1)-IF(LEN(C1471)-LEN(SUBSTITUTE(C1471,"y",""))=F1472,0,1)-IF(LEN(C1471)-LEN(SUBSTITUTE(C1471,"z",""))=F1472,0,1),"")</f>
        <v/>
      </c>
    </row>
    <row r="1473" spans="1:8" x14ac:dyDescent="0.25">
      <c r="A1473" s="2" t="s">
        <v>3957</v>
      </c>
      <c r="C1473" t="str">
        <f t="shared" si="68"/>
        <v>qhhbtlwhwkh</v>
      </c>
      <c r="E1473" t="str">
        <f t="shared" si="69"/>
        <v/>
      </c>
      <c r="F1473">
        <f t="shared" si="67"/>
        <v>3</v>
      </c>
      <c r="H1473" t="str">
        <f>IF(C1473="",26-IF(LEN(C1472)-LEN(SUBSTITUTE(C1472,"a",""))=F1473,0,1)-IF(LEN(C1472)-LEN(SUBSTITUTE(C1472,"b",""))=F1473,0,1)-IF(LEN(C1472)-LEN(SUBSTITUTE(C1472,"c",""))=F1473,0,1)-IF(LEN(C1472)-LEN(SUBSTITUTE(C1472,"d",""))=F1473,0,1)-IF(LEN(C1472)-LEN(SUBSTITUTE(C1472,"e",""))=F1473,0,1)-IF(LEN(C1472)-LEN(SUBSTITUTE(C1472,"f",""))=F1473,0,1)-IF(LEN(C1472)-LEN(SUBSTITUTE(C1472,"g",""))=F1473,0,1)-IF(LEN(C1472)-LEN(SUBSTITUTE(C1472,"h",""))=F1473,0,1)-IF(LEN(C1472)-LEN(SUBSTITUTE(C1472,"i",""))=F1473,0,1)-IF(LEN(C1472)-LEN(SUBSTITUTE(C1472,"j",""))=F1473,0,1)-IF(LEN(C1472)-LEN(SUBSTITUTE(C1472,"k",""))=F1473,0,1)-IF(LEN(C1472)-LEN(SUBSTITUTE(C1472,"l",""))=F1473,0,1)-IF(LEN(C1472)-LEN(SUBSTITUTE(C1472,"m",""))=F1473,0,1)-IF(LEN(C1472)-LEN(SUBSTITUTE(C1472,"n",""))=F1473,0,1)-IF(LEN(C1472)-LEN(SUBSTITUTE(C1472,"o",""))=F1473,0,1)-IF(LEN(C1472)-LEN(SUBSTITUTE(C1472,"p",""))=F1473,0,1)-IF(LEN(C1472)-LEN(SUBSTITUTE(C1472,"q",""))=F1473,0,1)-IF(LEN(C1472)-LEN(SUBSTITUTE(C1472,"r",""))=F1473,0,1)-IF(LEN(C1472)-LEN(SUBSTITUTE(C1472,"s",""))=F1473,0,1)-IF(LEN(C1472)-LEN(SUBSTITUTE(C1472,"t",""))=F1473,0,1)-IF(LEN(C1472)-LEN(SUBSTITUTE(C1472,"u",""))=F1473,0,1)-IF(LEN(C1472)-LEN(SUBSTITUTE(C1472,"v",""))=F1473,0,1)-IF(LEN(C1472)-LEN(SUBSTITUTE(C1472,"w",""))=F1473,0,1)-IF(LEN(C1472)-LEN(SUBSTITUTE(C1472,"x",""))=F1473,0,1)-IF(LEN(C1472)-LEN(SUBSTITUTE(C1472,"y",""))=F1473,0,1)-IF(LEN(C1472)-LEN(SUBSTITUTE(C1472,"z",""))=F1473,0,1),"")</f>
        <v/>
      </c>
    </row>
    <row r="1474" spans="1:8" x14ac:dyDescent="0.25">
      <c r="A1474" s="1"/>
      <c r="C1474" t="str">
        <f t="shared" si="68"/>
        <v/>
      </c>
      <c r="E1474">
        <f t="shared" si="69"/>
        <v>7</v>
      </c>
      <c r="F1474">
        <f t="shared" si="67"/>
        <v>4</v>
      </c>
      <c r="H1474">
        <f>IF(C1474="",26-IF(LEN(C1473)-LEN(SUBSTITUTE(C1473,"a",""))=F1474,0,1)-IF(LEN(C1473)-LEN(SUBSTITUTE(C1473,"b",""))=F1474,0,1)-IF(LEN(C1473)-LEN(SUBSTITUTE(C1473,"c",""))=F1474,0,1)-IF(LEN(C1473)-LEN(SUBSTITUTE(C1473,"d",""))=F1474,0,1)-IF(LEN(C1473)-LEN(SUBSTITUTE(C1473,"e",""))=F1474,0,1)-IF(LEN(C1473)-LEN(SUBSTITUTE(C1473,"f",""))=F1474,0,1)-IF(LEN(C1473)-LEN(SUBSTITUTE(C1473,"g",""))=F1474,0,1)-IF(LEN(C1473)-LEN(SUBSTITUTE(C1473,"h",""))=F1474,0,1)-IF(LEN(C1473)-LEN(SUBSTITUTE(C1473,"i",""))=F1474,0,1)-IF(LEN(C1473)-LEN(SUBSTITUTE(C1473,"j",""))=F1474,0,1)-IF(LEN(C1473)-LEN(SUBSTITUTE(C1473,"k",""))=F1474,0,1)-IF(LEN(C1473)-LEN(SUBSTITUTE(C1473,"l",""))=F1474,0,1)-IF(LEN(C1473)-LEN(SUBSTITUTE(C1473,"m",""))=F1474,0,1)-IF(LEN(C1473)-LEN(SUBSTITUTE(C1473,"n",""))=F1474,0,1)-IF(LEN(C1473)-LEN(SUBSTITUTE(C1473,"o",""))=F1474,0,1)-IF(LEN(C1473)-LEN(SUBSTITUTE(C1473,"p",""))=F1474,0,1)-IF(LEN(C1473)-LEN(SUBSTITUTE(C1473,"q",""))=F1474,0,1)-IF(LEN(C1473)-LEN(SUBSTITUTE(C1473,"r",""))=F1474,0,1)-IF(LEN(C1473)-LEN(SUBSTITUTE(C1473,"s",""))=F1474,0,1)-IF(LEN(C1473)-LEN(SUBSTITUTE(C1473,"t",""))=F1474,0,1)-IF(LEN(C1473)-LEN(SUBSTITUTE(C1473,"u",""))=F1474,0,1)-IF(LEN(C1473)-LEN(SUBSTITUTE(C1473,"v",""))=F1474,0,1)-IF(LEN(C1473)-LEN(SUBSTITUTE(C1473,"w",""))=F1474,0,1)-IF(LEN(C1473)-LEN(SUBSTITUTE(C1473,"x",""))=F1474,0,1)-IF(LEN(C1473)-LEN(SUBSTITUTE(C1473,"y",""))=F1474,0,1)-IF(LEN(C1473)-LEN(SUBSTITUTE(C1473,"z",""))=F1474,0,1),"")</f>
        <v>1</v>
      </c>
    </row>
    <row r="1475" spans="1:8" x14ac:dyDescent="0.25">
      <c r="A1475" s="2" t="s">
        <v>3958</v>
      </c>
      <c r="C1475" t="str">
        <f t="shared" si="68"/>
        <v>jzcdykoafitepbxlqvmns</v>
      </c>
      <c r="E1475" t="str">
        <f t="shared" si="69"/>
        <v/>
      </c>
      <c r="F1475">
        <f t="shared" si="67"/>
        <v>0</v>
      </c>
      <c r="H1475" t="str">
        <f>IF(C1475="",26-IF(LEN(C1474)-LEN(SUBSTITUTE(C1474,"a",""))=F1475,0,1)-IF(LEN(C1474)-LEN(SUBSTITUTE(C1474,"b",""))=F1475,0,1)-IF(LEN(C1474)-LEN(SUBSTITUTE(C1474,"c",""))=F1475,0,1)-IF(LEN(C1474)-LEN(SUBSTITUTE(C1474,"d",""))=F1475,0,1)-IF(LEN(C1474)-LEN(SUBSTITUTE(C1474,"e",""))=F1475,0,1)-IF(LEN(C1474)-LEN(SUBSTITUTE(C1474,"f",""))=F1475,0,1)-IF(LEN(C1474)-LEN(SUBSTITUTE(C1474,"g",""))=F1475,0,1)-IF(LEN(C1474)-LEN(SUBSTITUTE(C1474,"h",""))=F1475,0,1)-IF(LEN(C1474)-LEN(SUBSTITUTE(C1474,"i",""))=F1475,0,1)-IF(LEN(C1474)-LEN(SUBSTITUTE(C1474,"j",""))=F1475,0,1)-IF(LEN(C1474)-LEN(SUBSTITUTE(C1474,"k",""))=F1475,0,1)-IF(LEN(C1474)-LEN(SUBSTITUTE(C1474,"l",""))=F1475,0,1)-IF(LEN(C1474)-LEN(SUBSTITUTE(C1474,"m",""))=F1475,0,1)-IF(LEN(C1474)-LEN(SUBSTITUTE(C1474,"n",""))=F1475,0,1)-IF(LEN(C1474)-LEN(SUBSTITUTE(C1474,"o",""))=F1475,0,1)-IF(LEN(C1474)-LEN(SUBSTITUTE(C1474,"p",""))=F1475,0,1)-IF(LEN(C1474)-LEN(SUBSTITUTE(C1474,"q",""))=F1475,0,1)-IF(LEN(C1474)-LEN(SUBSTITUTE(C1474,"r",""))=F1475,0,1)-IF(LEN(C1474)-LEN(SUBSTITUTE(C1474,"s",""))=F1475,0,1)-IF(LEN(C1474)-LEN(SUBSTITUTE(C1474,"t",""))=F1475,0,1)-IF(LEN(C1474)-LEN(SUBSTITUTE(C1474,"u",""))=F1475,0,1)-IF(LEN(C1474)-LEN(SUBSTITUTE(C1474,"v",""))=F1475,0,1)-IF(LEN(C1474)-LEN(SUBSTITUTE(C1474,"w",""))=F1475,0,1)-IF(LEN(C1474)-LEN(SUBSTITUTE(C1474,"x",""))=F1475,0,1)-IF(LEN(C1474)-LEN(SUBSTITUTE(C1474,"y",""))=F1475,0,1)-IF(LEN(C1474)-LEN(SUBSTITUTE(C1474,"z",""))=F1475,0,1),"")</f>
        <v/>
      </c>
    </row>
    <row r="1476" spans="1:8" x14ac:dyDescent="0.25">
      <c r="A1476" s="2" t="s">
        <v>3959</v>
      </c>
      <c r="C1476" t="str">
        <f t="shared" si="68"/>
        <v>yqcpzvksoinjlebfdatxmjzcdykoafitepbxlqvmns</v>
      </c>
      <c r="E1476" t="str">
        <f t="shared" si="69"/>
        <v/>
      </c>
      <c r="F1476">
        <f t="shared" ref="F1476:F1539" si="70">IF(A1475="",0,F1475+1)</f>
        <v>1</v>
      </c>
      <c r="H1476" t="str">
        <f>IF(C1476="",26-IF(LEN(C1475)-LEN(SUBSTITUTE(C1475,"a",""))=F1476,0,1)-IF(LEN(C1475)-LEN(SUBSTITUTE(C1475,"b",""))=F1476,0,1)-IF(LEN(C1475)-LEN(SUBSTITUTE(C1475,"c",""))=F1476,0,1)-IF(LEN(C1475)-LEN(SUBSTITUTE(C1475,"d",""))=F1476,0,1)-IF(LEN(C1475)-LEN(SUBSTITUTE(C1475,"e",""))=F1476,0,1)-IF(LEN(C1475)-LEN(SUBSTITUTE(C1475,"f",""))=F1476,0,1)-IF(LEN(C1475)-LEN(SUBSTITUTE(C1475,"g",""))=F1476,0,1)-IF(LEN(C1475)-LEN(SUBSTITUTE(C1475,"h",""))=F1476,0,1)-IF(LEN(C1475)-LEN(SUBSTITUTE(C1475,"i",""))=F1476,0,1)-IF(LEN(C1475)-LEN(SUBSTITUTE(C1475,"j",""))=F1476,0,1)-IF(LEN(C1475)-LEN(SUBSTITUTE(C1475,"k",""))=F1476,0,1)-IF(LEN(C1475)-LEN(SUBSTITUTE(C1475,"l",""))=F1476,0,1)-IF(LEN(C1475)-LEN(SUBSTITUTE(C1475,"m",""))=F1476,0,1)-IF(LEN(C1475)-LEN(SUBSTITUTE(C1475,"n",""))=F1476,0,1)-IF(LEN(C1475)-LEN(SUBSTITUTE(C1475,"o",""))=F1476,0,1)-IF(LEN(C1475)-LEN(SUBSTITUTE(C1475,"p",""))=F1476,0,1)-IF(LEN(C1475)-LEN(SUBSTITUTE(C1475,"q",""))=F1476,0,1)-IF(LEN(C1475)-LEN(SUBSTITUTE(C1475,"r",""))=F1476,0,1)-IF(LEN(C1475)-LEN(SUBSTITUTE(C1475,"s",""))=F1476,0,1)-IF(LEN(C1475)-LEN(SUBSTITUTE(C1475,"t",""))=F1476,0,1)-IF(LEN(C1475)-LEN(SUBSTITUTE(C1475,"u",""))=F1476,0,1)-IF(LEN(C1475)-LEN(SUBSTITUTE(C1475,"v",""))=F1476,0,1)-IF(LEN(C1475)-LEN(SUBSTITUTE(C1475,"w",""))=F1476,0,1)-IF(LEN(C1475)-LEN(SUBSTITUTE(C1475,"x",""))=F1476,0,1)-IF(LEN(C1475)-LEN(SUBSTITUTE(C1475,"y",""))=F1476,0,1)-IF(LEN(C1475)-LEN(SUBSTITUTE(C1475,"z",""))=F1476,0,1),"")</f>
        <v/>
      </c>
    </row>
    <row r="1477" spans="1:8" x14ac:dyDescent="0.25">
      <c r="A1477" s="1"/>
      <c r="C1477" t="str">
        <f t="shared" si="68"/>
        <v/>
      </c>
      <c r="E1477">
        <f t="shared" si="69"/>
        <v>21</v>
      </c>
      <c r="F1477">
        <f t="shared" si="70"/>
        <v>2</v>
      </c>
      <c r="H1477">
        <f>IF(C1477="",26-IF(LEN(C1476)-LEN(SUBSTITUTE(C1476,"a",""))=F1477,0,1)-IF(LEN(C1476)-LEN(SUBSTITUTE(C1476,"b",""))=F1477,0,1)-IF(LEN(C1476)-LEN(SUBSTITUTE(C1476,"c",""))=F1477,0,1)-IF(LEN(C1476)-LEN(SUBSTITUTE(C1476,"d",""))=F1477,0,1)-IF(LEN(C1476)-LEN(SUBSTITUTE(C1476,"e",""))=F1477,0,1)-IF(LEN(C1476)-LEN(SUBSTITUTE(C1476,"f",""))=F1477,0,1)-IF(LEN(C1476)-LEN(SUBSTITUTE(C1476,"g",""))=F1477,0,1)-IF(LEN(C1476)-LEN(SUBSTITUTE(C1476,"h",""))=F1477,0,1)-IF(LEN(C1476)-LEN(SUBSTITUTE(C1476,"i",""))=F1477,0,1)-IF(LEN(C1476)-LEN(SUBSTITUTE(C1476,"j",""))=F1477,0,1)-IF(LEN(C1476)-LEN(SUBSTITUTE(C1476,"k",""))=F1477,0,1)-IF(LEN(C1476)-LEN(SUBSTITUTE(C1476,"l",""))=F1477,0,1)-IF(LEN(C1476)-LEN(SUBSTITUTE(C1476,"m",""))=F1477,0,1)-IF(LEN(C1476)-LEN(SUBSTITUTE(C1476,"n",""))=F1477,0,1)-IF(LEN(C1476)-LEN(SUBSTITUTE(C1476,"o",""))=F1477,0,1)-IF(LEN(C1476)-LEN(SUBSTITUTE(C1476,"p",""))=F1477,0,1)-IF(LEN(C1476)-LEN(SUBSTITUTE(C1476,"q",""))=F1477,0,1)-IF(LEN(C1476)-LEN(SUBSTITUTE(C1476,"r",""))=F1477,0,1)-IF(LEN(C1476)-LEN(SUBSTITUTE(C1476,"s",""))=F1477,0,1)-IF(LEN(C1476)-LEN(SUBSTITUTE(C1476,"t",""))=F1477,0,1)-IF(LEN(C1476)-LEN(SUBSTITUTE(C1476,"u",""))=F1477,0,1)-IF(LEN(C1476)-LEN(SUBSTITUTE(C1476,"v",""))=F1477,0,1)-IF(LEN(C1476)-LEN(SUBSTITUTE(C1476,"w",""))=F1477,0,1)-IF(LEN(C1476)-LEN(SUBSTITUTE(C1476,"x",""))=F1477,0,1)-IF(LEN(C1476)-LEN(SUBSTITUTE(C1476,"y",""))=F1477,0,1)-IF(LEN(C1476)-LEN(SUBSTITUTE(C1476,"z",""))=F1477,0,1),"")</f>
        <v>21</v>
      </c>
    </row>
    <row r="1478" spans="1:8" x14ac:dyDescent="0.25">
      <c r="A1478" s="2" t="s">
        <v>3960</v>
      </c>
      <c r="C1478" t="str">
        <f t="shared" si="68"/>
        <v>rvmjscznedib</v>
      </c>
      <c r="E1478" t="str">
        <f t="shared" si="69"/>
        <v/>
      </c>
      <c r="F1478">
        <f t="shared" si="70"/>
        <v>0</v>
      </c>
      <c r="H1478" t="str">
        <f>IF(C1478="",26-IF(LEN(C1477)-LEN(SUBSTITUTE(C1477,"a",""))=F1478,0,1)-IF(LEN(C1477)-LEN(SUBSTITUTE(C1477,"b",""))=F1478,0,1)-IF(LEN(C1477)-LEN(SUBSTITUTE(C1477,"c",""))=F1478,0,1)-IF(LEN(C1477)-LEN(SUBSTITUTE(C1477,"d",""))=F1478,0,1)-IF(LEN(C1477)-LEN(SUBSTITUTE(C1477,"e",""))=F1478,0,1)-IF(LEN(C1477)-LEN(SUBSTITUTE(C1477,"f",""))=F1478,0,1)-IF(LEN(C1477)-LEN(SUBSTITUTE(C1477,"g",""))=F1478,0,1)-IF(LEN(C1477)-LEN(SUBSTITUTE(C1477,"h",""))=F1478,0,1)-IF(LEN(C1477)-LEN(SUBSTITUTE(C1477,"i",""))=F1478,0,1)-IF(LEN(C1477)-LEN(SUBSTITUTE(C1477,"j",""))=F1478,0,1)-IF(LEN(C1477)-LEN(SUBSTITUTE(C1477,"k",""))=F1478,0,1)-IF(LEN(C1477)-LEN(SUBSTITUTE(C1477,"l",""))=F1478,0,1)-IF(LEN(C1477)-LEN(SUBSTITUTE(C1477,"m",""))=F1478,0,1)-IF(LEN(C1477)-LEN(SUBSTITUTE(C1477,"n",""))=F1478,0,1)-IF(LEN(C1477)-LEN(SUBSTITUTE(C1477,"o",""))=F1478,0,1)-IF(LEN(C1477)-LEN(SUBSTITUTE(C1477,"p",""))=F1478,0,1)-IF(LEN(C1477)-LEN(SUBSTITUTE(C1477,"q",""))=F1478,0,1)-IF(LEN(C1477)-LEN(SUBSTITUTE(C1477,"r",""))=F1478,0,1)-IF(LEN(C1477)-LEN(SUBSTITUTE(C1477,"s",""))=F1478,0,1)-IF(LEN(C1477)-LEN(SUBSTITUTE(C1477,"t",""))=F1478,0,1)-IF(LEN(C1477)-LEN(SUBSTITUTE(C1477,"u",""))=F1478,0,1)-IF(LEN(C1477)-LEN(SUBSTITUTE(C1477,"v",""))=F1478,0,1)-IF(LEN(C1477)-LEN(SUBSTITUTE(C1477,"w",""))=F1478,0,1)-IF(LEN(C1477)-LEN(SUBSTITUTE(C1477,"x",""))=F1478,0,1)-IF(LEN(C1477)-LEN(SUBSTITUTE(C1477,"y",""))=F1478,0,1)-IF(LEN(C1477)-LEN(SUBSTITUTE(C1477,"z",""))=F1478,0,1),"")</f>
        <v/>
      </c>
    </row>
    <row r="1479" spans="1:8" x14ac:dyDescent="0.25">
      <c r="A1479" s="2" t="s">
        <v>3961</v>
      </c>
      <c r="C1479" t="str">
        <f t="shared" ref="C1479:C1542" si="71">IF(A1479="","",_xlfn.CONCAT(A1479,C1478))</f>
        <v>smineqdwcjvrzrvmjscznedib</v>
      </c>
      <c r="E1479" t="str">
        <f t="shared" si="69"/>
        <v/>
      </c>
      <c r="F1479">
        <f t="shared" si="70"/>
        <v>1</v>
      </c>
      <c r="H1479" t="str">
        <f>IF(C1479="",26-IF(LEN(C1478)-LEN(SUBSTITUTE(C1478,"a",""))=F1479,0,1)-IF(LEN(C1478)-LEN(SUBSTITUTE(C1478,"b",""))=F1479,0,1)-IF(LEN(C1478)-LEN(SUBSTITUTE(C1478,"c",""))=F1479,0,1)-IF(LEN(C1478)-LEN(SUBSTITUTE(C1478,"d",""))=F1479,0,1)-IF(LEN(C1478)-LEN(SUBSTITUTE(C1478,"e",""))=F1479,0,1)-IF(LEN(C1478)-LEN(SUBSTITUTE(C1478,"f",""))=F1479,0,1)-IF(LEN(C1478)-LEN(SUBSTITUTE(C1478,"g",""))=F1479,0,1)-IF(LEN(C1478)-LEN(SUBSTITUTE(C1478,"h",""))=F1479,0,1)-IF(LEN(C1478)-LEN(SUBSTITUTE(C1478,"i",""))=F1479,0,1)-IF(LEN(C1478)-LEN(SUBSTITUTE(C1478,"j",""))=F1479,0,1)-IF(LEN(C1478)-LEN(SUBSTITUTE(C1478,"k",""))=F1479,0,1)-IF(LEN(C1478)-LEN(SUBSTITUTE(C1478,"l",""))=F1479,0,1)-IF(LEN(C1478)-LEN(SUBSTITUTE(C1478,"m",""))=F1479,0,1)-IF(LEN(C1478)-LEN(SUBSTITUTE(C1478,"n",""))=F1479,0,1)-IF(LEN(C1478)-LEN(SUBSTITUTE(C1478,"o",""))=F1479,0,1)-IF(LEN(C1478)-LEN(SUBSTITUTE(C1478,"p",""))=F1479,0,1)-IF(LEN(C1478)-LEN(SUBSTITUTE(C1478,"q",""))=F1479,0,1)-IF(LEN(C1478)-LEN(SUBSTITUTE(C1478,"r",""))=F1479,0,1)-IF(LEN(C1478)-LEN(SUBSTITUTE(C1478,"s",""))=F1479,0,1)-IF(LEN(C1478)-LEN(SUBSTITUTE(C1478,"t",""))=F1479,0,1)-IF(LEN(C1478)-LEN(SUBSTITUTE(C1478,"u",""))=F1479,0,1)-IF(LEN(C1478)-LEN(SUBSTITUTE(C1478,"v",""))=F1479,0,1)-IF(LEN(C1478)-LEN(SUBSTITUTE(C1478,"w",""))=F1479,0,1)-IF(LEN(C1478)-LEN(SUBSTITUTE(C1478,"x",""))=F1479,0,1)-IF(LEN(C1478)-LEN(SUBSTITUTE(C1478,"y",""))=F1479,0,1)-IF(LEN(C1478)-LEN(SUBSTITUTE(C1478,"z",""))=F1479,0,1),"")</f>
        <v/>
      </c>
    </row>
    <row r="1480" spans="1:8" x14ac:dyDescent="0.25">
      <c r="A1480" s="2" t="s">
        <v>3962</v>
      </c>
      <c r="C1480" t="str">
        <f t="shared" si="71"/>
        <v>duejsmrncvizsmineqdwcjvrzrvmjscznedib</v>
      </c>
      <c r="E1480" t="str">
        <f t="shared" ref="E1480:E1543" si="72">IF(C1480="",26-ISERR(FIND("a",C1479))-ISERR(FIND("b",C1479))-ISERR(FIND("c",C1479))-ISERR(FIND("d",C1479))-ISERR(FIND("e",C1479))-ISERR(FIND("f",C1479))-ISERR(FIND("g",C1479))-ISERR(FIND("h",C1479))-ISERR(FIND("i",C1479))-ISERR(FIND("j",C1479))-ISERR(FIND("k",C1479))-ISERR(FIND("l",C1479))-ISERR(FIND("m",C1479))-ISERR(FIND("n",C1479))-ISERR(FIND("o",C1479))-ISERR(FIND("p",C1479))-ISERR(FIND("q",C1479))-ISERR(FIND("r",C1479))-ISERR(FIND("s",C1479))-ISERR(FIND("t",C1479))-ISERR(FIND("u",C1479))-ISERR(FIND("v",C1479))-ISERR(FIND("w",C1479))-ISERR(FIND("x",C1479))-ISERR(FIND("y",C1479))-ISERR(FIND("z",C1479)),"")</f>
        <v/>
      </c>
      <c r="F1480">
        <f t="shared" si="70"/>
        <v>2</v>
      </c>
      <c r="H1480" t="str">
        <f>IF(C1480="",26-IF(LEN(C1479)-LEN(SUBSTITUTE(C1479,"a",""))=F1480,0,1)-IF(LEN(C1479)-LEN(SUBSTITUTE(C1479,"b",""))=F1480,0,1)-IF(LEN(C1479)-LEN(SUBSTITUTE(C1479,"c",""))=F1480,0,1)-IF(LEN(C1479)-LEN(SUBSTITUTE(C1479,"d",""))=F1480,0,1)-IF(LEN(C1479)-LEN(SUBSTITUTE(C1479,"e",""))=F1480,0,1)-IF(LEN(C1479)-LEN(SUBSTITUTE(C1479,"f",""))=F1480,0,1)-IF(LEN(C1479)-LEN(SUBSTITUTE(C1479,"g",""))=F1480,0,1)-IF(LEN(C1479)-LEN(SUBSTITUTE(C1479,"h",""))=F1480,0,1)-IF(LEN(C1479)-LEN(SUBSTITUTE(C1479,"i",""))=F1480,0,1)-IF(LEN(C1479)-LEN(SUBSTITUTE(C1479,"j",""))=F1480,0,1)-IF(LEN(C1479)-LEN(SUBSTITUTE(C1479,"k",""))=F1480,0,1)-IF(LEN(C1479)-LEN(SUBSTITUTE(C1479,"l",""))=F1480,0,1)-IF(LEN(C1479)-LEN(SUBSTITUTE(C1479,"m",""))=F1480,0,1)-IF(LEN(C1479)-LEN(SUBSTITUTE(C1479,"n",""))=F1480,0,1)-IF(LEN(C1479)-LEN(SUBSTITUTE(C1479,"o",""))=F1480,0,1)-IF(LEN(C1479)-LEN(SUBSTITUTE(C1479,"p",""))=F1480,0,1)-IF(LEN(C1479)-LEN(SUBSTITUTE(C1479,"q",""))=F1480,0,1)-IF(LEN(C1479)-LEN(SUBSTITUTE(C1479,"r",""))=F1480,0,1)-IF(LEN(C1479)-LEN(SUBSTITUTE(C1479,"s",""))=F1480,0,1)-IF(LEN(C1479)-LEN(SUBSTITUTE(C1479,"t",""))=F1480,0,1)-IF(LEN(C1479)-LEN(SUBSTITUTE(C1479,"u",""))=F1480,0,1)-IF(LEN(C1479)-LEN(SUBSTITUTE(C1479,"v",""))=F1480,0,1)-IF(LEN(C1479)-LEN(SUBSTITUTE(C1479,"w",""))=F1480,0,1)-IF(LEN(C1479)-LEN(SUBSTITUTE(C1479,"x",""))=F1480,0,1)-IF(LEN(C1479)-LEN(SUBSTITUTE(C1479,"y",""))=F1480,0,1)-IF(LEN(C1479)-LEN(SUBSTITUTE(C1479,"z",""))=F1480,0,1),"")</f>
        <v/>
      </c>
    </row>
    <row r="1481" spans="1:8" x14ac:dyDescent="0.25">
      <c r="A1481" s="2" t="s">
        <v>3963</v>
      </c>
      <c r="C1481" t="str">
        <f t="shared" si="71"/>
        <v>idrmvcsezlnjfduejsmrncvizsmineqdwcjvrzrvmjscznedib</v>
      </c>
      <c r="E1481" t="str">
        <f t="shared" si="72"/>
        <v/>
      </c>
      <c r="F1481">
        <f t="shared" si="70"/>
        <v>3</v>
      </c>
      <c r="H1481" t="str">
        <f>IF(C1481="",26-IF(LEN(C1480)-LEN(SUBSTITUTE(C1480,"a",""))=F1481,0,1)-IF(LEN(C1480)-LEN(SUBSTITUTE(C1480,"b",""))=F1481,0,1)-IF(LEN(C1480)-LEN(SUBSTITUTE(C1480,"c",""))=F1481,0,1)-IF(LEN(C1480)-LEN(SUBSTITUTE(C1480,"d",""))=F1481,0,1)-IF(LEN(C1480)-LEN(SUBSTITUTE(C1480,"e",""))=F1481,0,1)-IF(LEN(C1480)-LEN(SUBSTITUTE(C1480,"f",""))=F1481,0,1)-IF(LEN(C1480)-LEN(SUBSTITUTE(C1480,"g",""))=F1481,0,1)-IF(LEN(C1480)-LEN(SUBSTITUTE(C1480,"h",""))=F1481,0,1)-IF(LEN(C1480)-LEN(SUBSTITUTE(C1480,"i",""))=F1481,0,1)-IF(LEN(C1480)-LEN(SUBSTITUTE(C1480,"j",""))=F1481,0,1)-IF(LEN(C1480)-LEN(SUBSTITUTE(C1480,"k",""))=F1481,0,1)-IF(LEN(C1480)-LEN(SUBSTITUTE(C1480,"l",""))=F1481,0,1)-IF(LEN(C1480)-LEN(SUBSTITUTE(C1480,"m",""))=F1481,0,1)-IF(LEN(C1480)-LEN(SUBSTITUTE(C1480,"n",""))=F1481,0,1)-IF(LEN(C1480)-LEN(SUBSTITUTE(C1480,"o",""))=F1481,0,1)-IF(LEN(C1480)-LEN(SUBSTITUTE(C1480,"p",""))=F1481,0,1)-IF(LEN(C1480)-LEN(SUBSTITUTE(C1480,"q",""))=F1481,0,1)-IF(LEN(C1480)-LEN(SUBSTITUTE(C1480,"r",""))=F1481,0,1)-IF(LEN(C1480)-LEN(SUBSTITUTE(C1480,"s",""))=F1481,0,1)-IF(LEN(C1480)-LEN(SUBSTITUTE(C1480,"t",""))=F1481,0,1)-IF(LEN(C1480)-LEN(SUBSTITUTE(C1480,"u",""))=F1481,0,1)-IF(LEN(C1480)-LEN(SUBSTITUTE(C1480,"v",""))=F1481,0,1)-IF(LEN(C1480)-LEN(SUBSTITUTE(C1480,"w",""))=F1481,0,1)-IF(LEN(C1480)-LEN(SUBSTITUTE(C1480,"x",""))=F1481,0,1)-IF(LEN(C1480)-LEN(SUBSTITUTE(C1480,"y",""))=F1481,0,1)-IF(LEN(C1480)-LEN(SUBSTITUTE(C1480,"z",""))=F1481,0,1),"")</f>
        <v/>
      </c>
    </row>
    <row r="1482" spans="1:8" x14ac:dyDescent="0.25">
      <c r="A1482" s="1"/>
      <c r="C1482" t="str">
        <f t="shared" si="71"/>
        <v/>
      </c>
      <c r="E1482">
        <f t="shared" si="72"/>
        <v>17</v>
      </c>
      <c r="F1482">
        <f t="shared" si="70"/>
        <v>4</v>
      </c>
      <c r="H1482">
        <f>IF(C1482="",26-IF(LEN(C1481)-LEN(SUBSTITUTE(C1481,"a",""))=F1482,0,1)-IF(LEN(C1481)-LEN(SUBSTITUTE(C1481,"b",""))=F1482,0,1)-IF(LEN(C1481)-LEN(SUBSTITUTE(C1481,"c",""))=F1482,0,1)-IF(LEN(C1481)-LEN(SUBSTITUTE(C1481,"d",""))=F1482,0,1)-IF(LEN(C1481)-LEN(SUBSTITUTE(C1481,"e",""))=F1482,0,1)-IF(LEN(C1481)-LEN(SUBSTITUTE(C1481,"f",""))=F1482,0,1)-IF(LEN(C1481)-LEN(SUBSTITUTE(C1481,"g",""))=F1482,0,1)-IF(LEN(C1481)-LEN(SUBSTITUTE(C1481,"h",""))=F1482,0,1)-IF(LEN(C1481)-LEN(SUBSTITUTE(C1481,"i",""))=F1482,0,1)-IF(LEN(C1481)-LEN(SUBSTITUTE(C1481,"j",""))=F1482,0,1)-IF(LEN(C1481)-LEN(SUBSTITUTE(C1481,"k",""))=F1482,0,1)-IF(LEN(C1481)-LEN(SUBSTITUTE(C1481,"l",""))=F1482,0,1)-IF(LEN(C1481)-LEN(SUBSTITUTE(C1481,"m",""))=F1482,0,1)-IF(LEN(C1481)-LEN(SUBSTITUTE(C1481,"n",""))=F1482,0,1)-IF(LEN(C1481)-LEN(SUBSTITUTE(C1481,"o",""))=F1482,0,1)-IF(LEN(C1481)-LEN(SUBSTITUTE(C1481,"p",""))=F1482,0,1)-IF(LEN(C1481)-LEN(SUBSTITUTE(C1481,"q",""))=F1482,0,1)-IF(LEN(C1481)-LEN(SUBSTITUTE(C1481,"r",""))=F1482,0,1)-IF(LEN(C1481)-LEN(SUBSTITUTE(C1481,"s",""))=F1482,0,1)-IF(LEN(C1481)-LEN(SUBSTITUTE(C1481,"t",""))=F1482,0,1)-IF(LEN(C1481)-LEN(SUBSTITUTE(C1481,"u",""))=F1482,0,1)-IF(LEN(C1481)-LEN(SUBSTITUTE(C1481,"v",""))=F1482,0,1)-IF(LEN(C1481)-LEN(SUBSTITUTE(C1481,"w",""))=F1482,0,1)-IF(LEN(C1481)-LEN(SUBSTITUTE(C1481,"x",""))=F1482,0,1)-IF(LEN(C1481)-LEN(SUBSTITUTE(C1481,"y",""))=F1482,0,1)-IF(LEN(C1481)-LEN(SUBSTITUTE(C1481,"z",""))=F1482,0,1),"")</f>
        <v>11</v>
      </c>
    </row>
    <row r="1483" spans="1:8" x14ac:dyDescent="0.25">
      <c r="A1483" s="2" t="s">
        <v>3964</v>
      </c>
      <c r="C1483" t="str">
        <f t="shared" si="71"/>
        <v>qognsitfwkcmvd</v>
      </c>
      <c r="E1483" t="str">
        <f t="shared" si="72"/>
        <v/>
      </c>
      <c r="F1483">
        <f t="shared" si="70"/>
        <v>0</v>
      </c>
      <c r="H1483" t="str">
        <f>IF(C1483="",26-IF(LEN(C1482)-LEN(SUBSTITUTE(C1482,"a",""))=F1483,0,1)-IF(LEN(C1482)-LEN(SUBSTITUTE(C1482,"b",""))=F1483,0,1)-IF(LEN(C1482)-LEN(SUBSTITUTE(C1482,"c",""))=F1483,0,1)-IF(LEN(C1482)-LEN(SUBSTITUTE(C1482,"d",""))=F1483,0,1)-IF(LEN(C1482)-LEN(SUBSTITUTE(C1482,"e",""))=F1483,0,1)-IF(LEN(C1482)-LEN(SUBSTITUTE(C1482,"f",""))=F1483,0,1)-IF(LEN(C1482)-LEN(SUBSTITUTE(C1482,"g",""))=F1483,0,1)-IF(LEN(C1482)-LEN(SUBSTITUTE(C1482,"h",""))=F1483,0,1)-IF(LEN(C1482)-LEN(SUBSTITUTE(C1482,"i",""))=F1483,0,1)-IF(LEN(C1482)-LEN(SUBSTITUTE(C1482,"j",""))=F1483,0,1)-IF(LEN(C1482)-LEN(SUBSTITUTE(C1482,"k",""))=F1483,0,1)-IF(LEN(C1482)-LEN(SUBSTITUTE(C1482,"l",""))=F1483,0,1)-IF(LEN(C1482)-LEN(SUBSTITUTE(C1482,"m",""))=F1483,0,1)-IF(LEN(C1482)-LEN(SUBSTITUTE(C1482,"n",""))=F1483,0,1)-IF(LEN(C1482)-LEN(SUBSTITUTE(C1482,"o",""))=F1483,0,1)-IF(LEN(C1482)-LEN(SUBSTITUTE(C1482,"p",""))=F1483,0,1)-IF(LEN(C1482)-LEN(SUBSTITUTE(C1482,"q",""))=F1483,0,1)-IF(LEN(C1482)-LEN(SUBSTITUTE(C1482,"r",""))=F1483,0,1)-IF(LEN(C1482)-LEN(SUBSTITUTE(C1482,"s",""))=F1483,0,1)-IF(LEN(C1482)-LEN(SUBSTITUTE(C1482,"t",""))=F1483,0,1)-IF(LEN(C1482)-LEN(SUBSTITUTE(C1482,"u",""))=F1483,0,1)-IF(LEN(C1482)-LEN(SUBSTITUTE(C1482,"v",""))=F1483,0,1)-IF(LEN(C1482)-LEN(SUBSTITUTE(C1482,"w",""))=F1483,0,1)-IF(LEN(C1482)-LEN(SUBSTITUTE(C1482,"x",""))=F1483,0,1)-IF(LEN(C1482)-LEN(SUBSTITUTE(C1482,"y",""))=F1483,0,1)-IF(LEN(C1482)-LEN(SUBSTITUTE(C1482,"z",""))=F1483,0,1),"")</f>
        <v/>
      </c>
    </row>
    <row r="1484" spans="1:8" x14ac:dyDescent="0.25">
      <c r="A1484" s="2" t="s">
        <v>3965</v>
      </c>
      <c r="C1484" t="str">
        <f t="shared" si="71"/>
        <v>qbonaiuktrcqognsitfwkcmvd</v>
      </c>
      <c r="E1484" t="str">
        <f t="shared" si="72"/>
        <v/>
      </c>
      <c r="F1484">
        <f t="shared" si="70"/>
        <v>1</v>
      </c>
      <c r="H1484" t="str">
        <f>IF(C1484="",26-IF(LEN(C1483)-LEN(SUBSTITUTE(C1483,"a",""))=F1484,0,1)-IF(LEN(C1483)-LEN(SUBSTITUTE(C1483,"b",""))=F1484,0,1)-IF(LEN(C1483)-LEN(SUBSTITUTE(C1483,"c",""))=F1484,0,1)-IF(LEN(C1483)-LEN(SUBSTITUTE(C1483,"d",""))=F1484,0,1)-IF(LEN(C1483)-LEN(SUBSTITUTE(C1483,"e",""))=F1484,0,1)-IF(LEN(C1483)-LEN(SUBSTITUTE(C1483,"f",""))=F1484,0,1)-IF(LEN(C1483)-LEN(SUBSTITUTE(C1483,"g",""))=F1484,0,1)-IF(LEN(C1483)-LEN(SUBSTITUTE(C1483,"h",""))=F1484,0,1)-IF(LEN(C1483)-LEN(SUBSTITUTE(C1483,"i",""))=F1484,0,1)-IF(LEN(C1483)-LEN(SUBSTITUTE(C1483,"j",""))=F1484,0,1)-IF(LEN(C1483)-LEN(SUBSTITUTE(C1483,"k",""))=F1484,0,1)-IF(LEN(C1483)-LEN(SUBSTITUTE(C1483,"l",""))=F1484,0,1)-IF(LEN(C1483)-LEN(SUBSTITUTE(C1483,"m",""))=F1484,0,1)-IF(LEN(C1483)-LEN(SUBSTITUTE(C1483,"n",""))=F1484,0,1)-IF(LEN(C1483)-LEN(SUBSTITUTE(C1483,"o",""))=F1484,0,1)-IF(LEN(C1483)-LEN(SUBSTITUTE(C1483,"p",""))=F1484,0,1)-IF(LEN(C1483)-LEN(SUBSTITUTE(C1483,"q",""))=F1484,0,1)-IF(LEN(C1483)-LEN(SUBSTITUTE(C1483,"r",""))=F1484,0,1)-IF(LEN(C1483)-LEN(SUBSTITUTE(C1483,"s",""))=F1484,0,1)-IF(LEN(C1483)-LEN(SUBSTITUTE(C1483,"t",""))=F1484,0,1)-IF(LEN(C1483)-LEN(SUBSTITUTE(C1483,"u",""))=F1484,0,1)-IF(LEN(C1483)-LEN(SUBSTITUTE(C1483,"v",""))=F1484,0,1)-IF(LEN(C1483)-LEN(SUBSTITUTE(C1483,"w",""))=F1484,0,1)-IF(LEN(C1483)-LEN(SUBSTITUTE(C1483,"x",""))=F1484,0,1)-IF(LEN(C1483)-LEN(SUBSTITUTE(C1483,"y",""))=F1484,0,1)-IF(LEN(C1483)-LEN(SUBSTITUTE(C1483,"z",""))=F1484,0,1),"")</f>
        <v/>
      </c>
    </row>
    <row r="1485" spans="1:8" x14ac:dyDescent="0.25">
      <c r="A1485" s="2" t="s">
        <v>3966</v>
      </c>
      <c r="C1485" t="str">
        <f t="shared" si="71"/>
        <v>ctkiyqnouqbonaiuktrcqognsitfwkcmvd</v>
      </c>
      <c r="E1485" t="str">
        <f t="shared" si="72"/>
        <v/>
      </c>
      <c r="F1485">
        <f t="shared" si="70"/>
        <v>2</v>
      </c>
      <c r="H1485" t="str">
        <f>IF(C1485="",26-IF(LEN(C1484)-LEN(SUBSTITUTE(C1484,"a",""))=F1485,0,1)-IF(LEN(C1484)-LEN(SUBSTITUTE(C1484,"b",""))=F1485,0,1)-IF(LEN(C1484)-LEN(SUBSTITUTE(C1484,"c",""))=F1485,0,1)-IF(LEN(C1484)-LEN(SUBSTITUTE(C1484,"d",""))=F1485,0,1)-IF(LEN(C1484)-LEN(SUBSTITUTE(C1484,"e",""))=F1485,0,1)-IF(LEN(C1484)-LEN(SUBSTITUTE(C1484,"f",""))=F1485,0,1)-IF(LEN(C1484)-LEN(SUBSTITUTE(C1484,"g",""))=F1485,0,1)-IF(LEN(C1484)-LEN(SUBSTITUTE(C1484,"h",""))=F1485,0,1)-IF(LEN(C1484)-LEN(SUBSTITUTE(C1484,"i",""))=F1485,0,1)-IF(LEN(C1484)-LEN(SUBSTITUTE(C1484,"j",""))=F1485,0,1)-IF(LEN(C1484)-LEN(SUBSTITUTE(C1484,"k",""))=F1485,0,1)-IF(LEN(C1484)-LEN(SUBSTITUTE(C1484,"l",""))=F1485,0,1)-IF(LEN(C1484)-LEN(SUBSTITUTE(C1484,"m",""))=F1485,0,1)-IF(LEN(C1484)-LEN(SUBSTITUTE(C1484,"n",""))=F1485,0,1)-IF(LEN(C1484)-LEN(SUBSTITUTE(C1484,"o",""))=F1485,0,1)-IF(LEN(C1484)-LEN(SUBSTITUTE(C1484,"p",""))=F1485,0,1)-IF(LEN(C1484)-LEN(SUBSTITUTE(C1484,"q",""))=F1485,0,1)-IF(LEN(C1484)-LEN(SUBSTITUTE(C1484,"r",""))=F1485,0,1)-IF(LEN(C1484)-LEN(SUBSTITUTE(C1484,"s",""))=F1485,0,1)-IF(LEN(C1484)-LEN(SUBSTITUTE(C1484,"t",""))=F1485,0,1)-IF(LEN(C1484)-LEN(SUBSTITUTE(C1484,"u",""))=F1485,0,1)-IF(LEN(C1484)-LEN(SUBSTITUTE(C1484,"v",""))=F1485,0,1)-IF(LEN(C1484)-LEN(SUBSTITUTE(C1484,"w",""))=F1485,0,1)-IF(LEN(C1484)-LEN(SUBSTITUTE(C1484,"x",""))=F1485,0,1)-IF(LEN(C1484)-LEN(SUBSTITUTE(C1484,"y",""))=F1485,0,1)-IF(LEN(C1484)-LEN(SUBSTITUTE(C1484,"z",""))=F1485,0,1),"")</f>
        <v/>
      </c>
    </row>
    <row r="1486" spans="1:8" x14ac:dyDescent="0.25">
      <c r="A1486" s="2" t="s">
        <v>3967</v>
      </c>
      <c r="C1486" t="str">
        <f t="shared" si="71"/>
        <v>iptrcqjkhzoaxnctkiyqnouqbonaiuktrcqognsitfwkcmvd</v>
      </c>
      <c r="E1486" t="str">
        <f t="shared" si="72"/>
        <v/>
      </c>
      <c r="F1486">
        <f t="shared" si="70"/>
        <v>3</v>
      </c>
      <c r="H1486" t="str">
        <f>IF(C1486="",26-IF(LEN(C1485)-LEN(SUBSTITUTE(C1485,"a",""))=F1486,0,1)-IF(LEN(C1485)-LEN(SUBSTITUTE(C1485,"b",""))=F1486,0,1)-IF(LEN(C1485)-LEN(SUBSTITUTE(C1485,"c",""))=F1486,0,1)-IF(LEN(C1485)-LEN(SUBSTITUTE(C1485,"d",""))=F1486,0,1)-IF(LEN(C1485)-LEN(SUBSTITUTE(C1485,"e",""))=F1486,0,1)-IF(LEN(C1485)-LEN(SUBSTITUTE(C1485,"f",""))=F1486,0,1)-IF(LEN(C1485)-LEN(SUBSTITUTE(C1485,"g",""))=F1486,0,1)-IF(LEN(C1485)-LEN(SUBSTITUTE(C1485,"h",""))=F1486,0,1)-IF(LEN(C1485)-LEN(SUBSTITUTE(C1485,"i",""))=F1486,0,1)-IF(LEN(C1485)-LEN(SUBSTITUTE(C1485,"j",""))=F1486,0,1)-IF(LEN(C1485)-LEN(SUBSTITUTE(C1485,"k",""))=F1486,0,1)-IF(LEN(C1485)-LEN(SUBSTITUTE(C1485,"l",""))=F1486,0,1)-IF(LEN(C1485)-LEN(SUBSTITUTE(C1485,"m",""))=F1486,0,1)-IF(LEN(C1485)-LEN(SUBSTITUTE(C1485,"n",""))=F1486,0,1)-IF(LEN(C1485)-LEN(SUBSTITUTE(C1485,"o",""))=F1486,0,1)-IF(LEN(C1485)-LEN(SUBSTITUTE(C1485,"p",""))=F1486,0,1)-IF(LEN(C1485)-LEN(SUBSTITUTE(C1485,"q",""))=F1486,0,1)-IF(LEN(C1485)-LEN(SUBSTITUTE(C1485,"r",""))=F1486,0,1)-IF(LEN(C1485)-LEN(SUBSTITUTE(C1485,"s",""))=F1486,0,1)-IF(LEN(C1485)-LEN(SUBSTITUTE(C1485,"t",""))=F1486,0,1)-IF(LEN(C1485)-LEN(SUBSTITUTE(C1485,"u",""))=F1486,0,1)-IF(LEN(C1485)-LEN(SUBSTITUTE(C1485,"v",""))=F1486,0,1)-IF(LEN(C1485)-LEN(SUBSTITUTE(C1485,"w",""))=F1486,0,1)-IF(LEN(C1485)-LEN(SUBSTITUTE(C1485,"x",""))=F1486,0,1)-IF(LEN(C1485)-LEN(SUBSTITUTE(C1485,"y",""))=F1486,0,1)-IF(LEN(C1485)-LEN(SUBSTITUTE(C1485,"z",""))=F1486,0,1),"")</f>
        <v/>
      </c>
    </row>
    <row r="1487" spans="1:8" x14ac:dyDescent="0.25">
      <c r="A1487" s="1"/>
      <c r="C1487" t="str">
        <f t="shared" si="71"/>
        <v/>
      </c>
      <c r="E1487">
        <f t="shared" si="72"/>
        <v>24</v>
      </c>
      <c r="F1487">
        <f t="shared" si="70"/>
        <v>4</v>
      </c>
      <c r="H1487">
        <f>IF(C1487="",26-IF(LEN(C1486)-LEN(SUBSTITUTE(C1486,"a",""))=F1487,0,1)-IF(LEN(C1486)-LEN(SUBSTITUTE(C1486,"b",""))=F1487,0,1)-IF(LEN(C1486)-LEN(SUBSTITUTE(C1486,"c",""))=F1487,0,1)-IF(LEN(C1486)-LEN(SUBSTITUTE(C1486,"d",""))=F1487,0,1)-IF(LEN(C1486)-LEN(SUBSTITUTE(C1486,"e",""))=F1487,0,1)-IF(LEN(C1486)-LEN(SUBSTITUTE(C1486,"f",""))=F1487,0,1)-IF(LEN(C1486)-LEN(SUBSTITUTE(C1486,"g",""))=F1487,0,1)-IF(LEN(C1486)-LEN(SUBSTITUTE(C1486,"h",""))=F1487,0,1)-IF(LEN(C1486)-LEN(SUBSTITUTE(C1486,"i",""))=F1487,0,1)-IF(LEN(C1486)-LEN(SUBSTITUTE(C1486,"j",""))=F1487,0,1)-IF(LEN(C1486)-LEN(SUBSTITUTE(C1486,"k",""))=F1487,0,1)-IF(LEN(C1486)-LEN(SUBSTITUTE(C1486,"l",""))=F1487,0,1)-IF(LEN(C1486)-LEN(SUBSTITUTE(C1486,"m",""))=F1487,0,1)-IF(LEN(C1486)-LEN(SUBSTITUTE(C1486,"n",""))=F1487,0,1)-IF(LEN(C1486)-LEN(SUBSTITUTE(C1486,"o",""))=F1487,0,1)-IF(LEN(C1486)-LEN(SUBSTITUTE(C1486,"p",""))=F1487,0,1)-IF(LEN(C1486)-LEN(SUBSTITUTE(C1486,"q",""))=F1487,0,1)-IF(LEN(C1486)-LEN(SUBSTITUTE(C1486,"r",""))=F1487,0,1)-IF(LEN(C1486)-LEN(SUBSTITUTE(C1486,"s",""))=F1487,0,1)-IF(LEN(C1486)-LEN(SUBSTITUTE(C1486,"t",""))=F1487,0,1)-IF(LEN(C1486)-LEN(SUBSTITUTE(C1486,"u",""))=F1487,0,1)-IF(LEN(C1486)-LEN(SUBSTITUTE(C1486,"v",""))=F1487,0,1)-IF(LEN(C1486)-LEN(SUBSTITUTE(C1486,"w",""))=F1487,0,1)-IF(LEN(C1486)-LEN(SUBSTITUTE(C1486,"x",""))=F1487,0,1)-IF(LEN(C1486)-LEN(SUBSTITUTE(C1486,"y",""))=F1487,0,1)-IF(LEN(C1486)-LEN(SUBSTITUTE(C1486,"z",""))=F1487,0,1),"")</f>
        <v>7</v>
      </c>
    </row>
    <row r="1488" spans="1:8" x14ac:dyDescent="0.25">
      <c r="A1488" s="2" t="s">
        <v>3968</v>
      </c>
      <c r="C1488" t="str">
        <f t="shared" si="71"/>
        <v>msjqvb</v>
      </c>
      <c r="E1488" t="str">
        <f t="shared" si="72"/>
        <v/>
      </c>
      <c r="F1488">
        <f t="shared" si="70"/>
        <v>0</v>
      </c>
      <c r="H1488" t="str">
        <f>IF(C1488="",26-IF(LEN(C1487)-LEN(SUBSTITUTE(C1487,"a",""))=F1488,0,1)-IF(LEN(C1487)-LEN(SUBSTITUTE(C1487,"b",""))=F1488,0,1)-IF(LEN(C1487)-LEN(SUBSTITUTE(C1487,"c",""))=F1488,0,1)-IF(LEN(C1487)-LEN(SUBSTITUTE(C1487,"d",""))=F1488,0,1)-IF(LEN(C1487)-LEN(SUBSTITUTE(C1487,"e",""))=F1488,0,1)-IF(LEN(C1487)-LEN(SUBSTITUTE(C1487,"f",""))=F1488,0,1)-IF(LEN(C1487)-LEN(SUBSTITUTE(C1487,"g",""))=F1488,0,1)-IF(LEN(C1487)-LEN(SUBSTITUTE(C1487,"h",""))=F1488,0,1)-IF(LEN(C1487)-LEN(SUBSTITUTE(C1487,"i",""))=F1488,0,1)-IF(LEN(C1487)-LEN(SUBSTITUTE(C1487,"j",""))=F1488,0,1)-IF(LEN(C1487)-LEN(SUBSTITUTE(C1487,"k",""))=F1488,0,1)-IF(LEN(C1487)-LEN(SUBSTITUTE(C1487,"l",""))=F1488,0,1)-IF(LEN(C1487)-LEN(SUBSTITUTE(C1487,"m",""))=F1488,0,1)-IF(LEN(C1487)-LEN(SUBSTITUTE(C1487,"n",""))=F1488,0,1)-IF(LEN(C1487)-LEN(SUBSTITUTE(C1487,"o",""))=F1488,0,1)-IF(LEN(C1487)-LEN(SUBSTITUTE(C1487,"p",""))=F1488,0,1)-IF(LEN(C1487)-LEN(SUBSTITUTE(C1487,"q",""))=F1488,0,1)-IF(LEN(C1487)-LEN(SUBSTITUTE(C1487,"r",""))=F1488,0,1)-IF(LEN(C1487)-LEN(SUBSTITUTE(C1487,"s",""))=F1488,0,1)-IF(LEN(C1487)-LEN(SUBSTITUTE(C1487,"t",""))=F1488,0,1)-IF(LEN(C1487)-LEN(SUBSTITUTE(C1487,"u",""))=F1488,0,1)-IF(LEN(C1487)-LEN(SUBSTITUTE(C1487,"v",""))=F1488,0,1)-IF(LEN(C1487)-LEN(SUBSTITUTE(C1487,"w",""))=F1488,0,1)-IF(LEN(C1487)-LEN(SUBSTITUTE(C1487,"x",""))=F1488,0,1)-IF(LEN(C1487)-LEN(SUBSTITUTE(C1487,"y",""))=F1488,0,1)-IF(LEN(C1487)-LEN(SUBSTITUTE(C1487,"z",""))=F1488,0,1),"")</f>
        <v/>
      </c>
    </row>
    <row r="1489" spans="1:8" x14ac:dyDescent="0.25">
      <c r="A1489" s="2" t="s">
        <v>3969</v>
      </c>
      <c r="C1489" t="str">
        <f t="shared" si="71"/>
        <v>wxfpejmsjqvb</v>
      </c>
      <c r="E1489" t="str">
        <f t="shared" si="72"/>
        <v/>
      </c>
      <c r="F1489">
        <f t="shared" si="70"/>
        <v>1</v>
      </c>
      <c r="H1489" t="str">
        <f>IF(C1489="",26-IF(LEN(C1488)-LEN(SUBSTITUTE(C1488,"a",""))=F1489,0,1)-IF(LEN(C1488)-LEN(SUBSTITUTE(C1488,"b",""))=F1489,0,1)-IF(LEN(C1488)-LEN(SUBSTITUTE(C1488,"c",""))=F1489,0,1)-IF(LEN(C1488)-LEN(SUBSTITUTE(C1488,"d",""))=F1489,0,1)-IF(LEN(C1488)-LEN(SUBSTITUTE(C1488,"e",""))=F1489,0,1)-IF(LEN(C1488)-LEN(SUBSTITUTE(C1488,"f",""))=F1489,0,1)-IF(LEN(C1488)-LEN(SUBSTITUTE(C1488,"g",""))=F1489,0,1)-IF(LEN(C1488)-LEN(SUBSTITUTE(C1488,"h",""))=F1489,0,1)-IF(LEN(C1488)-LEN(SUBSTITUTE(C1488,"i",""))=F1489,0,1)-IF(LEN(C1488)-LEN(SUBSTITUTE(C1488,"j",""))=F1489,0,1)-IF(LEN(C1488)-LEN(SUBSTITUTE(C1488,"k",""))=F1489,0,1)-IF(LEN(C1488)-LEN(SUBSTITUTE(C1488,"l",""))=F1489,0,1)-IF(LEN(C1488)-LEN(SUBSTITUTE(C1488,"m",""))=F1489,0,1)-IF(LEN(C1488)-LEN(SUBSTITUTE(C1488,"n",""))=F1489,0,1)-IF(LEN(C1488)-LEN(SUBSTITUTE(C1488,"o",""))=F1489,0,1)-IF(LEN(C1488)-LEN(SUBSTITUTE(C1488,"p",""))=F1489,0,1)-IF(LEN(C1488)-LEN(SUBSTITUTE(C1488,"q",""))=F1489,0,1)-IF(LEN(C1488)-LEN(SUBSTITUTE(C1488,"r",""))=F1489,0,1)-IF(LEN(C1488)-LEN(SUBSTITUTE(C1488,"s",""))=F1489,0,1)-IF(LEN(C1488)-LEN(SUBSTITUTE(C1488,"t",""))=F1489,0,1)-IF(LEN(C1488)-LEN(SUBSTITUTE(C1488,"u",""))=F1489,0,1)-IF(LEN(C1488)-LEN(SUBSTITUTE(C1488,"v",""))=F1489,0,1)-IF(LEN(C1488)-LEN(SUBSTITUTE(C1488,"w",""))=F1489,0,1)-IF(LEN(C1488)-LEN(SUBSTITUTE(C1488,"x",""))=F1489,0,1)-IF(LEN(C1488)-LEN(SUBSTITUTE(C1488,"y",""))=F1489,0,1)-IF(LEN(C1488)-LEN(SUBSTITUTE(C1488,"z",""))=F1489,0,1),"")</f>
        <v/>
      </c>
    </row>
    <row r="1490" spans="1:8" x14ac:dyDescent="0.25">
      <c r="A1490" s="1"/>
      <c r="C1490" t="str">
        <f t="shared" si="71"/>
        <v/>
      </c>
      <c r="E1490">
        <f t="shared" si="72"/>
        <v>11</v>
      </c>
      <c r="F1490">
        <f t="shared" si="70"/>
        <v>2</v>
      </c>
      <c r="H1490">
        <f>IF(C1490="",26-IF(LEN(C1489)-LEN(SUBSTITUTE(C1489,"a",""))=F1490,0,1)-IF(LEN(C1489)-LEN(SUBSTITUTE(C1489,"b",""))=F1490,0,1)-IF(LEN(C1489)-LEN(SUBSTITUTE(C1489,"c",""))=F1490,0,1)-IF(LEN(C1489)-LEN(SUBSTITUTE(C1489,"d",""))=F1490,0,1)-IF(LEN(C1489)-LEN(SUBSTITUTE(C1489,"e",""))=F1490,0,1)-IF(LEN(C1489)-LEN(SUBSTITUTE(C1489,"f",""))=F1490,0,1)-IF(LEN(C1489)-LEN(SUBSTITUTE(C1489,"g",""))=F1490,0,1)-IF(LEN(C1489)-LEN(SUBSTITUTE(C1489,"h",""))=F1490,0,1)-IF(LEN(C1489)-LEN(SUBSTITUTE(C1489,"i",""))=F1490,0,1)-IF(LEN(C1489)-LEN(SUBSTITUTE(C1489,"j",""))=F1490,0,1)-IF(LEN(C1489)-LEN(SUBSTITUTE(C1489,"k",""))=F1490,0,1)-IF(LEN(C1489)-LEN(SUBSTITUTE(C1489,"l",""))=F1490,0,1)-IF(LEN(C1489)-LEN(SUBSTITUTE(C1489,"m",""))=F1490,0,1)-IF(LEN(C1489)-LEN(SUBSTITUTE(C1489,"n",""))=F1490,0,1)-IF(LEN(C1489)-LEN(SUBSTITUTE(C1489,"o",""))=F1490,0,1)-IF(LEN(C1489)-LEN(SUBSTITUTE(C1489,"p",""))=F1490,0,1)-IF(LEN(C1489)-LEN(SUBSTITUTE(C1489,"q",""))=F1490,0,1)-IF(LEN(C1489)-LEN(SUBSTITUTE(C1489,"r",""))=F1490,0,1)-IF(LEN(C1489)-LEN(SUBSTITUTE(C1489,"s",""))=F1490,0,1)-IF(LEN(C1489)-LEN(SUBSTITUTE(C1489,"t",""))=F1490,0,1)-IF(LEN(C1489)-LEN(SUBSTITUTE(C1489,"u",""))=F1490,0,1)-IF(LEN(C1489)-LEN(SUBSTITUTE(C1489,"v",""))=F1490,0,1)-IF(LEN(C1489)-LEN(SUBSTITUTE(C1489,"w",""))=F1490,0,1)-IF(LEN(C1489)-LEN(SUBSTITUTE(C1489,"x",""))=F1490,0,1)-IF(LEN(C1489)-LEN(SUBSTITUTE(C1489,"y",""))=F1490,0,1)-IF(LEN(C1489)-LEN(SUBSTITUTE(C1489,"z",""))=F1490,0,1),"")</f>
        <v>1</v>
      </c>
    </row>
    <row r="1491" spans="1:8" x14ac:dyDescent="0.25">
      <c r="A1491" s="2" t="s">
        <v>3970</v>
      </c>
      <c r="C1491" t="str">
        <f t="shared" si="71"/>
        <v>zgdmaphfuiols</v>
      </c>
      <c r="E1491" t="str">
        <f t="shared" si="72"/>
        <v/>
      </c>
      <c r="F1491">
        <f t="shared" si="70"/>
        <v>0</v>
      </c>
      <c r="H1491" t="str">
        <f>IF(C1491="",26-IF(LEN(C1490)-LEN(SUBSTITUTE(C1490,"a",""))=F1491,0,1)-IF(LEN(C1490)-LEN(SUBSTITUTE(C1490,"b",""))=F1491,0,1)-IF(LEN(C1490)-LEN(SUBSTITUTE(C1490,"c",""))=F1491,0,1)-IF(LEN(C1490)-LEN(SUBSTITUTE(C1490,"d",""))=F1491,0,1)-IF(LEN(C1490)-LEN(SUBSTITUTE(C1490,"e",""))=F1491,0,1)-IF(LEN(C1490)-LEN(SUBSTITUTE(C1490,"f",""))=F1491,0,1)-IF(LEN(C1490)-LEN(SUBSTITUTE(C1490,"g",""))=F1491,0,1)-IF(LEN(C1490)-LEN(SUBSTITUTE(C1490,"h",""))=F1491,0,1)-IF(LEN(C1490)-LEN(SUBSTITUTE(C1490,"i",""))=F1491,0,1)-IF(LEN(C1490)-LEN(SUBSTITUTE(C1490,"j",""))=F1491,0,1)-IF(LEN(C1490)-LEN(SUBSTITUTE(C1490,"k",""))=F1491,0,1)-IF(LEN(C1490)-LEN(SUBSTITUTE(C1490,"l",""))=F1491,0,1)-IF(LEN(C1490)-LEN(SUBSTITUTE(C1490,"m",""))=F1491,0,1)-IF(LEN(C1490)-LEN(SUBSTITUTE(C1490,"n",""))=F1491,0,1)-IF(LEN(C1490)-LEN(SUBSTITUTE(C1490,"o",""))=F1491,0,1)-IF(LEN(C1490)-LEN(SUBSTITUTE(C1490,"p",""))=F1491,0,1)-IF(LEN(C1490)-LEN(SUBSTITUTE(C1490,"q",""))=F1491,0,1)-IF(LEN(C1490)-LEN(SUBSTITUTE(C1490,"r",""))=F1491,0,1)-IF(LEN(C1490)-LEN(SUBSTITUTE(C1490,"s",""))=F1491,0,1)-IF(LEN(C1490)-LEN(SUBSTITUTE(C1490,"t",""))=F1491,0,1)-IF(LEN(C1490)-LEN(SUBSTITUTE(C1490,"u",""))=F1491,0,1)-IF(LEN(C1490)-LEN(SUBSTITUTE(C1490,"v",""))=F1491,0,1)-IF(LEN(C1490)-LEN(SUBSTITUTE(C1490,"w",""))=F1491,0,1)-IF(LEN(C1490)-LEN(SUBSTITUTE(C1490,"x",""))=F1491,0,1)-IF(LEN(C1490)-LEN(SUBSTITUTE(C1490,"y",""))=F1491,0,1)-IF(LEN(C1490)-LEN(SUBSTITUTE(C1490,"z",""))=F1491,0,1),"")</f>
        <v/>
      </c>
    </row>
    <row r="1492" spans="1:8" x14ac:dyDescent="0.25">
      <c r="A1492" s="2" t="s">
        <v>3971</v>
      </c>
      <c r="C1492" t="str">
        <f t="shared" si="71"/>
        <v>oemgjuxavhcsfzdilpzgdmaphfuiols</v>
      </c>
      <c r="E1492" t="str">
        <f t="shared" si="72"/>
        <v/>
      </c>
      <c r="F1492">
        <f t="shared" si="70"/>
        <v>1</v>
      </c>
      <c r="H1492" t="str">
        <f>IF(C1492="",26-IF(LEN(C1491)-LEN(SUBSTITUTE(C1491,"a",""))=F1492,0,1)-IF(LEN(C1491)-LEN(SUBSTITUTE(C1491,"b",""))=F1492,0,1)-IF(LEN(C1491)-LEN(SUBSTITUTE(C1491,"c",""))=F1492,0,1)-IF(LEN(C1491)-LEN(SUBSTITUTE(C1491,"d",""))=F1492,0,1)-IF(LEN(C1491)-LEN(SUBSTITUTE(C1491,"e",""))=F1492,0,1)-IF(LEN(C1491)-LEN(SUBSTITUTE(C1491,"f",""))=F1492,0,1)-IF(LEN(C1491)-LEN(SUBSTITUTE(C1491,"g",""))=F1492,0,1)-IF(LEN(C1491)-LEN(SUBSTITUTE(C1491,"h",""))=F1492,0,1)-IF(LEN(C1491)-LEN(SUBSTITUTE(C1491,"i",""))=F1492,0,1)-IF(LEN(C1491)-LEN(SUBSTITUTE(C1491,"j",""))=F1492,0,1)-IF(LEN(C1491)-LEN(SUBSTITUTE(C1491,"k",""))=F1492,0,1)-IF(LEN(C1491)-LEN(SUBSTITUTE(C1491,"l",""))=F1492,0,1)-IF(LEN(C1491)-LEN(SUBSTITUTE(C1491,"m",""))=F1492,0,1)-IF(LEN(C1491)-LEN(SUBSTITUTE(C1491,"n",""))=F1492,0,1)-IF(LEN(C1491)-LEN(SUBSTITUTE(C1491,"o",""))=F1492,0,1)-IF(LEN(C1491)-LEN(SUBSTITUTE(C1491,"p",""))=F1492,0,1)-IF(LEN(C1491)-LEN(SUBSTITUTE(C1491,"q",""))=F1492,0,1)-IF(LEN(C1491)-LEN(SUBSTITUTE(C1491,"r",""))=F1492,0,1)-IF(LEN(C1491)-LEN(SUBSTITUTE(C1491,"s",""))=F1492,0,1)-IF(LEN(C1491)-LEN(SUBSTITUTE(C1491,"t",""))=F1492,0,1)-IF(LEN(C1491)-LEN(SUBSTITUTE(C1491,"u",""))=F1492,0,1)-IF(LEN(C1491)-LEN(SUBSTITUTE(C1491,"v",""))=F1492,0,1)-IF(LEN(C1491)-LEN(SUBSTITUTE(C1491,"w",""))=F1492,0,1)-IF(LEN(C1491)-LEN(SUBSTITUTE(C1491,"x",""))=F1492,0,1)-IF(LEN(C1491)-LEN(SUBSTITUTE(C1491,"y",""))=F1492,0,1)-IF(LEN(C1491)-LEN(SUBSTITUTE(C1491,"z",""))=F1492,0,1),"")</f>
        <v/>
      </c>
    </row>
    <row r="1493" spans="1:8" x14ac:dyDescent="0.25">
      <c r="A1493" s="2" t="s">
        <v>3972</v>
      </c>
      <c r="C1493" t="str">
        <f t="shared" si="71"/>
        <v>gopdafmiulshzoemgjuxavhcsfzdilpzgdmaphfuiols</v>
      </c>
      <c r="E1493" t="str">
        <f t="shared" si="72"/>
        <v/>
      </c>
      <c r="F1493">
        <f t="shared" si="70"/>
        <v>2</v>
      </c>
      <c r="H1493" t="str">
        <f>IF(C1493="",26-IF(LEN(C1492)-LEN(SUBSTITUTE(C1492,"a",""))=F1493,0,1)-IF(LEN(C1492)-LEN(SUBSTITUTE(C1492,"b",""))=F1493,0,1)-IF(LEN(C1492)-LEN(SUBSTITUTE(C1492,"c",""))=F1493,0,1)-IF(LEN(C1492)-LEN(SUBSTITUTE(C1492,"d",""))=F1493,0,1)-IF(LEN(C1492)-LEN(SUBSTITUTE(C1492,"e",""))=F1493,0,1)-IF(LEN(C1492)-LEN(SUBSTITUTE(C1492,"f",""))=F1493,0,1)-IF(LEN(C1492)-LEN(SUBSTITUTE(C1492,"g",""))=F1493,0,1)-IF(LEN(C1492)-LEN(SUBSTITUTE(C1492,"h",""))=F1493,0,1)-IF(LEN(C1492)-LEN(SUBSTITUTE(C1492,"i",""))=F1493,0,1)-IF(LEN(C1492)-LEN(SUBSTITUTE(C1492,"j",""))=F1493,0,1)-IF(LEN(C1492)-LEN(SUBSTITUTE(C1492,"k",""))=F1493,0,1)-IF(LEN(C1492)-LEN(SUBSTITUTE(C1492,"l",""))=F1493,0,1)-IF(LEN(C1492)-LEN(SUBSTITUTE(C1492,"m",""))=F1493,0,1)-IF(LEN(C1492)-LEN(SUBSTITUTE(C1492,"n",""))=F1493,0,1)-IF(LEN(C1492)-LEN(SUBSTITUTE(C1492,"o",""))=F1493,0,1)-IF(LEN(C1492)-LEN(SUBSTITUTE(C1492,"p",""))=F1493,0,1)-IF(LEN(C1492)-LEN(SUBSTITUTE(C1492,"q",""))=F1493,0,1)-IF(LEN(C1492)-LEN(SUBSTITUTE(C1492,"r",""))=F1493,0,1)-IF(LEN(C1492)-LEN(SUBSTITUTE(C1492,"s",""))=F1493,0,1)-IF(LEN(C1492)-LEN(SUBSTITUTE(C1492,"t",""))=F1493,0,1)-IF(LEN(C1492)-LEN(SUBSTITUTE(C1492,"u",""))=F1493,0,1)-IF(LEN(C1492)-LEN(SUBSTITUTE(C1492,"v",""))=F1493,0,1)-IF(LEN(C1492)-LEN(SUBSTITUTE(C1492,"w",""))=F1493,0,1)-IF(LEN(C1492)-LEN(SUBSTITUTE(C1492,"x",""))=F1493,0,1)-IF(LEN(C1492)-LEN(SUBSTITUTE(C1492,"y",""))=F1493,0,1)-IF(LEN(C1492)-LEN(SUBSTITUTE(C1492,"z",""))=F1493,0,1),"")</f>
        <v/>
      </c>
    </row>
    <row r="1494" spans="1:8" x14ac:dyDescent="0.25">
      <c r="A1494" s="2" t="s">
        <v>3973</v>
      </c>
      <c r="C1494" t="str">
        <f t="shared" si="71"/>
        <v>zaphsolgumftidgopdafmiulshzoemgjuxavhcsfzdilpzgdmaphfuiols</v>
      </c>
      <c r="E1494" t="str">
        <f t="shared" si="72"/>
        <v/>
      </c>
      <c r="F1494">
        <f t="shared" si="70"/>
        <v>3</v>
      </c>
      <c r="H1494" t="str">
        <f>IF(C1494="",26-IF(LEN(C1493)-LEN(SUBSTITUTE(C1493,"a",""))=F1494,0,1)-IF(LEN(C1493)-LEN(SUBSTITUTE(C1493,"b",""))=F1494,0,1)-IF(LEN(C1493)-LEN(SUBSTITUTE(C1493,"c",""))=F1494,0,1)-IF(LEN(C1493)-LEN(SUBSTITUTE(C1493,"d",""))=F1494,0,1)-IF(LEN(C1493)-LEN(SUBSTITUTE(C1493,"e",""))=F1494,0,1)-IF(LEN(C1493)-LEN(SUBSTITUTE(C1493,"f",""))=F1494,0,1)-IF(LEN(C1493)-LEN(SUBSTITUTE(C1493,"g",""))=F1494,0,1)-IF(LEN(C1493)-LEN(SUBSTITUTE(C1493,"h",""))=F1494,0,1)-IF(LEN(C1493)-LEN(SUBSTITUTE(C1493,"i",""))=F1494,0,1)-IF(LEN(C1493)-LEN(SUBSTITUTE(C1493,"j",""))=F1494,0,1)-IF(LEN(C1493)-LEN(SUBSTITUTE(C1493,"k",""))=F1494,0,1)-IF(LEN(C1493)-LEN(SUBSTITUTE(C1493,"l",""))=F1494,0,1)-IF(LEN(C1493)-LEN(SUBSTITUTE(C1493,"m",""))=F1494,0,1)-IF(LEN(C1493)-LEN(SUBSTITUTE(C1493,"n",""))=F1494,0,1)-IF(LEN(C1493)-LEN(SUBSTITUTE(C1493,"o",""))=F1494,0,1)-IF(LEN(C1493)-LEN(SUBSTITUTE(C1493,"p",""))=F1494,0,1)-IF(LEN(C1493)-LEN(SUBSTITUTE(C1493,"q",""))=F1494,0,1)-IF(LEN(C1493)-LEN(SUBSTITUTE(C1493,"r",""))=F1494,0,1)-IF(LEN(C1493)-LEN(SUBSTITUTE(C1493,"s",""))=F1494,0,1)-IF(LEN(C1493)-LEN(SUBSTITUTE(C1493,"t",""))=F1494,0,1)-IF(LEN(C1493)-LEN(SUBSTITUTE(C1493,"u",""))=F1494,0,1)-IF(LEN(C1493)-LEN(SUBSTITUTE(C1493,"v",""))=F1494,0,1)-IF(LEN(C1493)-LEN(SUBSTITUTE(C1493,"w",""))=F1494,0,1)-IF(LEN(C1493)-LEN(SUBSTITUTE(C1493,"x",""))=F1494,0,1)-IF(LEN(C1493)-LEN(SUBSTITUTE(C1493,"y",""))=F1494,0,1)-IF(LEN(C1493)-LEN(SUBSTITUTE(C1493,"z",""))=F1494,0,1),"")</f>
        <v/>
      </c>
    </row>
    <row r="1495" spans="1:8" x14ac:dyDescent="0.25">
      <c r="A1495" s="2" t="s">
        <v>3974</v>
      </c>
      <c r="C1495" t="str">
        <f t="shared" si="71"/>
        <v>fdgmahupzsoilzaphsolgumftidgopdafmiulshzoemgjuxavhcsfzdilpzgdmaphfuiols</v>
      </c>
      <c r="E1495" t="str">
        <f t="shared" si="72"/>
        <v/>
      </c>
      <c r="F1495">
        <f t="shared" si="70"/>
        <v>4</v>
      </c>
      <c r="H1495" t="str">
        <f>IF(C1495="",26-IF(LEN(C1494)-LEN(SUBSTITUTE(C1494,"a",""))=F1495,0,1)-IF(LEN(C1494)-LEN(SUBSTITUTE(C1494,"b",""))=F1495,0,1)-IF(LEN(C1494)-LEN(SUBSTITUTE(C1494,"c",""))=F1495,0,1)-IF(LEN(C1494)-LEN(SUBSTITUTE(C1494,"d",""))=F1495,0,1)-IF(LEN(C1494)-LEN(SUBSTITUTE(C1494,"e",""))=F1495,0,1)-IF(LEN(C1494)-LEN(SUBSTITUTE(C1494,"f",""))=F1495,0,1)-IF(LEN(C1494)-LEN(SUBSTITUTE(C1494,"g",""))=F1495,0,1)-IF(LEN(C1494)-LEN(SUBSTITUTE(C1494,"h",""))=F1495,0,1)-IF(LEN(C1494)-LEN(SUBSTITUTE(C1494,"i",""))=F1495,0,1)-IF(LEN(C1494)-LEN(SUBSTITUTE(C1494,"j",""))=F1495,0,1)-IF(LEN(C1494)-LEN(SUBSTITUTE(C1494,"k",""))=F1495,0,1)-IF(LEN(C1494)-LEN(SUBSTITUTE(C1494,"l",""))=F1495,0,1)-IF(LEN(C1494)-LEN(SUBSTITUTE(C1494,"m",""))=F1495,0,1)-IF(LEN(C1494)-LEN(SUBSTITUTE(C1494,"n",""))=F1495,0,1)-IF(LEN(C1494)-LEN(SUBSTITUTE(C1494,"o",""))=F1495,0,1)-IF(LEN(C1494)-LEN(SUBSTITUTE(C1494,"p",""))=F1495,0,1)-IF(LEN(C1494)-LEN(SUBSTITUTE(C1494,"q",""))=F1495,0,1)-IF(LEN(C1494)-LEN(SUBSTITUTE(C1494,"r",""))=F1495,0,1)-IF(LEN(C1494)-LEN(SUBSTITUTE(C1494,"s",""))=F1495,0,1)-IF(LEN(C1494)-LEN(SUBSTITUTE(C1494,"t",""))=F1495,0,1)-IF(LEN(C1494)-LEN(SUBSTITUTE(C1494,"u",""))=F1495,0,1)-IF(LEN(C1494)-LEN(SUBSTITUTE(C1494,"v",""))=F1495,0,1)-IF(LEN(C1494)-LEN(SUBSTITUTE(C1494,"w",""))=F1495,0,1)-IF(LEN(C1494)-LEN(SUBSTITUTE(C1494,"x",""))=F1495,0,1)-IF(LEN(C1494)-LEN(SUBSTITUTE(C1494,"y",""))=F1495,0,1)-IF(LEN(C1494)-LEN(SUBSTITUTE(C1494,"z",""))=F1495,0,1),"")</f>
        <v/>
      </c>
    </row>
    <row r="1496" spans="1:8" x14ac:dyDescent="0.25">
      <c r="A1496" s="1"/>
      <c r="C1496" t="str">
        <f t="shared" si="71"/>
        <v/>
      </c>
      <c r="E1496">
        <f t="shared" si="72"/>
        <v>19</v>
      </c>
      <c r="F1496">
        <f t="shared" si="70"/>
        <v>5</v>
      </c>
      <c r="H1496">
        <f>IF(C1496="",26-IF(LEN(C1495)-LEN(SUBSTITUTE(C1495,"a",""))=F1496,0,1)-IF(LEN(C1495)-LEN(SUBSTITUTE(C1495,"b",""))=F1496,0,1)-IF(LEN(C1495)-LEN(SUBSTITUTE(C1495,"c",""))=F1496,0,1)-IF(LEN(C1495)-LEN(SUBSTITUTE(C1495,"d",""))=F1496,0,1)-IF(LEN(C1495)-LEN(SUBSTITUTE(C1495,"e",""))=F1496,0,1)-IF(LEN(C1495)-LEN(SUBSTITUTE(C1495,"f",""))=F1496,0,1)-IF(LEN(C1495)-LEN(SUBSTITUTE(C1495,"g",""))=F1496,0,1)-IF(LEN(C1495)-LEN(SUBSTITUTE(C1495,"h",""))=F1496,0,1)-IF(LEN(C1495)-LEN(SUBSTITUTE(C1495,"i",""))=F1496,0,1)-IF(LEN(C1495)-LEN(SUBSTITUTE(C1495,"j",""))=F1496,0,1)-IF(LEN(C1495)-LEN(SUBSTITUTE(C1495,"k",""))=F1496,0,1)-IF(LEN(C1495)-LEN(SUBSTITUTE(C1495,"l",""))=F1496,0,1)-IF(LEN(C1495)-LEN(SUBSTITUTE(C1495,"m",""))=F1496,0,1)-IF(LEN(C1495)-LEN(SUBSTITUTE(C1495,"n",""))=F1496,0,1)-IF(LEN(C1495)-LEN(SUBSTITUTE(C1495,"o",""))=F1496,0,1)-IF(LEN(C1495)-LEN(SUBSTITUTE(C1495,"p",""))=F1496,0,1)-IF(LEN(C1495)-LEN(SUBSTITUTE(C1495,"q",""))=F1496,0,1)-IF(LEN(C1495)-LEN(SUBSTITUTE(C1495,"r",""))=F1496,0,1)-IF(LEN(C1495)-LEN(SUBSTITUTE(C1495,"s",""))=F1496,0,1)-IF(LEN(C1495)-LEN(SUBSTITUTE(C1495,"t",""))=F1496,0,1)-IF(LEN(C1495)-LEN(SUBSTITUTE(C1495,"u",""))=F1496,0,1)-IF(LEN(C1495)-LEN(SUBSTITUTE(C1495,"v",""))=F1496,0,1)-IF(LEN(C1495)-LEN(SUBSTITUTE(C1495,"w",""))=F1496,0,1)-IF(LEN(C1495)-LEN(SUBSTITUTE(C1495,"x",""))=F1496,0,1)-IF(LEN(C1495)-LEN(SUBSTITUTE(C1495,"y",""))=F1496,0,1)-IF(LEN(C1495)-LEN(SUBSTITUTE(C1495,"z",""))=F1496,0,1),"")</f>
        <v>13</v>
      </c>
    </row>
    <row r="1497" spans="1:8" x14ac:dyDescent="0.25">
      <c r="A1497" s="2" t="s">
        <v>3975</v>
      </c>
      <c r="C1497" t="str">
        <f t="shared" si="71"/>
        <v>svdmfou</v>
      </c>
      <c r="E1497" t="str">
        <f t="shared" si="72"/>
        <v/>
      </c>
      <c r="F1497">
        <f t="shared" si="70"/>
        <v>0</v>
      </c>
      <c r="H1497" t="str">
        <f>IF(C1497="",26-IF(LEN(C1496)-LEN(SUBSTITUTE(C1496,"a",""))=F1497,0,1)-IF(LEN(C1496)-LEN(SUBSTITUTE(C1496,"b",""))=F1497,0,1)-IF(LEN(C1496)-LEN(SUBSTITUTE(C1496,"c",""))=F1497,0,1)-IF(LEN(C1496)-LEN(SUBSTITUTE(C1496,"d",""))=F1497,0,1)-IF(LEN(C1496)-LEN(SUBSTITUTE(C1496,"e",""))=F1497,0,1)-IF(LEN(C1496)-LEN(SUBSTITUTE(C1496,"f",""))=F1497,0,1)-IF(LEN(C1496)-LEN(SUBSTITUTE(C1496,"g",""))=F1497,0,1)-IF(LEN(C1496)-LEN(SUBSTITUTE(C1496,"h",""))=F1497,0,1)-IF(LEN(C1496)-LEN(SUBSTITUTE(C1496,"i",""))=F1497,0,1)-IF(LEN(C1496)-LEN(SUBSTITUTE(C1496,"j",""))=F1497,0,1)-IF(LEN(C1496)-LEN(SUBSTITUTE(C1496,"k",""))=F1497,0,1)-IF(LEN(C1496)-LEN(SUBSTITUTE(C1496,"l",""))=F1497,0,1)-IF(LEN(C1496)-LEN(SUBSTITUTE(C1496,"m",""))=F1497,0,1)-IF(LEN(C1496)-LEN(SUBSTITUTE(C1496,"n",""))=F1497,0,1)-IF(LEN(C1496)-LEN(SUBSTITUTE(C1496,"o",""))=F1497,0,1)-IF(LEN(C1496)-LEN(SUBSTITUTE(C1496,"p",""))=F1497,0,1)-IF(LEN(C1496)-LEN(SUBSTITUTE(C1496,"q",""))=F1497,0,1)-IF(LEN(C1496)-LEN(SUBSTITUTE(C1496,"r",""))=F1497,0,1)-IF(LEN(C1496)-LEN(SUBSTITUTE(C1496,"s",""))=F1497,0,1)-IF(LEN(C1496)-LEN(SUBSTITUTE(C1496,"t",""))=F1497,0,1)-IF(LEN(C1496)-LEN(SUBSTITUTE(C1496,"u",""))=F1497,0,1)-IF(LEN(C1496)-LEN(SUBSTITUTE(C1496,"v",""))=F1497,0,1)-IF(LEN(C1496)-LEN(SUBSTITUTE(C1496,"w",""))=F1497,0,1)-IF(LEN(C1496)-LEN(SUBSTITUTE(C1496,"x",""))=F1497,0,1)-IF(LEN(C1496)-LEN(SUBSTITUTE(C1496,"y",""))=F1497,0,1)-IF(LEN(C1496)-LEN(SUBSTITUTE(C1496,"z",""))=F1497,0,1),"")</f>
        <v/>
      </c>
    </row>
    <row r="1498" spans="1:8" x14ac:dyDescent="0.25">
      <c r="A1498" s="2" t="s">
        <v>3976</v>
      </c>
      <c r="C1498" t="str">
        <f t="shared" si="71"/>
        <v>uofmsdvsvdmfou</v>
      </c>
      <c r="E1498" t="str">
        <f t="shared" si="72"/>
        <v/>
      </c>
      <c r="F1498">
        <f t="shared" si="70"/>
        <v>1</v>
      </c>
      <c r="H1498" t="str">
        <f>IF(C1498="",26-IF(LEN(C1497)-LEN(SUBSTITUTE(C1497,"a",""))=F1498,0,1)-IF(LEN(C1497)-LEN(SUBSTITUTE(C1497,"b",""))=F1498,0,1)-IF(LEN(C1497)-LEN(SUBSTITUTE(C1497,"c",""))=F1498,0,1)-IF(LEN(C1497)-LEN(SUBSTITUTE(C1497,"d",""))=F1498,0,1)-IF(LEN(C1497)-LEN(SUBSTITUTE(C1497,"e",""))=F1498,0,1)-IF(LEN(C1497)-LEN(SUBSTITUTE(C1497,"f",""))=F1498,0,1)-IF(LEN(C1497)-LEN(SUBSTITUTE(C1497,"g",""))=F1498,0,1)-IF(LEN(C1497)-LEN(SUBSTITUTE(C1497,"h",""))=F1498,0,1)-IF(LEN(C1497)-LEN(SUBSTITUTE(C1497,"i",""))=F1498,0,1)-IF(LEN(C1497)-LEN(SUBSTITUTE(C1497,"j",""))=F1498,0,1)-IF(LEN(C1497)-LEN(SUBSTITUTE(C1497,"k",""))=F1498,0,1)-IF(LEN(C1497)-LEN(SUBSTITUTE(C1497,"l",""))=F1498,0,1)-IF(LEN(C1497)-LEN(SUBSTITUTE(C1497,"m",""))=F1498,0,1)-IF(LEN(C1497)-LEN(SUBSTITUTE(C1497,"n",""))=F1498,0,1)-IF(LEN(C1497)-LEN(SUBSTITUTE(C1497,"o",""))=F1498,0,1)-IF(LEN(C1497)-LEN(SUBSTITUTE(C1497,"p",""))=F1498,0,1)-IF(LEN(C1497)-LEN(SUBSTITUTE(C1497,"q",""))=F1498,0,1)-IF(LEN(C1497)-LEN(SUBSTITUTE(C1497,"r",""))=F1498,0,1)-IF(LEN(C1497)-LEN(SUBSTITUTE(C1497,"s",""))=F1498,0,1)-IF(LEN(C1497)-LEN(SUBSTITUTE(C1497,"t",""))=F1498,0,1)-IF(LEN(C1497)-LEN(SUBSTITUTE(C1497,"u",""))=F1498,0,1)-IF(LEN(C1497)-LEN(SUBSTITUTE(C1497,"v",""))=F1498,0,1)-IF(LEN(C1497)-LEN(SUBSTITUTE(C1497,"w",""))=F1498,0,1)-IF(LEN(C1497)-LEN(SUBSTITUTE(C1497,"x",""))=F1498,0,1)-IF(LEN(C1497)-LEN(SUBSTITUTE(C1497,"y",""))=F1498,0,1)-IF(LEN(C1497)-LEN(SUBSTITUTE(C1497,"z",""))=F1498,0,1),"")</f>
        <v/>
      </c>
    </row>
    <row r="1499" spans="1:8" x14ac:dyDescent="0.25">
      <c r="A1499" s="2" t="s">
        <v>3977</v>
      </c>
      <c r="C1499" t="str">
        <f t="shared" si="71"/>
        <v>fuvsodmuofmsdvsvdmfou</v>
      </c>
      <c r="E1499" t="str">
        <f t="shared" si="72"/>
        <v/>
      </c>
      <c r="F1499">
        <f t="shared" si="70"/>
        <v>2</v>
      </c>
      <c r="H1499" t="str">
        <f>IF(C1499="",26-IF(LEN(C1498)-LEN(SUBSTITUTE(C1498,"a",""))=F1499,0,1)-IF(LEN(C1498)-LEN(SUBSTITUTE(C1498,"b",""))=F1499,0,1)-IF(LEN(C1498)-LEN(SUBSTITUTE(C1498,"c",""))=F1499,0,1)-IF(LEN(C1498)-LEN(SUBSTITUTE(C1498,"d",""))=F1499,0,1)-IF(LEN(C1498)-LEN(SUBSTITUTE(C1498,"e",""))=F1499,0,1)-IF(LEN(C1498)-LEN(SUBSTITUTE(C1498,"f",""))=F1499,0,1)-IF(LEN(C1498)-LEN(SUBSTITUTE(C1498,"g",""))=F1499,0,1)-IF(LEN(C1498)-LEN(SUBSTITUTE(C1498,"h",""))=F1499,0,1)-IF(LEN(C1498)-LEN(SUBSTITUTE(C1498,"i",""))=F1499,0,1)-IF(LEN(C1498)-LEN(SUBSTITUTE(C1498,"j",""))=F1499,0,1)-IF(LEN(C1498)-LEN(SUBSTITUTE(C1498,"k",""))=F1499,0,1)-IF(LEN(C1498)-LEN(SUBSTITUTE(C1498,"l",""))=F1499,0,1)-IF(LEN(C1498)-LEN(SUBSTITUTE(C1498,"m",""))=F1499,0,1)-IF(LEN(C1498)-LEN(SUBSTITUTE(C1498,"n",""))=F1499,0,1)-IF(LEN(C1498)-LEN(SUBSTITUTE(C1498,"o",""))=F1499,0,1)-IF(LEN(C1498)-LEN(SUBSTITUTE(C1498,"p",""))=F1499,0,1)-IF(LEN(C1498)-LEN(SUBSTITUTE(C1498,"q",""))=F1499,0,1)-IF(LEN(C1498)-LEN(SUBSTITUTE(C1498,"r",""))=F1499,0,1)-IF(LEN(C1498)-LEN(SUBSTITUTE(C1498,"s",""))=F1499,0,1)-IF(LEN(C1498)-LEN(SUBSTITUTE(C1498,"t",""))=F1499,0,1)-IF(LEN(C1498)-LEN(SUBSTITUTE(C1498,"u",""))=F1499,0,1)-IF(LEN(C1498)-LEN(SUBSTITUTE(C1498,"v",""))=F1499,0,1)-IF(LEN(C1498)-LEN(SUBSTITUTE(C1498,"w",""))=F1499,0,1)-IF(LEN(C1498)-LEN(SUBSTITUTE(C1498,"x",""))=F1499,0,1)-IF(LEN(C1498)-LEN(SUBSTITUTE(C1498,"y",""))=F1499,0,1)-IF(LEN(C1498)-LEN(SUBSTITUTE(C1498,"z",""))=F1499,0,1),"")</f>
        <v/>
      </c>
    </row>
    <row r="1500" spans="1:8" x14ac:dyDescent="0.25">
      <c r="A1500" s="2" t="s">
        <v>3978</v>
      </c>
      <c r="C1500" t="str">
        <f t="shared" si="71"/>
        <v>uvmodfsfuvsodmuofmsdvsvdmfou</v>
      </c>
      <c r="E1500" t="str">
        <f t="shared" si="72"/>
        <v/>
      </c>
      <c r="F1500">
        <f t="shared" si="70"/>
        <v>3</v>
      </c>
      <c r="H1500" t="str">
        <f>IF(C1500="",26-IF(LEN(C1499)-LEN(SUBSTITUTE(C1499,"a",""))=F1500,0,1)-IF(LEN(C1499)-LEN(SUBSTITUTE(C1499,"b",""))=F1500,0,1)-IF(LEN(C1499)-LEN(SUBSTITUTE(C1499,"c",""))=F1500,0,1)-IF(LEN(C1499)-LEN(SUBSTITUTE(C1499,"d",""))=F1500,0,1)-IF(LEN(C1499)-LEN(SUBSTITUTE(C1499,"e",""))=F1500,0,1)-IF(LEN(C1499)-LEN(SUBSTITUTE(C1499,"f",""))=F1500,0,1)-IF(LEN(C1499)-LEN(SUBSTITUTE(C1499,"g",""))=F1500,0,1)-IF(LEN(C1499)-LEN(SUBSTITUTE(C1499,"h",""))=F1500,0,1)-IF(LEN(C1499)-LEN(SUBSTITUTE(C1499,"i",""))=F1500,0,1)-IF(LEN(C1499)-LEN(SUBSTITUTE(C1499,"j",""))=F1500,0,1)-IF(LEN(C1499)-LEN(SUBSTITUTE(C1499,"k",""))=F1500,0,1)-IF(LEN(C1499)-LEN(SUBSTITUTE(C1499,"l",""))=F1500,0,1)-IF(LEN(C1499)-LEN(SUBSTITUTE(C1499,"m",""))=F1500,0,1)-IF(LEN(C1499)-LEN(SUBSTITUTE(C1499,"n",""))=F1500,0,1)-IF(LEN(C1499)-LEN(SUBSTITUTE(C1499,"o",""))=F1500,0,1)-IF(LEN(C1499)-LEN(SUBSTITUTE(C1499,"p",""))=F1500,0,1)-IF(LEN(C1499)-LEN(SUBSTITUTE(C1499,"q",""))=F1500,0,1)-IF(LEN(C1499)-LEN(SUBSTITUTE(C1499,"r",""))=F1500,0,1)-IF(LEN(C1499)-LEN(SUBSTITUTE(C1499,"s",""))=F1500,0,1)-IF(LEN(C1499)-LEN(SUBSTITUTE(C1499,"t",""))=F1500,0,1)-IF(LEN(C1499)-LEN(SUBSTITUTE(C1499,"u",""))=F1500,0,1)-IF(LEN(C1499)-LEN(SUBSTITUTE(C1499,"v",""))=F1500,0,1)-IF(LEN(C1499)-LEN(SUBSTITUTE(C1499,"w",""))=F1500,0,1)-IF(LEN(C1499)-LEN(SUBSTITUTE(C1499,"x",""))=F1500,0,1)-IF(LEN(C1499)-LEN(SUBSTITUTE(C1499,"y",""))=F1500,0,1)-IF(LEN(C1499)-LEN(SUBSTITUTE(C1499,"z",""))=F1500,0,1),"")</f>
        <v/>
      </c>
    </row>
    <row r="1501" spans="1:8" x14ac:dyDescent="0.25">
      <c r="A1501" s="2" t="s">
        <v>3979</v>
      </c>
      <c r="C1501" t="str">
        <f t="shared" si="71"/>
        <v>vsoumdfuvmodfsfuvsodmuofmsdvsvdmfou</v>
      </c>
      <c r="E1501" t="str">
        <f t="shared" si="72"/>
        <v/>
      </c>
      <c r="F1501">
        <f t="shared" si="70"/>
        <v>4</v>
      </c>
      <c r="H1501" t="str">
        <f>IF(C1501="",26-IF(LEN(C1500)-LEN(SUBSTITUTE(C1500,"a",""))=F1501,0,1)-IF(LEN(C1500)-LEN(SUBSTITUTE(C1500,"b",""))=F1501,0,1)-IF(LEN(C1500)-LEN(SUBSTITUTE(C1500,"c",""))=F1501,0,1)-IF(LEN(C1500)-LEN(SUBSTITUTE(C1500,"d",""))=F1501,0,1)-IF(LEN(C1500)-LEN(SUBSTITUTE(C1500,"e",""))=F1501,0,1)-IF(LEN(C1500)-LEN(SUBSTITUTE(C1500,"f",""))=F1501,0,1)-IF(LEN(C1500)-LEN(SUBSTITUTE(C1500,"g",""))=F1501,0,1)-IF(LEN(C1500)-LEN(SUBSTITUTE(C1500,"h",""))=F1501,0,1)-IF(LEN(C1500)-LEN(SUBSTITUTE(C1500,"i",""))=F1501,0,1)-IF(LEN(C1500)-LEN(SUBSTITUTE(C1500,"j",""))=F1501,0,1)-IF(LEN(C1500)-LEN(SUBSTITUTE(C1500,"k",""))=F1501,0,1)-IF(LEN(C1500)-LEN(SUBSTITUTE(C1500,"l",""))=F1501,0,1)-IF(LEN(C1500)-LEN(SUBSTITUTE(C1500,"m",""))=F1501,0,1)-IF(LEN(C1500)-LEN(SUBSTITUTE(C1500,"n",""))=F1501,0,1)-IF(LEN(C1500)-LEN(SUBSTITUTE(C1500,"o",""))=F1501,0,1)-IF(LEN(C1500)-LEN(SUBSTITUTE(C1500,"p",""))=F1501,0,1)-IF(LEN(C1500)-LEN(SUBSTITUTE(C1500,"q",""))=F1501,0,1)-IF(LEN(C1500)-LEN(SUBSTITUTE(C1500,"r",""))=F1501,0,1)-IF(LEN(C1500)-LEN(SUBSTITUTE(C1500,"s",""))=F1501,0,1)-IF(LEN(C1500)-LEN(SUBSTITUTE(C1500,"t",""))=F1501,0,1)-IF(LEN(C1500)-LEN(SUBSTITUTE(C1500,"u",""))=F1501,0,1)-IF(LEN(C1500)-LEN(SUBSTITUTE(C1500,"v",""))=F1501,0,1)-IF(LEN(C1500)-LEN(SUBSTITUTE(C1500,"w",""))=F1501,0,1)-IF(LEN(C1500)-LEN(SUBSTITUTE(C1500,"x",""))=F1501,0,1)-IF(LEN(C1500)-LEN(SUBSTITUTE(C1500,"y",""))=F1501,0,1)-IF(LEN(C1500)-LEN(SUBSTITUTE(C1500,"z",""))=F1501,0,1),"")</f>
        <v/>
      </c>
    </row>
    <row r="1502" spans="1:8" x14ac:dyDescent="0.25">
      <c r="A1502" s="1"/>
      <c r="C1502" t="str">
        <f t="shared" si="71"/>
        <v/>
      </c>
      <c r="E1502">
        <f t="shared" si="72"/>
        <v>7</v>
      </c>
      <c r="F1502">
        <f t="shared" si="70"/>
        <v>5</v>
      </c>
      <c r="H1502">
        <f>IF(C1502="",26-IF(LEN(C1501)-LEN(SUBSTITUTE(C1501,"a",""))=F1502,0,1)-IF(LEN(C1501)-LEN(SUBSTITUTE(C1501,"b",""))=F1502,0,1)-IF(LEN(C1501)-LEN(SUBSTITUTE(C1501,"c",""))=F1502,0,1)-IF(LEN(C1501)-LEN(SUBSTITUTE(C1501,"d",""))=F1502,0,1)-IF(LEN(C1501)-LEN(SUBSTITUTE(C1501,"e",""))=F1502,0,1)-IF(LEN(C1501)-LEN(SUBSTITUTE(C1501,"f",""))=F1502,0,1)-IF(LEN(C1501)-LEN(SUBSTITUTE(C1501,"g",""))=F1502,0,1)-IF(LEN(C1501)-LEN(SUBSTITUTE(C1501,"h",""))=F1502,0,1)-IF(LEN(C1501)-LEN(SUBSTITUTE(C1501,"i",""))=F1502,0,1)-IF(LEN(C1501)-LEN(SUBSTITUTE(C1501,"j",""))=F1502,0,1)-IF(LEN(C1501)-LEN(SUBSTITUTE(C1501,"k",""))=F1502,0,1)-IF(LEN(C1501)-LEN(SUBSTITUTE(C1501,"l",""))=F1502,0,1)-IF(LEN(C1501)-LEN(SUBSTITUTE(C1501,"m",""))=F1502,0,1)-IF(LEN(C1501)-LEN(SUBSTITUTE(C1501,"n",""))=F1502,0,1)-IF(LEN(C1501)-LEN(SUBSTITUTE(C1501,"o",""))=F1502,0,1)-IF(LEN(C1501)-LEN(SUBSTITUTE(C1501,"p",""))=F1502,0,1)-IF(LEN(C1501)-LEN(SUBSTITUTE(C1501,"q",""))=F1502,0,1)-IF(LEN(C1501)-LEN(SUBSTITUTE(C1501,"r",""))=F1502,0,1)-IF(LEN(C1501)-LEN(SUBSTITUTE(C1501,"s",""))=F1502,0,1)-IF(LEN(C1501)-LEN(SUBSTITUTE(C1501,"t",""))=F1502,0,1)-IF(LEN(C1501)-LEN(SUBSTITUTE(C1501,"u",""))=F1502,0,1)-IF(LEN(C1501)-LEN(SUBSTITUTE(C1501,"v",""))=F1502,0,1)-IF(LEN(C1501)-LEN(SUBSTITUTE(C1501,"w",""))=F1502,0,1)-IF(LEN(C1501)-LEN(SUBSTITUTE(C1501,"x",""))=F1502,0,1)-IF(LEN(C1501)-LEN(SUBSTITUTE(C1501,"y",""))=F1502,0,1)-IF(LEN(C1501)-LEN(SUBSTITUTE(C1501,"z",""))=F1502,0,1),"")</f>
        <v>7</v>
      </c>
    </row>
    <row r="1503" spans="1:8" x14ac:dyDescent="0.25">
      <c r="A1503" s="2" t="s">
        <v>3046</v>
      </c>
      <c r="C1503" t="str">
        <f t="shared" si="71"/>
        <v>pn</v>
      </c>
      <c r="E1503" t="str">
        <f t="shared" si="72"/>
        <v/>
      </c>
      <c r="F1503">
        <f t="shared" si="70"/>
        <v>0</v>
      </c>
      <c r="H1503" t="str">
        <f>IF(C1503="",26-IF(LEN(C1502)-LEN(SUBSTITUTE(C1502,"a",""))=F1503,0,1)-IF(LEN(C1502)-LEN(SUBSTITUTE(C1502,"b",""))=F1503,0,1)-IF(LEN(C1502)-LEN(SUBSTITUTE(C1502,"c",""))=F1503,0,1)-IF(LEN(C1502)-LEN(SUBSTITUTE(C1502,"d",""))=F1503,0,1)-IF(LEN(C1502)-LEN(SUBSTITUTE(C1502,"e",""))=F1503,0,1)-IF(LEN(C1502)-LEN(SUBSTITUTE(C1502,"f",""))=F1503,0,1)-IF(LEN(C1502)-LEN(SUBSTITUTE(C1502,"g",""))=F1503,0,1)-IF(LEN(C1502)-LEN(SUBSTITUTE(C1502,"h",""))=F1503,0,1)-IF(LEN(C1502)-LEN(SUBSTITUTE(C1502,"i",""))=F1503,0,1)-IF(LEN(C1502)-LEN(SUBSTITUTE(C1502,"j",""))=F1503,0,1)-IF(LEN(C1502)-LEN(SUBSTITUTE(C1502,"k",""))=F1503,0,1)-IF(LEN(C1502)-LEN(SUBSTITUTE(C1502,"l",""))=F1503,0,1)-IF(LEN(C1502)-LEN(SUBSTITUTE(C1502,"m",""))=F1503,0,1)-IF(LEN(C1502)-LEN(SUBSTITUTE(C1502,"n",""))=F1503,0,1)-IF(LEN(C1502)-LEN(SUBSTITUTE(C1502,"o",""))=F1503,0,1)-IF(LEN(C1502)-LEN(SUBSTITUTE(C1502,"p",""))=F1503,0,1)-IF(LEN(C1502)-LEN(SUBSTITUTE(C1502,"q",""))=F1503,0,1)-IF(LEN(C1502)-LEN(SUBSTITUTE(C1502,"r",""))=F1503,0,1)-IF(LEN(C1502)-LEN(SUBSTITUTE(C1502,"s",""))=F1503,0,1)-IF(LEN(C1502)-LEN(SUBSTITUTE(C1502,"t",""))=F1503,0,1)-IF(LEN(C1502)-LEN(SUBSTITUTE(C1502,"u",""))=F1503,0,1)-IF(LEN(C1502)-LEN(SUBSTITUTE(C1502,"v",""))=F1503,0,1)-IF(LEN(C1502)-LEN(SUBSTITUTE(C1502,"w",""))=F1503,0,1)-IF(LEN(C1502)-LEN(SUBSTITUTE(C1502,"x",""))=F1503,0,1)-IF(LEN(C1502)-LEN(SUBSTITUTE(C1502,"y",""))=F1503,0,1)-IF(LEN(C1502)-LEN(SUBSTITUTE(C1502,"z",""))=F1503,0,1),"")</f>
        <v/>
      </c>
    </row>
    <row r="1504" spans="1:8" x14ac:dyDescent="0.25">
      <c r="A1504" s="2" t="s">
        <v>3980</v>
      </c>
      <c r="C1504" t="str">
        <f t="shared" si="71"/>
        <v>gnpn</v>
      </c>
      <c r="E1504" t="str">
        <f t="shared" si="72"/>
        <v/>
      </c>
      <c r="F1504">
        <f t="shared" si="70"/>
        <v>1</v>
      </c>
      <c r="H1504" t="str">
        <f>IF(C1504="",26-IF(LEN(C1503)-LEN(SUBSTITUTE(C1503,"a",""))=F1504,0,1)-IF(LEN(C1503)-LEN(SUBSTITUTE(C1503,"b",""))=F1504,0,1)-IF(LEN(C1503)-LEN(SUBSTITUTE(C1503,"c",""))=F1504,0,1)-IF(LEN(C1503)-LEN(SUBSTITUTE(C1503,"d",""))=F1504,0,1)-IF(LEN(C1503)-LEN(SUBSTITUTE(C1503,"e",""))=F1504,0,1)-IF(LEN(C1503)-LEN(SUBSTITUTE(C1503,"f",""))=F1504,0,1)-IF(LEN(C1503)-LEN(SUBSTITUTE(C1503,"g",""))=F1504,0,1)-IF(LEN(C1503)-LEN(SUBSTITUTE(C1503,"h",""))=F1504,0,1)-IF(LEN(C1503)-LEN(SUBSTITUTE(C1503,"i",""))=F1504,0,1)-IF(LEN(C1503)-LEN(SUBSTITUTE(C1503,"j",""))=F1504,0,1)-IF(LEN(C1503)-LEN(SUBSTITUTE(C1503,"k",""))=F1504,0,1)-IF(LEN(C1503)-LEN(SUBSTITUTE(C1503,"l",""))=F1504,0,1)-IF(LEN(C1503)-LEN(SUBSTITUTE(C1503,"m",""))=F1504,0,1)-IF(LEN(C1503)-LEN(SUBSTITUTE(C1503,"n",""))=F1504,0,1)-IF(LEN(C1503)-LEN(SUBSTITUTE(C1503,"o",""))=F1504,0,1)-IF(LEN(C1503)-LEN(SUBSTITUTE(C1503,"p",""))=F1504,0,1)-IF(LEN(C1503)-LEN(SUBSTITUTE(C1503,"q",""))=F1504,0,1)-IF(LEN(C1503)-LEN(SUBSTITUTE(C1503,"r",""))=F1504,0,1)-IF(LEN(C1503)-LEN(SUBSTITUTE(C1503,"s",""))=F1504,0,1)-IF(LEN(C1503)-LEN(SUBSTITUTE(C1503,"t",""))=F1504,0,1)-IF(LEN(C1503)-LEN(SUBSTITUTE(C1503,"u",""))=F1504,0,1)-IF(LEN(C1503)-LEN(SUBSTITUTE(C1503,"v",""))=F1504,0,1)-IF(LEN(C1503)-LEN(SUBSTITUTE(C1503,"w",""))=F1504,0,1)-IF(LEN(C1503)-LEN(SUBSTITUTE(C1503,"x",""))=F1504,0,1)-IF(LEN(C1503)-LEN(SUBSTITUTE(C1503,"y",""))=F1504,0,1)-IF(LEN(C1503)-LEN(SUBSTITUTE(C1503,"z",""))=F1504,0,1),"")</f>
        <v/>
      </c>
    </row>
    <row r="1505" spans="1:8" x14ac:dyDescent="0.25">
      <c r="A1505" s="2" t="s">
        <v>3981</v>
      </c>
      <c r="C1505" t="str">
        <f t="shared" si="71"/>
        <v>npgnpn</v>
      </c>
      <c r="E1505" t="str">
        <f t="shared" si="72"/>
        <v/>
      </c>
      <c r="F1505">
        <f t="shared" si="70"/>
        <v>2</v>
      </c>
      <c r="H1505" t="str">
        <f>IF(C1505="",26-IF(LEN(C1504)-LEN(SUBSTITUTE(C1504,"a",""))=F1505,0,1)-IF(LEN(C1504)-LEN(SUBSTITUTE(C1504,"b",""))=F1505,0,1)-IF(LEN(C1504)-LEN(SUBSTITUTE(C1504,"c",""))=F1505,0,1)-IF(LEN(C1504)-LEN(SUBSTITUTE(C1504,"d",""))=F1505,0,1)-IF(LEN(C1504)-LEN(SUBSTITUTE(C1504,"e",""))=F1505,0,1)-IF(LEN(C1504)-LEN(SUBSTITUTE(C1504,"f",""))=F1505,0,1)-IF(LEN(C1504)-LEN(SUBSTITUTE(C1504,"g",""))=F1505,0,1)-IF(LEN(C1504)-LEN(SUBSTITUTE(C1504,"h",""))=F1505,0,1)-IF(LEN(C1504)-LEN(SUBSTITUTE(C1504,"i",""))=F1505,0,1)-IF(LEN(C1504)-LEN(SUBSTITUTE(C1504,"j",""))=F1505,0,1)-IF(LEN(C1504)-LEN(SUBSTITUTE(C1504,"k",""))=F1505,0,1)-IF(LEN(C1504)-LEN(SUBSTITUTE(C1504,"l",""))=F1505,0,1)-IF(LEN(C1504)-LEN(SUBSTITUTE(C1504,"m",""))=F1505,0,1)-IF(LEN(C1504)-LEN(SUBSTITUTE(C1504,"n",""))=F1505,0,1)-IF(LEN(C1504)-LEN(SUBSTITUTE(C1504,"o",""))=F1505,0,1)-IF(LEN(C1504)-LEN(SUBSTITUTE(C1504,"p",""))=F1505,0,1)-IF(LEN(C1504)-LEN(SUBSTITUTE(C1504,"q",""))=F1505,0,1)-IF(LEN(C1504)-LEN(SUBSTITUTE(C1504,"r",""))=F1505,0,1)-IF(LEN(C1504)-LEN(SUBSTITUTE(C1504,"s",""))=F1505,0,1)-IF(LEN(C1504)-LEN(SUBSTITUTE(C1504,"t",""))=F1505,0,1)-IF(LEN(C1504)-LEN(SUBSTITUTE(C1504,"u",""))=F1505,0,1)-IF(LEN(C1504)-LEN(SUBSTITUTE(C1504,"v",""))=F1505,0,1)-IF(LEN(C1504)-LEN(SUBSTITUTE(C1504,"w",""))=F1505,0,1)-IF(LEN(C1504)-LEN(SUBSTITUTE(C1504,"x",""))=F1505,0,1)-IF(LEN(C1504)-LEN(SUBSTITUTE(C1504,"y",""))=F1505,0,1)-IF(LEN(C1504)-LEN(SUBSTITUTE(C1504,"z",""))=F1505,0,1),"")</f>
        <v/>
      </c>
    </row>
    <row r="1506" spans="1:8" x14ac:dyDescent="0.25">
      <c r="A1506" s="2" t="s">
        <v>3982</v>
      </c>
      <c r="C1506" t="str">
        <f t="shared" si="71"/>
        <v>hsncnpgnpn</v>
      </c>
      <c r="E1506" t="str">
        <f t="shared" si="72"/>
        <v/>
      </c>
      <c r="F1506">
        <f t="shared" si="70"/>
        <v>3</v>
      </c>
      <c r="H1506" t="str">
        <f>IF(C1506="",26-IF(LEN(C1505)-LEN(SUBSTITUTE(C1505,"a",""))=F1506,0,1)-IF(LEN(C1505)-LEN(SUBSTITUTE(C1505,"b",""))=F1506,0,1)-IF(LEN(C1505)-LEN(SUBSTITUTE(C1505,"c",""))=F1506,0,1)-IF(LEN(C1505)-LEN(SUBSTITUTE(C1505,"d",""))=F1506,0,1)-IF(LEN(C1505)-LEN(SUBSTITUTE(C1505,"e",""))=F1506,0,1)-IF(LEN(C1505)-LEN(SUBSTITUTE(C1505,"f",""))=F1506,0,1)-IF(LEN(C1505)-LEN(SUBSTITUTE(C1505,"g",""))=F1506,0,1)-IF(LEN(C1505)-LEN(SUBSTITUTE(C1505,"h",""))=F1506,0,1)-IF(LEN(C1505)-LEN(SUBSTITUTE(C1505,"i",""))=F1506,0,1)-IF(LEN(C1505)-LEN(SUBSTITUTE(C1505,"j",""))=F1506,0,1)-IF(LEN(C1505)-LEN(SUBSTITUTE(C1505,"k",""))=F1506,0,1)-IF(LEN(C1505)-LEN(SUBSTITUTE(C1505,"l",""))=F1506,0,1)-IF(LEN(C1505)-LEN(SUBSTITUTE(C1505,"m",""))=F1506,0,1)-IF(LEN(C1505)-LEN(SUBSTITUTE(C1505,"n",""))=F1506,0,1)-IF(LEN(C1505)-LEN(SUBSTITUTE(C1505,"o",""))=F1506,0,1)-IF(LEN(C1505)-LEN(SUBSTITUTE(C1505,"p",""))=F1506,0,1)-IF(LEN(C1505)-LEN(SUBSTITUTE(C1505,"q",""))=F1506,0,1)-IF(LEN(C1505)-LEN(SUBSTITUTE(C1505,"r",""))=F1506,0,1)-IF(LEN(C1505)-LEN(SUBSTITUTE(C1505,"s",""))=F1506,0,1)-IF(LEN(C1505)-LEN(SUBSTITUTE(C1505,"t",""))=F1506,0,1)-IF(LEN(C1505)-LEN(SUBSTITUTE(C1505,"u",""))=F1506,0,1)-IF(LEN(C1505)-LEN(SUBSTITUTE(C1505,"v",""))=F1506,0,1)-IF(LEN(C1505)-LEN(SUBSTITUTE(C1505,"w",""))=F1506,0,1)-IF(LEN(C1505)-LEN(SUBSTITUTE(C1505,"x",""))=F1506,0,1)-IF(LEN(C1505)-LEN(SUBSTITUTE(C1505,"y",""))=F1506,0,1)-IF(LEN(C1505)-LEN(SUBSTITUTE(C1505,"z",""))=F1506,0,1),"")</f>
        <v/>
      </c>
    </row>
    <row r="1507" spans="1:8" x14ac:dyDescent="0.25">
      <c r="A1507" s="2" t="s">
        <v>3983</v>
      </c>
      <c r="C1507" t="str">
        <f t="shared" si="71"/>
        <v>nemhsncnpgnpn</v>
      </c>
      <c r="E1507" t="str">
        <f t="shared" si="72"/>
        <v/>
      </c>
      <c r="F1507">
        <f t="shared" si="70"/>
        <v>4</v>
      </c>
      <c r="H1507" t="str">
        <f>IF(C1507="",26-IF(LEN(C1506)-LEN(SUBSTITUTE(C1506,"a",""))=F1507,0,1)-IF(LEN(C1506)-LEN(SUBSTITUTE(C1506,"b",""))=F1507,0,1)-IF(LEN(C1506)-LEN(SUBSTITUTE(C1506,"c",""))=F1507,0,1)-IF(LEN(C1506)-LEN(SUBSTITUTE(C1506,"d",""))=F1507,0,1)-IF(LEN(C1506)-LEN(SUBSTITUTE(C1506,"e",""))=F1507,0,1)-IF(LEN(C1506)-LEN(SUBSTITUTE(C1506,"f",""))=F1507,0,1)-IF(LEN(C1506)-LEN(SUBSTITUTE(C1506,"g",""))=F1507,0,1)-IF(LEN(C1506)-LEN(SUBSTITUTE(C1506,"h",""))=F1507,0,1)-IF(LEN(C1506)-LEN(SUBSTITUTE(C1506,"i",""))=F1507,0,1)-IF(LEN(C1506)-LEN(SUBSTITUTE(C1506,"j",""))=F1507,0,1)-IF(LEN(C1506)-LEN(SUBSTITUTE(C1506,"k",""))=F1507,0,1)-IF(LEN(C1506)-LEN(SUBSTITUTE(C1506,"l",""))=F1507,0,1)-IF(LEN(C1506)-LEN(SUBSTITUTE(C1506,"m",""))=F1507,0,1)-IF(LEN(C1506)-LEN(SUBSTITUTE(C1506,"n",""))=F1507,0,1)-IF(LEN(C1506)-LEN(SUBSTITUTE(C1506,"o",""))=F1507,0,1)-IF(LEN(C1506)-LEN(SUBSTITUTE(C1506,"p",""))=F1507,0,1)-IF(LEN(C1506)-LEN(SUBSTITUTE(C1506,"q",""))=F1507,0,1)-IF(LEN(C1506)-LEN(SUBSTITUTE(C1506,"r",""))=F1507,0,1)-IF(LEN(C1506)-LEN(SUBSTITUTE(C1506,"s",""))=F1507,0,1)-IF(LEN(C1506)-LEN(SUBSTITUTE(C1506,"t",""))=F1507,0,1)-IF(LEN(C1506)-LEN(SUBSTITUTE(C1506,"u",""))=F1507,0,1)-IF(LEN(C1506)-LEN(SUBSTITUTE(C1506,"v",""))=F1507,0,1)-IF(LEN(C1506)-LEN(SUBSTITUTE(C1506,"w",""))=F1507,0,1)-IF(LEN(C1506)-LEN(SUBSTITUTE(C1506,"x",""))=F1507,0,1)-IF(LEN(C1506)-LEN(SUBSTITUTE(C1506,"y",""))=F1507,0,1)-IF(LEN(C1506)-LEN(SUBSTITUTE(C1506,"z",""))=F1507,0,1),"")</f>
        <v/>
      </c>
    </row>
    <row r="1508" spans="1:8" x14ac:dyDescent="0.25">
      <c r="A1508" s="1"/>
      <c r="C1508" t="str">
        <f t="shared" si="71"/>
        <v/>
      </c>
      <c r="E1508">
        <f t="shared" si="72"/>
        <v>8</v>
      </c>
      <c r="F1508">
        <f t="shared" si="70"/>
        <v>5</v>
      </c>
      <c r="H1508">
        <f>IF(C1508="",26-IF(LEN(C1507)-LEN(SUBSTITUTE(C1507,"a",""))=F1508,0,1)-IF(LEN(C1507)-LEN(SUBSTITUTE(C1507,"b",""))=F1508,0,1)-IF(LEN(C1507)-LEN(SUBSTITUTE(C1507,"c",""))=F1508,0,1)-IF(LEN(C1507)-LEN(SUBSTITUTE(C1507,"d",""))=F1508,0,1)-IF(LEN(C1507)-LEN(SUBSTITUTE(C1507,"e",""))=F1508,0,1)-IF(LEN(C1507)-LEN(SUBSTITUTE(C1507,"f",""))=F1508,0,1)-IF(LEN(C1507)-LEN(SUBSTITUTE(C1507,"g",""))=F1508,0,1)-IF(LEN(C1507)-LEN(SUBSTITUTE(C1507,"h",""))=F1508,0,1)-IF(LEN(C1507)-LEN(SUBSTITUTE(C1507,"i",""))=F1508,0,1)-IF(LEN(C1507)-LEN(SUBSTITUTE(C1507,"j",""))=F1508,0,1)-IF(LEN(C1507)-LEN(SUBSTITUTE(C1507,"k",""))=F1508,0,1)-IF(LEN(C1507)-LEN(SUBSTITUTE(C1507,"l",""))=F1508,0,1)-IF(LEN(C1507)-LEN(SUBSTITUTE(C1507,"m",""))=F1508,0,1)-IF(LEN(C1507)-LEN(SUBSTITUTE(C1507,"n",""))=F1508,0,1)-IF(LEN(C1507)-LEN(SUBSTITUTE(C1507,"o",""))=F1508,0,1)-IF(LEN(C1507)-LEN(SUBSTITUTE(C1507,"p",""))=F1508,0,1)-IF(LEN(C1507)-LEN(SUBSTITUTE(C1507,"q",""))=F1508,0,1)-IF(LEN(C1507)-LEN(SUBSTITUTE(C1507,"r",""))=F1508,0,1)-IF(LEN(C1507)-LEN(SUBSTITUTE(C1507,"s",""))=F1508,0,1)-IF(LEN(C1507)-LEN(SUBSTITUTE(C1507,"t",""))=F1508,0,1)-IF(LEN(C1507)-LEN(SUBSTITUTE(C1507,"u",""))=F1508,0,1)-IF(LEN(C1507)-LEN(SUBSTITUTE(C1507,"v",""))=F1508,0,1)-IF(LEN(C1507)-LEN(SUBSTITUTE(C1507,"w",""))=F1508,0,1)-IF(LEN(C1507)-LEN(SUBSTITUTE(C1507,"x",""))=F1508,0,1)-IF(LEN(C1507)-LEN(SUBSTITUTE(C1507,"y",""))=F1508,0,1)-IF(LEN(C1507)-LEN(SUBSTITUTE(C1507,"z",""))=F1508,0,1),"")</f>
        <v>1</v>
      </c>
    </row>
    <row r="1509" spans="1:8" x14ac:dyDescent="0.25">
      <c r="A1509" s="2" t="s">
        <v>3984</v>
      </c>
      <c r="C1509" t="str">
        <f t="shared" si="71"/>
        <v>ondycsxijkhztmb</v>
      </c>
      <c r="E1509" t="str">
        <f t="shared" si="72"/>
        <v/>
      </c>
      <c r="F1509">
        <f t="shared" si="70"/>
        <v>0</v>
      </c>
      <c r="H1509" t="str">
        <f>IF(C1509="",26-IF(LEN(C1508)-LEN(SUBSTITUTE(C1508,"a",""))=F1509,0,1)-IF(LEN(C1508)-LEN(SUBSTITUTE(C1508,"b",""))=F1509,0,1)-IF(LEN(C1508)-LEN(SUBSTITUTE(C1508,"c",""))=F1509,0,1)-IF(LEN(C1508)-LEN(SUBSTITUTE(C1508,"d",""))=F1509,0,1)-IF(LEN(C1508)-LEN(SUBSTITUTE(C1508,"e",""))=F1509,0,1)-IF(LEN(C1508)-LEN(SUBSTITUTE(C1508,"f",""))=F1509,0,1)-IF(LEN(C1508)-LEN(SUBSTITUTE(C1508,"g",""))=F1509,0,1)-IF(LEN(C1508)-LEN(SUBSTITUTE(C1508,"h",""))=F1509,0,1)-IF(LEN(C1508)-LEN(SUBSTITUTE(C1508,"i",""))=F1509,0,1)-IF(LEN(C1508)-LEN(SUBSTITUTE(C1508,"j",""))=F1509,0,1)-IF(LEN(C1508)-LEN(SUBSTITUTE(C1508,"k",""))=F1509,0,1)-IF(LEN(C1508)-LEN(SUBSTITUTE(C1508,"l",""))=F1509,0,1)-IF(LEN(C1508)-LEN(SUBSTITUTE(C1508,"m",""))=F1509,0,1)-IF(LEN(C1508)-LEN(SUBSTITUTE(C1508,"n",""))=F1509,0,1)-IF(LEN(C1508)-LEN(SUBSTITUTE(C1508,"o",""))=F1509,0,1)-IF(LEN(C1508)-LEN(SUBSTITUTE(C1508,"p",""))=F1509,0,1)-IF(LEN(C1508)-LEN(SUBSTITUTE(C1508,"q",""))=F1509,0,1)-IF(LEN(C1508)-LEN(SUBSTITUTE(C1508,"r",""))=F1509,0,1)-IF(LEN(C1508)-LEN(SUBSTITUTE(C1508,"s",""))=F1509,0,1)-IF(LEN(C1508)-LEN(SUBSTITUTE(C1508,"t",""))=F1509,0,1)-IF(LEN(C1508)-LEN(SUBSTITUTE(C1508,"u",""))=F1509,0,1)-IF(LEN(C1508)-LEN(SUBSTITUTE(C1508,"v",""))=F1509,0,1)-IF(LEN(C1508)-LEN(SUBSTITUTE(C1508,"w",""))=F1509,0,1)-IF(LEN(C1508)-LEN(SUBSTITUTE(C1508,"x",""))=F1509,0,1)-IF(LEN(C1508)-LEN(SUBSTITUTE(C1508,"y",""))=F1509,0,1)-IF(LEN(C1508)-LEN(SUBSTITUTE(C1508,"z",""))=F1509,0,1),"")</f>
        <v/>
      </c>
    </row>
    <row r="1510" spans="1:8" x14ac:dyDescent="0.25">
      <c r="A1510" s="2" t="s">
        <v>3985</v>
      </c>
      <c r="C1510" t="str">
        <f t="shared" si="71"/>
        <v>sdtmkibxjyuondycsxijkhztmb</v>
      </c>
      <c r="E1510" t="str">
        <f t="shared" si="72"/>
        <v/>
      </c>
      <c r="F1510">
        <f t="shared" si="70"/>
        <v>1</v>
      </c>
      <c r="H1510" t="str">
        <f>IF(C1510="",26-IF(LEN(C1509)-LEN(SUBSTITUTE(C1509,"a",""))=F1510,0,1)-IF(LEN(C1509)-LEN(SUBSTITUTE(C1509,"b",""))=F1510,0,1)-IF(LEN(C1509)-LEN(SUBSTITUTE(C1509,"c",""))=F1510,0,1)-IF(LEN(C1509)-LEN(SUBSTITUTE(C1509,"d",""))=F1510,0,1)-IF(LEN(C1509)-LEN(SUBSTITUTE(C1509,"e",""))=F1510,0,1)-IF(LEN(C1509)-LEN(SUBSTITUTE(C1509,"f",""))=F1510,0,1)-IF(LEN(C1509)-LEN(SUBSTITUTE(C1509,"g",""))=F1510,0,1)-IF(LEN(C1509)-LEN(SUBSTITUTE(C1509,"h",""))=F1510,0,1)-IF(LEN(C1509)-LEN(SUBSTITUTE(C1509,"i",""))=F1510,0,1)-IF(LEN(C1509)-LEN(SUBSTITUTE(C1509,"j",""))=F1510,0,1)-IF(LEN(C1509)-LEN(SUBSTITUTE(C1509,"k",""))=F1510,0,1)-IF(LEN(C1509)-LEN(SUBSTITUTE(C1509,"l",""))=F1510,0,1)-IF(LEN(C1509)-LEN(SUBSTITUTE(C1509,"m",""))=F1510,0,1)-IF(LEN(C1509)-LEN(SUBSTITUTE(C1509,"n",""))=F1510,0,1)-IF(LEN(C1509)-LEN(SUBSTITUTE(C1509,"o",""))=F1510,0,1)-IF(LEN(C1509)-LEN(SUBSTITUTE(C1509,"p",""))=F1510,0,1)-IF(LEN(C1509)-LEN(SUBSTITUTE(C1509,"q",""))=F1510,0,1)-IF(LEN(C1509)-LEN(SUBSTITUTE(C1509,"r",""))=F1510,0,1)-IF(LEN(C1509)-LEN(SUBSTITUTE(C1509,"s",""))=F1510,0,1)-IF(LEN(C1509)-LEN(SUBSTITUTE(C1509,"t",""))=F1510,0,1)-IF(LEN(C1509)-LEN(SUBSTITUTE(C1509,"u",""))=F1510,0,1)-IF(LEN(C1509)-LEN(SUBSTITUTE(C1509,"v",""))=F1510,0,1)-IF(LEN(C1509)-LEN(SUBSTITUTE(C1509,"w",""))=F1510,0,1)-IF(LEN(C1509)-LEN(SUBSTITUTE(C1509,"x",""))=F1510,0,1)-IF(LEN(C1509)-LEN(SUBSTITUTE(C1509,"y",""))=F1510,0,1)-IF(LEN(C1509)-LEN(SUBSTITUTE(C1509,"z",""))=F1510,0,1),"")</f>
        <v/>
      </c>
    </row>
    <row r="1511" spans="1:8" x14ac:dyDescent="0.25">
      <c r="A1511" s="1"/>
      <c r="C1511" t="str">
        <f t="shared" si="71"/>
        <v/>
      </c>
      <c r="E1511">
        <f t="shared" si="72"/>
        <v>16</v>
      </c>
      <c r="F1511">
        <f t="shared" si="70"/>
        <v>2</v>
      </c>
      <c r="H1511">
        <f>IF(C1511="",26-IF(LEN(C1510)-LEN(SUBSTITUTE(C1510,"a",""))=F1511,0,1)-IF(LEN(C1510)-LEN(SUBSTITUTE(C1510,"b",""))=F1511,0,1)-IF(LEN(C1510)-LEN(SUBSTITUTE(C1510,"c",""))=F1511,0,1)-IF(LEN(C1510)-LEN(SUBSTITUTE(C1510,"d",""))=F1511,0,1)-IF(LEN(C1510)-LEN(SUBSTITUTE(C1510,"e",""))=F1511,0,1)-IF(LEN(C1510)-LEN(SUBSTITUTE(C1510,"f",""))=F1511,0,1)-IF(LEN(C1510)-LEN(SUBSTITUTE(C1510,"g",""))=F1511,0,1)-IF(LEN(C1510)-LEN(SUBSTITUTE(C1510,"h",""))=F1511,0,1)-IF(LEN(C1510)-LEN(SUBSTITUTE(C1510,"i",""))=F1511,0,1)-IF(LEN(C1510)-LEN(SUBSTITUTE(C1510,"j",""))=F1511,0,1)-IF(LEN(C1510)-LEN(SUBSTITUTE(C1510,"k",""))=F1511,0,1)-IF(LEN(C1510)-LEN(SUBSTITUTE(C1510,"l",""))=F1511,0,1)-IF(LEN(C1510)-LEN(SUBSTITUTE(C1510,"m",""))=F1511,0,1)-IF(LEN(C1510)-LEN(SUBSTITUTE(C1510,"n",""))=F1511,0,1)-IF(LEN(C1510)-LEN(SUBSTITUTE(C1510,"o",""))=F1511,0,1)-IF(LEN(C1510)-LEN(SUBSTITUTE(C1510,"p",""))=F1511,0,1)-IF(LEN(C1510)-LEN(SUBSTITUTE(C1510,"q",""))=F1511,0,1)-IF(LEN(C1510)-LEN(SUBSTITUTE(C1510,"r",""))=F1511,0,1)-IF(LEN(C1510)-LEN(SUBSTITUTE(C1510,"s",""))=F1511,0,1)-IF(LEN(C1510)-LEN(SUBSTITUTE(C1510,"t",""))=F1511,0,1)-IF(LEN(C1510)-LEN(SUBSTITUTE(C1510,"u",""))=F1511,0,1)-IF(LEN(C1510)-LEN(SUBSTITUTE(C1510,"v",""))=F1511,0,1)-IF(LEN(C1510)-LEN(SUBSTITUTE(C1510,"w",""))=F1511,0,1)-IF(LEN(C1510)-LEN(SUBSTITUTE(C1510,"x",""))=F1511,0,1)-IF(LEN(C1510)-LEN(SUBSTITUTE(C1510,"y",""))=F1511,0,1)-IF(LEN(C1510)-LEN(SUBSTITUTE(C1510,"z",""))=F1511,0,1),"")</f>
        <v>10</v>
      </c>
    </row>
    <row r="1512" spans="1:8" x14ac:dyDescent="0.25">
      <c r="A1512" s="2" t="s">
        <v>3986</v>
      </c>
      <c r="C1512" t="str">
        <f t="shared" si="71"/>
        <v>cfdbyz</v>
      </c>
      <c r="E1512" t="str">
        <f t="shared" si="72"/>
        <v/>
      </c>
      <c r="F1512">
        <f t="shared" si="70"/>
        <v>0</v>
      </c>
      <c r="H1512" t="str">
        <f>IF(C1512="",26-IF(LEN(C1511)-LEN(SUBSTITUTE(C1511,"a",""))=F1512,0,1)-IF(LEN(C1511)-LEN(SUBSTITUTE(C1511,"b",""))=F1512,0,1)-IF(LEN(C1511)-LEN(SUBSTITUTE(C1511,"c",""))=F1512,0,1)-IF(LEN(C1511)-LEN(SUBSTITUTE(C1511,"d",""))=F1512,0,1)-IF(LEN(C1511)-LEN(SUBSTITUTE(C1511,"e",""))=F1512,0,1)-IF(LEN(C1511)-LEN(SUBSTITUTE(C1511,"f",""))=F1512,0,1)-IF(LEN(C1511)-LEN(SUBSTITUTE(C1511,"g",""))=F1512,0,1)-IF(LEN(C1511)-LEN(SUBSTITUTE(C1511,"h",""))=F1512,0,1)-IF(LEN(C1511)-LEN(SUBSTITUTE(C1511,"i",""))=F1512,0,1)-IF(LEN(C1511)-LEN(SUBSTITUTE(C1511,"j",""))=F1512,0,1)-IF(LEN(C1511)-LEN(SUBSTITUTE(C1511,"k",""))=F1512,0,1)-IF(LEN(C1511)-LEN(SUBSTITUTE(C1511,"l",""))=F1512,0,1)-IF(LEN(C1511)-LEN(SUBSTITUTE(C1511,"m",""))=F1512,0,1)-IF(LEN(C1511)-LEN(SUBSTITUTE(C1511,"n",""))=F1512,0,1)-IF(LEN(C1511)-LEN(SUBSTITUTE(C1511,"o",""))=F1512,0,1)-IF(LEN(C1511)-LEN(SUBSTITUTE(C1511,"p",""))=F1512,0,1)-IF(LEN(C1511)-LEN(SUBSTITUTE(C1511,"q",""))=F1512,0,1)-IF(LEN(C1511)-LEN(SUBSTITUTE(C1511,"r",""))=F1512,0,1)-IF(LEN(C1511)-LEN(SUBSTITUTE(C1511,"s",""))=F1512,0,1)-IF(LEN(C1511)-LEN(SUBSTITUTE(C1511,"t",""))=F1512,0,1)-IF(LEN(C1511)-LEN(SUBSTITUTE(C1511,"u",""))=F1512,0,1)-IF(LEN(C1511)-LEN(SUBSTITUTE(C1511,"v",""))=F1512,0,1)-IF(LEN(C1511)-LEN(SUBSTITUTE(C1511,"w",""))=F1512,0,1)-IF(LEN(C1511)-LEN(SUBSTITUTE(C1511,"x",""))=F1512,0,1)-IF(LEN(C1511)-LEN(SUBSTITUTE(C1511,"y",""))=F1512,0,1)-IF(LEN(C1511)-LEN(SUBSTITUTE(C1511,"z",""))=F1512,0,1),"")</f>
        <v/>
      </c>
    </row>
    <row r="1513" spans="1:8" x14ac:dyDescent="0.25">
      <c r="A1513" s="2" t="s">
        <v>3987</v>
      </c>
      <c r="C1513" t="str">
        <f t="shared" si="71"/>
        <v>dbcfyzcfdbyz</v>
      </c>
      <c r="E1513" t="str">
        <f t="shared" si="72"/>
        <v/>
      </c>
      <c r="F1513">
        <f t="shared" si="70"/>
        <v>1</v>
      </c>
      <c r="H1513" t="str">
        <f>IF(C1513="",26-IF(LEN(C1512)-LEN(SUBSTITUTE(C1512,"a",""))=F1513,0,1)-IF(LEN(C1512)-LEN(SUBSTITUTE(C1512,"b",""))=F1513,0,1)-IF(LEN(C1512)-LEN(SUBSTITUTE(C1512,"c",""))=F1513,0,1)-IF(LEN(C1512)-LEN(SUBSTITUTE(C1512,"d",""))=F1513,0,1)-IF(LEN(C1512)-LEN(SUBSTITUTE(C1512,"e",""))=F1513,0,1)-IF(LEN(C1512)-LEN(SUBSTITUTE(C1512,"f",""))=F1513,0,1)-IF(LEN(C1512)-LEN(SUBSTITUTE(C1512,"g",""))=F1513,0,1)-IF(LEN(C1512)-LEN(SUBSTITUTE(C1512,"h",""))=F1513,0,1)-IF(LEN(C1512)-LEN(SUBSTITUTE(C1512,"i",""))=F1513,0,1)-IF(LEN(C1512)-LEN(SUBSTITUTE(C1512,"j",""))=F1513,0,1)-IF(LEN(C1512)-LEN(SUBSTITUTE(C1512,"k",""))=F1513,0,1)-IF(LEN(C1512)-LEN(SUBSTITUTE(C1512,"l",""))=F1513,0,1)-IF(LEN(C1512)-LEN(SUBSTITUTE(C1512,"m",""))=F1513,0,1)-IF(LEN(C1512)-LEN(SUBSTITUTE(C1512,"n",""))=F1513,0,1)-IF(LEN(C1512)-LEN(SUBSTITUTE(C1512,"o",""))=F1513,0,1)-IF(LEN(C1512)-LEN(SUBSTITUTE(C1512,"p",""))=F1513,0,1)-IF(LEN(C1512)-LEN(SUBSTITUTE(C1512,"q",""))=F1513,0,1)-IF(LEN(C1512)-LEN(SUBSTITUTE(C1512,"r",""))=F1513,0,1)-IF(LEN(C1512)-LEN(SUBSTITUTE(C1512,"s",""))=F1513,0,1)-IF(LEN(C1512)-LEN(SUBSTITUTE(C1512,"t",""))=F1513,0,1)-IF(LEN(C1512)-LEN(SUBSTITUTE(C1512,"u",""))=F1513,0,1)-IF(LEN(C1512)-LEN(SUBSTITUTE(C1512,"v",""))=F1513,0,1)-IF(LEN(C1512)-LEN(SUBSTITUTE(C1512,"w",""))=F1513,0,1)-IF(LEN(C1512)-LEN(SUBSTITUTE(C1512,"x",""))=F1513,0,1)-IF(LEN(C1512)-LEN(SUBSTITUTE(C1512,"y",""))=F1513,0,1)-IF(LEN(C1512)-LEN(SUBSTITUTE(C1512,"z",""))=F1513,0,1),"")</f>
        <v/>
      </c>
    </row>
    <row r="1514" spans="1:8" x14ac:dyDescent="0.25">
      <c r="A1514" s="2" t="s">
        <v>3988</v>
      </c>
      <c r="C1514" t="str">
        <f t="shared" si="71"/>
        <v>ocfbzyddbcfyzcfdbyz</v>
      </c>
      <c r="E1514" t="str">
        <f t="shared" si="72"/>
        <v/>
      </c>
      <c r="F1514">
        <f t="shared" si="70"/>
        <v>2</v>
      </c>
      <c r="H1514" t="str">
        <f>IF(C1514="",26-IF(LEN(C1513)-LEN(SUBSTITUTE(C1513,"a",""))=F1514,0,1)-IF(LEN(C1513)-LEN(SUBSTITUTE(C1513,"b",""))=F1514,0,1)-IF(LEN(C1513)-LEN(SUBSTITUTE(C1513,"c",""))=F1514,0,1)-IF(LEN(C1513)-LEN(SUBSTITUTE(C1513,"d",""))=F1514,0,1)-IF(LEN(C1513)-LEN(SUBSTITUTE(C1513,"e",""))=F1514,0,1)-IF(LEN(C1513)-LEN(SUBSTITUTE(C1513,"f",""))=F1514,0,1)-IF(LEN(C1513)-LEN(SUBSTITUTE(C1513,"g",""))=F1514,0,1)-IF(LEN(C1513)-LEN(SUBSTITUTE(C1513,"h",""))=F1514,0,1)-IF(LEN(C1513)-LEN(SUBSTITUTE(C1513,"i",""))=F1514,0,1)-IF(LEN(C1513)-LEN(SUBSTITUTE(C1513,"j",""))=F1514,0,1)-IF(LEN(C1513)-LEN(SUBSTITUTE(C1513,"k",""))=F1514,0,1)-IF(LEN(C1513)-LEN(SUBSTITUTE(C1513,"l",""))=F1514,0,1)-IF(LEN(C1513)-LEN(SUBSTITUTE(C1513,"m",""))=F1514,0,1)-IF(LEN(C1513)-LEN(SUBSTITUTE(C1513,"n",""))=F1514,0,1)-IF(LEN(C1513)-LEN(SUBSTITUTE(C1513,"o",""))=F1514,0,1)-IF(LEN(C1513)-LEN(SUBSTITUTE(C1513,"p",""))=F1514,0,1)-IF(LEN(C1513)-LEN(SUBSTITUTE(C1513,"q",""))=F1514,0,1)-IF(LEN(C1513)-LEN(SUBSTITUTE(C1513,"r",""))=F1514,0,1)-IF(LEN(C1513)-LEN(SUBSTITUTE(C1513,"s",""))=F1514,0,1)-IF(LEN(C1513)-LEN(SUBSTITUTE(C1513,"t",""))=F1514,0,1)-IF(LEN(C1513)-LEN(SUBSTITUTE(C1513,"u",""))=F1514,0,1)-IF(LEN(C1513)-LEN(SUBSTITUTE(C1513,"v",""))=F1514,0,1)-IF(LEN(C1513)-LEN(SUBSTITUTE(C1513,"w",""))=F1514,0,1)-IF(LEN(C1513)-LEN(SUBSTITUTE(C1513,"x",""))=F1514,0,1)-IF(LEN(C1513)-LEN(SUBSTITUTE(C1513,"y",""))=F1514,0,1)-IF(LEN(C1513)-LEN(SUBSTITUTE(C1513,"z",""))=F1514,0,1),"")</f>
        <v/>
      </c>
    </row>
    <row r="1515" spans="1:8" x14ac:dyDescent="0.25">
      <c r="A1515" s="2" t="s">
        <v>3989</v>
      </c>
      <c r="C1515" t="str">
        <f t="shared" si="71"/>
        <v>bfzdycocfbzyddbcfyzcfdbyz</v>
      </c>
      <c r="E1515" t="str">
        <f t="shared" si="72"/>
        <v/>
      </c>
      <c r="F1515">
        <f t="shared" si="70"/>
        <v>3</v>
      </c>
      <c r="H1515" t="str">
        <f>IF(C1515="",26-IF(LEN(C1514)-LEN(SUBSTITUTE(C1514,"a",""))=F1515,0,1)-IF(LEN(C1514)-LEN(SUBSTITUTE(C1514,"b",""))=F1515,0,1)-IF(LEN(C1514)-LEN(SUBSTITUTE(C1514,"c",""))=F1515,0,1)-IF(LEN(C1514)-LEN(SUBSTITUTE(C1514,"d",""))=F1515,0,1)-IF(LEN(C1514)-LEN(SUBSTITUTE(C1514,"e",""))=F1515,0,1)-IF(LEN(C1514)-LEN(SUBSTITUTE(C1514,"f",""))=F1515,0,1)-IF(LEN(C1514)-LEN(SUBSTITUTE(C1514,"g",""))=F1515,0,1)-IF(LEN(C1514)-LEN(SUBSTITUTE(C1514,"h",""))=F1515,0,1)-IF(LEN(C1514)-LEN(SUBSTITUTE(C1514,"i",""))=F1515,0,1)-IF(LEN(C1514)-LEN(SUBSTITUTE(C1514,"j",""))=F1515,0,1)-IF(LEN(C1514)-LEN(SUBSTITUTE(C1514,"k",""))=F1515,0,1)-IF(LEN(C1514)-LEN(SUBSTITUTE(C1514,"l",""))=F1515,0,1)-IF(LEN(C1514)-LEN(SUBSTITUTE(C1514,"m",""))=F1515,0,1)-IF(LEN(C1514)-LEN(SUBSTITUTE(C1514,"n",""))=F1515,0,1)-IF(LEN(C1514)-LEN(SUBSTITUTE(C1514,"o",""))=F1515,0,1)-IF(LEN(C1514)-LEN(SUBSTITUTE(C1514,"p",""))=F1515,0,1)-IF(LEN(C1514)-LEN(SUBSTITUTE(C1514,"q",""))=F1515,0,1)-IF(LEN(C1514)-LEN(SUBSTITUTE(C1514,"r",""))=F1515,0,1)-IF(LEN(C1514)-LEN(SUBSTITUTE(C1514,"s",""))=F1515,0,1)-IF(LEN(C1514)-LEN(SUBSTITUTE(C1514,"t",""))=F1515,0,1)-IF(LEN(C1514)-LEN(SUBSTITUTE(C1514,"u",""))=F1515,0,1)-IF(LEN(C1514)-LEN(SUBSTITUTE(C1514,"v",""))=F1515,0,1)-IF(LEN(C1514)-LEN(SUBSTITUTE(C1514,"w",""))=F1515,0,1)-IF(LEN(C1514)-LEN(SUBSTITUTE(C1514,"x",""))=F1515,0,1)-IF(LEN(C1514)-LEN(SUBSTITUTE(C1514,"y",""))=F1515,0,1)-IF(LEN(C1514)-LEN(SUBSTITUTE(C1514,"z",""))=F1515,0,1),"")</f>
        <v/>
      </c>
    </row>
    <row r="1516" spans="1:8" x14ac:dyDescent="0.25">
      <c r="A1516" s="2" t="s">
        <v>3990</v>
      </c>
      <c r="C1516" t="str">
        <f t="shared" si="71"/>
        <v>fcbydzbfzdycocfbzyddbcfyzcfdbyz</v>
      </c>
      <c r="E1516" t="str">
        <f t="shared" si="72"/>
        <v/>
      </c>
      <c r="F1516">
        <f t="shared" si="70"/>
        <v>4</v>
      </c>
      <c r="H1516" t="str">
        <f>IF(C1516="",26-IF(LEN(C1515)-LEN(SUBSTITUTE(C1515,"a",""))=F1516,0,1)-IF(LEN(C1515)-LEN(SUBSTITUTE(C1515,"b",""))=F1516,0,1)-IF(LEN(C1515)-LEN(SUBSTITUTE(C1515,"c",""))=F1516,0,1)-IF(LEN(C1515)-LEN(SUBSTITUTE(C1515,"d",""))=F1516,0,1)-IF(LEN(C1515)-LEN(SUBSTITUTE(C1515,"e",""))=F1516,0,1)-IF(LEN(C1515)-LEN(SUBSTITUTE(C1515,"f",""))=F1516,0,1)-IF(LEN(C1515)-LEN(SUBSTITUTE(C1515,"g",""))=F1516,0,1)-IF(LEN(C1515)-LEN(SUBSTITUTE(C1515,"h",""))=F1516,0,1)-IF(LEN(C1515)-LEN(SUBSTITUTE(C1515,"i",""))=F1516,0,1)-IF(LEN(C1515)-LEN(SUBSTITUTE(C1515,"j",""))=F1516,0,1)-IF(LEN(C1515)-LEN(SUBSTITUTE(C1515,"k",""))=F1516,0,1)-IF(LEN(C1515)-LEN(SUBSTITUTE(C1515,"l",""))=F1516,0,1)-IF(LEN(C1515)-LEN(SUBSTITUTE(C1515,"m",""))=F1516,0,1)-IF(LEN(C1515)-LEN(SUBSTITUTE(C1515,"n",""))=F1516,0,1)-IF(LEN(C1515)-LEN(SUBSTITUTE(C1515,"o",""))=F1516,0,1)-IF(LEN(C1515)-LEN(SUBSTITUTE(C1515,"p",""))=F1516,0,1)-IF(LEN(C1515)-LEN(SUBSTITUTE(C1515,"q",""))=F1516,0,1)-IF(LEN(C1515)-LEN(SUBSTITUTE(C1515,"r",""))=F1516,0,1)-IF(LEN(C1515)-LEN(SUBSTITUTE(C1515,"s",""))=F1516,0,1)-IF(LEN(C1515)-LEN(SUBSTITUTE(C1515,"t",""))=F1516,0,1)-IF(LEN(C1515)-LEN(SUBSTITUTE(C1515,"u",""))=F1516,0,1)-IF(LEN(C1515)-LEN(SUBSTITUTE(C1515,"v",""))=F1516,0,1)-IF(LEN(C1515)-LEN(SUBSTITUTE(C1515,"w",""))=F1516,0,1)-IF(LEN(C1515)-LEN(SUBSTITUTE(C1515,"x",""))=F1516,0,1)-IF(LEN(C1515)-LEN(SUBSTITUTE(C1515,"y",""))=F1516,0,1)-IF(LEN(C1515)-LEN(SUBSTITUTE(C1515,"z",""))=F1516,0,1),"")</f>
        <v/>
      </c>
    </row>
    <row r="1517" spans="1:8" x14ac:dyDescent="0.25">
      <c r="A1517" s="1"/>
      <c r="C1517" t="str">
        <f t="shared" si="71"/>
        <v/>
      </c>
      <c r="E1517">
        <f t="shared" si="72"/>
        <v>7</v>
      </c>
      <c r="F1517">
        <f t="shared" si="70"/>
        <v>5</v>
      </c>
      <c r="H1517">
        <f>IF(C1517="",26-IF(LEN(C1516)-LEN(SUBSTITUTE(C1516,"a",""))=F1517,0,1)-IF(LEN(C1516)-LEN(SUBSTITUTE(C1516,"b",""))=F1517,0,1)-IF(LEN(C1516)-LEN(SUBSTITUTE(C1516,"c",""))=F1517,0,1)-IF(LEN(C1516)-LEN(SUBSTITUTE(C1516,"d",""))=F1517,0,1)-IF(LEN(C1516)-LEN(SUBSTITUTE(C1516,"e",""))=F1517,0,1)-IF(LEN(C1516)-LEN(SUBSTITUTE(C1516,"f",""))=F1517,0,1)-IF(LEN(C1516)-LEN(SUBSTITUTE(C1516,"g",""))=F1517,0,1)-IF(LEN(C1516)-LEN(SUBSTITUTE(C1516,"h",""))=F1517,0,1)-IF(LEN(C1516)-LEN(SUBSTITUTE(C1516,"i",""))=F1517,0,1)-IF(LEN(C1516)-LEN(SUBSTITUTE(C1516,"j",""))=F1517,0,1)-IF(LEN(C1516)-LEN(SUBSTITUTE(C1516,"k",""))=F1517,0,1)-IF(LEN(C1516)-LEN(SUBSTITUTE(C1516,"l",""))=F1517,0,1)-IF(LEN(C1516)-LEN(SUBSTITUTE(C1516,"m",""))=F1517,0,1)-IF(LEN(C1516)-LEN(SUBSTITUTE(C1516,"n",""))=F1517,0,1)-IF(LEN(C1516)-LEN(SUBSTITUTE(C1516,"o",""))=F1517,0,1)-IF(LEN(C1516)-LEN(SUBSTITUTE(C1516,"p",""))=F1517,0,1)-IF(LEN(C1516)-LEN(SUBSTITUTE(C1516,"q",""))=F1517,0,1)-IF(LEN(C1516)-LEN(SUBSTITUTE(C1516,"r",""))=F1517,0,1)-IF(LEN(C1516)-LEN(SUBSTITUTE(C1516,"s",""))=F1517,0,1)-IF(LEN(C1516)-LEN(SUBSTITUTE(C1516,"t",""))=F1517,0,1)-IF(LEN(C1516)-LEN(SUBSTITUTE(C1516,"u",""))=F1517,0,1)-IF(LEN(C1516)-LEN(SUBSTITUTE(C1516,"v",""))=F1517,0,1)-IF(LEN(C1516)-LEN(SUBSTITUTE(C1516,"w",""))=F1517,0,1)-IF(LEN(C1516)-LEN(SUBSTITUTE(C1516,"x",""))=F1517,0,1)-IF(LEN(C1516)-LEN(SUBSTITUTE(C1516,"y",""))=F1517,0,1)-IF(LEN(C1516)-LEN(SUBSTITUTE(C1516,"z",""))=F1517,0,1),"")</f>
        <v>6</v>
      </c>
    </row>
    <row r="1518" spans="1:8" x14ac:dyDescent="0.25">
      <c r="A1518" s="2" t="s">
        <v>3991</v>
      </c>
      <c r="C1518" t="str">
        <f t="shared" si="71"/>
        <v>rycjvanzo</v>
      </c>
      <c r="E1518" t="str">
        <f t="shared" si="72"/>
        <v/>
      </c>
      <c r="F1518">
        <f t="shared" si="70"/>
        <v>0</v>
      </c>
      <c r="H1518" t="str">
        <f>IF(C1518="",26-IF(LEN(C1517)-LEN(SUBSTITUTE(C1517,"a",""))=F1518,0,1)-IF(LEN(C1517)-LEN(SUBSTITUTE(C1517,"b",""))=F1518,0,1)-IF(LEN(C1517)-LEN(SUBSTITUTE(C1517,"c",""))=F1518,0,1)-IF(LEN(C1517)-LEN(SUBSTITUTE(C1517,"d",""))=F1518,0,1)-IF(LEN(C1517)-LEN(SUBSTITUTE(C1517,"e",""))=F1518,0,1)-IF(LEN(C1517)-LEN(SUBSTITUTE(C1517,"f",""))=F1518,0,1)-IF(LEN(C1517)-LEN(SUBSTITUTE(C1517,"g",""))=F1518,0,1)-IF(LEN(C1517)-LEN(SUBSTITUTE(C1517,"h",""))=F1518,0,1)-IF(LEN(C1517)-LEN(SUBSTITUTE(C1517,"i",""))=F1518,0,1)-IF(LEN(C1517)-LEN(SUBSTITUTE(C1517,"j",""))=F1518,0,1)-IF(LEN(C1517)-LEN(SUBSTITUTE(C1517,"k",""))=F1518,0,1)-IF(LEN(C1517)-LEN(SUBSTITUTE(C1517,"l",""))=F1518,0,1)-IF(LEN(C1517)-LEN(SUBSTITUTE(C1517,"m",""))=F1518,0,1)-IF(LEN(C1517)-LEN(SUBSTITUTE(C1517,"n",""))=F1518,0,1)-IF(LEN(C1517)-LEN(SUBSTITUTE(C1517,"o",""))=F1518,0,1)-IF(LEN(C1517)-LEN(SUBSTITUTE(C1517,"p",""))=F1518,0,1)-IF(LEN(C1517)-LEN(SUBSTITUTE(C1517,"q",""))=F1518,0,1)-IF(LEN(C1517)-LEN(SUBSTITUTE(C1517,"r",""))=F1518,0,1)-IF(LEN(C1517)-LEN(SUBSTITUTE(C1517,"s",""))=F1518,0,1)-IF(LEN(C1517)-LEN(SUBSTITUTE(C1517,"t",""))=F1518,0,1)-IF(LEN(C1517)-LEN(SUBSTITUTE(C1517,"u",""))=F1518,0,1)-IF(LEN(C1517)-LEN(SUBSTITUTE(C1517,"v",""))=F1518,0,1)-IF(LEN(C1517)-LEN(SUBSTITUTE(C1517,"w",""))=F1518,0,1)-IF(LEN(C1517)-LEN(SUBSTITUTE(C1517,"x",""))=F1518,0,1)-IF(LEN(C1517)-LEN(SUBSTITUTE(C1517,"y",""))=F1518,0,1)-IF(LEN(C1517)-LEN(SUBSTITUTE(C1517,"z",""))=F1518,0,1),"")</f>
        <v/>
      </c>
    </row>
    <row r="1519" spans="1:8" x14ac:dyDescent="0.25">
      <c r="A1519" s="2" t="s">
        <v>3992</v>
      </c>
      <c r="C1519" t="str">
        <f t="shared" si="71"/>
        <v>qzecrorycjvanzo</v>
      </c>
      <c r="E1519" t="str">
        <f t="shared" si="72"/>
        <v/>
      </c>
      <c r="F1519">
        <f t="shared" si="70"/>
        <v>1</v>
      </c>
      <c r="H1519" t="str">
        <f>IF(C1519="",26-IF(LEN(C1518)-LEN(SUBSTITUTE(C1518,"a",""))=F1519,0,1)-IF(LEN(C1518)-LEN(SUBSTITUTE(C1518,"b",""))=F1519,0,1)-IF(LEN(C1518)-LEN(SUBSTITUTE(C1518,"c",""))=F1519,0,1)-IF(LEN(C1518)-LEN(SUBSTITUTE(C1518,"d",""))=F1519,0,1)-IF(LEN(C1518)-LEN(SUBSTITUTE(C1518,"e",""))=F1519,0,1)-IF(LEN(C1518)-LEN(SUBSTITUTE(C1518,"f",""))=F1519,0,1)-IF(LEN(C1518)-LEN(SUBSTITUTE(C1518,"g",""))=F1519,0,1)-IF(LEN(C1518)-LEN(SUBSTITUTE(C1518,"h",""))=F1519,0,1)-IF(LEN(C1518)-LEN(SUBSTITUTE(C1518,"i",""))=F1519,0,1)-IF(LEN(C1518)-LEN(SUBSTITUTE(C1518,"j",""))=F1519,0,1)-IF(LEN(C1518)-LEN(SUBSTITUTE(C1518,"k",""))=F1519,0,1)-IF(LEN(C1518)-LEN(SUBSTITUTE(C1518,"l",""))=F1519,0,1)-IF(LEN(C1518)-LEN(SUBSTITUTE(C1518,"m",""))=F1519,0,1)-IF(LEN(C1518)-LEN(SUBSTITUTE(C1518,"n",""))=F1519,0,1)-IF(LEN(C1518)-LEN(SUBSTITUTE(C1518,"o",""))=F1519,0,1)-IF(LEN(C1518)-LEN(SUBSTITUTE(C1518,"p",""))=F1519,0,1)-IF(LEN(C1518)-LEN(SUBSTITUTE(C1518,"q",""))=F1519,0,1)-IF(LEN(C1518)-LEN(SUBSTITUTE(C1518,"r",""))=F1519,0,1)-IF(LEN(C1518)-LEN(SUBSTITUTE(C1518,"s",""))=F1519,0,1)-IF(LEN(C1518)-LEN(SUBSTITUTE(C1518,"t",""))=F1519,0,1)-IF(LEN(C1518)-LEN(SUBSTITUTE(C1518,"u",""))=F1519,0,1)-IF(LEN(C1518)-LEN(SUBSTITUTE(C1518,"v",""))=F1519,0,1)-IF(LEN(C1518)-LEN(SUBSTITUTE(C1518,"w",""))=F1519,0,1)-IF(LEN(C1518)-LEN(SUBSTITUTE(C1518,"x",""))=F1519,0,1)-IF(LEN(C1518)-LEN(SUBSTITUTE(C1518,"y",""))=F1519,0,1)-IF(LEN(C1518)-LEN(SUBSTITUTE(C1518,"z",""))=F1519,0,1),"")</f>
        <v/>
      </c>
    </row>
    <row r="1520" spans="1:8" x14ac:dyDescent="0.25">
      <c r="A1520" s="2" t="s">
        <v>3993</v>
      </c>
      <c r="C1520" t="str">
        <f t="shared" si="71"/>
        <v>zrqocqzecrorycjvanzo</v>
      </c>
      <c r="E1520" t="str">
        <f t="shared" si="72"/>
        <v/>
      </c>
      <c r="F1520">
        <f t="shared" si="70"/>
        <v>2</v>
      </c>
      <c r="H1520" t="str">
        <f>IF(C1520="",26-IF(LEN(C1519)-LEN(SUBSTITUTE(C1519,"a",""))=F1520,0,1)-IF(LEN(C1519)-LEN(SUBSTITUTE(C1519,"b",""))=F1520,0,1)-IF(LEN(C1519)-LEN(SUBSTITUTE(C1519,"c",""))=F1520,0,1)-IF(LEN(C1519)-LEN(SUBSTITUTE(C1519,"d",""))=F1520,0,1)-IF(LEN(C1519)-LEN(SUBSTITUTE(C1519,"e",""))=F1520,0,1)-IF(LEN(C1519)-LEN(SUBSTITUTE(C1519,"f",""))=F1520,0,1)-IF(LEN(C1519)-LEN(SUBSTITUTE(C1519,"g",""))=F1520,0,1)-IF(LEN(C1519)-LEN(SUBSTITUTE(C1519,"h",""))=F1520,0,1)-IF(LEN(C1519)-LEN(SUBSTITUTE(C1519,"i",""))=F1520,0,1)-IF(LEN(C1519)-LEN(SUBSTITUTE(C1519,"j",""))=F1520,0,1)-IF(LEN(C1519)-LEN(SUBSTITUTE(C1519,"k",""))=F1520,0,1)-IF(LEN(C1519)-LEN(SUBSTITUTE(C1519,"l",""))=F1520,0,1)-IF(LEN(C1519)-LEN(SUBSTITUTE(C1519,"m",""))=F1520,0,1)-IF(LEN(C1519)-LEN(SUBSTITUTE(C1519,"n",""))=F1520,0,1)-IF(LEN(C1519)-LEN(SUBSTITUTE(C1519,"o",""))=F1520,0,1)-IF(LEN(C1519)-LEN(SUBSTITUTE(C1519,"p",""))=F1520,0,1)-IF(LEN(C1519)-LEN(SUBSTITUTE(C1519,"q",""))=F1520,0,1)-IF(LEN(C1519)-LEN(SUBSTITUTE(C1519,"r",""))=F1520,0,1)-IF(LEN(C1519)-LEN(SUBSTITUTE(C1519,"s",""))=F1520,0,1)-IF(LEN(C1519)-LEN(SUBSTITUTE(C1519,"t",""))=F1520,0,1)-IF(LEN(C1519)-LEN(SUBSTITUTE(C1519,"u",""))=F1520,0,1)-IF(LEN(C1519)-LEN(SUBSTITUTE(C1519,"v",""))=F1520,0,1)-IF(LEN(C1519)-LEN(SUBSTITUTE(C1519,"w",""))=F1520,0,1)-IF(LEN(C1519)-LEN(SUBSTITUTE(C1519,"x",""))=F1520,0,1)-IF(LEN(C1519)-LEN(SUBSTITUTE(C1519,"y",""))=F1520,0,1)-IF(LEN(C1519)-LEN(SUBSTITUTE(C1519,"z",""))=F1520,0,1),"")</f>
        <v/>
      </c>
    </row>
    <row r="1521" spans="1:8" x14ac:dyDescent="0.25">
      <c r="A1521" s="1"/>
      <c r="C1521" t="str">
        <f t="shared" si="71"/>
        <v/>
      </c>
      <c r="E1521">
        <f t="shared" si="72"/>
        <v>11</v>
      </c>
      <c r="F1521">
        <f t="shared" si="70"/>
        <v>3</v>
      </c>
      <c r="H1521">
        <f>IF(C1521="",26-IF(LEN(C1520)-LEN(SUBSTITUTE(C1520,"a",""))=F1521,0,1)-IF(LEN(C1520)-LEN(SUBSTITUTE(C1520,"b",""))=F1521,0,1)-IF(LEN(C1520)-LEN(SUBSTITUTE(C1520,"c",""))=F1521,0,1)-IF(LEN(C1520)-LEN(SUBSTITUTE(C1520,"d",""))=F1521,0,1)-IF(LEN(C1520)-LEN(SUBSTITUTE(C1520,"e",""))=F1521,0,1)-IF(LEN(C1520)-LEN(SUBSTITUTE(C1520,"f",""))=F1521,0,1)-IF(LEN(C1520)-LEN(SUBSTITUTE(C1520,"g",""))=F1521,0,1)-IF(LEN(C1520)-LEN(SUBSTITUTE(C1520,"h",""))=F1521,0,1)-IF(LEN(C1520)-LEN(SUBSTITUTE(C1520,"i",""))=F1521,0,1)-IF(LEN(C1520)-LEN(SUBSTITUTE(C1520,"j",""))=F1521,0,1)-IF(LEN(C1520)-LEN(SUBSTITUTE(C1520,"k",""))=F1521,0,1)-IF(LEN(C1520)-LEN(SUBSTITUTE(C1520,"l",""))=F1521,0,1)-IF(LEN(C1520)-LEN(SUBSTITUTE(C1520,"m",""))=F1521,0,1)-IF(LEN(C1520)-LEN(SUBSTITUTE(C1520,"n",""))=F1521,0,1)-IF(LEN(C1520)-LEN(SUBSTITUTE(C1520,"o",""))=F1521,0,1)-IF(LEN(C1520)-LEN(SUBSTITUTE(C1520,"p",""))=F1521,0,1)-IF(LEN(C1520)-LEN(SUBSTITUTE(C1520,"q",""))=F1521,0,1)-IF(LEN(C1520)-LEN(SUBSTITUTE(C1520,"r",""))=F1521,0,1)-IF(LEN(C1520)-LEN(SUBSTITUTE(C1520,"s",""))=F1521,0,1)-IF(LEN(C1520)-LEN(SUBSTITUTE(C1520,"t",""))=F1521,0,1)-IF(LEN(C1520)-LEN(SUBSTITUTE(C1520,"u",""))=F1521,0,1)-IF(LEN(C1520)-LEN(SUBSTITUTE(C1520,"v",""))=F1521,0,1)-IF(LEN(C1520)-LEN(SUBSTITUTE(C1520,"w",""))=F1521,0,1)-IF(LEN(C1520)-LEN(SUBSTITUTE(C1520,"x",""))=F1521,0,1)-IF(LEN(C1520)-LEN(SUBSTITUTE(C1520,"y",""))=F1521,0,1)-IF(LEN(C1520)-LEN(SUBSTITUTE(C1520,"z",""))=F1521,0,1),"")</f>
        <v>4</v>
      </c>
    </row>
    <row r="1522" spans="1:8" x14ac:dyDescent="0.25">
      <c r="A1522" s="2" t="s">
        <v>3994</v>
      </c>
      <c r="C1522" t="str">
        <f t="shared" si="71"/>
        <v>iytqmcheg</v>
      </c>
      <c r="E1522" t="str">
        <f t="shared" si="72"/>
        <v/>
      </c>
      <c r="F1522">
        <f t="shared" si="70"/>
        <v>0</v>
      </c>
      <c r="H1522" t="str">
        <f>IF(C1522="",26-IF(LEN(C1521)-LEN(SUBSTITUTE(C1521,"a",""))=F1522,0,1)-IF(LEN(C1521)-LEN(SUBSTITUTE(C1521,"b",""))=F1522,0,1)-IF(LEN(C1521)-LEN(SUBSTITUTE(C1521,"c",""))=F1522,0,1)-IF(LEN(C1521)-LEN(SUBSTITUTE(C1521,"d",""))=F1522,0,1)-IF(LEN(C1521)-LEN(SUBSTITUTE(C1521,"e",""))=F1522,0,1)-IF(LEN(C1521)-LEN(SUBSTITUTE(C1521,"f",""))=F1522,0,1)-IF(LEN(C1521)-LEN(SUBSTITUTE(C1521,"g",""))=F1522,0,1)-IF(LEN(C1521)-LEN(SUBSTITUTE(C1521,"h",""))=F1522,0,1)-IF(LEN(C1521)-LEN(SUBSTITUTE(C1521,"i",""))=F1522,0,1)-IF(LEN(C1521)-LEN(SUBSTITUTE(C1521,"j",""))=F1522,0,1)-IF(LEN(C1521)-LEN(SUBSTITUTE(C1521,"k",""))=F1522,0,1)-IF(LEN(C1521)-LEN(SUBSTITUTE(C1521,"l",""))=F1522,0,1)-IF(LEN(C1521)-LEN(SUBSTITUTE(C1521,"m",""))=F1522,0,1)-IF(LEN(C1521)-LEN(SUBSTITUTE(C1521,"n",""))=F1522,0,1)-IF(LEN(C1521)-LEN(SUBSTITUTE(C1521,"o",""))=F1522,0,1)-IF(LEN(C1521)-LEN(SUBSTITUTE(C1521,"p",""))=F1522,0,1)-IF(LEN(C1521)-LEN(SUBSTITUTE(C1521,"q",""))=F1522,0,1)-IF(LEN(C1521)-LEN(SUBSTITUTE(C1521,"r",""))=F1522,0,1)-IF(LEN(C1521)-LEN(SUBSTITUTE(C1521,"s",""))=F1522,0,1)-IF(LEN(C1521)-LEN(SUBSTITUTE(C1521,"t",""))=F1522,0,1)-IF(LEN(C1521)-LEN(SUBSTITUTE(C1521,"u",""))=F1522,0,1)-IF(LEN(C1521)-LEN(SUBSTITUTE(C1521,"v",""))=F1522,0,1)-IF(LEN(C1521)-LEN(SUBSTITUTE(C1521,"w",""))=F1522,0,1)-IF(LEN(C1521)-LEN(SUBSTITUTE(C1521,"x",""))=F1522,0,1)-IF(LEN(C1521)-LEN(SUBSTITUTE(C1521,"y",""))=F1522,0,1)-IF(LEN(C1521)-LEN(SUBSTITUTE(C1521,"z",""))=F1522,0,1),"")</f>
        <v/>
      </c>
    </row>
    <row r="1523" spans="1:8" x14ac:dyDescent="0.25">
      <c r="A1523" s="2" t="s">
        <v>3995</v>
      </c>
      <c r="C1523" t="str">
        <f t="shared" si="71"/>
        <v>gyiectmhiytqmcheg</v>
      </c>
      <c r="E1523" t="str">
        <f t="shared" si="72"/>
        <v/>
      </c>
      <c r="F1523">
        <f t="shared" si="70"/>
        <v>1</v>
      </c>
      <c r="H1523" t="str">
        <f>IF(C1523="",26-IF(LEN(C1522)-LEN(SUBSTITUTE(C1522,"a",""))=F1523,0,1)-IF(LEN(C1522)-LEN(SUBSTITUTE(C1522,"b",""))=F1523,0,1)-IF(LEN(C1522)-LEN(SUBSTITUTE(C1522,"c",""))=F1523,0,1)-IF(LEN(C1522)-LEN(SUBSTITUTE(C1522,"d",""))=F1523,0,1)-IF(LEN(C1522)-LEN(SUBSTITUTE(C1522,"e",""))=F1523,0,1)-IF(LEN(C1522)-LEN(SUBSTITUTE(C1522,"f",""))=F1523,0,1)-IF(LEN(C1522)-LEN(SUBSTITUTE(C1522,"g",""))=F1523,0,1)-IF(LEN(C1522)-LEN(SUBSTITUTE(C1522,"h",""))=F1523,0,1)-IF(LEN(C1522)-LEN(SUBSTITUTE(C1522,"i",""))=F1523,0,1)-IF(LEN(C1522)-LEN(SUBSTITUTE(C1522,"j",""))=F1523,0,1)-IF(LEN(C1522)-LEN(SUBSTITUTE(C1522,"k",""))=F1523,0,1)-IF(LEN(C1522)-LEN(SUBSTITUTE(C1522,"l",""))=F1523,0,1)-IF(LEN(C1522)-LEN(SUBSTITUTE(C1522,"m",""))=F1523,0,1)-IF(LEN(C1522)-LEN(SUBSTITUTE(C1522,"n",""))=F1523,0,1)-IF(LEN(C1522)-LEN(SUBSTITUTE(C1522,"o",""))=F1523,0,1)-IF(LEN(C1522)-LEN(SUBSTITUTE(C1522,"p",""))=F1523,0,1)-IF(LEN(C1522)-LEN(SUBSTITUTE(C1522,"q",""))=F1523,0,1)-IF(LEN(C1522)-LEN(SUBSTITUTE(C1522,"r",""))=F1523,0,1)-IF(LEN(C1522)-LEN(SUBSTITUTE(C1522,"s",""))=F1523,0,1)-IF(LEN(C1522)-LEN(SUBSTITUTE(C1522,"t",""))=F1523,0,1)-IF(LEN(C1522)-LEN(SUBSTITUTE(C1522,"u",""))=F1523,0,1)-IF(LEN(C1522)-LEN(SUBSTITUTE(C1522,"v",""))=F1523,0,1)-IF(LEN(C1522)-LEN(SUBSTITUTE(C1522,"w",""))=F1523,0,1)-IF(LEN(C1522)-LEN(SUBSTITUTE(C1522,"x",""))=F1523,0,1)-IF(LEN(C1522)-LEN(SUBSTITUTE(C1522,"y",""))=F1523,0,1)-IF(LEN(C1522)-LEN(SUBSTITUTE(C1522,"z",""))=F1523,0,1),"")</f>
        <v/>
      </c>
    </row>
    <row r="1524" spans="1:8" x14ac:dyDescent="0.25">
      <c r="A1524" s="1"/>
      <c r="C1524" t="str">
        <f t="shared" si="71"/>
        <v/>
      </c>
      <c r="E1524">
        <f t="shared" si="72"/>
        <v>9</v>
      </c>
      <c r="F1524">
        <f t="shared" si="70"/>
        <v>2</v>
      </c>
      <c r="H1524">
        <f>IF(C1524="",26-IF(LEN(C1523)-LEN(SUBSTITUTE(C1523,"a",""))=F1524,0,1)-IF(LEN(C1523)-LEN(SUBSTITUTE(C1523,"b",""))=F1524,0,1)-IF(LEN(C1523)-LEN(SUBSTITUTE(C1523,"c",""))=F1524,0,1)-IF(LEN(C1523)-LEN(SUBSTITUTE(C1523,"d",""))=F1524,0,1)-IF(LEN(C1523)-LEN(SUBSTITUTE(C1523,"e",""))=F1524,0,1)-IF(LEN(C1523)-LEN(SUBSTITUTE(C1523,"f",""))=F1524,0,1)-IF(LEN(C1523)-LEN(SUBSTITUTE(C1523,"g",""))=F1524,0,1)-IF(LEN(C1523)-LEN(SUBSTITUTE(C1523,"h",""))=F1524,0,1)-IF(LEN(C1523)-LEN(SUBSTITUTE(C1523,"i",""))=F1524,0,1)-IF(LEN(C1523)-LEN(SUBSTITUTE(C1523,"j",""))=F1524,0,1)-IF(LEN(C1523)-LEN(SUBSTITUTE(C1523,"k",""))=F1524,0,1)-IF(LEN(C1523)-LEN(SUBSTITUTE(C1523,"l",""))=F1524,0,1)-IF(LEN(C1523)-LEN(SUBSTITUTE(C1523,"m",""))=F1524,0,1)-IF(LEN(C1523)-LEN(SUBSTITUTE(C1523,"n",""))=F1524,0,1)-IF(LEN(C1523)-LEN(SUBSTITUTE(C1523,"o",""))=F1524,0,1)-IF(LEN(C1523)-LEN(SUBSTITUTE(C1523,"p",""))=F1524,0,1)-IF(LEN(C1523)-LEN(SUBSTITUTE(C1523,"q",""))=F1524,0,1)-IF(LEN(C1523)-LEN(SUBSTITUTE(C1523,"r",""))=F1524,0,1)-IF(LEN(C1523)-LEN(SUBSTITUTE(C1523,"s",""))=F1524,0,1)-IF(LEN(C1523)-LEN(SUBSTITUTE(C1523,"t",""))=F1524,0,1)-IF(LEN(C1523)-LEN(SUBSTITUTE(C1523,"u",""))=F1524,0,1)-IF(LEN(C1523)-LEN(SUBSTITUTE(C1523,"v",""))=F1524,0,1)-IF(LEN(C1523)-LEN(SUBSTITUTE(C1523,"w",""))=F1524,0,1)-IF(LEN(C1523)-LEN(SUBSTITUTE(C1523,"x",""))=F1524,0,1)-IF(LEN(C1523)-LEN(SUBSTITUTE(C1523,"y",""))=F1524,0,1)-IF(LEN(C1523)-LEN(SUBSTITUTE(C1523,"z",""))=F1524,0,1),"")</f>
        <v>8</v>
      </c>
    </row>
    <row r="1525" spans="1:8" x14ac:dyDescent="0.25">
      <c r="A1525" s="2" t="s">
        <v>3996</v>
      </c>
      <c r="C1525" t="str">
        <f t="shared" si="71"/>
        <v>idcpxfhmwbutsogkazl</v>
      </c>
      <c r="E1525" t="str">
        <f t="shared" si="72"/>
        <v/>
      </c>
      <c r="F1525">
        <f t="shared" si="70"/>
        <v>0</v>
      </c>
      <c r="H1525" t="str">
        <f>IF(C1525="",26-IF(LEN(C1524)-LEN(SUBSTITUTE(C1524,"a",""))=F1525,0,1)-IF(LEN(C1524)-LEN(SUBSTITUTE(C1524,"b",""))=F1525,0,1)-IF(LEN(C1524)-LEN(SUBSTITUTE(C1524,"c",""))=F1525,0,1)-IF(LEN(C1524)-LEN(SUBSTITUTE(C1524,"d",""))=F1525,0,1)-IF(LEN(C1524)-LEN(SUBSTITUTE(C1524,"e",""))=F1525,0,1)-IF(LEN(C1524)-LEN(SUBSTITUTE(C1524,"f",""))=F1525,0,1)-IF(LEN(C1524)-LEN(SUBSTITUTE(C1524,"g",""))=F1525,0,1)-IF(LEN(C1524)-LEN(SUBSTITUTE(C1524,"h",""))=F1525,0,1)-IF(LEN(C1524)-LEN(SUBSTITUTE(C1524,"i",""))=F1525,0,1)-IF(LEN(C1524)-LEN(SUBSTITUTE(C1524,"j",""))=F1525,0,1)-IF(LEN(C1524)-LEN(SUBSTITUTE(C1524,"k",""))=F1525,0,1)-IF(LEN(C1524)-LEN(SUBSTITUTE(C1524,"l",""))=F1525,0,1)-IF(LEN(C1524)-LEN(SUBSTITUTE(C1524,"m",""))=F1525,0,1)-IF(LEN(C1524)-LEN(SUBSTITUTE(C1524,"n",""))=F1525,0,1)-IF(LEN(C1524)-LEN(SUBSTITUTE(C1524,"o",""))=F1525,0,1)-IF(LEN(C1524)-LEN(SUBSTITUTE(C1524,"p",""))=F1525,0,1)-IF(LEN(C1524)-LEN(SUBSTITUTE(C1524,"q",""))=F1525,0,1)-IF(LEN(C1524)-LEN(SUBSTITUTE(C1524,"r",""))=F1525,0,1)-IF(LEN(C1524)-LEN(SUBSTITUTE(C1524,"s",""))=F1525,0,1)-IF(LEN(C1524)-LEN(SUBSTITUTE(C1524,"t",""))=F1525,0,1)-IF(LEN(C1524)-LEN(SUBSTITUTE(C1524,"u",""))=F1525,0,1)-IF(LEN(C1524)-LEN(SUBSTITUTE(C1524,"v",""))=F1525,0,1)-IF(LEN(C1524)-LEN(SUBSTITUTE(C1524,"w",""))=F1525,0,1)-IF(LEN(C1524)-LEN(SUBSTITUTE(C1524,"x",""))=F1525,0,1)-IF(LEN(C1524)-LEN(SUBSTITUTE(C1524,"y",""))=F1525,0,1)-IF(LEN(C1524)-LEN(SUBSTITUTE(C1524,"z",""))=F1525,0,1),"")</f>
        <v/>
      </c>
    </row>
    <row r="1526" spans="1:8" x14ac:dyDescent="0.25">
      <c r="A1526" s="2" t="s">
        <v>3997</v>
      </c>
      <c r="C1526" t="str">
        <f t="shared" si="71"/>
        <v>iwoydxlchsezubtkgpmaidcpxfhmwbutsogkazl</v>
      </c>
      <c r="E1526" t="str">
        <f t="shared" si="72"/>
        <v/>
      </c>
      <c r="F1526">
        <f t="shared" si="70"/>
        <v>1</v>
      </c>
      <c r="H1526" t="str">
        <f>IF(C1526="",26-IF(LEN(C1525)-LEN(SUBSTITUTE(C1525,"a",""))=F1526,0,1)-IF(LEN(C1525)-LEN(SUBSTITUTE(C1525,"b",""))=F1526,0,1)-IF(LEN(C1525)-LEN(SUBSTITUTE(C1525,"c",""))=F1526,0,1)-IF(LEN(C1525)-LEN(SUBSTITUTE(C1525,"d",""))=F1526,0,1)-IF(LEN(C1525)-LEN(SUBSTITUTE(C1525,"e",""))=F1526,0,1)-IF(LEN(C1525)-LEN(SUBSTITUTE(C1525,"f",""))=F1526,0,1)-IF(LEN(C1525)-LEN(SUBSTITUTE(C1525,"g",""))=F1526,0,1)-IF(LEN(C1525)-LEN(SUBSTITUTE(C1525,"h",""))=F1526,0,1)-IF(LEN(C1525)-LEN(SUBSTITUTE(C1525,"i",""))=F1526,0,1)-IF(LEN(C1525)-LEN(SUBSTITUTE(C1525,"j",""))=F1526,0,1)-IF(LEN(C1525)-LEN(SUBSTITUTE(C1525,"k",""))=F1526,0,1)-IF(LEN(C1525)-LEN(SUBSTITUTE(C1525,"l",""))=F1526,0,1)-IF(LEN(C1525)-LEN(SUBSTITUTE(C1525,"m",""))=F1526,0,1)-IF(LEN(C1525)-LEN(SUBSTITUTE(C1525,"n",""))=F1526,0,1)-IF(LEN(C1525)-LEN(SUBSTITUTE(C1525,"o",""))=F1526,0,1)-IF(LEN(C1525)-LEN(SUBSTITUTE(C1525,"p",""))=F1526,0,1)-IF(LEN(C1525)-LEN(SUBSTITUTE(C1525,"q",""))=F1526,0,1)-IF(LEN(C1525)-LEN(SUBSTITUTE(C1525,"r",""))=F1526,0,1)-IF(LEN(C1525)-LEN(SUBSTITUTE(C1525,"s",""))=F1526,0,1)-IF(LEN(C1525)-LEN(SUBSTITUTE(C1525,"t",""))=F1526,0,1)-IF(LEN(C1525)-LEN(SUBSTITUTE(C1525,"u",""))=F1526,0,1)-IF(LEN(C1525)-LEN(SUBSTITUTE(C1525,"v",""))=F1526,0,1)-IF(LEN(C1525)-LEN(SUBSTITUTE(C1525,"w",""))=F1526,0,1)-IF(LEN(C1525)-LEN(SUBSTITUTE(C1525,"x",""))=F1526,0,1)-IF(LEN(C1525)-LEN(SUBSTITUTE(C1525,"y",""))=F1526,0,1)-IF(LEN(C1525)-LEN(SUBSTITUTE(C1525,"z",""))=F1526,0,1),"")</f>
        <v/>
      </c>
    </row>
    <row r="1527" spans="1:8" x14ac:dyDescent="0.25">
      <c r="A1527" s="2" t="s">
        <v>3998</v>
      </c>
      <c r="C1527" t="str">
        <f t="shared" si="71"/>
        <v>fcwtdoulsphxmibkazgiwoydxlchsezubtkgpmaidcpxfhmwbutsogkazl</v>
      </c>
      <c r="E1527" t="str">
        <f t="shared" si="72"/>
        <v/>
      </c>
      <c r="F1527">
        <f t="shared" si="70"/>
        <v>2</v>
      </c>
      <c r="H1527" t="str">
        <f>IF(C1527="",26-IF(LEN(C1526)-LEN(SUBSTITUTE(C1526,"a",""))=F1527,0,1)-IF(LEN(C1526)-LEN(SUBSTITUTE(C1526,"b",""))=F1527,0,1)-IF(LEN(C1526)-LEN(SUBSTITUTE(C1526,"c",""))=F1527,0,1)-IF(LEN(C1526)-LEN(SUBSTITUTE(C1526,"d",""))=F1527,0,1)-IF(LEN(C1526)-LEN(SUBSTITUTE(C1526,"e",""))=F1527,0,1)-IF(LEN(C1526)-LEN(SUBSTITUTE(C1526,"f",""))=F1527,0,1)-IF(LEN(C1526)-LEN(SUBSTITUTE(C1526,"g",""))=F1527,0,1)-IF(LEN(C1526)-LEN(SUBSTITUTE(C1526,"h",""))=F1527,0,1)-IF(LEN(C1526)-LEN(SUBSTITUTE(C1526,"i",""))=F1527,0,1)-IF(LEN(C1526)-LEN(SUBSTITUTE(C1526,"j",""))=F1527,0,1)-IF(LEN(C1526)-LEN(SUBSTITUTE(C1526,"k",""))=F1527,0,1)-IF(LEN(C1526)-LEN(SUBSTITUTE(C1526,"l",""))=F1527,0,1)-IF(LEN(C1526)-LEN(SUBSTITUTE(C1526,"m",""))=F1527,0,1)-IF(LEN(C1526)-LEN(SUBSTITUTE(C1526,"n",""))=F1527,0,1)-IF(LEN(C1526)-LEN(SUBSTITUTE(C1526,"o",""))=F1527,0,1)-IF(LEN(C1526)-LEN(SUBSTITUTE(C1526,"p",""))=F1527,0,1)-IF(LEN(C1526)-LEN(SUBSTITUTE(C1526,"q",""))=F1527,0,1)-IF(LEN(C1526)-LEN(SUBSTITUTE(C1526,"r",""))=F1527,0,1)-IF(LEN(C1526)-LEN(SUBSTITUTE(C1526,"s",""))=F1527,0,1)-IF(LEN(C1526)-LEN(SUBSTITUTE(C1526,"t",""))=F1527,0,1)-IF(LEN(C1526)-LEN(SUBSTITUTE(C1526,"u",""))=F1527,0,1)-IF(LEN(C1526)-LEN(SUBSTITUTE(C1526,"v",""))=F1527,0,1)-IF(LEN(C1526)-LEN(SUBSTITUTE(C1526,"w",""))=F1527,0,1)-IF(LEN(C1526)-LEN(SUBSTITUTE(C1526,"x",""))=F1527,0,1)-IF(LEN(C1526)-LEN(SUBSTITUTE(C1526,"y",""))=F1527,0,1)-IF(LEN(C1526)-LEN(SUBSTITUTE(C1526,"z",""))=F1527,0,1),"")</f>
        <v/>
      </c>
    </row>
    <row r="1528" spans="1:8" x14ac:dyDescent="0.25">
      <c r="A1528" s="2" t="s">
        <v>3999</v>
      </c>
      <c r="C1528" t="str">
        <f t="shared" si="71"/>
        <v>woshuclmdzibaxpgktfcwtdoulsphxmibkazgiwoydxlchsezubtkgpmaidcpxfhmwbutsogkazl</v>
      </c>
      <c r="E1528" t="str">
        <f t="shared" si="72"/>
        <v/>
      </c>
      <c r="F1528">
        <f t="shared" si="70"/>
        <v>3</v>
      </c>
      <c r="H1528" t="str">
        <f>IF(C1528="",26-IF(LEN(C1527)-LEN(SUBSTITUTE(C1527,"a",""))=F1528,0,1)-IF(LEN(C1527)-LEN(SUBSTITUTE(C1527,"b",""))=F1528,0,1)-IF(LEN(C1527)-LEN(SUBSTITUTE(C1527,"c",""))=F1528,0,1)-IF(LEN(C1527)-LEN(SUBSTITUTE(C1527,"d",""))=F1528,0,1)-IF(LEN(C1527)-LEN(SUBSTITUTE(C1527,"e",""))=F1528,0,1)-IF(LEN(C1527)-LEN(SUBSTITUTE(C1527,"f",""))=F1528,0,1)-IF(LEN(C1527)-LEN(SUBSTITUTE(C1527,"g",""))=F1528,0,1)-IF(LEN(C1527)-LEN(SUBSTITUTE(C1527,"h",""))=F1528,0,1)-IF(LEN(C1527)-LEN(SUBSTITUTE(C1527,"i",""))=F1528,0,1)-IF(LEN(C1527)-LEN(SUBSTITUTE(C1527,"j",""))=F1528,0,1)-IF(LEN(C1527)-LEN(SUBSTITUTE(C1527,"k",""))=F1528,0,1)-IF(LEN(C1527)-LEN(SUBSTITUTE(C1527,"l",""))=F1528,0,1)-IF(LEN(C1527)-LEN(SUBSTITUTE(C1527,"m",""))=F1528,0,1)-IF(LEN(C1527)-LEN(SUBSTITUTE(C1527,"n",""))=F1528,0,1)-IF(LEN(C1527)-LEN(SUBSTITUTE(C1527,"o",""))=F1528,0,1)-IF(LEN(C1527)-LEN(SUBSTITUTE(C1527,"p",""))=F1528,0,1)-IF(LEN(C1527)-LEN(SUBSTITUTE(C1527,"q",""))=F1528,0,1)-IF(LEN(C1527)-LEN(SUBSTITUTE(C1527,"r",""))=F1528,0,1)-IF(LEN(C1527)-LEN(SUBSTITUTE(C1527,"s",""))=F1528,0,1)-IF(LEN(C1527)-LEN(SUBSTITUTE(C1527,"t",""))=F1528,0,1)-IF(LEN(C1527)-LEN(SUBSTITUTE(C1527,"u",""))=F1528,0,1)-IF(LEN(C1527)-LEN(SUBSTITUTE(C1527,"v",""))=F1528,0,1)-IF(LEN(C1527)-LEN(SUBSTITUTE(C1527,"w",""))=F1528,0,1)-IF(LEN(C1527)-LEN(SUBSTITUTE(C1527,"x",""))=F1528,0,1)-IF(LEN(C1527)-LEN(SUBSTITUTE(C1527,"y",""))=F1528,0,1)-IF(LEN(C1527)-LEN(SUBSTITUTE(C1527,"z",""))=F1528,0,1),"")</f>
        <v/>
      </c>
    </row>
    <row r="1529" spans="1:8" x14ac:dyDescent="0.25">
      <c r="A1529" s="1"/>
      <c r="C1529" t="str">
        <f t="shared" si="71"/>
        <v/>
      </c>
      <c r="E1529">
        <f t="shared" si="72"/>
        <v>21</v>
      </c>
      <c r="F1529">
        <f t="shared" si="70"/>
        <v>4</v>
      </c>
      <c r="H1529">
        <f>IF(C1529="",26-IF(LEN(C1528)-LEN(SUBSTITUTE(C1528,"a",""))=F1529,0,1)-IF(LEN(C1528)-LEN(SUBSTITUTE(C1528,"b",""))=F1529,0,1)-IF(LEN(C1528)-LEN(SUBSTITUTE(C1528,"c",""))=F1529,0,1)-IF(LEN(C1528)-LEN(SUBSTITUTE(C1528,"d",""))=F1529,0,1)-IF(LEN(C1528)-LEN(SUBSTITUTE(C1528,"e",""))=F1529,0,1)-IF(LEN(C1528)-LEN(SUBSTITUTE(C1528,"f",""))=F1529,0,1)-IF(LEN(C1528)-LEN(SUBSTITUTE(C1528,"g",""))=F1529,0,1)-IF(LEN(C1528)-LEN(SUBSTITUTE(C1528,"h",""))=F1529,0,1)-IF(LEN(C1528)-LEN(SUBSTITUTE(C1528,"i",""))=F1529,0,1)-IF(LEN(C1528)-LEN(SUBSTITUTE(C1528,"j",""))=F1529,0,1)-IF(LEN(C1528)-LEN(SUBSTITUTE(C1528,"k",""))=F1529,0,1)-IF(LEN(C1528)-LEN(SUBSTITUTE(C1528,"l",""))=F1529,0,1)-IF(LEN(C1528)-LEN(SUBSTITUTE(C1528,"m",""))=F1529,0,1)-IF(LEN(C1528)-LEN(SUBSTITUTE(C1528,"n",""))=F1529,0,1)-IF(LEN(C1528)-LEN(SUBSTITUTE(C1528,"o",""))=F1529,0,1)-IF(LEN(C1528)-LEN(SUBSTITUTE(C1528,"p",""))=F1529,0,1)-IF(LEN(C1528)-LEN(SUBSTITUTE(C1528,"q",""))=F1529,0,1)-IF(LEN(C1528)-LEN(SUBSTITUTE(C1528,"r",""))=F1529,0,1)-IF(LEN(C1528)-LEN(SUBSTITUTE(C1528,"s",""))=F1529,0,1)-IF(LEN(C1528)-LEN(SUBSTITUTE(C1528,"t",""))=F1529,0,1)-IF(LEN(C1528)-LEN(SUBSTITUTE(C1528,"u",""))=F1529,0,1)-IF(LEN(C1528)-LEN(SUBSTITUTE(C1528,"v",""))=F1529,0,1)-IF(LEN(C1528)-LEN(SUBSTITUTE(C1528,"w",""))=F1529,0,1)-IF(LEN(C1528)-LEN(SUBSTITUTE(C1528,"x",""))=F1529,0,1)-IF(LEN(C1528)-LEN(SUBSTITUTE(C1528,"y",""))=F1529,0,1)-IF(LEN(C1528)-LEN(SUBSTITUTE(C1528,"z",""))=F1529,0,1),"")</f>
        <v>18</v>
      </c>
    </row>
    <row r="1530" spans="1:8" x14ac:dyDescent="0.25">
      <c r="A1530" s="2" t="s">
        <v>4000</v>
      </c>
      <c r="C1530" t="str">
        <f t="shared" si="71"/>
        <v>lvpfdtgw</v>
      </c>
      <c r="E1530" t="str">
        <f t="shared" si="72"/>
        <v/>
      </c>
      <c r="F1530">
        <f t="shared" si="70"/>
        <v>0</v>
      </c>
      <c r="H1530" t="str">
        <f>IF(C1530="",26-IF(LEN(C1529)-LEN(SUBSTITUTE(C1529,"a",""))=F1530,0,1)-IF(LEN(C1529)-LEN(SUBSTITUTE(C1529,"b",""))=F1530,0,1)-IF(LEN(C1529)-LEN(SUBSTITUTE(C1529,"c",""))=F1530,0,1)-IF(LEN(C1529)-LEN(SUBSTITUTE(C1529,"d",""))=F1530,0,1)-IF(LEN(C1529)-LEN(SUBSTITUTE(C1529,"e",""))=F1530,0,1)-IF(LEN(C1529)-LEN(SUBSTITUTE(C1529,"f",""))=F1530,0,1)-IF(LEN(C1529)-LEN(SUBSTITUTE(C1529,"g",""))=F1530,0,1)-IF(LEN(C1529)-LEN(SUBSTITUTE(C1529,"h",""))=F1530,0,1)-IF(LEN(C1529)-LEN(SUBSTITUTE(C1529,"i",""))=F1530,0,1)-IF(LEN(C1529)-LEN(SUBSTITUTE(C1529,"j",""))=F1530,0,1)-IF(LEN(C1529)-LEN(SUBSTITUTE(C1529,"k",""))=F1530,0,1)-IF(LEN(C1529)-LEN(SUBSTITUTE(C1529,"l",""))=F1530,0,1)-IF(LEN(C1529)-LEN(SUBSTITUTE(C1529,"m",""))=F1530,0,1)-IF(LEN(C1529)-LEN(SUBSTITUTE(C1529,"n",""))=F1530,0,1)-IF(LEN(C1529)-LEN(SUBSTITUTE(C1529,"o",""))=F1530,0,1)-IF(LEN(C1529)-LEN(SUBSTITUTE(C1529,"p",""))=F1530,0,1)-IF(LEN(C1529)-LEN(SUBSTITUTE(C1529,"q",""))=F1530,0,1)-IF(LEN(C1529)-LEN(SUBSTITUTE(C1529,"r",""))=F1530,0,1)-IF(LEN(C1529)-LEN(SUBSTITUTE(C1529,"s",""))=F1530,0,1)-IF(LEN(C1529)-LEN(SUBSTITUTE(C1529,"t",""))=F1530,0,1)-IF(LEN(C1529)-LEN(SUBSTITUTE(C1529,"u",""))=F1530,0,1)-IF(LEN(C1529)-LEN(SUBSTITUTE(C1529,"v",""))=F1530,0,1)-IF(LEN(C1529)-LEN(SUBSTITUTE(C1529,"w",""))=F1530,0,1)-IF(LEN(C1529)-LEN(SUBSTITUTE(C1529,"x",""))=F1530,0,1)-IF(LEN(C1529)-LEN(SUBSTITUTE(C1529,"y",""))=F1530,0,1)-IF(LEN(C1529)-LEN(SUBSTITUTE(C1529,"z",""))=F1530,0,1),"")</f>
        <v/>
      </c>
    </row>
    <row r="1531" spans="1:8" x14ac:dyDescent="0.25">
      <c r="A1531" s="2" t="s">
        <v>4001</v>
      </c>
      <c r="C1531" t="str">
        <f t="shared" si="71"/>
        <v>jysqnxkozermwclvpfdtgw</v>
      </c>
      <c r="E1531" t="str">
        <f t="shared" si="72"/>
        <v/>
      </c>
      <c r="F1531">
        <f t="shared" si="70"/>
        <v>1</v>
      </c>
      <c r="H1531" t="str">
        <f>IF(C1531="",26-IF(LEN(C1530)-LEN(SUBSTITUTE(C1530,"a",""))=F1531,0,1)-IF(LEN(C1530)-LEN(SUBSTITUTE(C1530,"b",""))=F1531,0,1)-IF(LEN(C1530)-LEN(SUBSTITUTE(C1530,"c",""))=F1531,0,1)-IF(LEN(C1530)-LEN(SUBSTITUTE(C1530,"d",""))=F1531,0,1)-IF(LEN(C1530)-LEN(SUBSTITUTE(C1530,"e",""))=F1531,0,1)-IF(LEN(C1530)-LEN(SUBSTITUTE(C1530,"f",""))=F1531,0,1)-IF(LEN(C1530)-LEN(SUBSTITUTE(C1530,"g",""))=F1531,0,1)-IF(LEN(C1530)-LEN(SUBSTITUTE(C1530,"h",""))=F1531,0,1)-IF(LEN(C1530)-LEN(SUBSTITUTE(C1530,"i",""))=F1531,0,1)-IF(LEN(C1530)-LEN(SUBSTITUTE(C1530,"j",""))=F1531,0,1)-IF(LEN(C1530)-LEN(SUBSTITUTE(C1530,"k",""))=F1531,0,1)-IF(LEN(C1530)-LEN(SUBSTITUTE(C1530,"l",""))=F1531,0,1)-IF(LEN(C1530)-LEN(SUBSTITUTE(C1530,"m",""))=F1531,0,1)-IF(LEN(C1530)-LEN(SUBSTITUTE(C1530,"n",""))=F1531,0,1)-IF(LEN(C1530)-LEN(SUBSTITUTE(C1530,"o",""))=F1531,0,1)-IF(LEN(C1530)-LEN(SUBSTITUTE(C1530,"p",""))=F1531,0,1)-IF(LEN(C1530)-LEN(SUBSTITUTE(C1530,"q",""))=F1531,0,1)-IF(LEN(C1530)-LEN(SUBSTITUTE(C1530,"r",""))=F1531,0,1)-IF(LEN(C1530)-LEN(SUBSTITUTE(C1530,"s",""))=F1531,0,1)-IF(LEN(C1530)-LEN(SUBSTITUTE(C1530,"t",""))=F1531,0,1)-IF(LEN(C1530)-LEN(SUBSTITUTE(C1530,"u",""))=F1531,0,1)-IF(LEN(C1530)-LEN(SUBSTITUTE(C1530,"v",""))=F1531,0,1)-IF(LEN(C1530)-LEN(SUBSTITUTE(C1530,"w",""))=F1531,0,1)-IF(LEN(C1530)-LEN(SUBSTITUTE(C1530,"x",""))=F1531,0,1)-IF(LEN(C1530)-LEN(SUBSTITUTE(C1530,"y",""))=F1531,0,1)-IF(LEN(C1530)-LEN(SUBSTITUTE(C1530,"z",""))=F1531,0,1),"")</f>
        <v/>
      </c>
    </row>
    <row r="1532" spans="1:8" x14ac:dyDescent="0.25">
      <c r="A1532" s="2" t="s">
        <v>4002</v>
      </c>
      <c r="C1532" t="str">
        <f t="shared" si="71"/>
        <v>aywockbuhjysqnxkozermwclvpfdtgw</v>
      </c>
      <c r="E1532" t="str">
        <f t="shared" si="72"/>
        <v/>
      </c>
      <c r="F1532">
        <f t="shared" si="70"/>
        <v>2</v>
      </c>
      <c r="H1532" t="str">
        <f>IF(C1532="",26-IF(LEN(C1531)-LEN(SUBSTITUTE(C1531,"a",""))=F1532,0,1)-IF(LEN(C1531)-LEN(SUBSTITUTE(C1531,"b",""))=F1532,0,1)-IF(LEN(C1531)-LEN(SUBSTITUTE(C1531,"c",""))=F1532,0,1)-IF(LEN(C1531)-LEN(SUBSTITUTE(C1531,"d",""))=F1532,0,1)-IF(LEN(C1531)-LEN(SUBSTITUTE(C1531,"e",""))=F1532,0,1)-IF(LEN(C1531)-LEN(SUBSTITUTE(C1531,"f",""))=F1532,0,1)-IF(LEN(C1531)-LEN(SUBSTITUTE(C1531,"g",""))=F1532,0,1)-IF(LEN(C1531)-LEN(SUBSTITUTE(C1531,"h",""))=F1532,0,1)-IF(LEN(C1531)-LEN(SUBSTITUTE(C1531,"i",""))=F1532,0,1)-IF(LEN(C1531)-LEN(SUBSTITUTE(C1531,"j",""))=F1532,0,1)-IF(LEN(C1531)-LEN(SUBSTITUTE(C1531,"k",""))=F1532,0,1)-IF(LEN(C1531)-LEN(SUBSTITUTE(C1531,"l",""))=F1532,0,1)-IF(LEN(C1531)-LEN(SUBSTITUTE(C1531,"m",""))=F1532,0,1)-IF(LEN(C1531)-LEN(SUBSTITUTE(C1531,"n",""))=F1532,0,1)-IF(LEN(C1531)-LEN(SUBSTITUTE(C1531,"o",""))=F1532,0,1)-IF(LEN(C1531)-LEN(SUBSTITUTE(C1531,"p",""))=F1532,0,1)-IF(LEN(C1531)-LEN(SUBSTITUTE(C1531,"q",""))=F1532,0,1)-IF(LEN(C1531)-LEN(SUBSTITUTE(C1531,"r",""))=F1532,0,1)-IF(LEN(C1531)-LEN(SUBSTITUTE(C1531,"s",""))=F1532,0,1)-IF(LEN(C1531)-LEN(SUBSTITUTE(C1531,"t",""))=F1532,0,1)-IF(LEN(C1531)-LEN(SUBSTITUTE(C1531,"u",""))=F1532,0,1)-IF(LEN(C1531)-LEN(SUBSTITUTE(C1531,"v",""))=F1532,0,1)-IF(LEN(C1531)-LEN(SUBSTITUTE(C1531,"w",""))=F1532,0,1)-IF(LEN(C1531)-LEN(SUBSTITUTE(C1531,"x",""))=F1532,0,1)-IF(LEN(C1531)-LEN(SUBSTITUTE(C1531,"y",""))=F1532,0,1)-IF(LEN(C1531)-LEN(SUBSTITUTE(C1531,"z",""))=F1532,0,1),"")</f>
        <v/>
      </c>
    </row>
    <row r="1533" spans="1:8" x14ac:dyDescent="0.25">
      <c r="A1533" s="1"/>
      <c r="C1533" t="str">
        <f t="shared" si="71"/>
        <v/>
      </c>
      <c r="E1533">
        <f t="shared" si="72"/>
        <v>25</v>
      </c>
      <c r="F1533">
        <f t="shared" si="70"/>
        <v>3</v>
      </c>
      <c r="H1533">
        <f>IF(C1533="",26-IF(LEN(C1532)-LEN(SUBSTITUTE(C1532,"a",""))=F1533,0,1)-IF(LEN(C1532)-LEN(SUBSTITUTE(C1532,"b",""))=F1533,0,1)-IF(LEN(C1532)-LEN(SUBSTITUTE(C1532,"c",""))=F1533,0,1)-IF(LEN(C1532)-LEN(SUBSTITUTE(C1532,"d",""))=F1533,0,1)-IF(LEN(C1532)-LEN(SUBSTITUTE(C1532,"e",""))=F1533,0,1)-IF(LEN(C1532)-LEN(SUBSTITUTE(C1532,"f",""))=F1533,0,1)-IF(LEN(C1532)-LEN(SUBSTITUTE(C1532,"g",""))=F1533,0,1)-IF(LEN(C1532)-LEN(SUBSTITUTE(C1532,"h",""))=F1533,0,1)-IF(LEN(C1532)-LEN(SUBSTITUTE(C1532,"i",""))=F1533,0,1)-IF(LEN(C1532)-LEN(SUBSTITUTE(C1532,"j",""))=F1533,0,1)-IF(LEN(C1532)-LEN(SUBSTITUTE(C1532,"k",""))=F1533,0,1)-IF(LEN(C1532)-LEN(SUBSTITUTE(C1532,"l",""))=F1533,0,1)-IF(LEN(C1532)-LEN(SUBSTITUTE(C1532,"m",""))=F1533,0,1)-IF(LEN(C1532)-LEN(SUBSTITUTE(C1532,"n",""))=F1533,0,1)-IF(LEN(C1532)-LEN(SUBSTITUTE(C1532,"o",""))=F1533,0,1)-IF(LEN(C1532)-LEN(SUBSTITUTE(C1532,"p",""))=F1533,0,1)-IF(LEN(C1532)-LEN(SUBSTITUTE(C1532,"q",""))=F1533,0,1)-IF(LEN(C1532)-LEN(SUBSTITUTE(C1532,"r",""))=F1533,0,1)-IF(LEN(C1532)-LEN(SUBSTITUTE(C1532,"s",""))=F1533,0,1)-IF(LEN(C1532)-LEN(SUBSTITUTE(C1532,"t",""))=F1533,0,1)-IF(LEN(C1532)-LEN(SUBSTITUTE(C1532,"u",""))=F1533,0,1)-IF(LEN(C1532)-LEN(SUBSTITUTE(C1532,"v",""))=F1533,0,1)-IF(LEN(C1532)-LEN(SUBSTITUTE(C1532,"w",""))=F1533,0,1)-IF(LEN(C1532)-LEN(SUBSTITUTE(C1532,"x",""))=F1533,0,1)-IF(LEN(C1532)-LEN(SUBSTITUTE(C1532,"y",""))=F1533,0,1)-IF(LEN(C1532)-LEN(SUBSTITUTE(C1532,"z",""))=F1533,0,1),"")</f>
        <v>1</v>
      </c>
    </row>
    <row r="1534" spans="1:8" x14ac:dyDescent="0.25">
      <c r="A1534" s="2" t="s">
        <v>4003</v>
      </c>
      <c r="C1534" t="str">
        <f t="shared" si="71"/>
        <v>hlgrnxofckptmqvaebsdwi</v>
      </c>
      <c r="E1534" t="str">
        <f t="shared" si="72"/>
        <v/>
      </c>
      <c r="F1534">
        <f t="shared" si="70"/>
        <v>0</v>
      </c>
      <c r="H1534" t="str">
        <f>IF(C1534="",26-IF(LEN(C1533)-LEN(SUBSTITUTE(C1533,"a",""))=F1534,0,1)-IF(LEN(C1533)-LEN(SUBSTITUTE(C1533,"b",""))=F1534,0,1)-IF(LEN(C1533)-LEN(SUBSTITUTE(C1533,"c",""))=F1534,0,1)-IF(LEN(C1533)-LEN(SUBSTITUTE(C1533,"d",""))=F1534,0,1)-IF(LEN(C1533)-LEN(SUBSTITUTE(C1533,"e",""))=F1534,0,1)-IF(LEN(C1533)-LEN(SUBSTITUTE(C1533,"f",""))=F1534,0,1)-IF(LEN(C1533)-LEN(SUBSTITUTE(C1533,"g",""))=F1534,0,1)-IF(LEN(C1533)-LEN(SUBSTITUTE(C1533,"h",""))=F1534,0,1)-IF(LEN(C1533)-LEN(SUBSTITUTE(C1533,"i",""))=F1534,0,1)-IF(LEN(C1533)-LEN(SUBSTITUTE(C1533,"j",""))=F1534,0,1)-IF(LEN(C1533)-LEN(SUBSTITUTE(C1533,"k",""))=F1534,0,1)-IF(LEN(C1533)-LEN(SUBSTITUTE(C1533,"l",""))=F1534,0,1)-IF(LEN(C1533)-LEN(SUBSTITUTE(C1533,"m",""))=F1534,0,1)-IF(LEN(C1533)-LEN(SUBSTITUTE(C1533,"n",""))=F1534,0,1)-IF(LEN(C1533)-LEN(SUBSTITUTE(C1533,"o",""))=F1534,0,1)-IF(LEN(C1533)-LEN(SUBSTITUTE(C1533,"p",""))=F1534,0,1)-IF(LEN(C1533)-LEN(SUBSTITUTE(C1533,"q",""))=F1534,0,1)-IF(LEN(C1533)-LEN(SUBSTITUTE(C1533,"r",""))=F1534,0,1)-IF(LEN(C1533)-LEN(SUBSTITUTE(C1533,"s",""))=F1534,0,1)-IF(LEN(C1533)-LEN(SUBSTITUTE(C1533,"t",""))=F1534,0,1)-IF(LEN(C1533)-LEN(SUBSTITUTE(C1533,"u",""))=F1534,0,1)-IF(LEN(C1533)-LEN(SUBSTITUTE(C1533,"v",""))=F1534,0,1)-IF(LEN(C1533)-LEN(SUBSTITUTE(C1533,"w",""))=F1534,0,1)-IF(LEN(C1533)-LEN(SUBSTITUTE(C1533,"x",""))=F1534,0,1)-IF(LEN(C1533)-LEN(SUBSTITUTE(C1533,"y",""))=F1534,0,1)-IF(LEN(C1533)-LEN(SUBSTITUTE(C1533,"z",""))=F1534,0,1),"")</f>
        <v/>
      </c>
    </row>
    <row r="1535" spans="1:8" x14ac:dyDescent="0.25">
      <c r="A1535" s="2" t="s">
        <v>4004</v>
      </c>
      <c r="C1535" t="str">
        <f t="shared" si="71"/>
        <v>lhqtonswkdmvrcibfxapehlgrnxofckptmqvaebsdwi</v>
      </c>
      <c r="E1535" t="str">
        <f t="shared" si="72"/>
        <v/>
      </c>
      <c r="F1535">
        <f t="shared" si="70"/>
        <v>1</v>
      </c>
      <c r="H1535" t="str">
        <f>IF(C1535="",26-IF(LEN(C1534)-LEN(SUBSTITUTE(C1534,"a",""))=F1535,0,1)-IF(LEN(C1534)-LEN(SUBSTITUTE(C1534,"b",""))=F1535,0,1)-IF(LEN(C1534)-LEN(SUBSTITUTE(C1534,"c",""))=F1535,0,1)-IF(LEN(C1534)-LEN(SUBSTITUTE(C1534,"d",""))=F1535,0,1)-IF(LEN(C1534)-LEN(SUBSTITUTE(C1534,"e",""))=F1535,0,1)-IF(LEN(C1534)-LEN(SUBSTITUTE(C1534,"f",""))=F1535,0,1)-IF(LEN(C1534)-LEN(SUBSTITUTE(C1534,"g",""))=F1535,0,1)-IF(LEN(C1534)-LEN(SUBSTITUTE(C1534,"h",""))=F1535,0,1)-IF(LEN(C1534)-LEN(SUBSTITUTE(C1534,"i",""))=F1535,0,1)-IF(LEN(C1534)-LEN(SUBSTITUTE(C1534,"j",""))=F1535,0,1)-IF(LEN(C1534)-LEN(SUBSTITUTE(C1534,"k",""))=F1535,0,1)-IF(LEN(C1534)-LEN(SUBSTITUTE(C1534,"l",""))=F1535,0,1)-IF(LEN(C1534)-LEN(SUBSTITUTE(C1534,"m",""))=F1535,0,1)-IF(LEN(C1534)-LEN(SUBSTITUTE(C1534,"n",""))=F1535,0,1)-IF(LEN(C1534)-LEN(SUBSTITUTE(C1534,"o",""))=F1535,0,1)-IF(LEN(C1534)-LEN(SUBSTITUTE(C1534,"p",""))=F1535,0,1)-IF(LEN(C1534)-LEN(SUBSTITUTE(C1534,"q",""))=F1535,0,1)-IF(LEN(C1534)-LEN(SUBSTITUTE(C1534,"r",""))=F1535,0,1)-IF(LEN(C1534)-LEN(SUBSTITUTE(C1534,"s",""))=F1535,0,1)-IF(LEN(C1534)-LEN(SUBSTITUTE(C1534,"t",""))=F1535,0,1)-IF(LEN(C1534)-LEN(SUBSTITUTE(C1534,"u",""))=F1535,0,1)-IF(LEN(C1534)-LEN(SUBSTITUTE(C1534,"v",""))=F1535,0,1)-IF(LEN(C1534)-LEN(SUBSTITUTE(C1534,"w",""))=F1535,0,1)-IF(LEN(C1534)-LEN(SUBSTITUTE(C1534,"x",""))=F1535,0,1)-IF(LEN(C1534)-LEN(SUBSTITUTE(C1534,"y",""))=F1535,0,1)-IF(LEN(C1534)-LEN(SUBSTITUTE(C1534,"z",""))=F1535,0,1),"")</f>
        <v/>
      </c>
    </row>
    <row r="1536" spans="1:8" x14ac:dyDescent="0.25">
      <c r="A1536" s="2" t="s">
        <v>4005</v>
      </c>
      <c r="C1536" t="str">
        <f t="shared" si="71"/>
        <v>wqimranhsepdotcfbxlvklhqtonswkdmvrcibfxapehlgrnxofckptmqvaebsdwi</v>
      </c>
      <c r="E1536" t="str">
        <f t="shared" si="72"/>
        <v/>
      </c>
      <c r="F1536">
        <f t="shared" si="70"/>
        <v>2</v>
      </c>
      <c r="H1536" t="str">
        <f>IF(C1536="",26-IF(LEN(C1535)-LEN(SUBSTITUTE(C1535,"a",""))=F1536,0,1)-IF(LEN(C1535)-LEN(SUBSTITUTE(C1535,"b",""))=F1536,0,1)-IF(LEN(C1535)-LEN(SUBSTITUTE(C1535,"c",""))=F1536,0,1)-IF(LEN(C1535)-LEN(SUBSTITUTE(C1535,"d",""))=F1536,0,1)-IF(LEN(C1535)-LEN(SUBSTITUTE(C1535,"e",""))=F1536,0,1)-IF(LEN(C1535)-LEN(SUBSTITUTE(C1535,"f",""))=F1536,0,1)-IF(LEN(C1535)-LEN(SUBSTITUTE(C1535,"g",""))=F1536,0,1)-IF(LEN(C1535)-LEN(SUBSTITUTE(C1535,"h",""))=F1536,0,1)-IF(LEN(C1535)-LEN(SUBSTITUTE(C1535,"i",""))=F1536,0,1)-IF(LEN(C1535)-LEN(SUBSTITUTE(C1535,"j",""))=F1536,0,1)-IF(LEN(C1535)-LEN(SUBSTITUTE(C1535,"k",""))=F1536,0,1)-IF(LEN(C1535)-LEN(SUBSTITUTE(C1535,"l",""))=F1536,0,1)-IF(LEN(C1535)-LEN(SUBSTITUTE(C1535,"m",""))=F1536,0,1)-IF(LEN(C1535)-LEN(SUBSTITUTE(C1535,"n",""))=F1536,0,1)-IF(LEN(C1535)-LEN(SUBSTITUTE(C1535,"o",""))=F1536,0,1)-IF(LEN(C1535)-LEN(SUBSTITUTE(C1535,"p",""))=F1536,0,1)-IF(LEN(C1535)-LEN(SUBSTITUTE(C1535,"q",""))=F1536,0,1)-IF(LEN(C1535)-LEN(SUBSTITUTE(C1535,"r",""))=F1536,0,1)-IF(LEN(C1535)-LEN(SUBSTITUTE(C1535,"s",""))=F1536,0,1)-IF(LEN(C1535)-LEN(SUBSTITUTE(C1535,"t",""))=F1536,0,1)-IF(LEN(C1535)-LEN(SUBSTITUTE(C1535,"u",""))=F1536,0,1)-IF(LEN(C1535)-LEN(SUBSTITUTE(C1535,"v",""))=F1536,0,1)-IF(LEN(C1535)-LEN(SUBSTITUTE(C1535,"w",""))=F1536,0,1)-IF(LEN(C1535)-LEN(SUBSTITUTE(C1535,"x",""))=F1536,0,1)-IF(LEN(C1535)-LEN(SUBSTITUTE(C1535,"y",""))=F1536,0,1)-IF(LEN(C1535)-LEN(SUBSTITUTE(C1535,"z",""))=F1536,0,1),"")</f>
        <v/>
      </c>
    </row>
    <row r="1537" spans="1:8" x14ac:dyDescent="0.25">
      <c r="A1537" s="2" t="s">
        <v>4006</v>
      </c>
      <c r="C1537" t="str">
        <f t="shared" si="71"/>
        <v>ksxwcidfaoqlbrvenhtpmwqimranhsepdotcfbxlvklhqtonswkdmvrcibfxapehlgrnxofckptmqvaebsdwi</v>
      </c>
      <c r="E1537" t="str">
        <f t="shared" si="72"/>
        <v/>
      </c>
      <c r="F1537">
        <f t="shared" si="70"/>
        <v>3</v>
      </c>
      <c r="H1537" t="str">
        <f>IF(C1537="",26-IF(LEN(C1536)-LEN(SUBSTITUTE(C1536,"a",""))=F1537,0,1)-IF(LEN(C1536)-LEN(SUBSTITUTE(C1536,"b",""))=F1537,0,1)-IF(LEN(C1536)-LEN(SUBSTITUTE(C1536,"c",""))=F1537,0,1)-IF(LEN(C1536)-LEN(SUBSTITUTE(C1536,"d",""))=F1537,0,1)-IF(LEN(C1536)-LEN(SUBSTITUTE(C1536,"e",""))=F1537,0,1)-IF(LEN(C1536)-LEN(SUBSTITUTE(C1536,"f",""))=F1537,0,1)-IF(LEN(C1536)-LEN(SUBSTITUTE(C1536,"g",""))=F1537,0,1)-IF(LEN(C1536)-LEN(SUBSTITUTE(C1536,"h",""))=F1537,0,1)-IF(LEN(C1536)-LEN(SUBSTITUTE(C1536,"i",""))=F1537,0,1)-IF(LEN(C1536)-LEN(SUBSTITUTE(C1536,"j",""))=F1537,0,1)-IF(LEN(C1536)-LEN(SUBSTITUTE(C1536,"k",""))=F1537,0,1)-IF(LEN(C1536)-LEN(SUBSTITUTE(C1536,"l",""))=F1537,0,1)-IF(LEN(C1536)-LEN(SUBSTITUTE(C1536,"m",""))=F1537,0,1)-IF(LEN(C1536)-LEN(SUBSTITUTE(C1536,"n",""))=F1537,0,1)-IF(LEN(C1536)-LEN(SUBSTITUTE(C1536,"o",""))=F1537,0,1)-IF(LEN(C1536)-LEN(SUBSTITUTE(C1536,"p",""))=F1537,0,1)-IF(LEN(C1536)-LEN(SUBSTITUTE(C1536,"q",""))=F1537,0,1)-IF(LEN(C1536)-LEN(SUBSTITUTE(C1536,"r",""))=F1537,0,1)-IF(LEN(C1536)-LEN(SUBSTITUTE(C1536,"s",""))=F1537,0,1)-IF(LEN(C1536)-LEN(SUBSTITUTE(C1536,"t",""))=F1537,0,1)-IF(LEN(C1536)-LEN(SUBSTITUTE(C1536,"u",""))=F1537,0,1)-IF(LEN(C1536)-LEN(SUBSTITUTE(C1536,"v",""))=F1537,0,1)-IF(LEN(C1536)-LEN(SUBSTITUTE(C1536,"w",""))=F1537,0,1)-IF(LEN(C1536)-LEN(SUBSTITUTE(C1536,"x",""))=F1537,0,1)-IF(LEN(C1536)-LEN(SUBSTITUTE(C1536,"y",""))=F1537,0,1)-IF(LEN(C1536)-LEN(SUBSTITUTE(C1536,"z",""))=F1537,0,1),"")</f>
        <v/>
      </c>
    </row>
    <row r="1538" spans="1:8" x14ac:dyDescent="0.25">
      <c r="A1538" s="2" t="s">
        <v>4007</v>
      </c>
      <c r="C1538" t="str">
        <f t="shared" si="71"/>
        <v>dncheprotawksmxflvbiqksxwcidfaoqlbrvenhtpmwqimranhsepdotcfbxlvklhqtonswkdmvrcibfxapehlgrnxofckptmqvaebsdwi</v>
      </c>
      <c r="E1538" t="str">
        <f t="shared" si="72"/>
        <v/>
      </c>
      <c r="F1538">
        <f t="shared" si="70"/>
        <v>4</v>
      </c>
      <c r="H1538" t="str">
        <f>IF(C1538="",26-IF(LEN(C1537)-LEN(SUBSTITUTE(C1537,"a",""))=F1538,0,1)-IF(LEN(C1537)-LEN(SUBSTITUTE(C1537,"b",""))=F1538,0,1)-IF(LEN(C1537)-LEN(SUBSTITUTE(C1537,"c",""))=F1538,0,1)-IF(LEN(C1537)-LEN(SUBSTITUTE(C1537,"d",""))=F1538,0,1)-IF(LEN(C1537)-LEN(SUBSTITUTE(C1537,"e",""))=F1538,0,1)-IF(LEN(C1537)-LEN(SUBSTITUTE(C1537,"f",""))=F1538,0,1)-IF(LEN(C1537)-LEN(SUBSTITUTE(C1537,"g",""))=F1538,0,1)-IF(LEN(C1537)-LEN(SUBSTITUTE(C1537,"h",""))=F1538,0,1)-IF(LEN(C1537)-LEN(SUBSTITUTE(C1537,"i",""))=F1538,0,1)-IF(LEN(C1537)-LEN(SUBSTITUTE(C1537,"j",""))=F1538,0,1)-IF(LEN(C1537)-LEN(SUBSTITUTE(C1537,"k",""))=F1538,0,1)-IF(LEN(C1537)-LEN(SUBSTITUTE(C1537,"l",""))=F1538,0,1)-IF(LEN(C1537)-LEN(SUBSTITUTE(C1537,"m",""))=F1538,0,1)-IF(LEN(C1537)-LEN(SUBSTITUTE(C1537,"n",""))=F1538,0,1)-IF(LEN(C1537)-LEN(SUBSTITUTE(C1537,"o",""))=F1538,0,1)-IF(LEN(C1537)-LEN(SUBSTITUTE(C1537,"p",""))=F1538,0,1)-IF(LEN(C1537)-LEN(SUBSTITUTE(C1537,"q",""))=F1538,0,1)-IF(LEN(C1537)-LEN(SUBSTITUTE(C1537,"r",""))=F1538,0,1)-IF(LEN(C1537)-LEN(SUBSTITUTE(C1537,"s",""))=F1538,0,1)-IF(LEN(C1537)-LEN(SUBSTITUTE(C1537,"t",""))=F1538,0,1)-IF(LEN(C1537)-LEN(SUBSTITUTE(C1537,"u",""))=F1538,0,1)-IF(LEN(C1537)-LEN(SUBSTITUTE(C1537,"v",""))=F1538,0,1)-IF(LEN(C1537)-LEN(SUBSTITUTE(C1537,"w",""))=F1538,0,1)-IF(LEN(C1537)-LEN(SUBSTITUTE(C1537,"x",""))=F1538,0,1)-IF(LEN(C1537)-LEN(SUBSTITUTE(C1537,"y",""))=F1538,0,1)-IF(LEN(C1537)-LEN(SUBSTITUTE(C1537,"z",""))=F1538,0,1),"")</f>
        <v/>
      </c>
    </row>
    <row r="1539" spans="1:8" x14ac:dyDescent="0.25">
      <c r="A1539" s="1"/>
      <c r="C1539" t="str">
        <f t="shared" si="71"/>
        <v/>
      </c>
      <c r="E1539">
        <f t="shared" si="72"/>
        <v>22</v>
      </c>
      <c r="F1539">
        <f t="shared" si="70"/>
        <v>5</v>
      </c>
      <c r="H1539">
        <f>IF(C1539="",26-IF(LEN(C1538)-LEN(SUBSTITUTE(C1538,"a",""))=F1539,0,1)-IF(LEN(C1538)-LEN(SUBSTITUTE(C1538,"b",""))=F1539,0,1)-IF(LEN(C1538)-LEN(SUBSTITUTE(C1538,"c",""))=F1539,0,1)-IF(LEN(C1538)-LEN(SUBSTITUTE(C1538,"d",""))=F1539,0,1)-IF(LEN(C1538)-LEN(SUBSTITUTE(C1538,"e",""))=F1539,0,1)-IF(LEN(C1538)-LEN(SUBSTITUTE(C1538,"f",""))=F1539,0,1)-IF(LEN(C1538)-LEN(SUBSTITUTE(C1538,"g",""))=F1539,0,1)-IF(LEN(C1538)-LEN(SUBSTITUTE(C1538,"h",""))=F1539,0,1)-IF(LEN(C1538)-LEN(SUBSTITUTE(C1538,"i",""))=F1539,0,1)-IF(LEN(C1538)-LEN(SUBSTITUTE(C1538,"j",""))=F1539,0,1)-IF(LEN(C1538)-LEN(SUBSTITUTE(C1538,"k",""))=F1539,0,1)-IF(LEN(C1538)-LEN(SUBSTITUTE(C1538,"l",""))=F1539,0,1)-IF(LEN(C1538)-LEN(SUBSTITUTE(C1538,"m",""))=F1539,0,1)-IF(LEN(C1538)-LEN(SUBSTITUTE(C1538,"n",""))=F1539,0,1)-IF(LEN(C1538)-LEN(SUBSTITUTE(C1538,"o",""))=F1539,0,1)-IF(LEN(C1538)-LEN(SUBSTITUTE(C1538,"p",""))=F1539,0,1)-IF(LEN(C1538)-LEN(SUBSTITUTE(C1538,"q",""))=F1539,0,1)-IF(LEN(C1538)-LEN(SUBSTITUTE(C1538,"r",""))=F1539,0,1)-IF(LEN(C1538)-LEN(SUBSTITUTE(C1538,"s",""))=F1539,0,1)-IF(LEN(C1538)-LEN(SUBSTITUTE(C1538,"t",""))=F1539,0,1)-IF(LEN(C1538)-LEN(SUBSTITUTE(C1538,"u",""))=F1539,0,1)-IF(LEN(C1538)-LEN(SUBSTITUTE(C1538,"v",""))=F1539,0,1)-IF(LEN(C1538)-LEN(SUBSTITUTE(C1538,"w",""))=F1539,0,1)-IF(LEN(C1538)-LEN(SUBSTITUTE(C1538,"x",""))=F1539,0,1)-IF(LEN(C1538)-LEN(SUBSTITUTE(C1538,"y",""))=F1539,0,1)-IF(LEN(C1538)-LEN(SUBSTITUTE(C1538,"z",""))=F1539,0,1),"")</f>
        <v>21</v>
      </c>
    </row>
    <row r="1540" spans="1:8" x14ac:dyDescent="0.25">
      <c r="A1540" s="2" t="s">
        <v>4008</v>
      </c>
      <c r="C1540" t="str">
        <f t="shared" si="71"/>
        <v>mkcyzpfseqg</v>
      </c>
      <c r="E1540" t="str">
        <f t="shared" si="72"/>
        <v/>
      </c>
      <c r="F1540">
        <f t="shared" ref="F1540:F1603" si="73">IF(A1539="",0,F1539+1)</f>
        <v>0</v>
      </c>
      <c r="H1540" t="str">
        <f>IF(C1540="",26-IF(LEN(C1539)-LEN(SUBSTITUTE(C1539,"a",""))=F1540,0,1)-IF(LEN(C1539)-LEN(SUBSTITUTE(C1539,"b",""))=F1540,0,1)-IF(LEN(C1539)-LEN(SUBSTITUTE(C1539,"c",""))=F1540,0,1)-IF(LEN(C1539)-LEN(SUBSTITUTE(C1539,"d",""))=F1540,0,1)-IF(LEN(C1539)-LEN(SUBSTITUTE(C1539,"e",""))=F1540,0,1)-IF(LEN(C1539)-LEN(SUBSTITUTE(C1539,"f",""))=F1540,0,1)-IF(LEN(C1539)-LEN(SUBSTITUTE(C1539,"g",""))=F1540,0,1)-IF(LEN(C1539)-LEN(SUBSTITUTE(C1539,"h",""))=F1540,0,1)-IF(LEN(C1539)-LEN(SUBSTITUTE(C1539,"i",""))=F1540,0,1)-IF(LEN(C1539)-LEN(SUBSTITUTE(C1539,"j",""))=F1540,0,1)-IF(LEN(C1539)-LEN(SUBSTITUTE(C1539,"k",""))=F1540,0,1)-IF(LEN(C1539)-LEN(SUBSTITUTE(C1539,"l",""))=F1540,0,1)-IF(LEN(C1539)-LEN(SUBSTITUTE(C1539,"m",""))=F1540,0,1)-IF(LEN(C1539)-LEN(SUBSTITUTE(C1539,"n",""))=F1540,0,1)-IF(LEN(C1539)-LEN(SUBSTITUTE(C1539,"o",""))=F1540,0,1)-IF(LEN(C1539)-LEN(SUBSTITUTE(C1539,"p",""))=F1540,0,1)-IF(LEN(C1539)-LEN(SUBSTITUTE(C1539,"q",""))=F1540,0,1)-IF(LEN(C1539)-LEN(SUBSTITUTE(C1539,"r",""))=F1540,0,1)-IF(LEN(C1539)-LEN(SUBSTITUTE(C1539,"s",""))=F1540,0,1)-IF(LEN(C1539)-LEN(SUBSTITUTE(C1539,"t",""))=F1540,0,1)-IF(LEN(C1539)-LEN(SUBSTITUTE(C1539,"u",""))=F1540,0,1)-IF(LEN(C1539)-LEN(SUBSTITUTE(C1539,"v",""))=F1540,0,1)-IF(LEN(C1539)-LEN(SUBSTITUTE(C1539,"w",""))=F1540,0,1)-IF(LEN(C1539)-LEN(SUBSTITUTE(C1539,"x",""))=F1540,0,1)-IF(LEN(C1539)-LEN(SUBSTITUTE(C1539,"y",""))=F1540,0,1)-IF(LEN(C1539)-LEN(SUBSTITUTE(C1539,"z",""))=F1540,0,1),"")</f>
        <v/>
      </c>
    </row>
    <row r="1541" spans="1:8" x14ac:dyDescent="0.25">
      <c r="A1541" s="2" t="s">
        <v>4009</v>
      </c>
      <c r="C1541" t="str">
        <f t="shared" si="71"/>
        <v>yqgmkczvtmkcyzpfseqg</v>
      </c>
      <c r="E1541" t="str">
        <f t="shared" si="72"/>
        <v/>
      </c>
      <c r="F1541">
        <f t="shared" si="73"/>
        <v>1</v>
      </c>
      <c r="H1541" t="str">
        <f>IF(C1541="",26-IF(LEN(C1540)-LEN(SUBSTITUTE(C1540,"a",""))=F1541,0,1)-IF(LEN(C1540)-LEN(SUBSTITUTE(C1540,"b",""))=F1541,0,1)-IF(LEN(C1540)-LEN(SUBSTITUTE(C1540,"c",""))=F1541,0,1)-IF(LEN(C1540)-LEN(SUBSTITUTE(C1540,"d",""))=F1541,0,1)-IF(LEN(C1540)-LEN(SUBSTITUTE(C1540,"e",""))=F1541,0,1)-IF(LEN(C1540)-LEN(SUBSTITUTE(C1540,"f",""))=F1541,0,1)-IF(LEN(C1540)-LEN(SUBSTITUTE(C1540,"g",""))=F1541,0,1)-IF(LEN(C1540)-LEN(SUBSTITUTE(C1540,"h",""))=F1541,0,1)-IF(LEN(C1540)-LEN(SUBSTITUTE(C1540,"i",""))=F1541,0,1)-IF(LEN(C1540)-LEN(SUBSTITUTE(C1540,"j",""))=F1541,0,1)-IF(LEN(C1540)-LEN(SUBSTITUTE(C1540,"k",""))=F1541,0,1)-IF(LEN(C1540)-LEN(SUBSTITUTE(C1540,"l",""))=F1541,0,1)-IF(LEN(C1540)-LEN(SUBSTITUTE(C1540,"m",""))=F1541,0,1)-IF(LEN(C1540)-LEN(SUBSTITUTE(C1540,"n",""))=F1541,0,1)-IF(LEN(C1540)-LEN(SUBSTITUTE(C1540,"o",""))=F1541,0,1)-IF(LEN(C1540)-LEN(SUBSTITUTE(C1540,"p",""))=F1541,0,1)-IF(LEN(C1540)-LEN(SUBSTITUTE(C1540,"q",""))=F1541,0,1)-IF(LEN(C1540)-LEN(SUBSTITUTE(C1540,"r",""))=F1541,0,1)-IF(LEN(C1540)-LEN(SUBSTITUTE(C1540,"s",""))=F1541,0,1)-IF(LEN(C1540)-LEN(SUBSTITUTE(C1540,"t",""))=F1541,0,1)-IF(LEN(C1540)-LEN(SUBSTITUTE(C1540,"u",""))=F1541,0,1)-IF(LEN(C1540)-LEN(SUBSTITUTE(C1540,"v",""))=F1541,0,1)-IF(LEN(C1540)-LEN(SUBSTITUTE(C1540,"w",""))=F1541,0,1)-IF(LEN(C1540)-LEN(SUBSTITUTE(C1540,"x",""))=F1541,0,1)-IF(LEN(C1540)-LEN(SUBSTITUTE(C1540,"y",""))=F1541,0,1)-IF(LEN(C1540)-LEN(SUBSTITUTE(C1540,"z",""))=F1541,0,1),"")</f>
        <v/>
      </c>
    </row>
    <row r="1542" spans="1:8" x14ac:dyDescent="0.25">
      <c r="A1542" s="2" t="s">
        <v>4010</v>
      </c>
      <c r="C1542" t="str">
        <f t="shared" si="71"/>
        <v>zbiqoynxkrjdyqgmkczvtmkcyzpfseqg</v>
      </c>
      <c r="E1542" t="str">
        <f t="shared" si="72"/>
        <v/>
      </c>
      <c r="F1542">
        <f t="shared" si="73"/>
        <v>2</v>
      </c>
      <c r="H1542" t="str">
        <f>IF(C1542="",26-IF(LEN(C1541)-LEN(SUBSTITUTE(C1541,"a",""))=F1542,0,1)-IF(LEN(C1541)-LEN(SUBSTITUTE(C1541,"b",""))=F1542,0,1)-IF(LEN(C1541)-LEN(SUBSTITUTE(C1541,"c",""))=F1542,0,1)-IF(LEN(C1541)-LEN(SUBSTITUTE(C1541,"d",""))=F1542,0,1)-IF(LEN(C1541)-LEN(SUBSTITUTE(C1541,"e",""))=F1542,0,1)-IF(LEN(C1541)-LEN(SUBSTITUTE(C1541,"f",""))=F1542,0,1)-IF(LEN(C1541)-LEN(SUBSTITUTE(C1541,"g",""))=F1542,0,1)-IF(LEN(C1541)-LEN(SUBSTITUTE(C1541,"h",""))=F1542,0,1)-IF(LEN(C1541)-LEN(SUBSTITUTE(C1541,"i",""))=F1542,0,1)-IF(LEN(C1541)-LEN(SUBSTITUTE(C1541,"j",""))=F1542,0,1)-IF(LEN(C1541)-LEN(SUBSTITUTE(C1541,"k",""))=F1542,0,1)-IF(LEN(C1541)-LEN(SUBSTITUTE(C1541,"l",""))=F1542,0,1)-IF(LEN(C1541)-LEN(SUBSTITUTE(C1541,"m",""))=F1542,0,1)-IF(LEN(C1541)-LEN(SUBSTITUTE(C1541,"n",""))=F1542,0,1)-IF(LEN(C1541)-LEN(SUBSTITUTE(C1541,"o",""))=F1542,0,1)-IF(LEN(C1541)-LEN(SUBSTITUTE(C1541,"p",""))=F1542,0,1)-IF(LEN(C1541)-LEN(SUBSTITUTE(C1541,"q",""))=F1542,0,1)-IF(LEN(C1541)-LEN(SUBSTITUTE(C1541,"r",""))=F1542,0,1)-IF(LEN(C1541)-LEN(SUBSTITUTE(C1541,"s",""))=F1542,0,1)-IF(LEN(C1541)-LEN(SUBSTITUTE(C1541,"t",""))=F1542,0,1)-IF(LEN(C1541)-LEN(SUBSTITUTE(C1541,"u",""))=F1542,0,1)-IF(LEN(C1541)-LEN(SUBSTITUTE(C1541,"v",""))=F1542,0,1)-IF(LEN(C1541)-LEN(SUBSTITUTE(C1541,"w",""))=F1542,0,1)-IF(LEN(C1541)-LEN(SUBSTITUTE(C1541,"x",""))=F1542,0,1)-IF(LEN(C1541)-LEN(SUBSTITUTE(C1541,"y",""))=F1542,0,1)-IF(LEN(C1541)-LEN(SUBSTITUTE(C1541,"z",""))=F1542,0,1),"")</f>
        <v/>
      </c>
    </row>
    <row r="1543" spans="1:8" x14ac:dyDescent="0.25">
      <c r="A1543" s="1"/>
      <c r="C1543" t="str">
        <f t="shared" ref="C1543:C1606" si="74">IF(A1543="","",_xlfn.CONCAT(A1543,C1542))</f>
        <v/>
      </c>
      <c r="E1543">
        <f t="shared" si="72"/>
        <v>21</v>
      </c>
      <c r="F1543">
        <f t="shared" si="73"/>
        <v>3</v>
      </c>
      <c r="H1543">
        <f>IF(C1543="",26-IF(LEN(C1542)-LEN(SUBSTITUTE(C1542,"a",""))=F1543,0,1)-IF(LEN(C1542)-LEN(SUBSTITUTE(C1542,"b",""))=F1543,0,1)-IF(LEN(C1542)-LEN(SUBSTITUTE(C1542,"c",""))=F1543,0,1)-IF(LEN(C1542)-LEN(SUBSTITUTE(C1542,"d",""))=F1543,0,1)-IF(LEN(C1542)-LEN(SUBSTITUTE(C1542,"e",""))=F1543,0,1)-IF(LEN(C1542)-LEN(SUBSTITUTE(C1542,"f",""))=F1543,0,1)-IF(LEN(C1542)-LEN(SUBSTITUTE(C1542,"g",""))=F1543,0,1)-IF(LEN(C1542)-LEN(SUBSTITUTE(C1542,"h",""))=F1543,0,1)-IF(LEN(C1542)-LEN(SUBSTITUTE(C1542,"i",""))=F1543,0,1)-IF(LEN(C1542)-LEN(SUBSTITUTE(C1542,"j",""))=F1543,0,1)-IF(LEN(C1542)-LEN(SUBSTITUTE(C1542,"k",""))=F1543,0,1)-IF(LEN(C1542)-LEN(SUBSTITUTE(C1542,"l",""))=F1543,0,1)-IF(LEN(C1542)-LEN(SUBSTITUTE(C1542,"m",""))=F1543,0,1)-IF(LEN(C1542)-LEN(SUBSTITUTE(C1542,"n",""))=F1543,0,1)-IF(LEN(C1542)-LEN(SUBSTITUTE(C1542,"o",""))=F1543,0,1)-IF(LEN(C1542)-LEN(SUBSTITUTE(C1542,"p",""))=F1543,0,1)-IF(LEN(C1542)-LEN(SUBSTITUTE(C1542,"q",""))=F1543,0,1)-IF(LEN(C1542)-LEN(SUBSTITUTE(C1542,"r",""))=F1543,0,1)-IF(LEN(C1542)-LEN(SUBSTITUTE(C1542,"s",""))=F1543,0,1)-IF(LEN(C1542)-LEN(SUBSTITUTE(C1542,"t",""))=F1543,0,1)-IF(LEN(C1542)-LEN(SUBSTITUTE(C1542,"u",""))=F1543,0,1)-IF(LEN(C1542)-LEN(SUBSTITUTE(C1542,"v",""))=F1543,0,1)-IF(LEN(C1542)-LEN(SUBSTITUTE(C1542,"w",""))=F1543,0,1)-IF(LEN(C1542)-LEN(SUBSTITUTE(C1542,"x",""))=F1543,0,1)-IF(LEN(C1542)-LEN(SUBSTITUTE(C1542,"y",""))=F1543,0,1)-IF(LEN(C1542)-LEN(SUBSTITUTE(C1542,"z",""))=F1543,0,1),"")</f>
        <v>4</v>
      </c>
    </row>
    <row r="1544" spans="1:8" x14ac:dyDescent="0.25">
      <c r="A1544" s="2" t="s">
        <v>4011</v>
      </c>
      <c r="C1544" t="str">
        <f t="shared" si="74"/>
        <v>qalxdcz</v>
      </c>
      <c r="E1544" t="str">
        <f t="shared" ref="E1544:E1607" si="75">IF(C1544="",26-ISERR(FIND("a",C1543))-ISERR(FIND("b",C1543))-ISERR(FIND("c",C1543))-ISERR(FIND("d",C1543))-ISERR(FIND("e",C1543))-ISERR(FIND("f",C1543))-ISERR(FIND("g",C1543))-ISERR(FIND("h",C1543))-ISERR(FIND("i",C1543))-ISERR(FIND("j",C1543))-ISERR(FIND("k",C1543))-ISERR(FIND("l",C1543))-ISERR(FIND("m",C1543))-ISERR(FIND("n",C1543))-ISERR(FIND("o",C1543))-ISERR(FIND("p",C1543))-ISERR(FIND("q",C1543))-ISERR(FIND("r",C1543))-ISERR(FIND("s",C1543))-ISERR(FIND("t",C1543))-ISERR(FIND("u",C1543))-ISERR(FIND("v",C1543))-ISERR(FIND("w",C1543))-ISERR(FIND("x",C1543))-ISERR(FIND("y",C1543))-ISERR(FIND("z",C1543)),"")</f>
        <v/>
      </c>
      <c r="F1544">
        <f t="shared" si="73"/>
        <v>0</v>
      </c>
      <c r="H1544" t="str">
        <f>IF(C1544="",26-IF(LEN(C1543)-LEN(SUBSTITUTE(C1543,"a",""))=F1544,0,1)-IF(LEN(C1543)-LEN(SUBSTITUTE(C1543,"b",""))=F1544,0,1)-IF(LEN(C1543)-LEN(SUBSTITUTE(C1543,"c",""))=F1544,0,1)-IF(LEN(C1543)-LEN(SUBSTITUTE(C1543,"d",""))=F1544,0,1)-IF(LEN(C1543)-LEN(SUBSTITUTE(C1543,"e",""))=F1544,0,1)-IF(LEN(C1543)-LEN(SUBSTITUTE(C1543,"f",""))=F1544,0,1)-IF(LEN(C1543)-LEN(SUBSTITUTE(C1543,"g",""))=F1544,0,1)-IF(LEN(C1543)-LEN(SUBSTITUTE(C1543,"h",""))=F1544,0,1)-IF(LEN(C1543)-LEN(SUBSTITUTE(C1543,"i",""))=F1544,0,1)-IF(LEN(C1543)-LEN(SUBSTITUTE(C1543,"j",""))=F1544,0,1)-IF(LEN(C1543)-LEN(SUBSTITUTE(C1543,"k",""))=F1544,0,1)-IF(LEN(C1543)-LEN(SUBSTITUTE(C1543,"l",""))=F1544,0,1)-IF(LEN(C1543)-LEN(SUBSTITUTE(C1543,"m",""))=F1544,0,1)-IF(LEN(C1543)-LEN(SUBSTITUTE(C1543,"n",""))=F1544,0,1)-IF(LEN(C1543)-LEN(SUBSTITUTE(C1543,"o",""))=F1544,0,1)-IF(LEN(C1543)-LEN(SUBSTITUTE(C1543,"p",""))=F1544,0,1)-IF(LEN(C1543)-LEN(SUBSTITUTE(C1543,"q",""))=F1544,0,1)-IF(LEN(C1543)-LEN(SUBSTITUTE(C1543,"r",""))=F1544,0,1)-IF(LEN(C1543)-LEN(SUBSTITUTE(C1543,"s",""))=F1544,0,1)-IF(LEN(C1543)-LEN(SUBSTITUTE(C1543,"t",""))=F1544,0,1)-IF(LEN(C1543)-LEN(SUBSTITUTE(C1543,"u",""))=F1544,0,1)-IF(LEN(C1543)-LEN(SUBSTITUTE(C1543,"v",""))=F1544,0,1)-IF(LEN(C1543)-LEN(SUBSTITUTE(C1543,"w",""))=F1544,0,1)-IF(LEN(C1543)-LEN(SUBSTITUTE(C1543,"x",""))=F1544,0,1)-IF(LEN(C1543)-LEN(SUBSTITUTE(C1543,"y",""))=F1544,0,1)-IF(LEN(C1543)-LEN(SUBSTITUTE(C1543,"z",""))=F1544,0,1),"")</f>
        <v/>
      </c>
    </row>
    <row r="1545" spans="1:8" x14ac:dyDescent="0.25">
      <c r="A1545" s="2" t="s">
        <v>4012</v>
      </c>
      <c r="C1545" t="str">
        <f t="shared" si="74"/>
        <v>wuchrlszbepmqalxdcz</v>
      </c>
      <c r="E1545" t="str">
        <f t="shared" si="75"/>
        <v/>
      </c>
      <c r="F1545">
        <f t="shared" si="73"/>
        <v>1</v>
      </c>
      <c r="H1545" t="str">
        <f>IF(C1545="",26-IF(LEN(C1544)-LEN(SUBSTITUTE(C1544,"a",""))=F1545,0,1)-IF(LEN(C1544)-LEN(SUBSTITUTE(C1544,"b",""))=F1545,0,1)-IF(LEN(C1544)-LEN(SUBSTITUTE(C1544,"c",""))=F1545,0,1)-IF(LEN(C1544)-LEN(SUBSTITUTE(C1544,"d",""))=F1545,0,1)-IF(LEN(C1544)-LEN(SUBSTITUTE(C1544,"e",""))=F1545,0,1)-IF(LEN(C1544)-LEN(SUBSTITUTE(C1544,"f",""))=F1545,0,1)-IF(LEN(C1544)-LEN(SUBSTITUTE(C1544,"g",""))=F1545,0,1)-IF(LEN(C1544)-LEN(SUBSTITUTE(C1544,"h",""))=F1545,0,1)-IF(LEN(C1544)-LEN(SUBSTITUTE(C1544,"i",""))=F1545,0,1)-IF(LEN(C1544)-LEN(SUBSTITUTE(C1544,"j",""))=F1545,0,1)-IF(LEN(C1544)-LEN(SUBSTITUTE(C1544,"k",""))=F1545,0,1)-IF(LEN(C1544)-LEN(SUBSTITUTE(C1544,"l",""))=F1545,0,1)-IF(LEN(C1544)-LEN(SUBSTITUTE(C1544,"m",""))=F1545,0,1)-IF(LEN(C1544)-LEN(SUBSTITUTE(C1544,"n",""))=F1545,0,1)-IF(LEN(C1544)-LEN(SUBSTITUTE(C1544,"o",""))=F1545,0,1)-IF(LEN(C1544)-LEN(SUBSTITUTE(C1544,"p",""))=F1545,0,1)-IF(LEN(C1544)-LEN(SUBSTITUTE(C1544,"q",""))=F1545,0,1)-IF(LEN(C1544)-LEN(SUBSTITUTE(C1544,"r",""))=F1545,0,1)-IF(LEN(C1544)-LEN(SUBSTITUTE(C1544,"s",""))=F1545,0,1)-IF(LEN(C1544)-LEN(SUBSTITUTE(C1544,"t",""))=F1545,0,1)-IF(LEN(C1544)-LEN(SUBSTITUTE(C1544,"u",""))=F1545,0,1)-IF(LEN(C1544)-LEN(SUBSTITUTE(C1544,"v",""))=F1545,0,1)-IF(LEN(C1544)-LEN(SUBSTITUTE(C1544,"w",""))=F1545,0,1)-IF(LEN(C1544)-LEN(SUBSTITUTE(C1544,"x",""))=F1545,0,1)-IF(LEN(C1544)-LEN(SUBSTITUTE(C1544,"y",""))=F1545,0,1)-IF(LEN(C1544)-LEN(SUBSTITUTE(C1544,"z",""))=F1545,0,1),"")</f>
        <v/>
      </c>
    </row>
    <row r="1546" spans="1:8" x14ac:dyDescent="0.25">
      <c r="A1546" s="1"/>
      <c r="C1546" t="str">
        <f t="shared" si="74"/>
        <v/>
      </c>
      <c r="E1546">
        <f t="shared" si="75"/>
        <v>16</v>
      </c>
      <c r="F1546">
        <f t="shared" si="73"/>
        <v>2</v>
      </c>
      <c r="H1546">
        <f>IF(C1546="",26-IF(LEN(C1545)-LEN(SUBSTITUTE(C1545,"a",""))=F1546,0,1)-IF(LEN(C1545)-LEN(SUBSTITUTE(C1545,"b",""))=F1546,0,1)-IF(LEN(C1545)-LEN(SUBSTITUTE(C1545,"c",""))=F1546,0,1)-IF(LEN(C1545)-LEN(SUBSTITUTE(C1545,"d",""))=F1546,0,1)-IF(LEN(C1545)-LEN(SUBSTITUTE(C1545,"e",""))=F1546,0,1)-IF(LEN(C1545)-LEN(SUBSTITUTE(C1545,"f",""))=F1546,0,1)-IF(LEN(C1545)-LEN(SUBSTITUTE(C1545,"g",""))=F1546,0,1)-IF(LEN(C1545)-LEN(SUBSTITUTE(C1545,"h",""))=F1546,0,1)-IF(LEN(C1545)-LEN(SUBSTITUTE(C1545,"i",""))=F1546,0,1)-IF(LEN(C1545)-LEN(SUBSTITUTE(C1545,"j",""))=F1546,0,1)-IF(LEN(C1545)-LEN(SUBSTITUTE(C1545,"k",""))=F1546,0,1)-IF(LEN(C1545)-LEN(SUBSTITUTE(C1545,"l",""))=F1546,0,1)-IF(LEN(C1545)-LEN(SUBSTITUTE(C1545,"m",""))=F1546,0,1)-IF(LEN(C1545)-LEN(SUBSTITUTE(C1545,"n",""))=F1546,0,1)-IF(LEN(C1545)-LEN(SUBSTITUTE(C1545,"o",""))=F1546,0,1)-IF(LEN(C1545)-LEN(SUBSTITUTE(C1545,"p",""))=F1546,0,1)-IF(LEN(C1545)-LEN(SUBSTITUTE(C1545,"q",""))=F1546,0,1)-IF(LEN(C1545)-LEN(SUBSTITUTE(C1545,"r",""))=F1546,0,1)-IF(LEN(C1545)-LEN(SUBSTITUTE(C1545,"s",""))=F1546,0,1)-IF(LEN(C1545)-LEN(SUBSTITUTE(C1545,"t",""))=F1546,0,1)-IF(LEN(C1545)-LEN(SUBSTITUTE(C1545,"u",""))=F1546,0,1)-IF(LEN(C1545)-LEN(SUBSTITUTE(C1545,"v",""))=F1546,0,1)-IF(LEN(C1545)-LEN(SUBSTITUTE(C1545,"w",""))=F1546,0,1)-IF(LEN(C1545)-LEN(SUBSTITUTE(C1545,"x",""))=F1546,0,1)-IF(LEN(C1545)-LEN(SUBSTITUTE(C1545,"y",""))=F1546,0,1)-IF(LEN(C1545)-LEN(SUBSTITUTE(C1545,"z",""))=F1546,0,1),"")</f>
        <v>3</v>
      </c>
    </row>
    <row r="1547" spans="1:8" x14ac:dyDescent="0.25">
      <c r="A1547" s="2" t="s">
        <v>4013</v>
      </c>
      <c r="C1547" t="str">
        <f t="shared" si="74"/>
        <v>tisl</v>
      </c>
      <c r="E1547" t="str">
        <f t="shared" si="75"/>
        <v/>
      </c>
      <c r="F1547">
        <f t="shared" si="73"/>
        <v>0</v>
      </c>
      <c r="H1547" t="str">
        <f>IF(C1547="",26-IF(LEN(C1546)-LEN(SUBSTITUTE(C1546,"a",""))=F1547,0,1)-IF(LEN(C1546)-LEN(SUBSTITUTE(C1546,"b",""))=F1547,0,1)-IF(LEN(C1546)-LEN(SUBSTITUTE(C1546,"c",""))=F1547,0,1)-IF(LEN(C1546)-LEN(SUBSTITUTE(C1546,"d",""))=F1547,0,1)-IF(LEN(C1546)-LEN(SUBSTITUTE(C1546,"e",""))=F1547,0,1)-IF(LEN(C1546)-LEN(SUBSTITUTE(C1546,"f",""))=F1547,0,1)-IF(LEN(C1546)-LEN(SUBSTITUTE(C1546,"g",""))=F1547,0,1)-IF(LEN(C1546)-LEN(SUBSTITUTE(C1546,"h",""))=F1547,0,1)-IF(LEN(C1546)-LEN(SUBSTITUTE(C1546,"i",""))=F1547,0,1)-IF(LEN(C1546)-LEN(SUBSTITUTE(C1546,"j",""))=F1547,0,1)-IF(LEN(C1546)-LEN(SUBSTITUTE(C1546,"k",""))=F1547,0,1)-IF(LEN(C1546)-LEN(SUBSTITUTE(C1546,"l",""))=F1547,0,1)-IF(LEN(C1546)-LEN(SUBSTITUTE(C1546,"m",""))=F1547,0,1)-IF(LEN(C1546)-LEN(SUBSTITUTE(C1546,"n",""))=F1547,0,1)-IF(LEN(C1546)-LEN(SUBSTITUTE(C1546,"o",""))=F1547,0,1)-IF(LEN(C1546)-LEN(SUBSTITUTE(C1546,"p",""))=F1547,0,1)-IF(LEN(C1546)-LEN(SUBSTITUTE(C1546,"q",""))=F1547,0,1)-IF(LEN(C1546)-LEN(SUBSTITUTE(C1546,"r",""))=F1547,0,1)-IF(LEN(C1546)-LEN(SUBSTITUTE(C1546,"s",""))=F1547,0,1)-IF(LEN(C1546)-LEN(SUBSTITUTE(C1546,"t",""))=F1547,0,1)-IF(LEN(C1546)-LEN(SUBSTITUTE(C1546,"u",""))=F1547,0,1)-IF(LEN(C1546)-LEN(SUBSTITUTE(C1546,"v",""))=F1547,0,1)-IF(LEN(C1546)-LEN(SUBSTITUTE(C1546,"w",""))=F1547,0,1)-IF(LEN(C1546)-LEN(SUBSTITUTE(C1546,"x",""))=F1547,0,1)-IF(LEN(C1546)-LEN(SUBSTITUTE(C1546,"y",""))=F1547,0,1)-IF(LEN(C1546)-LEN(SUBSTITUTE(C1546,"z",""))=F1547,0,1),"")</f>
        <v/>
      </c>
    </row>
    <row r="1548" spans="1:8" x14ac:dyDescent="0.25">
      <c r="A1548" s="2" t="s">
        <v>4014</v>
      </c>
      <c r="C1548" t="str">
        <f t="shared" si="74"/>
        <v>tjoycstisl</v>
      </c>
      <c r="E1548" t="str">
        <f t="shared" si="75"/>
        <v/>
      </c>
      <c r="F1548">
        <f t="shared" si="73"/>
        <v>1</v>
      </c>
      <c r="H1548" t="str">
        <f>IF(C1548="",26-IF(LEN(C1547)-LEN(SUBSTITUTE(C1547,"a",""))=F1548,0,1)-IF(LEN(C1547)-LEN(SUBSTITUTE(C1547,"b",""))=F1548,0,1)-IF(LEN(C1547)-LEN(SUBSTITUTE(C1547,"c",""))=F1548,0,1)-IF(LEN(C1547)-LEN(SUBSTITUTE(C1547,"d",""))=F1548,0,1)-IF(LEN(C1547)-LEN(SUBSTITUTE(C1547,"e",""))=F1548,0,1)-IF(LEN(C1547)-LEN(SUBSTITUTE(C1547,"f",""))=F1548,0,1)-IF(LEN(C1547)-LEN(SUBSTITUTE(C1547,"g",""))=F1548,0,1)-IF(LEN(C1547)-LEN(SUBSTITUTE(C1547,"h",""))=F1548,0,1)-IF(LEN(C1547)-LEN(SUBSTITUTE(C1547,"i",""))=F1548,0,1)-IF(LEN(C1547)-LEN(SUBSTITUTE(C1547,"j",""))=F1548,0,1)-IF(LEN(C1547)-LEN(SUBSTITUTE(C1547,"k",""))=F1548,0,1)-IF(LEN(C1547)-LEN(SUBSTITUTE(C1547,"l",""))=F1548,0,1)-IF(LEN(C1547)-LEN(SUBSTITUTE(C1547,"m",""))=F1548,0,1)-IF(LEN(C1547)-LEN(SUBSTITUTE(C1547,"n",""))=F1548,0,1)-IF(LEN(C1547)-LEN(SUBSTITUTE(C1547,"o",""))=F1548,0,1)-IF(LEN(C1547)-LEN(SUBSTITUTE(C1547,"p",""))=F1548,0,1)-IF(LEN(C1547)-LEN(SUBSTITUTE(C1547,"q",""))=F1548,0,1)-IF(LEN(C1547)-LEN(SUBSTITUTE(C1547,"r",""))=F1548,0,1)-IF(LEN(C1547)-LEN(SUBSTITUTE(C1547,"s",""))=F1548,0,1)-IF(LEN(C1547)-LEN(SUBSTITUTE(C1547,"t",""))=F1548,0,1)-IF(LEN(C1547)-LEN(SUBSTITUTE(C1547,"u",""))=F1548,0,1)-IF(LEN(C1547)-LEN(SUBSTITUTE(C1547,"v",""))=F1548,0,1)-IF(LEN(C1547)-LEN(SUBSTITUTE(C1547,"w",""))=F1548,0,1)-IF(LEN(C1547)-LEN(SUBSTITUTE(C1547,"x",""))=F1548,0,1)-IF(LEN(C1547)-LEN(SUBSTITUTE(C1547,"y",""))=F1548,0,1)-IF(LEN(C1547)-LEN(SUBSTITUTE(C1547,"z",""))=F1548,0,1),"")</f>
        <v/>
      </c>
    </row>
    <row r="1549" spans="1:8" x14ac:dyDescent="0.25">
      <c r="A1549" s="1"/>
      <c r="C1549" t="str">
        <f t="shared" si="74"/>
        <v/>
      </c>
      <c r="E1549">
        <f t="shared" si="75"/>
        <v>8</v>
      </c>
      <c r="F1549">
        <f t="shared" si="73"/>
        <v>2</v>
      </c>
      <c r="H1549">
        <f>IF(C1549="",26-IF(LEN(C1548)-LEN(SUBSTITUTE(C1548,"a",""))=F1549,0,1)-IF(LEN(C1548)-LEN(SUBSTITUTE(C1548,"b",""))=F1549,0,1)-IF(LEN(C1548)-LEN(SUBSTITUTE(C1548,"c",""))=F1549,0,1)-IF(LEN(C1548)-LEN(SUBSTITUTE(C1548,"d",""))=F1549,0,1)-IF(LEN(C1548)-LEN(SUBSTITUTE(C1548,"e",""))=F1549,0,1)-IF(LEN(C1548)-LEN(SUBSTITUTE(C1548,"f",""))=F1549,0,1)-IF(LEN(C1548)-LEN(SUBSTITUTE(C1548,"g",""))=F1549,0,1)-IF(LEN(C1548)-LEN(SUBSTITUTE(C1548,"h",""))=F1549,0,1)-IF(LEN(C1548)-LEN(SUBSTITUTE(C1548,"i",""))=F1549,0,1)-IF(LEN(C1548)-LEN(SUBSTITUTE(C1548,"j",""))=F1549,0,1)-IF(LEN(C1548)-LEN(SUBSTITUTE(C1548,"k",""))=F1549,0,1)-IF(LEN(C1548)-LEN(SUBSTITUTE(C1548,"l",""))=F1549,0,1)-IF(LEN(C1548)-LEN(SUBSTITUTE(C1548,"m",""))=F1549,0,1)-IF(LEN(C1548)-LEN(SUBSTITUTE(C1548,"n",""))=F1549,0,1)-IF(LEN(C1548)-LEN(SUBSTITUTE(C1548,"o",""))=F1549,0,1)-IF(LEN(C1548)-LEN(SUBSTITUTE(C1548,"p",""))=F1549,0,1)-IF(LEN(C1548)-LEN(SUBSTITUTE(C1548,"q",""))=F1549,0,1)-IF(LEN(C1548)-LEN(SUBSTITUTE(C1548,"r",""))=F1549,0,1)-IF(LEN(C1548)-LEN(SUBSTITUTE(C1548,"s",""))=F1549,0,1)-IF(LEN(C1548)-LEN(SUBSTITUTE(C1548,"t",""))=F1549,0,1)-IF(LEN(C1548)-LEN(SUBSTITUTE(C1548,"u",""))=F1549,0,1)-IF(LEN(C1548)-LEN(SUBSTITUTE(C1548,"v",""))=F1549,0,1)-IF(LEN(C1548)-LEN(SUBSTITUTE(C1548,"w",""))=F1549,0,1)-IF(LEN(C1548)-LEN(SUBSTITUTE(C1548,"x",""))=F1549,0,1)-IF(LEN(C1548)-LEN(SUBSTITUTE(C1548,"y",""))=F1549,0,1)-IF(LEN(C1548)-LEN(SUBSTITUTE(C1548,"z",""))=F1549,0,1),"")</f>
        <v>2</v>
      </c>
    </row>
    <row r="1550" spans="1:8" x14ac:dyDescent="0.25">
      <c r="A1550" s="2" t="s">
        <v>4015</v>
      </c>
      <c r="C1550" t="str">
        <f t="shared" si="74"/>
        <v>uixno</v>
      </c>
      <c r="E1550" t="str">
        <f t="shared" si="75"/>
        <v/>
      </c>
      <c r="F1550">
        <f t="shared" si="73"/>
        <v>0</v>
      </c>
      <c r="H1550" t="str">
        <f>IF(C1550="",26-IF(LEN(C1549)-LEN(SUBSTITUTE(C1549,"a",""))=F1550,0,1)-IF(LEN(C1549)-LEN(SUBSTITUTE(C1549,"b",""))=F1550,0,1)-IF(LEN(C1549)-LEN(SUBSTITUTE(C1549,"c",""))=F1550,0,1)-IF(LEN(C1549)-LEN(SUBSTITUTE(C1549,"d",""))=F1550,0,1)-IF(LEN(C1549)-LEN(SUBSTITUTE(C1549,"e",""))=F1550,0,1)-IF(LEN(C1549)-LEN(SUBSTITUTE(C1549,"f",""))=F1550,0,1)-IF(LEN(C1549)-LEN(SUBSTITUTE(C1549,"g",""))=F1550,0,1)-IF(LEN(C1549)-LEN(SUBSTITUTE(C1549,"h",""))=F1550,0,1)-IF(LEN(C1549)-LEN(SUBSTITUTE(C1549,"i",""))=F1550,0,1)-IF(LEN(C1549)-LEN(SUBSTITUTE(C1549,"j",""))=F1550,0,1)-IF(LEN(C1549)-LEN(SUBSTITUTE(C1549,"k",""))=F1550,0,1)-IF(LEN(C1549)-LEN(SUBSTITUTE(C1549,"l",""))=F1550,0,1)-IF(LEN(C1549)-LEN(SUBSTITUTE(C1549,"m",""))=F1550,0,1)-IF(LEN(C1549)-LEN(SUBSTITUTE(C1549,"n",""))=F1550,0,1)-IF(LEN(C1549)-LEN(SUBSTITUTE(C1549,"o",""))=F1550,0,1)-IF(LEN(C1549)-LEN(SUBSTITUTE(C1549,"p",""))=F1550,0,1)-IF(LEN(C1549)-LEN(SUBSTITUTE(C1549,"q",""))=F1550,0,1)-IF(LEN(C1549)-LEN(SUBSTITUTE(C1549,"r",""))=F1550,0,1)-IF(LEN(C1549)-LEN(SUBSTITUTE(C1549,"s",""))=F1550,0,1)-IF(LEN(C1549)-LEN(SUBSTITUTE(C1549,"t",""))=F1550,0,1)-IF(LEN(C1549)-LEN(SUBSTITUTE(C1549,"u",""))=F1550,0,1)-IF(LEN(C1549)-LEN(SUBSTITUTE(C1549,"v",""))=F1550,0,1)-IF(LEN(C1549)-LEN(SUBSTITUTE(C1549,"w",""))=F1550,0,1)-IF(LEN(C1549)-LEN(SUBSTITUTE(C1549,"x",""))=F1550,0,1)-IF(LEN(C1549)-LEN(SUBSTITUTE(C1549,"y",""))=F1550,0,1)-IF(LEN(C1549)-LEN(SUBSTITUTE(C1549,"z",""))=F1550,0,1),"")</f>
        <v/>
      </c>
    </row>
    <row r="1551" spans="1:8" x14ac:dyDescent="0.25">
      <c r="A1551" s="2" t="s">
        <v>4016</v>
      </c>
      <c r="C1551" t="str">
        <f t="shared" si="74"/>
        <v>zicsuornuixno</v>
      </c>
      <c r="E1551" t="str">
        <f t="shared" si="75"/>
        <v/>
      </c>
      <c r="F1551">
        <f t="shared" si="73"/>
        <v>1</v>
      </c>
      <c r="H1551" t="str">
        <f>IF(C1551="",26-IF(LEN(C1550)-LEN(SUBSTITUTE(C1550,"a",""))=F1551,0,1)-IF(LEN(C1550)-LEN(SUBSTITUTE(C1550,"b",""))=F1551,0,1)-IF(LEN(C1550)-LEN(SUBSTITUTE(C1550,"c",""))=F1551,0,1)-IF(LEN(C1550)-LEN(SUBSTITUTE(C1550,"d",""))=F1551,0,1)-IF(LEN(C1550)-LEN(SUBSTITUTE(C1550,"e",""))=F1551,0,1)-IF(LEN(C1550)-LEN(SUBSTITUTE(C1550,"f",""))=F1551,0,1)-IF(LEN(C1550)-LEN(SUBSTITUTE(C1550,"g",""))=F1551,0,1)-IF(LEN(C1550)-LEN(SUBSTITUTE(C1550,"h",""))=F1551,0,1)-IF(LEN(C1550)-LEN(SUBSTITUTE(C1550,"i",""))=F1551,0,1)-IF(LEN(C1550)-LEN(SUBSTITUTE(C1550,"j",""))=F1551,0,1)-IF(LEN(C1550)-LEN(SUBSTITUTE(C1550,"k",""))=F1551,0,1)-IF(LEN(C1550)-LEN(SUBSTITUTE(C1550,"l",""))=F1551,0,1)-IF(LEN(C1550)-LEN(SUBSTITUTE(C1550,"m",""))=F1551,0,1)-IF(LEN(C1550)-LEN(SUBSTITUTE(C1550,"n",""))=F1551,0,1)-IF(LEN(C1550)-LEN(SUBSTITUTE(C1550,"o",""))=F1551,0,1)-IF(LEN(C1550)-LEN(SUBSTITUTE(C1550,"p",""))=F1551,0,1)-IF(LEN(C1550)-LEN(SUBSTITUTE(C1550,"q",""))=F1551,0,1)-IF(LEN(C1550)-LEN(SUBSTITUTE(C1550,"r",""))=F1551,0,1)-IF(LEN(C1550)-LEN(SUBSTITUTE(C1550,"s",""))=F1551,0,1)-IF(LEN(C1550)-LEN(SUBSTITUTE(C1550,"t",""))=F1551,0,1)-IF(LEN(C1550)-LEN(SUBSTITUTE(C1550,"u",""))=F1551,0,1)-IF(LEN(C1550)-LEN(SUBSTITUTE(C1550,"v",""))=F1551,0,1)-IF(LEN(C1550)-LEN(SUBSTITUTE(C1550,"w",""))=F1551,0,1)-IF(LEN(C1550)-LEN(SUBSTITUTE(C1550,"x",""))=F1551,0,1)-IF(LEN(C1550)-LEN(SUBSTITUTE(C1550,"y",""))=F1551,0,1)-IF(LEN(C1550)-LEN(SUBSTITUTE(C1550,"z",""))=F1551,0,1),"")</f>
        <v/>
      </c>
    </row>
    <row r="1552" spans="1:8" x14ac:dyDescent="0.25">
      <c r="A1552" s="2" t="s">
        <v>4017</v>
      </c>
      <c r="C1552" t="str">
        <f t="shared" si="74"/>
        <v>xuqioknzicsuornuixno</v>
      </c>
      <c r="E1552" t="str">
        <f t="shared" si="75"/>
        <v/>
      </c>
      <c r="F1552">
        <f t="shared" si="73"/>
        <v>2</v>
      </c>
      <c r="H1552" t="str">
        <f>IF(C1552="",26-IF(LEN(C1551)-LEN(SUBSTITUTE(C1551,"a",""))=F1552,0,1)-IF(LEN(C1551)-LEN(SUBSTITUTE(C1551,"b",""))=F1552,0,1)-IF(LEN(C1551)-LEN(SUBSTITUTE(C1551,"c",""))=F1552,0,1)-IF(LEN(C1551)-LEN(SUBSTITUTE(C1551,"d",""))=F1552,0,1)-IF(LEN(C1551)-LEN(SUBSTITUTE(C1551,"e",""))=F1552,0,1)-IF(LEN(C1551)-LEN(SUBSTITUTE(C1551,"f",""))=F1552,0,1)-IF(LEN(C1551)-LEN(SUBSTITUTE(C1551,"g",""))=F1552,0,1)-IF(LEN(C1551)-LEN(SUBSTITUTE(C1551,"h",""))=F1552,0,1)-IF(LEN(C1551)-LEN(SUBSTITUTE(C1551,"i",""))=F1552,0,1)-IF(LEN(C1551)-LEN(SUBSTITUTE(C1551,"j",""))=F1552,0,1)-IF(LEN(C1551)-LEN(SUBSTITUTE(C1551,"k",""))=F1552,0,1)-IF(LEN(C1551)-LEN(SUBSTITUTE(C1551,"l",""))=F1552,0,1)-IF(LEN(C1551)-LEN(SUBSTITUTE(C1551,"m",""))=F1552,0,1)-IF(LEN(C1551)-LEN(SUBSTITUTE(C1551,"n",""))=F1552,0,1)-IF(LEN(C1551)-LEN(SUBSTITUTE(C1551,"o",""))=F1552,0,1)-IF(LEN(C1551)-LEN(SUBSTITUTE(C1551,"p",""))=F1552,0,1)-IF(LEN(C1551)-LEN(SUBSTITUTE(C1551,"q",""))=F1552,0,1)-IF(LEN(C1551)-LEN(SUBSTITUTE(C1551,"r",""))=F1552,0,1)-IF(LEN(C1551)-LEN(SUBSTITUTE(C1551,"s",""))=F1552,0,1)-IF(LEN(C1551)-LEN(SUBSTITUTE(C1551,"t",""))=F1552,0,1)-IF(LEN(C1551)-LEN(SUBSTITUTE(C1551,"u",""))=F1552,0,1)-IF(LEN(C1551)-LEN(SUBSTITUTE(C1551,"v",""))=F1552,0,1)-IF(LEN(C1551)-LEN(SUBSTITUTE(C1551,"w",""))=F1552,0,1)-IF(LEN(C1551)-LEN(SUBSTITUTE(C1551,"x",""))=F1552,0,1)-IF(LEN(C1551)-LEN(SUBSTITUTE(C1551,"y",""))=F1552,0,1)-IF(LEN(C1551)-LEN(SUBSTITUTE(C1551,"z",""))=F1552,0,1),"")</f>
        <v/>
      </c>
    </row>
    <row r="1553" spans="1:8" x14ac:dyDescent="0.25">
      <c r="A1553" s="1"/>
      <c r="C1553" t="str">
        <f t="shared" si="74"/>
        <v/>
      </c>
      <c r="E1553">
        <f t="shared" si="75"/>
        <v>11</v>
      </c>
      <c r="F1553">
        <f t="shared" si="73"/>
        <v>3</v>
      </c>
      <c r="H1553">
        <f>IF(C1553="",26-IF(LEN(C1552)-LEN(SUBSTITUTE(C1552,"a",""))=F1553,0,1)-IF(LEN(C1552)-LEN(SUBSTITUTE(C1552,"b",""))=F1553,0,1)-IF(LEN(C1552)-LEN(SUBSTITUTE(C1552,"c",""))=F1553,0,1)-IF(LEN(C1552)-LEN(SUBSTITUTE(C1552,"d",""))=F1553,0,1)-IF(LEN(C1552)-LEN(SUBSTITUTE(C1552,"e",""))=F1553,0,1)-IF(LEN(C1552)-LEN(SUBSTITUTE(C1552,"f",""))=F1553,0,1)-IF(LEN(C1552)-LEN(SUBSTITUTE(C1552,"g",""))=F1553,0,1)-IF(LEN(C1552)-LEN(SUBSTITUTE(C1552,"h",""))=F1553,0,1)-IF(LEN(C1552)-LEN(SUBSTITUTE(C1552,"i",""))=F1553,0,1)-IF(LEN(C1552)-LEN(SUBSTITUTE(C1552,"j",""))=F1553,0,1)-IF(LEN(C1552)-LEN(SUBSTITUTE(C1552,"k",""))=F1553,0,1)-IF(LEN(C1552)-LEN(SUBSTITUTE(C1552,"l",""))=F1553,0,1)-IF(LEN(C1552)-LEN(SUBSTITUTE(C1552,"m",""))=F1553,0,1)-IF(LEN(C1552)-LEN(SUBSTITUTE(C1552,"n",""))=F1553,0,1)-IF(LEN(C1552)-LEN(SUBSTITUTE(C1552,"o",""))=F1553,0,1)-IF(LEN(C1552)-LEN(SUBSTITUTE(C1552,"p",""))=F1553,0,1)-IF(LEN(C1552)-LEN(SUBSTITUTE(C1552,"q",""))=F1553,0,1)-IF(LEN(C1552)-LEN(SUBSTITUTE(C1552,"r",""))=F1553,0,1)-IF(LEN(C1552)-LEN(SUBSTITUTE(C1552,"s",""))=F1553,0,1)-IF(LEN(C1552)-LEN(SUBSTITUTE(C1552,"t",""))=F1553,0,1)-IF(LEN(C1552)-LEN(SUBSTITUTE(C1552,"u",""))=F1553,0,1)-IF(LEN(C1552)-LEN(SUBSTITUTE(C1552,"v",""))=F1553,0,1)-IF(LEN(C1552)-LEN(SUBSTITUTE(C1552,"w",""))=F1553,0,1)-IF(LEN(C1552)-LEN(SUBSTITUTE(C1552,"x",""))=F1553,0,1)-IF(LEN(C1552)-LEN(SUBSTITUTE(C1552,"y",""))=F1553,0,1)-IF(LEN(C1552)-LEN(SUBSTITUTE(C1552,"z",""))=F1553,0,1),"")</f>
        <v>4</v>
      </c>
    </row>
    <row r="1554" spans="1:8" x14ac:dyDescent="0.25">
      <c r="A1554" s="2" t="s">
        <v>4018</v>
      </c>
      <c r="C1554" t="str">
        <f t="shared" si="74"/>
        <v>qadwnkvfzltpib</v>
      </c>
      <c r="E1554" t="str">
        <f t="shared" si="75"/>
        <v/>
      </c>
      <c r="F1554">
        <f t="shared" si="73"/>
        <v>0</v>
      </c>
      <c r="H1554" t="str">
        <f>IF(C1554="",26-IF(LEN(C1553)-LEN(SUBSTITUTE(C1553,"a",""))=F1554,0,1)-IF(LEN(C1553)-LEN(SUBSTITUTE(C1553,"b",""))=F1554,0,1)-IF(LEN(C1553)-LEN(SUBSTITUTE(C1553,"c",""))=F1554,0,1)-IF(LEN(C1553)-LEN(SUBSTITUTE(C1553,"d",""))=F1554,0,1)-IF(LEN(C1553)-LEN(SUBSTITUTE(C1553,"e",""))=F1554,0,1)-IF(LEN(C1553)-LEN(SUBSTITUTE(C1553,"f",""))=F1554,0,1)-IF(LEN(C1553)-LEN(SUBSTITUTE(C1553,"g",""))=F1554,0,1)-IF(LEN(C1553)-LEN(SUBSTITUTE(C1553,"h",""))=F1554,0,1)-IF(LEN(C1553)-LEN(SUBSTITUTE(C1553,"i",""))=F1554,0,1)-IF(LEN(C1553)-LEN(SUBSTITUTE(C1553,"j",""))=F1554,0,1)-IF(LEN(C1553)-LEN(SUBSTITUTE(C1553,"k",""))=F1554,0,1)-IF(LEN(C1553)-LEN(SUBSTITUTE(C1553,"l",""))=F1554,0,1)-IF(LEN(C1553)-LEN(SUBSTITUTE(C1553,"m",""))=F1554,0,1)-IF(LEN(C1553)-LEN(SUBSTITUTE(C1553,"n",""))=F1554,0,1)-IF(LEN(C1553)-LEN(SUBSTITUTE(C1553,"o",""))=F1554,0,1)-IF(LEN(C1553)-LEN(SUBSTITUTE(C1553,"p",""))=F1554,0,1)-IF(LEN(C1553)-LEN(SUBSTITUTE(C1553,"q",""))=F1554,0,1)-IF(LEN(C1553)-LEN(SUBSTITUTE(C1553,"r",""))=F1554,0,1)-IF(LEN(C1553)-LEN(SUBSTITUTE(C1553,"s",""))=F1554,0,1)-IF(LEN(C1553)-LEN(SUBSTITUTE(C1553,"t",""))=F1554,0,1)-IF(LEN(C1553)-LEN(SUBSTITUTE(C1553,"u",""))=F1554,0,1)-IF(LEN(C1553)-LEN(SUBSTITUTE(C1553,"v",""))=F1554,0,1)-IF(LEN(C1553)-LEN(SUBSTITUTE(C1553,"w",""))=F1554,0,1)-IF(LEN(C1553)-LEN(SUBSTITUTE(C1553,"x",""))=F1554,0,1)-IF(LEN(C1553)-LEN(SUBSTITUTE(C1553,"y",""))=F1554,0,1)-IF(LEN(C1553)-LEN(SUBSTITUTE(C1553,"z",""))=F1554,0,1),"")</f>
        <v/>
      </c>
    </row>
    <row r="1555" spans="1:8" x14ac:dyDescent="0.25">
      <c r="A1555" s="2" t="s">
        <v>4019</v>
      </c>
      <c r="C1555" t="str">
        <f t="shared" si="74"/>
        <v>ctehovpradslgxujwnmbfiqqadwnkvfzltpib</v>
      </c>
      <c r="E1555" t="str">
        <f t="shared" si="75"/>
        <v/>
      </c>
      <c r="F1555">
        <f t="shared" si="73"/>
        <v>1</v>
      </c>
      <c r="H1555" t="str">
        <f>IF(C1555="",26-IF(LEN(C1554)-LEN(SUBSTITUTE(C1554,"a",""))=F1555,0,1)-IF(LEN(C1554)-LEN(SUBSTITUTE(C1554,"b",""))=F1555,0,1)-IF(LEN(C1554)-LEN(SUBSTITUTE(C1554,"c",""))=F1555,0,1)-IF(LEN(C1554)-LEN(SUBSTITUTE(C1554,"d",""))=F1555,0,1)-IF(LEN(C1554)-LEN(SUBSTITUTE(C1554,"e",""))=F1555,0,1)-IF(LEN(C1554)-LEN(SUBSTITUTE(C1554,"f",""))=F1555,0,1)-IF(LEN(C1554)-LEN(SUBSTITUTE(C1554,"g",""))=F1555,0,1)-IF(LEN(C1554)-LEN(SUBSTITUTE(C1554,"h",""))=F1555,0,1)-IF(LEN(C1554)-LEN(SUBSTITUTE(C1554,"i",""))=F1555,0,1)-IF(LEN(C1554)-LEN(SUBSTITUTE(C1554,"j",""))=F1555,0,1)-IF(LEN(C1554)-LEN(SUBSTITUTE(C1554,"k",""))=F1555,0,1)-IF(LEN(C1554)-LEN(SUBSTITUTE(C1554,"l",""))=F1555,0,1)-IF(LEN(C1554)-LEN(SUBSTITUTE(C1554,"m",""))=F1555,0,1)-IF(LEN(C1554)-LEN(SUBSTITUTE(C1554,"n",""))=F1555,0,1)-IF(LEN(C1554)-LEN(SUBSTITUTE(C1554,"o",""))=F1555,0,1)-IF(LEN(C1554)-LEN(SUBSTITUTE(C1554,"p",""))=F1555,0,1)-IF(LEN(C1554)-LEN(SUBSTITUTE(C1554,"q",""))=F1555,0,1)-IF(LEN(C1554)-LEN(SUBSTITUTE(C1554,"r",""))=F1555,0,1)-IF(LEN(C1554)-LEN(SUBSTITUTE(C1554,"s",""))=F1555,0,1)-IF(LEN(C1554)-LEN(SUBSTITUTE(C1554,"t",""))=F1555,0,1)-IF(LEN(C1554)-LEN(SUBSTITUTE(C1554,"u",""))=F1555,0,1)-IF(LEN(C1554)-LEN(SUBSTITUTE(C1554,"v",""))=F1555,0,1)-IF(LEN(C1554)-LEN(SUBSTITUTE(C1554,"w",""))=F1555,0,1)-IF(LEN(C1554)-LEN(SUBSTITUTE(C1554,"x",""))=F1555,0,1)-IF(LEN(C1554)-LEN(SUBSTITUTE(C1554,"y",""))=F1555,0,1)-IF(LEN(C1554)-LEN(SUBSTITUTE(C1554,"z",""))=F1555,0,1),"")</f>
        <v/>
      </c>
    </row>
    <row r="1556" spans="1:8" x14ac:dyDescent="0.25">
      <c r="A1556" s="1"/>
      <c r="C1556" t="str">
        <f t="shared" si="74"/>
        <v/>
      </c>
      <c r="E1556">
        <f t="shared" si="75"/>
        <v>25</v>
      </c>
      <c r="F1556">
        <f t="shared" si="73"/>
        <v>2</v>
      </c>
      <c r="H1556">
        <f>IF(C1556="",26-IF(LEN(C1555)-LEN(SUBSTITUTE(C1555,"a",""))=F1556,0,1)-IF(LEN(C1555)-LEN(SUBSTITUTE(C1555,"b",""))=F1556,0,1)-IF(LEN(C1555)-LEN(SUBSTITUTE(C1555,"c",""))=F1556,0,1)-IF(LEN(C1555)-LEN(SUBSTITUTE(C1555,"d",""))=F1556,0,1)-IF(LEN(C1555)-LEN(SUBSTITUTE(C1555,"e",""))=F1556,0,1)-IF(LEN(C1555)-LEN(SUBSTITUTE(C1555,"f",""))=F1556,0,1)-IF(LEN(C1555)-LEN(SUBSTITUTE(C1555,"g",""))=F1556,0,1)-IF(LEN(C1555)-LEN(SUBSTITUTE(C1555,"h",""))=F1556,0,1)-IF(LEN(C1555)-LEN(SUBSTITUTE(C1555,"i",""))=F1556,0,1)-IF(LEN(C1555)-LEN(SUBSTITUTE(C1555,"j",""))=F1556,0,1)-IF(LEN(C1555)-LEN(SUBSTITUTE(C1555,"k",""))=F1556,0,1)-IF(LEN(C1555)-LEN(SUBSTITUTE(C1555,"l",""))=F1556,0,1)-IF(LEN(C1555)-LEN(SUBSTITUTE(C1555,"m",""))=F1556,0,1)-IF(LEN(C1555)-LEN(SUBSTITUTE(C1555,"n",""))=F1556,0,1)-IF(LEN(C1555)-LEN(SUBSTITUTE(C1555,"o",""))=F1556,0,1)-IF(LEN(C1555)-LEN(SUBSTITUTE(C1555,"p",""))=F1556,0,1)-IF(LEN(C1555)-LEN(SUBSTITUTE(C1555,"q",""))=F1556,0,1)-IF(LEN(C1555)-LEN(SUBSTITUTE(C1555,"r",""))=F1556,0,1)-IF(LEN(C1555)-LEN(SUBSTITUTE(C1555,"s",""))=F1556,0,1)-IF(LEN(C1555)-LEN(SUBSTITUTE(C1555,"t",""))=F1556,0,1)-IF(LEN(C1555)-LEN(SUBSTITUTE(C1555,"u",""))=F1556,0,1)-IF(LEN(C1555)-LEN(SUBSTITUTE(C1555,"v",""))=F1556,0,1)-IF(LEN(C1555)-LEN(SUBSTITUTE(C1555,"w",""))=F1556,0,1)-IF(LEN(C1555)-LEN(SUBSTITUTE(C1555,"x",""))=F1556,0,1)-IF(LEN(C1555)-LEN(SUBSTITUTE(C1555,"y",""))=F1556,0,1)-IF(LEN(C1555)-LEN(SUBSTITUTE(C1555,"z",""))=F1556,0,1),"")</f>
        <v>12</v>
      </c>
    </row>
    <row r="1557" spans="1:8" x14ac:dyDescent="0.25">
      <c r="A1557" s="2" t="s">
        <v>4020</v>
      </c>
      <c r="C1557" t="str">
        <f t="shared" si="74"/>
        <v>lnbzhdvqucg</v>
      </c>
      <c r="E1557" t="str">
        <f t="shared" si="75"/>
        <v/>
      </c>
      <c r="F1557">
        <f t="shared" si="73"/>
        <v>0</v>
      </c>
      <c r="H1557" t="str">
        <f>IF(C1557="",26-IF(LEN(C1556)-LEN(SUBSTITUTE(C1556,"a",""))=F1557,0,1)-IF(LEN(C1556)-LEN(SUBSTITUTE(C1556,"b",""))=F1557,0,1)-IF(LEN(C1556)-LEN(SUBSTITUTE(C1556,"c",""))=F1557,0,1)-IF(LEN(C1556)-LEN(SUBSTITUTE(C1556,"d",""))=F1557,0,1)-IF(LEN(C1556)-LEN(SUBSTITUTE(C1556,"e",""))=F1557,0,1)-IF(LEN(C1556)-LEN(SUBSTITUTE(C1556,"f",""))=F1557,0,1)-IF(LEN(C1556)-LEN(SUBSTITUTE(C1556,"g",""))=F1557,0,1)-IF(LEN(C1556)-LEN(SUBSTITUTE(C1556,"h",""))=F1557,0,1)-IF(LEN(C1556)-LEN(SUBSTITUTE(C1556,"i",""))=F1557,0,1)-IF(LEN(C1556)-LEN(SUBSTITUTE(C1556,"j",""))=F1557,0,1)-IF(LEN(C1556)-LEN(SUBSTITUTE(C1556,"k",""))=F1557,0,1)-IF(LEN(C1556)-LEN(SUBSTITUTE(C1556,"l",""))=F1557,0,1)-IF(LEN(C1556)-LEN(SUBSTITUTE(C1556,"m",""))=F1557,0,1)-IF(LEN(C1556)-LEN(SUBSTITUTE(C1556,"n",""))=F1557,0,1)-IF(LEN(C1556)-LEN(SUBSTITUTE(C1556,"o",""))=F1557,0,1)-IF(LEN(C1556)-LEN(SUBSTITUTE(C1556,"p",""))=F1557,0,1)-IF(LEN(C1556)-LEN(SUBSTITUTE(C1556,"q",""))=F1557,0,1)-IF(LEN(C1556)-LEN(SUBSTITUTE(C1556,"r",""))=F1557,0,1)-IF(LEN(C1556)-LEN(SUBSTITUTE(C1556,"s",""))=F1557,0,1)-IF(LEN(C1556)-LEN(SUBSTITUTE(C1556,"t",""))=F1557,0,1)-IF(LEN(C1556)-LEN(SUBSTITUTE(C1556,"u",""))=F1557,0,1)-IF(LEN(C1556)-LEN(SUBSTITUTE(C1556,"v",""))=F1557,0,1)-IF(LEN(C1556)-LEN(SUBSTITUTE(C1556,"w",""))=F1557,0,1)-IF(LEN(C1556)-LEN(SUBSTITUTE(C1556,"x",""))=F1557,0,1)-IF(LEN(C1556)-LEN(SUBSTITUTE(C1556,"y",""))=F1557,0,1)-IF(LEN(C1556)-LEN(SUBSTITUTE(C1556,"z",""))=F1557,0,1),"")</f>
        <v/>
      </c>
    </row>
    <row r="1558" spans="1:8" x14ac:dyDescent="0.25">
      <c r="A1558" s="2" t="s">
        <v>4021</v>
      </c>
      <c r="C1558" t="str">
        <f t="shared" si="74"/>
        <v>udvzgqlcbhnlnbzhdvqucg</v>
      </c>
      <c r="E1558" t="str">
        <f t="shared" si="75"/>
        <v/>
      </c>
      <c r="F1558">
        <f t="shared" si="73"/>
        <v>1</v>
      </c>
      <c r="H1558" t="str">
        <f>IF(C1558="",26-IF(LEN(C1557)-LEN(SUBSTITUTE(C1557,"a",""))=F1558,0,1)-IF(LEN(C1557)-LEN(SUBSTITUTE(C1557,"b",""))=F1558,0,1)-IF(LEN(C1557)-LEN(SUBSTITUTE(C1557,"c",""))=F1558,0,1)-IF(LEN(C1557)-LEN(SUBSTITUTE(C1557,"d",""))=F1558,0,1)-IF(LEN(C1557)-LEN(SUBSTITUTE(C1557,"e",""))=F1558,0,1)-IF(LEN(C1557)-LEN(SUBSTITUTE(C1557,"f",""))=F1558,0,1)-IF(LEN(C1557)-LEN(SUBSTITUTE(C1557,"g",""))=F1558,0,1)-IF(LEN(C1557)-LEN(SUBSTITUTE(C1557,"h",""))=F1558,0,1)-IF(LEN(C1557)-LEN(SUBSTITUTE(C1557,"i",""))=F1558,0,1)-IF(LEN(C1557)-LEN(SUBSTITUTE(C1557,"j",""))=F1558,0,1)-IF(LEN(C1557)-LEN(SUBSTITUTE(C1557,"k",""))=F1558,0,1)-IF(LEN(C1557)-LEN(SUBSTITUTE(C1557,"l",""))=F1558,0,1)-IF(LEN(C1557)-LEN(SUBSTITUTE(C1557,"m",""))=F1558,0,1)-IF(LEN(C1557)-LEN(SUBSTITUTE(C1557,"n",""))=F1558,0,1)-IF(LEN(C1557)-LEN(SUBSTITUTE(C1557,"o",""))=F1558,0,1)-IF(LEN(C1557)-LEN(SUBSTITUTE(C1557,"p",""))=F1558,0,1)-IF(LEN(C1557)-LEN(SUBSTITUTE(C1557,"q",""))=F1558,0,1)-IF(LEN(C1557)-LEN(SUBSTITUTE(C1557,"r",""))=F1558,0,1)-IF(LEN(C1557)-LEN(SUBSTITUTE(C1557,"s",""))=F1558,0,1)-IF(LEN(C1557)-LEN(SUBSTITUTE(C1557,"t",""))=F1558,0,1)-IF(LEN(C1557)-LEN(SUBSTITUTE(C1557,"u",""))=F1558,0,1)-IF(LEN(C1557)-LEN(SUBSTITUTE(C1557,"v",""))=F1558,0,1)-IF(LEN(C1557)-LEN(SUBSTITUTE(C1557,"w",""))=F1558,0,1)-IF(LEN(C1557)-LEN(SUBSTITUTE(C1557,"x",""))=F1558,0,1)-IF(LEN(C1557)-LEN(SUBSTITUTE(C1557,"y",""))=F1558,0,1)-IF(LEN(C1557)-LEN(SUBSTITUTE(C1557,"z",""))=F1558,0,1),"")</f>
        <v/>
      </c>
    </row>
    <row r="1559" spans="1:8" x14ac:dyDescent="0.25">
      <c r="A1559" s="2" t="s">
        <v>4022</v>
      </c>
      <c r="C1559" t="str">
        <f t="shared" si="74"/>
        <v>zcvhlqndgubudvzgqlcbhnlnbzhdvqucg</v>
      </c>
      <c r="E1559" t="str">
        <f t="shared" si="75"/>
        <v/>
      </c>
      <c r="F1559">
        <f t="shared" si="73"/>
        <v>2</v>
      </c>
      <c r="H1559" t="str">
        <f>IF(C1559="",26-IF(LEN(C1558)-LEN(SUBSTITUTE(C1558,"a",""))=F1559,0,1)-IF(LEN(C1558)-LEN(SUBSTITUTE(C1558,"b",""))=F1559,0,1)-IF(LEN(C1558)-LEN(SUBSTITUTE(C1558,"c",""))=F1559,0,1)-IF(LEN(C1558)-LEN(SUBSTITUTE(C1558,"d",""))=F1559,0,1)-IF(LEN(C1558)-LEN(SUBSTITUTE(C1558,"e",""))=F1559,0,1)-IF(LEN(C1558)-LEN(SUBSTITUTE(C1558,"f",""))=F1559,0,1)-IF(LEN(C1558)-LEN(SUBSTITUTE(C1558,"g",""))=F1559,0,1)-IF(LEN(C1558)-LEN(SUBSTITUTE(C1558,"h",""))=F1559,0,1)-IF(LEN(C1558)-LEN(SUBSTITUTE(C1558,"i",""))=F1559,0,1)-IF(LEN(C1558)-LEN(SUBSTITUTE(C1558,"j",""))=F1559,0,1)-IF(LEN(C1558)-LEN(SUBSTITUTE(C1558,"k",""))=F1559,0,1)-IF(LEN(C1558)-LEN(SUBSTITUTE(C1558,"l",""))=F1559,0,1)-IF(LEN(C1558)-LEN(SUBSTITUTE(C1558,"m",""))=F1559,0,1)-IF(LEN(C1558)-LEN(SUBSTITUTE(C1558,"n",""))=F1559,0,1)-IF(LEN(C1558)-LEN(SUBSTITUTE(C1558,"o",""))=F1559,0,1)-IF(LEN(C1558)-LEN(SUBSTITUTE(C1558,"p",""))=F1559,0,1)-IF(LEN(C1558)-LEN(SUBSTITUTE(C1558,"q",""))=F1559,0,1)-IF(LEN(C1558)-LEN(SUBSTITUTE(C1558,"r",""))=F1559,0,1)-IF(LEN(C1558)-LEN(SUBSTITUTE(C1558,"s",""))=F1559,0,1)-IF(LEN(C1558)-LEN(SUBSTITUTE(C1558,"t",""))=F1559,0,1)-IF(LEN(C1558)-LEN(SUBSTITUTE(C1558,"u",""))=F1559,0,1)-IF(LEN(C1558)-LEN(SUBSTITUTE(C1558,"v",""))=F1559,0,1)-IF(LEN(C1558)-LEN(SUBSTITUTE(C1558,"w",""))=F1559,0,1)-IF(LEN(C1558)-LEN(SUBSTITUTE(C1558,"x",""))=F1559,0,1)-IF(LEN(C1558)-LEN(SUBSTITUTE(C1558,"y",""))=F1559,0,1)-IF(LEN(C1558)-LEN(SUBSTITUTE(C1558,"z",""))=F1559,0,1),"")</f>
        <v/>
      </c>
    </row>
    <row r="1560" spans="1:8" x14ac:dyDescent="0.25">
      <c r="A1560" s="1"/>
      <c r="C1560" t="str">
        <f t="shared" si="74"/>
        <v/>
      </c>
      <c r="E1560">
        <f t="shared" si="75"/>
        <v>11</v>
      </c>
      <c r="F1560">
        <f t="shared" si="73"/>
        <v>3</v>
      </c>
      <c r="H1560">
        <f>IF(C1560="",26-IF(LEN(C1559)-LEN(SUBSTITUTE(C1559,"a",""))=F1560,0,1)-IF(LEN(C1559)-LEN(SUBSTITUTE(C1559,"b",""))=F1560,0,1)-IF(LEN(C1559)-LEN(SUBSTITUTE(C1559,"c",""))=F1560,0,1)-IF(LEN(C1559)-LEN(SUBSTITUTE(C1559,"d",""))=F1560,0,1)-IF(LEN(C1559)-LEN(SUBSTITUTE(C1559,"e",""))=F1560,0,1)-IF(LEN(C1559)-LEN(SUBSTITUTE(C1559,"f",""))=F1560,0,1)-IF(LEN(C1559)-LEN(SUBSTITUTE(C1559,"g",""))=F1560,0,1)-IF(LEN(C1559)-LEN(SUBSTITUTE(C1559,"h",""))=F1560,0,1)-IF(LEN(C1559)-LEN(SUBSTITUTE(C1559,"i",""))=F1560,0,1)-IF(LEN(C1559)-LEN(SUBSTITUTE(C1559,"j",""))=F1560,0,1)-IF(LEN(C1559)-LEN(SUBSTITUTE(C1559,"k",""))=F1560,0,1)-IF(LEN(C1559)-LEN(SUBSTITUTE(C1559,"l",""))=F1560,0,1)-IF(LEN(C1559)-LEN(SUBSTITUTE(C1559,"m",""))=F1560,0,1)-IF(LEN(C1559)-LEN(SUBSTITUTE(C1559,"n",""))=F1560,0,1)-IF(LEN(C1559)-LEN(SUBSTITUTE(C1559,"o",""))=F1560,0,1)-IF(LEN(C1559)-LEN(SUBSTITUTE(C1559,"p",""))=F1560,0,1)-IF(LEN(C1559)-LEN(SUBSTITUTE(C1559,"q",""))=F1560,0,1)-IF(LEN(C1559)-LEN(SUBSTITUTE(C1559,"r",""))=F1560,0,1)-IF(LEN(C1559)-LEN(SUBSTITUTE(C1559,"s",""))=F1560,0,1)-IF(LEN(C1559)-LEN(SUBSTITUTE(C1559,"t",""))=F1560,0,1)-IF(LEN(C1559)-LEN(SUBSTITUTE(C1559,"u",""))=F1560,0,1)-IF(LEN(C1559)-LEN(SUBSTITUTE(C1559,"v",""))=F1560,0,1)-IF(LEN(C1559)-LEN(SUBSTITUTE(C1559,"w",""))=F1560,0,1)-IF(LEN(C1559)-LEN(SUBSTITUTE(C1559,"x",""))=F1560,0,1)-IF(LEN(C1559)-LEN(SUBSTITUTE(C1559,"y",""))=F1560,0,1)-IF(LEN(C1559)-LEN(SUBSTITUTE(C1559,"z",""))=F1560,0,1),"")</f>
        <v>11</v>
      </c>
    </row>
    <row r="1561" spans="1:8" x14ac:dyDescent="0.25">
      <c r="A1561" s="2" t="s">
        <v>4023</v>
      </c>
      <c r="C1561" t="str">
        <f t="shared" si="74"/>
        <v>dnkeso</v>
      </c>
      <c r="E1561" t="str">
        <f t="shared" si="75"/>
        <v/>
      </c>
      <c r="F1561">
        <f t="shared" si="73"/>
        <v>0</v>
      </c>
      <c r="H1561" t="str">
        <f>IF(C1561="",26-IF(LEN(C1560)-LEN(SUBSTITUTE(C1560,"a",""))=F1561,0,1)-IF(LEN(C1560)-LEN(SUBSTITUTE(C1560,"b",""))=F1561,0,1)-IF(LEN(C1560)-LEN(SUBSTITUTE(C1560,"c",""))=F1561,0,1)-IF(LEN(C1560)-LEN(SUBSTITUTE(C1560,"d",""))=F1561,0,1)-IF(LEN(C1560)-LEN(SUBSTITUTE(C1560,"e",""))=F1561,0,1)-IF(LEN(C1560)-LEN(SUBSTITUTE(C1560,"f",""))=F1561,0,1)-IF(LEN(C1560)-LEN(SUBSTITUTE(C1560,"g",""))=F1561,0,1)-IF(LEN(C1560)-LEN(SUBSTITUTE(C1560,"h",""))=F1561,0,1)-IF(LEN(C1560)-LEN(SUBSTITUTE(C1560,"i",""))=F1561,0,1)-IF(LEN(C1560)-LEN(SUBSTITUTE(C1560,"j",""))=F1561,0,1)-IF(LEN(C1560)-LEN(SUBSTITUTE(C1560,"k",""))=F1561,0,1)-IF(LEN(C1560)-LEN(SUBSTITUTE(C1560,"l",""))=F1561,0,1)-IF(LEN(C1560)-LEN(SUBSTITUTE(C1560,"m",""))=F1561,0,1)-IF(LEN(C1560)-LEN(SUBSTITUTE(C1560,"n",""))=F1561,0,1)-IF(LEN(C1560)-LEN(SUBSTITUTE(C1560,"o",""))=F1561,0,1)-IF(LEN(C1560)-LEN(SUBSTITUTE(C1560,"p",""))=F1561,0,1)-IF(LEN(C1560)-LEN(SUBSTITUTE(C1560,"q",""))=F1561,0,1)-IF(LEN(C1560)-LEN(SUBSTITUTE(C1560,"r",""))=F1561,0,1)-IF(LEN(C1560)-LEN(SUBSTITUTE(C1560,"s",""))=F1561,0,1)-IF(LEN(C1560)-LEN(SUBSTITUTE(C1560,"t",""))=F1561,0,1)-IF(LEN(C1560)-LEN(SUBSTITUTE(C1560,"u",""))=F1561,0,1)-IF(LEN(C1560)-LEN(SUBSTITUTE(C1560,"v",""))=F1561,0,1)-IF(LEN(C1560)-LEN(SUBSTITUTE(C1560,"w",""))=F1561,0,1)-IF(LEN(C1560)-LEN(SUBSTITUTE(C1560,"x",""))=F1561,0,1)-IF(LEN(C1560)-LEN(SUBSTITUTE(C1560,"y",""))=F1561,0,1)-IF(LEN(C1560)-LEN(SUBSTITUTE(C1560,"z",""))=F1561,0,1),"")</f>
        <v/>
      </c>
    </row>
    <row r="1562" spans="1:8" x14ac:dyDescent="0.25">
      <c r="A1562" s="2" t="s">
        <v>4024</v>
      </c>
      <c r="C1562" t="str">
        <f t="shared" si="74"/>
        <v>enskdodnkeso</v>
      </c>
      <c r="E1562" t="str">
        <f t="shared" si="75"/>
        <v/>
      </c>
      <c r="F1562">
        <f t="shared" si="73"/>
        <v>1</v>
      </c>
      <c r="H1562" t="str">
        <f>IF(C1562="",26-IF(LEN(C1561)-LEN(SUBSTITUTE(C1561,"a",""))=F1562,0,1)-IF(LEN(C1561)-LEN(SUBSTITUTE(C1561,"b",""))=F1562,0,1)-IF(LEN(C1561)-LEN(SUBSTITUTE(C1561,"c",""))=F1562,0,1)-IF(LEN(C1561)-LEN(SUBSTITUTE(C1561,"d",""))=F1562,0,1)-IF(LEN(C1561)-LEN(SUBSTITUTE(C1561,"e",""))=F1562,0,1)-IF(LEN(C1561)-LEN(SUBSTITUTE(C1561,"f",""))=F1562,0,1)-IF(LEN(C1561)-LEN(SUBSTITUTE(C1561,"g",""))=F1562,0,1)-IF(LEN(C1561)-LEN(SUBSTITUTE(C1561,"h",""))=F1562,0,1)-IF(LEN(C1561)-LEN(SUBSTITUTE(C1561,"i",""))=F1562,0,1)-IF(LEN(C1561)-LEN(SUBSTITUTE(C1561,"j",""))=F1562,0,1)-IF(LEN(C1561)-LEN(SUBSTITUTE(C1561,"k",""))=F1562,0,1)-IF(LEN(C1561)-LEN(SUBSTITUTE(C1561,"l",""))=F1562,0,1)-IF(LEN(C1561)-LEN(SUBSTITUTE(C1561,"m",""))=F1562,0,1)-IF(LEN(C1561)-LEN(SUBSTITUTE(C1561,"n",""))=F1562,0,1)-IF(LEN(C1561)-LEN(SUBSTITUTE(C1561,"o",""))=F1562,0,1)-IF(LEN(C1561)-LEN(SUBSTITUTE(C1561,"p",""))=F1562,0,1)-IF(LEN(C1561)-LEN(SUBSTITUTE(C1561,"q",""))=F1562,0,1)-IF(LEN(C1561)-LEN(SUBSTITUTE(C1561,"r",""))=F1562,0,1)-IF(LEN(C1561)-LEN(SUBSTITUTE(C1561,"s",""))=F1562,0,1)-IF(LEN(C1561)-LEN(SUBSTITUTE(C1561,"t",""))=F1562,0,1)-IF(LEN(C1561)-LEN(SUBSTITUTE(C1561,"u",""))=F1562,0,1)-IF(LEN(C1561)-LEN(SUBSTITUTE(C1561,"v",""))=F1562,0,1)-IF(LEN(C1561)-LEN(SUBSTITUTE(C1561,"w",""))=F1562,0,1)-IF(LEN(C1561)-LEN(SUBSTITUTE(C1561,"x",""))=F1562,0,1)-IF(LEN(C1561)-LEN(SUBSTITUTE(C1561,"y",""))=F1562,0,1)-IF(LEN(C1561)-LEN(SUBSTITUTE(C1561,"z",""))=F1562,0,1),"")</f>
        <v/>
      </c>
    </row>
    <row r="1563" spans="1:8" x14ac:dyDescent="0.25">
      <c r="A1563" s="2" t="s">
        <v>4025</v>
      </c>
      <c r="C1563" t="str">
        <f t="shared" si="74"/>
        <v>sneokdenskdodnkeso</v>
      </c>
      <c r="E1563" t="str">
        <f t="shared" si="75"/>
        <v/>
      </c>
      <c r="F1563">
        <f t="shared" si="73"/>
        <v>2</v>
      </c>
      <c r="H1563" t="str">
        <f>IF(C1563="",26-IF(LEN(C1562)-LEN(SUBSTITUTE(C1562,"a",""))=F1563,0,1)-IF(LEN(C1562)-LEN(SUBSTITUTE(C1562,"b",""))=F1563,0,1)-IF(LEN(C1562)-LEN(SUBSTITUTE(C1562,"c",""))=F1563,0,1)-IF(LEN(C1562)-LEN(SUBSTITUTE(C1562,"d",""))=F1563,0,1)-IF(LEN(C1562)-LEN(SUBSTITUTE(C1562,"e",""))=F1563,0,1)-IF(LEN(C1562)-LEN(SUBSTITUTE(C1562,"f",""))=F1563,0,1)-IF(LEN(C1562)-LEN(SUBSTITUTE(C1562,"g",""))=F1563,0,1)-IF(LEN(C1562)-LEN(SUBSTITUTE(C1562,"h",""))=F1563,0,1)-IF(LEN(C1562)-LEN(SUBSTITUTE(C1562,"i",""))=F1563,0,1)-IF(LEN(C1562)-LEN(SUBSTITUTE(C1562,"j",""))=F1563,0,1)-IF(LEN(C1562)-LEN(SUBSTITUTE(C1562,"k",""))=F1563,0,1)-IF(LEN(C1562)-LEN(SUBSTITUTE(C1562,"l",""))=F1563,0,1)-IF(LEN(C1562)-LEN(SUBSTITUTE(C1562,"m",""))=F1563,0,1)-IF(LEN(C1562)-LEN(SUBSTITUTE(C1562,"n",""))=F1563,0,1)-IF(LEN(C1562)-LEN(SUBSTITUTE(C1562,"o",""))=F1563,0,1)-IF(LEN(C1562)-LEN(SUBSTITUTE(C1562,"p",""))=F1563,0,1)-IF(LEN(C1562)-LEN(SUBSTITUTE(C1562,"q",""))=F1563,0,1)-IF(LEN(C1562)-LEN(SUBSTITUTE(C1562,"r",""))=F1563,0,1)-IF(LEN(C1562)-LEN(SUBSTITUTE(C1562,"s",""))=F1563,0,1)-IF(LEN(C1562)-LEN(SUBSTITUTE(C1562,"t",""))=F1563,0,1)-IF(LEN(C1562)-LEN(SUBSTITUTE(C1562,"u",""))=F1563,0,1)-IF(LEN(C1562)-LEN(SUBSTITUTE(C1562,"v",""))=F1563,0,1)-IF(LEN(C1562)-LEN(SUBSTITUTE(C1562,"w",""))=F1563,0,1)-IF(LEN(C1562)-LEN(SUBSTITUTE(C1562,"x",""))=F1563,0,1)-IF(LEN(C1562)-LEN(SUBSTITUTE(C1562,"y",""))=F1563,0,1)-IF(LEN(C1562)-LEN(SUBSTITUTE(C1562,"z",""))=F1563,0,1),"")</f>
        <v/>
      </c>
    </row>
    <row r="1564" spans="1:8" x14ac:dyDescent="0.25">
      <c r="A1564" s="2" t="s">
        <v>4026</v>
      </c>
      <c r="C1564" t="str">
        <f t="shared" si="74"/>
        <v>oknsdesneokdenskdodnkeso</v>
      </c>
      <c r="E1564" t="str">
        <f t="shared" si="75"/>
        <v/>
      </c>
      <c r="F1564">
        <f t="shared" si="73"/>
        <v>3</v>
      </c>
      <c r="H1564" t="str">
        <f>IF(C1564="",26-IF(LEN(C1563)-LEN(SUBSTITUTE(C1563,"a",""))=F1564,0,1)-IF(LEN(C1563)-LEN(SUBSTITUTE(C1563,"b",""))=F1564,0,1)-IF(LEN(C1563)-LEN(SUBSTITUTE(C1563,"c",""))=F1564,0,1)-IF(LEN(C1563)-LEN(SUBSTITUTE(C1563,"d",""))=F1564,0,1)-IF(LEN(C1563)-LEN(SUBSTITUTE(C1563,"e",""))=F1564,0,1)-IF(LEN(C1563)-LEN(SUBSTITUTE(C1563,"f",""))=F1564,0,1)-IF(LEN(C1563)-LEN(SUBSTITUTE(C1563,"g",""))=F1564,0,1)-IF(LEN(C1563)-LEN(SUBSTITUTE(C1563,"h",""))=F1564,0,1)-IF(LEN(C1563)-LEN(SUBSTITUTE(C1563,"i",""))=F1564,0,1)-IF(LEN(C1563)-LEN(SUBSTITUTE(C1563,"j",""))=F1564,0,1)-IF(LEN(C1563)-LEN(SUBSTITUTE(C1563,"k",""))=F1564,0,1)-IF(LEN(C1563)-LEN(SUBSTITUTE(C1563,"l",""))=F1564,0,1)-IF(LEN(C1563)-LEN(SUBSTITUTE(C1563,"m",""))=F1564,0,1)-IF(LEN(C1563)-LEN(SUBSTITUTE(C1563,"n",""))=F1564,0,1)-IF(LEN(C1563)-LEN(SUBSTITUTE(C1563,"o",""))=F1564,0,1)-IF(LEN(C1563)-LEN(SUBSTITUTE(C1563,"p",""))=F1564,0,1)-IF(LEN(C1563)-LEN(SUBSTITUTE(C1563,"q",""))=F1564,0,1)-IF(LEN(C1563)-LEN(SUBSTITUTE(C1563,"r",""))=F1564,0,1)-IF(LEN(C1563)-LEN(SUBSTITUTE(C1563,"s",""))=F1564,0,1)-IF(LEN(C1563)-LEN(SUBSTITUTE(C1563,"t",""))=F1564,0,1)-IF(LEN(C1563)-LEN(SUBSTITUTE(C1563,"u",""))=F1564,0,1)-IF(LEN(C1563)-LEN(SUBSTITUTE(C1563,"v",""))=F1564,0,1)-IF(LEN(C1563)-LEN(SUBSTITUTE(C1563,"w",""))=F1564,0,1)-IF(LEN(C1563)-LEN(SUBSTITUTE(C1563,"x",""))=F1564,0,1)-IF(LEN(C1563)-LEN(SUBSTITUTE(C1563,"y",""))=F1564,0,1)-IF(LEN(C1563)-LEN(SUBSTITUTE(C1563,"z",""))=F1564,0,1),"")</f>
        <v/>
      </c>
    </row>
    <row r="1565" spans="1:8" x14ac:dyDescent="0.25">
      <c r="A1565" s="2" t="s">
        <v>4027</v>
      </c>
      <c r="C1565" t="str">
        <f t="shared" si="74"/>
        <v>deksonoknsdesneokdenskdodnkeso</v>
      </c>
      <c r="E1565" t="str">
        <f t="shared" si="75"/>
        <v/>
      </c>
      <c r="F1565">
        <f t="shared" si="73"/>
        <v>4</v>
      </c>
      <c r="H1565" t="str">
        <f>IF(C1565="",26-IF(LEN(C1564)-LEN(SUBSTITUTE(C1564,"a",""))=F1565,0,1)-IF(LEN(C1564)-LEN(SUBSTITUTE(C1564,"b",""))=F1565,0,1)-IF(LEN(C1564)-LEN(SUBSTITUTE(C1564,"c",""))=F1565,0,1)-IF(LEN(C1564)-LEN(SUBSTITUTE(C1564,"d",""))=F1565,0,1)-IF(LEN(C1564)-LEN(SUBSTITUTE(C1564,"e",""))=F1565,0,1)-IF(LEN(C1564)-LEN(SUBSTITUTE(C1564,"f",""))=F1565,0,1)-IF(LEN(C1564)-LEN(SUBSTITUTE(C1564,"g",""))=F1565,0,1)-IF(LEN(C1564)-LEN(SUBSTITUTE(C1564,"h",""))=F1565,0,1)-IF(LEN(C1564)-LEN(SUBSTITUTE(C1564,"i",""))=F1565,0,1)-IF(LEN(C1564)-LEN(SUBSTITUTE(C1564,"j",""))=F1565,0,1)-IF(LEN(C1564)-LEN(SUBSTITUTE(C1564,"k",""))=F1565,0,1)-IF(LEN(C1564)-LEN(SUBSTITUTE(C1564,"l",""))=F1565,0,1)-IF(LEN(C1564)-LEN(SUBSTITUTE(C1564,"m",""))=F1565,0,1)-IF(LEN(C1564)-LEN(SUBSTITUTE(C1564,"n",""))=F1565,0,1)-IF(LEN(C1564)-LEN(SUBSTITUTE(C1564,"o",""))=F1565,0,1)-IF(LEN(C1564)-LEN(SUBSTITUTE(C1564,"p",""))=F1565,0,1)-IF(LEN(C1564)-LEN(SUBSTITUTE(C1564,"q",""))=F1565,0,1)-IF(LEN(C1564)-LEN(SUBSTITUTE(C1564,"r",""))=F1565,0,1)-IF(LEN(C1564)-LEN(SUBSTITUTE(C1564,"s",""))=F1565,0,1)-IF(LEN(C1564)-LEN(SUBSTITUTE(C1564,"t",""))=F1565,0,1)-IF(LEN(C1564)-LEN(SUBSTITUTE(C1564,"u",""))=F1565,0,1)-IF(LEN(C1564)-LEN(SUBSTITUTE(C1564,"v",""))=F1565,0,1)-IF(LEN(C1564)-LEN(SUBSTITUTE(C1564,"w",""))=F1565,0,1)-IF(LEN(C1564)-LEN(SUBSTITUTE(C1564,"x",""))=F1565,0,1)-IF(LEN(C1564)-LEN(SUBSTITUTE(C1564,"y",""))=F1565,0,1)-IF(LEN(C1564)-LEN(SUBSTITUTE(C1564,"z",""))=F1565,0,1),"")</f>
        <v/>
      </c>
    </row>
    <row r="1566" spans="1:8" x14ac:dyDescent="0.25">
      <c r="A1566" s="1"/>
      <c r="C1566" t="str">
        <f t="shared" si="74"/>
        <v/>
      </c>
      <c r="E1566">
        <f t="shared" si="75"/>
        <v>6</v>
      </c>
      <c r="F1566">
        <f t="shared" si="73"/>
        <v>5</v>
      </c>
      <c r="H1566">
        <f>IF(C1566="",26-IF(LEN(C1565)-LEN(SUBSTITUTE(C1565,"a",""))=F1566,0,1)-IF(LEN(C1565)-LEN(SUBSTITUTE(C1565,"b",""))=F1566,0,1)-IF(LEN(C1565)-LEN(SUBSTITUTE(C1565,"c",""))=F1566,0,1)-IF(LEN(C1565)-LEN(SUBSTITUTE(C1565,"d",""))=F1566,0,1)-IF(LEN(C1565)-LEN(SUBSTITUTE(C1565,"e",""))=F1566,0,1)-IF(LEN(C1565)-LEN(SUBSTITUTE(C1565,"f",""))=F1566,0,1)-IF(LEN(C1565)-LEN(SUBSTITUTE(C1565,"g",""))=F1566,0,1)-IF(LEN(C1565)-LEN(SUBSTITUTE(C1565,"h",""))=F1566,0,1)-IF(LEN(C1565)-LEN(SUBSTITUTE(C1565,"i",""))=F1566,0,1)-IF(LEN(C1565)-LEN(SUBSTITUTE(C1565,"j",""))=F1566,0,1)-IF(LEN(C1565)-LEN(SUBSTITUTE(C1565,"k",""))=F1566,0,1)-IF(LEN(C1565)-LEN(SUBSTITUTE(C1565,"l",""))=F1566,0,1)-IF(LEN(C1565)-LEN(SUBSTITUTE(C1565,"m",""))=F1566,0,1)-IF(LEN(C1565)-LEN(SUBSTITUTE(C1565,"n",""))=F1566,0,1)-IF(LEN(C1565)-LEN(SUBSTITUTE(C1565,"o",""))=F1566,0,1)-IF(LEN(C1565)-LEN(SUBSTITUTE(C1565,"p",""))=F1566,0,1)-IF(LEN(C1565)-LEN(SUBSTITUTE(C1565,"q",""))=F1566,0,1)-IF(LEN(C1565)-LEN(SUBSTITUTE(C1565,"r",""))=F1566,0,1)-IF(LEN(C1565)-LEN(SUBSTITUTE(C1565,"s",""))=F1566,0,1)-IF(LEN(C1565)-LEN(SUBSTITUTE(C1565,"t",""))=F1566,0,1)-IF(LEN(C1565)-LEN(SUBSTITUTE(C1565,"u",""))=F1566,0,1)-IF(LEN(C1565)-LEN(SUBSTITUTE(C1565,"v",""))=F1566,0,1)-IF(LEN(C1565)-LEN(SUBSTITUTE(C1565,"w",""))=F1566,0,1)-IF(LEN(C1565)-LEN(SUBSTITUTE(C1565,"x",""))=F1566,0,1)-IF(LEN(C1565)-LEN(SUBSTITUTE(C1565,"y",""))=F1566,0,1)-IF(LEN(C1565)-LEN(SUBSTITUTE(C1565,"z",""))=F1566,0,1),"")</f>
        <v>6</v>
      </c>
    </row>
    <row r="1567" spans="1:8" x14ac:dyDescent="0.25">
      <c r="A1567" s="2" t="s">
        <v>4028</v>
      </c>
      <c r="C1567" t="str">
        <f t="shared" si="74"/>
        <v>aqxyozpubvjgcr</v>
      </c>
      <c r="E1567" t="str">
        <f t="shared" si="75"/>
        <v/>
      </c>
      <c r="F1567">
        <f t="shared" si="73"/>
        <v>0</v>
      </c>
      <c r="H1567" t="str">
        <f>IF(C1567="",26-IF(LEN(C1566)-LEN(SUBSTITUTE(C1566,"a",""))=F1567,0,1)-IF(LEN(C1566)-LEN(SUBSTITUTE(C1566,"b",""))=F1567,0,1)-IF(LEN(C1566)-LEN(SUBSTITUTE(C1566,"c",""))=F1567,0,1)-IF(LEN(C1566)-LEN(SUBSTITUTE(C1566,"d",""))=F1567,0,1)-IF(LEN(C1566)-LEN(SUBSTITUTE(C1566,"e",""))=F1567,0,1)-IF(LEN(C1566)-LEN(SUBSTITUTE(C1566,"f",""))=F1567,0,1)-IF(LEN(C1566)-LEN(SUBSTITUTE(C1566,"g",""))=F1567,0,1)-IF(LEN(C1566)-LEN(SUBSTITUTE(C1566,"h",""))=F1567,0,1)-IF(LEN(C1566)-LEN(SUBSTITUTE(C1566,"i",""))=F1567,0,1)-IF(LEN(C1566)-LEN(SUBSTITUTE(C1566,"j",""))=F1567,0,1)-IF(LEN(C1566)-LEN(SUBSTITUTE(C1566,"k",""))=F1567,0,1)-IF(LEN(C1566)-LEN(SUBSTITUTE(C1566,"l",""))=F1567,0,1)-IF(LEN(C1566)-LEN(SUBSTITUTE(C1566,"m",""))=F1567,0,1)-IF(LEN(C1566)-LEN(SUBSTITUTE(C1566,"n",""))=F1567,0,1)-IF(LEN(C1566)-LEN(SUBSTITUTE(C1566,"o",""))=F1567,0,1)-IF(LEN(C1566)-LEN(SUBSTITUTE(C1566,"p",""))=F1567,0,1)-IF(LEN(C1566)-LEN(SUBSTITUTE(C1566,"q",""))=F1567,0,1)-IF(LEN(C1566)-LEN(SUBSTITUTE(C1566,"r",""))=F1567,0,1)-IF(LEN(C1566)-LEN(SUBSTITUTE(C1566,"s",""))=F1567,0,1)-IF(LEN(C1566)-LEN(SUBSTITUTE(C1566,"t",""))=F1567,0,1)-IF(LEN(C1566)-LEN(SUBSTITUTE(C1566,"u",""))=F1567,0,1)-IF(LEN(C1566)-LEN(SUBSTITUTE(C1566,"v",""))=F1567,0,1)-IF(LEN(C1566)-LEN(SUBSTITUTE(C1566,"w",""))=F1567,0,1)-IF(LEN(C1566)-LEN(SUBSTITUTE(C1566,"x",""))=F1567,0,1)-IF(LEN(C1566)-LEN(SUBSTITUTE(C1566,"y",""))=F1567,0,1)-IF(LEN(C1566)-LEN(SUBSTITUTE(C1566,"z",""))=F1567,0,1),"")</f>
        <v/>
      </c>
    </row>
    <row r="1568" spans="1:8" x14ac:dyDescent="0.25">
      <c r="A1568" s="2" t="s">
        <v>4029</v>
      </c>
      <c r="C1568" t="str">
        <f t="shared" si="74"/>
        <v>ybpjqrcoagxuzvaqxyozpubvjgcr</v>
      </c>
      <c r="E1568" t="str">
        <f t="shared" si="75"/>
        <v/>
      </c>
      <c r="F1568">
        <f t="shared" si="73"/>
        <v>1</v>
      </c>
      <c r="H1568" t="str">
        <f>IF(C1568="",26-IF(LEN(C1567)-LEN(SUBSTITUTE(C1567,"a",""))=F1568,0,1)-IF(LEN(C1567)-LEN(SUBSTITUTE(C1567,"b",""))=F1568,0,1)-IF(LEN(C1567)-LEN(SUBSTITUTE(C1567,"c",""))=F1568,0,1)-IF(LEN(C1567)-LEN(SUBSTITUTE(C1567,"d",""))=F1568,0,1)-IF(LEN(C1567)-LEN(SUBSTITUTE(C1567,"e",""))=F1568,0,1)-IF(LEN(C1567)-LEN(SUBSTITUTE(C1567,"f",""))=F1568,0,1)-IF(LEN(C1567)-LEN(SUBSTITUTE(C1567,"g",""))=F1568,0,1)-IF(LEN(C1567)-LEN(SUBSTITUTE(C1567,"h",""))=F1568,0,1)-IF(LEN(C1567)-LEN(SUBSTITUTE(C1567,"i",""))=F1568,0,1)-IF(LEN(C1567)-LEN(SUBSTITUTE(C1567,"j",""))=F1568,0,1)-IF(LEN(C1567)-LEN(SUBSTITUTE(C1567,"k",""))=F1568,0,1)-IF(LEN(C1567)-LEN(SUBSTITUTE(C1567,"l",""))=F1568,0,1)-IF(LEN(C1567)-LEN(SUBSTITUTE(C1567,"m",""))=F1568,0,1)-IF(LEN(C1567)-LEN(SUBSTITUTE(C1567,"n",""))=F1568,0,1)-IF(LEN(C1567)-LEN(SUBSTITUTE(C1567,"o",""))=F1568,0,1)-IF(LEN(C1567)-LEN(SUBSTITUTE(C1567,"p",""))=F1568,0,1)-IF(LEN(C1567)-LEN(SUBSTITUTE(C1567,"q",""))=F1568,0,1)-IF(LEN(C1567)-LEN(SUBSTITUTE(C1567,"r",""))=F1568,0,1)-IF(LEN(C1567)-LEN(SUBSTITUTE(C1567,"s",""))=F1568,0,1)-IF(LEN(C1567)-LEN(SUBSTITUTE(C1567,"t",""))=F1568,0,1)-IF(LEN(C1567)-LEN(SUBSTITUTE(C1567,"u",""))=F1568,0,1)-IF(LEN(C1567)-LEN(SUBSTITUTE(C1567,"v",""))=F1568,0,1)-IF(LEN(C1567)-LEN(SUBSTITUTE(C1567,"w",""))=F1568,0,1)-IF(LEN(C1567)-LEN(SUBSTITUTE(C1567,"x",""))=F1568,0,1)-IF(LEN(C1567)-LEN(SUBSTITUTE(C1567,"y",""))=F1568,0,1)-IF(LEN(C1567)-LEN(SUBSTITUTE(C1567,"z",""))=F1568,0,1),"")</f>
        <v/>
      </c>
    </row>
    <row r="1569" spans="1:8" x14ac:dyDescent="0.25">
      <c r="A1569" s="2" t="s">
        <v>4030</v>
      </c>
      <c r="C1569" t="str">
        <f t="shared" si="74"/>
        <v>yrajbvpogcuqzxybpjqrcoagxuzvaqxyozpubvjgcr</v>
      </c>
      <c r="E1569" t="str">
        <f t="shared" si="75"/>
        <v/>
      </c>
      <c r="F1569">
        <f t="shared" si="73"/>
        <v>2</v>
      </c>
      <c r="H1569" t="str">
        <f>IF(C1569="",26-IF(LEN(C1568)-LEN(SUBSTITUTE(C1568,"a",""))=F1569,0,1)-IF(LEN(C1568)-LEN(SUBSTITUTE(C1568,"b",""))=F1569,0,1)-IF(LEN(C1568)-LEN(SUBSTITUTE(C1568,"c",""))=F1569,0,1)-IF(LEN(C1568)-LEN(SUBSTITUTE(C1568,"d",""))=F1569,0,1)-IF(LEN(C1568)-LEN(SUBSTITUTE(C1568,"e",""))=F1569,0,1)-IF(LEN(C1568)-LEN(SUBSTITUTE(C1568,"f",""))=F1569,0,1)-IF(LEN(C1568)-LEN(SUBSTITUTE(C1568,"g",""))=F1569,0,1)-IF(LEN(C1568)-LEN(SUBSTITUTE(C1568,"h",""))=F1569,0,1)-IF(LEN(C1568)-LEN(SUBSTITUTE(C1568,"i",""))=F1569,0,1)-IF(LEN(C1568)-LEN(SUBSTITUTE(C1568,"j",""))=F1569,0,1)-IF(LEN(C1568)-LEN(SUBSTITUTE(C1568,"k",""))=F1569,0,1)-IF(LEN(C1568)-LEN(SUBSTITUTE(C1568,"l",""))=F1569,0,1)-IF(LEN(C1568)-LEN(SUBSTITUTE(C1568,"m",""))=F1569,0,1)-IF(LEN(C1568)-LEN(SUBSTITUTE(C1568,"n",""))=F1569,0,1)-IF(LEN(C1568)-LEN(SUBSTITUTE(C1568,"o",""))=F1569,0,1)-IF(LEN(C1568)-LEN(SUBSTITUTE(C1568,"p",""))=F1569,0,1)-IF(LEN(C1568)-LEN(SUBSTITUTE(C1568,"q",""))=F1569,0,1)-IF(LEN(C1568)-LEN(SUBSTITUTE(C1568,"r",""))=F1569,0,1)-IF(LEN(C1568)-LEN(SUBSTITUTE(C1568,"s",""))=F1569,0,1)-IF(LEN(C1568)-LEN(SUBSTITUTE(C1568,"t",""))=F1569,0,1)-IF(LEN(C1568)-LEN(SUBSTITUTE(C1568,"u",""))=F1569,0,1)-IF(LEN(C1568)-LEN(SUBSTITUTE(C1568,"v",""))=F1569,0,1)-IF(LEN(C1568)-LEN(SUBSTITUTE(C1568,"w",""))=F1569,0,1)-IF(LEN(C1568)-LEN(SUBSTITUTE(C1568,"x",""))=F1569,0,1)-IF(LEN(C1568)-LEN(SUBSTITUTE(C1568,"y",""))=F1569,0,1)-IF(LEN(C1568)-LEN(SUBSTITUTE(C1568,"z",""))=F1569,0,1),"")</f>
        <v/>
      </c>
    </row>
    <row r="1570" spans="1:8" x14ac:dyDescent="0.25">
      <c r="A1570" s="2" t="s">
        <v>4031</v>
      </c>
      <c r="C1570" t="str">
        <f t="shared" si="74"/>
        <v>ubarxgvqyjpzocyrajbvpogcuqzxybpjqrcoagxuzvaqxyozpubvjgcr</v>
      </c>
      <c r="E1570" t="str">
        <f t="shared" si="75"/>
        <v/>
      </c>
      <c r="F1570">
        <f t="shared" si="73"/>
        <v>3</v>
      </c>
      <c r="H1570" t="str">
        <f>IF(C1570="",26-IF(LEN(C1569)-LEN(SUBSTITUTE(C1569,"a",""))=F1570,0,1)-IF(LEN(C1569)-LEN(SUBSTITUTE(C1569,"b",""))=F1570,0,1)-IF(LEN(C1569)-LEN(SUBSTITUTE(C1569,"c",""))=F1570,0,1)-IF(LEN(C1569)-LEN(SUBSTITUTE(C1569,"d",""))=F1570,0,1)-IF(LEN(C1569)-LEN(SUBSTITUTE(C1569,"e",""))=F1570,0,1)-IF(LEN(C1569)-LEN(SUBSTITUTE(C1569,"f",""))=F1570,0,1)-IF(LEN(C1569)-LEN(SUBSTITUTE(C1569,"g",""))=F1570,0,1)-IF(LEN(C1569)-LEN(SUBSTITUTE(C1569,"h",""))=F1570,0,1)-IF(LEN(C1569)-LEN(SUBSTITUTE(C1569,"i",""))=F1570,0,1)-IF(LEN(C1569)-LEN(SUBSTITUTE(C1569,"j",""))=F1570,0,1)-IF(LEN(C1569)-LEN(SUBSTITUTE(C1569,"k",""))=F1570,0,1)-IF(LEN(C1569)-LEN(SUBSTITUTE(C1569,"l",""))=F1570,0,1)-IF(LEN(C1569)-LEN(SUBSTITUTE(C1569,"m",""))=F1570,0,1)-IF(LEN(C1569)-LEN(SUBSTITUTE(C1569,"n",""))=F1570,0,1)-IF(LEN(C1569)-LEN(SUBSTITUTE(C1569,"o",""))=F1570,0,1)-IF(LEN(C1569)-LEN(SUBSTITUTE(C1569,"p",""))=F1570,0,1)-IF(LEN(C1569)-LEN(SUBSTITUTE(C1569,"q",""))=F1570,0,1)-IF(LEN(C1569)-LEN(SUBSTITUTE(C1569,"r",""))=F1570,0,1)-IF(LEN(C1569)-LEN(SUBSTITUTE(C1569,"s",""))=F1570,0,1)-IF(LEN(C1569)-LEN(SUBSTITUTE(C1569,"t",""))=F1570,0,1)-IF(LEN(C1569)-LEN(SUBSTITUTE(C1569,"u",""))=F1570,0,1)-IF(LEN(C1569)-LEN(SUBSTITUTE(C1569,"v",""))=F1570,0,1)-IF(LEN(C1569)-LEN(SUBSTITUTE(C1569,"w",""))=F1570,0,1)-IF(LEN(C1569)-LEN(SUBSTITUTE(C1569,"x",""))=F1570,0,1)-IF(LEN(C1569)-LEN(SUBSTITUTE(C1569,"y",""))=F1570,0,1)-IF(LEN(C1569)-LEN(SUBSTITUTE(C1569,"z",""))=F1570,0,1),"")</f>
        <v/>
      </c>
    </row>
    <row r="1571" spans="1:8" x14ac:dyDescent="0.25">
      <c r="A1571" s="2" t="s">
        <v>4032</v>
      </c>
      <c r="C1571" t="str">
        <f t="shared" si="74"/>
        <v>xqupgyrovzcjbaubarxgvqyjpzocyrajbvpogcuqzxybpjqrcoagxuzvaqxyozpubvjgcr</v>
      </c>
      <c r="E1571" t="str">
        <f t="shared" si="75"/>
        <v/>
      </c>
      <c r="F1571">
        <f t="shared" si="73"/>
        <v>4</v>
      </c>
      <c r="H1571" t="str">
        <f>IF(C1571="",26-IF(LEN(C1570)-LEN(SUBSTITUTE(C1570,"a",""))=F1571,0,1)-IF(LEN(C1570)-LEN(SUBSTITUTE(C1570,"b",""))=F1571,0,1)-IF(LEN(C1570)-LEN(SUBSTITUTE(C1570,"c",""))=F1571,0,1)-IF(LEN(C1570)-LEN(SUBSTITUTE(C1570,"d",""))=F1571,0,1)-IF(LEN(C1570)-LEN(SUBSTITUTE(C1570,"e",""))=F1571,0,1)-IF(LEN(C1570)-LEN(SUBSTITUTE(C1570,"f",""))=F1571,0,1)-IF(LEN(C1570)-LEN(SUBSTITUTE(C1570,"g",""))=F1571,0,1)-IF(LEN(C1570)-LEN(SUBSTITUTE(C1570,"h",""))=F1571,0,1)-IF(LEN(C1570)-LEN(SUBSTITUTE(C1570,"i",""))=F1571,0,1)-IF(LEN(C1570)-LEN(SUBSTITUTE(C1570,"j",""))=F1571,0,1)-IF(LEN(C1570)-LEN(SUBSTITUTE(C1570,"k",""))=F1571,0,1)-IF(LEN(C1570)-LEN(SUBSTITUTE(C1570,"l",""))=F1571,0,1)-IF(LEN(C1570)-LEN(SUBSTITUTE(C1570,"m",""))=F1571,0,1)-IF(LEN(C1570)-LEN(SUBSTITUTE(C1570,"n",""))=F1571,0,1)-IF(LEN(C1570)-LEN(SUBSTITUTE(C1570,"o",""))=F1571,0,1)-IF(LEN(C1570)-LEN(SUBSTITUTE(C1570,"p",""))=F1571,0,1)-IF(LEN(C1570)-LEN(SUBSTITUTE(C1570,"q",""))=F1571,0,1)-IF(LEN(C1570)-LEN(SUBSTITUTE(C1570,"r",""))=F1571,0,1)-IF(LEN(C1570)-LEN(SUBSTITUTE(C1570,"s",""))=F1571,0,1)-IF(LEN(C1570)-LEN(SUBSTITUTE(C1570,"t",""))=F1571,0,1)-IF(LEN(C1570)-LEN(SUBSTITUTE(C1570,"u",""))=F1571,0,1)-IF(LEN(C1570)-LEN(SUBSTITUTE(C1570,"v",""))=F1571,0,1)-IF(LEN(C1570)-LEN(SUBSTITUTE(C1570,"w",""))=F1571,0,1)-IF(LEN(C1570)-LEN(SUBSTITUTE(C1570,"x",""))=F1571,0,1)-IF(LEN(C1570)-LEN(SUBSTITUTE(C1570,"y",""))=F1571,0,1)-IF(LEN(C1570)-LEN(SUBSTITUTE(C1570,"z",""))=F1571,0,1),"")</f>
        <v/>
      </c>
    </row>
    <row r="1572" spans="1:8" x14ac:dyDescent="0.25">
      <c r="A1572" s="1"/>
      <c r="C1572" t="str">
        <f t="shared" si="74"/>
        <v/>
      </c>
      <c r="E1572">
        <f t="shared" si="75"/>
        <v>14</v>
      </c>
      <c r="F1572">
        <f t="shared" si="73"/>
        <v>5</v>
      </c>
      <c r="H1572">
        <f>IF(C1572="",26-IF(LEN(C1571)-LEN(SUBSTITUTE(C1571,"a",""))=F1572,0,1)-IF(LEN(C1571)-LEN(SUBSTITUTE(C1571,"b",""))=F1572,0,1)-IF(LEN(C1571)-LEN(SUBSTITUTE(C1571,"c",""))=F1572,0,1)-IF(LEN(C1571)-LEN(SUBSTITUTE(C1571,"d",""))=F1572,0,1)-IF(LEN(C1571)-LEN(SUBSTITUTE(C1571,"e",""))=F1572,0,1)-IF(LEN(C1571)-LEN(SUBSTITUTE(C1571,"f",""))=F1572,0,1)-IF(LEN(C1571)-LEN(SUBSTITUTE(C1571,"g",""))=F1572,0,1)-IF(LEN(C1571)-LEN(SUBSTITUTE(C1571,"h",""))=F1572,0,1)-IF(LEN(C1571)-LEN(SUBSTITUTE(C1571,"i",""))=F1572,0,1)-IF(LEN(C1571)-LEN(SUBSTITUTE(C1571,"j",""))=F1572,0,1)-IF(LEN(C1571)-LEN(SUBSTITUTE(C1571,"k",""))=F1572,0,1)-IF(LEN(C1571)-LEN(SUBSTITUTE(C1571,"l",""))=F1572,0,1)-IF(LEN(C1571)-LEN(SUBSTITUTE(C1571,"m",""))=F1572,0,1)-IF(LEN(C1571)-LEN(SUBSTITUTE(C1571,"n",""))=F1572,0,1)-IF(LEN(C1571)-LEN(SUBSTITUTE(C1571,"o",""))=F1572,0,1)-IF(LEN(C1571)-LEN(SUBSTITUTE(C1571,"p",""))=F1572,0,1)-IF(LEN(C1571)-LEN(SUBSTITUTE(C1571,"q",""))=F1572,0,1)-IF(LEN(C1571)-LEN(SUBSTITUTE(C1571,"r",""))=F1572,0,1)-IF(LEN(C1571)-LEN(SUBSTITUTE(C1571,"s",""))=F1572,0,1)-IF(LEN(C1571)-LEN(SUBSTITUTE(C1571,"t",""))=F1572,0,1)-IF(LEN(C1571)-LEN(SUBSTITUTE(C1571,"u",""))=F1572,0,1)-IF(LEN(C1571)-LEN(SUBSTITUTE(C1571,"v",""))=F1572,0,1)-IF(LEN(C1571)-LEN(SUBSTITUTE(C1571,"w",""))=F1572,0,1)-IF(LEN(C1571)-LEN(SUBSTITUTE(C1571,"x",""))=F1572,0,1)-IF(LEN(C1571)-LEN(SUBSTITUTE(C1571,"y",""))=F1572,0,1)-IF(LEN(C1571)-LEN(SUBSTITUTE(C1571,"z",""))=F1572,0,1),"")</f>
        <v>14</v>
      </c>
    </row>
    <row r="1573" spans="1:8" x14ac:dyDescent="0.25">
      <c r="A1573" s="2" t="s">
        <v>4033</v>
      </c>
      <c r="C1573" t="str">
        <f t="shared" si="74"/>
        <v>galcpxukjvdfz</v>
      </c>
      <c r="E1573" t="str">
        <f t="shared" si="75"/>
        <v/>
      </c>
      <c r="F1573">
        <f t="shared" si="73"/>
        <v>0</v>
      </c>
      <c r="H1573" t="str">
        <f>IF(C1573="",26-IF(LEN(C1572)-LEN(SUBSTITUTE(C1572,"a",""))=F1573,0,1)-IF(LEN(C1572)-LEN(SUBSTITUTE(C1572,"b",""))=F1573,0,1)-IF(LEN(C1572)-LEN(SUBSTITUTE(C1572,"c",""))=F1573,0,1)-IF(LEN(C1572)-LEN(SUBSTITUTE(C1572,"d",""))=F1573,0,1)-IF(LEN(C1572)-LEN(SUBSTITUTE(C1572,"e",""))=F1573,0,1)-IF(LEN(C1572)-LEN(SUBSTITUTE(C1572,"f",""))=F1573,0,1)-IF(LEN(C1572)-LEN(SUBSTITUTE(C1572,"g",""))=F1573,0,1)-IF(LEN(C1572)-LEN(SUBSTITUTE(C1572,"h",""))=F1573,0,1)-IF(LEN(C1572)-LEN(SUBSTITUTE(C1572,"i",""))=F1573,0,1)-IF(LEN(C1572)-LEN(SUBSTITUTE(C1572,"j",""))=F1573,0,1)-IF(LEN(C1572)-LEN(SUBSTITUTE(C1572,"k",""))=F1573,0,1)-IF(LEN(C1572)-LEN(SUBSTITUTE(C1572,"l",""))=F1573,0,1)-IF(LEN(C1572)-LEN(SUBSTITUTE(C1572,"m",""))=F1573,0,1)-IF(LEN(C1572)-LEN(SUBSTITUTE(C1572,"n",""))=F1573,0,1)-IF(LEN(C1572)-LEN(SUBSTITUTE(C1572,"o",""))=F1573,0,1)-IF(LEN(C1572)-LEN(SUBSTITUTE(C1572,"p",""))=F1573,0,1)-IF(LEN(C1572)-LEN(SUBSTITUTE(C1572,"q",""))=F1573,0,1)-IF(LEN(C1572)-LEN(SUBSTITUTE(C1572,"r",""))=F1573,0,1)-IF(LEN(C1572)-LEN(SUBSTITUTE(C1572,"s",""))=F1573,0,1)-IF(LEN(C1572)-LEN(SUBSTITUTE(C1572,"t",""))=F1573,0,1)-IF(LEN(C1572)-LEN(SUBSTITUTE(C1572,"u",""))=F1573,0,1)-IF(LEN(C1572)-LEN(SUBSTITUTE(C1572,"v",""))=F1573,0,1)-IF(LEN(C1572)-LEN(SUBSTITUTE(C1572,"w",""))=F1573,0,1)-IF(LEN(C1572)-LEN(SUBSTITUTE(C1572,"x",""))=F1573,0,1)-IF(LEN(C1572)-LEN(SUBSTITUTE(C1572,"y",""))=F1573,0,1)-IF(LEN(C1572)-LEN(SUBSTITUTE(C1572,"z",""))=F1573,0,1),"")</f>
        <v/>
      </c>
    </row>
    <row r="1574" spans="1:8" x14ac:dyDescent="0.25">
      <c r="A1574" s="2" t="s">
        <v>4034</v>
      </c>
      <c r="C1574" t="str">
        <f t="shared" si="74"/>
        <v>jcvgulafdxpzkgalcpxukjvdfz</v>
      </c>
      <c r="E1574" t="str">
        <f t="shared" si="75"/>
        <v/>
      </c>
      <c r="F1574">
        <f t="shared" si="73"/>
        <v>1</v>
      </c>
      <c r="H1574" t="str">
        <f>IF(C1574="",26-IF(LEN(C1573)-LEN(SUBSTITUTE(C1573,"a",""))=F1574,0,1)-IF(LEN(C1573)-LEN(SUBSTITUTE(C1573,"b",""))=F1574,0,1)-IF(LEN(C1573)-LEN(SUBSTITUTE(C1573,"c",""))=F1574,0,1)-IF(LEN(C1573)-LEN(SUBSTITUTE(C1573,"d",""))=F1574,0,1)-IF(LEN(C1573)-LEN(SUBSTITUTE(C1573,"e",""))=F1574,0,1)-IF(LEN(C1573)-LEN(SUBSTITUTE(C1573,"f",""))=F1574,0,1)-IF(LEN(C1573)-LEN(SUBSTITUTE(C1573,"g",""))=F1574,0,1)-IF(LEN(C1573)-LEN(SUBSTITUTE(C1573,"h",""))=F1574,0,1)-IF(LEN(C1573)-LEN(SUBSTITUTE(C1573,"i",""))=F1574,0,1)-IF(LEN(C1573)-LEN(SUBSTITUTE(C1573,"j",""))=F1574,0,1)-IF(LEN(C1573)-LEN(SUBSTITUTE(C1573,"k",""))=F1574,0,1)-IF(LEN(C1573)-LEN(SUBSTITUTE(C1573,"l",""))=F1574,0,1)-IF(LEN(C1573)-LEN(SUBSTITUTE(C1573,"m",""))=F1574,0,1)-IF(LEN(C1573)-LEN(SUBSTITUTE(C1573,"n",""))=F1574,0,1)-IF(LEN(C1573)-LEN(SUBSTITUTE(C1573,"o",""))=F1574,0,1)-IF(LEN(C1573)-LEN(SUBSTITUTE(C1573,"p",""))=F1574,0,1)-IF(LEN(C1573)-LEN(SUBSTITUTE(C1573,"q",""))=F1574,0,1)-IF(LEN(C1573)-LEN(SUBSTITUTE(C1573,"r",""))=F1574,0,1)-IF(LEN(C1573)-LEN(SUBSTITUTE(C1573,"s",""))=F1574,0,1)-IF(LEN(C1573)-LEN(SUBSTITUTE(C1573,"t",""))=F1574,0,1)-IF(LEN(C1573)-LEN(SUBSTITUTE(C1573,"u",""))=F1574,0,1)-IF(LEN(C1573)-LEN(SUBSTITUTE(C1573,"v",""))=F1574,0,1)-IF(LEN(C1573)-LEN(SUBSTITUTE(C1573,"w",""))=F1574,0,1)-IF(LEN(C1573)-LEN(SUBSTITUTE(C1573,"x",""))=F1574,0,1)-IF(LEN(C1573)-LEN(SUBSTITUTE(C1573,"y",""))=F1574,0,1)-IF(LEN(C1573)-LEN(SUBSTITUTE(C1573,"z",""))=F1574,0,1),"")</f>
        <v/>
      </c>
    </row>
    <row r="1575" spans="1:8" x14ac:dyDescent="0.25">
      <c r="A1575" s="2" t="s">
        <v>4035</v>
      </c>
      <c r="C1575" t="str">
        <f t="shared" si="74"/>
        <v>gchxzuajvlkpdfjcvgulafdxpzkgalcpxukjvdfz</v>
      </c>
      <c r="E1575" t="str">
        <f t="shared" si="75"/>
        <v/>
      </c>
      <c r="F1575">
        <f t="shared" si="73"/>
        <v>2</v>
      </c>
      <c r="H1575" t="str">
        <f>IF(C1575="",26-IF(LEN(C1574)-LEN(SUBSTITUTE(C1574,"a",""))=F1575,0,1)-IF(LEN(C1574)-LEN(SUBSTITUTE(C1574,"b",""))=F1575,0,1)-IF(LEN(C1574)-LEN(SUBSTITUTE(C1574,"c",""))=F1575,0,1)-IF(LEN(C1574)-LEN(SUBSTITUTE(C1574,"d",""))=F1575,0,1)-IF(LEN(C1574)-LEN(SUBSTITUTE(C1574,"e",""))=F1575,0,1)-IF(LEN(C1574)-LEN(SUBSTITUTE(C1574,"f",""))=F1575,0,1)-IF(LEN(C1574)-LEN(SUBSTITUTE(C1574,"g",""))=F1575,0,1)-IF(LEN(C1574)-LEN(SUBSTITUTE(C1574,"h",""))=F1575,0,1)-IF(LEN(C1574)-LEN(SUBSTITUTE(C1574,"i",""))=F1575,0,1)-IF(LEN(C1574)-LEN(SUBSTITUTE(C1574,"j",""))=F1575,0,1)-IF(LEN(C1574)-LEN(SUBSTITUTE(C1574,"k",""))=F1575,0,1)-IF(LEN(C1574)-LEN(SUBSTITUTE(C1574,"l",""))=F1575,0,1)-IF(LEN(C1574)-LEN(SUBSTITUTE(C1574,"m",""))=F1575,0,1)-IF(LEN(C1574)-LEN(SUBSTITUTE(C1574,"n",""))=F1575,0,1)-IF(LEN(C1574)-LEN(SUBSTITUTE(C1574,"o",""))=F1575,0,1)-IF(LEN(C1574)-LEN(SUBSTITUTE(C1574,"p",""))=F1575,0,1)-IF(LEN(C1574)-LEN(SUBSTITUTE(C1574,"q",""))=F1575,0,1)-IF(LEN(C1574)-LEN(SUBSTITUTE(C1574,"r",""))=F1575,0,1)-IF(LEN(C1574)-LEN(SUBSTITUTE(C1574,"s",""))=F1575,0,1)-IF(LEN(C1574)-LEN(SUBSTITUTE(C1574,"t",""))=F1575,0,1)-IF(LEN(C1574)-LEN(SUBSTITUTE(C1574,"u",""))=F1575,0,1)-IF(LEN(C1574)-LEN(SUBSTITUTE(C1574,"v",""))=F1575,0,1)-IF(LEN(C1574)-LEN(SUBSTITUTE(C1574,"w",""))=F1575,0,1)-IF(LEN(C1574)-LEN(SUBSTITUTE(C1574,"x",""))=F1575,0,1)-IF(LEN(C1574)-LEN(SUBSTITUTE(C1574,"y",""))=F1575,0,1)-IF(LEN(C1574)-LEN(SUBSTITUTE(C1574,"z",""))=F1575,0,1),"")</f>
        <v/>
      </c>
    </row>
    <row r="1576" spans="1:8" x14ac:dyDescent="0.25">
      <c r="A1576" s="1"/>
      <c r="C1576" t="str">
        <f t="shared" si="74"/>
        <v/>
      </c>
      <c r="E1576">
        <f t="shared" si="75"/>
        <v>14</v>
      </c>
      <c r="F1576">
        <f t="shared" si="73"/>
        <v>3</v>
      </c>
      <c r="H1576">
        <f>IF(C1576="",26-IF(LEN(C1575)-LEN(SUBSTITUTE(C1575,"a",""))=F1576,0,1)-IF(LEN(C1575)-LEN(SUBSTITUTE(C1575,"b",""))=F1576,0,1)-IF(LEN(C1575)-LEN(SUBSTITUTE(C1575,"c",""))=F1576,0,1)-IF(LEN(C1575)-LEN(SUBSTITUTE(C1575,"d",""))=F1576,0,1)-IF(LEN(C1575)-LEN(SUBSTITUTE(C1575,"e",""))=F1576,0,1)-IF(LEN(C1575)-LEN(SUBSTITUTE(C1575,"f",""))=F1576,0,1)-IF(LEN(C1575)-LEN(SUBSTITUTE(C1575,"g",""))=F1576,0,1)-IF(LEN(C1575)-LEN(SUBSTITUTE(C1575,"h",""))=F1576,0,1)-IF(LEN(C1575)-LEN(SUBSTITUTE(C1575,"i",""))=F1576,0,1)-IF(LEN(C1575)-LEN(SUBSTITUTE(C1575,"j",""))=F1576,0,1)-IF(LEN(C1575)-LEN(SUBSTITUTE(C1575,"k",""))=F1576,0,1)-IF(LEN(C1575)-LEN(SUBSTITUTE(C1575,"l",""))=F1576,0,1)-IF(LEN(C1575)-LEN(SUBSTITUTE(C1575,"m",""))=F1576,0,1)-IF(LEN(C1575)-LEN(SUBSTITUTE(C1575,"n",""))=F1576,0,1)-IF(LEN(C1575)-LEN(SUBSTITUTE(C1575,"o",""))=F1576,0,1)-IF(LEN(C1575)-LEN(SUBSTITUTE(C1575,"p",""))=F1576,0,1)-IF(LEN(C1575)-LEN(SUBSTITUTE(C1575,"q",""))=F1576,0,1)-IF(LEN(C1575)-LEN(SUBSTITUTE(C1575,"r",""))=F1576,0,1)-IF(LEN(C1575)-LEN(SUBSTITUTE(C1575,"s",""))=F1576,0,1)-IF(LEN(C1575)-LEN(SUBSTITUTE(C1575,"t",""))=F1576,0,1)-IF(LEN(C1575)-LEN(SUBSTITUTE(C1575,"u",""))=F1576,0,1)-IF(LEN(C1575)-LEN(SUBSTITUTE(C1575,"v",""))=F1576,0,1)-IF(LEN(C1575)-LEN(SUBSTITUTE(C1575,"w",""))=F1576,0,1)-IF(LEN(C1575)-LEN(SUBSTITUTE(C1575,"x",""))=F1576,0,1)-IF(LEN(C1575)-LEN(SUBSTITUTE(C1575,"y",""))=F1576,0,1)-IF(LEN(C1575)-LEN(SUBSTITUTE(C1575,"z",""))=F1576,0,1),"")</f>
        <v>13</v>
      </c>
    </row>
    <row r="1577" spans="1:8" x14ac:dyDescent="0.25">
      <c r="A1577" s="2" t="s">
        <v>4036</v>
      </c>
      <c r="C1577" t="str">
        <f t="shared" si="74"/>
        <v>pds</v>
      </c>
      <c r="E1577" t="str">
        <f t="shared" si="75"/>
        <v/>
      </c>
      <c r="F1577">
        <f t="shared" si="73"/>
        <v>0</v>
      </c>
      <c r="H1577" t="str">
        <f>IF(C1577="",26-IF(LEN(C1576)-LEN(SUBSTITUTE(C1576,"a",""))=F1577,0,1)-IF(LEN(C1576)-LEN(SUBSTITUTE(C1576,"b",""))=F1577,0,1)-IF(LEN(C1576)-LEN(SUBSTITUTE(C1576,"c",""))=F1577,0,1)-IF(LEN(C1576)-LEN(SUBSTITUTE(C1576,"d",""))=F1577,0,1)-IF(LEN(C1576)-LEN(SUBSTITUTE(C1576,"e",""))=F1577,0,1)-IF(LEN(C1576)-LEN(SUBSTITUTE(C1576,"f",""))=F1577,0,1)-IF(LEN(C1576)-LEN(SUBSTITUTE(C1576,"g",""))=F1577,0,1)-IF(LEN(C1576)-LEN(SUBSTITUTE(C1576,"h",""))=F1577,0,1)-IF(LEN(C1576)-LEN(SUBSTITUTE(C1576,"i",""))=F1577,0,1)-IF(LEN(C1576)-LEN(SUBSTITUTE(C1576,"j",""))=F1577,0,1)-IF(LEN(C1576)-LEN(SUBSTITUTE(C1576,"k",""))=F1577,0,1)-IF(LEN(C1576)-LEN(SUBSTITUTE(C1576,"l",""))=F1577,0,1)-IF(LEN(C1576)-LEN(SUBSTITUTE(C1576,"m",""))=F1577,0,1)-IF(LEN(C1576)-LEN(SUBSTITUTE(C1576,"n",""))=F1577,0,1)-IF(LEN(C1576)-LEN(SUBSTITUTE(C1576,"o",""))=F1577,0,1)-IF(LEN(C1576)-LEN(SUBSTITUTE(C1576,"p",""))=F1577,0,1)-IF(LEN(C1576)-LEN(SUBSTITUTE(C1576,"q",""))=F1577,0,1)-IF(LEN(C1576)-LEN(SUBSTITUTE(C1576,"r",""))=F1577,0,1)-IF(LEN(C1576)-LEN(SUBSTITUTE(C1576,"s",""))=F1577,0,1)-IF(LEN(C1576)-LEN(SUBSTITUTE(C1576,"t",""))=F1577,0,1)-IF(LEN(C1576)-LEN(SUBSTITUTE(C1576,"u",""))=F1577,0,1)-IF(LEN(C1576)-LEN(SUBSTITUTE(C1576,"v",""))=F1577,0,1)-IF(LEN(C1576)-LEN(SUBSTITUTE(C1576,"w",""))=F1577,0,1)-IF(LEN(C1576)-LEN(SUBSTITUTE(C1576,"x",""))=F1577,0,1)-IF(LEN(C1576)-LEN(SUBSTITUTE(C1576,"y",""))=F1577,0,1)-IF(LEN(C1576)-LEN(SUBSTITUTE(C1576,"z",""))=F1577,0,1),"")</f>
        <v/>
      </c>
    </row>
    <row r="1578" spans="1:8" x14ac:dyDescent="0.25">
      <c r="A1578" s="2" t="s">
        <v>4037</v>
      </c>
      <c r="C1578" t="str">
        <f t="shared" si="74"/>
        <v>euwsvdpds</v>
      </c>
      <c r="E1578" t="str">
        <f t="shared" si="75"/>
        <v/>
      </c>
      <c r="F1578">
        <f t="shared" si="73"/>
        <v>1</v>
      </c>
      <c r="H1578" t="str">
        <f>IF(C1578="",26-IF(LEN(C1577)-LEN(SUBSTITUTE(C1577,"a",""))=F1578,0,1)-IF(LEN(C1577)-LEN(SUBSTITUTE(C1577,"b",""))=F1578,0,1)-IF(LEN(C1577)-LEN(SUBSTITUTE(C1577,"c",""))=F1578,0,1)-IF(LEN(C1577)-LEN(SUBSTITUTE(C1577,"d",""))=F1578,0,1)-IF(LEN(C1577)-LEN(SUBSTITUTE(C1577,"e",""))=F1578,0,1)-IF(LEN(C1577)-LEN(SUBSTITUTE(C1577,"f",""))=F1578,0,1)-IF(LEN(C1577)-LEN(SUBSTITUTE(C1577,"g",""))=F1578,0,1)-IF(LEN(C1577)-LEN(SUBSTITUTE(C1577,"h",""))=F1578,0,1)-IF(LEN(C1577)-LEN(SUBSTITUTE(C1577,"i",""))=F1578,0,1)-IF(LEN(C1577)-LEN(SUBSTITUTE(C1577,"j",""))=F1578,0,1)-IF(LEN(C1577)-LEN(SUBSTITUTE(C1577,"k",""))=F1578,0,1)-IF(LEN(C1577)-LEN(SUBSTITUTE(C1577,"l",""))=F1578,0,1)-IF(LEN(C1577)-LEN(SUBSTITUTE(C1577,"m",""))=F1578,0,1)-IF(LEN(C1577)-LEN(SUBSTITUTE(C1577,"n",""))=F1578,0,1)-IF(LEN(C1577)-LEN(SUBSTITUTE(C1577,"o",""))=F1578,0,1)-IF(LEN(C1577)-LEN(SUBSTITUTE(C1577,"p",""))=F1578,0,1)-IF(LEN(C1577)-LEN(SUBSTITUTE(C1577,"q",""))=F1578,0,1)-IF(LEN(C1577)-LEN(SUBSTITUTE(C1577,"r",""))=F1578,0,1)-IF(LEN(C1577)-LEN(SUBSTITUTE(C1577,"s",""))=F1578,0,1)-IF(LEN(C1577)-LEN(SUBSTITUTE(C1577,"t",""))=F1578,0,1)-IF(LEN(C1577)-LEN(SUBSTITUTE(C1577,"u",""))=F1578,0,1)-IF(LEN(C1577)-LEN(SUBSTITUTE(C1577,"v",""))=F1578,0,1)-IF(LEN(C1577)-LEN(SUBSTITUTE(C1577,"w",""))=F1578,0,1)-IF(LEN(C1577)-LEN(SUBSTITUTE(C1577,"x",""))=F1578,0,1)-IF(LEN(C1577)-LEN(SUBSTITUTE(C1577,"y",""))=F1578,0,1)-IF(LEN(C1577)-LEN(SUBSTITUTE(C1577,"z",""))=F1578,0,1),"")</f>
        <v/>
      </c>
    </row>
    <row r="1579" spans="1:8" x14ac:dyDescent="0.25">
      <c r="A1579" s="2" t="s">
        <v>4038</v>
      </c>
      <c r="C1579" t="str">
        <f t="shared" si="74"/>
        <v>dsfeuwsvdpds</v>
      </c>
      <c r="E1579" t="str">
        <f t="shared" si="75"/>
        <v/>
      </c>
      <c r="F1579">
        <f t="shared" si="73"/>
        <v>2</v>
      </c>
      <c r="H1579" t="str">
        <f>IF(C1579="",26-IF(LEN(C1578)-LEN(SUBSTITUTE(C1578,"a",""))=F1579,0,1)-IF(LEN(C1578)-LEN(SUBSTITUTE(C1578,"b",""))=F1579,0,1)-IF(LEN(C1578)-LEN(SUBSTITUTE(C1578,"c",""))=F1579,0,1)-IF(LEN(C1578)-LEN(SUBSTITUTE(C1578,"d",""))=F1579,0,1)-IF(LEN(C1578)-LEN(SUBSTITUTE(C1578,"e",""))=F1579,0,1)-IF(LEN(C1578)-LEN(SUBSTITUTE(C1578,"f",""))=F1579,0,1)-IF(LEN(C1578)-LEN(SUBSTITUTE(C1578,"g",""))=F1579,0,1)-IF(LEN(C1578)-LEN(SUBSTITUTE(C1578,"h",""))=F1579,0,1)-IF(LEN(C1578)-LEN(SUBSTITUTE(C1578,"i",""))=F1579,0,1)-IF(LEN(C1578)-LEN(SUBSTITUTE(C1578,"j",""))=F1579,0,1)-IF(LEN(C1578)-LEN(SUBSTITUTE(C1578,"k",""))=F1579,0,1)-IF(LEN(C1578)-LEN(SUBSTITUTE(C1578,"l",""))=F1579,0,1)-IF(LEN(C1578)-LEN(SUBSTITUTE(C1578,"m",""))=F1579,0,1)-IF(LEN(C1578)-LEN(SUBSTITUTE(C1578,"n",""))=F1579,0,1)-IF(LEN(C1578)-LEN(SUBSTITUTE(C1578,"o",""))=F1579,0,1)-IF(LEN(C1578)-LEN(SUBSTITUTE(C1578,"p",""))=F1579,0,1)-IF(LEN(C1578)-LEN(SUBSTITUTE(C1578,"q",""))=F1579,0,1)-IF(LEN(C1578)-LEN(SUBSTITUTE(C1578,"r",""))=F1579,0,1)-IF(LEN(C1578)-LEN(SUBSTITUTE(C1578,"s",""))=F1579,0,1)-IF(LEN(C1578)-LEN(SUBSTITUTE(C1578,"t",""))=F1579,0,1)-IF(LEN(C1578)-LEN(SUBSTITUTE(C1578,"u",""))=F1579,0,1)-IF(LEN(C1578)-LEN(SUBSTITUTE(C1578,"v",""))=F1579,0,1)-IF(LEN(C1578)-LEN(SUBSTITUTE(C1578,"w",""))=F1579,0,1)-IF(LEN(C1578)-LEN(SUBSTITUTE(C1578,"x",""))=F1579,0,1)-IF(LEN(C1578)-LEN(SUBSTITUTE(C1578,"y",""))=F1579,0,1)-IF(LEN(C1578)-LEN(SUBSTITUTE(C1578,"z",""))=F1579,0,1),"")</f>
        <v/>
      </c>
    </row>
    <row r="1580" spans="1:8" x14ac:dyDescent="0.25">
      <c r="A1580" s="1"/>
      <c r="C1580" t="str">
        <f t="shared" si="74"/>
        <v/>
      </c>
      <c r="E1580">
        <f t="shared" si="75"/>
        <v>8</v>
      </c>
      <c r="F1580">
        <f t="shared" si="73"/>
        <v>3</v>
      </c>
      <c r="H1580">
        <f>IF(C1580="",26-IF(LEN(C1579)-LEN(SUBSTITUTE(C1579,"a",""))=F1580,0,1)-IF(LEN(C1579)-LEN(SUBSTITUTE(C1579,"b",""))=F1580,0,1)-IF(LEN(C1579)-LEN(SUBSTITUTE(C1579,"c",""))=F1580,0,1)-IF(LEN(C1579)-LEN(SUBSTITUTE(C1579,"d",""))=F1580,0,1)-IF(LEN(C1579)-LEN(SUBSTITUTE(C1579,"e",""))=F1580,0,1)-IF(LEN(C1579)-LEN(SUBSTITUTE(C1579,"f",""))=F1580,0,1)-IF(LEN(C1579)-LEN(SUBSTITUTE(C1579,"g",""))=F1580,0,1)-IF(LEN(C1579)-LEN(SUBSTITUTE(C1579,"h",""))=F1580,0,1)-IF(LEN(C1579)-LEN(SUBSTITUTE(C1579,"i",""))=F1580,0,1)-IF(LEN(C1579)-LEN(SUBSTITUTE(C1579,"j",""))=F1580,0,1)-IF(LEN(C1579)-LEN(SUBSTITUTE(C1579,"k",""))=F1580,0,1)-IF(LEN(C1579)-LEN(SUBSTITUTE(C1579,"l",""))=F1580,0,1)-IF(LEN(C1579)-LEN(SUBSTITUTE(C1579,"m",""))=F1580,0,1)-IF(LEN(C1579)-LEN(SUBSTITUTE(C1579,"n",""))=F1580,0,1)-IF(LEN(C1579)-LEN(SUBSTITUTE(C1579,"o",""))=F1580,0,1)-IF(LEN(C1579)-LEN(SUBSTITUTE(C1579,"p",""))=F1580,0,1)-IF(LEN(C1579)-LEN(SUBSTITUTE(C1579,"q",""))=F1580,0,1)-IF(LEN(C1579)-LEN(SUBSTITUTE(C1579,"r",""))=F1580,0,1)-IF(LEN(C1579)-LEN(SUBSTITUTE(C1579,"s",""))=F1580,0,1)-IF(LEN(C1579)-LEN(SUBSTITUTE(C1579,"t",""))=F1580,0,1)-IF(LEN(C1579)-LEN(SUBSTITUTE(C1579,"u",""))=F1580,0,1)-IF(LEN(C1579)-LEN(SUBSTITUTE(C1579,"v",""))=F1580,0,1)-IF(LEN(C1579)-LEN(SUBSTITUTE(C1579,"w",""))=F1580,0,1)-IF(LEN(C1579)-LEN(SUBSTITUTE(C1579,"x",""))=F1580,0,1)-IF(LEN(C1579)-LEN(SUBSTITUTE(C1579,"y",""))=F1580,0,1)-IF(LEN(C1579)-LEN(SUBSTITUTE(C1579,"z",""))=F1580,0,1),"")</f>
        <v>2</v>
      </c>
    </row>
    <row r="1581" spans="1:8" x14ac:dyDescent="0.25">
      <c r="A1581" s="2" t="s">
        <v>4039</v>
      </c>
      <c r="C1581" t="str">
        <f t="shared" si="74"/>
        <v>phvzus</v>
      </c>
      <c r="E1581" t="str">
        <f t="shared" si="75"/>
        <v/>
      </c>
      <c r="F1581">
        <f t="shared" si="73"/>
        <v>0</v>
      </c>
      <c r="H1581" t="str">
        <f>IF(C1581="",26-IF(LEN(C1580)-LEN(SUBSTITUTE(C1580,"a",""))=F1581,0,1)-IF(LEN(C1580)-LEN(SUBSTITUTE(C1580,"b",""))=F1581,0,1)-IF(LEN(C1580)-LEN(SUBSTITUTE(C1580,"c",""))=F1581,0,1)-IF(LEN(C1580)-LEN(SUBSTITUTE(C1580,"d",""))=F1581,0,1)-IF(LEN(C1580)-LEN(SUBSTITUTE(C1580,"e",""))=F1581,0,1)-IF(LEN(C1580)-LEN(SUBSTITUTE(C1580,"f",""))=F1581,0,1)-IF(LEN(C1580)-LEN(SUBSTITUTE(C1580,"g",""))=F1581,0,1)-IF(LEN(C1580)-LEN(SUBSTITUTE(C1580,"h",""))=F1581,0,1)-IF(LEN(C1580)-LEN(SUBSTITUTE(C1580,"i",""))=F1581,0,1)-IF(LEN(C1580)-LEN(SUBSTITUTE(C1580,"j",""))=F1581,0,1)-IF(LEN(C1580)-LEN(SUBSTITUTE(C1580,"k",""))=F1581,0,1)-IF(LEN(C1580)-LEN(SUBSTITUTE(C1580,"l",""))=F1581,0,1)-IF(LEN(C1580)-LEN(SUBSTITUTE(C1580,"m",""))=F1581,0,1)-IF(LEN(C1580)-LEN(SUBSTITUTE(C1580,"n",""))=F1581,0,1)-IF(LEN(C1580)-LEN(SUBSTITUTE(C1580,"o",""))=F1581,0,1)-IF(LEN(C1580)-LEN(SUBSTITUTE(C1580,"p",""))=F1581,0,1)-IF(LEN(C1580)-LEN(SUBSTITUTE(C1580,"q",""))=F1581,0,1)-IF(LEN(C1580)-LEN(SUBSTITUTE(C1580,"r",""))=F1581,0,1)-IF(LEN(C1580)-LEN(SUBSTITUTE(C1580,"s",""))=F1581,0,1)-IF(LEN(C1580)-LEN(SUBSTITUTE(C1580,"t",""))=F1581,0,1)-IF(LEN(C1580)-LEN(SUBSTITUTE(C1580,"u",""))=F1581,0,1)-IF(LEN(C1580)-LEN(SUBSTITUTE(C1580,"v",""))=F1581,0,1)-IF(LEN(C1580)-LEN(SUBSTITUTE(C1580,"w",""))=F1581,0,1)-IF(LEN(C1580)-LEN(SUBSTITUTE(C1580,"x",""))=F1581,0,1)-IF(LEN(C1580)-LEN(SUBSTITUTE(C1580,"y",""))=F1581,0,1)-IF(LEN(C1580)-LEN(SUBSTITUTE(C1580,"z",""))=F1581,0,1),"")</f>
        <v/>
      </c>
    </row>
    <row r="1582" spans="1:8" x14ac:dyDescent="0.25">
      <c r="A1582" s="2" t="s">
        <v>4040</v>
      </c>
      <c r="C1582" t="str">
        <f t="shared" si="74"/>
        <v>rhlztpphvzus</v>
      </c>
      <c r="E1582" t="str">
        <f t="shared" si="75"/>
        <v/>
      </c>
      <c r="F1582">
        <f t="shared" si="73"/>
        <v>1</v>
      </c>
      <c r="H1582" t="str">
        <f>IF(C1582="",26-IF(LEN(C1581)-LEN(SUBSTITUTE(C1581,"a",""))=F1582,0,1)-IF(LEN(C1581)-LEN(SUBSTITUTE(C1581,"b",""))=F1582,0,1)-IF(LEN(C1581)-LEN(SUBSTITUTE(C1581,"c",""))=F1582,0,1)-IF(LEN(C1581)-LEN(SUBSTITUTE(C1581,"d",""))=F1582,0,1)-IF(LEN(C1581)-LEN(SUBSTITUTE(C1581,"e",""))=F1582,0,1)-IF(LEN(C1581)-LEN(SUBSTITUTE(C1581,"f",""))=F1582,0,1)-IF(LEN(C1581)-LEN(SUBSTITUTE(C1581,"g",""))=F1582,0,1)-IF(LEN(C1581)-LEN(SUBSTITUTE(C1581,"h",""))=F1582,0,1)-IF(LEN(C1581)-LEN(SUBSTITUTE(C1581,"i",""))=F1582,0,1)-IF(LEN(C1581)-LEN(SUBSTITUTE(C1581,"j",""))=F1582,0,1)-IF(LEN(C1581)-LEN(SUBSTITUTE(C1581,"k",""))=F1582,0,1)-IF(LEN(C1581)-LEN(SUBSTITUTE(C1581,"l",""))=F1582,0,1)-IF(LEN(C1581)-LEN(SUBSTITUTE(C1581,"m",""))=F1582,0,1)-IF(LEN(C1581)-LEN(SUBSTITUTE(C1581,"n",""))=F1582,0,1)-IF(LEN(C1581)-LEN(SUBSTITUTE(C1581,"o",""))=F1582,0,1)-IF(LEN(C1581)-LEN(SUBSTITUTE(C1581,"p",""))=F1582,0,1)-IF(LEN(C1581)-LEN(SUBSTITUTE(C1581,"q",""))=F1582,0,1)-IF(LEN(C1581)-LEN(SUBSTITUTE(C1581,"r",""))=F1582,0,1)-IF(LEN(C1581)-LEN(SUBSTITUTE(C1581,"s",""))=F1582,0,1)-IF(LEN(C1581)-LEN(SUBSTITUTE(C1581,"t",""))=F1582,0,1)-IF(LEN(C1581)-LEN(SUBSTITUTE(C1581,"u",""))=F1582,0,1)-IF(LEN(C1581)-LEN(SUBSTITUTE(C1581,"v",""))=F1582,0,1)-IF(LEN(C1581)-LEN(SUBSTITUTE(C1581,"w",""))=F1582,0,1)-IF(LEN(C1581)-LEN(SUBSTITUTE(C1581,"x",""))=F1582,0,1)-IF(LEN(C1581)-LEN(SUBSTITUTE(C1581,"y",""))=F1582,0,1)-IF(LEN(C1581)-LEN(SUBSTITUTE(C1581,"z",""))=F1582,0,1),"")</f>
        <v/>
      </c>
    </row>
    <row r="1583" spans="1:8" x14ac:dyDescent="0.25">
      <c r="A1583" s="2" t="s">
        <v>4041</v>
      </c>
      <c r="C1583" t="str">
        <f t="shared" si="74"/>
        <v>phzdlarhlztpphvzus</v>
      </c>
      <c r="E1583" t="str">
        <f t="shared" si="75"/>
        <v/>
      </c>
      <c r="F1583">
        <f t="shared" si="73"/>
        <v>2</v>
      </c>
      <c r="H1583" t="str">
        <f>IF(C1583="",26-IF(LEN(C1582)-LEN(SUBSTITUTE(C1582,"a",""))=F1583,0,1)-IF(LEN(C1582)-LEN(SUBSTITUTE(C1582,"b",""))=F1583,0,1)-IF(LEN(C1582)-LEN(SUBSTITUTE(C1582,"c",""))=F1583,0,1)-IF(LEN(C1582)-LEN(SUBSTITUTE(C1582,"d",""))=F1583,0,1)-IF(LEN(C1582)-LEN(SUBSTITUTE(C1582,"e",""))=F1583,0,1)-IF(LEN(C1582)-LEN(SUBSTITUTE(C1582,"f",""))=F1583,0,1)-IF(LEN(C1582)-LEN(SUBSTITUTE(C1582,"g",""))=F1583,0,1)-IF(LEN(C1582)-LEN(SUBSTITUTE(C1582,"h",""))=F1583,0,1)-IF(LEN(C1582)-LEN(SUBSTITUTE(C1582,"i",""))=F1583,0,1)-IF(LEN(C1582)-LEN(SUBSTITUTE(C1582,"j",""))=F1583,0,1)-IF(LEN(C1582)-LEN(SUBSTITUTE(C1582,"k",""))=F1583,0,1)-IF(LEN(C1582)-LEN(SUBSTITUTE(C1582,"l",""))=F1583,0,1)-IF(LEN(C1582)-LEN(SUBSTITUTE(C1582,"m",""))=F1583,0,1)-IF(LEN(C1582)-LEN(SUBSTITUTE(C1582,"n",""))=F1583,0,1)-IF(LEN(C1582)-LEN(SUBSTITUTE(C1582,"o",""))=F1583,0,1)-IF(LEN(C1582)-LEN(SUBSTITUTE(C1582,"p",""))=F1583,0,1)-IF(LEN(C1582)-LEN(SUBSTITUTE(C1582,"q",""))=F1583,0,1)-IF(LEN(C1582)-LEN(SUBSTITUTE(C1582,"r",""))=F1583,0,1)-IF(LEN(C1582)-LEN(SUBSTITUTE(C1582,"s",""))=F1583,0,1)-IF(LEN(C1582)-LEN(SUBSTITUTE(C1582,"t",""))=F1583,0,1)-IF(LEN(C1582)-LEN(SUBSTITUTE(C1582,"u",""))=F1583,0,1)-IF(LEN(C1582)-LEN(SUBSTITUTE(C1582,"v",""))=F1583,0,1)-IF(LEN(C1582)-LEN(SUBSTITUTE(C1582,"w",""))=F1583,0,1)-IF(LEN(C1582)-LEN(SUBSTITUTE(C1582,"x",""))=F1583,0,1)-IF(LEN(C1582)-LEN(SUBSTITUTE(C1582,"y",""))=F1583,0,1)-IF(LEN(C1582)-LEN(SUBSTITUTE(C1582,"z",""))=F1583,0,1),"")</f>
        <v/>
      </c>
    </row>
    <row r="1584" spans="1:8" x14ac:dyDescent="0.25">
      <c r="A1584" s="1"/>
      <c r="C1584" t="str">
        <f t="shared" si="74"/>
        <v/>
      </c>
      <c r="E1584">
        <f t="shared" si="75"/>
        <v>11</v>
      </c>
      <c r="F1584">
        <f t="shared" si="73"/>
        <v>3</v>
      </c>
      <c r="H1584">
        <f>IF(C1584="",26-IF(LEN(C1583)-LEN(SUBSTITUTE(C1583,"a",""))=F1584,0,1)-IF(LEN(C1583)-LEN(SUBSTITUTE(C1583,"b",""))=F1584,0,1)-IF(LEN(C1583)-LEN(SUBSTITUTE(C1583,"c",""))=F1584,0,1)-IF(LEN(C1583)-LEN(SUBSTITUTE(C1583,"d",""))=F1584,0,1)-IF(LEN(C1583)-LEN(SUBSTITUTE(C1583,"e",""))=F1584,0,1)-IF(LEN(C1583)-LEN(SUBSTITUTE(C1583,"f",""))=F1584,0,1)-IF(LEN(C1583)-LEN(SUBSTITUTE(C1583,"g",""))=F1584,0,1)-IF(LEN(C1583)-LEN(SUBSTITUTE(C1583,"h",""))=F1584,0,1)-IF(LEN(C1583)-LEN(SUBSTITUTE(C1583,"i",""))=F1584,0,1)-IF(LEN(C1583)-LEN(SUBSTITUTE(C1583,"j",""))=F1584,0,1)-IF(LEN(C1583)-LEN(SUBSTITUTE(C1583,"k",""))=F1584,0,1)-IF(LEN(C1583)-LEN(SUBSTITUTE(C1583,"l",""))=F1584,0,1)-IF(LEN(C1583)-LEN(SUBSTITUTE(C1583,"m",""))=F1584,0,1)-IF(LEN(C1583)-LEN(SUBSTITUTE(C1583,"n",""))=F1584,0,1)-IF(LEN(C1583)-LEN(SUBSTITUTE(C1583,"o",""))=F1584,0,1)-IF(LEN(C1583)-LEN(SUBSTITUTE(C1583,"p",""))=F1584,0,1)-IF(LEN(C1583)-LEN(SUBSTITUTE(C1583,"q",""))=F1584,0,1)-IF(LEN(C1583)-LEN(SUBSTITUTE(C1583,"r",""))=F1584,0,1)-IF(LEN(C1583)-LEN(SUBSTITUTE(C1583,"s",""))=F1584,0,1)-IF(LEN(C1583)-LEN(SUBSTITUTE(C1583,"t",""))=F1584,0,1)-IF(LEN(C1583)-LEN(SUBSTITUTE(C1583,"u",""))=F1584,0,1)-IF(LEN(C1583)-LEN(SUBSTITUTE(C1583,"v",""))=F1584,0,1)-IF(LEN(C1583)-LEN(SUBSTITUTE(C1583,"w",""))=F1584,0,1)-IF(LEN(C1583)-LEN(SUBSTITUTE(C1583,"x",""))=F1584,0,1)-IF(LEN(C1583)-LEN(SUBSTITUTE(C1583,"y",""))=F1584,0,1)-IF(LEN(C1583)-LEN(SUBSTITUTE(C1583,"z",""))=F1584,0,1),"")</f>
        <v>3</v>
      </c>
    </row>
    <row r="1585" spans="1:8" x14ac:dyDescent="0.25">
      <c r="A1585" s="2" t="s">
        <v>4042</v>
      </c>
      <c r="C1585" t="str">
        <f t="shared" si="74"/>
        <v>rfpbcyd</v>
      </c>
      <c r="E1585" t="str">
        <f t="shared" si="75"/>
        <v/>
      </c>
      <c r="F1585">
        <f t="shared" si="73"/>
        <v>0</v>
      </c>
      <c r="H1585" t="str">
        <f>IF(C1585="",26-IF(LEN(C1584)-LEN(SUBSTITUTE(C1584,"a",""))=F1585,0,1)-IF(LEN(C1584)-LEN(SUBSTITUTE(C1584,"b",""))=F1585,0,1)-IF(LEN(C1584)-LEN(SUBSTITUTE(C1584,"c",""))=F1585,0,1)-IF(LEN(C1584)-LEN(SUBSTITUTE(C1584,"d",""))=F1585,0,1)-IF(LEN(C1584)-LEN(SUBSTITUTE(C1584,"e",""))=F1585,0,1)-IF(LEN(C1584)-LEN(SUBSTITUTE(C1584,"f",""))=F1585,0,1)-IF(LEN(C1584)-LEN(SUBSTITUTE(C1584,"g",""))=F1585,0,1)-IF(LEN(C1584)-LEN(SUBSTITUTE(C1584,"h",""))=F1585,0,1)-IF(LEN(C1584)-LEN(SUBSTITUTE(C1584,"i",""))=F1585,0,1)-IF(LEN(C1584)-LEN(SUBSTITUTE(C1584,"j",""))=F1585,0,1)-IF(LEN(C1584)-LEN(SUBSTITUTE(C1584,"k",""))=F1585,0,1)-IF(LEN(C1584)-LEN(SUBSTITUTE(C1584,"l",""))=F1585,0,1)-IF(LEN(C1584)-LEN(SUBSTITUTE(C1584,"m",""))=F1585,0,1)-IF(LEN(C1584)-LEN(SUBSTITUTE(C1584,"n",""))=F1585,0,1)-IF(LEN(C1584)-LEN(SUBSTITUTE(C1584,"o",""))=F1585,0,1)-IF(LEN(C1584)-LEN(SUBSTITUTE(C1584,"p",""))=F1585,0,1)-IF(LEN(C1584)-LEN(SUBSTITUTE(C1584,"q",""))=F1585,0,1)-IF(LEN(C1584)-LEN(SUBSTITUTE(C1584,"r",""))=F1585,0,1)-IF(LEN(C1584)-LEN(SUBSTITUTE(C1584,"s",""))=F1585,0,1)-IF(LEN(C1584)-LEN(SUBSTITUTE(C1584,"t",""))=F1585,0,1)-IF(LEN(C1584)-LEN(SUBSTITUTE(C1584,"u",""))=F1585,0,1)-IF(LEN(C1584)-LEN(SUBSTITUTE(C1584,"v",""))=F1585,0,1)-IF(LEN(C1584)-LEN(SUBSTITUTE(C1584,"w",""))=F1585,0,1)-IF(LEN(C1584)-LEN(SUBSTITUTE(C1584,"x",""))=F1585,0,1)-IF(LEN(C1584)-LEN(SUBSTITUTE(C1584,"y",""))=F1585,0,1)-IF(LEN(C1584)-LEN(SUBSTITUTE(C1584,"z",""))=F1585,0,1),"")</f>
        <v/>
      </c>
    </row>
    <row r="1586" spans="1:8" x14ac:dyDescent="0.25">
      <c r="A1586" s="2" t="s">
        <v>4043</v>
      </c>
      <c r="C1586" t="str">
        <f t="shared" si="74"/>
        <v>rbdycpfrfpbcyd</v>
      </c>
      <c r="E1586" t="str">
        <f t="shared" si="75"/>
        <v/>
      </c>
      <c r="F1586">
        <f t="shared" si="73"/>
        <v>1</v>
      </c>
      <c r="H1586" t="str">
        <f>IF(C1586="",26-IF(LEN(C1585)-LEN(SUBSTITUTE(C1585,"a",""))=F1586,0,1)-IF(LEN(C1585)-LEN(SUBSTITUTE(C1585,"b",""))=F1586,0,1)-IF(LEN(C1585)-LEN(SUBSTITUTE(C1585,"c",""))=F1586,0,1)-IF(LEN(C1585)-LEN(SUBSTITUTE(C1585,"d",""))=F1586,0,1)-IF(LEN(C1585)-LEN(SUBSTITUTE(C1585,"e",""))=F1586,0,1)-IF(LEN(C1585)-LEN(SUBSTITUTE(C1585,"f",""))=F1586,0,1)-IF(LEN(C1585)-LEN(SUBSTITUTE(C1585,"g",""))=F1586,0,1)-IF(LEN(C1585)-LEN(SUBSTITUTE(C1585,"h",""))=F1586,0,1)-IF(LEN(C1585)-LEN(SUBSTITUTE(C1585,"i",""))=F1586,0,1)-IF(LEN(C1585)-LEN(SUBSTITUTE(C1585,"j",""))=F1586,0,1)-IF(LEN(C1585)-LEN(SUBSTITUTE(C1585,"k",""))=F1586,0,1)-IF(LEN(C1585)-LEN(SUBSTITUTE(C1585,"l",""))=F1586,0,1)-IF(LEN(C1585)-LEN(SUBSTITUTE(C1585,"m",""))=F1586,0,1)-IF(LEN(C1585)-LEN(SUBSTITUTE(C1585,"n",""))=F1586,0,1)-IF(LEN(C1585)-LEN(SUBSTITUTE(C1585,"o",""))=F1586,0,1)-IF(LEN(C1585)-LEN(SUBSTITUTE(C1585,"p",""))=F1586,0,1)-IF(LEN(C1585)-LEN(SUBSTITUTE(C1585,"q",""))=F1586,0,1)-IF(LEN(C1585)-LEN(SUBSTITUTE(C1585,"r",""))=F1586,0,1)-IF(LEN(C1585)-LEN(SUBSTITUTE(C1585,"s",""))=F1586,0,1)-IF(LEN(C1585)-LEN(SUBSTITUTE(C1585,"t",""))=F1586,0,1)-IF(LEN(C1585)-LEN(SUBSTITUTE(C1585,"u",""))=F1586,0,1)-IF(LEN(C1585)-LEN(SUBSTITUTE(C1585,"v",""))=F1586,0,1)-IF(LEN(C1585)-LEN(SUBSTITUTE(C1585,"w",""))=F1586,0,1)-IF(LEN(C1585)-LEN(SUBSTITUTE(C1585,"x",""))=F1586,0,1)-IF(LEN(C1585)-LEN(SUBSTITUTE(C1585,"y",""))=F1586,0,1)-IF(LEN(C1585)-LEN(SUBSTITUTE(C1585,"z",""))=F1586,0,1),"")</f>
        <v/>
      </c>
    </row>
    <row r="1587" spans="1:8" x14ac:dyDescent="0.25">
      <c r="A1587" s="1"/>
      <c r="C1587" t="str">
        <f t="shared" si="74"/>
        <v/>
      </c>
      <c r="E1587">
        <f t="shared" si="75"/>
        <v>7</v>
      </c>
      <c r="F1587">
        <f t="shared" si="73"/>
        <v>2</v>
      </c>
      <c r="H1587">
        <f>IF(C1587="",26-IF(LEN(C1586)-LEN(SUBSTITUTE(C1586,"a",""))=F1587,0,1)-IF(LEN(C1586)-LEN(SUBSTITUTE(C1586,"b",""))=F1587,0,1)-IF(LEN(C1586)-LEN(SUBSTITUTE(C1586,"c",""))=F1587,0,1)-IF(LEN(C1586)-LEN(SUBSTITUTE(C1586,"d",""))=F1587,0,1)-IF(LEN(C1586)-LEN(SUBSTITUTE(C1586,"e",""))=F1587,0,1)-IF(LEN(C1586)-LEN(SUBSTITUTE(C1586,"f",""))=F1587,0,1)-IF(LEN(C1586)-LEN(SUBSTITUTE(C1586,"g",""))=F1587,0,1)-IF(LEN(C1586)-LEN(SUBSTITUTE(C1586,"h",""))=F1587,0,1)-IF(LEN(C1586)-LEN(SUBSTITUTE(C1586,"i",""))=F1587,0,1)-IF(LEN(C1586)-LEN(SUBSTITUTE(C1586,"j",""))=F1587,0,1)-IF(LEN(C1586)-LEN(SUBSTITUTE(C1586,"k",""))=F1587,0,1)-IF(LEN(C1586)-LEN(SUBSTITUTE(C1586,"l",""))=F1587,0,1)-IF(LEN(C1586)-LEN(SUBSTITUTE(C1586,"m",""))=F1587,0,1)-IF(LEN(C1586)-LEN(SUBSTITUTE(C1586,"n",""))=F1587,0,1)-IF(LEN(C1586)-LEN(SUBSTITUTE(C1586,"o",""))=F1587,0,1)-IF(LEN(C1586)-LEN(SUBSTITUTE(C1586,"p",""))=F1587,0,1)-IF(LEN(C1586)-LEN(SUBSTITUTE(C1586,"q",""))=F1587,0,1)-IF(LEN(C1586)-LEN(SUBSTITUTE(C1586,"r",""))=F1587,0,1)-IF(LEN(C1586)-LEN(SUBSTITUTE(C1586,"s",""))=F1587,0,1)-IF(LEN(C1586)-LEN(SUBSTITUTE(C1586,"t",""))=F1587,0,1)-IF(LEN(C1586)-LEN(SUBSTITUTE(C1586,"u",""))=F1587,0,1)-IF(LEN(C1586)-LEN(SUBSTITUTE(C1586,"v",""))=F1587,0,1)-IF(LEN(C1586)-LEN(SUBSTITUTE(C1586,"w",""))=F1587,0,1)-IF(LEN(C1586)-LEN(SUBSTITUTE(C1586,"x",""))=F1587,0,1)-IF(LEN(C1586)-LEN(SUBSTITUTE(C1586,"y",""))=F1587,0,1)-IF(LEN(C1586)-LEN(SUBSTITUTE(C1586,"z",""))=F1587,0,1),"")</f>
        <v>7</v>
      </c>
    </row>
    <row r="1588" spans="1:8" x14ac:dyDescent="0.25">
      <c r="A1588" s="2" t="s">
        <v>4044</v>
      </c>
      <c r="C1588" t="str">
        <f t="shared" si="74"/>
        <v>brwpvt</v>
      </c>
      <c r="E1588" t="str">
        <f t="shared" si="75"/>
        <v/>
      </c>
      <c r="F1588">
        <f t="shared" si="73"/>
        <v>0</v>
      </c>
      <c r="H1588" t="str">
        <f>IF(C1588="",26-IF(LEN(C1587)-LEN(SUBSTITUTE(C1587,"a",""))=F1588,0,1)-IF(LEN(C1587)-LEN(SUBSTITUTE(C1587,"b",""))=F1588,0,1)-IF(LEN(C1587)-LEN(SUBSTITUTE(C1587,"c",""))=F1588,0,1)-IF(LEN(C1587)-LEN(SUBSTITUTE(C1587,"d",""))=F1588,0,1)-IF(LEN(C1587)-LEN(SUBSTITUTE(C1587,"e",""))=F1588,0,1)-IF(LEN(C1587)-LEN(SUBSTITUTE(C1587,"f",""))=F1588,0,1)-IF(LEN(C1587)-LEN(SUBSTITUTE(C1587,"g",""))=F1588,0,1)-IF(LEN(C1587)-LEN(SUBSTITUTE(C1587,"h",""))=F1588,0,1)-IF(LEN(C1587)-LEN(SUBSTITUTE(C1587,"i",""))=F1588,0,1)-IF(LEN(C1587)-LEN(SUBSTITUTE(C1587,"j",""))=F1588,0,1)-IF(LEN(C1587)-LEN(SUBSTITUTE(C1587,"k",""))=F1588,0,1)-IF(LEN(C1587)-LEN(SUBSTITUTE(C1587,"l",""))=F1588,0,1)-IF(LEN(C1587)-LEN(SUBSTITUTE(C1587,"m",""))=F1588,0,1)-IF(LEN(C1587)-LEN(SUBSTITUTE(C1587,"n",""))=F1588,0,1)-IF(LEN(C1587)-LEN(SUBSTITUTE(C1587,"o",""))=F1588,0,1)-IF(LEN(C1587)-LEN(SUBSTITUTE(C1587,"p",""))=F1588,0,1)-IF(LEN(C1587)-LEN(SUBSTITUTE(C1587,"q",""))=F1588,0,1)-IF(LEN(C1587)-LEN(SUBSTITUTE(C1587,"r",""))=F1588,0,1)-IF(LEN(C1587)-LEN(SUBSTITUTE(C1587,"s",""))=F1588,0,1)-IF(LEN(C1587)-LEN(SUBSTITUTE(C1587,"t",""))=F1588,0,1)-IF(LEN(C1587)-LEN(SUBSTITUTE(C1587,"u",""))=F1588,0,1)-IF(LEN(C1587)-LEN(SUBSTITUTE(C1587,"v",""))=F1588,0,1)-IF(LEN(C1587)-LEN(SUBSTITUTE(C1587,"w",""))=F1588,0,1)-IF(LEN(C1587)-LEN(SUBSTITUTE(C1587,"x",""))=F1588,0,1)-IF(LEN(C1587)-LEN(SUBSTITUTE(C1587,"y",""))=F1588,0,1)-IF(LEN(C1587)-LEN(SUBSTITUTE(C1587,"z",""))=F1588,0,1),"")</f>
        <v/>
      </c>
    </row>
    <row r="1589" spans="1:8" x14ac:dyDescent="0.25">
      <c r="A1589" s="2" t="s">
        <v>4045</v>
      </c>
      <c r="C1589" t="str">
        <f t="shared" si="74"/>
        <v>spvtrjbbrwpvt</v>
      </c>
      <c r="E1589" t="str">
        <f t="shared" si="75"/>
        <v/>
      </c>
      <c r="F1589">
        <f t="shared" si="73"/>
        <v>1</v>
      </c>
      <c r="H1589" t="str">
        <f>IF(C1589="",26-IF(LEN(C1588)-LEN(SUBSTITUTE(C1588,"a",""))=F1589,0,1)-IF(LEN(C1588)-LEN(SUBSTITUTE(C1588,"b",""))=F1589,0,1)-IF(LEN(C1588)-LEN(SUBSTITUTE(C1588,"c",""))=F1589,0,1)-IF(LEN(C1588)-LEN(SUBSTITUTE(C1588,"d",""))=F1589,0,1)-IF(LEN(C1588)-LEN(SUBSTITUTE(C1588,"e",""))=F1589,0,1)-IF(LEN(C1588)-LEN(SUBSTITUTE(C1588,"f",""))=F1589,0,1)-IF(LEN(C1588)-LEN(SUBSTITUTE(C1588,"g",""))=F1589,0,1)-IF(LEN(C1588)-LEN(SUBSTITUTE(C1588,"h",""))=F1589,0,1)-IF(LEN(C1588)-LEN(SUBSTITUTE(C1588,"i",""))=F1589,0,1)-IF(LEN(C1588)-LEN(SUBSTITUTE(C1588,"j",""))=F1589,0,1)-IF(LEN(C1588)-LEN(SUBSTITUTE(C1588,"k",""))=F1589,0,1)-IF(LEN(C1588)-LEN(SUBSTITUTE(C1588,"l",""))=F1589,0,1)-IF(LEN(C1588)-LEN(SUBSTITUTE(C1588,"m",""))=F1589,0,1)-IF(LEN(C1588)-LEN(SUBSTITUTE(C1588,"n",""))=F1589,0,1)-IF(LEN(C1588)-LEN(SUBSTITUTE(C1588,"o",""))=F1589,0,1)-IF(LEN(C1588)-LEN(SUBSTITUTE(C1588,"p",""))=F1589,0,1)-IF(LEN(C1588)-LEN(SUBSTITUTE(C1588,"q",""))=F1589,0,1)-IF(LEN(C1588)-LEN(SUBSTITUTE(C1588,"r",""))=F1589,0,1)-IF(LEN(C1588)-LEN(SUBSTITUTE(C1588,"s",""))=F1589,0,1)-IF(LEN(C1588)-LEN(SUBSTITUTE(C1588,"t",""))=F1589,0,1)-IF(LEN(C1588)-LEN(SUBSTITUTE(C1588,"u",""))=F1589,0,1)-IF(LEN(C1588)-LEN(SUBSTITUTE(C1588,"v",""))=F1589,0,1)-IF(LEN(C1588)-LEN(SUBSTITUTE(C1588,"w",""))=F1589,0,1)-IF(LEN(C1588)-LEN(SUBSTITUTE(C1588,"x",""))=F1589,0,1)-IF(LEN(C1588)-LEN(SUBSTITUTE(C1588,"y",""))=F1589,0,1)-IF(LEN(C1588)-LEN(SUBSTITUTE(C1588,"z",""))=F1589,0,1),"")</f>
        <v/>
      </c>
    </row>
    <row r="1590" spans="1:8" x14ac:dyDescent="0.25">
      <c r="A1590" s="2" t="s">
        <v>4046</v>
      </c>
      <c r="C1590" t="str">
        <f t="shared" si="74"/>
        <v>vytpbrspvtrjbbrwpvt</v>
      </c>
      <c r="E1590" t="str">
        <f t="shared" si="75"/>
        <v/>
      </c>
      <c r="F1590">
        <f t="shared" si="73"/>
        <v>2</v>
      </c>
      <c r="H1590" t="str">
        <f>IF(C1590="",26-IF(LEN(C1589)-LEN(SUBSTITUTE(C1589,"a",""))=F1590,0,1)-IF(LEN(C1589)-LEN(SUBSTITUTE(C1589,"b",""))=F1590,0,1)-IF(LEN(C1589)-LEN(SUBSTITUTE(C1589,"c",""))=F1590,0,1)-IF(LEN(C1589)-LEN(SUBSTITUTE(C1589,"d",""))=F1590,0,1)-IF(LEN(C1589)-LEN(SUBSTITUTE(C1589,"e",""))=F1590,0,1)-IF(LEN(C1589)-LEN(SUBSTITUTE(C1589,"f",""))=F1590,0,1)-IF(LEN(C1589)-LEN(SUBSTITUTE(C1589,"g",""))=F1590,0,1)-IF(LEN(C1589)-LEN(SUBSTITUTE(C1589,"h",""))=F1590,0,1)-IF(LEN(C1589)-LEN(SUBSTITUTE(C1589,"i",""))=F1590,0,1)-IF(LEN(C1589)-LEN(SUBSTITUTE(C1589,"j",""))=F1590,0,1)-IF(LEN(C1589)-LEN(SUBSTITUTE(C1589,"k",""))=F1590,0,1)-IF(LEN(C1589)-LEN(SUBSTITUTE(C1589,"l",""))=F1590,0,1)-IF(LEN(C1589)-LEN(SUBSTITUTE(C1589,"m",""))=F1590,0,1)-IF(LEN(C1589)-LEN(SUBSTITUTE(C1589,"n",""))=F1590,0,1)-IF(LEN(C1589)-LEN(SUBSTITUTE(C1589,"o",""))=F1590,0,1)-IF(LEN(C1589)-LEN(SUBSTITUTE(C1589,"p",""))=F1590,0,1)-IF(LEN(C1589)-LEN(SUBSTITUTE(C1589,"q",""))=F1590,0,1)-IF(LEN(C1589)-LEN(SUBSTITUTE(C1589,"r",""))=F1590,0,1)-IF(LEN(C1589)-LEN(SUBSTITUTE(C1589,"s",""))=F1590,0,1)-IF(LEN(C1589)-LEN(SUBSTITUTE(C1589,"t",""))=F1590,0,1)-IF(LEN(C1589)-LEN(SUBSTITUTE(C1589,"u",""))=F1590,0,1)-IF(LEN(C1589)-LEN(SUBSTITUTE(C1589,"v",""))=F1590,0,1)-IF(LEN(C1589)-LEN(SUBSTITUTE(C1589,"w",""))=F1590,0,1)-IF(LEN(C1589)-LEN(SUBSTITUTE(C1589,"x",""))=F1590,0,1)-IF(LEN(C1589)-LEN(SUBSTITUTE(C1589,"y",""))=F1590,0,1)-IF(LEN(C1589)-LEN(SUBSTITUTE(C1589,"z",""))=F1590,0,1),"")</f>
        <v/>
      </c>
    </row>
    <row r="1591" spans="1:8" x14ac:dyDescent="0.25">
      <c r="A1591" s="2" t="s">
        <v>4047</v>
      </c>
      <c r="C1591" t="str">
        <f t="shared" si="74"/>
        <v>tbsrvwpvytpbrspvtrjbbrwpvt</v>
      </c>
      <c r="E1591" t="str">
        <f t="shared" si="75"/>
        <v/>
      </c>
      <c r="F1591">
        <f t="shared" si="73"/>
        <v>3</v>
      </c>
      <c r="H1591" t="str">
        <f>IF(C1591="",26-IF(LEN(C1590)-LEN(SUBSTITUTE(C1590,"a",""))=F1591,0,1)-IF(LEN(C1590)-LEN(SUBSTITUTE(C1590,"b",""))=F1591,0,1)-IF(LEN(C1590)-LEN(SUBSTITUTE(C1590,"c",""))=F1591,0,1)-IF(LEN(C1590)-LEN(SUBSTITUTE(C1590,"d",""))=F1591,0,1)-IF(LEN(C1590)-LEN(SUBSTITUTE(C1590,"e",""))=F1591,0,1)-IF(LEN(C1590)-LEN(SUBSTITUTE(C1590,"f",""))=F1591,0,1)-IF(LEN(C1590)-LEN(SUBSTITUTE(C1590,"g",""))=F1591,0,1)-IF(LEN(C1590)-LEN(SUBSTITUTE(C1590,"h",""))=F1591,0,1)-IF(LEN(C1590)-LEN(SUBSTITUTE(C1590,"i",""))=F1591,0,1)-IF(LEN(C1590)-LEN(SUBSTITUTE(C1590,"j",""))=F1591,0,1)-IF(LEN(C1590)-LEN(SUBSTITUTE(C1590,"k",""))=F1591,0,1)-IF(LEN(C1590)-LEN(SUBSTITUTE(C1590,"l",""))=F1591,0,1)-IF(LEN(C1590)-LEN(SUBSTITUTE(C1590,"m",""))=F1591,0,1)-IF(LEN(C1590)-LEN(SUBSTITUTE(C1590,"n",""))=F1591,0,1)-IF(LEN(C1590)-LEN(SUBSTITUTE(C1590,"o",""))=F1591,0,1)-IF(LEN(C1590)-LEN(SUBSTITUTE(C1590,"p",""))=F1591,0,1)-IF(LEN(C1590)-LEN(SUBSTITUTE(C1590,"q",""))=F1591,0,1)-IF(LEN(C1590)-LEN(SUBSTITUTE(C1590,"r",""))=F1591,0,1)-IF(LEN(C1590)-LEN(SUBSTITUTE(C1590,"s",""))=F1591,0,1)-IF(LEN(C1590)-LEN(SUBSTITUTE(C1590,"t",""))=F1591,0,1)-IF(LEN(C1590)-LEN(SUBSTITUTE(C1590,"u",""))=F1591,0,1)-IF(LEN(C1590)-LEN(SUBSTITUTE(C1590,"v",""))=F1591,0,1)-IF(LEN(C1590)-LEN(SUBSTITUTE(C1590,"w",""))=F1591,0,1)-IF(LEN(C1590)-LEN(SUBSTITUTE(C1590,"x",""))=F1591,0,1)-IF(LEN(C1590)-LEN(SUBSTITUTE(C1590,"y",""))=F1591,0,1)-IF(LEN(C1590)-LEN(SUBSTITUTE(C1590,"z",""))=F1591,0,1),"")</f>
        <v/>
      </c>
    </row>
    <row r="1592" spans="1:8" x14ac:dyDescent="0.25">
      <c r="A1592" s="2" t="s">
        <v>4048</v>
      </c>
      <c r="C1592" t="str">
        <f t="shared" si="74"/>
        <v>rvtpbtbsrvwpvytpbrspvtrjbbrwpvt</v>
      </c>
      <c r="E1592" t="str">
        <f t="shared" si="75"/>
        <v/>
      </c>
      <c r="F1592">
        <f t="shared" si="73"/>
        <v>4</v>
      </c>
      <c r="H1592" t="str">
        <f>IF(C1592="",26-IF(LEN(C1591)-LEN(SUBSTITUTE(C1591,"a",""))=F1592,0,1)-IF(LEN(C1591)-LEN(SUBSTITUTE(C1591,"b",""))=F1592,0,1)-IF(LEN(C1591)-LEN(SUBSTITUTE(C1591,"c",""))=F1592,0,1)-IF(LEN(C1591)-LEN(SUBSTITUTE(C1591,"d",""))=F1592,0,1)-IF(LEN(C1591)-LEN(SUBSTITUTE(C1591,"e",""))=F1592,0,1)-IF(LEN(C1591)-LEN(SUBSTITUTE(C1591,"f",""))=F1592,0,1)-IF(LEN(C1591)-LEN(SUBSTITUTE(C1591,"g",""))=F1592,0,1)-IF(LEN(C1591)-LEN(SUBSTITUTE(C1591,"h",""))=F1592,0,1)-IF(LEN(C1591)-LEN(SUBSTITUTE(C1591,"i",""))=F1592,0,1)-IF(LEN(C1591)-LEN(SUBSTITUTE(C1591,"j",""))=F1592,0,1)-IF(LEN(C1591)-LEN(SUBSTITUTE(C1591,"k",""))=F1592,0,1)-IF(LEN(C1591)-LEN(SUBSTITUTE(C1591,"l",""))=F1592,0,1)-IF(LEN(C1591)-LEN(SUBSTITUTE(C1591,"m",""))=F1592,0,1)-IF(LEN(C1591)-LEN(SUBSTITUTE(C1591,"n",""))=F1592,0,1)-IF(LEN(C1591)-LEN(SUBSTITUTE(C1591,"o",""))=F1592,0,1)-IF(LEN(C1591)-LEN(SUBSTITUTE(C1591,"p",""))=F1592,0,1)-IF(LEN(C1591)-LEN(SUBSTITUTE(C1591,"q",""))=F1592,0,1)-IF(LEN(C1591)-LEN(SUBSTITUTE(C1591,"r",""))=F1592,0,1)-IF(LEN(C1591)-LEN(SUBSTITUTE(C1591,"s",""))=F1592,0,1)-IF(LEN(C1591)-LEN(SUBSTITUTE(C1591,"t",""))=F1592,0,1)-IF(LEN(C1591)-LEN(SUBSTITUTE(C1591,"u",""))=F1592,0,1)-IF(LEN(C1591)-LEN(SUBSTITUTE(C1591,"v",""))=F1592,0,1)-IF(LEN(C1591)-LEN(SUBSTITUTE(C1591,"w",""))=F1592,0,1)-IF(LEN(C1591)-LEN(SUBSTITUTE(C1591,"x",""))=F1592,0,1)-IF(LEN(C1591)-LEN(SUBSTITUTE(C1591,"y",""))=F1592,0,1)-IF(LEN(C1591)-LEN(SUBSTITUTE(C1591,"z",""))=F1592,0,1),"")</f>
        <v/>
      </c>
    </row>
    <row r="1593" spans="1:8" x14ac:dyDescent="0.25">
      <c r="A1593" s="1"/>
      <c r="C1593" t="str">
        <f t="shared" si="74"/>
        <v/>
      </c>
      <c r="E1593">
        <f t="shared" si="75"/>
        <v>9</v>
      </c>
      <c r="F1593">
        <f t="shared" si="73"/>
        <v>5</v>
      </c>
      <c r="H1593">
        <f>IF(C1593="",26-IF(LEN(C1592)-LEN(SUBSTITUTE(C1592,"a",""))=F1593,0,1)-IF(LEN(C1592)-LEN(SUBSTITUTE(C1592,"b",""))=F1593,0,1)-IF(LEN(C1592)-LEN(SUBSTITUTE(C1592,"c",""))=F1593,0,1)-IF(LEN(C1592)-LEN(SUBSTITUTE(C1592,"d",""))=F1593,0,1)-IF(LEN(C1592)-LEN(SUBSTITUTE(C1592,"e",""))=F1593,0,1)-IF(LEN(C1592)-LEN(SUBSTITUTE(C1592,"f",""))=F1593,0,1)-IF(LEN(C1592)-LEN(SUBSTITUTE(C1592,"g",""))=F1593,0,1)-IF(LEN(C1592)-LEN(SUBSTITUTE(C1592,"h",""))=F1593,0,1)-IF(LEN(C1592)-LEN(SUBSTITUTE(C1592,"i",""))=F1593,0,1)-IF(LEN(C1592)-LEN(SUBSTITUTE(C1592,"j",""))=F1593,0,1)-IF(LEN(C1592)-LEN(SUBSTITUTE(C1592,"k",""))=F1593,0,1)-IF(LEN(C1592)-LEN(SUBSTITUTE(C1592,"l",""))=F1593,0,1)-IF(LEN(C1592)-LEN(SUBSTITUTE(C1592,"m",""))=F1593,0,1)-IF(LEN(C1592)-LEN(SUBSTITUTE(C1592,"n",""))=F1593,0,1)-IF(LEN(C1592)-LEN(SUBSTITUTE(C1592,"o",""))=F1593,0,1)-IF(LEN(C1592)-LEN(SUBSTITUTE(C1592,"p",""))=F1593,0,1)-IF(LEN(C1592)-LEN(SUBSTITUTE(C1592,"q",""))=F1593,0,1)-IF(LEN(C1592)-LEN(SUBSTITUTE(C1592,"r",""))=F1593,0,1)-IF(LEN(C1592)-LEN(SUBSTITUTE(C1592,"s",""))=F1593,0,1)-IF(LEN(C1592)-LEN(SUBSTITUTE(C1592,"t",""))=F1593,0,1)-IF(LEN(C1592)-LEN(SUBSTITUTE(C1592,"u",""))=F1593,0,1)-IF(LEN(C1592)-LEN(SUBSTITUTE(C1592,"v",""))=F1593,0,1)-IF(LEN(C1592)-LEN(SUBSTITUTE(C1592,"w",""))=F1593,0,1)-IF(LEN(C1592)-LEN(SUBSTITUTE(C1592,"x",""))=F1593,0,1)-IF(LEN(C1592)-LEN(SUBSTITUTE(C1592,"y",""))=F1593,0,1)-IF(LEN(C1592)-LEN(SUBSTITUTE(C1592,"z",""))=F1593,0,1),"")</f>
        <v>5</v>
      </c>
    </row>
    <row r="1594" spans="1:8" x14ac:dyDescent="0.25">
      <c r="A1594" s="2" t="s">
        <v>4049</v>
      </c>
      <c r="C1594" t="str">
        <f t="shared" si="74"/>
        <v>efmkb</v>
      </c>
      <c r="E1594" t="str">
        <f t="shared" si="75"/>
        <v/>
      </c>
      <c r="F1594">
        <f t="shared" si="73"/>
        <v>0</v>
      </c>
      <c r="H1594" t="str">
        <f>IF(C1594="",26-IF(LEN(C1593)-LEN(SUBSTITUTE(C1593,"a",""))=F1594,0,1)-IF(LEN(C1593)-LEN(SUBSTITUTE(C1593,"b",""))=F1594,0,1)-IF(LEN(C1593)-LEN(SUBSTITUTE(C1593,"c",""))=F1594,0,1)-IF(LEN(C1593)-LEN(SUBSTITUTE(C1593,"d",""))=F1594,0,1)-IF(LEN(C1593)-LEN(SUBSTITUTE(C1593,"e",""))=F1594,0,1)-IF(LEN(C1593)-LEN(SUBSTITUTE(C1593,"f",""))=F1594,0,1)-IF(LEN(C1593)-LEN(SUBSTITUTE(C1593,"g",""))=F1594,0,1)-IF(LEN(C1593)-LEN(SUBSTITUTE(C1593,"h",""))=F1594,0,1)-IF(LEN(C1593)-LEN(SUBSTITUTE(C1593,"i",""))=F1594,0,1)-IF(LEN(C1593)-LEN(SUBSTITUTE(C1593,"j",""))=F1594,0,1)-IF(LEN(C1593)-LEN(SUBSTITUTE(C1593,"k",""))=F1594,0,1)-IF(LEN(C1593)-LEN(SUBSTITUTE(C1593,"l",""))=F1594,0,1)-IF(LEN(C1593)-LEN(SUBSTITUTE(C1593,"m",""))=F1594,0,1)-IF(LEN(C1593)-LEN(SUBSTITUTE(C1593,"n",""))=F1594,0,1)-IF(LEN(C1593)-LEN(SUBSTITUTE(C1593,"o",""))=F1594,0,1)-IF(LEN(C1593)-LEN(SUBSTITUTE(C1593,"p",""))=F1594,0,1)-IF(LEN(C1593)-LEN(SUBSTITUTE(C1593,"q",""))=F1594,0,1)-IF(LEN(C1593)-LEN(SUBSTITUTE(C1593,"r",""))=F1594,0,1)-IF(LEN(C1593)-LEN(SUBSTITUTE(C1593,"s",""))=F1594,0,1)-IF(LEN(C1593)-LEN(SUBSTITUTE(C1593,"t",""))=F1594,0,1)-IF(LEN(C1593)-LEN(SUBSTITUTE(C1593,"u",""))=F1594,0,1)-IF(LEN(C1593)-LEN(SUBSTITUTE(C1593,"v",""))=F1594,0,1)-IF(LEN(C1593)-LEN(SUBSTITUTE(C1593,"w",""))=F1594,0,1)-IF(LEN(C1593)-LEN(SUBSTITUTE(C1593,"x",""))=F1594,0,1)-IF(LEN(C1593)-LEN(SUBSTITUTE(C1593,"y",""))=F1594,0,1)-IF(LEN(C1593)-LEN(SUBSTITUTE(C1593,"z",""))=F1594,0,1),"")</f>
        <v/>
      </c>
    </row>
    <row r="1595" spans="1:8" x14ac:dyDescent="0.25">
      <c r="A1595" s="2" t="s">
        <v>4050</v>
      </c>
      <c r="C1595" t="str">
        <f t="shared" si="74"/>
        <v>bemkfefmkb</v>
      </c>
      <c r="E1595" t="str">
        <f t="shared" si="75"/>
        <v/>
      </c>
      <c r="F1595">
        <f t="shared" si="73"/>
        <v>1</v>
      </c>
      <c r="H1595" t="str">
        <f>IF(C1595="",26-IF(LEN(C1594)-LEN(SUBSTITUTE(C1594,"a",""))=F1595,0,1)-IF(LEN(C1594)-LEN(SUBSTITUTE(C1594,"b",""))=F1595,0,1)-IF(LEN(C1594)-LEN(SUBSTITUTE(C1594,"c",""))=F1595,0,1)-IF(LEN(C1594)-LEN(SUBSTITUTE(C1594,"d",""))=F1595,0,1)-IF(LEN(C1594)-LEN(SUBSTITUTE(C1594,"e",""))=F1595,0,1)-IF(LEN(C1594)-LEN(SUBSTITUTE(C1594,"f",""))=F1595,0,1)-IF(LEN(C1594)-LEN(SUBSTITUTE(C1594,"g",""))=F1595,0,1)-IF(LEN(C1594)-LEN(SUBSTITUTE(C1594,"h",""))=F1595,0,1)-IF(LEN(C1594)-LEN(SUBSTITUTE(C1594,"i",""))=F1595,0,1)-IF(LEN(C1594)-LEN(SUBSTITUTE(C1594,"j",""))=F1595,0,1)-IF(LEN(C1594)-LEN(SUBSTITUTE(C1594,"k",""))=F1595,0,1)-IF(LEN(C1594)-LEN(SUBSTITUTE(C1594,"l",""))=F1595,0,1)-IF(LEN(C1594)-LEN(SUBSTITUTE(C1594,"m",""))=F1595,0,1)-IF(LEN(C1594)-LEN(SUBSTITUTE(C1594,"n",""))=F1595,0,1)-IF(LEN(C1594)-LEN(SUBSTITUTE(C1594,"o",""))=F1595,0,1)-IF(LEN(C1594)-LEN(SUBSTITUTE(C1594,"p",""))=F1595,0,1)-IF(LEN(C1594)-LEN(SUBSTITUTE(C1594,"q",""))=F1595,0,1)-IF(LEN(C1594)-LEN(SUBSTITUTE(C1594,"r",""))=F1595,0,1)-IF(LEN(C1594)-LEN(SUBSTITUTE(C1594,"s",""))=F1595,0,1)-IF(LEN(C1594)-LEN(SUBSTITUTE(C1594,"t",""))=F1595,0,1)-IF(LEN(C1594)-LEN(SUBSTITUTE(C1594,"u",""))=F1595,0,1)-IF(LEN(C1594)-LEN(SUBSTITUTE(C1594,"v",""))=F1595,0,1)-IF(LEN(C1594)-LEN(SUBSTITUTE(C1594,"w",""))=F1595,0,1)-IF(LEN(C1594)-LEN(SUBSTITUTE(C1594,"x",""))=F1595,0,1)-IF(LEN(C1594)-LEN(SUBSTITUTE(C1594,"y",""))=F1595,0,1)-IF(LEN(C1594)-LEN(SUBSTITUTE(C1594,"z",""))=F1595,0,1),"")</f>
        <v/>
      </c>
    </row>
    <row r="1596" spans="1:8" x14ac:dyDescent="0.25">
      <c r="A1596" s="2" t="s">
        <v>4051</v>
      </c>
      <c r="C1596" t="str">
        <f t="shared" si="74"/>
        <v>bekmfbemkfefmkb</v>
      </c>
      <c r="E1596" t="str">
        <f t="shared" si="75"/>
        <v/>
      </c>
      <c r="F1596">
        <f t="shared" si="73"/>
        <v>2</v>
      </c>
      <c r="H1596" t="str">
        <f>IF(C1596="",26-IF(LEN(C1595)-LEN(SUBSTITUTE(C1595,"a",""))=F1596,0,1)-IF(LEN(C1595)-LEN(SUBSTITUTE(C1595,"b",""))=F1596,0,1)-IF(LEN(C1595)-LEN(SUBSTITUTE(C1595,"c",""))=F1596,0,1)-IF(LEN(C1595)-LEN(SUBSTITUTE(C1595,"d",""))=F1596,0,1)-IF(LEN(C1595)-LEN(SUBSTITUTE(C1595,"e",""))=F1596,0,1)-IF(LEN(C1595)-LEN(SUBSTITUTE(C1595,"f",""))=F1596,0,1)-IF(LEN(C1595)-LEN(SUBSTITUTE(C1595,"g",""))=F1596,0,1)-IF(LEN(C1595)-LEN(SUBSTITUTE(C1595,"h",""))=F1596,0,1)-IF(LEN(C1595)-LEN(SUBSTITUTE(C1595,"i",""))=F1596,0,1)-IF(LEN(C1595)-LEN(SUBSTITUTE(C1595,"j",""))=F1596,0,1)-IF(LEN(C1595)-LEN(SUBSTITUTE(C1595,"k",""))=F1596,0,1)-IF(LEN(C1595)-LEN(SUBSTITUTE(C1595,"l",""))=F1596,0,1)-IF(LEN(C1595)-LEN(SUBSTITUTE(C1595,"m",""))=F1596,0,1)-IF(LEN(C1595)-LEN(SUBSTITUTE(C1595,"n",""))=F1596,0,1)-IF(LEN(C1595)-LEN(SUBSTITUTE(C1595,"o",""))=F1596,0,1)-IF(LEN(C1595)-LEN(SUBSTITUTE(C1595,"p",""))=F1596,0,1)-IF(LEN(C1595)-LEN(SUBSTITUTE(C1595,"q",""))=F1596,0,1)-IF(LEN(C1595)-LEN(SUBSTITUTE(C1595,"r",""))=F1596,0,1)-IF(LEN(C1595)-LEN(SUBSTITUTE(C1595,"s",""))=F1596,0,1)-IF(LEN(C1595)-LEN(SUBSTITUTE(C1595,"t",""))=F1596,0,1)-IF(LEN(C1595)-LEN(SUBSTITUTE(C1595,"u",""))=F1596,0,1)-IF(LEN(C1595)-LEN(SUBSTITUTE(C1595,"v",""))=F1596,0,1)-IF(LEN(C1595)-LEN(SUBSTITUTE(C1595,"w",""))=F1596,0,1)-IF(LEN(C1595)-LEN(SUBSTITUTE(C1595,"x",""))=F1596,0,1)-IF(LEN(C1595)-LEN(SUBSTITUTE(C1595,"y",""))=F1596,0,1)-IF(LEN(C1595)-LEN(SUBSTITUTE(C1595,"z",""))=F1596,0,1),"")</f>
        <v/>
      </c>
    </row>
    <row r="1597" spans="1:8" x14ac:dyDescent="0.25">
      <c r="A1597" s="2" t="s">
        <v>4052</v>
      </c>
      <c r="C1597" t="str">
        <f t="shared" si="74"/>
        <v>temfkbbekmfbemkfefmkb</v>
      </c>
      <c r="E1597" t="str">
        <f t="shared" si="75"/>
        <v/>
      </c>
      <c r="F1597">
        <f t="shared" si="73"/>
        <v>3</v>
      </c>
      <c r="H1597" t="str">
        <f>IF(C1597="",26-IF(LEN(C1596)-LEN(SUBSTITUTE(C1596,"a",""))=F1597,0,1)-IF(LEN(C1596)-LEN(SUBSTITUTE(C1596,"b",""))=F1597,0,1)-IF(LEN(C1596)-LEN(SUBSTITUTE(C1596,"c",""))=F1597,0,1)-IF(LEN(C1596)-LEN(SUBSTITUTE(C1596,"d",""))=F1597,0,1)-IF(LEN(C1596)-LEN(SUBSTITUTE(C1596,"e",""))=F1597,0,1)-IF(LEN(C1596)-LEN(SUBSTITUTE(C1596,"f",""))=F1597,0,1)-IF(LEN(C1596)-LEN(SUBSTITUTE(C1596,"g",""))=F1597,0,1)-IF(LEN(C1596)-LEN(SUBSTITUTE(C1596,"h",""))=F1597,0,1)-IF(LEN(C1596)-LEN(SUBSTITUTE(C1596,"i",""))=F1597,0,1)-IF(LEN(C1596)-LEN(SUBSTITUTE(C1596,"j",""))=F1597,0,1)-IF(LEN(C1596)-LEN(SUBSTITUTE(C1596,"k",""))=F1597,0,1)-IF(LEN(C1596)-LEN(SUBSTITUTE(C1596,"l",""))=F1597,0,1)-IF(LEN(C1596)-LEN(SUBSTITUTE(C1596,"m",""))=F1597,0,1)-IF(LEN(C1596)-LEN(SUBSTITUTE(C1596,"n",""))=F1597,0,1)-IF(LEN(C1596)-LEN(SUBSTITUTE(C1596,"o",""))=F1597,0,1)-IF(LEN(C1596)-LEN(SUBSTITUTE(C1596,"p",""))=F1597,0,1)-IF(LEN(C1596)-LEN(SUBSTITUTE(C1596,"q",""))=F1597,0,1)-IF(LEN(C1596)-LEN(SUBSTITUTE(C1596,"r",""))=F1597,0,1)-IF(LEN(C1596)-LEN(SUBSTITUTE(C1596,"s",""))=F1597,0,1)-IF(LEN(C1596)-LEN(SUBSTITUTE(C1596,"t",""))=F1597,0,1)-IF(LEN(C1596)-LEN(SUBSTITUTE(C1596,"u",""))=F1597,0,1)-IF(LEN(C1596)-LEN(SUBSTITUTE(C1596,"v",""))=F1597,0,1)-IF(LEN(C1596)-LEN(SUBSTITUTE(C1596,"w",""))=F1597,0,1)-IF(LEN(C1596)-LEN(SUBSTITUTE(C1596,"x",""))=F1597,0,1)-IF(LEN(C1596)-LEN(SUBSTITUTE(C1596,"y",""))=F1597,0,1)-IF(LEN(C1596)-LEN(SUBSTITUTE(C1596,"z",""))=F1597,0,1),"")</f>
        <v/>
      </c>
    </row>
    <row r="1598" spans="1:8" x14ac:dyDescent="0.25">
      <c r="A1598" s="1"/>
      <c r="C1598" t="str">
        <f t="shared" si="74"/>
        <v/>
      </c>
      <c r="E1598">
        <f t="shared" si="75"/>
        <v>6</v>
      </c>
      <c r="F1598">
        <f t="shared" si="73"/>
        <v>4</v>
      </c>
      <c r="H1598">
        <f>IF(C1598="",26-IF(LEN(C1597)-LEN(SUBSTITUTE(C1597,"a",""))=F1598,0,1)-IF(LEN(C1597)-LEN(SUBSTITUTE(C1597,"b",""))=F1598,0,1)-IF(LEN(C1597)-LEN(SUBSTITUTE(C1597,"c",""))=F1598,0,1)-IF(LEN(C1597)-LEN(SUBSTITUTE(C1597,"d",""))=F1598,0,1)-IF(LEN(C1597)-LEN(SUBSTITUTE(C1597,"e",""))=F1598,0,1)-IF(LEN(C1597)-LEN(SUBSTITUTE(C1597,"f",""))=F1598,0,1)-IF(LEN(C1597)-LEN(SUBSTITUTE(C1597,"g",""))=F1598,0,1)-IF(LEN(C1597)-LEN(SUBSTITUTE(C1597,"h",""))=F1598,0,1)-IF(LEN(C1597)-LEN(SUBSTITUTE(C1597,"i",""))=F1598,0,1)-IF(LEN(C1597)-LEN(SUBSTITUTE(C1597,"j",""))=F1598,0,1)-IF(LEN(C1597)-LEN(SUBSTITUTE(C1597,"k",""))=F1598,0,1)-IF(LEN(C1597)-LEN(SUBSTITUTE(C1597,"l",""))=F1598,0,1)-IF(LEN(C1597)-LEN(SUBSTITUTE(C1597,"m",""))=F1598,0,1)-IF(LEN(C1597)-LEN(SUBSTITUTE(C1597,"n",""))=F1598,0,1)-IF(LEN(C1597)-LEN(SUBSTITUTE(C1597,"o",""))=F1598,0,1)-IF(LEN(C1597)-LEN(SUBSTITUTE(C1597,"p",""))=F1598,0,1)-IF(LEN(C1597)-LEN(SUBSTITUTE(C1597,"q",""))=F1598,0,1)-IF(LEN(C1597)-LEN(SUBSTITUTE(C1597,"r",""))=F1598,0,1)-IF(LEN(C1597)-LEN(SUBSTITUTE(C1597,"s",""))=F1598,0,1)-IF(LEN(C1597)-LEN(SUBSTITUTE(C1597,"t",""))=F1598,0,1)-IF(LEN(C1597)-LEN(SUBSTITUTE(C1597,"u",""))=F1598,0,1)-IF(LEN(C1597)-LEN(SUBSTITUTE(C1597,"v",""))=F1598,0,1)-IF(LEN(C1597)-LEN(SUBSTITUTE(C1597,"w",""))=F1598,0,1)-IF(LEN(C1597)-LEN(SUBSTITUTE(C1597,"x",""))=F1598,0,1)-IF(LEN(C1597)-LEN(SUBSTITUTE(C1597,"y",""))=F1598,0,1)-IF(LEN(C1597)-LEN(SUBSTITUTE(C1597,"z",""))=F1598,0,1),"")</f>
        <v>5</v>
      </c>
    </row>
    <row r="1599" spans="1:8" x14ac:dyDescent="0.25">
      <c r="A1599" s="2" t="s">
        <v>4053</v>
      </c>
      <c r="C1599" t="str">
        <f t="shared" si="74"/>
        <v>jyzinpl</v>
      </c>
      <c r="E1599" t="str">
        <f t="shared" si="75"/>
        <v/>
      </c>
      <c r="F1599">
        <f t="shared" si="73"/>
        <v>0</v>
      </c>
      <c r="H1599" t="str">
        <f>IF(C1599="",26-IF(LEN(C1598)-LEN(SUBSTITUTE(C1598,"a",""))=F1599,0,1)-IF(LEN(C1598)-LEN(SUBSTITUTE(C1598,"b",""))=F1599,0,1)-IF(LEN(C1598)-LEN(SUBSTITUTE(C1598,"c",""))=F1599,0,1)-IF(LEN(C1598)-LEN(SUBSTITUTE(C1598,"d",""))=F1599,0,1)-IF(LEN(C1598)-LEN(SUBSTITUTE(C1598,"e",""))=F1599,0,1)-IF(LEN(C1598)-LEN(SUBSTITUTE(C1598,"f",""))=F1599,0,1)-IF(LEN(C1598)-LEN(SUBSTITUTE(C1598,"g",""))=F1599,0,1)-IF(LEN(C1598)-LEN(SUBSTITUTE(C1598,"h",""))=F1599,0,1)-IF(LEN(C1598)-LEN(SUBSTITUTE(C1598,"i",""))=F1599,0,1)-IF(LEN(C1598)-LEN(SUBSTITUTE(C1598,"j",""))=F1599,0,1)-IF(LEN(C1598)-LEN(SUBSTITUTE(C1598,"k",""))=F1599,0,1)-IF(LEN(C1598)-LEN(SUBSTITUTE(C1598,"l",""))=F1599,0,1)-IF(LEN(C1598)-LEN(SUBSTITUTE(C1598,"m",""))=F1599,0,1)-IF(LEN(C1598)-LEN(SUBSTITUTE(C1598,"n",""))=F1599,0,1)-IF(LEN(C1598)-LEN(SUBSTITUTE(C1598,"o",""))=F1599,0,1)-IF(LEN(C1598)-LEN(SUBSTITUTE(C1598,"p",""))=F1599,0,1)-IF(LEN(C1598)-LEN(SUBSTITUTE(C1598,"q",""))=F1599,0,1)-IF(LEN(C1598)-LEN(SUBSTITUTE(C1598,"r",""))=F1599,0,1)-IF(LEN(C1598)-LEN(SUBSTITUTE(C1598,"s",""))=F1599,0,1)-IF(LEN(C1598)-LEN(SUBSTITUTE(C1598,"t",""))=F1599,0,1)-IF(LEN(C1598)-LEN(SUBSTITUTE(C1598,"u",""))=F1599,0,1)-IF(LEN(C1598)-LEN(SUBSTITUTE(C1598,"v",""))=F1599,0,1)-IF(LEN(C1598)-LEN(SUBSTITUTE(C1598,"w",""))=F1599,0,1)-IF(LEN(C1598)-LEN(SUBSTITUTE(C1598,"x",""))=F1599,0,1)-IF(LEN(C1598)-LEN(SUBSTITUTE(C1598,"y",""))=F1599,0,1)-IF(LEN(C1598)-LEN(SUBSTITUTE(C1598,"z",""))=F1599,0,1),"")</f>
        <v/>
      </c>
    </row>
    <row r="1600" spans="1:8" x14ac:dyDescent="0.25">
      <c r="A1600" s="2" t="s">
        <v>4054</v>
      </c>
      <c r="C1600" t="str">
        <f t="shared" si="74"/>
        <v>efxqapwojyzinpl</v>
      </c>
      <c r="E1600" t="str">
        <f t="shared" si="75"/>
        <v/>
      </c>
      <c r="F1600">
        <f t="shared" si="73"/>
        <v>1</v>
      </c>
      <c r="H1600" t="str">
        <f>IF(C1600="",26-IF(LEN(C1599)-LEN(SUBSTITUTE(C1599,"a",""))=F1600,0,1)-IF(LEN(C1599)-LEN(SUBSTITUTE(C1599,"b",""))=F1600,0,1)-IF(LEN(C1599)-LEN(SUBSTITUTE(C1599,"c",""))=F1600,0,1)-IF(LEN(C1599)-LEN(SUBSTITUTE(C1599,"d",""))=F1600,0,1)-IF(LEN(C1599)-LEN(SUBSTITUTE(C1599,"e",""))=F1600,0,1)-IF(LEN(C1599)-LEN(SUBSTITUTE(C1599,"f",""))=F1600,0,1)-IF(LEN(C1599)-LEN(SUBSTITUTE(C1599,"g",""))=F1600,0,1)-IF(LEN(C1599)-LEN(SUBSTITUTE(C1599,"h",""))=F1600,0,1)-IF(LEN(C1599)-LEN(SUBSTITUTE(C1599,"i",""))=F1600,0,1)-IF(LEN(C1599)-LEN(SUBSTITUTE(C1599,"j",""))=F1600,0,1)-IF(LEN(C1599)-LEN(SUBSTITUTE(C1599,"k",""))=F1600,0,1)-IF(LEN(C1599)-LEN(SUBSTITUTE(C1599,"l",""))=F1600,0,1)-IF(LEN(C1599)-LEN(SUBSTITUTE(C1599,"m",""))=F1600,0,1)-IF(LEN(C1599)-LEN(SUBSTITUTE(C1599,"n",""))=F1600,0,1)-IF(LEN(C1599)-LEN(SUBSTITUTE(C1599,"o",""))=F1600,0,1)-IF(LEN(C1599)-LEN(SUBSTITUTE(C1599,"p",""))=F1600,0,1)-IF(LEN(C1599)-LEN(SUBSTITUTE(C1599,"q",""))=F1600,0,1)-IF(LEN(C1599)-LEN(SUBSTITUTE(C1599,"r",""))=F1600,0,1)-IF(LEN(C1599)-LEN(SUBSTITUTE(C1599,"s",""))=F1600,0,1)-IF(LEN(C1599)-LEN(SUBSTITUTE(C1599,"t",""))=F1600,0,1)-IF(LEN(C1599)-LEN(SUBSTITUTE(C1599,"u",""))=F1600,0,1)-IF(LEN(C1599)-LEN(SUBSTITUTE(C1599,"v",""))=F1600,0,1)-IF(LEN(C1599)-LEN(SUBSTITUTE(C1599,"w",""))=F1600,0,1)-IF(LEN(C1599)-LEN(SUBSTITUTE(C1599,"x",""))=F1600,0,1)-IF(LEN(C1599)-LEN(SUBSTITUTE(C1599,"y",""))=F1600,0,1)-IF(LEN(C1599)-LEN(SUBSTITUTE(C1599,"z",""))=F1600,0,1),"")</f>
        <v/>
      </c>
    </row>
    <row r="1601" spans="1:8" x14ac:dyDescent="0.25">
      <c r="A1601" s="2" t="s">
        <v>4055</v>
      </c>
      <c r="C1601" t="str">
        <f t="shared" si="74"/>
        <v>rzupefxqapwojyzinpl</v>
      </c>
      <c r="E1601" t="str">
        <f t="shared" si="75"/>
        <v/>
      </c>
      <c r="F1601">
        <f t="shared" si="73"/>
        <v>2</v>
      </c>
      <c r="H1601" t="str">
        <f>IF(C1601="",26-IF(LEN(C1600)-LEN(SUBSTITUTE(C1600,"a",""))=F1601,0,1)-IF(LEN(C1600)-LEN(SUBSTITUTE(C1600,"b",""))=F1601,0,1)-IF(LEN(C1600)-LEN(SUBSTITUTE(C1600,"c",""))=F1601,0,1)-IF(LEN(C1600)-LEN(SUBSTITUTE(C1600,"d",""))=F1601,0,1)-IF(LEN(C1600)-LEN(SUBSTITUTE(C1600,"e",""))=F1601,0,1)-IF(LEN(C1600)-LEN(SUBSTITUTE(C1600,"f",""))=F1601,0,1)-IF(LEN(C1600)-LEN(SUBSTITUTE(C1600,"g",""))=F1601,0,1)-IF(LEN(C1600)-LEN(SUBSTITUTE(C1600,"h",""))=F1601,0,1)-IF(LEN(C1600)-LEN(SUBSTITUTE(C1600,"i",""))=F1601,0,1)-IF(LEN(C1600)-LEN(SUBSTITUTE(C1600,"j",""))=F1601,0,1)-IF(LEN(C1600)-LEN(SUBSTITUTE(C1600,"k",""))=F1601,0,1)-IF(LEN(C1600)-LEN(SUBSTITUTE(C1600,"l",""))=F1601,0,1)-IF(LEN(C1600)-LEN(SUBSTITUTE(C1600,"m",""))=F1601,0,1)-IF(LEN(C1600)-LEN(SUBSTITUTE(C1600,"n",""))=F1601,0,1)-IF(LEN(C1600)-LEN(SUBSTITUTE(C1600,"o",""))=F1601,0,1)-IF(LEN(C1600)-LEN(SUBSTITUTE(C1600,"p",""))=F1601,0,1)-IF(LEN(C1600)-LEN(SUBSTITUTE(C1600,"q",""))=F1601,0,1)-IF(LEN(C1600)-LEN(SUBSTITUTE(C1600,"r",""))=F1601,0,1)-IF(LEN(C1600)-LEN(SUBSTITUTE(C1600,"s",""))=F1601,0,1)-IF(LEN(C1600)-LEN(SUBSTITUTE(C1600,"t",""))=F1601,0,1)-IF(LEN(C1600)-LEN(SUBSTITUTE(C1600,"u",""))=F1601,0,1)-IF(LEN(C1600)-LEN(SUBSTITUTE(C1600,"v",""))=F1601,0,1)-IF(LEN(C1600)-LEN(SUBSTITUTE(C1600,"w",""))=F1601,0,1)-IF(LEN(C1600)-LEN(SUBSTITUTE(C1600,"x",""))=F1601,0,1)-IF(LEN(C1600)-LEN(SUBSTITUTE(C1600,"y",""))=F1601,0,1)-IF(LEN(C1600)-LEN(SUBSTITUTE(C1600,"z",""))=F1601,0,1),"")</f>
        <v/>
      </c>
    </row>
    <row r="1602" spans="1:8" x14ac:dyDescent="0.25">
      <c r="A1602" s="2" t="s">
        <v>4056</v>
      </c>
      <c r="C1602" t="str">
        <f t="shared" si="74"/>
        <v>dpcrrzupefxqapwojyzinpl</v>
      </c>
      <c r="E1602" t="str">
        <f t="shared" si="75"/>
        <v/>
      </c>
      <c r="F1602">
        <f t="shared" si="73"/>
        <v>3</v>
      </c>
      <c r="H1602" t="str">
        <f>IF(C1602="",26-IF(LEN(C1601)-LEN(SUBSTITUTE(C1601,"a",""))=F1602,0,1)-IF(LEN(C1601)-LEN(SUBSTITUTE(C1601,"b",""))=F1602,0,1)-IF(LEN(C1601)-LEN(SUBSTITUTE(C1601,"c",""))=F1602,0,1)-IF(LEN(C1601)-LEN(SUBSTITUTE(C1601,"d",""))=F1602,0,1)-IF(LEN(C1601)-LEN(SUBSTITUTE(C1601,"e",""))=F1602,0,1)-IF(LEN(C1601)-LEN(SUBSTITUTE(C1601,"f",""))=F1602,0,1)-IF(LEN(C1601)-LEN(SUBSTITUTE(C1601,"g",""))=F1602,0,1)-IF(LEN(C1601)-LEN(SUBSTITUTE(C1601,"h",""))=F1602,0,1)-IF(LEN(C1601)-LEN(SUBSTITUTE(C1601,"i",""))=F1602,0,1)-IF(LEN(C1601)-LEN(SUBSTITUTE(C1601,"j",""))=F1602,0,1)-IF(LEN(C1601)-LEN(SUBSTITUTE(C1601,"k",""))=F1602,0,1)-IF(LEN(C1601)-LEN(SUBSTITUTE(C1601,"l",""))=F1602,0,1)-IF(LEN(C1601)-LEN(SUBSTITUTE(C1601,"m",""))=F1602,0,1)-IF(LEN(C1601)-LEN(SUBSTITUTE(C1601,"n",""))=F1602,0,1)-IF(LEN(C1601)-LEN(SUBSTITUTE(C1601,"o",""))=F1602,0,1)-IF(LEN(C1601)-LEN(SUBSTITUTE(C1601,"p",""))=F1602,0,1)-IF(LEN(C1601)-LEN(SUBSTITUTE(C1601,"q",""))=F1602,0,1)-IF(LEN(C1601)-LEN(SUBSTITUTE(C1601,"r",""))=F1602,0,1)-IF(LEN(C1601)-LEN(SUBSTITUTE(C1601,"s",""))=F1602,0,1)-IF(LEN(C1601)-LEN(SUBSTITUTE(C1601,"t",""))=F1602,0,1)-IF(LEN(C1601)-LEN(SUBSTITUTE(C1601,"u",""))=F1602,0,1)-IF(LEN(C1601)-LEN(SUBSTITUTE(C1601,"v",""))=F1602,0,1)-IF(LEN(C1601)-LEN(SUBSTITUTE(C1601,"w",""))=F1602,0,1)-IF(LEN(C1601)-LEN(SUBSTITUTE(C1601,"x",""))=F1602,0,1)-IF(LEN(C1601)-LEN(SUBSTITUTE(C1601,"y",""))=F1602,0,1)-IF(LEN(C1601)-LEN(SUBSTITUTE(C1601,"z",""))=F1602,0,1),"")</f>
        <v/>
      </c>
    </row>
    <row r="1603" spans="1:8" x14ac:dyDescent="0.25">
      <c r="A1603" s="1"/>
      <c r="C1603" t="str">
        <f t="shared" si="74"/>
        <v/>
      </c>
      <c r="E1603">
        <f t="shared" si="75"/>
        <v>18</v>
      </c>
      <c r="F1603">
        <f t="shared" si="73"/>
        <v>4</v>
      </c>
      <c r="H1603">
        <f>IF(C1603="",26-IF(LEN(C1602)-LEN(SUBSTITUTE(C1602,"a",""))=F1603,0,1)-IF(LEN(C1602)-LEN(SUBSTITUTE(C1602,"b",""))=F1603,0,1)-IF(LEN(C1602)-LEN(SUBSTITUTE(C1602,"c",""))=F1603,0,1)-IF(LEN(C1602)-LEN(SUBSTITUTE(C1602,"d",""))=F1603,0,1)-IF(LEN(C1602)-LEN(SUBSTITUTE(C1602,"e",""))=F1603,0,1)-IF(LEN(C1602)-LEN(SUBSTITUTE(C1602,"f",""))=F1603,0,1)-IF(LEN(C1602)-LEN(SUBSTITUTE(C1602,"g",""))=F1603,0,1)-IF(LEN(C1602)-LEN(SUBSTITUTE(C1602,"h",""))=F1603,0,1)-IF(LEN(C1602)-LEN(SUBSTITUTE(C1602,"i",""))=F1603,0,1)-IF(LEN(C1602)-LEN(SUBSTITUTE(C1602,"j",""))=F1603,0,1)-IF(LEN(C1602)-LEN(SUBSTITUTE(C1602,"k",""))=F1603,0,1)-IF(LEN(C1602)-LEN(SUBSTITUTE(C1602,"l",""))=F1603,0,1)-IF(LEN(C1602)-LEN(SUBSTITUTE(C1602,"m",""))=F1603,0,1)-IF(LEN(C1602)-LEN(SUBSTITUTE(C1602,"n",""))=F1603,0,1)-IF(LEN(C1602)-LEN(SUBSTITUTE(C1602,"o",""))=F1603,0,1)-IF(LEN(C1602)-LEN(SUBSTITUTE(C1602,"p",""))=F1603,0,1)-IF(LEN(C1602)-LEN(SUBSTITUTE(C1602,"q",""))=F1603,0,1)-IF(LEN(C1602)-LEN(SUBSTITUTE(C1602,"r",""))=F1603,0,1)-IF(LEN(C1602)-LEN(SUBSTITUTE(C1602,"s",""))=F1603,0,1)-IF(LEN(C1602)-LEN(SUBSTITUTE(C1602,"t",""))=F1603,0,1)-IF(LEN(C1602)-LEN(SUBSTITUTE(C1602,"u",""))=F1603,0,1)-IF(LEN(C1602)-LEN(SUBSTITUTE(C1602,"v",""))=F1603,0,1)-IF(LEN(C1602)-LEN(SUBSTITUTE(C1602,"w",""))=F1603,0,1)-IF(LEN(C1602)-LEN(SUBSTITUTE(C1602,"x",""))=F1603,0,1)-IF(LEN(C1602)-LEN(SUBSTITUTE(C1602,"y",""))=F1603,0,1)-IF(LEN(C1602)-LEN(SUBSTITUTE(C1602,"z",""))=F1603,0,1),"")</f>
        <v>1</v>
      </c>
    </row>
    <row r="1604" spans="1:8" x14ac:dyDescent="0.25">
      <c r="A1604" s="2" t="s">
        <v>4057</v>
      </c>
      <c r="C1604" t="str">
        <f t="shared" si="74"/>
        <v>bawpqhnvmtuxsflizck</v>
      </c>
      <c r="E1604" t="str">
        <f t="shared" si="75"/>
        <v/>
      </c>
      <c r="F1604">
        <f t="shared" ref="F1604:F1667" si="76">IF(A1603="",0,F1603+1)</f>
        <v>0</v>
      </c>
      <c r="H1604" t="str">
        <f>IF(C1604="",26-IF(LEN(C1603)-LEN(SUBSTITUTE(C1603,"a",""))=F1604,0,1)-IF(LEN(C1603)-LEN(SUBSTITUTE(C1603,"b",""))=F1604,0,1)-IF(LEN(C1603)-LEN(SUBSTITUTE(C1603,"c",""))=F1604,0,1)-IF(LEN(C1603)-LEN(SUBSTITUTE(C1603,"d",""))=F1604,0,1)-IF(LEN(C1603)-LEN(SUBSTITUTE(C1603,"e",""))=F1604,0,1)-IF(LEN(C1603)-LEN(SUBSTITUTE(C1603,"f",""))=F1604,0,1)-IF(LEN(C1603)-LEN(SUBSTITUTE(C1603,"g",""))=F1604,0,1)-IF(LEN(C1603)-LEN(SUBSTITUTE(C1603,"h",""))=F1604,0,1)-IF(LEN(C1603)-LEN(SUBSTITUTE(C1603,"i",""))=F1604,0,1)-IF(LEN(C1603)-LEN(SUBSTITUTE(C1603,"j",""))=F1604,0,1)-IF(LEN(C1603)-LEN(SUBSTITUTE(C1603,"k",""))=F1604,0,1)-IF(LEN(C1603)-LEN(SUBSTITUTE(C1603,"l",""))=F1604,0,1)-IF(LEN(C1603)-LEN(SUBSTITUTE(C1603,"m",""))=F1604,0,1)-IF(LEN(C1603)-LEN(SUBSTITUTE(C1603,"n",""))=F1604,0,1)-IF(LEN(C1603)-LEN(SUBSTITUTE(C1603,"o",""))=F1604,0,1)-IF(LEN(C1603)-LEN(SUBSTITUTE(C1603,"p",""))=F1604,0,1)-IF(LEN(C1603)-LEN(SUBSTITUTE(C1603,"q",""))=F1604,0,1)-IF(LEN(C1603)-LEN(SUBSTITUTE(C1603,"r",""))=F1604,0,1)-IF(LEN(C1603)-LEN(SUBSTITUTE(C1603,"s",""))=F1604,0,1)-IF(LEN(C1603)-LEN(SUBSTITUTE(C1603,"t",""))=F1604,0,1)-IF(LEN(C1603)-LEN(SUBSTITUTE(C1603,"u",""))=F1604,0,1)-IF(LEN(C1603)-LEN(SUBSTITUTE(C1603,"v",""))=F1604,0,1)-IF(LEN(C1603)-LEN(SUBSTITUTE(C1603,"w",""))=F1604,0,1)-IF(LEN(C1603)-LEN(SUBSTITUTE(C1603,"x",""))=F1604,0,1)-IF(LEN(C1603)-LEN(SUBSTITUTE(C1603,"y",""))=F1604,0,1)-IF(LEN(C1603)-LEN(SUBSTITUTE(C1603,"z",""))=F1604,0,1),"")</f>
        <v/>
      </c>
    </row>
    <row r="1605" spans="1:8" x14ac:dyDescent="0.25">
      <c r="A1605" s="2" t="s">
        <v>4058</v>
      </c>
      <c r="C1605" t="str">
        <f t="shared" si="74"/>
        <v>avqcthmkpifswzlnxubawpqhnvmtuxsflizck</v>
      </c>
      <c r="E1605" t="str">
        <f t="shared" si="75"/>
        <v/>
      </c>
      <c r="F1605">
        <f t="shared" si="76"/>
        <v>1</v>
      </c>
      <c r="H1605" t="str">
        <f>IF(C1605="",26-IF(LEN(C1604)-LEN(SUBSTITUTE(C1604,"a",""))=F1605,0,1)-IF(LEN(C1604)-LEN(SUBSTITUTE(C1604,"b",""))=F1605,0,1)-IF(LEN(C1604)-LEN(SUBSTITUTE(C1604,"c",""))=F1605,0,1)-IF(LEN(C1604)-LEN(SUBSTITUTE(C1604,"d",""))=F1605,0,1)-IF(LEN(C1604)-LEN(SUBSTITUTE(C1604,"e",""))=F1605,0,1)-IF(LEN(C1604)-LEN(SUBSTITUTE(C1604,"f",""))=F1605,0,1)-IF(LEN(C1604)-LEN(SUBSTITUTE(C1604,"g",""))=F1605,0,1)-IF(LEN(C1604)-LEN(SUBSTITUTE(C1604,"h",""))=F1605,0,1)-IF(LEN(C1604)-LEN(SUBSTITUTE(C1604,"i",""))=F1605,0,1)-IF(LEN(C1604)-LEN(SUBSTITUTE(C1604,"j",""))=F1605,0,1)-IF(LEN(C1604)-LEN(SUBSTITUTE(C1604,"k",""))=F1605,0,1)-IF(LEN(C1604)-LEN(SUBSTITUTE(C1604,"l",""))=F1605,0,1)-IF(LEN(C1604)-LEN(SUBSTITUTE(C1604,"m",""))=F1605,0,1)-IF(LEN(C1604)-LEN(SUBSTITUTE(C1604,"n",""))=F1605,0,1)-IF(LEN(C1604)-LEN(SUBSTITUTE(C1604,"o",""))=F1605,0,1)-IF(LEN(C1604)-LEN(SUBSTITUTE(C1604,"p",""))=F1605,0,1)-IF(LEN(C1604)-LEN(SUBSTITUTE(C1604,"q",""))=F1605,0,1)-IF(LEN(C1604)-LEN(SUBSTITUTE(C1604,"r",""))=F1605,0,1)-IF(LEN(C1604)-LEN(SUBSTITUTE(C1604,"s",""))=F1605,0,1)-IF(LEN(C1604)-LEN(SUBSTITUTE(C1604,"t",""))=F1605,0,1)-IF(LEN(C1604)-LEN(SUBSTITUTE(C1604,"u",""))=F1605,0,1)-IF(LEN(C1604)-LEN(SUBSTITUTE(C1604,"v",""))=F1605,0,1)-IF(LEN(C1604)-LEN(SUBSTITUTE(C1604,"w",""))=F1605,0,1)-IF(LEN(C1604)-LEN(SUBSTITUTE(C1604,"x",""))=F1605,0,1)-IF(LEN(C1604)-LEN(SUBSTITUTE(C1604,"y",""))=F1605,0,1)-IF(LEN(C1604)-LEN(SUBSTITUTE(C1604,"z",""))=F1605,0,1),"")</f>
        <v/>
      </c>
    </row>
    <row r="1606" spans="1:8" x14ac:dyDescent="0.25">
      <c r="A1606" s="2" t="s">
        <v>4059</v>
      </c>
      <c r="C1606" t="str">
        <f t="shared" si="74"/>
        <v>slmqcpnxivzahkutwfavqcthmkpifswzlnxubawpqhnvmtuxsflizck</v>
      </c>
      <c r="E1606" t="str">
        <f t="shared" si="75"/>
        <v/>
      </c>
      <c r="F1606">
        <f t="shared" si="76"/>
        <v>2</v>
      </c>
      <c r="H1606" t="str">
        <f>IF(C1606="",26-IF(LEN(C1605)-LEN(SUBSTITUTE(C1605,"a",""))=F1606,0,1)-IF(LEN(C1605)-LEN(SUBSTITUTE(C1605,"b",""))=F1606,0,1)-IF(LEN(C1605)-LEN(SUBSTITUTE(C1605,"c",""))=F1606,0,1)-IF(LEN(C1605)-LEN(SUBSTITUTE(C1605,"d",""))=F1606,0,1)-IF(LEN(C1605)-LEN(SUBSTITUTE(C1605,"e",""))=F1606,0,1)-IF(LEN(C1605)-LEN(SUBSTITUTE(C1605,"f",""))=F1606,0,1)-IF(LEN(C1605)-LEN(SUBSTITUTE(C1605,"g",""))=F1606,0,1)-IF(LEN(C1605)-LEN(SUBSTITUTE(C1605,"h",""))=F1606,0,1)-IF(LEN(C1605)-LEN(SUBSTITUTE(C1605,"i",""))=F1606,0,1)-IF(LEN(C1605)-LEN(SUBSTITUTE(C1605,"j",""))=F1606,0,1)-IF(LEN(C1605)-LEN(SUBSTITUTE(C1605,"k",""))=F1606,0,1)-IF(LEN(C1605)-LEN(SUBSTITUTE(C1605,"l",""))=F1606,0,1)-IF(LEN(C1605)-LEN(SUBSTITUTE(C1605,"m",""))=F1606,0,1)-IF(LEN(C1605)-LEN(SUBSTITUTE(C1605,"n",""))=F1606,0,1)-IF(LEN(C1605)-LEN(SUBSTITUTE(C1605,"o",""))=F1606,0,1)-IF(LEN(C1605)-LEN(SUBSTITUTE(C1605,"p",""))=F1606,0,1)-IF(LEN(C1605)-LEN(SUBSTITUTE(C1605,"q",""))=F1606,0,1)-IF(LEN(C1605)-LEN(SUBSTITUTE(C1605,"r",""))=F1606,0,1)-IF(LEN(C1605)-LEN(SUBSTITUTE(C1605,"s",""))=F1606,0,1)-IF(LEN(C1605)-LEN(SUBSTITUTE(C1605,"t",""))=F1606,0,1)-IF(LEN(C1605)-LEN(SUBSTITUTE(C1605,"u",""))=F1606,0,1)-IF(LEN(C1605)-LEN(SUBSTITUTE(C1605,"v",""))=F1606,0,1)-IF(LEN(C1605)-LEN(SUBSTITUTE(C1605,"w",""))=F1606,0,1)-IF(LEN(C1605)-LEN(SUBSTITUTE(C1605,"x",""))=F1606,0,1)-IF(LEN(C1605)-LEN(SUBSTITUTE(C1605,"y",""))=F1606,0,1)-IF(LEN(C1605)-LEN(SUBSTITUTE(C1605,"z",""))=F1606,0,1),"")</f>
        <v/>
      </c>
    </row>
    <row r="1607" spans="1:8" x14ac:dyDescent="0.25">
      <c r="A1607" s="1"/>
      <c r="C1607" t="str">
        <f t="shared" ref="C1607:C1670" si="77">IF(A1607="","",_xlfn.CONCAT(A1607,C1606))</f>
        <v/>
      </c>
      <c r="E1607">
        <f t="shared" si="75"/>
        <v>19</v>
      </c>
      <c r="F1607">
        <f t="shared" si="76"/>
        <v>3</v>
      </c>
      <c r="H1607">
        <f>IF(C1607="",26-IF(LEN(C1606)-LEN(SUBSTITUTE(C1606,"a",""))=F1607,0,1)-IF(LEN(C1606)-LEN(SUBSTITUTE(C1606,"b",""))=F1607,0,1)-IF(LEN(C1606)-LEN(SUBSTITUTE(C1606,"c",""))=F1607,0,1)-IF(LEN(C1606)-LEN(SUBSTITUTE(C1606,"d",""))=F1607,0,1)-IF(LEN(C1606)-LEN(SUBSTITUTE(C1606,"e",""))=F1607,0,1)-IF(LEN(C1606)-LEN(SUBSTITUTE(C1606,"f",""))=F1607,0,1)-IF(LEN(C1606)-LEN(SUBSTITUTE(C1606,"g",""))=F1607,0,1)-IF(LEN(C1606)-LEN(SUBSTITUTE(C1606,"h",""))=F1607,0,1)-IF(LEN(C1606)-LEN(SUBSTITUTE(C1606,"i",""))=F1607,0,1)-IF(LEN(C1606)-LEN(SUBSTITUTE(C1606,"j",""))=F1607,0,1)-IF(LEN(C1606)-LEN(SUBSTITUTE(C1606,"k",""))=F1607,0,1)-IF(LEN(C1606)-LEN(SUBSTITUTE(C1606,"l",""))=F1607,0,1)-IF(LEN(C1606)-LEN(SUBSTITUTE(C1606,"m",""))=F1607,0,1)-IF(LEN(C1606)-LEN(SUBSTITUTE(C1606,"n",""))=F1607,0,1)-IF(LEN(C1606)-LEN(SUBSTITUTE(C1606,"o",""))=F1607,0,1)-IF(LEN(C1606)-LEN(SUBSTITUTE(C1606,"p",""))=F1607,0,1)-IF(LEN(C1606)-LEN(SUBSTITUTE(C1606,"q",""))=F1607,0,1)-IF(LEN(C1606)-LEN(SUBSTITUTE(C1606,"r",""))=F1607,0,1)-IF(LEN(C1606)-LEN(SUBSTITUTE(C1606,"s",""))=F1607,0,1)-IF(LEN(C1606)-LEN(SUBSTITUTE(C1606,"t",""))=F1607,0,1)-IF(LEN(C1606)-LEN(SUBSTITUTE(C1606,"u",""))=F1607,0,1)-IF(LEN(C1606)-LEN(SUBSTITUTE(C1606,"v",""))=F1607,0,1)-IF(LEN(C1606)-LEN(SUBSTITUTE(C1606,"w",""))=F1607,0,1)-IF(LEN(C1606)-LEN(SUBSTITUTE(C1606,"x",""))=F1607,0,1)-IF(LEN(C1606)-LEN(SUBSTITUTE(C1606,"y",""))=F1607,0,1)-IF(LEN(C1606)-LEN(SUBSTITUTE(C1606,"z",""))=F1607,0,1),"")</f>
        <v>18</v>
      </c>
    </row>
    <row r="1608" spans="1:8" x14ac:dyDescent="0.25">
      <c r="A1608" s="2" t="s">
        <v>4060</v>
      </c>
      <c r="C1608" t="str">
        <f t="shared" si="77"/>
        <v>zsakf</v>
      </c>
      <c r="E1608" t="str">
        <f t="shared" ref="E1608:E1671" si="78">IF(C1608="",26-ISERR(FIND("a",C1607))-ISERR(FIND("b",C1607))-ISERR(FIND("c",C1607))-ISERR(FIND("d",C1607))-ISERR(FIND("e",C1607))-ISERR(FIND("f",C1607))-ISERR(FIND("g",C1607))-ISERR(FIND("h",C1607))-ISERR(FIND("i",C1607))-ISERR(FIND("j",C1607))-ISERR(FIND("k",C1607))-ISERR(FIND("l",C1607))-ISERR(FIND("m",C1607))-ISERR(FIND("n",C1607))-ISERR(FIND("o",C1607))-ISERR(FIND("p",C1607))-ISERR(FIND("q",C1607))-ISERR(FIND("r",C1607))-ISERR(FIND("s",C1607))-ISERR(FIND("t",C1607))-ISERR(FIND("u",C1607))-ISERR(FIND("v",C1607))-ISERR(FIND("w",C1607))-ISERR(FIND("x",C1607))-ISERR(FIND("y",C1607))-ISERR(FIND("z",C1607)),"")</f>
        <v/>
      </c>
      <c r="F1608">
        <f t="shared" si="76"/>
        <v>0</v>
      </c>
      <c r="H1608" t="str">
        <f>IF(C1608="",26-IF(LEN(C1607)-LEN(SUBSTITUTE(C1607,"a",""))=F1608,0,1)-IF(LEN(C1607)-LEN(SUBSTITUTE(C1607,"b",""))=F1608,0,1)-IF(LEN(C1607)-LEN(SUBSTITUTE(C1607,"c",""))=F1608,0,1)-IF(LEN(C1607)-LEN(SUBSTITUTE(C1607,"d",""))=F1608,0,1)-IF(LEN(C1607)-LEN(SUBSTITUTE(C1607,"e",""))=F1608,0,1)-IF(LEN(C1607)-LEN(SUBSTITUTE(C1607,"f",""))=F1608,0,1)-IF(LEN(C1607)-LEN(SUBSTITUTE(C1607,"g",""))=F1608,0,1)-IF(LEN(C1607)-LEN(SUBSTITUTE(C1607,"h",""))=F1608,0,1)-IF(LEN(C1607)-LEN(SUBSTITUTE(C1607,"i",""))=F1608,0,1)-IF(LEN(C1607)-LEN(SUBSTITUTE(C1607,"j",""))=F1608,0,1)-IF(LEN(C1607)-LEN(SUBSTITUTE(C1607,"k",""))=F1608,0,1)-IF(LEN(C1607)-LEN(SUBSTITUTE(C1607,"l",""))=F1608,0,1)-IF(LEN(C1607)-LEN(SUBSTITUTE(C1607,"m",""))=F1608,0,1)-IF(LEN(C1607)-LEN(SUBSTITUTE(C1607,"n",""))=F1608,0,1)-IF(LEN(C1607)-LEN(SUBSTITUTE(C1607,"o",""))=F1608,0,1)-IF(LEN(C1607)-LEN(SUBSTITUTE(C1607,"p",""))=F1608,0,1)-IF(LEN(C1607)-LEN(SUBSTITUTE(C1607,"q",""))=F1608,0,1)-IF(LEN(C1607)-LEN(SUBSTITUTE(C1607,"r",""))=F1608,0,1)-IF(LEN(C1607)-LEN(SUBSTITUTE(C1607,"s",""))=F1608,0,1)-IF(LEN(C1607)-LEN(SUBSTITUTE(C1607,"t",""))=F1608,0,1)-IF(LEN(C1607)-LEN(SUBSTITUTE(C1607,"u",""))=F1608,0,1)-IF(LEN(C1607)-LEN(SUBSTITUTE(C1607,"v",""))=F1608,0,1)-IF(LEN(C1607)-LEN(SUBSTITUTE(C1607,"w",""))=F1608,0,1)-IF(LEN(C1607)-LEN(SUBSTITUTE(C1607,"x",""))=F1608,0,1)-IF(LEN(C1607)-LEN(SUBSTITUTE(C1607,"y",""))=F1608,0,1)-IF(LEN(C1607)-LEN(SUBSTITUTE(C1607,"z",""))=F1608,0,1),"")</f>
        <v/>
      </c>
    </row>
    <row r="1609" spans="1:8" x14ac:dyDescent="0.25">
      <c r="A1609" s="2" t="s">
        <v>4061</v>
      </c>
      <c r="C1609" t="str">
        <f t="shared" si="77"/>
        <v>skfezazsakf</v>
      </c>
      <c r="E1609" t="str">
        <f t="shared" si="78"/>
        <v/>
      </c>
      <c r="F1609">
        <f t="shared" si="76"/>
        <v>1</v>
      </c>
      <c r="H1609" t="str">
        <f>IF(C1609="",26-IF(LEN(C1608)-LEN(SUBSTITUTE(C1608,"a",""))=F1609,0,1)-IF(LEN(C1608)-LEN(SUBSTITUTE(C1608,"b",""))=F1609,0,1)-IF(LEN(C1608)-LEN(SUBSTITUTE(C1608,"c",""))=F1609,0,1)-IF(LEN(C1608)-LEN(SUBSTITUTE(C1608,"d",""))=F1609,0,1)-IF(LEN(C1608)-LEN(SUBSTITUTE(C1608,"e",""))=F1609,0,1)-IF(LEN(C1608)-LEN(SUBSTITUTE(C1608,"f",""))=F1609,0,1)-IF(LEN(C1608)-LEN(SUBSTITUTE(C1608,"g",""))=F1609,0,1)-IF(LEN(C1608)-LEN(SUBSTITUTE(C1608,"h",""))=F1609,0,1)-IF(LEN(C1608)-LEN(SUBSTITUTE(C1608,"i",""))=F1609,0,1)-IF(LEN(C1608)-LEN(SUBSTITUTE(C1608,"j",""))=F1609,0,1)-IF(LEN(C1608)-LEN(SUBSTITUTE(C1608,"k",""))=F1609,0,1)-IF(LEN(C1608)-LEN(SUBSTITUTE(C1608,"l",""))=F1609,0,1)-IF(LEN(C1608)-LEN(SUBSTITUTE(C1608,"m",""))=F1609,0,1)-IF(LEN(C1608)-LEN(SUBSTITUTE(C1608,"n",""))=F1609,0,1)-IF(LEN(C1608)-LEN(SUBSTITUTE(C1608,"o",""))=F1609,0,1)-IF(LEN(C1608)-LEN(SUBSTITUTE(C1608,"p",""))=F1609,0,1)-IF(LEN(C1608)-LEN(SUBSTITUTE(C1608,"q",""))=F1609,0,1)-IF(LEN(C1608)-LEN(SUBSTITUTE(C1608,"r",""))=F1609,0,1)-IF(LEN(C1608)-LEN(SUBSTITUTE(C1608,"s",""))=F1609,0,1)-IF(LEN(C1608)-LEN(SUBSTITUTE(C1608,"t",""))=F1609,0,1)-IF(LEN(C1608)-LEN(SUBSTITUTE(C1608,"u",""))=F1609,0,1)-IF(LEN(C1608)-LEN(SUBSTITUTE(C1608,"v",""))=F1609,0,1)-IF(LEN(C1608)-LEN(SUBSTITUTE(C1608,"w",""))=F1609,0,1)-IF(LEN(C1608)-LEN(SUBSTITUTE(C1608,"x",""))=F1609,0,1)-IF(LEN(C1608)-LEN(SUBSTITUTE(C1608,"y",""))=F1609,0,1)-IF(LEN(C1608)-LEN(SUBSTITUTE(C1608,"z",""))=F1609,0,1),"")</f>
        <v/>
      </c>
    </row>
    <row r="1610" spans="1:8" x14ac:dyDescent="0.25">
      <c r="A1610" s="1"/>
      <c r="C1610" t="str">
        <f t="shared" si="77"/>
        <v/>
      </c>
      <c r="E1610">
        <f t="shared" si="78"/>
        <v>6</v>
      </c>
      <c r="F1610">
        <f t="shared" si="76"/>
        <v>2</v>
      </c>
      <c r="H1610">
        <f>IF(C1610="",26-IF(LEN(C1609)-LEN(SUBSTITUTE(C1609,"a",""))=F1610,0,1)-IF(LEN(C1609)-LEN(SUBSTITUTE(C1609,"b",""))=F1610,0,1)-IF(LEN(C1609)-LEN(SUBSTITUTE(C1609,"c",""))=F1610,0,1)-IF(LEN(C1609)-LEN(SUBSTITUTE(C1609,"d",""))=F1610,0,1)-IF(LEN(C1609)-LEN(SUBSTITUTE(C1609,"e",""))=F1610,0,1)-IF(LEN(C1609)-LEN(SUBSTITUTE(C1609,"f",""))=F1610,0,1)-IF(LEN(C1609)-LEN(SUBSTITUTE(C1609,"g",""))=F1610,0,1)-IF(LEN(C1609)-LEN(SUBSTITUTE(C1609,"h",""))=F1610,0,1)-IF(LEN(C1609)-LEN(SUBSTITUTE(C1609,"i",""))=F1610,0,1)-IF(LEN(C1609)-LEN(SUBSTITUTE(C1609,"j",""))=F1610,0,1)-IF(LEN(C1609)-LEN(SUBSTITUTE(C1609,"k",""))=F1610,0,1)-IF(LEN(C1609)-LEN(SUBSTITUTE(C1609,"l",""))=F1610,0,1)-IF(LEN(C1609)-LEN(SUBSTITUTE(C1609,"m",""))=F1610,0,1)-IF(LEN(C1609)-LEN(SUBSTITUTE(C1609,"n",""))=F1610,0,1)-IF(LEN(C1609)-LEN(SUBSTITUTE(C1609,"o",""))=F1610,0,1)-IF(LEN(C1609)-LEN(SUBSTITUTE(C1609,"p",""))=F1610,0,1)-IF(LEN(C1609)-LEN(SUBSTITUTE(C1609,"q",""))=F1610,0,1)-IF(LEN(C1609)-LEN(SUBSTITUTE(C1609,"r",""))=F1610,0,1)-IF(LEN(C1609)-LEN(SUBSTITUTE(C1609,"s",""))=F1610,0,1)-IF(LEN(C1609)-LEN(SUBSTITUTE(C1609,"t",""))=F1610,0,1)-IF(LEN(C1609)-LEN(SUBSTITUTE(C1609,"u",""))=F1610,0,1)-IF(LEN(C1609)-LEN(SUBSTITUTE(C1609,"v",""))=F1610,0,1)-IF(LEN(C1609)-LEN(SUBSTITUTE(C1609,"w",""))=F1610,0,1)-IF(LEN(C1609)-LEN(SUBSTITUTE(C1609,"x",""))=F1610,0,1)-IF(LEN(C1609)-LEN(SUBSTITUTE(C1609,"y",""))=F1610,0,1)-IF(LEN(C1609)-LEN(SUBSTITUTE(C1609,"z",""))=F1610,0,1),"")</f>
        <v>5</v>
      </c>
    </row>
    <row r="1611" spans="1:8" x14ac:dyDescent="0.25">
      <c r="A1611" s="2" t="s">
        <v>4062</v>
      </c>
      <c r="C1611" t="str">
        <f t="shared" si="77"/>
        <v>neqbzcajpw</v>
      </c>
      <c r="E1611" t="str">
        <f t="shared" si="78"/>
        <v/>
      </c>
      <c r="F1611">
        <f t="shared" si="76"/>
        <v>0</v>
      </c>
      <c r="H1611" t="str">
        <f>IF(C1611="",26-IF(LEN(C1610)-LEN(SUBSTITUTE(C1610,"a",""))=F1611,0,1)-IF(LEN(C1610)-LEN(SUBSTITUTE(C1610,"b",""))=F1611,0,1)-IF(LEN(C1610)-LEN(SUBSTITUTE(C1610,"c",""))=F1611,0,1)-IF(LEN(C1610)-LEN(SUBSTITUTE(C1610,"d",""))=F1611,0,1)-IF(LEN(C1610)-LEN(SUBSTITUTE(C1610,"e",""))=F1611,0,1)-IF(LEN(C1610)-LEN(SUBSTITUTE(C1610,"f",""))=F1611,0,1)-IF(LEN(C1610)-LEN(SUBSTITUTE(C1610,"g",""))=F1611,0,1)-IF(LEN(C1610)-LEN(SUBSTITUTE(C1610,"h",""))=F1611,0,1)-IF(LEN(C1610)-LEN(SUBSTITUTE(C1610,"i",""))=F1611,0,1)-IF(LEN(C1610)-LEN(SUBSTITUTE(C1610,"j",""))=F1611,0,1)-IF(LEN(C1610)-LEN(SUBSTITUTE(C1610,"k",""))=F1611,0,1)-IF(LEN(C1610)-LEN(SUBSTITUTE(C1610,"l",""))=F1611,0,1)-IF(LEN(C1610)-LEN(SUBSTITUTE(C1610,"m",""))=F1611,0,1)-IF(LEN(C1610)-LEN(SUBSTITUTE(C1610,"n",""))=F1611,0,1)-IF(LEN(C1610)-LEN(SUBSTITUTE(C1610,"o",""))=F1611,0,1)-IF(LEN(C1610)-LEN(SUBSTITUTE(C1610,"p",""))=F1611,0,1)-IF(LEN(C1610)-LEN(SUBSTITUTE(C1610,"q",""))=F1611,0,1)-IF(LEN(C1610)-LEN(SUBSTITUTE(C1610,"r",""))=F1611,0,1)-IF(LEN(C1610)-LEN(SUBSTITUTE(C1610,"s",""))=F1611,0,1)-IF(LEN(C1610)-LEN(SUBSTITUTE(C1610,"t",""))=F1611,0,1)-IF(LEN(C1610)-LEN(SUBSTITUTE(C1610,"u",""))=F1611,0,1)-IF(LEN(C1610)-LEN(SUBSTITUTE(C1610,"v",""))=F1611,0,1)-IF(LEN(C1610)-LEN(SUBSTITUTE(C1610,"w",""))=F1611,0,1)-IF(LEN(C1610)-LEN(SUBSTITUTE(C1610,"x",""))=F1611,0,1)-IF(LEN(C1610)-LEN(SUBSTITUTE(C1610,"y",""))=F1611,0,1)-IF(LEN(C1610)-LEN(SUBSTITUTE(C1610,"z",""))=F1611,0,1),"")</f>
        <v/>
      </c>
    </row>
    <row r="1612" spans="1:8" x14ac:dyDescent="0.25">
      <c r="A1612" s="2" t="s">
        <v>4063</v>
      </c>
      <c r="C1612" t="str">
        <f t="shared" si="77"/>
        <v>onzqsaxhcbwljdmneqbzcajpw</v>
      </c>
      <c r="E1612" t="str">
        <f t="shared" si="78"/>
        <v/>
      </c>
      <c r="F1612">
        <f t="shared" si="76"/>
        <v>1</v>
      </c>
      <c r="H1612" t="str">
        <f>IF(C1612="",26-IF(LEN(C1611)-LEN(SUBSTITUTE(C1611,"a",""))=F1612,0,1)-IF(LEN(C1611)-LEN(SUBSTITUTE(C1611,"b",""))=F1612,0,1)-IF(LEN(C1611)-LEN(SUBSTITUTE(C1611,"c",""))=F1612,0,1)-IF(LEN(C1611)-LEN(SUBSTITUTE(C1611,"d",""))=F1612,0,1)-IF(LEN(C1611)-LEN(SUBSTITUTE(C1611,"e",""))=F1612,0,1)-IF(LEN(C1611)-LEN(SUBSTITUTE(C1611,"f",""))=F1612,0,1)-IF(LEN(C1611)-LEN(SUBSTITUTE(C1611,"g",""))=F1612,0,1)-IF(LEN(C1611)-LEN(SUBSTITUTE(C1611,"h",""))=F1612,0,1)-IF(LEN(C1611)-LEN(SUBSTITUTE(C1611,"i",""))=F1612,0,1)-IF(LEN(C1611)-LEN(SUBSTITUTE(C1611,"j",""))=F1612,0,1)-IF(LEN(C1611)-LEN(SUBSTITUTE(C1611,"k",""))=F1612,0,1)-IF(LEN(C1611)-LEN(SUBSTITUTE(C1611,"l",""))=F1612,0,1)-IF(LEN(C1611)-LEN(SUBSTITUTE(C1611,"m",""))=F1612,0,1)-IF(LEN(C1611)-LEN(SUBSTITUTE(C1611,"n",""))=F1612,0,1)-IF(LEN(C1611)-LEN(SUBSTITUTE(C1611,"o",""))=F1612,0,1)-IF(LEN(C1611)-LEN(SUBSTITUTE(C1611,"p",""))=F1612,0,1)-IF(LEN(C1611)-LEN(SUBSTITUTE(C1611,"q",""))=F1612,0,1)-IF(LEN(C1611)-LEN(SUBSTITUTE(C1611,"r",""))=F1612,0,1)-IF(LEN(C1611)-LEN(SUBSTITUTE(C1611,"s",""))=F1612,0,1)-IF(LEN(C1611)-LEN(SUBSTITUTE(C1611,"t",""))=F1612,0,1)-IF(LEN(C1611)-LEN(SUBSTITUTE(C1611,"u",""))=F1612,0,1)-IF(LEN(C1611)-LEN(SUBSTITUTE(C1611,"v",""))=F1612,0,1)-IF(LEN(C1611)-LEN(SUBSTITUTE(C1611,"w",""))=F1612,0,1)-IF(LEN(C1611)-LEN(SUBSTITUTE(C1611,"x",""))=F1612,0,1)-IF(LEN(C1611)-LEN(SUBSTITUTE(C1611,"y",""))=F1612,0,1)-IF(LEN(C1611)-LEN(SUBSTITUTE(C1611,"z",""))=F1612,0,1),"")</f>
        <v/>
      </c>
    </row>
    <row r="1613" spans="1:8" x14ac:dyDescent="0.25">
      <c r="A1613" s="1"/>
      <c r="C1613" t="str">
        <f t="shared" si="77"/>
        <v/>
      </c>
      <c r="E1613">
        <f t="shared" si="78"/>
        <v>17</v>
      </c>
      <c r="F1613">
        <f t="shared" si="76"/>
        <v>2</v>
      </c>
      <c r="H1613">
        <f>IF(C1613="",26-IF(LEN(C1612)-LEN(SUBSTITUTE(C1612,"a",""))=F1613,0,1)-IF(LEN(C1612)-LEN(SUBSTITUTE(C1612,"b",""))=F1613,0,1)-IF(LEN(C1612)-LEN(SUBSTITUTE(C1612,"c",""))=F1613,0,1)-IF(LEN(C1612)-LEN(SUBSTITUTE(C1612,"d",""))=F1613,0,1)-IF(LEN(C1612)-LEN(SUBSTITUTE(C1612,"e",""))=F1613,0,1)-IF(LEN(C1612)-LEN(SUBSTITUTE(C1612,"f",""))=F1613,0,1)-IF(LEN(C1612)-LEN(SUBSTITUTE(C1612,"g",""))=F1613,0,1)-IF(LEN(C1612)-LEN(SUBSTITUTE(C1612,"h",""))=F1613,0,1)-IF(LEN(C1612)-LEN(SUBSTITUTE(C1612,"i",""))=F1613,0,1)-IF(LEN(C1612)-LEN(SUBSTITUTE(C1612,"j",""))=F1613,0,1)-IF(LEN(C1612)-LEN(SUBSTITUTE(C1612,"k",""))=F1613,0,1)-IF(LEN(C1612)-LEN(SUBSTITUTE(C1612,"l",""))=F1613,0,1)-IF(LEN(C1612)-LEN(SUBSTITUTE(C1612,"m",""))=F1613,0,1)-IF(LEN(C1612)-LEN(SUBSTITUTE(C1612,"n",""))=F1613,0,1)-IF(LEN(C1612)-LEN(SUBSTITUTE(C1612,"o",""))=F1613,0,1)-IF(LEN(C1612)-LEN(SUBSTITUTE(C1612,"p",""))=F1613,0,1)-IF(LEN(C1612)-LEN(SUBSTITUTE(C1612,"q",""))=F1613,0,1)-IF(LEN(C1612)-LEN(SUBSTITUTE(C1612,"r",""))=F1613,0,1)-IF(LEN(C1612)-LEN(SUBSTITUTE(C1612,"s",""))=F1613,0,1)-IF(LEN(C1612)-LEN(SUBSTITUTE(C1612,"t",""))=F1613,0,1)-IF(LEN(C1612)-LEN(SUBSTITUTE(C1612,"u",""))=F1613,0,1)-IF(LEN(C1612)-LEN(SUBSTITUTE(C1612,"v",""))=F1613,0,1)-IF(LEN(C1612)-LEN(SUBSTITUTE(C1612,"w",""))=F1613,0,1)-IF(LEN(C1612)-LEN(SUBSTITUTE(C1612,"x",""))=F1613,0,1)-IF(LEN(C1612)-LEN(SUBSTITUTE(C1612,"y",""))=F1613,0,1)-IF(LEN(C1612)-LEN(SUBSTITUTE(C1612,"z",""))=F1613,0,1),"")</f>
        <v>8</v>
      </c>
    </row>
    <row r="1614" spans="1:8" x14ac:dyDescent="0.25">
      <c r="A1614" s="2" t="s">
        <v>4064</v>
      </c>
      <c r="C1614" t="str">
        <f t="shared" si="77"/>
        <v>do</v>
      </c>
      <c r="E1614" t="str">
        <f t="shared" si="78"/>
        <v/>
      </c>
      <c r="F1614">
        <f t="shared" si="76"/>
        <v>0</v>
      </c>
      <c r="H1614" t="str">
        <f>IF(C1614="",26-IF(LEN(C1613)-LEN(SUBSTITUTE(C1613,"a",""))=F1614,0,1)-IF(LEN(C1613)-LEN(SUBSTITUTE(C1613,"b",""))=F1614,0,1)-IF(LEN(C1613)-LEN(SUBSTITUTE(C1613,"c",""))=F1614,0,1)-IF(LEN(C1613)-LEN(SUBSTITUTE(C1613,"d",""))=F1614,0,1)-IF(LEN(C1613)-LEN(SUBSTITUTE(C1613,"e",""))=F1614,0,1)-IF(LEN(C1613)-LEN(SUBSTITUTE(C1613,"f",""))=F1614,0,1)-IF(LEN(C1613)-LEN(SUBSTITUTE(C1613,"g",""))=F1614,0,1)-IF(LEN(C1613)-LEN(SUBSTITUTE(C1613,"h",""))=F1614,0,1)-IF(LEN(C1613)-LEN(SUBSTITUTE(C1613,"i",""))=F1614,0,1)-IF(LEN(C1613)-LEN(SUBSTITUTE(C1613,"j",""))=F1614,0,1)-IF(LEN(C1613)-LEN(SUBSTITUTE(C1613,"k",""))=F1614,0,1)-IF(LEN(C1613)-LEN(SUBSTITUTE(C1613,"l",""))=F1614,0,1)-IF(LEN(C1613)-LEN(SUBSTITUTE(C1613,"m",""))=F1614,0,1)-IF(LEN(C1613)-LEN(SUBSTITUTE(C1613,"n",""))=F1614,0,1)-IF(LEN(C1613)-LEN(SUBSTITUTE(C1613,"o",""))=F1614,0,1)-IF(LEN(C1613)-LEN(SUBSTITUTE(C1613,"p",""))=F1614,0,1)-IF(LEN(C1613)-LEN(SUBSTITUTE(C1613,"q",""))=F1614,0,1)-IF(LEN(C1613)-LEN(SUBSTITUTE(C1613,"r",""))=F1614,0,1)-IF(LEN(C1613)-LEN(SUBSTITUTE(C1613,"s",""))=F1614,0,1)-IF(LEN(C1613)-LEN(SUBSTITUTE(C1613,"t",""))=F1614,0,1)-IF(LEN(C1613)-LEN(SUBSTITUTE(C1613,"u",""))=F1614,0,1)-IF(LEN(C1613)-LEN(SUBSTITUTE(C1613,"v",""))=F1614,0,1)-IF(LEN(C1613)-LEN(SUBSTITUTE(C1613,"w",""))=F1614,0,1)-IF(LEN(C1613)-LEN(SUBSTITUTE(C1613,"x",""))=F1614,0,1)-IF(LEN(C1613)-LEN(SUBSTITUTE(C1613,"y",""))=F1614,0,1)-IF(LEN(C1613)-LEN(SUBSTITUTE(C1613,"z",""))=F1614,0,1),"")</f>
        <v/>
      </c>
    </row>
    <row r="1615" spans="1:8" x14ac:dyDescent="0.25">
      <c r="A1615" s="2" t="s">
        <v>4064</v>
      </c>
      <c r="C1615" t="str">
        <f t="shared" si="77"/>
        <v>dodo</v>
      </c>
      <c r="E1615" t="str">
        <f t="shared" si="78"/>
        <v/>
      </c>
      <c r="F1615">
        <f t="shared" si="76"/>
        <v>1</v>
      </c>
      <c r="H1615" t="str">
        <f>IF(C1615="",26-IF(LEN(C1614)-LEN(SUBSTITUTE(C1614,"a",""))=F1615,0,1)-IF(LEN(C1614)-LEN(SUBSTITUTE(C1614,"b",""))=F1615,0,1)-IF(LEN(C1614)-LEN(SUBSTITUTE(C1614,"c",""))=F1615,0,1)-IF(LEN(C1614)-LEN(SUBSTITUTE(C1614,"d",""))=F1615,0,1)-IF(LEN(C1614)-LEN(SUBSTITUTE(C1614,"e",""))=F1615,0,1)-IF(LEN(C1614)-LEN(SUBSTITUTE(C1614,"f",""))=F1615,0,1)-IF(LEN(C1614)-LEN(SUBSTITUTE(C1614,"g",""))=F1615,0,1)-IF(LEN(C1614)-LEN(SUBSTITUTE(C1614,"h",""))=F1615,0,1)-IF(LEN(C1614)-LEN(SUBSTITUTE(C1614,"i",""))=F1615,0,1)-IF(LEN(C1614)-LEN(SUBSTITUTE(C1614,"j",""))=F1615,0,1)-IF(LEN(C1614)-LEN(SUBSTITUTE(C1614,"k",""))=F1615,0,1)-IF(LEN(C1614)-LEN(SUBSTITUTE(C1614,"l",""))=F1615,0,1)-IF(LEN(C1614)-LEN(SUBSTITUTE(C1614,"m",""))=F1615,0,1)-IF(LEN(C1614)-LEN(SUBSTITUTE(C1614,"n",""))=F1615,0,1)-IF(LEN(C1614)-LEN(SUBSTITUTE(C1614,"o",""))=F1615,0,1)-IF(LEN(C1614)-LEN(SUBSTITUTE(C1614,"p",""))=F1615,0,1)-IF(LEN(C1614)-LEN(SUBSTITUTE(C1614,"q",""))=F1615,0,1)-IF(LEN(C1614)-LEN(SUBSTITUTE(C1614,"r",""))=F1615,0,1)-IF(LEN(C1614)-LEN(SUBSTITUTE(C1614,"s",""))=F1615,0,1)-IF(LEN(C1614)-LEN(SUBSTITUTE(C1614,"t",""))=F1615,0,1)-IF(LEN(C1614)-LEN(SUBSTITUTE(C1614,"u",""))=F1615,0,1)-IF(LEN(C1614)-LEN(SUBSTITUTE(C1614,"v",""))=F1615,0,1)-IF(LEN(C1614)-LEN(SUBSTITUTE(C1614,"w",""))=F1615,0,1)-IF(LEN(C1614)-LEN(SUBSTITUTE(C1614,"x",""))=F1615,0,1)-IF(LEN(C1614)-LEN(SUBSTITUTE(C1614,"y",""))=F1615,0,1)-IF(LEN(C1614)-LEN(SUBSTITUTE(C1614,"z",""))=F1615,0,1),"")</f>
        <v/>
      </c>
    </row>
    <row r="1616" spans="1:8" x14ac:dyDescent="0.25">
      <c r="A1616" s="2" t="s">
        <v>4065</v>
      </c>
      <c r="C1616" t="str">
        <f t="shared" si="77"/>
        <v>oddodo</v>
      </c>
      <c r="E1616" t="str">
        <f t="shared" si="78"/>
        <v/>
      </c>
      <c r="F1616">
        <f t="shared" si="76"/>
        <v>2</v>
      </c>
      <c r="H1616" t="str">
        <f>IF(C1616="",26-IF(LEN(C1615)-LEN(SUBSTITUTE(C1615,"a",""))=F1616,0,1)-IF(LEN(C1615)-LEN(SUBSTITUTE(C1615,"b",""))=F1616,0,1)-IF(LEN(C1615)-LEN(SUBSTITUTE(C1615,"c",""))=F1616,0,1)-IF(LEN(C1615)-LEN(SUBSTITUTE(C1615,"d",""))=F1616,0,1)-IF(LEN(C1615)-LEN(SUBSTITUTE(C1615,"e",""))=F1616,0,1)-IF(LEN(C1615)-LEN(SUBSTITUTE(C1615,"f",""))=F1616,0,1)-IF(LEN(C1615)-LEN(SUBSTITUTE(C1615,"g",""))=F1616,0,1)-IF(LEN(C1615)-LEN(SUBSTITUTE(C1615,"h",""))=F1616,0,1)-IF(LEN(C1615)-LEN(SUBSTITUTE(C1615,"i",""))=F1616,0,1)-IF(LEN(C1615)-LEN(SUBSTITUTE(C1615,"j",""))=F1616,0,1)-IF(LEN(C1615)-LEN(SUBSTITUTE(C1615,"k",""))=F1616,0,1)-IF(LEN(C1615)-LEN(SUBSTITUTE(C1615,"l",""))=F1616,0,1)-IF(LEN(C1615)-LEN(SUBSTITUTE(C1615,"m",""))=F1616,0,1)-IF(LEN(C1615)-LEN(SUBSTITUTE(C1615,"n",""))=F1616,0,1)-IF(LEN(C1615)-LEN(SUBSTITUTE(C1615,"o",""))=F1616,0,1)-IF(LEN(C1615)-LEN(SUBSTITUTE(C1615,"p",""))=F1616,0,1)-IF(LEN(C1615)-LEN(SUBSTITUTE(C1615,"q",""))=F1616,0,1)-IF(LEN(C1615)-LEN(SUBSTITUTE(C1615,"r",""))=F1616,0,1)-IF(LEN(C1615)-LEN(SUBSTITUTE(C1615,"s",""))=F1616,0,1)-IF(LEN(C1615)-LEN(SUBSTITUTE(C1615,"t",""))=F1616,0,1)-IF(LEN(C1615)-LEN(SUBSTITUTE(C1615,"u",""))=F1616,0,1)-IF(LEN(C1615)-LEN(SUBSTITUTE(C1615,"v",""))=F1616,0,1)-IF(LEN(C1615)-LEN(SUBSTITUTE(C1615,"w",""))=F1616,0,1)-IF(LEN(C1615)-LEN(SUBSTITUTE(C1615,"x",""))=F1616,0,1)-IF(LEN(C1615)-LEN(SUBSTITUTE(C1615,"y",""))=F1616,0,1)-IF(LEN(C1615)-LEN(SUBSTITUTE(C1615,"z",""))=F1616,0,1),"")</f>
        <v/>
      </c>
    </row>
    <row r="1617" spans="1:8" x14ac:dyDescent="0.25">
      <c r="A1617" s="2" t="s">
        <v>4065</v>
      </c>
      <c r="C1617" t="str">
        <f t="shared" si="77"/>
        <v>ododdodo</v>
      </c>
      <c r="E1617" t="str">
        <f t="shared" si="78"/>
        <v/>
      </c>
      <c r="F1617">
        <f t="shared" si="76"/>
        <v>3</v>
      </c>
      <c r="H1617" t="str">
        <f>IF(C1617="",26-IF(LEN(C1616)-LEN(SUBSTITUTE(C1616,"a",""))=F1617,0,1)-IF(LEN(C1616)-LEN(SUBSTITUTE(C1616,"b",""))=F1617,0,1)-IF(LEN(C1616)-LEN(SUBSTITUTE(C1616,"c",""))=F1617,0,1)-IF(LEN(C1616)-LEN(SUBSTITUTE(C1616,"d",""))=F1617,0,1)-IF(LEN(C1616)-LEN(SUBSTITUTE(C1616,"e",""))=F1617,0,1)-IF(LEN(C1616)-LEN(SUBSTITUTE(C1616,"f",""))=F1617,0,1)-IF(LEN(C1616)-LEN(SUBSTITUTE(C1616,"g",""))=F1617,0,1)-IF(LEN(C1616)-LEN(SUBSTITUTE(C1616,"h",""))=F1617,0,1)-IF(LEN(C1616)-LEN(SUBSTITUTE(C1616,"i",""))=F1617,0,1)-IF(LEN(C1616)-LEN(SUBSTITUTE(C1616,"j",""))=F1617,0,1)-IF(LEN(C1616)-LEN(SUBSTITUTE(C1616,"k",""))=F1617,0,1)-IF(LEN(C1616)-LEN(SUBSTITUTE(C1616,"l",""))=F1617,0,1)-IF(LEN(C1616)-LEN(SUBSTITUTE(C1616,"m",""))=F1617,0,1)-IF(LEN(C1616)-LEN(SUBSTITUTE(C1616,"n",""))=F1617,0,1)-IF(LEN(C1616)-LEN(SUBSTITUTE(C1616,"o",""))=F1617,0,1)-IF(LEN(C1616)-LEN(SUBSTITUTE(C1616,"p",""))=F1617,0,1)-IF(LEN(C1616)-LEN(SUBSTITUTE(C1616,"q",""))=F1617,0,1)-IF(LEN(C1616)-LEN(SUBSTITUTE(C1616,"r",""))=F1617,0,1)-IF(LEN(C1616)-LEN(SUBSTITUTE(C1616,"s",""))=F1617,0,1)-IF(LEN(C1616)-LEN(SUBSTITUTE(C1616,"t",""))=F1617,0,1)-IF(LEN(C1616)-LEN(SUBSTITUTE(C1616,"u",""))=F1617,0,1)-IF(LEN(C1616)-LEN(SUBSTITUTE(C1616,"v",""))=F1617,0,1)-IF(LEN(C1616)-LEN(SUBSTITUTE(C1616,"w",""))=F1617,0,1)-IF(LEN(C1616)-LEN(SUBSTITUTE(C1616,"x",""))=F1617,0,1)-IF(LEN(C1616)-LEN(SUBSTITUTE(C1616,"y",""))=F1617,0,1)-IF(LEN(C1616)-LEN(SUBSTITUTE(C1616,"z",""))=F1617,0,1),"")</f>
        <v/>
      </c>
    </row>
    <row r="1618" spans="1:8" x14ac:dyDescent="0.25">
      <c r="A1618" s="1"/>
      <c r="C1618" t="str">
        <f t="shared" si="77"/>
        <v/>
      </c>
      <c r="E1618">
        <f t="shared" si="78"/>
        <v>2</v>
      </c>
      <c r="F1618">
        <f t="shared" si="76"/>
        <v>4</v>
      </c>
      <c r="H1618">
        <f>IF(C1618="",26-IF(LEN(C1617)-LEN(SUBSTITUTE(C1617,"a",""))=F1618,0,1)-IF(LEN(C1617)-LEN(SUBSTITUTE(C1617,"b",""))=F1618,0,1)-IF(LEN(C1617)-LEN(SUBSTITUTE(C1617,"c",""))=F1618,0,1)-IF(LEN(C1617)-LEN(SUBSTITUTE(C1617,"d",""))=F1618,0,1)-IF(LEN(C1617)-LEN(SUBSTITUTE(C1617,"e",""))=F1618,0,1)-IF(LEN(C1617)-LEN(SUBSTITUTE(C1617,"f",""))=F1618,0,1)-IF(LEN(C1617)-LEN(SUBSTITUTE(C1617,"g",""))=F1618,0,1)-IF(LEN(C1617)-LEN(SUBSTITUTE(C1617,"h",""))=F1618,0,1)-IF(LEN(C1617)-LEN(SUBSTITUTE(C1617,"i",""))=F1618,0,1)-IF(LEN(C1617)-LEN(SUBSTITUTE(C1617,"j",""))=F1618,0,1)-IF(LEN(C1617)-LEN(SUBSTITUTE(C1617,"k",""))=F1618,0,1)-IF(LEN(C1617)-LEN(SUBSTITUTE(C1617,"l",""))=F1618,0,1)-IF(LEN(C1617)-LEN(SUBSTITUTE(C1617,"m",""))=F1618,0,1)-IF(LEN(C1617)-LEN(SUBSTITUTE(C1617,"n",""))=F1618,0,1)-IF(LEN(C1617)-LEN(SUBSTITUTE(C1617,"o",""))=F1618,0,1)-IF(LEN(C1617)-LEN(SUBSTITUTE(C1617,"p",""))=F1618,0,1)-IF(LEN(C1617)-LEN(SUBSTITUTE(C1617,"q",""))=F1618,0,1)-IF(LEN(C1617)-LEN(SUBSTITUTE(C1617,"r",""))=F1618,0,1)-IF(LEN(C1617)-LEN(SUBSTITUTE(C1617,"s",""))=F1618,0,1)-IF(LEN(C1617)-LEN(SUBSTITUTE(C1617,"t",""))=F1618,0,1)-IF(LEN(C1617)-LEN(SUBSTITUTE(C1617,"u",""))=F1618,0,1)-IF(LEN(C1617)-LEN(SUBSTITUTE(C1617,"v",""))=F1618,0,1)-IF(LEN(C1617)-LEN(SUBSTITUTE(C1617,"w",""))=F1618,0,1)-IF(LEN(C1617)-LEN(SUBSTITUTE(C1617,"x",""))=F1618,0,1)-IF(LEN(C1617)-LEN(SUBSTITUTE(C1617,"y",""))=F1618,0,1)-IF(LEN(C1617)-LEN(SUBSTITUTE(C1617,"z",""))=F1618,0,1),"")</f>
        <v>2</v>
      </c>
    </row>
    <row r="1619" spans="1:8" x14ac:dyDescent="0.25">
      <c r="A1619" s="2" t="s">
        <v>4066</v>
      </c>
      <c r="C1619" t="str">
        <f t="shared" si="77"/>
        <v>rieubqwd</v>
      </c>
      <c r="E1619" t="str">
        <f t="shared" si="78"/>
        <v/>
      </c>
      <c r="F1619">
        <f t="shared" si="76"/>
        <v>0</v>
      </c>
      <c r="H1619" t="str">
        <f>IF(C1619="",26-IF(LEN(C1618)-LEN(SUBSTITUTE(C1618,"a",""))=F1619,0,1)-IF(LEN(C1618)-LEN(SUBSTITUTE(C1618,"b",""))=F1619,0,1)-IF(LEN(C1618)-LEN(SUBSTITUTE(C1618,"c",""))=F1619,0,1)-IF(LEN(C1618)-LEN(SUBSTITUTE(C1618,"d",""))=F1619,0,1)-IF(LEN(C1618)-LEN(SUBSTITUTE(C1618,"e",""))=F1619,0,1)-IF(LEN(C1618)-LEN(SUBSTITUTE(C1618,"f",""))=F1619,0,1)-IF(LEN(C1618)-LEN(SUBSTITUTE(C1618,"g",""))=F1619,0,1)-IF(LEN(C1618)-LEN(SUBSTITUTE(C1618,"h",""))=F1619,0,1)-IF(LEN(C1618)-LEN(SUBSTITUTE(C1618,"i",""))=F1619,0,1)-IF(LEN(C1618)-LEN(SUBSTITUTE(C1618,"j",""))=F1619,0,1)-IF(LEN(C1618)-LEN(SUBSTITUTE(C1618,"k",""))=F1619,0,1)-IF(LEN(C1618)-LEN(SUBSTITUTE(C1618,"l",""))=F1619,0,1)-IF(LEN(C1618)-LEN(SUBSTITUTE(C1618,"m",""))=F1619,0,1)-IF(LEN(C1618)-LEN(SUBSTITUTE(C1618,"n",""))=F1619,0,1)-IF(LEN(C1618)-LEN(SUBSTITUTE(C1618,"o",""))=F1619,0,1)-IF(LEN(C1618)-LEN(SUBSTITUTE(C1618,"p",""))=F1619,0,1)-IF(LEN(C1618)-LEN(SUBSTITUTE(C1618,"q",""))=F1619,0,1)-IF(LEN(C1618)-LEN(SUBSTITUTE(C1618,"r",""))=F1619,0,1)-IF(LEN(C1618)-LEN(SUBSTITUTE(C1618,"s",""))=F1619,0,1)-IF(LEN(C1618)-LEN(SUBSTITUTE(C1618,"t",""))=F1619,0,1)-IF(LEN(C1618)-LEN(SUBSTITUTE(C1618,"u",""))=F1619,0,1)-IF(LEN(C1618)-LEN(SUBSTITUTE(C1618,"v",""))=F1619,0,1)-IF(LEN(C1618)-LEN(SUBSTITUTE(C1618,"w",""))=F1619,0,1)-IF(LEN(C1618)-LEN(SUBSTITUTE(C1618,"x",""))=F1619,0,1)-IF(LEN(C1618)-LEN(SUBSTITUTE(C1618,"y",""))=F1619,0,1)-IF(LEN(C1618)-LEN(SUBSTITUTE(C1618,"z",""))=F1619,0,1),"")</f>
        <v/>
      </c>
    </row>
    <row r="1620" spans="1:8" x14ac:dyDescent="0.25">
      <c r="A1620" s="2" t="s">
        <v>4067</v>
      </c>
      <c r="C1620" t="str">
        <f t="shared" si="77"/>
        <v>cqrupedvitbrieubqwd</v>
      </c>
      <c r="E1620" t="str">
        <f t="shared" si="78"/>
        <v/>
      </c>
      <c r="F1620">
        <f t="shared" si="76"/>
        <v>1</v>
      </c>
      <c r="H1620" t="str">
        <f>IF(C1620="",26-IF(LEN(C1619)-LEN(SUBSTITUTE(C1619,"a",""))=F1620,0,1)-IF(LEN(C1619)-LEN(SUBSTITUTE(C1619,"b",""))=F1620,0,1)-IF(LEN(C1619)-LEN(SUBSTITUTE(C1619,"c",""))=F1620,0,1)-IF(LEN(C1619)-LEN(SUBSTITUTE(C1619,"d",""))=F1620,0,1)-IF(LEN(C1619)-LEN(SUBSTITUTE(C1619,"e",""))=F1620,0,1)-IF(LEN(C1619)-LEN(SUBSTITUTE(C1619,"f",""))=F1620,0,1)-IF(LEN(C1619)-LEN(SUBSTITUTE(C1619,"g",""))=F1620,0,1)-IF(LEN(C1619)-LEN(SUBSTITUTE(C1619,"h",""))=F1620,0,1)-IF(LEN(C1619)-LEN(SUBSTITUTE(C1619,"i",""))=F1620,0,1)-IF(LEN(C1619)-LEN(SUBSTITUTE(C1619,"j",""))=F1620,0,1)-IF(LEN(C1619)-LEN(SUBSTITUTE(C1619,"k",""))=F1620,0,1)-IF(LEN(C1619)-LEN(SUBSTITUTE(C1619,"l",""))=F1620,0,1)-IF(LEN(C1619)-LEN(SUBSTITUTE(C1619,"m",""))=F1620,0,1)-IF(LEN(C1619)-LEN(SUBSTITUTE(C1619,"n",""))=F1620,0,1)-IF(LEN(C1619)-LEN(SUBSTITUTE(C1619,"o",""))=F1620,0,1)-IF(LEN(C1619)-LEN(SUBSTITUTE(C1619,"p",""))=F1620,0,1)-IF(LEN(C1619)-LEN(SUBSTITUTE(C1619,"q",""))=F1620,0,1)-IF(LEN(C1619)-LEN(SUBSTITUTE(C1619,"r",""))=F1620,0,1)-IF(LEN(C1619)-LEN(SUBSTITUTE(C1619,"s",""))=F1620,0,1)-IF(LEN(C1619)-LEN(SUBSTITUTE(C1619,"t",""))=F1620,0,1)-IF(LEN(C1619)-LEN(SUBSTITUTE(C1619,"u",""))=F1620,0,1)-IF(LEN(C1619)-LEN(SUBSTITUTE(C1619,"v",""))=F1620,0,1)-IF(LEN(C1619)-LEN(SUBSTITUTE(C1619,"w",""))=F1620,0,1)-IF(LEN(C1619)-LEN(SUBSTITUTE(C1619,"x",""))=F1620,0,1)-IF(LEN(C1619)-LEN(SUBSTITUTE(C1619,"y",""))=F1620,0,1)-IF(LEN(C1619)-LEN(SUBSTITUTE(C1619,"z",""))=F1620,0,1),"")</f>
        <v/>
      </c>
    </row>
    <row r="1621" spans="1:8" x14ac:dyDescent="0.25">
      <c r="A1621" s="2" t="s">
        <v>4068</v>
      </c>
      <c r="C1621" t="str">
        <f t="shared" si="77"/>
        <v>edbqiruncqrupedvitbrieubqwd</v>
      </c>
      <c r="E1621" t="str">
        <f t="shared" si="78"/>
        <v/>
      </c>
      <c r="F1621">
        <f t="shared" si="76"/>
        <v>2</v>
      </c>
      <c r="H1621" t="str">
        <f>IF(C1621="",26-IF(LEN(C1620)-LEN(SUBSTITUTE(C1620,"a",""))=F1621,0,1)-IF(LEN(C1620)-LEN(SUBSTITUTE(C1620,"b",""))=F1621,0,1)-IF(LEN(C1620)-LEN(SUBSTITUTE(C1620,"c",""))=F1621,0,1)-IF(LEN(C1620)-LEN(SUBSTITUTE(C1620,"d",""))=F1621,0,1)-IF(LEN(C1620)-LEN(SUBSTITUTE(C1620,"e",""))=F1621,0,1)-IF(LEN(C1620)-LEN(SUBSTITUTE(C1620,"f",""))=F1621,0,1)-IF(LEN(C1620)-LEN(SUBSTITUTE(C1620,"g",""))=F1621,0,1)-IF(LEN(C1620)-LEN(SUBSTITUTE(C1620,"h",""))=F1621,0,1)-IF(LEN(C1620)-LEN(SUBSTITUTE(C1620,"i",""))=F1621,0,1)-IF(LEN(C1620)-LEN(SUBSTITUTE(C1620,"j",""))=F1621,0,1)-IF(LEN(C1620)-LEN(SUBSTITUTE(C1620,"k",""))=F1621,0,1)-IF(LEN(C1620)-LEN(SUBSTITUTE(C1620,"l",""))=F1621,0,1)-IF(LEN(C1620)-LEN(SUBSTITUTE(C1620,"m",""))=F1621,0,1)-IF(LEN(C1620)-LEN(SUBSTITUTE(C1620,"n",""))=F1621,0,1)-IF(LEN(C1620)-LEN(SUBSTITUTE(C1620,"o",""))=F1621,0,1)-IF(LEN(C1620)-LEN(SUBSTITUTE(C1620,"p",""))=F1621,0,1)-IF(LEN(C1620)-LEN(SUBSTITUTE(C1620,"q",""))=F1621,0,1)-IF(LEN(C1620)-LEN(SUBSTITUTE(C1620,"r",""))=F1621,0,1)-IF(LEN(C1620)-LEN(SUBSTITUTE(C1620,"s",""))=F1621,0,1)-IF(LEN(C1620)-LEN(SUBSTITUTE(C1620,"t",""))=F1621,0,1)-IF(LEN(C1620)-LEN(SUBSTITUTE(C1620,"u",""))=F1621,0,1)-IF(LEN(C1620)-LEN(SUBSTITUTE(C1620,"v",""))=F1621,0,1)-IF(LEN(C1620)-LEN(SUBSTITUTE(C1620,"w",""))=F1621,0,1)-IF(LEN(C1620)-LEN(SUBSTITUTE(C1620,"x",""))=F1621,0,1)-IF(LEN(C1620)-LEN(SUBSTITUTE(C1620,"y",""))=F1621,0,1)-IF(LEN(C1620)-LEN(SUBSTITUTE(C1620,"z",""))=F1621,0,1),"")</f>
        <v/>
      </c>
    </row>
    <row r="1622" spans="1:8" x14ac:dyDescent="0.25">
      <c r="A1622" s="1"/>
      <c r="C1622" t="str">
        <f t="shared" si="77"/>
        <v/>
      </c>
      <c r="E1622">
        <f t="shared" si="78"/>
        <v>13</v>
      </c>
      <c r="F1622">
        <f t="shared" si="76"/>
        <v>3</v>
      </c>
      <c r="H1622">
        <f>IF(C1622="",26-IF(LEN(C1621)-LEN(SUBSTITUTE(C1621,"a",""))=F1622,0,1)-IF(LEN(C1621)-LEN(SUBSTITUTE(C1621,"b",""))=F1622,0,1)-IF(LEN(C1621)-LEN(SUBSTITUTE(C1621,"c",""))=F1622,0,1)-IF(LEN(C1621)-LEN(SUBSTITUTE(C1621,"d",""))=F1622,0,1)-IF(LEN(C1621)-LEN(SUBSTITUTE(C1621,"e",""))=F1622,0,1)-IF(LEN(C1621)-LEN(SUBSTITUTE(C1621,"f",""))=F1622,0,1)-IF(LEN(C1621)-LEN(SUBSTITUTE(C1621,"g",""))=F1622,0,1)-IF(LEN(C1621)-LEN(SUBSTITUTE(C1621,"h",""))=F1622,0,1)-IF(LEN(C1621)-LEN(SUBSTITUTE(C1621,"i",""))=F1622,0,1)-IF(LEN(C1621)-LEN(SUBSTITUTE(C1621,"j",""))=F1622,0,1)-IF(LEN(C1621)-LEN(SUBSTITUTE(C1621,"k",""))=F1622,0,1)-IF(LEN(C1621)-LEN(SUBSTITUTE(C1621,"l",""))=F1622,0,1)-IF(LEN(C1621)-LEN(SUBSTITUTE(C1621,"m",""))=F1622,0,1)-IF(LEN(C1621)-LEN(SUBSTITUTE(C1621,"n",""))=F1622,0,1)-IF(LEN(C1621)-LEN(SUBSTITUTE(C1621,"o",""))=F1622,0,1)-IF(LEN(C1621)-LEN(SUBSTITUTE(C1621,"p",""))=F1622,0,1)-IF(LEN(C1621)-LEN(SUBSTITUTE(C1621,"q",""))=F1622,0,1)-IF(LEN(C1621)-LEN(SUBSTITUTE(C1621,"r",""))=F1622,0,1)-IF(LEN(C1621)-LEN(SUBSTITUTE(C1621,"s",""))=F1622,0,1)-IF(LEN(C1621)-LEN(SUBSTITUTE(C1621,"t",""))=F1622,0,1)-IF(LEN(C1621)-LEN(SUBSTITUTE(C1621,"u",""))=F1622,0,1)-IF(LEN(C1621)-LEN(SUBSTITUTE(C1621,"v",""))=F1622,0,1)-IF(LEN(C1621)-LEN(SUBSTITUTE(C1621,"w",""))=F1622,0,1)-IF(LEN(C1621)-LEN(SUBSTITUTE(C1621,"x",""))=F1622,0,1)-IF(LEN(C1621)-LEN(SUBSTITUTE(C1621,"y",""))=F1622,0,1)-IF(LEN(C1621)-LEN(SUBSTITUTE(C1621,"z",""))=F1622,0,1),"")</f>
        <v>7</v>
      </c>
    </row>
    <row r="1623" spans="1:8" x14ac:dyDescent="0.25">
      <c r="A1623" s="2" t="s">
        <v>4069</v>
      </c>
      <c r="C1623" t="str">
        <f t="shared" si="77"/>
        <v>hvrpjfwud</v>
      </c>
      <c r="E1623" t="str">
        <f t="shared" si="78"/>
        <v/>
      </c>
      <c r="F1623">
        <f t="shared" si="76"/>
        <v>0</v>
      </c>
      <c r="H1623" t="str">
        <f>IF(C1623="",26-IF(LEN(C1622)-LEN(SUBSTITUTE(C1622,"a",""))=F1623,0,1)-IF(LEN(C1622)-LEN(SUBSTITUTE(C1622,"b",""))=F1623,0,1)-IF(LEN(C1622)-LEN(SUBSTITUTE(C1622,"c",""))=F1623,0,1)-IF(LEN(C1622)-LEN(SUBSTITUTE(C1622,"d",""))=F1623,0,1)-IF(LEN(C1622)-LEN(SUBSTITUTE(C1622,"e",""))=F1623,0,1)-IF(LEN(C1622)-LEN(SUBSTITUTE(C1622,"f",""))=F1623,0,1)-IF(LEN(C1622)-LEN(SUBSTITUTE(C1622,"g",""))=F1623,0,1)-IF(LEN(C1622)-LEN(SUBSTITUTE(C1622,"h",""))=F1623,0,1)-IF(LEN(C1622)-LEN(SUBSTITUTE(C1622,"i",""))=F1623,0,1)-IF(LEN(C1622)-LEN(SUBSTITUTE(C1622,"j",""))=F1623,0,1)-IF(LEN(C1622)-LEN(SUBSTITUTE(C1622,"k",""))=F1623,0,1)-IF(LEN(C1622)-LEN(SUBSTITUTE(C1622,"l",""))=F1623,0,1)-IF(LEN(C1622)-LEN(SUBSTITUTE(C1622,"m",""))=F1623,0,1)-IF(LEN(C1622)-LEN(SUBSTITUTE(C1622,"n",""))=F1623,0,1)-IF(LEN(C1622)-LEN(SUBSTITUTE(C1622,"o",""))=F1623,0,1)-IF(LEN(C1622)-LEN(SUBSTITUTE(C1622,"p",""))=F1623,0,1)-IF(LEN(C1622)-LEN(SUBSTITUTE(C1622,"q",""))=F1623,0,1)-IF(LEN(C1622)-LEN(SUBSTITUTE(C1622,"r",""))=F1623,0,1)-IF(LEN(C1622)-LEN(SUBSTITUTE(C1622,"s",""))=F1623,0,1)-IF(LEN(C1622)-LEN(SUBSTITUTE(C1622,"t",""))=F1623,0,1)-IF(LEN(C1622)-LEN(SUBSTITUTE(C1622,"u",""))=F1623,0,1)-IF(LEN(C1622)-LEN(SUBSTITUTE(C1622,"v",""))=F1623,0,1)-IF(LEN(C1622)-LEN(SUBSTITUTE(C1622,"w",""))=F1623,0,1)-IF(LEN(C1622)-LEN(SUBSTITUTE(C1622,"x",""))=F1623,0,1)-IF(LEN(C1622)-LEN(SUBSTITUTE(C1622,"y",""))=F1623,0,1)-IF(LEN(C1622)-LEN(SUBSTITUTE(C1622,"z",""))=F1623,0,1),"")</f>
        <v/>
      </c>
    </row>
    <row r="1624" spans="1:8" x14ac:dyDescent="0.25">
      <c r="A1624" s="2" t="s">
        <v>4070</v>
      </c>
      <c r="C1624" t="str">
        <f t="shared" si="77"/>
        <v>zpauyihvrpjfwud</v>
      </c>
      <c r="E1624" t="str">
        <f t="shared" si="78"/>
        <v/>
      </c>
      <c r="F1624">
        <f t="shared" si="76"/>
        <v>1</v>
      </c>
      <c r="H1624" t="str">
        <f>IF(C1624="",26-IF(LEN(C1623)-LEN(SUBSTITUTE(C1623,"a",""))=F1624,0,1)-IF(LEN(C1623)-LEN(SUBSTITUTE(C1623,"b",""))=F1624,0,1)-IF(LEN(C1623)-LEN(SUBSTITUTE(C1623,"c",""))=F1624,0,1)-IF(LEN(C1623)-LEN(SUBSTITUTE(C1623,"d",""))=F1624,0,1)-IF(LEN(C1623)-LEN(SUBSTITUTE(C1623,"e",""))=F1624,0,1)-IF(LEN(C1623)-LEN(SUBSTITUTE(C1623,"f",""))=F1624,0,1)-IF(LEN(C1623)-LEN(SUBSTITUTE(C1623,"g",""))=F1624,0,1)-IF(LEN(C1623)-LEN(SUBSTITUTE(C1623,"h",""))=F1624,0,1)-IF(LEN(C1623)-LEN(SUBSTITUTE(C1623,"i",""))=F1624,0,1)-IF(LEN(C1623)-LEN(SUBSTITUTE(C1623,"j",""))=F1624,0,1)-IF(LEN(C1623)-LEN(SUBSTITUTE(C1623,"k",""))=F1624,0,1)-IF(LEN(C1623)-LEN(SUBSTITUTE(C1623,"l",""))=F1624,0,1)-IF(LEN(C1623)-LEN(SUBSTITUTE(C1623,"m",""))=F1624,0,1)-IF(LEN(C1623)-LEN(SUBSTITUTE(C1623,"n",""))=F1624,0,1)-IF(LEN(C1623)-LEN(SUBSTITUTE(C1623,"o",""))=F1624,0,1)-IF(LEN(C1623)-LEN(SUBSTITUTE(C1623,"p",""))=F1624,0,1)-IF(LEN(C1623)-LEN(SUBSTITUTE(C1623,"q",""))=F1624,0,1)-IF(LEN(C1623)-LEN(SUBSTITUTE(C1623,"r",""))=F1624,0,1)-IF(LEN(C1623)-LEN(SUBSTITUTE(C1623,"s",""))=F1624,0,1)-IF(LEN(C1623)-LEN(SUBSTITUTE(C1623,"t",""))=F1624,0,1)-IF(LEN(C1623)-LEN(SUBSTITUTE(C1623,"u",""))=F1624,0,1)-IF(LEN(C1623)-LEN(SUBSTITUTE(C1623,"v",""))=F1624,0,1)-IF(LEN(C1623)-LEN(SUBSTITUTE(C1623,"w",""))=F1624,0,1)-IF(LEN(C1623)-LEN(SUBSTITUTE(C1623,"x",""))=F1624,0,1)-IF(LEN(C1623)-LEN(SUBSTITUTE(C1623,"y",""))=F1624,0,1)-IF(LEN(C1623)-LEN(SUBSTITUTE(C1623,"z",""))=F1624,0,1),"")</f>
        <v/>
      </c>
    </row>
    <row r="1625" spans="1:8" x14ac:dyDescent="0.25">
      <c r="A1625" s="2" t="s">
        <v>4071</v>
      </c>
      <c r="C1625" t="str">
        <f t="shared" si="77"/>
        <v>kbxmeupqzpauyihvrpjfwud</v>
      </c>
      <c r="E1625" t="str">
        <f t="shared" si="78"/>
        <v/>
      </c>
      <c r="F1625">
        <f t="shared" si="76"/>
        <v>2</v>
      </c>
      <c r="H1625" t="str">
        <f>IF(C1625="",26-IF(LEN(C1624)-LEN(SUBSTITUTE(C1624,"a",""))=F1625,0,1)-IF(LEN(C1624)-LEN(SUBSTITUTE(C1624,"b",""))=F1625,0,1)-IF(LEN(C1624)-LEN(SUBSTITUTE(C1624,"c",""))=F1625,0,1)-IF(LEN(C1624)-LEN(SUBSTITUTE(C1624,"d",""))=F1625,0,1)-IF(LEN(C1624)-LEN(SUBSTITUTE(C1624,"e",""))=F1625,0,1)-IF(LEN(C1624)-LEN(SUBSTITUTE(C1624,"f",""))=F1625,0,1)-IF(LEN(C1624)-LEN(SUBSTITUTE(C1624,"g",""))=F1625,0,1)-IF(LEN(C1624)-LEN(SUBSTITUTE(C1624,"h",""))=F1625,0,1)-IF(LEN(C1624)-LEN(SUBSTITUTE(C1624,"i",""))=F1625,0,1)-IF(LEN(C1624)-LEN(SUBSTITUTE(C1624,"j",""))=F1625,0,1)-IF(LEN(C1624)-LEN(SUBSTITUTE(C1624,"k",""))=F1625,0,1)-IF(LEN(C1624)-LEN(SUBSTITUTE(C1624,"l",""))=F1625,0,1)-IF(LEN(C1624)-LEN(SUBSTITUTE(C1624,"m",""))=F1625,0,1)-IF(LEN(C1624)-LEN(SUBSTITUTE(C1624,"n",""))=F1625,0,1)-IF(LEN(C1624)-LEN(SUBSTITUTE(C1624,"o",""))=F1625,0,1)-IF(LEN(C1624)-LEN(SUBSTITUTE(C1624,"p",""))=F1625,0,1)-IF(LEN(C1624)-LEN(SUBSTITUTE(C1624,"q",""))=F1625,0,1)-IF(LEN(C1624)-LEN(SUBSTITUTE(C1624,"r",""))=F1625,0,1)-IF(LEN(C1624)-LEN(SUBSTITUTE(C1624,"s",""))=F1625,0,1)-IF(LEN(C1624)-LEN(SUBSTITUTE(C1624,"t",""))=F1625,0,1)-IF(LEN(C1624)-LEN(SUBSTITUTE(C1624,"u",""))=F1625,0,1)-IF(LEN(C1624)-LEN(SUBSTITUTE(C1624,"v",""))=F1625,0,1)-IF(LEN(C1624)-LEN(SUBSTITUTE(C1624,"w",""))=F1625,0,1)-IF(LEN(C1624)-LEN(SUBSTITUTE(C1624,"x",""))=F1625,0,1)-IF(LEN(C1624)-LEN(SUBSTITUTE(C1624,"y",""))=F1625,0,1)-IF(LEN(C1624)-LEN(SUBSTITUTE(C1624,"z",""))=F1625,0,1),"")</f>
        <v/>
      </c>
    </row>
    <row r="1626" spans="1:8" x14ac:dyDescent="0.25">
      <c r="A1626" s="2" t="s">
        <v>4072</v>
      </c>
      <c r="C1626" t="str">
        <f t="shared" si="77"/>
        <v>uptwfhgzajkbxmeupqzpauyihvrpjfwud</v>
      </c>
      <c r="E1626" t="str">
        <f t="shared" si="78"/>
        <v/>
      </c>
      <c r="F1626">
        <f t="shared" si="76"/>
        <v>3</v>
      </c>
      <c r="H1626" t="str">
        <f>IF(C1626="",26-IF(LEN(C1625)-LEN(SUBSTITUTE(C1625,"a",""))=F1626,0,1)-IF(LEN(C1625)-LEN(SUBSTITUTE(C1625,"b",""))=F1626,0,1)-IF(LEN(C1625)-LEN(SUBSTITUTE(C1625,"c",""))=F1626,0,1)-IF(LEN(C1625)-LEN(SUBSTITUTE(C1625,"d",""))=F1626,0,1)-IF(LEN(C1625)-LEN(SUBSTITUTE(C1625,"e",""))=F1626,0,1)-IF(LEN(C1625)-LEN(SUBSTITUTE(C1625,"f",""))=F1626,0,1)-IF(LEN(C1625)-LEN(SUBSTITUTE(C1625,"g",""))=F1626,0,1)-IF(LEN(C1625)-LEN(SUBSTITUTE(C1625,"h",""))=F1626,0,1)-IF(LEN(C1625)-LEN(SUBSTITUTE(C1625,"i",""))=F1626,0,1)-IF(LEN(C1625)-LEN(SUBSTITUTE(C1625,"j",""))=F1626,0,1)-IF(LEN(C1625)-LEN(SUBSTITUTE(C1625,"k",""))=F1626,0,1)-IF(LEN(C1625)-LEN(SUBSTITUTE(C1625,"l",""))=F1626,0,1)-IF(LEN(C1625)-LEN(SUBSTITUTE(C1625,"m",""))=F1626,0,1)-IF(LEN(C1625)-LEN(SUBSTITUTE(C1625,"n",""))=F1626,0,1)-IF(LEN(C1625)-LEN(SUBSTITUTE(C1625,"o",""))=F1626,0,1)-IF(LEN(C1625)-LEN(SUBSTITUTE(C1625,"p",""))=F1626,0,1)-IF(LEN(C1625)-LEN(SUBSTITUTE(C1625,"q",""))=F1626,0,1)-IF(LEN(C1625)-LEN(SUBSTITUTE(C1625,"r",""))=F1626,0,1)-IF(LEN(C1625)-LEN(SUBSTITUTE(C1625,"s",""))=F1626,0,1)-IF(LEN(C1625)-LEN(SUBSTITUTE(C1625,"t",""))=F1626,0,1)-IF(LEN(C1625)-LEN(SUBSTITUTE(C1625,"u",""))=F1626,0,1)-IF(LEN(C1625)-LEN(SUBSTITUTE(C1625,"v",""))=F1626,0,1)-IF(LEN(C1625)-LEN(SUBSTITUTE(C1625,"w",""))=F1626,0,1)-IF(LEN(C1625)-LEN(SUBSTITUTE(C1625,"x",""))=F1626,0,1)-IF(LEN(C1625)-LEN(SUBSTITUTE(C1625,"y",""))=F1626,0,1)-IF(LEN(C1625)-LEN(SUBSTITUTE(C1625,"z",""))=F1626,0,1),"")</f>
        <v/>
      </c>
    </row>
    <row r="1627" spans="1:8" x14ac:dyDescent="0.25">
      <c r="A1627" s="1"/>
      <c r="C1627" t="str">
        <f t="shared" si="77"/>
        <v/>
      </c>
      <c r="E1627">
        <f t="shared" si="78"/>
        <v>21</v>
      </c>
      <c r="F1627">
        <f t="shared" si="76"/>
        <v>4</v>
      </c>
      <c r="H1627">
        <f>IF(C1627="",26-IF(LEN(C1626)-LEN(SUBSTITUTE(C1626,"a",""))=F1627,0,1)-IF(LEN(C1626)-LEN(SUBSTITUTE(C1626,"b",""))=F1627,0,1)-IF(LEN(C1626)-LEN(SUBSTITUTE(C1626,"c",""))=F1627,0,1)-IF(LEN(C1626)-LEN(SUBSTITUTE(C1626,"d",""))=F1627,0,1)-IF(LEN(C1626)-LEN(SUBSTITUTE(C1626,"e",""))=F1627,0,1)-IF(LEN(C1626)-LEN(SUBSTITUTE(C1626,"f",""))=F1627,0,1)-IF(LEN(C1626)-LEN(SUBSTITUTE(C1626,"g",""))=F1627,0,1)-IF(LEN(C1626)-LEN(SUBSTITUTE(C1626,"h",""))=F1627,0,1)-IF(LEN(C1626)-LEN(SUBSTITUTE(C1626,"i",""))=F1627,0,1)-IF(LEN(C1626)-LEN(SUBSTITUTE(C1626,"j",""))=F1627,0,1)-IF(LEN(C1626)-LEN(SUBSTITUTE(C1626,"k",""))=F1627,0,1)-IF(LEN(C1626)-LEN(SUBSTITUTE(C1626,"l",""))=F1627,0,1)-IF(LEN(C1626)-LEN(SUBSTITUTE(C1626,"m",""))=F1627,0,1)-IF(LEN(C1626)-LEN(SUBSTITUTE(C1626,"n",""))=F1627,0,1)-IF(LEN(C1626)-LEN(SUBSTITUTE(C1626,"o",""))=F1627,0,1)-IF(LEN(C1626)-LEN(SUBSTITUTE(C1626,"p",""))=F1627,0,1)-IF(LEN(C1626)-LEN(SUBSTITUTE(C1626,"q",""))=F1627,0,1)-IF(LEN(C1626)-LEN(SUBSTITUTE(C1626,"r",""))=F1627,0,1)-IF(LEN(C1626)-LEN(SUBSTITUTE(C1626,"s",""))=F1627,0,1)-IF(LEN(C1626)-LEN(SUBSTITUTE(C1626,"t",""))=F1627,0,1)-IF(LEN(C1626)-LEN(SUBSTITUTE(C1626,"u",""))=F1627,0,1)-IF(LEN(C1626)-LEN(SUBSTITUTE(C1626,"v",""))=F1627,0,1)-IF(LEN(C1626)-LEN(SUBSTITUTE(C1626,"w",""))=F1627,0,1)-IF(LEN(C1626)-LEN(SUBSTITUTE(C1626,"x",""))=F1627,0,1)-IF(LEN(C1626)-LEN(SUBSTITUTE(C1626,"y",""))=F1627,0,1)-IF(LEN(C1626)-LEN(SUBSTITUTE(C1626,"z",""))=F1627,0,1),"")</f>
        <v>2</v>
      </c>
    </row>
    <row r="1628" spans="1:8" x14ac:dyDescent="0.25">
      <c r="A1628" s="2" t="s">
        <v>4073</v>
      </c>
      <c r="C1628" t="str">
        <f t="shared" si="77"/>
        <v>vkqf</v>
      </c>
      <c r="E1628" t="str">
        <f t="shared" si="78"/>
        <v/>
      </c>
      <c r="F1628">
        <f t="shared" si="76"/>
        <v>0</v>
      </c>
      <c r="H1628" t="str">
        <f>IF(C1628="",26-IF(LEN(C1627)-LEN(SUBSTITUTE(C1627,"a",""))=F1628,0,1)-IF(LEN(C1627)-LEN(SUBSTITUTE(C1627,"b",""))=F1628,0,1)-IF(LEN(C1627)-LEN(SUBSTITUTE(C1627,"c",""))=F1628,0,1)-IF(LEN(C1627)-LEN(SUBSTITUTE(C1627,"d",""))=F1628,0,1)-IF(LEN(C1627)-LEN(SUBSTITUTE(C1627,"e",""))=F1628,0,1)-IF(LEN(C1627)-LEN(SUBSTITUTE(C1627,"f",""))=F1628,0,1)-IF(LEN(C1627)-LEN(SUBSTITUTE(C1627,"g",""))=F1628,0,1)-IF(LEN(C1627)-LEN(SUBSTITUTE(C1627,"h",""))=F1628,0,1)-IF(LEN(C1627)-LEN(SUBSTITUTE(C1627,"i",""))=F1628,0,1)-IF(LEN(C1627)-LEN(SUBSTITUTE(C1627,"j",""))=F1628,0,1)-IF(LEN(C1627)-LEN(SUBSTITUTE(C1627,"k",""))=F1628,0,1)-IF(LEN(C1627)-LEN(SUBSTITUTE(C1627,"l",""))=F1628,0,1)-IF(LEN(C1627)-LEN(SUBSTITUTE(C1627,"m",""))=F1628,0,1)-IF(LEN(C1627)-LEN(SUBSTITUTE(C1627,"n",""))=F1628,0,1)-IF(LEN(C1627)-LEN(SUBSTITUTE(C1627,"o",""))=F1628,0,1)-IF(LEN(C1627)-LEN(SUBSTITUTE(C1627,"p",""))=F1628,0,1)-IF(LEN(C1627)-LEN(SUBSTITUTE(C1627,"q",""))=F1628,0,1)-IF(LEN(C1627)-LEN(SUBSTITUTE(C1627,"r",""))=F1628,0,1)-IF(LEN(C1627)-LEN(SUBSTITUTE(C1627,"s",""))=F1628,0,1)-IF(LEN(C1627)-LEN(SUBSTITUTE(C1627,"t",""))=F1628,0,1)-IF(LEN(C1627)-LEN(SUBSTITUTE(C1627,"u",""))=F1628,0,1)-IF(LEN(C1627)-LEN(SUBSTITUTE(C1627,"v",""))=F1628,0,1)-IF(LEN(C1627)-LEN(SUBSTITUTE(C1627,"w",""))=F1628,0,1)-IF(LEN(C1627)-LEN(SUBSTITUTE(C1627,"x",""))=F1628,0,1)-IF(LEN(C1627)-LEN(SUBSTITUTE(C1627,"y",""))=F1628,0,1)-IF(LEN(C1627)-LEN(SUBSTITUTE(C1627,"z",""))=F1628,0,1),"")</f>
        <v/>
      </c>
    </row>
    <row r="1629" spans="1:8" x14ac:dyDescent="0.25">
      <c r="A1629" s="2" t="s">
        <v>4074</v>
      </c>
      <c r="C1629" t="str">
        <f t="shared" si="77"/>
        <v>fhnpyxvkqf</v>
      </c>
      <c r="E1629" t="str">
        <f t="shared" si="78"/>
        <v/>
      </c>
      <c r="F1629">
        <f t="shared" si="76"/>
        <v>1</v>
      </c>
      <c r="H1629" t="str">
        <f>IF(C1629="",26-IF(LEN(C1628)-LEN(SUBSTITUTE(C1628,"a",""))=F1629,0,1)-IF(LEN(C1628)-LEN(SUBSTITUTE(C1628,"b",""))=F1629,0,1)-IF(LEN(C1628)-LEN(SUBSTITUTE(C1628,"c",""))=F1629,0,1)-IF(LEN(C1628)-LEN(SUBSTITUTE(C1628,"d",""))=F1629,0,1)-IF(LEN(C1628)-LEN(SUBSTITUTE(C1628,"e",""))=F1629,0,1)-IF(LEN(C1628)-LEN(SUBSTITUTE(C1628,"f",""))=F1629,0,1)-IF(LEN(C1628)-LEN(SUBSTITUTE(C1628,"g",""))=F1629,0,1)-IF(LEN(C1628)-LEN(SUBSTITUTE(C1628,"h",""))=F1629,0,1)-IF(LEN(C1628)-LEN(SUBSTITUTE(C1628,"i",""))=F1629,0,1)-IF(LEN(C1628)-LEN(SUBSTITUTE(C1628,"j",""))=F1629,0,1)-IF(LEN(C1628)-LEN(SUBSTITUTE(C1628,"k",""))=F1629,0,1)-IF(LEN(C1628)-LEN(SUBSTITUTE(C1628,"l",""))=F1629,0,1)-IF(LEN(C1628)-LEN(SUBSTITUTE(C1628,"m",""))=F1629,0,1)-IF(LEN(C1628)-LEN(SUBSTITUTE(C1628,"n",""))=F1629,0,1)-IF(LEN(C1628)-LEN(SUBSTITUTE(C1628,"o",""))=F1629,0,1)-IF(LEN(C1628)-LEN(SUBSTITUTE(C1628,"p",""))=F1629,0,1)-IF(LEN(C1628)-LEN(SUBSTITUTE(C1628,"q",""))=F1629,0,1)-IF(LEN(C1628)-LEN(SUBSTITUTE(C1628,"r",""))=F1629,0,1)-IF(LEN(C1628)-LEN(SUBSTITUTE(C1628,"s",""))=F1629,0,1)-IF(LEN(C1628)-LEN(SUBSTITUTE(C1628,"t",""))=F1629,0,1)-IF(LEN(C1628)-LEN(SUBSTITUTE(C1628,"u",""))=F1629,0,1)-IF(LEN(C1628)-LEN(SUBSTITUTE(C1628,"v",""))=F1629,0,1)-IF(LEN(C1628)-LEN(SUBSTITUTE(C1628,"w",""))=F1629,0,1)-IF(LEN(C1628)-LEN(SUBSTITUTE(C1628,"x",""))=F1629,0,1)-IF(LEN(C1628)-LEN(SUBSTITUTE(C1628,"y",""))=F1629,0,1)-IF(LEN(C1628)-LEN(SUBSTITUTE(C1628,"z",""))=F1629,0,1),"")</f>
        <v/>
      </c>
    </row>
    <row r="1630" spans="1:8" x14ac:dyDescent="0.25">
      <c r="A1630" s="2" t="s">
        <v>4075</v>
      </c>
      <c r="C1630" t="str">
        <f t="shared" si="77"/>
        <v>gawucsozmdifhnpyxvkqf</v>
      </c>
      <c r="E1630" t="str">
        <f t="shared" si="78"/>
        <v/>
      </c>
      <c r="F1630">
        <f t="shared" si="76"/>
        <v>2</v>
      </c>
      <c r="H1630" t="str">
        <f>IF(C1630="",26-IF(LEN(C1629)-LEN(SUBSTITUTE(C1629,"a",""))=F1630,0,1)-IF(LEN(C1629)-LEN(SUBSTITUTE(C1629,"b",""))=F1630,0,1)-IF(LEN(C1629)-LEN(SUBSTITUTE(C1629,"c",""))=F1630,0,1)-IF(LEN(C1629)-LEN(SUBSTITUTE(C1629,"d",""))=F1630,0,1)-IF(LEN(C1629)-LEN(SUBSTITUTE(C1629,"e",""))=F1630,0,1)-IF(LEN(C1629)-LEN(SUBSTITUTE(C1629,"f",""))=F1630,0,1)-IF(LEN(C1629)-LEN(SUBSTITUTE(C1629,"g",""))=F1630,0,1)-IF(LEN(C1629)-LEN(SUBSTITUTE(C1629,"h",""))=F1630,0,1)-IF(LEN(C1629)-LEN(SUBSTITUTE(C1629,"i",""))=F1630,0,1)-IF(LEN(C1629)-LEN(SUBSTITUTE(C1629,"j",""))=F1630,0,1)-IF(LEN(C1629)-LEN(SUBSTITUTE(C1629,"k",""))=F1630,0,1)-IF(LEN(C1629)-LEN(SUBSTITUTE(C1629,"l",""))=F1630,0,1)-IF(LEN(C1629)-LEN(SUBSTITUTE(C1629,"m",""))=F1630,0,1)-IF(LEN(C1629)-LEN(SUBSTITUTE(C1629,"n",""))=F1630,0,1)-IF(LEN(C1629)-LEN(SUBSTITUTE(C1629,"o",""))=F1630,0,1)-IF(LEN(C1629)-LEN(SUBSTITUTE(C1629,"p",""))=F1630,0,1)-IF(LEN(C1629)-LEN(SUBSTITUTE(C1629,"q",""))=F1630,0,1)-IF(LEN(C1629)-LEN(SUBSTITUTE(C1629,"r",""))=F1630,0,1)-IF(LEN(C1629)-LEN(SUBSTITUTE(C1629,"s",""))=F1630,0,1)-IF(LEN(C1629)-LEN(SUBSTITUTE(C1629,"t",""))=F1630,0,1)-IF(LEN(C1629)-LEN(SUBSTITUTE(C1629,"u",""))=F1630,0,1)-IF(LEN(C1629)-LEN(SUBSTITUTE(C1629,"v",""))=F1630,0,1)-IF(LEN(C1629)-LEN(SUBSTITUTE(C1629,"w",""))=F1630,0,1)-IF(LEN(C1629)-LEN(SUBSTITUTE(C1629,"x",""))=F1630,0,1)-IF(LEN(C1629)-LEN(SUBSTITUTE(C1629,"y",""))=F1630,0,1)-IF(LEN(C1629)-LEN(SUBSTITUTE(C1629,"z",""))=F1630,0,1),"")</f>
        <v/>
      </c>
    </row>
    <row r="1631" spans="1:8" x14ac:dyDescent="0.25">
      <c r="A1631" s="2" t="s">
        <v>4076</v>
      </c>
      <c r="C1631" t="str">
        <f t="shared" si="77"/>
        <v>tbrpnlekjgawucsozmdifhnpyxvkqf</v>
      </c>
      <c r="E1631" t="str">
        <f t="shared" si="78"/>
        <v/>
      </c>
      <c r="F1631">
        <f t="shared" si="76"/>
        <v>3</v>
      </c>
      <c r="H1631" t="str">
        <f>IF(C1631="",26-IF(LEN(C1630)-LEN(SUBSTITUTE(C1630,"a",""))=F1631,0,1)-IF(LEN(C1630)-LEN(SUBSTITUTE(C1630,"b",""))=F1631,0,1)-IF(LEN(C1630)-LEN(SUBSTITUTE(C1630,"c",""))=F1631,0,1)-IF(LEN(C1630)-LEN(SUBSTITUTE(C1630,"d",""))=F1631,0,1)-IF(LEN(C1630)-LEN(SUBSTITUTE(C1630,"e",""))=F1631,0,1)-IF(LEN(C1630)-LEN(SUBSTITUTE(C1630,"f",""))=F1631,0,1)-IF(LEN(C1630)-LEN(SUBSTITUTE(C1630,"g",""))=F1631,0,1)-IF(LEN(C1630)-LEN(SUBSTITUTE(C1630,"h",""))=F1631,0,1)-IF(LEN(C1630)-LEN(SUBSTITUTE(C1630,"i",""))=F1631,0,1)-IF(LEN(C1630)-LEN(SUBSTITUTE(C1630,"j",""))=F1631,0,1)-IF(LEN(C1630)-LEN(SUBSTITUTE(C1630,"k",""))=F1631,0,1)-IF(LEN(C1630)-LEN(SUBSTITUTE(C1630,"l",""))=F1631,0,1)-IF(LEN(C1630)-LEN(SUBSTITUTE(C1630,"m",""))=F1631,0,1)-IF(LEN(C1630)-LEN(SUBSTITUTE(C1630,"n",""))=F1631,0,1)-IF(LEN(C1630)-LEN(SUBSTITUTE(C1630,"o",""))=F1631,0,1)-IF(LEN(C1630)-LEN(SUBSTITUTE(C1630,"p",""))=F1631,0,1)-IF(LEN(C1630)-LEN(SUBSTITUTE(C1630,"q",""))=F1631,0,1)-IF(LEN(C1630)-LEN(SUBSTITUTE(C1630,"r",""))=F1631,0,1)-IF(LEN(C1630)-LEN(SUBSTITUTE(C1630,"s",""))=F1631,0,1)-IF(LEN(C1630)-LEN(SUBSTITUTE(C1630,"t",""))=F1631,0,1)-IF(LEN(C1630)-LEN(SUBSTITUTE(C1630,"u",""))=F1631,0,1)-IF(LEN(C1630)-LEN(SUBSTITUTE(C1630,"v",""))=F1631,0,1)-IF(LEN(C1630)-LEN(SUBSTITUTE(C1630,"w",""))=F1631,0,1)-IF(LEN(C1630)-LEN(SUBSTITUTE(C1630,"x",""))=F1631,0,1)-IF(LEN(C1630)-LEN(SUBSTITUTE(C1630,"y",""))=F1631,0,1)-IF(LEN(C1630)-LEN(SUBSTITUTE(C1630,"z",""))=F1631,0,1),"")</f>
        <v/>
      </c>
    </row>
    <row r="1632" spans="1:8" x14ac:dyDescent="0.25">
      <c r="A1632" s="1"/>
      <c r="C1632" t="str">
        <f t="shared" si="77"/>
        <v/>
      </c>
      <c r="E1632">
        <f t="shared" si="78"/>
        <v>26</v>
      </c>
      <c r="F1632">
        <f t="shared" si="76"/>
        <v>4</v>
      </c>
      <c r="H1632">
        <f>IF(C1632="",26-IF(LEN(C1631)-LEN(SUBSTITUTE(C1631,"a",""))=F1632,0,1)-IF(LEN(C1631)-LEN(SUBSTITUTE(C1631,"b",""))=F1632,0,1)-IF(LEN(C1631)-LEN(SUBSTITUTE(C1631,"c",""))=F1632,0,1)-IF(LEN(C1631)-LEN(SUBSTITUTE(C1631,"d",""))=F1632,0,1)-IF(LEN(C1631)-LEN(SUBSTITUTE(C1631,"e",""))=F1632,0,1)-IF(LEN(C1631)-LEN(SUBSTITUTE(C1631,"f",""))=F1632,0,1)-IF(LEN(C1631)-LEN(SUBSTITUTE(C1631,"g",""))=F1632,0,1)-IF(LEN(C1631)-LEN(SUBSTITUTE(C1631,"h",""))=F1632,0,1)-IF(LEN(C1631)-LEN(SUBSTITUTE(C1631,"i",""))=F1632,0,1)-IF(LEN(C1631)-LEN(SUBSTITUTE(C1631,"j",""))=F1632,0,1)-IF(LEN(C1631)-LEN(SUBSTITUTE(C1631,"k",""))=F1632,0,1)-IF(LEN(C1631)-LEN(SUBSTITUTE(C1631,"l",""))=F1632,0,1)-IF(LEN(C1631)-LEN(SUBSTITUTE(C1631,"m",""))=F1632,0,1)-IF(LEN(C1631)-LEN(SUBSTITUTE(C1631,"n",""))=F1632,0,1)-IF(LEN(C1631)-LEN(SUBSTITUTE(C1631,"o",""))=F1632,0,1)-IF(LEN(C1631)-LEN(SUBSTITUTE(C1631,"p",""))=F1632,0,1)-IF(LEN(C1631)-LEN(SUBSTITUTE(C1631,"q",""))=F1632,0,1)-IF(LEN(C1631)-LEN(SUBSTITUTE(C1631,"r",""))=F1632,0,1)-IF(LEN(C1631)-LEN(SUBSTITUTE(C1631,"s",""))=F1632,0,1)-IF(LEN(C1631)-LEN(SUBSTITUTE(C1631,"t",""))=F1632,0,1)-IF(LEN(C1631)-LEN(SUBSTITUTE(C1631,"u",""))=F1632,0,1)-IF(LEN(C1631)-LEN(SUBSTITUTE(C1631,"v",""))=F1632,0,1)-IF(LEN(C1631)-LEN(SUBSTITUTE(C1631,"w",""))=F1632,0,1)-IF(LEN(C1631)-LEN(SUBSTITUTE(C1631,"x",""))=F1632,0,1)-IF(LEN(C1631)-LEN(SUBSTITUTE(C1631,"y",""))=F1632,0,1)-IF(LEN(C1631)-LEN(SUBSTITUTE(C1631,"z",""))=F1632,0,1),"")</f>
        <v>0</v>
      </c>
    </row>
    <row r="1633" spans="1:8" x14ac:dyDescent="0.25">
      <c r="A1633" s="2" t="s">
        <v>4077</v>
      </c>
      <c r="C1633" t="str">
        <f t="shared" si="77"/>
        <v>neriadovyhuzkqgc</v>
      </c>
      <c r="E1633" t="str">
        <f t="shared" si="78"/>
        <v/>
      </c>
      <c r="F1633">
        <f t="shared" si="76"/>
        <v>0</v>
      </c>
      <c r="H1633" t="str">
        <f>IF(C1633="",26-IF(LEN(C1632)-LEN(SUBSTITUTE(C1632,"a",""))=F1633,0,1)-IF(LEN(C1632)-LEN(SUBSTITUTE(C1632,"b",""))=F1633,0,1)-IF(LEN(C1632)-LEN(SUBSTITUTE(C1632,"c",""))=F1633,0,1)-IF(LEN(C1632)-LEN(SUBSTITUTE(C1632,"d",""))=F1633,0,1)-IF(LEN(C1632)-LEN(SUBSTITUTE(C1632,"e",""))=F1633,0,1)-IF(LEN(C1632)-LEN(SUBSTITUTE(C1632,"f",""))=F1633,0,1)-IF(LEN(C1632)-LEN(SUBSTITUTE(C1632,"g",""))=F1633,0,1)-IF(LEN(C1632)-LEN(SUBSTITUTE(C1632,"h",""))=F1633,0,1)-IF(LEN(C1632)-LEN(SUBSTITUTE(C1632,"i",""))=F1633,0,1)-IF(LEN(C1632)-LEN(SUBSTITUTE(C1632,"j",""))=F1633,0,1)-IF(LEN(C1632)-LEN(SUBSTITUTE(C1632,"k",""))=F1633,0,1)-IF(LEN(C1632)-LEN(SUBSTITUTE(C1632,"l",""))=F1633,0,1)-IF(LEN(C1632)-LEN(SUBSTITUTE(C1632,"m",""))=F1633,0,1)-IF(LEN(C1632)-LEN(SUBSTITUTE(C1632,"n",""))=F1633,0,1)-IF(LEN(C1632)-LEN(SUBSTITUTE(C1632,"o",""))=F1633,0,1)-IF(LEN(C1632)-LEN(SUBSTITUTE(C1632,"p",""))=F1633,0,1)-IF(LEN(C1632)-LEN(SUBSTITUTE(C1632,"q",""))=F1633,0,1)-IF(LEN(C1632)-LEN(SUBSTITUTE(C1632,"r",""))=F1633,0,1)-IF(LEN(C1632)-LEN(SUBSTITUTE(C1632,"s",""))=F1633,0,1)-IF(LEN(C1632)-LEN(SUBSTITUTE(C1632,"t",""))=F1633,0,1)-IF(LEN(C1632)-LEN(SUBSTITUTE(C1632,"u",""))=F1633,0,1)-IF(LEN(C1632)-LEN(SUBSTITUTE(C1632,"v",""))=F1633,0,1)-IF(LEN(C1632)-LEN(SUBSTITUTE(C1632,"w",""))=F1633,0,1)-IF(LEN(C1632)-LEN(SUBSTITUTE(C1632,"x",""))=F1633,0,1)-IF(LEN(C1632)-LEN(SUBSTITUTE(C1632,"y",""))=F1633,0,1)-IF(LEN(C1632)-LEN(SUBSTITUTE(C1632,"z",""))=F1633,0,1),"")</f>
        <v/>
      </c>
    </row>
    <row r="1634" spans="1:8" x14ac:dyDescent="0.25">
      <c r="A1634" s="2" t="s">
        <v>4078</v>
      </c>
      <c r="C1634" t="str">
        <f t="shared" si="77"/>
        <v>rqflhpywekobzstjumcnneriadovyhuzkqgc</v>
      </c>
      <c r="E1634" t="str">
        <f t="shared" si="78"/>
        <v/>
      </c>
      <c r="F1634">
        <f t="shared" si="76"/>
        <v>1</v>
      </c>
      <c r="H1634" t="str">
        <f>IF(C1634="",26-IF(LEN(C1633)-LEN(SUBSTITUTE(C1633,"a",""))=F1634,0,1)-IF(LEN(C1633)-LEN(SUBSTITUTE(C1633,"b",""))=F1634,0,1)-IF(LEN(C1633)-LEN(SUBSTITUTE(C1633,"c",""))=F1634,0,1)-IF(LEN(C1633)-LEN(SUBSTITUTE(C1633,"d",""))=F1634,0,1)-IF(LEN(C1633)-LEN(SUBSTITUTE(C1633,"e",""))=F1634,0,1)-IF(LEN(C1633)-LEN(SUBSTITUTE(C1633,"f",""))=F1634,0,1)-IF(LEN(C1633)-LEN(SUBSTITUTE(C1633,"g",""))=F1634,0,1)-IF(LEN(C1633)-LEN(SUBSTITUTE(C1633,"h",""))=F1634,0,1)-IF(LEN(C1633)-LEN(SUBSTITUTE(C1633,"i",""))=F1634,0,1)-IF(LEN(C1633)-LEN(SUBSTITUTE(C1633,"j",""))=F1634,0,1)-IF(LEN(C1633)-LEN(SUBSTITUTE(C1633,"k",""))=F1634,0,1)-IF(LEN(C1633)-LEN(SUBSTITUTE(C1633,"l",""))=F1634,0,1)-IF(LEN(C1633)-LEN(SUBSTITUTE(C1633,"m",""))=F1634,0,1)-IF(LEN(C1633)-LEN(SUBSTITUTE(C1633,"n",""))=F1634,0,1)-IF(LEN(C1633)-LEN(SUBSTITUTE(C1633,"o",""))=F1634,0,1)-IF(LEN(C1633)-LEN(SUBSTITUTE(C1633,"p",""))=F1634,0,1)-IF(LEN(C1633)-LEN(SUBSTITUTE(C1633,"q",""))=F1634,0,1)-IF(LEN(C1633)-LEN(SUBSTITUTE(C1633,"r",""))=F1634,0,1)-IF(LEN(C1633)-LEN(SUBSTITUTE(C1633,"s",""))=F1634,0,1)-IF(LEN(C1633)-LEN(SUBSTITUTE(C1633,"t",""))=F1634,0,1)-IF(LEN(C1633)-LEN(SUBSTITUTE(C1633,"u",""))=F1634,0,1)-IF(LEN(C1633)-LEN(SUBSTITUTE(C1633,"v",""))=F1634,0,1)-IF(LEN(C1633)-LEN(SUBSTITUTE(C1633,"w",""))=F1634,0,1)-IF(LEN(C1633)-LEN(SUBSTITUTE(C1633,"x",""))=F1634,0,1)-IF(LEN(C1633)-LEN(SUBSTITUTE(C1633,"y",""))=F1634,0,1)-IF(LEN(C1633)-LEN(SUBSTITUTE(C1633,"z",""))=F1634,0,1),"")</f>
        <v/>
      </c>
    </row>
    <row r="1635" spans="1:8" x14ac:dyDescent="0.25">
      <c r="A1635" s="1"/>
      <c r="C1635" t="str">
        <f t="shared" si="77"/>
        <v/>
      </c>
      <c r="E1635">
        <f t="shared" si="78"/>
        <v>25</v>
      </c>
      <c r="F1635">
        <f t="shared" si="76"/>
        <v>2</v>
      </c>
      <c r="H1635">
        <f>IF(C1635="",26-IF(LEN(C1634)-LEN(SUBSTITUTE(C1634,"a",""))=F1635,0,1)-IF(LEN(C1634)-LEN(SUBSTITUTE(C1634,"b",""))=F1635,0,1)-IF(LEN(C1634)-LEN(SUBSTITUTE(C1634,"c",""))=F1635,0,1)-IF(LEN(C1634)-LEN(SUBSTITUTE(C1634,"d",""))=F1635,0,1)-IF(LEN(C1634)-LEN(SUBSTITUTE(C1634,"e",""))=F1635,0,1)-IF(LEN(C1634)-LEN(SUBSTITUTE(C1634,"f",""))=F1635,0,1)-IF(LEN(C1634)-LEN(SUBSTITUTE(C1634,"g",""))=F1635,0,1)-IF(LEN(C1634)-LEN(SUBSTITUTE(C1634,"h",""))=F1635,0,1)-IF(LEN(C1634)-LEN(SUBSTITUTE(C1634,"i",""))=F1635,0,1)-IF(LEN(C1634)-LEN(SUBSTITUTE(C1634,"j",""))=F1635,0,1)-IF(LEN(C1634)-LEN(SUBSTITUTE(C1634,"k",""))=F1635,0,1)-IF(LEN(C1634)-LEN(SUBSTITUTE(C1634,"l",""))=F1635,0,1)-IF(LEN(C1634)-LEN(SUBSTITUTE(C1634,"m",""))=F1635,0,1)-IF(LEN(C1634)-LEN(SUBSTITUTE(C1634,"n",""))=F1635,0,1)-IF(LEN(C1634)-LEN(SUBSTITUTE(C1634,"o",""))=F1635,0,1)-IF(LEN(C1634)-LEN(SUBSTITUTE(C1634,"p",""))=F1635,0,1)-IF(LEN(C1634)-LEN(SUBSTITUTE(C1634,"q",""))=F1635,0,1)-IF(LEN(C1634)-LEN(SUBSTITUTE(C1634,"r",""))=F1635,0,1)-IF(LEN(C1634)-LEN(SUBSTITUTE(C1634,"s",""))=F1635,0,1)-IF(LEN(C1634)-LEN(SUBSTITUTE(C1634,"t",""))=F1635,0,1)-IF(LEN(C1634)-LEN(SUBSTITUTE(C1634,"u",""))=F1635,0,1)-IF(LEN(C1634)-LEN(SUBSTITUTE(C1634,"v",""))=F1635,0,1)-IF(LEN(C1634)-LEN(SUBSTITUTE(C1634,"w",""))=F1635,0,1)-IF(LEN(C1634)-LEN(SUBSTITUTE(C1634,"x",""))=F1635,0,1)-IF(LEN(C1634)-LEN(SUBSTITUTE(C1634,"y",""))=F1635,0,1)-IF(LEN(C1634)-LEN(SUBSTITUTE(C1634,"z",""))=F1635,0,1),"")</f>
        <v>11</v>
      </c>
    </row>
    <row r="1636" spans="1:8" x14ac:dyDescent="0.25">
      <c r="A1636" s="2" t="s">
        <v>4079</v>
      </c>
      <c r="C1636" t="str">
        <f t="shared" si="77"/>
        <v>bvzumtnorcqhyilgwe</v>
      </c>
      <c r="E1636" t="str">
        <f t="shared" si="78"/>
        <v/>
      </c>
      <c r="F1636">
        <f t="shared" si="76"/>
        <v>0</v>
      </c>
      <c r="H1636" t="str">
        <f>IF(C1636="",26-IF(LEN(C1635)-LEN(SUBSTITUTE(C1635,"a",""))=F1636,0,1)-IF(LEN(C1635)-LEN(SUBSTITUTE(C1635,"b",""))=F1636,0,1)-IF(LEN(C1635)-LEN(SUBSTITUTE(C1635,"c",""))=F1636,0,1)-IF(LEN(C1635)-LEN(SUBSTITUTE(C1635,"d",""))=F1636,0,1)-IF(LEN(C1635)-LEN(SUBSTITUTE(C1635,"e",""))=F1636,0,1)-IF(LEN(C1635)-LEN(SUBSTITUTE(C1635,"f",""))=F1636,0,1)-IF(LEN(C1635)-LEN(SUBSTITUTE(C1635,"g",""))=F1636,0,1)-IF(LEN(C1635)-LEN(SUBSTITUTE(C1635,"h",""))=F1636,0,1)-IF(LEN(C1635)-LEN(SUBSTITUTE(C1635,"i",""))=F1636,0,1)-IF(LEN(C1635)-LEN(SUBSTITUTE(C1635,"j",""))=F1636,0,1)-IF(LEN(C1635)-LEN(SUBSTITUTE(C1635,"k",""))=F1636,0,1)-IF(LEN(C1635)-LEN(SUBSTITUTE(C1635,"l",""))=F1636,0,1)-IF(LEN(C1635)-LEN(SUBSTITUTE(C1635,"m",""))=F1636,0,1)-IF(LEN(C1635)-LEN(SUBSTITUTE(C1635,"n",""))=F1636,0,1)-IF(LEN(C1635)-LEN(SUBSTITUTE(C1635,"o",""))=F1636,0,1)-IF(LEN(C1635)-LEN(SUBSTITUTE(C1635,"p",""))=F1636,0,1)-IF(LEN(C1635)-LEN(SUBSTITUTE(C1635,"q",""))=F1636,0,1)-IF(LEN(C1635)-LEN(SUBSTITUTE(C1635,"r",""))=F1636,0,1)-IF(LEN(C1635)-LEN(SUBSTITUTE(C1635,"s",""))=F1636,0,1)-IF(LEN(C1635)-LEN(SUBSTITUTE(C1635,"t",""))=F1636,0,1)-IF(LEN(C1635)-LEN(SUBSTITUTE(C1635,"u",""))=F1636,0,1)-IF(LEN(C1635)-LEN(SUBSTITUTE(C1635,"v",""))=F1636,0,1)-IF(LEN(C1635)-LEN(SUBSTITUTE(C1635,"w",""))=F1636,0,1)-IF(LEN(C1635)-LEN(SUBSTITUTE(C1635,"x",""))=F1636,0,1)-IF(LEN(C1635)-LEN(SUBSTITUTE(C1635,"y",""))=F1636,0,1)-IF(LEN(C1635)-LEN(SUBSTITUTE(C1635,"z",""))=F1636,0,1),"")</f>
        <v/>
      </c>
    </row>
    <row r="1637" spans="1:8" x14ac:dyDescent="0.25">
      <c r="A1637" s="2" t="s">
        <v>4080</v>
      </c>
      <c r="C1637" t="str">
        <f t="shared" si="77"/>
        <v>tvnioyzlwmerhgbuqbvzumtnorcqhyilgwe</v>
      </c>
      <c r="E1637" t="str">
        <f t="shared" si="78"/>
        <v/>
      </c>
      <c r="F1637">
        <f t="shared" si="76"/>
        <v>1</v>
      </c>
      <c r="H1637" t="str">
        <f>IF(C1637="",26-IF(LEN(C1636)-LEN(SUBSTITUTE(C1636,"a",""))=F1637,0,1)-IF(LEN(C1636)-LEN(SUBSTITUTE(C1636,"b",""))=F1637,0,1)-IF(LEN(C1636)-LEN(SUBSTITUTE(C1636,"c",""))=F1637,0,1)-IF(LEN(C1636)-LEN(SUBSTITUTE(C1636,"d",""))=F1637,0,1)-IF(LEN(C1636)-LEN(SUBSTITUTE(C1636,"e",""))=F1637,0,1)-IF(LEN(C1636)-LEN(SUBSTITUTE(C1636,"f",""))=F1637,0,1)-IF(LEN(C1636)-LEN(SUBSTITUTE(C1636,"g",""))=F1637,0,1)-IF(LEN(C1636)-LEN(SUBSTITUTE(C1636,"h",""))=F1637,0,1)-IF(LEN(C1636)-LEN(SUBSTITUTE(C1636,"i",""))=F1637,0,1)-IF(LEN(C1636)-LEN(SUBSTITUTE(C1636,"j",""))=F1637,0,1)-IF(LEN(C1636)-LEN(SUBSTITUTE(C1636,"k",""))=F1637,0,1)-IF(LEN(C1636)-LEN(SUBSTITUTE(C1636,"l",""))=F1637,0,1)-IF(LEN(C1636)-LEN(SUBSTITUTE(C1636,"m",""))=F1637,0,1)-IF(LEN(C1636)-LEN(SUBSTITUTE(C1636,"n",""))=F1637,0,1)-IF(LEN(C1636)-LEN(SUBSTITUTE(C1636,"o",""))=F1637,0,1)-IF(LEN(C1636)-LEN(SUBSTITUTE(C1636,"p",""))=F1637,0,1)-IF(LEN(C1636)-LEN(SUBSTITUTE(C1636,"q",""))=F1637,0,1)-IF(LEN(C1636)-LEN(SUBSTITUTE(C1636,"r",""))=F1637,0,1)-IF(LEN(C1636)-LEN(SUBSTITUTE(C1636,"s",""))=F1637,0,1)-IF(LEN(C1636)-LEN(SUBSTITUTE(C1636,"t",""))=F1637,0,1)-IF(LEN(C1636)-LEN(SUBSTITUTE(C1636,"u",""))=F1637,0,1)-IF(LEN(C1636)-LEN(SUBSTITUTE(C1636,"v",""))=F1637,0,1)-IF(LEN(C1636)-LEN(SUBSTITUTE(C1636,"w",""))=F1637,0,1)-IF(LEN(C1636)-LEN(SUBSTITUTE(C1636,"x",""))=F1637,0,1)-IF(LEN(C1636)-LEN(SUBSTITUTE(C1636,"y",""))=F1637,0,1)-IF(LEN(C1636)-LEN(SUBSTITUTE(C1636,"z",""))=F1637,0,1),"")</f>
        <v/>
      </c>
    </row>
    <row r="1638" spans="1:8" x14ac:dyDescent="0.25">
      <c r="A1638" s="2" t="s">
        <v>4081</v>
      </c>
      <c r="C1638" t="str">
        <f t="shared" si="77"/>
        <v>wylinhomzvetrbuqgdctvnioyzlwmerhgbuqbvzumtnorcqhyilgwe</v>
      </c>
      <c r="E1638" t="str">
        <f t="shared" si="78"/>
        <v/>
      </c>
      <c r="F1638">
        <f t="shared" si="76"/>
        <v>2</v>
      </c>
      <c r="H1638" t="str">
        <f>IF(C1638="",26-IF(LEN(C1637)-LEN(SUBSTITUTE(C1637,"a",""))=F1638,0,1)-IF(LEN(C1637)-LEN(SUBSTITUTE(C1637,"b",""))=F1638,0,1)-IF(LEN(C1637)-LEN(SUBSTITUTE(C1637,"c",""))=F1638,0,1)-IF(LEN(C1637)-LEN(SUBSTITUTE(C1637,"d",""))=F1638,0,1)-IF(LEN(C1637)-LEN(SUBSTITUTE(C1637,"e",""))=F1638,0,1)-IF(LEN(C1637)-LEN(SUBSTITUTE(C1637,"f",""))=F1638,0,1)-IF(LEN(C1637)-LEN(SUBSTITUTE(C1637,"g",""))=F1638,0,1)-IF(LEN(C1637)-LEN(SUBSTITUTE(C1637,"h",""))=F1638,0,1)-IF(LEN(C1637)-LEN(SUBSTITUTE(C1637,"i",""))=F1638,0,1)-IF(LEN(C1637)-LEN(SUBSTITUTE(C1637,"j",""))=F1638,0,1)-IF(LEN(C1637)-LEN(SUBSTITUTE(C1637,"k",""))=F1638,0,1)-IF(LEN(C1637)-LEN(SUBSTITUTE(C1637,"l",""))=F1638,0,1)-IF(LEN(C1637)-LEN(SUBSTITUTE(C1637,"m",""))=F1638,0,1)-IF(LEN(C1637)-LEN(SUBSTITUTE(C1637,"n",""))=F1638,0,1)-IF(LEN(C1637)-LEN(SUBSTITUTE(C1637,"o",""))=F1638,0,1)-IF(LEN(C1637)-LEN(SUBSTITUTE(C1637,"p",""))=F1638,0,1)-IF(LEN(C1637)-LEN(SUBSTITUTE(C1637,"q",""))=F1638,0,1)-IF(LEN(C1637)-LEN(SUBSTITUTE(C1637,"r",""))=F1638,0,1)-IF(LEN(C1637)-LEN(SUBSTITUTE(C1637,"s",""))=F1638,0,1)-IF(LEN(C1637)-LEN(SUBSTITUTE(C1637,"t",""))=F1638,0,1)-IF(LEN(C1637)-LEN(SUBSTITUTE(C1637,"u",""))=F1638,0,1)-IF(LEN(C1637)-LEN(SUBSTITUTE(C1637,"v",""))=F1638,0,1)-IF(LEN(C1637)-LEN(SUBSTITUTE(C1637,"w",""))=F1638,0,1)-IF(LEN(C1637)-LEN(SUBSTITUTE(C1637,"x",""))=F1638,0,1)-IF(LEN(C1637)-LEN(SUBSTITUTE(C1637,"y",""))=F1638,0,1)-IF(LEN(C1637)-LEN(SUBSTITUTE(C1637,"z",""))=F1638,0,1),"")</f>
        <v/>
      </c>
    </row>
    <row r="1639" spans="1:8" x14ac:dyDescent="0.25">
      <c r="A1639" s="2" t="s">
        <v>4082</v>
      </c>
      <c r="C1639" t="str">
        <f t="shared" si="77"/>
        <v>ghbltunyeopfrqizmwavxwylinhomzvetrbuqgdctvnioyzlwmerhgbuqbvzumtnorcqhyilgwe</v>
      </c>
      <c r="E1639" t="str">
        <f t="shared" si="78"/>
        <v/>
      </c>
      <c r="F1639">
        <f t="shared" si="76"/>
        <v>3</v>
      </c>
      <c r="H1639" t="str">
        <f>IF(C1639="",26-IF(LEN(C1638)-LEN(SUBSTITUTE(C1638,"a",""))=F1639,0,1)-IF(LEN(C1638)-LEN(SUBSTITUTE(C1638,"b",""))=F1639,0,1)-IF(LEN(C1638)-LEN(SUBSTITUTE(C1638,"c",""))=F1639,0,1)-IF(LEN(C1638)-LEN(SUBSTITUTE(C1638,"d",""))=F1639,0,1)-IF(LEN(C1638)-LEN(SUBSTITUTE(C1638,"e",""))=F1639,0,1)-IF(LEN(C1638)-LEN(SUBSTITUTE(C1638,"f",""))=F1639,0,1)-IF(LEN(C1638)-LEN(SUBSTITUTE(C1638,"g",""))=F1639,0,1)-IF(LEN(C1638)-LEN(SUBSTITUTE(C1638,"h",""))=F1639,0,1)-IF(LEN(C1638)-LEN(SUBSTITUTE(C1638,"i",""))=F1639,0,1)-IF(LEN(C1638)-LEN(SUBSTITUTE(C1638,"j",""))=F1639,0,1)-IF(LEN(C1638)-LEN(SUBSTITUTE(C1638,"k",""))=F1639,0,1)-IF(LEN(C1638)-LEN(SUBSTITUTE(C1638,"l",""))=F1639,0,1)-IF(LEN(C1638)-LEN(SUBSTITUTE(C1638,"m",""))=F1639,0,1)-IF(LEN(C1638)-LEN(SUBSTITUTE(C1638,"n",""))=F1639,0,1)-IF(LEN(C1638)-LEN(SUBSTITUTE(C1638,"o",""))=F1639,0,1)-IF(LEN(C1638)-LEN(SUBSTITUTE(C1638,"p",""))=F1639,0,1)-IF(LEN(C1638)-LEN(SUBSTITUTE(C1638,"q",""))=F1639,0,1)-IF(LEN(C1638)-LEN(SUBSTITUTE(C1638,"r",""))=F1639,0,1)-IF(LEN(C1638)-LEN(SUBSTITUTE(C1638,"s",""))=F1639,0,1)-IF(LEN(C1638)-LEN(SUBSTITUTE(C1638,"t",""))=F1639,0,1)-IF(LEN(C1638)-LEN(SUBSTITUTE(C1638,"u",""))=F1639,0,1)-IF(LEN(C1638)-LEN(SUBSTITUTE(C1638,"v",""))=F1639,0,1)-IF(LEN(C1638)-LEN(SUBSTITUTE(C1638,"w",""))=F1639,0,1)-IF(LEN(C1638)-LEN(SUBSTITUTE(C1638,"x",""))=F1639,0,1)-IF(LEN(C1638)-LEN(SUBSTITUTE(C1638,"y",""))=F1639,0,1)-IF(LEN(C1638)-LEN(SUBSTITUTE(C1638,"z",""))=F1639,0,1),"")</f>
        <v/>
      </c>
    </row>
    <row r="1640" spans="1:8" x14ac:dyDescent="0.25">
      <c r="A1640" s="1"/>
      <c r="C1640" t="str">
        <f t="shared" si="77"/>
        <v/>
      </c>
      <c r="E1640">
        <f t="shared" si="78"/>
        <v>23</v>
      </c>
      <c r="F1640">
        <f t="shared" si="76"/>
        <v>4</v>
      </c>
      <c r="H1640">
        <f>IF(C1640="",26-IF(LEN(C1639)-LEN(SUBSTITUTE(C1639,"a",""))=F1640,0,1)-IF(LEN(C1639)-LEN(SUBSTITUTE(C1639,"b",""))=F1640,0,1)-IF(LEN(C1639)-LEN(SUBSTITUTE(C1639,"c",""))=F1640,0,1)-IF(LEN(C1639)-LEN(SUBSTITUTE(C1639,"d",""))=F1640,0,1)-IF(LEN(C1639)-LEN(SUBSTITUTE(C1639,"e",""))=F1640,0,1)-IF(LEN(C1639)-LEN(SUBSTITUTE(C1639,"f",""))=F1640,0,1)-IF(LEN(C1639)-LEN(SUBSTITUTE(C1639,"g",""))=F1640,0,1)-IF(LEN(C1639)-LEN(SUBSTITUTE(C1639,"h",""))=F1640,0,1)-IF(LEN(C1639)-LEN(SUBSTITUTE(C1639,"i",""))=F1640,0,1)-IF(LEN(C1639)-LEN(SUBSTITUTE(C1639,"j",""))=F1640,0,1)-IF(LEN(C1639)-LEN(SUBSTITUTE(C1639,"k",""))=F1640,0,1)-IF(LEN(C1639)-LEN(SUBSTITUTE(C1639,"l",""))=F1640,0,1)-IF(LEN(C1639)-LEN(SUBSTITUTE(C1639,"m",""))=F1640,0,1)-IF(LEN(C1639)-LEN(SUBSTITUTE(C1639,"n",""))=F1640,0,1)-IF(LEN(C1639)-LEN(SUBSTITUTE(C1639,"o",""))=F1640,0,1)-IF(LEN(C1639)-LEN(SUBSTITUTE(C1639,"p",""))=F1640,0,1)-IF(LEN(C1639)-LEN(SUBSTITUTE(C1639,"q",""))=F1640,0,1)-IF(LEN(C1639)-LEN(SUBSTITUTE(C1639,"r",""))=F1640,0,1)-IF(LEN(C1639)-LEN(SUBSTITUTE(C1639,"s",""))=F1640,0,1)-IF(LEN(C1639)-LEN(SUBSTITUTE(C1639,"t",""))=F1640,0,1)-IF(LEN(C1639)-LEN(SUBSTITUTE(C1639,"u",""))=F1640,0,1)-IF(LEN(C1639)-LEN(SUBSTITUTE(C1639,"v",""))=F1640,0,1)-IF(LEN(C1639)-LEN(SUBSTITUTE(C1639,"w",""))=F1640,0,1)-IF(LEN(C1639)-LEN(SUBSTITUTE(C1639,"x",""))=F1640,0,1)-IF(LEN(C1639)-LEN(SUBSTITUTE(C1639,"y",""))=F1640,0,1)-IF(LEN(C1639)-LEN(SUBSTITUTE(C1639,"z",""))=F1640,0,1),"")</f>
        <v>17</v>
      </c>
    </row>
    <row r="1641" spans="1:8" x14ac:dyDescent="0.25">
      <c r="A1641" s="2" t="s">
        <v>4083</v>
      </c>
      <c r="C1641" t="str">
        <f t="shared" si="77"/>
        <v>jvrieqgfklch</v>
      </c>
      <c r="E1641" t="str">
        <f t="shared" si="78"/>
        <v/>
      </c>
      <c r="F1641">
        <f t="shared" si="76"/>
        <v>0</v>
      </c>
      <c r="H1641" t="str">
        <f>IF(C1641="",26-IF(LEN(C1640)-LEN(SUBSTITUTE(C1640,"a",""))=F1641,0,1)-IF(LEN(C1640)-LEN(SUBSTITUTE(C1640,"b",""))=F1641,0,1)-IF(LEN(C1640)-LEN(SUBSTITUTE(C1640,"c",""))=F1641,0,1)-IF(LEN(C1640)-LEN(SUBSTITUTE(C1640,"d",""))=F1641,0,1)-IF(LEN(C1640)-LEN(SUBSTITUTE(C1640,"e",""))=F1641,0,1)-IF(LEN(C1640)-LEN(SUBSTITUTE(C1640,"f",""))=F1641,0,1)-IF(LEN(C1640)-LEN(SUBSTITUTE(C1640,"g",""))=F1641,0,1)-IF(LEN(C1640)-LEN(SUBSTITUTE(C1640,"h",""))=F1641,0,1)-IF(LEN(C1640)-LEN(SUBSTITUTE(C1640,"i",""))=F1641,0,1)-IF(LEN(C1640)-LEN(SUBSTITUTE(C1640,"j",""))=F1641,0,1)-IF(LEN(C1640)-LEN(SUBSTITUTE(C1640,"k",""))=F1641,0,1)-IF(LEN(C1640)-LEN(SUBSTITUTE(C1640,"l",""))=F1641,0,1)-IF(LEN(C1640)-LEN(SUBSTITUTE(C1640,"m",""))=F1641,0,1)-IF(LEN(C1640)-LEN(SUBSTITUTE(C1640,"n",""))=F1641,0,1)-IF(LEN(C1640)-LEN(SUBSTITUTE(C1640,"o",""))=F1641,0,1)-IF(LEN(C1640)-LEN(SUBSTITUTE(C1640,"p",""))=F1641,0,1)-IF(LEN(C1640)-LEN(SUBSTITUTE(C1640,"q",""))=F1641,0,1)-IF(LEN(C1640)-LEN(SUBSTITUTE(C1640,"r",""))=F1641,0,1)-IF(LEN(C1640)-LEN(SUBSTITUTE(C1640,"s",""))=F1641,0,1)-IF(LEN(C1640)-LEN(SUBSTITUTE(C1640,"t",""))=F1641,0,1)-IF(LEN(C1640)-LEN(SUBSTITUTE(C1640,"u",""))=F1641,0,1)-IF(LEN(C1640)-LEN(SUBSTITUTE(C1640,"v",""))=F1641,0,1)-IF(LEN(C1640)-LEN(SUBSTITUTE(C1640,"w",""))=F1641,0,1)-IF(LEN(C1640)-LEN(SUBSTITUTE(C1640,"x",""))=F1641,0,1)-IF(LEN(C1640)-LEN(SUBSTITUTE(C1640,"y",""))=F1641,0,1)-IF(LEN(C1640)-LEN(SUBSTITUTE(C1640,"z",""))=F1641,0,1),"")</f>
        <v/>
      </c>
    </row>
    <row r="1642" spans="1:8" x14ac:dyDescent="0.25">
      <c r="A1642" s="2" t="s">
        <v>4084</v>
      </c>
      <c r="C1642" t="str">
        <f t="shared" si="77"/>
        <v>pjndlghruvifjvrieqgfklch</v>
      </c>
      <c r="E1642" t="str">
        <f t="shared" si="78"/>
        <v/>
      </c>
      <c r="F1642">
        <f t="shared" si="76"/>
        <v>1</v>
      </c>
      <c r="H1642" t="str">
        <f>IF(C1642="",26-IF(LEN(C1641)-LEN(SUBSTITUTE(C1641,"a",""))=F1642,0,1)-IF(LEN(C1641)-LEN(SUBSTITUTE(C1641,"b",""))=F1642,0,1)-IF(LEN(C1641)-LEN(SUBSTITUTE(C1641,"c",""))=F1642,0,1)-IF(LEN(C1641)-LEN(SUBSTITUTE(C1641,"d",""))=F1642,0,1)-IF(LEN(C1641)-LEN(SUBSTITUTE(C1641,"e",""))=F1642,0,1)-IF(LEN(C1641)-LEN(SUBSTITUTE(C1641,"f",""))=F1642,0,1)-IF(LEN(C1641)-LEN(SUBSTITUTE(C1641,"g",""))=F1642,0,1)-IF(LEN(C1641)-LEN(SUBSTITUTE(C1641,"h",""))=F1642,0,1)-IF(LEN(C1641)-LEN(SUBSTITUTE(C1641,"i",""))=F1642,0,1)-IF(LEN(C1641)-LEN(SUBSTITUTE(C1641,"j",""))=F1642,0,1)-IF(LEN(C1641)-LEN(SUBSTITUTE(C1641,"k",""))=F1642,0,1)-IF(LEN(C1641)-LEN(SUBSTITUTE(C1641,"l",""))=F1642,0,1)-IF(LEN(C1641)-LEN(SUBSTITUTE(C1641,"m",""))=F1642,0,1)-IF(LEN(C1641)-LEN(SUBSTITUTE(C1641,"n",""))=F1642,0,1)-IF(LEN(C1641)-LEN(SUBSTITUTE(C1641,"o",""))=F1642,0,1)-IF(LEN(C1641)-LEN(SUBSTITUTE(C1641,"p",""))=F1642,0,1)-IF(LEN(C1641)-LEN(SUBSTITUTE(C1641,"q",""))=F1642,0,1)-IF(LEN(C1641)-LEN(SUBSTITUTE(C1641,"r",""))=F1642,0,1)-IF(LEN(C1641)-LEN(SUBSTITUTE(C1641,"s",""))=F1642,0,1)-IF(LEN(C1641)-LEN(SUBSTITUTE(C1641,"t",""))=F1642,0,1)-IF(LEN(C1641)-LEN(SUBSTITUTE(C1641,"u",""))=F1642,0,1)-IF(LEN(C1641)-LEN(SUBSTITUTE(C1641,"v",""))=F1642,0,1)-IF(LEN(C1641)-LEN(SUBSTITUTE(C1641,"w",""))=F1642,0,1)-IF(LEN(C1641)-LEN(SUBSTITUTE(C1641,"x",""))=F1642,0,1)-IF(LEN(C1641)-LEN(SUBSTITUTE(C1641,"y",""))=F1642,0,1)-IF(LEN(C1641)-LEN(SUBSTITUTE(C1641,"z",""))=F1642,0,1),"")</f>
        <v/>
      </c>
    </row>
    <row r="1643" spans="1:8" x14ac:dyDescent="0.25">
      <c r="A1643" s="1"/>
      <c r="C1643" t="str">
        <f t="shared" si="77"/>
        <v/>
      </c>
      <c r="E1643">
        <f t="shared" si="78"/>
        <v>16</v>
      </c>
      <c r="F1643">
        <f t="shared" si="76"/>
        <v>2</v>
      </c>
      <c r="H1643">
        <f>IF(C1643="",26-IF(LEN(C1642)-LEN(SUBSTITUTE(C1642,"a",""))=F1643,0,1)-IF(LEN(C1642)-LEN(SUBSTITUTE(C1642,"b",""))=F1643,0,1)-IF(LEN(C1642)-LEN(SUBSTITUTE(C1642,"c",""))=F1643,0,1)-IF(LEN(C1642)-LEN(SUBSTITUTE(C1642,"d",""))=F1643,0,1)-IF(LEN(C1642)-LEN(SUBSTITUTE(C1642,"e",""))=F1643,0,1)-IF(LEN(C1642)-LEN(SUBSTITUTE(C1642,"f",""))=F1643,0,1)-IF(LEN(C1642)-LEN(SUBSTITUTE(C1642,"g",""))=F1643,0,1)-IF(LEN(C1642)-LEN(SUBSTITUTE(C1642,"h",""))=F1643,0,1)-IF(LEN(C1642)-LEN(SUBSTITUTE(C1642,"i",""))=F1643,0,1)-IF(LEN(C1642)-LEN(SUBSTITUTE(C1642,"j",""))=F1643,0,1)-IF(LEN(C1642)-LEN(SUBSTITUTE(C1642,"k",""))=F1643,0,1)-IF(LEN(C1642)-LEN(SUBSTITUTE(C1642,"l",""))=F1643,0,1)-IF(LEN(C1642)-LEN(SUBSTITUTE(C1642,"m",""))=F1643,0,1)-IF(LEN(C1642)-LEN(SUBSTITUTE(C1642,"n",""))=F1643,0,1)-IF(LEN(C1642)-LEN(SUBSTITUTE(C1642,"o",""))=F1643,0,1)-IF(LEN(C1642)-LEN(SUBSTITUTE(C1642,"p",""))=F1643,0,1)-IF(LEN(C1642)-LEN(SUBSTITUTE(C1642,"q",""))=F1643,0,1)-IF(LEN(C1642)-LEN(SUBSTITUTE(C1642,"r",""))=F1643,0,1)-IF(LEN(C1642)-LEN(SUBSTITUTE(C1642,"s",""))=F1643,0,1)-IF(LEN(C1642)-LEN(SUBSTITUTE(C1642,"t",""))=F1643,0,1)-IF(LEN(C1642)-LEN(SUBSTITUTE(C1642,"u",""))=F1643,0,1)-IF(LEN(C1642)-LEN(SUBSTITUTE(C1642,"v",""))=F1643,0,1)-IF(LEN(C1642)-LEN(SUBSTITUTE(C1642,"w",""))=F1643,0,1)-IF(LEN(C1642)-LEN(SUBSTITUTE(C1642,"x",""))=F1643,0,1)-IF(LEN(C1642)-LEN(SUBSTITUTE(C1642,"y",""))=F1643,0,1)-IF(LEN(C1642)-LEN(SUBSTITUTE(C1642,"z",""))=F1643,0,1),"")</f>
        <v>8</v>
      </c>
    </row>
    <row r="1644" spans="1:8" x14ac:dyDescent="0.25">
      <c r="A1644" s="2" t="s">
        <v>4085</v>
      </c>
      <c r="C1644" t="str">
        <f t="shared" si="77"/>
        <v>xbwvzikjtnhfayp</v>
      </c>
      <c r="E1644" t="str">
        <f t="shared" si="78"/>
        <v/>
      </c>
      <c r="F1644">
        <f t="shared" si="76"/>
        <v>0</v>
      </c>
      <c r="H1644" t="str">
        <f>IF(C1644="",26-IF(LEN(C1643)-LEN(SUBSTITUTE(C1643,"a",""))=F1644,0,1)-IF(LEN(C1643)-LEN(SUBSTITUTE(C1643,"b",""))=F1644,0,1)-IF(LEN(C1643)-LEN(SUBSTITUTE(C1643,"c",""))=F1644,0,1)-IF(LEN(C1643)-LEN(SUBSTITUTE(C1643,"d",""))=F1644,0,1)-IF(LEN(C1643)-LEN(SUBSTITUTE(C1643,"e",""))=F1644,0,1)-IF(LEN(C1643)-LEN(SUBSTITUTE(C1643,"f",""))=F1644,0,1)-IF(LEN(C1643)-LEN(SUBSTITUTE(C1643,"g",""))=F1644,0,1)-IF(LEN(C1643)-LEN(SUBSTITUTE(C1643,"h",""))=F1644,0,1)-IF(LEN(C1643)-LEN(SUBSTITUTE(C1643,"i",""))=F1644,0,1)-IF(LEN(C1643)-LEN(SUBSTITUTE(C1643,"j",""))=F1644,0,1)-IF(LEN(C1643)-LEN(SUBSTITUTE(C1643,"k",""))=F1644,0,1)-IF(LEN(C1643)-LEN(SUBSTITUTE(C1643,"l",""))=F1644,0,1)-IF(LEN(C1643)-LEN(SUBSTITUTE(C1643,"m",""))=F1644,0,1)-IF(LEN(C1643)-LEN(SUBSTITUTE(C1643,"n",""))=F1644,0,1)-IF(LEN(C1643)-LEN(SUBSTITUTE(C1643,"o",""))=F1644,0,1)-IF(LEN(C1643)-LEN(SUBSTITUTE(C1643,"p",""))=F1644,0,1)-IF(LEN(C1643)-LEN(SUBSTITUTE(C1643,"q",""))=F1644,0,1)-IF(LEN(C1643)-LEN(SUBSTITUTE(C1643,"r",""))=F1644,0,1)-IF(LEN(C1643)-LEN(SUBSTITUTE(C1643,"s",""))=F1644,0,1)-IF(LEN(C1643)-LEN(SUBSTITUTE(C1643,"t",""))=F1644,0,1)-IF(LEN(C1643)-LEN(SUBSTITUTE(C1643,"u",""))=F1644,0,1)-IF(LEN(C1643)-LEN(SUBSTITUTE(C1643,"v",""))=F1644,0,1)-IF(LEN(C1643)-LEN(SUBSTITUTE(C1643,"w",""))=F1644,0,1)-IF(LEN(C1643)-LEN(SUBSTITUTE(C1643,"x",""))=F1644,0,1)-IF(LEN(C1643)-LEN(SUBSTITUTE(C1643,"y",""))=F1644,0,1)-IF(LEN(C1643)-LEN(SUBSTITUTE(C1643,"z",""))=F1644,0,1),"")</f>
        <v/>
      </c>
    </row>
    <row r="1645" spans="1:8" x14ac:dyDescent="0.25">
      <c r="A1645" s="2" t="s">
        <v>4086</v>
      </c>
      <c r="C1645" t="str">
        <f t="shared" si="77"/>
        <v>tgcadrqjxuelxbwvzikjtnhfayp</v>
      </c>
      <c r="E1645" t="str">
        <f t="shared" si="78"/>
        <v/>
      </c>
      <c r="F1645">
        <f t="shared" si="76"/>
        <v>1</v>
      </c>
      <c r="H1645" t="str">
        <f>IF(C1645="",26-IF(LEN(C1644)-LEN(SUBSTITUTE(C1644,"a",""))=F1645,0,1)-IF(LEN(C1644)-LEN(SUBSTITUTE(C1644,"b",""))=F1645,0,1)-IF(LEN(C1644)-LEN(SUBSTITUTE(C1644,"c",""))=F1645,0,1)-IF(LEN(C1644)-LEN(SUBSTITUTE(C1644,"d",""))=F1645,0,1)-IF(LEN(C1644)-LEN(SUBSTITUTE(C1644,"e",""))=F1645,0,1)-IF(LEN(C1644)-LEN(SUBSTITUTE(C1644,"f",""))=F1645,0,1)-IF(LEN(C1644)-LEN(SUBSTITUTE(C1644,"g",""))=F1645,0,1)-IF(LEN(C1644)-LEN(SUBSTITUTE(C1644,"h",""))=F1645,0,1)-IF(LEN(C1644)-LEN(SUBSTITUTE(C1644,"i",""))=F1645,0,1)-IF(LEN(C1644)-LEN(SUBSTITUTE(C1644,"j",""))=F1645,0,1)-IF(LEN(C1644)-LEN(SUBSTITUTE(C1644,"k",""))=F1645,0,1)-IF(LEN(C1644)-LEN(SUBSTITUTE(C1644,"l",""))=F1645,0,1)-IF(LEN(C1644)-LEN(SUBSTITUTE(C1644,"m",""))=F1645,0,1)-IF(LEN(C1644)-LEN(SUBSTITUTE(C1644,"n",""))=F1645,0,1)-IF(LEN(C1644)-LEN(SUBSTITUTE(C1644,"o",""))=F1645,0,1)-IF(LEN(C1644)-LEN(SUBSTITUTE(C1644,"p",""))=F1645,0,1)-IF(LEN(C1644)-LEN(SUBSTITUTE(C1644,"q",""))=F1645,0,1)-IF(LEN(C1644)-LEN(SUBSTITUTE(C1644,"r",""))=F1645,0,1)-IF(LEN(C1644)-LEN(SUBSTITUTE(C1644,"s",""))=F1645,0,1)-IF(LEN(C1644)-LEN(SUBSTITUTE(C1644,"t",""))=F1645,0,1)-IF(LEN(C1644)-LEN(SUBSTITUTE(C1644,"u",""))=F1645,0,1)-IF(LEN(C1644)-LEN(SUBSTITUTE(C1644,"v",""))=F1645,0,1)-IF(LEN(C1644)-LEN(SUBSTITUTE(C1644,"w",""))=F1645,0,1)-IF(LEN(C1644)-LEN(SUBSTITUTE(C1644,"x",""))=F1645,0,1)-IF(LEN(C1644)-LEN(SUBSTITUTE(C1644,"y",""))=F1645,0,1)-IF(LEN(C1644)-LEN(SUBSTITUTE(C1644,"z",""))=F1645,0,1),"")</f>
        <v/>
      </c>
    </row>
    <row r="1646" spans="1:8" x14ac:dyDescent="0.25">
      <c r="A1646" s="1"/>
      <c r="C1646" t="str">
        <f t="shared" si="77"/>
        <v/>
      </c>
      <c r="E1646">
        <f t="shared" si="78"/>
        <v>23</v>
      </c>
      <c r="F1646">
        <f t="shared" si="76"/>
        <v>2</v>
      </c>
      <c r="H1646">
        <f>IF(C1646="",26-IF(LEN(C1645)-LEN(SUBSTITUTE(C1645,"a",""))=F1646,0,1)-IF(LEN(C1645)-LEN(SUBSTITUTE(C1645,"b",""))=F1646,0,1)-IF(LEN(C1645)-LEN(SUBSTITUTE(C1645,"c",""))=F1646,0,1)-IF(LEN(C1645)-LEN(SUBSTITUTE(C1645,"d",""))=F1646,0,1)-IF(LEN(C1645)-LEN(SUBSTITUTE(C1645,"e",""))=F1646,0,1)-IF(LEN(C1645)-LEN(SUBSTITUTE(C1645,"f",""))=F1646,0,1)-IF(LEN(C1645)-LEN(SUBSTITUTE(C1645,"g",""))=F1646,0,1)-IF(LEN(C1645)-LEN(SUBSTITUTE(C1645,"h",""))=F1646,0,1)-IF(LEN(C1645)-LEN(SUBSTITUTE(C1645,"i",""))=F1646,0,1)-IF(LEN(C1645)-LEN(SUBSTITUTE(C1645,"j",""))=F1646,0,1)-IF(LEN(C1645)-LEN(SUBSTITUTE(C1645,"k",""))=F1646,0,1)-IF(LEN(C1645)-LEN(SUBSTITUTE(C1645,"l",""))=F1646,0,1)-IF(LEN(C1645)-LEN(SUBSTITUTE(C1645,"m",""))=F1646,0,1)-IF(LEN(C1645)-LEN(SUBSTITUTE(C1645,"n",""))=F1646,0,1)-IF(LEN(C1645)-LEN(SUBSTITUTE(C1645,"o",""))=F1646,0,1)-IF(LEN(C1645)-LEN(SUBSTITUTE(C1645,"p",""))=F1646,0,1)-IF(LEN(C1645)-LEN(SUBSTITUTE(C1645,"q",""))=F1646,0,1)-IF(LEN(C1645)-LEN(SUBSTITUTE(C1645,"r",""))=F1646,0,1)-IF(LEN(C1645)-LEN(SUBSTITUTE(C1645,"s",""))=F1646,0,1)-IF(LEN(C1645)-LEN(SUBSTITUTE(C1645,"t",""))=F1646,0,1)-IF(LEN(C1645)-LEN(SUBSTITUTE(C1645,"u",""))=F1646,0,1)-IF(LEN(C1645)-LEN(SUBSTITUTE(C1645,"v",""))=F1646,0,1)-IF(LEN(C1645)-LEN(SUBSTITUTE(C1645,"w",""))=F1646,0,1)-IF(LEN(C1645)-LEN(SUBSTITUTE(C1645,"x",""))=F1646,0,1)-IF(LEN(C1645)-LEN(SUBSTITUTE(C1645,"y",""))=F1646,0,1)-IF(LEN(C1645)-LEN(SUBSTITUTE(C1645,"z",""))=F1646,0,1),"")</f>
        <v>4</v>
      </c>
    </row>
    <row r="1647" spans="1:8" x14ac:dyDescent="0.25">
      <c r="A1647" s="2" t="s">
        <v>4087</v>
      </c>
      <c r="C1647" t="str">
        <f t="shared" si="77"/>
        <v>lbxsjvamqwdfutrck</v>
      </c>
      <c r="E1647" t="str">
        <f t="shared" si="78"/>
        <v/>
      </c>
      <c r="F1647">
        <f t="shared" si="76"/>
        <v>0</v>
      </c>
      <c r="H1647" t="str">
        <f>IF(C1647="",26-IF(LEN(C1646)-LEN(SUBSTITUTE(C1646,"a",""))=F1647,0,1)-IF(LEN(C1646)-LEN(SUBSTITUTE(C1646,"b",""))=F1647,0,1)-IF(LEN(C1646)-LEN(SUBSTITUTE(C1646,"c",""))=F1647,0,1)-IF(LEN(C1646)-LEN(SUBSTITUTE(C1646,"d",""))=F1647,0,1)-IF(LEN(C1646)-LEN(SUBSTITUTE(C1646,"e",""))=F1647,0,1)-IF(LEN(C1646)-LEN(SUBSTITUTE(C1646,"f",""))=F1647,0,1)-IF(LEN(C1646)-LEN(SUBSTITUTE(C1646,"g",""))=F1647,0,1)-IF(LEN(C1646)-LEN(SUBSTITUTE(C1646,"h",""))=F1647,0,1)-IF(LEN(C1646)-LEN(SUBSTITUTE(C1646,"i",""))=F1647,0,1)-IF(LEN(C1646)-LEN(SUBSTITUTE(C1646,"j",""))=F1647,0,1)-IF(LEN(C1646)-LEN(SUBSTITUTE(C1646,"k",""))=F1647,0,1)-IF(LEN(C1646)-LEN(SUBSTITUTE(C1646,"l",""))=F1647,0,1)-IF(LEN(C1646)-LEN(SUBSTITUTE(C1646,"m",""))=F1647,0,1)-IF(LEN(C1646)-LEN(SUBSTITUTE(C1646,"n",""))=F1647,0,1)-IF(LEN(C1646)-LEN(SUBSTITUTE(C1646,"o",""))=F1647,0,1)-IF(LEN(C1646)-LEN(SUBSTITUTE(C1646,"p",""))=F1647,0,1)-IF(LEN(C1646)-LEN(SUBSTITUTE(C1646,"q",""))=F1647,0,1)-IF(LEN(C1646)-LEN(SUBSTITUTE(C1646,"r",""))=F1647,0,1)-IF(LEN(C1646)-LEN(SUBSTITUTE(C1646,"s",""))=F1647,0,1)-IF(LEN(C1646)-LEN(SUBSTITUTE(C1646,"t",""))=F1647,0,1)-IF(LEN(C1646)-LEN(SUBSTITUTE(C1646,"u",""))=F1647,0,1)-IF(LEN(C1646)-LEN(SUBSTITUTE(C1646,"v",""))=F1647,0,1)-IF(LEN(C1646)-LEN(SUBSTITUTE(C1646,"w",""))=F1647,0,1)-IF(LEN(C1646)-LEN(SUBSTITUTE(C1646,"x",""))=F1647,0,1)-IF(LEN(C1646)-LEN(SUBSTITUTE(C1646,"y",""))=F1647,0,1)-IF(LEN(C1646)-LEN(SUBSTITUTE(C1646,"z",""))=F1647,0,1),"")</f>
        <v/>
      </c>
    </row>
    <row r="1648" spans="1:8" x14ac:dyDescent="0.25">
      <c r="A1648" s="2" t="s">
        <v>4088</v>
      </c>
      <c r="C1648" t="str">
        <f t="shared" si="77"/>
        <v>bwrxdaqzuftlmvklbxsjvamqwdfutrck</v>
      </c>
      <c r="E1648" t="str">
        <f t="shared" si="78"/>
        <v/>
      </c>
      <c r="F1648">
        <f t="shared" si="76"/>
        <v>1</v>
      </c>
      <c r="H1648" t="str">
        <f>IF(C1648="",26-IF(LEN(C1647)-LEN(SUBSTITUTE(C1647,"a",""))=F1648,0,1)-IF(LEN(C1647)-LEN(SUBSTITUTE(C1647,"b",""))=F1648,0,1)-IF(LEN(C1647)-LEN(SUBSTITUTE(C1647,"c",""))=F1648,0,1)-IF(LEN(C1647)-LEN(SUBSTITUTE(C1647,"d",""))=F1648,0,1)-IF(LEN(C1647)-LEN(SUBSTITUTE(C1647,"e",""))=F1648,0,1)-IF(LEN(C1647)-LEN(SUBSTITUTE(C1647,"f",""))=F1648,0,1)-IF(LEN(C1647)-LEN(SUBSTITUTE(C1647,"g",""))=F1648,0,1)-IF(LEN(C1647)-LEN(SUBSTITUTE(C1647,"h",""))=F1648,0,1)-IF(LEN(C1647)-LEN(SUBSTITUTE(C1647,"i",""))=F1648,0,1)-IF(LEN(C1647)-LEN(SUBSTITUTE(C1647,"j",""))=F1648,0,1)-IF(LEN(C1647)-LEN(SUBSTITUTE(C1647,"k",""))=F1648,0,1)-IF(LEN(C1647)-LEN(SUBSTITUTE(C1647,"l",""))=F1648,0,1)-IF(LEN(C1647)-LEN(SUBSTITUTE(C1647,"m",""))=F1648,0,1)-IF(LEN(C1647)-LEN(SUBSTITUTE(C1647,"n",""))=F1648,0,1)-IF(LEN(C1647)-LEN(SUBSTITUTE(C1647,"o",""))=F1648,0,1)-IF(LEN(C1647)-LEN(SUBSTITUTE(C1647,"p",""))=F1648,0,1)-IF(LEN(C1647)-LEN(SUBSTITUTE(C1647,"q",""))=F1648,0,1)-IF(LEN(C1647)-LEN(SUBSTITUTE(C1647,"r",""))=F1648,0,1)-IF(LEN(C1647)-LEN(SUBSTITUTE(C1647,"s",""))=F1648,0,1)-IF(LEN(C1647)-LEN(SUBSTITUTE(C1647,"t",""))=F1648,0,1)-IF(LEN(C1647)-LEN(SUBSTITUTE(C1647,"u",""))=F1648,0,1)-IF(LEN(C1647)-LEN(SUBSTITUTE(C1647,"v",""))=F1648,0,1)-IF(LEN(C1647)-LEN(SUBSTITUTE(C1647,"w",""))=F1648,0,1)-IF(LEN(C1647)-LEN(SUBSTITUTE(C1647,"x",""))=F1648,0,1)-IF(LEN(C1647)-LEN(SUBSTITUTE(C1647,"y",""))=F1648,0,1)-IF(LEN(C1647)-LEN(SUBSTITUTE(C1647,"z",""))=F1648,0,1),"")</f>
        <v/>
      </c>
    </row>
    <row r="1649" spans="1:8" x14ac:dyDescent="0.25">
      <c r="A1649" s="2" t="s">
        <v>4089</v>
      </c>
      <c r="C1649" t="str">
        <f t="shared" si="77"/>
        <v>zbtmakqxdfpruwlvbwrxdaqzuftlmvklbxsjvamqwdfutrck</v>
      </c>
      <c r="E1649" t="str">
        <f t="shared" si="78"/>
        <v/>
      </c>
      <c r="F1649">
        <f t="shared" si="76"/>
        <v>2</v>
      </c>
      <c r="H1649" t="str">
        <f>IF(C1649="",26-IF(LEN(C1648)-LEN(SUBSTITUTE(C1648,"a",""))=F1649,0,1)-IF(LEN(C1648)-LEN(SUBSTITUTE(C1648,"b",""))=F1649,0,1)-IF(LEN(C1648)-LEN(SUBSTITUTE(C1648,"c",""))=F1649,0,1)-IF(LEN(C1648)-LEN(SUBSTITUTE(C1648,"d",""))=F1649,0,1)-IF(LEN(C1648)-LEN(SUBSTITUTE(C1648,"e",""))=F1649,0,1)-IF(LEN(C1648)-LEN(SUBSTITUTE(C1648,"f",""))=F1649,0,1)-IF(LEN(C1648)-LEN(SUBSTITUTE(C1648,"g",""))=F1649,0,1)-IF(LEN(C1648)-LEN(SUBSTITUTE(C1648,"h",""))=F1649,0,1)-IF(LEN(C1648)-LEN(SUBSTITUTE(C1648,"i",""))=F1649,0,1)-IF(LEN(C1648)-LEN(SUBSTITUTE(C1648,"j",""))=F1649,0,1)-IF(LEN(C1648)-LEN(SUBSTITUTE(C1648,"k",""))=F1649,0,1)-IF(LEN(C1648)-LEN(SUBSTITUTE(C1648,"l",""))=F1649,0,1)-IF(LEN(C1648)-LEN(SUBSTITUTE(C1648,"m",""))=F1649,0,1)-IF(LEN(C1648)-LEN(SUBSTITUTE(C1648,"n",""))=F1649,0,1)-IF(LEN(C1648)-LEN(SUBSTITUTE(C1648,"o",""))=F1649,0,1)-IF(LEN(C1648)-LEN(SUBSTITUTE(C1648,"p",""))=F1649,0,1)-IF(LEN(C1648)-LEN(SUBSTITUTE(C1648,"q",""))=F1649,0,1)-IF(LEN(C1648)-LEN(SUBSTITUTE(C1648,"r",""))=F1649,0,1)-IF(LEN(C1648)-LEN(SUBSTITUTE(C1648,"s",""))=F1649,0,1)-IF(LEN(C1648)-LEN(SUBSTITUTE(C1648,"t",""))=F1649,0,1)-IF(LEN(C1648)-LEN(SUBSTITUTE(C1648,"u",""))=F1649,0,1)-IF(LEN(C1648)-LEN(SUBSTITUTE(C1648,"v",""))=F1649,0,1)-IF(LEN(C1648)-LEN(SUBSTITUTE(C1648,"w",""))=F1649,0,1)-IF(LEN(C1648)-LEN(SUBSTITUTE(C1648,"x",""))=F1649,0,1)-IF(LEN(C1648)-LEN(SUBSTITUTE(C1648,"y",""))=F1649,0,1)-IF(LEN(C1648)-LEN(SUBSTITUTE(C1648,"z",""))=F1649,0,1),"")</f>
        <v/>
      </c>
    </row>
    <row r="1650" spans="1:8" x14ac:dyDescent="0.25">
      <c r="A1650" s="1"/>
      <c r="C1650" t="str">
        <f t="shared" si="77"/>
        <v/>
      </c>
      <c r="E1650">
        <f t="shared" si="78"/>
        <v>19</v>
      </c>
      <c r="F1650">
        <f t="shared" si="76"/>
        <v>3</v>
      </c>
      <c r="H1650">
        <f>IF(C1650="",26-IF(LEN(C1649)-LEN(SUBSTITUTE(C1649,"a",""))=F1650,0,1)-IF(LEN(C1649)-LEN(SUBSTITUTE(C1649,"b",""))=F1650,0,1)-IF(LEN(C1649)-LEN(SUBSTITUTE(C1649,"c",""))=F1650,0,1)-IF(LEN(C1649)-LEN(SUBSTITUTE(C1649,"d",""))=F1650,0,1)-IF(LEN(C1649)-LEN(SUBSTITUTE(C1649,"e",""))=F1650,0,1)-IF(LEN(C1649)-LEN(SUBSTITUTE(C1649,"f",""))=F1650,0,1)-IF(LEN(C1649)-LEN(SUBSTITUTE(C1649,"g",""))=F1650,0,1)-IF(LEN(C1649)-LEN(SUBSTITUTE(C1649,"h",""))=F1650,0,1)-IF(LEN(C1649)-LEN(SUBSTITUTE(C1649,"i",""))=F1650,0,1)-IF(LEN(C1649)-LEN(SUBSTITUTE(C1649,"j",""))=F1650,0,1)-IF(LEN(C1649)-LEN(SUBSTITUTE(C1649,"k",""))=F1650,0,1)-IF(LEN(C1649)-LEN(SUBSTITUTE(C1649,"l",""))=F1650,0,1)-IF(LEN(C1649)-LEN(SUBSTITUTE(C1649,"m",""))=F1650,0,1)-IF(LEN(C1649)-LEN(SUBSTITUTE(C1649,"n",""))=F1650,0,1)-IF(LEN(C1649)-LEN(SUBSTITUTE(C1649,"o",""))=F1650,0,1)-IF(LEN(C1649)-LEN(SUBSTITUTE(C1649,"p",""))=F1650,0,1)-IF(LEN(C1649)-LEN(SUBSTITUTE(C1649,"q",""))=F1650,0,1)-IF(LEN(C1649)-LEN(SUBSTITUTE(C1649,"r",""))=F1650,0,1)-IF(LEN(C1649)-LEN(SUBSTITUTE(C1649,"s",""))=F1650,0,1)-IF(LEN(C1649)-LEN(SUBSTITUTE(C1649,"t",""))=F1650,0,1)-IF(LEN(C1649)-LEN(SUBSTITUTE(C1649,"u",""))=F1650,0,1)-IF(LEN(C1649)-LEN(SUBSTITUTE(C1649,"v",""))=F1650,0,1)-IF(LEN(C1649)-LEN(SUBSTITUTE(C1649,"w",""))=F1650,0,1)-IF(LEN(C1649)-LEN(SUBSTITUTE(C1649,"x",""))=F1650,0,1)-IF(LEN(C1649)-LEN(SUBSTITUTE(C1649,"y",""))=F1650,0,1)-IF(LEN(C1649)-LEN(SUBSTITUTE(C1649,"z",""))=F1650,0,1),"")</f>
        <v>14</v>
      </c>
    </row>
    <row r="1651" spans="1:8" x14ac:dyDescent="0.25">
      <c r="A1651" s="2" t="s">
        <v>4090</v>
      </c>
      <c r="C1651" t="str">
        <f t="shared" si="77"/>
        <v>jrisgax</v>
      </c>
      <c r="E1651" t="str">
        <f t="shared" si="78"/>
        <v/>
      </c>
      <c r="F1651">
        <f t="shared" si="76"/>
        <v>0</v>
      </c>
      <c r="H1651" t="str">
        <f>IF(C1651="",26-IF(LEN(C1650)-LEN(SUBSTITUTE(C1650,"a",""))=F1651,0,1)-IF(LEN(C1650)-LEN(SUBSTITUTE(C1650,"b",""))=F1651,0,1)-IF(LEN(C1650)-LEN(SUBSTITUTE(C1650,"c",""))=F1651,0,1)-IF(LEN(C1650)-LEN(SUBSTITUTE(C1650,"d",""))=F1651,0,1)-IF(LEN(C1650)-LEN(SUBSTITUTE(C1650,"e",""))=F1651,0,1)-IF(LEN(C1650)-LEN(SUBSTITUTE(C1650,"f",""))=F1651,0,1)-IF(LEN(C1650)-LEN(SUBSTITUTE(C1650,"g",""))=F1651,0,1)-IF(LEN(C1650)-LEN(SUBSTITUTE(C1650,"h",""))=F1651,0,1)-IF(LEN(C1650)-LEN(SUBSTITUTE(C1650,"i",""))=F1651,0,1)-IF(LEN(C1650)-LEN(SUBSTITUTE(C1650,"j",""))=F1651,0,1)-IF(LEN(C1650)-LEN(SUBSTITUTE(C1650,"k",""))=F1651,0,1)-IF(LEN(C1650)-LEN(SUBSTITUTE(C1650,"l",""))=F1651,0,1)-IF(LEN(C1650)-LEN(SUBSTITUTE(C1650,"m",""))=F1651,0,1)-IF(LEN(C1650)-LEN(SUBSTITUTE(C1650,"n",""))=F1651,0,1)-IF(LEN(C1650)-LEN(SUBSTITUTE(C1650,"o",""))=F1651,0,1)-IF(LEN(C1650)-LEN(SUBSTITUTE(C1650,"p",""))=F1651,0,1)-IF(LEN(C1650)-LEN(SUBSTITUTE(C1650,"q",""))=F1651,0,1)-IF(LEN(C1650)-LEN(SUBSTITUTE(C1650,"r",""))=F1651,0,1)-IF(LEN(C1650)-LEN(SUBSTITUTE(C1650,"s",""))=F1651,0,1)-IF(LEN(C1650)-LEN(SUBSTITUTE(C1650,"t",""))=F1651,0,1)-IF(LEN(C1650)-LEN(SUBSTITUTE(C1650,"u",""))=F1651,0,1)-IF(LEN(C1650)-LEN(SUBSTITUTE(C1650,"v",""))=F1651,0,1)-IF(LEN(C1650)-LEN(SUBSTITUTE(C1650,"w",""))=F1651,0,1)-IF(LEN(C1650)-LEN(SUBSTITUTE(C1650,"x",""))=F1651,0,1)-IF(LEN(C1650)-LEN(SUBSTITUTE(C1650,"y",""))=F1651,0,1)-IF(LEN(C1650)-LEN(SUBSTITUTE(C1650,"z",""))=F1651,0,1),"")</f>
        <v/>
      </c>
    </row>
    <row r="1652" spans="1:8" x14ac:dyDescent="0.25">
      <c r="A1652" s="2" t="s">
        <v>4091</v>
      </c>
      <c r="C1652" t="str">
        <f t="shared" si="77"/>
        <v>griesjrisgax</v>
      </c>
      <c r="E1652" t="str">
        <f t="shared" si="78"/>
        <v/>
      </c>
      <c r="F1652">
        <f t="shared" si="76"/>
        <v>1</v>
      </c>
      <c r="H1652" t="str">
        <f>IF(C1652="",26-IF(LEN(C1651)-LEN(SUBSTITUTE(C1651,"a",""))=F1652,0,1)-IF(LEN(C1651)-LEN(SUBSTITUTE(C1651,"b",""))=F1652,0,1)-IF(LEN(C1651)-LEN(SUBSTITUTE(C1651,"c",""))=F1652,0,1)-IF(LEN(C1651)-LEN(SUBSTITUTE(C1651,"d",""))=F1652,0,1)-IF(LEN(C1651)-LEN(SUBSTITUTE(C1651,"e",""))=F1652,0,1)-IF(LEN(C1651)-LEN(SUBSTITUTE(C1651,"f",""))=F1652,0,1)-IF(LEN(C1651)-LEN(SUBSTITUTE(C1651,"g",""))=F1652,0,1)-IF(LEN(C1651)-LEN(SUBSTITUTE(C1651,"h",""))=F1652,0,1)-IF(LEN(C1651)-LEN(SUBSTITUTE(C1651,"i",""))=F1652,0,1)-IF(LEN(C1651)-LEN(SUBSTITUTE(C1651,"j",""))=F1652,0,1)-IF(LEN(C1651)-LEN(SUBSTITUTE(C1651,"k",""))=F1652,0,1)-IF(LEN(C1651)-LEN(SUBSTITUTE(C1651,"l",""))=F1652,0,1)-IF(LEN(C1651)-LEN(SUBSTITUTE(C1651,"m",""))=F1652,0,1)-IF(LEN(C1651)-LEN(SUBSTITUTE(C1651,"n",""))=F1652,0,1)-IF(LEN(C1651)-LEN(SUBSTITUTE(C1651,"o",""))=F1652,0,1)-IF(LEN(C1651)-LEN(SUBSTITUTE(C1651,"p",""))=F1652,0,1)-IF(LEN(C1651)-LEN(SUBSTITUTE(C1651,"q",""))=F1652,0,1)-IF(LEN(C1651)-LEN(SUBSTITUTE(C1651,"r",""))=F1652,0,1)-IF(LEN(C1651)-LEN(SUBSTITUTE(C1651,"s",""))=F1652,0,1)-IF(LEN(C1651)-LEN(SUBSTITUTE(C1651,"t",""))=F1652,0,1)-IF(LEN(C1651)-LEN(SUBSTITUTE(C1651,"u",""))=F1652,0,1)-IF(LEN(C1651)-LEN(SUBSTITUTE(C1651,"v",""))=F1652,0,1)-IF(LEN(C1651)-LEN(SUBSTITUTE(C1651,"w",""))=F1652,0,1)-IF(LEN(C1651)-LEN(SUBSTITUTE(C1651,"x",""))=F1652,0,1)-IF(LEN(C1651)-LEN(SUBSTITUTE(C1651,"y",""))=F1652,0,1)-IF(LEN(C1651)-LEN(SUBSTITUTE(C1651,"z",""))=F1652,0,1),"")</f>
        <v/>
      </c>
    </row>
    <row r="1653" spans="1:8" x14ac:dyDescent="0.25">
      <c r="A1653" s="2" t="s">
        <v>4092</v>
      </c>
      <c r="C1653" t="str">
        <f t="shared" si="77"/>
        <v>rigtsgriesjrisgax</v>
      </c>
      <c r="E1653" t="str">
        <f t="shared" si="78"/>
        <v/>
      </c>
      <c r="F1653">
        <f t="shared" si="76"/>
        <v>2</v>
      </c>
      <c r="H1653" t="str">
        <f>IF(C1653="",26-IF(LEN(C1652)-LEN(SUBSTITUTE(C1652,"a",""))=F1653,0,1)-IF(LEN(C1652)-LEN(SUBSTITUTE(C1652,"b",""))=F1653,0,1)-IF(LEN(C1652)-LEN(SUBSTITUTE(C1652,"c",""))=F1653,0,1)-IF(LEN(C1652)-LEN(SUBSTITUTE(C1652,"d",""))=F1653,0,1)-IF(LEN(C1652)-LEN(SUBSTITUTE(C1652,"e",""))=F1653,0,1)-IF(LEN(C1652)-LEN(SUBSTITUTE(C1652,"f",""))=F1653,0,1)-IF(LEN(C1652)-LEN(SUBSTITUTE(C1652,"g",""))=F1653,0,1)-IF(LEN(C1652)-LEN(SUBSTITUTE(C1652,"h",""))=F1653,0,1)-IF(LEN(C1652)-LEN(SUBSTITUTE(C1652,"i",""))=F1653,0,1)-IF(LEN(C1652)-LEN(SUBSTITUTE(C1652,"j",""))=F1653,0,1)-IF(LEN(C1652)-LEN(SUBSTITUTE(C1652,"k",""))=F1653,0,1)-IF(LEN(C1652)-LEN(SUBSTITUTE(C1652,"l",""))=F1653,0,1)-IF(LEN(C1652)-LEN(SUBSTITUTE(C1652,"m",""))=F1653,0,1)-IF(LEN(C1652)-LEN(SUBSTITUTE(C1652,"n",""))=F1653,0,1)-IF(LEN(C1652)-LEN(SUBSTITUTE(C1652,"o",""))=F1653,0,1)-IF(LEN(C1652)-LEN(SUBSTITUTE(C1652,"p",""))=F1653,0,1)-IF(LEN(C1652)-LEN(SUBSTITUTE(C1652,"q",""))=F1653,0,1)-IF(LEN(C1652)-LEN(SUBSTITUTE(C1652,"r",""))=F1653,0,1)-IF(LEN(C1652)-LEN(SUBSTITUTE(C1652,"s",""))=F1653,0,1)-IF(LEN(C1652)-LEN(SUBSTITUTE(C1652,"t",""))=F1653,0,1)-IF(LEN(C1652)-LEN(SUBSTITUTE(C1652,"u",""))=F1653,0,1)-IF(LEN(C1652)-LEN(SUBSTITUTE(C1652,"v",""))=F1653,0,1)-IF(LEN(C1652)-LEN(SUBSTITUTE(C1652,"w",""))=F1653,0,1)-IF(LEN(C1652)-LEN(SUBSTITUTE(C1652,"x",""))=F1653,0,1)-IF(LEN(C1652)-LEN(SUBSTITUTE(C1652,"y",""))=F1653,0,1)-IF(LEN(C1652)-LEN(SUBSTITUTE(C1652,"z",""))=F1653,0,1),"")</f>
        <v/>
      </c>
    </row>
    <row r="1654" spans="1:8" x14ac:dyDescent="0.25">
      <c r="A1654" s="2" t="s">
        <v>4093</v>
      </c>
      <c r="C1654" t="str">
        <f t="shared" si="77"/>
        <v>girjsperigtsgriesjrisgax</v>
      </c>
      <c r="E1654" t="str">
        <f t="shared" si="78"/>
        <v/>
      </c>
      <c r="F1654">
        <f t="shared" si="76"/>
        <v>3</v>
      </c>
      <c r="H1654" t="str">
        <f>IF(C1654="",26-IF(LEN(C1653)-LEN(SUBSTITUTE(C1653,"a",""))=F1654,0,1)-IF(LEN(C1653)-LEN(SUBSTITUTE(C1653,"b",""))=F1654,0,1)-IF(LEN(C1653)-LEN(SUBSTITUTE(C1653,"c",""))=F1654,0,1)-IF(LEN(C1653)-LEN(SUBSTITUTE(C1653,"d",""))=F1654,0,1)-IF(LEN(C1653)-LEN(SUBSTITUTE(C1653,"e",""))=F1654,0,1)-IF(LEN(C1653)-LEN(SUBSTITUTE(C1653,"f",""))=F1654,0,1)-IF(LEN(C1653)-LEN(SUBSTITUTE(C1653,"g",""))=F1654,0,1)-IF(LEN(C1653)-LEN(SUBSTITUTE(C1653,"h",""))=F1654,0,1)-IF(LEN(C1653)-LEN(SUBSTITUTE(C1653,"i",""))=F1654,0,1)-IF(LEN(C1653)-LEN(SUBSTITUTE(C1653,"j",""))=F1654,0,1)-IF(LEN(C1653)-LEN(SUBSTITUTE(C1653,"k",""))=F1654,0,1)-IF(LEN(C1653)-LEN(SUBSTITUTE(C1653,"l",""))=F1654,0,1)-IF(LEN(C1653)-LEN(SUBSTITUTE(C1653,"m",""))=F1654,0,1)-IF(LEN(C1653)-LEN(SUBSTITUTE(C1653,"n",""))=F1654,0,1)-IF(LEN(C1653)-LEN(SUBSTITUTE(C1653,"o",""))=F1654,0,1)-IF(LEN(C1653)-LEN(SUBSTITUTE(C1653,"p",""))=F1654,0,1)-IF(LEN(C1653)-LEN(SUBSTITUTE(C1653,"q",""))=F1654,0,1)-IF(LEN(C1653)-LEN(SUBSTITUTE(C1653,"r",""))=F1654,0,1)-IF(LEN(C1653)-LEN(SUBSTITUTE(C1653,"s",""))=F1654,0,1)-IF(LEN(C1653)-LEN(SUBSTITUTE(C1653,"t",""))=F1654,0,1)-IF(LEN(C1653)-LEN(SUBSTITUTE(C1653,"u",""))=F1654,0,1)-IF(LEN(C1653)-LEN(SUBSTITUTE(C1653,"v",""))=F1654,0,1)-IF(LEN(C1653)-LEN(SUBSTITUTE(C1653,"w",""))=F1654,0,1)-IF(LEN(C1653)-LEN(SUBSTITUTE(C1653,"x",""))=F1654,0,1)-IF(LEN(C1653)-LEN(SUBSTITUTE(C1653,"y",""))=F1654,0,1)-IF(LEN(C1653)-LEN(SUBSTITUTE(C1653,"z",""))=F1654,0,1),"")</f>
        <v/>
      </c>
    </row>
    <row r="1655" spans="1:8" x14ac:dyDescent="0.25">
      <c r="A1655" s="2" t="s">
        <v>4094</v>
      </c>
      <c r="C1655" t="str">
        <f t="shared" si="77"/>
        <v>pasieghrgirjsperigtsgriesjrisgax</v>
      </c>
      <c r="E1655" t="str">
        <f t="shared" si="78"/>
        <v/>
      </c>
      <c r="F1655">
        <f t="shared" si="76"/>
        <v>4</v>
      </c>
      <c r="H1655" t="str">
        <f>IF(C1655="",26-IF(LEN(C1654)-LEN(SUBSTITUTE(C1654,"a",""))=F1655,0,1)-IF(LEN(C1654)-LEN(SUBSTITUTE(C1654,"b",""))=F1655,0,1)-IF(LEN(C1654)-LEN(SUBSTITUTE(C1654,"c",""))=F1655,0,1)-IF(LEN(C1654)-LEN(SUBSTITUTE(C1654,"d",""))=F1655,0,1)-IF(LEN(C1654)-LEN(SUBSTITUTE(C1654,"e",""))=F1655,0,1)-IF(LEN(C1654)-LEN(SUBSTITUTE(C1654,"f",""))=F1655,0,1)-IF(LEN(C1654)-LEN(SUBSTITUTE(C1654,"g",""))=F1655,0,1)-IF(LEN(C1654)-LEN(SUBSTITUTE(C1654,"h",""))=F1655,0,1)-IF(LEN(C1654)-LEN(SUBSTITUTE(C1654,"i",""))=F1655,0,1)-IF(LEN(C1654)-LEN(SUBSTITUTE(C1654,"j",""))=F1655,0,1)-IF(LEN(C1654)-LEN(SUBSTITUTE(C1654,"k",""))=F1655,0,1)-IF(LEN(C1654)-LEN(SUBSTITUTE(C1654,"l",""))=F1655,0,1)-IF(LEN(C1654)-LEN(SUBSTITUTE(C1654,"m",""))=F1655,0,1)-IF(LEN(C1654)-LEN(SUBSTITUTE(C1654,"n",""))=F1655,0,1)-IF(LEN(C1654)-LEN(SUBSTITUTE(C1654,"o",""))=F1655,0,1)-IF(LEN(C1654)-LEN(SUBSTITUTE(C1654,"p",""))=F1655,0,1)-IF(LEN(C1654)-LEN(SUBSTITUTE(C1654,"q",""))=F1655,0,1)-IF(LEN(C1654)-LEN(SUBSTITUTE(C1654,"r",""))=F1655,0,1)-IF(LEN(C1654)-LEN(SUBSTITUTE(C1654,"s",""))=F1655,0,1)-IF(LEN(C1654)-LEN(SUBSTITUTE(C1654,"t",""))=F1655,0,1)-IF(LEN(C1654)-LEN(SUBSTITUTE(C1654,"u",""))=F1655,0,1)-IF(LEN(C1654)-LEN(SUBSTITUTE(C1654,"v",""))=F1655,0,1)-IF(LEN(C1654)-LEN(SUBSTITUTE(C1654,"w",""))=F1655,0,1)-IF(LEN(C1654)-LEN(SUBSTITUTE(C1654,"x",""))=F1655,0,1)-IF(LEN(C1654)-LEN(SUBSTITUTE(C1654,"y",""))=F1655,0,1)-IF(LEN(C1654)-LEN(SUBSTITUTE(C1654,"z",""))=F1655,0,1),"")</f>
        <v/>
      </c>
    </row>
    <row r="1656" spans="1:8" x14ac:dyDescent="0.25">
      <c r="A1656" s="1"/>
      <c r="C1656" t="str">
        <f t="shared" si="77"/>
        <v/>
      </c>
      <c r="E1656">
        <f t="shared" si="78"/>
        <v>11</v>
      </c>
      <c r="F1656">
        <f t="shared" si="76"/>
        <v>5</v>
      </c>
      <c r="H1656">
        <f>IF(C1656="",26-IF(LEN(C1655)-LEN(SUBSTITUTE(C1655,"a",""))=F1656,0,1)-IF(LEN(C1655)-LEN(SUBSTITUTE(C1655,"b",""))=F1656,0,1)-IF(LEN(C1655)-LEN(SUBSTITUTE(C1655,"c",""))=F1656,0,1)-IF(LEN(C1655)-LEN(SUBSTITUTE(C1655,"d",""))=F1656,0,1)-IF(LEN(C1655)-LEN(SUBSTITUTE(C1655,"e",""))=F1656,0,1)-IF(LEN(C1655)-LEN(SUBSTITUTE(C1655,"f",""))=F1656,0,1)-IF(LEN(C1655)-LEN(SUBSTITUTE(C1655,"g",""))=F1656,0,1)-IF(LEN(C1655)-LEN(SUBSTITUTE(C1655,"h",""))=F1656,0,1)-IF(LEN(C1655)-LEN(SUBSTITUTE(C1655,"i",""))=F1656,0,1)-IF(LEN(C1655)-LEN(SUBSTITUTE(C1655,"j",""))=F1656,0,1)-IF(LEN(C1655)-LEN(SUBSTITUTE(C1655,"k",""))=F1656,0,1)-IF(LEN(C1655)-LEN(SUBSTITUTE(C1655,"l",""))=F1656,0,1)-IF(LEN(C1655)-LEN(SUBSTITUTE(C1655,"m",""))=F1656,0,1)-IF(LEN(C1655)-LEN(SUBSTITUTE(C1655,"n",""))=F1656,0,1)-IF(LEN(C1655)-LEN(SUBSTITUTE(C1655,"o",""))=F1656,0,1)-IF(LEN(C1655)-LEN(SUBSTITUTE(C1655,"p",""))=F1656,0,1)-IF(LEN(C1655)-LEN(SUBSTITUTE(C1655,"q",""))=F1656,0,1)-IF(LEN(C1655)-LEN(SUBSTITUTE(C1655,"r",""))=F1656,0,1)-IF(LEN(C1655)-LEN(SUBSTITUTE(C1655,"s",""))=F1656,0,1)-IF(LEN(C1655)-LEN(SUBSTITUTE(C1655,"t",""))=F1656,0,1)-IF(LEN(C1655)-LEN(SUBSTITUTE(C1655,"u",""))=F1656,0,1)-IF(LEN(C1655)-LEN(SUBSTITUTE(C1655,"v",""))=F1656,0,1)-IF(LEN(C1655)-LEN(SUBSTITUTE(C1655,"w",""))=F1656,0,1)-IF(LEN(C1655)-LEN(SUBSTITUTE(C1655,"x",""))=F1656,0,1)-IF(LEN(C1655)-LEN(SUBSTITUTE(C1655,"y",""))=F1656,0,1)-IF(LEN(C1655)-LEN(SUBSTITUTE(C1655,"z",""))=F1656,0,1),"")</f>
        <v>4</v>
      </c>
    </row>
    <row r="1657" spans="1:8" x14ac:dyDescent="0.25">
      <c r="A1657" s="2" t="s">
        <v>4095</v>
      </c>
      <c r="C1657" t="str">
        <f t="shared" si="77"/>
        <v>reqwbsjzlghkv</v>
      </c>
      <c r="E1657" t="str">
        <f t="shared" si="78"/>
        <v/>
      </c>
      <c r="F1657">
        <f t="shared" si="76"/>
        <v>0</v>
      </c>
      <c r="H1657" t="str">
        <f>IF(C1657="",26-IF(LEN(C1656)-LEN(SUBSTITUTE(C1656,"a",""))=F1657,0,1)-IF(LEN(C1656)-LEN(SUBSTITUTE(C1656,"b",""))=F1657,0,1)-IF(LEN(C1656)-LEN(SUBSTITUTE(C1656,"c",""))=F1657,0,1)-IF(LEN(C1656)-LEN(SUBSTITUTE(C1656,"d",""))=F1657,0,1)-IF(LEN(C1656)-LEN(SUBSTITUTE(C1656,"e",""))=F1657,0,1)-IF(LEN(C1656)-LEN(SUBSTITUTE(C1656,"f",""))=F1657,0,1)-IF(LEN(C1656)-LEN(SUBSTITUTE(C1656,"g",""))=F1657,0,1)-IF(LEN(C1656)-LEN(SUBSTITUTE(C1656,"h",""))=F1657,0,1)-IF(LEN(C1656)-LEN(SUBSTITUTE(C1656,"i",""))=F1657,0,1)-IF(LEN(C1656)-LEN(SUBSTITUTE(C1656,"j",""))=F1657,0,1)-IF(LEN(C1656)-LEN(SUBSTITUTE(C1656,"k",""))=F1657,0,1)-IF(LEN(C1656)-LEN(SUBSTITUTE(C1656,"l",""))=F1657,0,1)-IF(LEN(C1656)-LEN(SUBSTITUTE(C1656,"m",""))=F1657,0,1)-IF(LEN(C1656)-LEN(SUBSTITUTE(C1656,"n",""))=F1657,0,1)-IF(LEN(C1656)-LEN(SUBSTITUTE(C1656,"o",""))=F1657,0,1)-IF(LEN(C1656)-LEN(SUBSTITUTE(C1656,"p",""))=F1657,0,1)-IF(LEN(C1656)-LEN(SUBSTITUTE(C1656,"q",""))=F1657,0,1)-IF(LEN(C1656)-LEN(SUBSTITUTE(C1656,"r",""))=F1657,0,1)-IF(LEN(C1656)-LEN(SUBSTITUTE(C1656,"s",""))=F1657,0,1)-IF(LEN(C1656)-LEN(SUBSTITUTE(C1656,"t",""))=F1657,0,1)-IF(LEN(C1656)-LEN(SUBSTITUTE(C1656,"u",""))=F1657,0,1)-IF(LEN(C1656)-LEN(SUBSTITUTE(C1656,"v",""))=F1657,0,1)-IF(LEN(C1656)-LEN(SUBSTITUTE(C1656,"w",""))=F1657,0,1)-IF(LEN(C1656)-LEN(SUBSTITUTE(C1656,"x",""))=F1657,0,1)-IF(LEN(C1656)-LEN(SUBSTITUTE(C1656,"y",""))=F1657,0,1)-IF(LEN(C1656)-LEN(SUBSTITUTE(C1656,"z",""))=F1657,0,1),"")</f>
        <v/>
      </c>
    </row>
    <row r="1658" spans="1:8" x14ac:dyDescent="0.25">
      <c r="A1658" s="2" t="s">
        <v>4096</v>
      </c>
      <c r="C1658" t="str">
        <f t="shared" si="77"/>
        <v>gkmvstdcaroqbzjpreqwbsjzlghkv</v>
      </c>
      <c r="E1658" t="str">
        <f t="shared" si="78"/>
        <v/>
      </c>
      <c r="F1658">
        <f t="shared" si="76"/>
        <v>1</v>
      </c>
      <c r="H1658" t="str">
        <f>IF(C1658="",26-IF(LEN(C1657)-LEN(SUBSTITUTE(C1657,"a",""))=F1658,0,1)-IF(LEN(C1657)-LEN(SUBSTITUTE(C1657,"b",""))=F1658,0,1)-IF(LEN(C1657)-LEN(SUBSTITUTE(C1657,"c",""))=F1658,0,1)-IF(LEN(C1657)-LEN(SUBSTITUTE(C1657,"d",""))=F1658,0,1)-IF(LEN(C1657)-LEN(SUBSTITUTE(C1657,"e",""))=F1658,0,1)-IF(LEN(C1657)-LEN(SUBSTITUTE(C1657,"f",""))=F1658,0,1)-IF(LEN(C1657)-LEN(SUBSTITUTE(C1657,"g",""))=F1658,0,1)-IF(LEN(C1657)-LEN(SUBSTITUTE(C1657,"h",""))=F1658,0,1)-IF(LEN(C1657)-LEN(SUBSTITUTE(C1657,"i",""))=F1658,0,1)-IF(LEN(C1657)-LEN(SUBSTITUTE(C1657,"j",""))=F1658,0,1)-IF(LEN(C1657)-LEN(SUBSTITUTE(C1657,"k",""))=F1658,0,1)-IF(LEN(C1657)-LEN(SUBSTITUTE(C1657,"l",""))=F1658,0,1)-IF(LEN(C1657)-LEN(SUBSTITUTE(C1657,"m",""))=F1658,0,1)-IF(LEN(C1657)-LEN(SUBSTITUTE(C1657,"n",""))=F1658,0,1)-IF(LEN(C1657)-LEN(SUBSTITUTE(C1657,"o",""))=F1658,0,1)-IF(LEN(C1657)-LEN(SUBSTITUTE(C1657,"p",""))=F1658,0,1)-IF(LEN(C1657)-LEN(SUBSTITUTE(C1657,"q",""))=F1658,0,1)-IF(LEN(C1657)-LEN(SUBSTITUTE(C1657,"r",""))=F1658,0,1)-IF(LEN(C1657)-LEN(SUBSTITUTE(C1657,"s",""))=F1658,0,1)-IF(LEN(C1657)-LEN(SUBSTITUTE(C1657,"t",""))=F1658,0,1)-IF(LEN(C1657)-LEN(SUBSTITUTE(C1657,"u",""))=F1658,0,1)-IF(LEN(C1657)-LEN(SUBSTITUTE(C1657,"v",""))=F1658,0,1)-IF(LEN(C1657)-LEN(SUBSTITUTE(C1657,"w",""))=F1658,0,1)-IF(LEN(C1657)-LEN(SUBSTITUTE(C1657,"x",""))=F1658,0,1)-IF(LEN(C1657)-LEN(SUBSTITUTE(C1657,"y",""))=F1658,0,1)-IF(LEN(C1657)-LEN(SUBSTITUTE(C1657,"z",""))=F1658,0,1),"")</f>
        <v/>
      </c>
    </row>
    <row r="1659" spans="1:8" x14ac:dyDescent="0.25">
      <c r="A1659" s="2" t="s">
        <v>4097</v>
      </c>
      <c r="C1659" t="str">
        <f t="shared" si="77"/>
        <v>qhrvngfjzsblkugkmvstdcaroqbzjpreqwbsjzlghkv</v>
      </c>
      <c r="E1659" t="str">
        <f t="shared" si="78"/>
        <v/>
      </c>
      <c r="F1659">
        <f t="shared" si="76"/>
        <v>2</v>
      </c>
      <c r="H1659" t="str">
        <f>IF(C1659="",26-IF(LEN(C1658)-LEN(SUBSTITUTE(C1658,"a",""))=F1659,0,1)-IF(LEN(C1658)-LEN(SUBSTITUTE(C1658,"b",""))=F1659,0,1)-IF(LEN(C1658)-LEN(SUBSTITUTE(C1658,"c",""))=F1659,0,1)-IF(LEN(C1658)-LEN(SUBSTITUTE(C1658,"d",""))=F1659,0,1)-IF(LEN(C1658)-LEN(SUBSTITUTE(C1658,"e",""))=F1659,0,1)-IF(LEN(C1658)-LEN(SUBSTITUTE(C1658,"f",""))=F1659,0,1)-IF(LEN(C1658)-LEN(SUBSTITUTE(C1658,"g",""))=F1659,0,1)-IF(LEN(C1658)-LEN(SUBSTITUTE(C1658,"h",""))=F1659,0,1)-IF(LEN(C1658)-LEN(SUBSTITUTE(C1658,"i",""))=F1659,0,1)-IF(LEN(C1658)-LEN(SUBSTITUTE(C1658,"j",""))=F1659,0,1)-IF(LEN(C1658)-LEN(SUBSTITUTE(C1658,"k",""))=F1659,0,1)-IF(LEN(C1658)-LEN(SUBSTITUTE(C1658,"l",""))=F1659,0,1)-IF(LEN(C1658)-LEN(SUBSTITUTE(C1658,"m",""))=F1659,0,1)-IF(LEN(C1658)-LEN(SUBSTITUTE(C1658,"n",""))=F1659,0,1)-IF(LEN(C1658)-LEN(SUBSTITUTE(C1658,"o",""))=F1659,0,1)-IF(LEN(C1658)-LEN(SUBSTITUTE(C1658,"p",""))=F1659,0,1)-IF(LEN(C1658)-LEN(SUBSTITUTE(C1658,"q",""))=F1659,0,1)-IF(LEN(C1658)-LEN(SUBSTITUTE(C1658,"r",""))=F1659,0,1)-IF(LEN(C1658)-LEN(SUBSTITUTE(C1658,"s",""))=F1659,0,1)-IF(LEN(C1658)-LEN(SUBSTITUTE(C1658,"t",""))=F1659,0,1)-IF(LEN(C1658)-LEN(SUBSTITUTE(C1658,"u",""))=F1659,0,1)-IF(LEN(C1658)-LEN(SUBSTITUTE(C1658,"v",""))=F1659,0,1)-IF(LEN(C1658)-LEN(SUBSTITUTE(C1658,"w",""))=F1659,0,1)-IF(LEN(C1658)-LEN(SUBSTITUTE(C1658,"x",""))=F1659,0,1)-IF(LEN(C1658)-LEN(SUBSTITUTE(C1658,"y",""))=F1659,0,1)-IF(LEN(C1658)-LEN(SUBSTITUTE(C1658,"z",""))=F1659,0,1),"")</f>
        <v/>
      </c>
    </row>
    <row r="1660" spans="1:8" x14ac:dyDescent="0.25">
      <c r="A1660" s="1"/>
      <c r="C1660" t="str">
        <f t="shared" si="77"/>
        <v/>
      </c>
      <c r="E1660">
        <f t="shared" si="78"/>
        <v>23</v>
      </c>
      <c r="F1660">
        <f t="shared" si="76"/>
        <v>3</v>
      </c>
      <c r="H1660">
        <f>IF(C1660="",26-IF(LEN(C1659)-LEN(SUBSTITUTE(C1659,"a",""))=F1660,0,1)-IF(LEN(C1659)-LEN(SUBSTITUTE(C1659,"b",""))=F1660,0,1)-IF(LEN(C1659)-LEN(SUBSTITUTE(C1659,"c",""))=F1660,0,1)-IF(LEN(C1659)-LEN(SUBSTITUTE(C1659,"d",""))=F1660,0,1)-IF(LEN(C1659)-LEN(SUBSTITUTE(C1659,"e",""))=F1660,0,1)-IF(LEN(C1659)-LEN(SUBSTITUTE(C1659,"f",""))=F1660,0,1)-IF(LEN(C1659)-LEN(SUBSTITUTE(C1659,"g",""))=F1660,0,1)-IF(LEN(C1659)-LEN(SUBSTITUTE(C1659,"h",""))=F1660,0,1)-IF(LEN(C1659)-LEN(SUBSTITUTE(C1659,"i",""))=F1660,0,1)-IF(LEN(C1659)-LEN(SUBSTITUTE(C1659,"j",""))=F1660,0,1)-IF(LEN(C1659)-LEN(SUBSTITUTE(C1659,"k",""))=F1660,0,1)-IF(LEN(C1659)-LEN(SUBSTITUTE(C1659,"l",""))=F1660,0,1)-IF(LEN(C1659)-LEN(SUBSTITUTE(C1659,"m",""))=F1660,0,1)-IF(LEN(C1659)-LEN(SUBSTITUTE(C1659,"n",""))=F1660,0,1)-IF(LEN(C1659)-LEN(SUBSTITUTE(C1659,"o",""))=F1660,0,1)-IF(LEN(C1659)-LEN(SUBSTITUTE(C1659,"p",""))=F1660,0,1)-IF(LEN(C1659)-LEN(SUBSTITUTE(C1659,"q",""))=F1660,0,1)-IF(LEN(C1659)-LEN(SUBSTITUTE(C1659,"r",""))=F1660,0,1)-IF(LEN(C1659)-LEN(SUBSTITUTE(C1659,"s",""))=F1660,0,1)-IF(LEN(C1659)-LEN(SUBSTITUTE(C1659,"t",""))=F1660,0,1)-IF(LEN(C1659)-LEN(SUBSTITUTE(C1659,"u",""))=F1660,0,1)-IF(LEN(C1659)-LEN(SUBSTITUTE(C1659,"v",""))=F1660,0,1)-IF(LEN(C1659)-LEN(SUBSTITUTE(C1659,"w",""))=F1660,0,1)-IF(LEN(C1659)-LEN(SUBSTITUTE(C1659,"x",""))=F1660,0,1)-IF(LEN(C1659)-LEN(SUBSTITUTE(C1659,"y",""))=F1660,0,1)-IF(LEN(C1659)-LEN(SUBSTITUTE(C1659,"z",""))=F1660,0,1),"")</f>
        <v>9</v>
      </c>
    </row>
    <row r="1661" spans="1:8" x14ac:dyDescent="0.25">
      <c r="A1661" s="2" t="s">
        <v>4098</v>
      </c>
      <c r="C1661" t="str">
        <f t="shared" si="77"/>
        <v>vtilu</v>
      </c>
      <c r="E1661" t="str">
        <f t="shared" si="78"/>
        <v/>
      </c>
      <c r="F1661">
        <f t="shared" si="76"/>
        <v>0</v>
      </c>
      <c r="H1661" t="str">
        <f>IF(C1661="",26-IF(LEN(C1660)-LEN(SUBSTITUTE(C1660,"a",""))=F1661,0,1)-IF(LEN(C1660)-LEN(SUBSTITUTE(C1660,"b",""))=F1661,0,1)-IF(LEN(C1660)-LEN(SUBSTITUTE(C1660,"c",""))=F1661,0,1)-IF(LEN(C1660)-LEN(SUBSTITUTE(C1660,"d",""))=F1661,0,1)-IF(LEN(C1660)-LEN(SUBSTITUTE(C1660,"e",""))=F1661,0,1)-IF(LEN(C1660)-LEN(SUBSTITUTE(C1660,"f",""))=F1661,0,1)-IF(LEN(C1660)-LEN(SUBSTITUTE(C1660,"g",""))=F1661,0,1)-IF(LEN(C1660)-LEN(SUBSTITUTE(C1660,"h",""))=F1661,0,1)-IF(LEN(C1660)-LEN(SUBSTITUTE(C1660,"i",""))=F1661,0,1)-IF(LEN(C1660)-LEN(SUBSTITUTE(C1660,"j",""))=F1661,0,1)-IF(LEN(C1660)-LEN(SUBSTITUTE(C1660,"k",""))=F1661,0,1)-IF(LEN(C1660)-LEN(SUBSTITUTE(C1660,"l",""))=F1661,0,1)-IF(LEN(C1660)-LEN(SUBSTITUTE(C1660,"m",""))=F1661,0,1)-IF(LEN(C1660)-LEN(SUBSTITUTE(C1660,"n",""))=F1661,0,1)-IF(LEN(C1660)-LEN(SUBSTITUTE(C1660,"o",""))=F1661,0,1)-IF(LEN(C1660)-LEN(SUBSTITUTE(C1660,"p",""))=F1661,0,1)-IF(LEN(C1660)-LEN(SUBSTITUTE(C1660,"q",""))=F1661,0,1)-IF(LEN(C1660)-LEN(SUBSTITUTE(C1660,"r",""))=F1661,0,1)-IF(LEN(C1660)-LEN(SUBSTITUTE(C1660,"s",""))=F1661,0,1)-IF(LEN(C1660)-LEN(SUBSTITUTE(C1660,"t",""))=F1661,0,1)-IF(LEN(C1660)-LEN(SUBSTITUTE(C1660,"u",""))=F1661,0,1)-IF(LEN(C1660)-LEN(SUBSTITUTE(C1660,"v",""))=F1661,0,1)-IF(LEN(C1660)-LEN(SUBSTITUTE(C1660,"w",""))=F1661,0,1)-IF(LEN(C1660)-LEN(SUBSTITUTE(C1660,"x",""))=F1661,0,1)-IF(LEN(C1660)-LEN(SUBSTITUTE(C1660,"y",""))=F1661,0,1)-IF(LEN(C1660)-LEN(SUBSTITUTE(C1660,"z",""))=F1661,0,1),"")</f>
        <v/>
      </c>
    </row>
    <row r="1662" spans="1:8" x14ac:dyDescent="0.25">
      <c r="A1662" s="2" t="s">
        <v>3254</v>
      </c>
      <c r="C1662" t="str">
        <f t="shared" si="77"/>
        <v>ivtilu</v>
      </c>
      <c r="E1662" t="str">
        <f t="shared" si="78"/>
        <v/>
      </c>
      <c r="F1662">
        <f t="shared" si="76"/>
        <v>1</v>
      </c>
      <c r="H1662" t="str">
        <f>IF(C1662="",26-IF(LEN(C1661)-LEN(SUBSTITUTE(C1661,"a",""))=F1662,0,1)-IF(LEN(C1661)-LEN(SUBSTITUTE(C1661,"b",""))=F1662,0,1)-IF(LEN(C1661)-LEN(SUBSTITUTE(C1661,"c",""))=F1662,0,1)-IF(LEN(C1661)-LEN(SUBSTITUTE(C1661,"d",""))=F1662,0,1)-IF(LEN(C1661)-LEN(SUBSTITUTE(C1661,"e",""))=F1662,0,1)-IF(LEN(C1661)-LEN(SUBSTITUTE(C1661,"f",""))=F1662,0,1)-IF(LEN(C1661)-LEN(SUBSTITUTE(C1661,"g",""))=F1662,0,1)-IF(LEN(C1661)-LEN(SUBSTITUTE(C1661,"h",""))=F1662,0,1)-IF(LEN(C1661)-LEN(SUBSTITUTE(C1661,"i",""))=F1662,0,1)-IF(LEN(C1661)-LEN(SUBSTITUTE(C1661,"j",""))=F1662,0,1)-IF(LEN(C1661)-LEN(SUBSTITUTE(C1661,"k",""))=F1662,0,1)-IF(LEN(C1661)-LEN(SUBSTITUTE(C1661,"l",""))=F1662,0,1)-IF(LEN(C1661)-LEN(SUBSTITUTE(C1661,"m",""))=F1662,0,1)-IF(LEN(C1661)-LEN(SUBSTITUTE(C1661,"n",""))=F1662,0,1)-IF(LEN(C1661)-LEN(SUBSTITUTE(C1661,"o",""))=F1662,0,1)-IF(LEN(C1661)-LEN(SUBSTITUTE(C1661,"p",""))=F1662,0,1)-IF(LEN(C1661)-LEN(SUBSTITUTE(C1661,"q",""))=F1662,0,1)-IF(LEN(C1661)-LEN(SUBSTITUTE(C1661,"r",""))=F1662,0,1)-IF(LEN(C1661)-LEN(SUBSTITUTE(C1661,"s",""))=F1662,0,1)-IF(LEN(C1661)-LEN(SUBSTITUTE(C1661,"t",""))=F1662,0,1)-IF(LEN(C1661)-LEN(SUBSTITUTE(C1661,"u",""))=F1662,0,1)-IF(LEN(C1661)-LEN(SUBSTITUTE(C1661,"v",""))=F1662,0,1)-IF(LEN(C1661)-LEN(SUBSTITUTE(C1661,"w",""))=F1662,0,1)-IF(LEN(C1661)-LEN(SUBSTITUTE(C1661,"x",""))=F1662,0,1)-IF(LEN(C1661)-LEN(SUBSTITUTE(C1661,"y",""))=F1662,0,1)-IF(LEN(C1661)-LEN(SUBSTITUTE(C1661,"z",""))=F1662,0,1),"")</f>
        <v/>
      </c>
    </row>
    <row r="1663" spans="1:8" x14ac:dyDescent="0.25">
      <c r="A1663" s="2" t="s">
        <v>3254</v>
      </c>
      <c r="C1663" t="str">
        <f t="shared" si="77"/>
        <v>iivtilu</v>
      </c>
      <c r="E1663" t="str">
        <f t="shared" si="78"/>
        <v/>
      </c>
      <c r="F1663">
        <f t="shared" si="76"/>
        <v>2</v>
      </c>
      <c r="H1663" t="str">
        <f>IF(C1663="",26-IF(LEN(C1662)-LEN(SUBSTITUTE(C1662,"a",""))=F1663,0,1)-IF(LEN(C1662)-LEN(SUBSTITUTE(C1662,"b",""))=F1663,0,1)-IF(LEN(C1662)-LEN(SUBSTITUTE(C1662,"c",""))=F1663,0,1)-IF(LEN(C1662)-LEN(SUBSTITUTE(C1662,"d",""))=F1663,0,1)-IF(LEN(C1662)-LEN(SUBSTITUTE(C1662,"e",""))=F1663,0,1)-IF(LEN(C1662)-LEN(SUBSTITUTE(C1662,"f",""))=F1663,0,1)-IF(LEN(C1662)-LEN(SUBSTITUTE(C1662,"g",""))=F1663,0,1)-IF(LEN(C1662)-LEN(SUBSTITUTE(C1662,"h",""))=F1663,0,1)-IF(LEN(C1662)-LEN(SUBSTITUTE(C1662,"i",""))=F1663,0,1)-IF(LEN(C1662)-LEN(SUBSTITUTE(C1662,"j",""))=F1663,0,1)-IF(LEN(C1662)-LEN(SUBSTITUTE(C1662,"k",""))=F1663,0,1)-IF(LEN(C1662)-LEN(SUBSTITUTE(C1662,"l",""))=F1663,0,1)-IF(LEN(C1662)-LEN(SUBSTITUTE(C1662,"m",""))=F1663,0,1)-IF(LEN(C1662)-LEN(SUBSTITUTE(C1662,"n",""))=F1663,0,1)-IF(LEN(C1662)-LEN(SUBSTITUTE(C1662,"o",""))=F1663,0,1)-IF(LEN(C1662)-LEN(SUBSTITUTE(C1662,"p",""))=F1663,0,1)-IF(LEN(C1662)-LEN(SUBSTITUTE(C1662,"q",""))=F1663,0,1)-IF(LEN(C1662)-LEN(SUBSTITUTE(C1662,"r",""))=F1663,0,1)-IF(LEN(C1662)-LEN(SUBSTITUTE(C1662,"s",""))=F1663,0,1)-IF(LEN(C1662)-LEN(SUBSTITUTE(C1662,"t",""))=F1663,0,1)-IF(LEN(C1662)-LEN(SUBSTITUTE(C1662,"u",""))=F1663,0,1)-IF(LEN(C1662)-LEN(SUBSTITUTE(C1662,"v",""))=F1663,0,1)-IF(LEN(C1662)-LEN(SUBSTITUTE(C1662,"w",""))=F1663,0,1)-IF(LEN(C1662)-LEN(SUBSTITUTE(C1662,"x",""))=F1663,0,1)-IF(LEN(C1662)-LEN(SUBSTITUTE(C1662,"y",""))=F1663,0,1)-IF(LEN(C1662)-LEN(SUBSTITUTE(C1662,"z",""))=F1663,0,1),"")</f>
        <v/>
      </c>
    </row>
    <row r="1664" spans="1:8" x14ac:dyDescent="0.25">
      <c r="A1664" s="1"/>
      <c r="C1664" t="str">
        <f t="shared" si="77"/>
        <v/>
      </c>
      <c r="E1664">
        <f t="shared" si="78"/>
        <v>5</v>
      </c>
      <c r="F1664">
        <f t="shared" si="76"/>
        <v>3</v>
      </c>
      <c r="H1664">
        <f>IF(C1664="",26-IF(LEN(C1663)-LEN(SUBSTITUTE(C1663,"a",""))=F1664,0,1)-IF(LEN(C1663)-LEN(SUBSTITUTE(C1663,"b",""))=F1664,0,1)-IF(LEN(C1663)-LEN(SUBSTITUTE(C1663,"c",""))=F1664,0,1)-IF(LEN(C1663)-LEN(SUBSTITUTE(C1663,"d",""))=F1664,0,1)-IF(LEN(C1663)-LEN(SUBSTITUTE(C1663,"e",""))=F1664,0,1)-IF(LEN(C1663)-LEN(SUBSTITUTE(C1663,"f",""))=F1664,0,1)-IF(LEN(C1663)-LEN(SUBSTITUTE(C1663,"g",""))=F1664,0,1)-IF(LEN(C1663)-LEN(SUBSTITUTE(C1663,"h",""))=F1664,0,1)-IF(LEN(C1663)-LEN(SUBSTITUTE(C1663,"i",""))=F1664,0,1)-IF(LEN(C1663)-LEN(SUBSTITUTE(C1663,"j",""))=F1664,0,1)-IF(LEN(C1663)-LEN(SUBSTITUTE(C1663,"k",""))=F1664,0,1)-IF(LEN(C1663)-LEN(SUBSTITUTE(C1663,"l",""))=F1664,0,1)-IF(LEN(C1663)-LEN(SUBSTITUTE(C1663,"m",""))=F1664,0,1)-IF(LEN(C1663)-LEN(SUBSTITUTE(C1663,"n",""))=F1664,0,1)-IF(LEN(C1663)-LEN(SUBSTITUTE(C1663,"o",""))=F1664,0,1)-IF(LEN(C1663)-LEN(SUBSTITUTE(C1663,"p",""))=F1664,0,1)-IF(LEN(C1663)-LEN(SUBSTITUTE(C1663,"q",""))=F1664,0,1)-IF(LEN(C1663)-LEN(SUBSTITUTE(C1663,"r",""))=F1664,0,1)-IF(LEN(C1663)-LEN(SUBSTITUTE(C1663,"s",""))=F1664,0,1)-IF(LEN(C1663)-LEN(SUBSTITUTE(C1663,"t",""))=F1664,0,1)-IF(LEN(C1663)-LEN(SUBSTITUTE(C1663,"u",""))=F1664,0,1)-IF(LEN(C1663)-LEN(SUBSTITUTE(C1663,"v",""))=F1664,0,1)-IF(LEN(C1663)-LEN(SUBSTITUTE(C1663,"w",""))=F1664,0,1)-IF(LEN(C1663)-LEN(SUBSTITUTE(C1663,"x",""))=F1664,0,1)-IF(LEN(C1663)-LEN(SUBSTITUTE(C1663,"y",""))=F1664,0,1)-IF(LEN(C1663)-LEN(SUBSTITUTE(C1663,"z",""))=F1664,0,1),"")</f>
        <v>1</v>
      </c>
    </row>
    <row r="1665" spans="1:8" x14ac:dyDescent="0.25">
      <c r="A1665" s="2" t="s">
        <v>4099</v>
      </c>
      <c r="C1665" t="str">
        <f t="shared" si="77"/>
        <v>cmizk</v>
      </c>
      <c r="E1665" t="str">
        <f t="shared" si="78"/>
        <v/>
      </c>
      <c r="F1665">
        <f t="shared" si="76"/>
        <v>0</v>
      </c>
      <c r="H1665" t="str">
        <f>IF(C1665="",26-IF(LEN(C1664)-LEN(SUBSTITUTE(C1664,"a",""))=F1665,0,1)-IF(LEN(C1664)-LEN(SUBSTITUTE(C1664,"b",""))=F1665,0,1)-IF(LEN(C1664)-LEN(SUBSTITUTE(C1664,"c",""))=F1665,0,1)-IF(LEN(C1664)-LEN(SUBSTITUTE(C1664,"d",""))=F1665,0,1)-IF(LEN(C1664)-LEN(SUBSTITUTE(C1664,"e",""))=F1665,0,1)-IF(LEN(C1664)-LEN(SUBSTITUTE(C1664,"f",""))=F1665,0,1)-IF(LEN(C1664)-LEN(SUBSTITUTE(C1664,"g",""))=F1665,0,1)-IF(LEN(C1664)-LEN(SUBSTITUTE(C1664,"h",""))=F1665,0,1)-IF(LEN(C1664)-LEN(SUBSTITUTE(C1664,"i",""))=F1665,0,1)-IF(LEN(C1664)-LEN(SUBSTITUTE(C1664,"j",""))=F1665,0,1)-IF(LEN(C1664)-LEN(SUBSTITUTE(C1664,"k",""))=F1665,0,1)-IF(LEN(C1664)-LEN(SUBSTITUTE(C1664,"l",""))=F1665,0,1)-IF(LEN(C1664)-LEN(SUBSTITUTE(C1664,"m",""))=F1665,0,1)-IF(LEN(C1664)-LEN(SUBSTITUTE(C1664,"n",""))=F1665,0,1)-IF(LEN(C1664)-LEN(SUBSTITUTE(C1664,"o",""))=F1665,0,1)-IF(LEN(C1664)-LEN(SUBSTITUTE(C1664,"p",""))=F1665,0,1)-IF(LEN(C1664)-LEN(SUBSTITUTE(C1664,"q",""))=F1665,0,1)-IF(LEN(C1664)-LEN(SUBSTITUTE(C1664,"r",""))=F1665,0,1)-IF(LEN(C1664)-LEN(SUBSTITUTE(C1664,"s",""))=F1665,0,1)-IF(LEN(C1664)-LEN(SUBSTITUTE(C1664,"t",""))=F1665,0,1)-IF(LEN(C1664)-LEN(SUBSTITUTE(C1664,"u",""))=F1665,0,1)-IF(LEN(C1664)-LEN(SUBSTITUTE(C1664,"v",""))=F1665,0,1)-IF(LEN(C1664)-LEN(SUBSTITUTE(C1664,"w",""))=F1665,0,1)-IF(LEN(C1664)-LEN(SUBSTITUTE(C1664,"x",""))=F1665,0,1)-IF(LEN(C1664)-LEN(SUBSTITUTE(C1664,"y",""))=F1665,0,1)-IF(LEN(C1664)-LEN(SUBSTITUTE(C1664,"z",""))=F1665,0,1),"")</f>
        <v/>
      </c>
    </row>
    <row r="1666" spans="1:8" x14ac:dyDescent="0.25">
      <c r="A1666" s="2" t="s">
        <v>4100</v>
      </c>
      <c r="C1666" t="str">
        <f t="shared" si="77"/>
        <v>kmcdwicmizk</v>
      </c>
      <c r="E1666" t="str">
        <f t="shared" si="78"/>
        <v/>
      </c>
      <c r="F1666">
        <f t="shared" si="76"/>
        <v>1</v>
      </c>
      <c r="H1666" t="str">
        <f>IF(C1666="",26-IF(LEN(C1665)-LEN(SUBSTITUTE(C1665,"a",""))=F1666,0,1)-IF(LEN(C1665)-LEN(SUBSTITUTE(C1665,"b",""))=F1666,0,1)-IF(LEN(C1665)-LEN(SUBSTITUTE(C1665,"c",""))=F1666,0,1)-IF(LEN(C1665)-LEN(SUBSTITUTE(C1665,"d",""))=F1666,0,1)-IF(LEN(C1665)-LEN(SUBSTITUTE(C1665,"e",""))=F1666,0,1)-IF(LEN(C1665)-LEN(SUBSTITUTE(C1665,"f",""))=F1666,0,1)-IF(LEN(C1665)-LEN(SUBSTITUTE(C1665,"g",""))=F1666,0,1)-IF(LEN(C1665)-LEN(SUBSTITUTE(C1665,"h",""))=F1666,0,1)-IF(LEN(C1665)-LEN(SUBSTITUTE(C1665,"i",""))=F1666,0,1)-IF(LEN(C1665)-LEN(SUBSTITUTE(C1665,"j",""))=F1666,0,1)-IF(LEN(C1665)-LEN(SUBSTITUTE(C1665,"k",""))=F1666,0,1)-IF(LEN(C1665)-LEN(SUBSTITUTE(C1665,"l",""))=F1666,0,1)-IF(LEN(C1665)-LEN(SUBSTITUTE(C1665,"m",""))=F1666,0,1)-IF(LEN(C1665)-LEN(SUBSTITUTE(C1665,"n",""))=F1666,0,1)-IF(LEN(C1665)-LEN(SUBSTITUTE(C1665,"o",""))=F1666,0,1)-IF(LEN(C1665)-LEN(SUBSTITUTE(C1665,"p",""))=F1666,0,1)-IF(LEN(C1665)-LEN(SUBSTITUTE(C1665,"q",""))=F1666,0,1)-IF(LEN(C1665)-LEN(SUBSTITUTE(C1665,"r",""))=F1666,0,1)-IF(LEN(C1665)-LEN(SUBSTITUTE(C1665,"s",""))=F1666,0,1)-IF(LEN(C1665)-LEN(SUBSTITUTE(C1665,"t",""))=F1666,0,1)-IF(LEN(C1665)-LEN(SUBSTITUTE(C1665,"u",""))=F1666,0,1)-IF(LEN(C1665)-LEN(SUBSTITUTE(C1665,"v",""))=F1666,0,1)-IF(LEN(C1665)-LEN(SUBSTITUTE(C1665,"w",""))=F1666,0,1)-IF(LEN(C1665)-LEN(SUBSTITUTE(C1665,"x",""))=F1666,0,1)-IF(LEN(C1665)-LEN(SUBSTITUTE(C1665,"y",""))=F1666,0,1)-IF(LEN(C1665)-LEN(SUBSTITUTE(C1665,"z",""))=F1666,0,1),"")</f>
        <v/>
      </c>
    </row>
    <row r="1667" spans="1:8" x14ac:dyDescent="0.25">
      <c r="A1667" s="2" t="s">
        <v>4101</v>
      </c>
      <c r="C1667" t="str">
        <f t="shared" si="77"/>
        <v>tokljcmivkmcdwicmizk</v>
      </c>
      <c r="E1667" t="str">
        <f t="shared" si="78"/>
        <v/>
      </c>
      <c r="F1667">
        <f t="shared" si="76"/>
        <v>2</v>
      </c>
      <c r="H1667" t="str">
        <f>IF(C1667="",26-IF(LEN(C1666)-LEN(SUBSTITUTE(C1666,"a",""))=F1667,0,1)-IF(LEN(C1666)-LEN(SUBSTITUTE(C1666,"b",""))=F1667,0,1)-IF(LEN(C1666)-LEN(SUBSTITUTE(C1666,"c",""))=F1667,0,1)-IF(LEN(C1666)-LEN(SUBSTITUTE(C1666,"d",""))=F1667,0,1)-IF(LEN(C1666)-LEN(SUBSTITUTE(C1666,"e",""))=F1667,0,1)-IF(LEN(C1666)-LEN(SUBSTITUTE(C1666,"f",""))=F1667,0,1)-IF(LEN(C1666)-LEN(SUBSTITUTE(C1666,"g",""))=F1667,0,1)-IF(LEN(C1666)-LEN(SUBSTITUTE(C1666,"h",""))=F1667,0,1)-IF(LEN(C1666)-LEN(SUBSTITUTE(C1666,"i",""))=F1667,0,1)-IF(LEN(C1666)-LEN(SUBSTITUTE(C1666,"j",""))=F1667,0,1)-IF(LEN(C1666)-LEN(SUBSTITUTE(C1666,"k",""))=F1667,0,1)-IF(LEN(C1666)-LEN(SUBSTITUTE(C1666,"l",""))=F1667,0,1)-IF(LEN(C1666)-LEN(SUBSTITUTE(C1666,"m",""))=F1667,0,1)-IF(LEN(C1666)-LEN(SUBSTITUTE(C1666,"n",""))=F1667,0,1)-IF(LEN(C1666)-LEN(SUBSTITUTE(C1666,"o",""))=F1667,0,1)-IF(LEN(C1666)-LEN(SUBSTITUTE(C1666,"p",""))=F1667,0,1)-IF(LEN(C1666)-LEN(SUBSTITUTE(C1666,"q",""))=F1667,0,1)-IF(LEN(C1666)-LEN(SUBSTITUTE(C1666,"r",""))=F1667,0,1)-IF(LEN(C1666)-LEN(SUBSTITUTE(C1666,"s",""))=F1667,0,1)-IF(LEN(C1666)-LEN(SUBSTITUTE(C1666,"t",""))=F1667,0,1)-IF(LEN(C1666)-LEN(SUBSTITUTE(C1666,"u",""))=F1667,0,1)-IF(LEN(C1666)-LEN(SUBSTITUTE(C1666,"v",""))=F1667,0,1)-IF(LEN(C1666)-LEN(SUBSTITUTE(C1666,"w",""))=F1667,0,1)-IF(LEN(C1666)-LEN(SUBSTITUTE(C1666,"x",""))=F1667,0,1)-IF(LEN(C1666)-LEN(SUBSTITUTE(C1666,"y",""))=F1667,0,1)-IF(LEN(C1666)-LEN(SUBSTITUTE(C1666,"z",""))=F1667,0,1),"")</f>
        <v/>
      </c>
    </row>
    <row r="1668" spans="1:8" x14ac:dyDescent="0.25">
      <c r="A1668" s="1"/>
      <c r="C1668" t="str">
        <f t="shared" si="77"/>
        <v/>
      </c>
      <c r="E1668">
        <f t="shared" si="78"/>
        <v>12</v>
      </c>
      <c r="F1668">
        <f t="shared" ref="F1668:F1731" si="79">IF(A1667="",0,F1667+1)</f>
        <v>3</v>
      </c>
      <c r="H1668">
        <f>IF(C1668="",26-IF(LEN(C1667)-LEN(SUBSTITUTE(C1667,"a",""))=F1668,0,1)-IF(LEN(C1667)-LEN(SUBSTITUTE(C1667,"b",""))=F1668,0,1)-IF(LEN(C1667)-LEN(SUBSTITUTE(C1667,"c",""))=F1668,0,1)-IF(LEN(C1667)-LEN(SUBSTITUTE(C1667,"d",""))=F1668,0,1)-IF(LEN(C1667)-LEN(SUBSTITUTE(C1667,"e",""))=F1668,0,1)-IF(LEN(C1667)-LEN(SUBSTITUTE(C1667,"f",""))=F1668,0,1)-IF(LEN(C1667)-LEN(SUBSTITUTE(C1667,"g",""))=F1668,0,1)-IF(LEN(C1667)-LEN(SUBSTITUTE(C1667,"h",""))=F1668,0,1)-IF(LEN(C1667)-LEN(SUBSTITUTE(C1667,"i",""))=F1668,0,1)-IF(LEN(C1667)-LEN(SUBSTITUTE(C1667,"j",""))=F1668,0,1)-IF(LEN(C1667)-LEN(SUBSTITUTE(C1667,"k",""))=F1668,0,1)-IF(LEN(C1667)-LEN(SUBSTITUTE(C1667,"l",""))=F1668,0,1)-IF(LEN(C1667)-LEN(SUBSTITUTE(C1667,"m",""))=F1668,0,1)-IF(LEN(C1667)-LEN(SUBSTITUTE(C1667,"n",""))=F1668,0,1)-IF(LEN(C1667)-LEN(SUBSTITUTE(C1667,"o",""))=F1668,0,1)-IF(LEN(C1667)-LEN(SUBSTITUTE(C1667,"p",""))=F1668,0,1)-IF(LEN(C1667)-LEN(SUBSTITUTE(C1667,"q",""))=F1668,0,1)-IF(LEN(C1667)-LEN(SUBSTITUTE(C1667,"r",""))=F1668,0,1)-IF(LEN(C1667)-LEN(SUBSTITUTE(C1667,"s",""))=F1668,0,1)-IF(LEN(C1667)-LEN(SUBSTITUTE(C1667,"t",""))=F1668,0,1)-IF(LEN(C1667)-LEN(SUBSTITUTE(C1667,"u",""))=F1668,0,1)-IF(LEN(C1667)-LEN(SUBSTITUTE(C1667,"v",""))=F1668,0,1)-IF(LEN(C1667)-LEN(SUBSTITUTE(C1667,"w",""))=F1668,0,1)-IF(LEN(C1667)-LEN(SUBSTITUTE(C1667,"x",""))=F1668,0,1)-IF(LEN(C1667)-LEN(SUBSTITUTE(C1667,"y",""))=F1668,0,1)-IF(LEN(C1667)-LEN(SUBSTITUTE(C1667,"z",""))=F1668,0,1),"")</f>
        <v>4</v>
      </c>
    </row>
    <row r="1669" spans="1:8" x14ac:dyDescent="0.25">
      <c r="A1669" s="2" t="s">
        <v>4102</v>
      </c>
      <c r="C1669" t="str">
        <f t="shared" si="77"/>
        <v>gcmxdqoysrjhzvunkbtpwfi</v>
      </c>
      <c r="E1669" t="str">
        <f t="shared" si="78"/>
        <v/>
      </c>
      <c r="F1669">
        <f t="shared" si="79"/>
        <v>0</v>
      </c>
      <c r="H1669" t="str">
        <f>IF(C1669="",26-IF(LEN(C1668)-LEN(SUBSTITUTE(C1668,"a",""))=F1669,0,1)-IF(LEN(C1668)-LEN(SUBSTITUTE(C1668,"b",""))=F1669,0,1)-IF(LEN(C1668)-LEN(SUBSTITUTE(C1668,"c",""))=F1669,0,1)-IF(LEN(C1668)-LEN(SUBSTITUTE(C1668,"d",""))=F1669,0,1)-IF(LEN(C1668)-LEN(SUBSTITUTE(C1668,"e",""))=F1669,0,1)-IF(LEN(C1668)-LEN(SUBSTITUTE(C1668,"f",""))=F1669,0,1)-IF(LEN(C1668)-LEN(SUBSTITUTE(C1668,"g",""))=F1669,0,1)-IF(LEN(C1668)-LEN(SUBSTITUTE(C1668,"h",""))=F1669,0,1)-IF(LEN(C1668)-LEN(SUBSTITUTE(C1668,"i",""))=F1669,0,1)-IF(LEN(C1668)-LEN(SUBSTITUTE(C1668,"j",""))=F1669,0,1)-IF(LEN(C1668)-LEN(SUBSTITUTE(C1668,"k",""))=F1669,0,1)-IF(LEN(C1668)-LEN(SUBSTITUTE(C1668,"l",""))=F1669,0,1)-IF(LEN(C1668)-LEN(SUBSTITUTE(C1668,"m",""))=F1669,0,1)-IF(LEN(C1668)-LEN(SUBSTITUTE(C1668,"n",""))=F1669,0,1)-IF(LEN(C1668)-LEN(SUBSTITUTE(C1668,"o",""))=F1669,0,1)-IF(LEN(C1668)-LEN(SUBSTITUTE(C1668,"p",""))=F1669,0,1)-IF(LEN(C1668)-LEN(SUBSTITUTE(C1668,"q",""))=F1669,0,1)-IF(LEN(C1668)-LEN(SUBSTITUTE(C1668,"r",""))=F1669,0,1)-IF(LEN(C1668)-LEN(SUBSTITUTE(C1668,"s",""))=F1669,0,1)-IF(LEN(C1668)-LEN(SUBSTITUTE(C1668,"t",""))=F1669,0,1)-IF(LEN(C1668)-LEN(SUBSTITUTE(C1668,"u",""))=F1669,0,1)-IF(LEN(C1668)-LEN(SUBSTITUTE(C1668,"v",""))=F1669,0,1)-IF(LEN(C1668)-LEN(SUBSTITUTE(C1668,"w",""))=F1669,0,1)-IF(LEN(C1668)-LEN(SUBSTITUTE(C1668,"x",""))=F1669,0,1)-IF(LEN(C1668)-LEN(SUBSTITUTE(C1668,"y",""))=F1669,0,1)-IF(LEN(C1668)-LEN(SUBSTITUTE(C1668,"z",""))=F1669,0,1),"")</f>
        <v/>
      </c>
    </row>
    <row r="1670" spans="1:8" x14ac:dyDescent="0.25">
      <c r="A1670" s="2" t="s">
        <v>4103</v>
      </c>
      <c r="C1670" t="str">
        <f t="shared" si="77"/>
        <v>rsvhxmjgbdupqotnywkcifzgcmxdqoysrjhzvunkbtpwfi</v>
      </c>
      <c r="E1670" t="str">
        <f t="shared" si="78"/>
        <v/>
      </c>
      <c r="F1670">
        <f t="shared" si="79"/>
        <v>1</v>
      </c>
      <c r="H1670" t="str">
        <f>IF(C1670="",26-IF(LEN(C1669)-LEN(SUBSTITUTE(C1669,"a",""))=F1670,0,1)-IF(LEN(C1669)-LEN(SUBSTITUTE(C1669,"b",""))=F1670,0,1)-IF(LEN(C1669)-LEN(SUBSTITUTE(C1669,"c",""))=F1670,0,1)-IF(LEN(C1669)-LEN(SUBSTITUTE(C1669,"d",""))=F1670,0,1)-IF(LEN(C1669)-LEN(SUBSTITUTE(C1669,"e",""))=F1670,0,1)-IF(LEN(C1669)-LEN(SUBSTITUTE(C1669,"f",""))=F1670,0,1)-IF(LEN(C1669)-LEN(SUBSTITUTE(C1669,"g",""))=F1670,0,1)-IF(LEN(C1669)-LEN(SUBSTITUTE(C1669,"h",""))=F1670,0,1)-IF(LEN(C1669)-LEN(SUBSTITUTE(C1669,"i",""))=F1670,0,1)-IF(LEN(C1669)-LEN(SUBSTITUTE(C1669,"j",""))=F1670,0,1)-IF(LEN(C1669)-LEN(SUBSTITUTE(C1669,"k",""))=F1670,0,1)-IF(LEN(C1669)-LEN(SUBSTITUTE(C1669,"l",""))=F1670,0,1)-IF(LEN(C1669)-LEN(SUBSTITUTE(C1669,"m",""))=F1670,0,1)-IF(LEN(C1669)-LEN(SUBSTITUTE(C1669,"n",""))=F1670,0,1)-IF(LEN(C1669)-LEN(SUBSTITUTE(C1669,"o",""))=F1670,0,1)-IF(LEN(C1669)-LEN(SUBSTITUTE(C1669,"p",""))=F1670,0,1)-IF(LEN(C1669)-LEN(SUBSTITUTE(C1669,"q",""))=F1670,0,1)-IF(LEN(C1669)-LEN(SUBSTITUTE(C1669,"r",""))=F1670,0,1)-IF(LEN(C1669)-LEN(SUBSTITUTE(C1669,"s",""))=F1670,0,1)-IF(LEN(C1669)-LEN(SUBSTITUTE(C1669,"t",""))=F1670,0,1)-IF(LEN(C1669)-LEN(SUBSTITUTE(C1669,"u",""))=F1670,0,1)-IF(LEN(C1669)-LEN(SUBSTITUTE(C1669,"v",""))=F1670,0,1)-IF(LEN(C1669)-LEN(SUBSTITUTE(C1669,"w",""))=F1670,0,1)-IF(LEN(C1669)-LEN(SUBSTITUTE(C1669,"x",""))=F1670,0,1)-IF(LEN(C1669)-LEN(SUBSTITUTE(C1669,"y",""))=F1670,0,1)-IF(LEN(C1669)-LEN(SUBSTITUTE(C1669,"z",""))=F1670,0,1),"")</f>
        <v/>
      </c>
    </row>
    <row r="1671" spans="1:8" x14ac:dyDescent="0.25">
      <c r="A1671" s="2" t="s">
        <v>4104</v>
      </c>
      <c r="C1671" t="str">
        <f t="shared" ref="C1671:C1734" si="80">IF(A1671="","",_xlfn.CONCAT(A1671,C1670))</f>
        <v>byczhwkrnmujqoidfpstxgvrsvhxmjgbdupqotnywkcifzgcmxdqoysrjhzvunkbtpwfi</v>
      </c>
      <c r="E1671" t="str">
        <f t="shared" si="78"/>
        <v/>
      </c>
      <c r="F1671">
        <f t="shared" si="79"/>
        <v>2</v>
      </c>
      <c r="H1671" t="str">
        <f>IF(C1671="",26-IF(LEN(C1670)-LEN(SUBSTITUTE(C1670,"a",""))=F1671,0,1)-IF(LEN(C1670)-LEN(SUBSTITUTE(C1670,"b",""))=F1671,0,1)-IF(LEN(C1670)-LEN(SUBSTITUTE(C1670,"c",""))=F1671,0,1)-IF(LEN(C1670)-LEN(SUBSTITUTE(C1670,"d",""))=F1671,0,1)-IF(LEN(C1670)-LEN(SUBSTITUTE(C1670,"e",""))=F1671,0,1)-IF(LEN(C1670)-LEN(SUBSTITUTE(C1670,"f",""))=F1671,0,1)-IF(LEN(C1670)-LEN(SUBSTITUTE(C1670,"g",""))=F1671,0,1)-IF(LEN(C1670)-LEN(SUBSTITUTE(C1670,"h",""))=F1671,0,1)-IF(LEN(C1670)-LEN(SUBSTITUTE(C1670,"i",""))=F1671,0,1)-IF(LEN(C1670)-LEN(SUBSTITUTE(C1670,"j",""))=F1671,0,1)-IF(LEN(C1670)-LEN(SUBSTITUTE(C1670,"k",""))=F1671,0,1)-IF(LEN(C1670)-LEN(SUBSTITUTE(C1670,"l",""))=F1671,0,1)-IF(LEN(C1670)-LEN(SUBSTITUTE(C1670,"m",""))=F1671,0,1)-IF(LEN(C1670)-LEN(SUBSTITUTE(C1670,"n",""))=F1671,0,1)-IF(LEN(C1670)-LEN(SUBSTITUTE(C1670,"o",""))=F1671,0,1)-IF(LEN(C1670)-LEN(SUBSTITUTE(C1670,"p",""))=F1671,0,1)-IF(LEN(C1670)-LEN(SUBSTITUTE(C1670,"q",""))=F1671,0,1)-IF(LEN(C1670)-LEN(SUBSTITUTE(C1670,"r",""))=F1671,0,1)-IF(LEN(C1670)-LEN(SUBSTITUTE(C1670,"s",""))=F1671,0,1)-IF(LEN(C1670)-LEN(SUBSTITUTE(C1670,"t",""))=F1671,0,1)-IF(LEN(C1670)-LEN(SUBSTITUTE(C1670,"u",""))=F1671,0,1)-IF(LEN(C1670)-LEN(SUBSTITUTE(C1670,"v",""))=F1671,0,1)-IF(LEN(C1670)-LEN(SUBSTITUTE(C1670,"w",""))=F1671,0,1)-IF(LEN(C1670)-LEN(SUBSTITUTE(C1670,"x",""))=F1671,0,1)-IF(LEN(C1670)-LEN(SUBSTITUTE(C1670,"y",""))=F1671,0,1)-IF(LEN(C1670)-LEN(SUBSTITUTE(C1670,"z",""))=F1671,0,1),"")</f>
        <v/>
      </c>
    </row>
    <row r="1672" spans="1:8" x14ac:dyDescent="0.25">
      <c r="A1672" s="2" t="s">
        <v>4105</v>
      </c>
      <c r="C1672" t="str">
        <f t="shared" si="80"/>
        <v>romdtyjgwbcpihafslznxqkvubyczhwkrnmujqoidfpstxgvrsvhxmjgbdupqotnywkcifzgcmxdqoysrjhzvunkbtpwfi</v>
      </c>
      <c r="E1672" t="str">
        <f t="shared" ref="E1672:E1735" si="81">IF(C1672="",26-ISERR(FIND("a",C1671))-ISERR(FIND("b",C1671))-ISERR(FIND("c",C1671))-ISERR(FIND("d",C1671))-ISERR(FIND("e",C1671))-ISERR(FIND("f",C1671))-ISERR(FIND("g",C1671))-ISERR(FIND("h",C1671))-ISERR(FIND("i",C1671))-ISERR(FIND("j",C1671))-ISERR(FIND("k",C1671))-ISERR(FIND("l",C1671))-ISERR(FIND("m",C1671))-ISERR(FIND("n",C1671))-ISERR(FIND("o",C1671))-ISERR(FIND("p",C1671))-ISERR(FIND("q",C1671))-ISERR(FIND("r",C1671))-ISERR(FIND("s",C1671))-ISERR(FIND("t",C1671))-ISERR(FIND("u",C1671))-ISERR(FIND("v",C1671))-ISERR(FIND("w",C1671))-ISERR(FIND("x",C1671))-ISERR(FIND("y",C1671))-ISERR(FIND("z",C1671)),"")</f>
        <v/>
      </c>
      <c r="F1672">
        <f t="shared" si="79"/>
        <v>3</v>
      </c>
      <c r="H1672" t="str">
        <f>IF(C1672="",26-IF(LEN(C1671)-LEN(SUBSTITUTE(C1671,"a",""))=F1672,0,1)-IF(LEN(C1671)-LEN(SUBSTITUTE(C1671,"b",""))=F1672,0,1)-IF(LEN(C1671)-LEN(SUBSTITUTE(C1671,"c",""))=F1672,0,1)-IF(LEN(C1671)-LEN(SUBSTITUTE(C1671,"d",""))=F1672,0,1)-IF(LEN(C1671)-LEN(SUBSTITUTE(C1671,"e",""))=F1672,0,1)-IF(LEN(C1671)-LEN(SUBSTITUTE(C1671,"f",""))=F1672,0,1)-IF(LEN(C1671)-LEN(SUBSTITUTE(C1671,"g",""))=F1672,0,1)-IF(LEN(C1671)-LEN(SUBSTITUTE(C1671,"h",""))=F1672,0,1)-IF(LEN(C1671)-LEN(SUBSTITUTE(C1671,"i",""))=F1672,0,1)-IF(LEN(C1671)-LEN(SUBSTITUTE(C1671,"j",""))=F1672,0,1)-IF(LEN(C1671)-LEN(SUBSTITUTE(C1671,"k",""))=F1672,0,1)-IF(LEN(C1671)-LEN(SUBSTITUTE(C1671,"l",""))=F1672,0,1)-IF(LEN(C1671)-LEN(SUBSTITUTE(C1671,"m",""))=F1672,0,1)-IF(LEN(C1671)-LEN(SUBSTITUTE(C1671,"n",""))=F1672,0,1)-IF(LEN(C1671)-LEN(SUBSTITUTE(C1671,"o",""))=F1672,0,1)-IF(LEN(C1671)-LEN(SUBSTITUTE(C1671,"p",""))=F1672,0,1)-IF(LEN(C1671)-LEN(SUBSTITUTE(C1671,"q",""))=F1672,0,1)-IF(LEN(C1671)-LEN(SUBSTITUTE(C1671,"r",""))=F1672,0,1)-IF(LEN(C1671)-LEN(SUBSTITUTE(C1671,"s",""))=F1672,0,1)-IF(LEN(C1671)-LEN(SUBSTITUTE(C1671,"t",""))=F1672,0,1)-IF(LEN(C1671)-LEN(SUBSTITUTE(C1671,"u",""))=F1672,0,1)-IF(LEN(C1671)-LEN(SUBSTITUTE(C1671,"v",""))=F1672,0,1)-IF(LEN(C1671)-LEN(SUBSTITUTE(C1671,"w",""))=F1672,0,1)-IF(LEN(C1671)-LEN(SUBSTITUTE(C1671,"x",""))=F1672,0,1)-IF(LEN(C1671)-LEN(SUBSTITUTE(C1671,"y",""))=F1672,0,1)-IF(LEN(C1671)-LEN(SUBSTITUTE(C1671,"z",""))=F1672,0,1),"")</f>
        <v/>
      </c>
    </row>
    <row r="1673" spans="1:8" x14ac:dyDescent="0.25">
      <c r="A1673" s="1"/>
      <c r="C1673" t="str">
        <f t="shared" si="80"/>
        <v/>
      </c>
      <c r="E1673">
        <f t="shared" si="81"/>
        <v>25</v>
      </c>
      <c r="F1673">
        <f t="shared" si="79"/>
        <v>4</v>
      </c>
      <c r="H1673">
        <f>IF(C1673="",26-IF(LEN(C1672)-LEN(SUBSTITUTE(C1672,"a",""))=F1673,0,1)-IF(LEN(C1672)-LEN(SUBSTITUTE(C1672,"b",""))=F1673,0,1)-IF(LEN(C1672)-LEN(SUBSTITUTE(C1672,"c",""))=F1673,0,1)-IF(LEN(C1672)-LEN(SUBSTITUTE(C1672,"d",""))=F1673,0,1)-IF(LEN(C1672)-LEN(SUBSTITUTE(C1672,"e",""))=F1673,0,1)-IF(LEN(C1672)-LEN(SUBSTITUTE(C1672,"f",""))=F1673,0,1)-IF(LEN(C1672)-LEN(SUBSTITUTE(C1672,"g",""))=F1673,0,1)-IF(LEN(C1672)-LEN(SUBSTITUTE(C1672,"h",""))=F1673,0,1)-IF(LEN(C1672)-LEN(SUBSTITUTE(C1672,"i",""))=F1673,0,1)-IF(LEN(C1672)-LEN(SUBSTITUTE(C1672,"j",""))=F1673,0,1)-IF(LEN(C1672)-LEN(SUBSTITUTE(C1672,"k",""))=F1673,0,1)-IF(LEN(C1672)-LEN(SUBSTITUTE(C1672,"l",""))=F1673,0,1)-IF(LEN(C1672)-LEN(SUBSTITUTE(C1672,"m",""))=F1673,0,1)-IF(LEN(C1672)-LEN(SUBSTITUTE(C1672,"n",""))=F1673,0,1)-IF(LEN(C1672)-LEN(SUBSTITUTE(C1672,"o",""))=F1673,0,1)-IF(LEN(C1672)-LEN(SUBSTITUTE(C1672,"p",""))=F1673,0,1)-IF(LEN(C1672)-LEN(SUBSTITUTE(C1672,"q",""))=F1673,0,1)-IF(LEN(C1672)-LEN(SUBSTITUTE(C1672,"r",""))=F1673,0,1)-IF(LEN(C1672)-LEN(SUBSTITUTE(C1672,"s",""))=F1673,0,1)-IF(LEN(C1672)-LEN(SUBSTITUTE(C1672,"t",""))=F1673,0,1)-IF(LEN(C1672)-LEN(SUBSTITUTE(C1672,"u",""))=F1673,0,1)-IF(LEN(C1672)-LEN(SUBSTITUTE(C1672,"v",""))=F1673,0,1)-IF(LEN(C1672)-LEN(SUBSTITUTE(C1672,"w",""))=F1673,0,1)-IF(LEN(C1672)-LEN(SUBSTITUTE(C1672,"x",""))=F1673,0,1)-IF(LEN(C1672)-LEN(SUBSTITUTE(C1672,"y",""))=F1673,0,1)-IF(LEN(C1672)-LEN(SUBSTITUTE(C1672,"z",""))=F1673,0,1),"")</f>
        <v>23</v>
      </c>
    </row>
    <row r="1674" spans="1:8" x14ac:dyDescent="0.25">
      <c r="A1674" s="2" t="s">
        <v>4106</v>
      </c>
      <c r="C1674" t="str">
        <f t="shared" si="80"/>
        <v>kcx</v>
      </c>
      <c r="E1674" t="str">
        <f t="shared" si="81"/>
        <v/>
      </c>
      <c r="F1674">
        <f t="shared" si="79"/>
        <v>0</v>
      </c>
      <c r="H1674" t="str">
        <f>IF(C1674="",26-IF(LEN(C1673)-LEN(SUBSTITUTE(C1673,"a",""))=F1674,0,1)-IF(LEN(C1673)-LEN(SUBSTITUTE(C1673,"b",""))=F1674,0,1)-IF(LEN(C1673)-LEN(SUBSTITUTE(C1673,"c",""))=F1674,0,1)-IF(LEN(C1673)-LEN(SUBSTITUTE(C1673,"d",""))=F1674,0,1)-IF(LEN(C1673)-LEN(SUBSTITUTE(C1673,"e",""))=F1674,0,1)-IF(LEN(C1673)-LEN(SUBSTITUTE(C1673,"f",""))=F1674,0,1)-IF(LEN(C1673)-LEN(SUBSTITUTE(C1673,"g",""))=F1674,0,1)-IF(LEN(C1673)-LEN(SUBSTITUTE(C1673,"h",""))=F1674,0,1)-IF(LEN(C1673)-LEN(SUBSTITUTE(C1673,"i",""))=F1674,0,1)-IF(LEN(C1673)-LEN(SUBSTITUTE(C1673,"j",""))=F1674,0,1)-IF(LEN(C1673)-LEN(SUBSTITUTE(C1673,"k",""))=F1674,0,1)-IF(LEN(C1673)-LEN(SUBSTITUTE(C1673,"l",""))=F1674,0,1)-IF(LEN(C1673)-LEN(SUBSTITUTE(C1673,"m",""))=F1674,0,1)-IF(LEN(C1673)-LEN(SUBSTITUTE(C1673,"n",""))=F1674,0,1)-IF(LEN(C1673)-LEN(SUBSTITUTE(C1673,"o",""))=F1674,0,1)-IF(LEN(C1673)-LEN(SUBSTITUTE(C1673,"p",""))=F1674,0,1)-IF(LEN(C1673)-LEN(SUBSTITUTE(C1673,"q",""))=F1674,0,1)-IF(LEN(C1673)-LEN(SUBSTITUTE(C1673,"r",""))=F1674,0,1)-IF(LEN(C1673)-LEN(SUBSTITUTE(C1673,"s",""))=F1674,0,1)-IF(LEN(C1673)-LEN(SUBSTITUTE(C1673,"t",""))=F1674,0,1)-IF(LEN(C1673)-LEN(SUBSTITUTE(C1673,"u",""))=F1674,0,1)-IF(LEN(C1673)-LEN(SUBSTITUTE(C1673,"v",""))=F1674,0,1)-IF(LEN(C1673)-LEN(SUBSTITUTE(C1673,"w",""))=F1674,0,1)-IF(LEN(C1673)-LEN(SUBSTITUTE(C1673,"x",""))=F1674,0,1)-IF(LEN(C1673)-LEN(SUBSTITUTE(C1673,"y",""))=F1674,0,1)-IF(LEN(C1673)-LEN(SUBSTITUTE(C1673,"z",""))=F1674,0,1),"")</f>
        <v/>
      </c>
    </row>
    <row r="1675" spans="1:8" x14ac:dyDescent="0.25">
      <c r="A1675" s="2" t="s">
        <v>4107</v>
      </c>
      <c r="C1675" t="str">
        <f t="shared" si="80"/>
        <v>wfsoxakcx</v>
      </c>
      <c r="E1675" t="str">
        <f t="shared" si="81"/>
        <v/>
      </c>
      <c r="F1675">
        <f t="shared" si="79"/>
        <v>1</v>
      </c>
      <c r="H1675" t="str">
        <f>IF(C1675="",26-IF(LEN(C1674)-LEN(SUBSTITUTE(C1674,"a",""))=F1675,0,1)-IF(LEN(C1674)-LEN(SUBSTITUTE(C1674,"b",""))=F1675,0,1)-IF(LEN(C1674)-LEN(SUBSTITUTE(C1674,"c",""))=F1675,0,1)-IF(LEN(C1674)-LEN(SUBSTITUTE(C1674,"d",""))=F1675,0,1)-IF(LEN(C1674)-LEN(SUBSTITUTE(C1674,"e",""))=F1675,0,1)-IF(LEN(C1674)-LEN(SUBSTITUTE(C1674,"f",""))=F1675,0,1)-IF(LEN(C1674)-LEN(SUBSTITUTE(C1674,"g",""))=F1675,0,1)-IF(LEN(C1674)-LEN(SUBSTITUTE(C1674,"h",""))=F1675,0,1)-IF(LEN(C1674)-LEN(SUBSTITUTE(C1674,"i",""))=F1675,0,1)-IF(LEN(C1674)-LEN(SUBSTITUTE(C1674,"j",""))=F1675,0,1)-IF(LEN(C1674)-LEN(SUBSTITUTE(C1674,"k",""))=F1675,0,1)-IF(LEN(C1674)-LEN(SUBSTITUTE(C1674,"l",""))=F1675,0,1)-IF(LEN(C1674)-LEN(SUBSTITUTE(C1674,"m",""))=F1675,0,1)-IF(LEN(C1674)-LEN(SUBSTITUTE(C1674,"n",""))=F1675,0,1)-IF(LEN(C1674)-LEN(SUBSTITUTE(C1674,"o",""))=F1675,0,1)-IF(LEN(C1674)-LEN(SUBSTITUTE(C1674,"p",""))=F1675,0,1)-IF(LEN(C1674)-LEN(SUBSTITUTE(C1674,"q",""))=F1675,0,1)-IF(LEN(C1674)-LEN(SUBSTITUTE(C1674,"r",""))=F1675,0,1)-IF(LEN(C1674)-LEN(SUBSTITUTE(C1674,"s",""))=F1675,0,1)-IF(LEN(C1674)-LEN(SUBSTITUTE(C1674,"t",""))=F1675,0,1)-IF(LEN(C1674)-LEN(SUBSTITUTE(C1674,"u",""))=F1675,0,1)-IF(LEN(C1674)-LEN(SUBSTITUTE(C1674,"v",""))=F1675,0,1)-IF(LEN(C1674)-LEN(SUBSTITUTE(C1674,"w",""))=F1675,0,1)-IF(LEN(C1674)-LEN(SUBSTITUTE(C1674,"x",""))=F1675,0,1)-IF(LEN(C1674)-LEN(SUBSTITUTE(C1674,"y",""))=F1675,0,1)-IF(LEN(C1674)-LEN(SUBSTITUTE(C1674,"z",""))=F1675,0,1),"")</f>
        <v/>
      </c>
    </row>
    <row r="1676" spans="1:8" x14ac:dyDescent="0.25">
      <c r="A1676" s="2" t="s">
        <v>4108</v>
      </c>
      <c r="C1676" t="str">
        <f t="shared" si="80"/>
        <v>rcxkwfsoxakcx</v>
      </c>
      <c r="E1676" t="str">
        <f t="shared" si="81"/>
        <v/>
      </c>
      <c r="F1676">
        <f t="shared" si="79"/>
        <v>2</v>
      </c>
      <c r="H1676" t="str">
        <f>IF(C1676="",26-IF(LEN(C1675)-LEN(SUBSTITUTE(C1675,"a",""))=F1676,0,1)-IF(LEN(C1675)-LEN(SUBSTITUTE(C1675,"b",""))=F1676,0,1)-IF(LEN(C1675)-LEN(SUBSTITUTE(C1675,"c",""))=F1676,0,1)-IF(LEN(C1675)-LEN(SUBSTITUTE(C1675,"d",""))=F1676,0,1)-IF(LEN(C1675)-LEN(SUBSTITUTE(C1675,"e",""))=F1676,0,1)-IF(LEN(C1675)-LEN(SUBSTITUTE(C1675,"f",""))=F1676,0,1)-IF(LEN(C1675)-LEN(SUBSTITUTE(C1675,"g",""))=F1676,0,1)-IF(LEN(C1675)-LEN(SUBSTITUTE(C1675,"h",""))=F1676,0,1)-IF(LEN(C1675)-LEN(SUBSTITUTE(C1675,"i",""))=F1676,0,1)-IF(LEN(C1675)-LEN(SUBSTITUTE(C1675,"j",""))=F1676,0,1)-IF(LEN(C1675)-LEN(SUBSTITUTE(C1675,"k",""))=F1676,0,1)-IF(LEN(C1675)-LEN(SUBSTITUTE(C1675,"l",""))=F1676,0,1)-IF(LEN(C1675)-LEN(SUBSTITUTE(C1675,"m",""))=F1676,0,1)-IF(LEN(C1675)-LEN(SUBSTITUTE(C1675,"n",""))=F1676,0,1)-IF(LEN(C1675)-LEN(SUBSTITUTE(C1675,"o",""))=F1676,0,1)-IF(LEN(C1675)-LEN(SUBSTITUTE(C1675,"p",""))=F1676,0,1)-IF(LEN(C1675)-LEN(SUBSTITUTE(C1675,"q",""))=F1676,0,1)-IF(LEN(C1675)-LEN(SUBSTITUTE(C1675,"r",""))=F1676,0,1)-IF(LEN(C1675)-LEN(SUBSTITUTE(C1675,"s",""))=F1676,0,1)-IF(LEN(C1675)-LEN(SUBSTITUTE(C1675,"t",""))=F1676,0,1)-IF(LEN(C1675)-LEN(SUBSTITUTE(C1675,"u",""))=F1676,0,1)-IF(LEN(C1675)-LEN(SUBSTITUTE(C1675,"v",""))=F1676,0,1)-IF(LEN(C1675)-LEN(SUBSTITUTE(C1675,"w",""))=F1676,0,1)-IF(LEN(C1675)-LEN(SUBSTITUTE(C1675,"x",""))=F1676,0,1)-IF(LEN(C1675)-LEN(SUBSTITUTE(C1675,"y",""))=F1676,0,1)-IF(LEN(C1675)-LEN(SUBSTITUTE(C1675,"z",""))=F1676,0,1),"")</f>
        <v/>
      </c>
    </row>
    <row r="1677" spans="1:8" x14ac:dyDescent="0.25">
      <c r="A1677" s="2" t="s">
        <v>4109</v>
      </c>
      <c r="C1677" t="str">
        <f t="shared" si="80"/>
        <v>xeclrcxkwfsoxakcx</v>
      </c>
      <c r="E1677" t="str">
        <f t="shared" si="81"/>
        <v/>
      </c>
      <c r="F1677">
        <f t="shared" si="79"/>
        <v>3</v>
      </c>
      <c r="H1677" t="str">
        <f>IF(C1677="",26-IF(LEN(C1676)-LEN(SUBSTITUTE(C1676,"a",""))=F1677,0,1)-IF(LEN(C1676)-LEN(SUBSTITUTE(C1676,"b",""))=F1677,0,1)-IF(LEN(C1676)-LEN(SUBSTITUTE(C1676,"c",""))=F1677,0,1)-IF(LEN(C1676)-LEN(SUBSTITUTE(C1676,"d",""))=F1677,0,1)-IF(LEN(C1676)-LEN(SUBSTITUTE(C1676,"e",""))=F1677,0,1)-IF(LEN(C1676)-LEN(SUBSTITUTE(C1676,"f",""))=F1677,0,1)-IF(LEN(C1676)-LEN(SUBSTITUTE(C1676,"g",""))=F1677,0,1)-IF(LEN(C1676)-LEN(SUBSTITUTE(C1676,"h",""))=F1677,0,1)-IF(LEN(C1676)-LEN(SUBSTITUTE(C1676,"i",""))=F1677,0,1)-IF(LEN(C1676)-LEN(SUBSTITUTE(C1676,"j",""))=F1677,0,1)-IF(LEN(C1676)-LEN(SUBSTITUTE(C1676,"k",""))=F1677,0,1)-IF(LEN(C1676)-LEN(SUBSTITUTE(C1676,"l",""))=F1677,0,1)-IF(LEN(C1676)-LEN(SUBSTITUTE(C1676,"m",""))=F1677,0,1)-IF(LEN(C1676)-LEN(SUBSTITUTE(C1676,"n",""))=F1677,0,1)-IF(LEN(C1676)-LEN(SUBSTITUTE(C1676,"o",""))=F1677,0,1)-IF(LEN(C1676)-LEN(SUBSTITUTE(C1676,"p",""))=F1677,0,1)-IF(LEN(C1676)-LEN(SUBSTITUTE(C1676,"q",""))=F1677,0,1)-IF(LEN(C1676)-LEN(SUBSTITUTE(C1676,"r",""))=F1677,0,1)-IF(LEN(C1676)-LEN(SUBSTITUTE(C1676,"s",""))=F1677,0,1)-IF(LEN(C1676)-LEN(SUBSTITUTE(C1676,"t",""))=F1677,0,1)-IF(LEN(C1676)-LEN(SUBSTITUTE(C1676,"u",""))=F1677,0,1)-IF(LEN(C1676)-LEN(SUBSTITUTE(C1676,"v",""))=F1677,0,1)-IF(LEN(C1676)-LEN(SUBSTITUTE(C1676,"w",""))=F1677,0,1)-IF(LEN(C1676)-LEN(SUBSTITUTE(C1676,"x",""))=F1677,0,1)-IF(LEN(C1676)-LEN(SUBSTITUTE(C1676,"y",""))=F1677,0,1)-IF(LEN(C1676)-LEN(SUBSTITUTE(C1676,"z",""))=F1677,0,1),"")</f>
        <v/>
      </c>
    </row>
    <row r="1678" spans="1:8" x14ac:dyDescent="0.25">
      <c r="A1678" s="1"/>
      <c r="C1678" t="str">
        <f t="shared" si="80"/>
        <v/>
      </c>
      <c r="E1678">
        <f t="shared" si="81"/>
        <v>11</v>
      </c>
      <c r="F1678">
        <f t="shared" si="79"/>
        <v>4</v>
      </c>
      <c r="H1678">
        <f>IF(C1678="",26-IF(LEN(C1677)-LEN(SUBSTITUTE(C1677,"a",""))=F1678,0,1)-IF(LEN(C1677)-LEN(SUBSTITUTE(C1677,"b",""))=F1678,0,1)-IF(LEN(C1677)-LEN(SUBSTITUTE(C1677,"c",""))=F1678,0,1)-IF(LEN(C1677)-LEN(SUBSTITUTE(C1677,"d",""))=F1678,0,1)-IF(LEN(C1677)-LEN(SUBSTITUTE(C1677,"e",""))=F1678,0,1)-IF(LEN(C1677)-LEN(SUBSTITUTE(C1677,"f",""))=F1678,0,1)-IF(LEN(C1677)-LEN(SUBSTITUTE(C1677,"g",""))=F1678,0,1)-IF(LEN(C1677)-LEN(SUBSTITUTE(C1677,"h",""))=F1678,0,1)-IF(LEN(C1677)-LEN(SUBSTITUTE(C1677,"i",""))=F1678,0,1)-IF(LEN(C1677)-LEN(SUBSTITUTE(C1677,"j",""))=F1678,0,1)-IF(LEN(C1677)-LEN(SUBSTITUTE(C1677,"k",""))=F1678,0,1)-IF(LEN(C1677)-LEN(SUBSTITUTE(C1677,"l",""))=F1678,0,1)-IF(LEN(C1677)-LEN(SUBSTITUTE(C1677,"m",""))=F1678,0,1)-IF(LEN(C1677)-LEN(SUBSTITUTE(C1677,"n",""))=F1678,0,1)-IF(LEN(C1677)-LEN(SUBSTITUTE(C1677,"o",""))=F1678,0,1)-IF(LEN(C1677)-LEN(SUBSTITUTE(C1677,"p",""))=F1678,0,1)-IF(LEN(C1677)-LEN(SUBSTITUTE(C1677,"q",""))=F1678,0,1)-IF(LEN(C1677)-LEN(SUBSTITUTE(C1677,"r",""))=F1678,0,1)-IF(LEN(C1677)-LEN(SUBSTITUTE(C1677,"s",""))=F1678,0,1)-IF(LEN(C1677)-LEN(SUBSTITUTE(C1677,"t",""))=F1678,0,1)-IF(LEN(C1677)-LEN(SUBSTITUTE(C1677,"u",""))=F1678,0,1)-IF(LEN(C1677)-LEN(SUBSTITUTE(C1677,"v",""))=F1678,0,1)-IF(LEN(C1677)-LEN(SUBSTITUTE(C1677,"w",""))=F1678,0,1)-IF(LEN(C1677)-LEN(SUBSTITUTE(C1677,"x",""))=F1678,0,1)-IF(LEN(C1677)-LEN(SUBSTITUTE(C1677,"y",""))=F1678,0,1)-IF(LEN(C1677)-LEN(SUBSTITUTE(C1677,"z",""))=F1678,0,1),"")</f>
        <v>1</v>
      </c>
    </row>
    <row r="1679" spans="1:8" x14ac:dyDescent="0.25">
      <c r="A1679" s="2" t="s">
        <v>4110</v>
      </c>
      <c r="C1679" t="str">
        <f t="shared" si="80"/>
        <v>xhljmt</v>
      </c>
      <c r="E1679" t="str">
        <f t="shared" si="81"/>
        <v/>
      </c>
      <c r="F1679">
        <f t="shared" si="79"/>
        <v>0</v>
      </c>
      <c r="H1679" t="str">
        <f>IF(C1679="",26-IF(LEN(C1678)-LEN(SUBSTITUTE(C1678,"a",""))=F1679,0,1)-IF(LEN(C1678)-LEN(SUBSTITUTE(C1678,"b",""))=F1679,0,1)-IF(LEN(C1678)-LEN(SUBSTITUTE(C1678,"c",""))=F1679,0,1)-IF(LEN(C1678)-LEN(SUBSTITUTE(C1678,"d",""))=F1679,0,1)-IF(LEN(C1678)-LEN(SUBSTITUTE(C1678,"e",""))=F1679,0,1)-IF(LEN(C1678)-LEN(SUBSTITUTE(C1678,"f",""))=F1679,0,1)-IF(LEN(C1678)-LEN(SUBSTITUTE(C1678,"g",""))=F1679,0,1)-IF(LEN(C1678)-LEN(SUBSTITUTE(C1678,"h",""))=F1679,0,1)-IF(LEN(C1678)-LEN(SUBSTITUTE(C1678,"i",""))=F1679,0,1)-IF(LEN(C1678)-LEN(SUBSTITUTE(C1678,"j",""))=F1679,0,1)-IF(LEN(C1678)-LEN(SUBSTITUTE(C1678,"k",""))=F1679,0,1)-IF(LEN(C1678)-LEN(SUBSTITUTE(C1678,"l",""))=F1679,0,1)-IF(LEN(C1678)-LEN(SUBSTITUTE(C1678,"m",""))=F1679,0,1)-IF(LEN(C1678)-LEN(SUBSTITUTE(C1678,"n",""))=F1679,0,1)-IF(LEN(C1678)-LEN(SUBSTITUTE(C1678,"o",""))=F1679,0,1)-IF(LEN(C1678)-LEN(SUBSTITUTE(C1678,"p",""))=F1679,0,1)-IF(LEN(C1678)-LEN(SUBSTITUTE(C1678,"q",""))=F1679,0,1)-IF(LEN(C1678)-LEN(SUBSTITUTE(C1678,"r",""))=F1679,0,1)-IF(LEN(C1678)-LEN(SUBSTITUTE(C1678,"s",""))=F1679,0,1)-IF(LEN(C1678)-LEN(SUBSTITUTE(C1678,"t",""))=F1679,0,1)-IF(LEN(C1678)-LEN(SUBSTITUTE(C1678,"u",""))=F1679,0,1)-IF(LEN(C1678)-LEN(SUBSTITUTE(C1678,"v",""))=F1679,0,1)-IF(LEN(C1678)-LEN(SUBSTITUTE(C1678,"w",""))=F1679,0,1)-IF(LEN(C1678)-LEN(SUBSTITUTE(C1678,"x",""))=F1679,0,1)-IF(LEN(C1678)-LEN(SUBSTITUTE(C1678,"y",""))=F1679,0,1)-IF(LEN(C1678)-LEN(SUBSTITUTE(C1678,"z",""))=F1679,0,1),"")</f>
        <v/>
      </c>
    </row>
    <row r="1680" spans="1:8" x14ac:dyDescent="0.25">
      <c r="A1680" s="2" t="s">
        <v>4111</v>
      </c>
      <c r="C1680" t="str">
        <f t="shared" si="80"/>
        <v>lheratmxjxhljmt</v>
      </c>
      <c r="E1680" t="str">
        <f t="shared" si="81"/>
        <v/>
      </c>
      <c r="F1680">
        <f t="shared" si="79"/>
        <v>1</v>
      </c>
      <c r="H1680" t="str">
        <f>IF(C1680="",26-IF(LEN(C1679)-LEN(SUBSTITUTE(C1679,"a",""))=F1680,0,1)-IF(LEN(C1679)-LEN(SUBSTITUTE(C1679,"b",""))=F1680,0,1)-IF(LEN(C1679)-LEN(SUBSTITUTE(C1679,"c",""))=F1680,0,1)-IF(LEN(C1679)-LEN(SUBSTITUTE(C1679,"d",""))=F1680,0,1)-IF(LEN(C1679)-LEN(SUBSTITUTE(C1679,"e",""))=F1680,0,1)-IF(LEN(C1679)-LEN(SUBSTITUTE(C1679,"f",""))=F1680,0,1)-IF(LEN(C1679)-LEN(SUBSTITUTE(C1679,"g",""))=F1680,0,1)-IF(LEN(C1679)-LEN(SUBSTITUTE(C1679,"h",""))=F1680,0,1)-IF(LEN(C1679)-LEN(SUBSTITUTE(C1679,"i",""))=F1680,0,1)-IF(LEN(C1679)-LEN(SUBSTITUTE(C1679,"j",""))=F1680,0,1)-IF(LEN(C1679)-LEN(SUBSTITUTE(C1679,"k",""))=F1680,0,1)-IF(LEN(C1679)-LEN(SUBSTITUTE(C1679,"l",""))=F1680,0,1)-IF(LEN(C1679)-LEN(SUBSTITUTE(C1679,"m",""))=F1680,0,1)-IF(LEN(C1679)-LEN(SUBSTITUTE(C1679,"n",""))=F1680,0,1)-IF(LEN(C1679)-LEN(SUBSTITUTE(C1679,"o",""))=F1680,0,1)-IF(LEN(C1679)-LEN(SUBSTITUTE(C1679,"p",""))=F1680,0,1)-IF(LEN(C1679)-LEN(SUBSTITUTE(C1679,"q",""))=F1680,0,1)-IF(LEN(C1679)-LEN(SUBSTITUTE(C1679,"r",""))=F1680,0,1)-IF(LEN(C1679)-LEN(SUBSTITUTE(C1679,"s",""))=F1680,0,1)-IF(LEN(C1679)-LEN(SUBSTITUTE(C1679,"t",""))=F1680,0,1)-IF(LEN(C1679)-LEN(SUBSTITUTE(C1679,"u",""))=F1680,0,1)-IF(LEN(C1679)-LEN(SUBSTITUTE(C1679,"v",""))=F1680,0,1)-IF(LEN(C1679)-LEN(SUBSTITUTE(C1679,"w",""))=F1680,0,1)-IF(LEN(C1679)-LEN(SUBSTITUTE(C1679,"x",""))=F1680,0,1)-IF(LEN(C1679)-LEN(SUBSTITUTE(C1679,"y",""))=F1680,0,1)-IF(LEN(C1679)-LEN(SUBSTITUTE(C1679,"z",""))=F1680,0,1),"")</f>
        <v/>
      </c>
    </row>
    <row r="1681" spans="1:8" x14ac:dyDescent="0.25">
      <c r="A1681" s="2" t="s">
        <v>4112</v>
      </c>
      <c r="C1681" t="str">
        <f t="shared" si="80"/>
        <v>fhmxtcwlblheratmxjxhljmt</v>
      </c>
      <c r="E1681" t="str">
        <f t="shared" si="81"/>
        <v/>
      </c>
      <c r="F1681">
        <f t="shared" si="79"/>
        <v>2</v>
      </c>
      <c r="H1681" t="str">
        <f>IF(C1681="",26-IF(LEN(C1680)-LEN(SUBSTITUTE(C1680,"a",""))=F1681,0,1)-IF(LEN(C1680)-LEN(SUBSTITUTE(C1680,"b",""))=F1681,0,1)-IF(LEN(C1680)-LEN(SUBSTITUTE(C1680,"c",""))=F1681,0,1)-IF(LEN(C1680)-LEN(SUBSTITUTE(C1680,"d",""))=F1681,0,1)-IF(LEN(C1680)-LEN(SUBSTITUTE(C1680,"e",""))=F1681,0,1)-IF(LEN(C1680)-LEN(SUBSTITUTE(C1680,"f",""))=F1681,0,1)-IF(LEN(C1680)-LEN(SUBSTITUTE(C1680,"g",""))=F1681,0,1)-IF(LEN(C1680)-LEN(SUBSTITUTE(C1680,"h",""))=F1681,0,1)-IF(LEN(C1680)-LEN(SUBSTITUTE(C1680,"i",""))=F1681,0,1)-IF(LEN(C1680)-LEN(SUBSTITUTE(C1680,"j",""))=F1681,0,1)-IF(LEN(C1680)-LEN(SUBSTITUTE(C1680,"k",""))=F1681,0,1)-IF(LEN(C1680)-LEN(SUBSTITUTE(C1680,"l",""))=F1681,0,1)-IF(LEN(C1680)-LEN(SUBSTITUTE(C1680,"m",""))=F1681,0,1)-IF(LEN(C1680)-LEN(SUBSTITUTE(C1680,"n",""))=F1681,0,1)-IF(LEN(C1680)-LEN(SUBSTITUTE(C1680,"o",""))=F1681,0,1)-IF(LEN(C1680)-LEN(SUBSTITUTE(C1680,"p",""))=F1681,0,1)-IF(LEN(C1680)-LEN(SUBSTITUTE(C1680,"q",""))=F1681,0,1)-IF(LEN(C1680)-LEN(SUBSTITUTE(C1680,"r",""))=F1681,0,1)-IF(LEN(C1680)-LEN(SUBSTITUTE(C1680,"s",""))=F1681,0,1)-IF(LEN(C1680)-LEN(SUBSTITUTE(C1680,"t",""))=F1681,0,1)-IF(LEN(C1680)-LEN(SUBSTITUTE(C1680,"u",""))=F1681,0,1)-IF(LEN(C1680)-LEN(SUBSTITUTE(C1680,"v",""))=F1681,0,1)-IF(LEN(C1680)-LEN(SUBSTITUTE(C1680,"w",""))=F1681,0,1)-IF(LEN(C1680)-LEN(SUBSTITUTE(C1680,"x",""))=F1681,0,1)-IF(LEN(C1680)-LEN(SUBSTITUTE(C1680,"y",""))=F1681,0,1)-IF(LEN(C1680)-LEN(SUBSTITUTE(C1680,"z",""))=F1681,0,1),"")</f>
        <v/>
      </c>
    </row>
    <row r="1682" spans="1:8" x14ac:dyDescent="0.25">
      <c r="A1682" s="2" t="s">
        <v>4113</v>
      </c>
      <c r="C1682" t="str">
        <f t="shared" si="80"/>
        <v>xhlmaritgfhmxtcwlblheratmxjxhljmt</v>
      </c>
      <c r="E1682" t="str">
        <f t="shared" si="81"/>
        <v/>
      </c>
      <c r="F1682">
        <f t="shared" si="79"/>
        <v>3</v>
      </c>
      <c r="H1682" t="str">
        <f>IF(C1682="",26-IF(LEN(C1681)-LEN(SUBSTITUTE(C1681,"a",""))=F1682,0,1)-IF(LEN(C1681)-LEN(SUBSTITUTE(C1681,"b",""))=F1682,0,1)-IF(LEN(C1681)-LEN(SUBSTITUTE(C1681,"c",""))=F1682,0,1)-IF(LEN(C1681)-LEN(SUBSTITUTE(C1681,"d",""))=F1682,0,1)-IF(LEN(C1681)-LEN(SUBSTITUTE(C1681,"e",""))=F1682,0,1)-IF(LEN(C1681)-LEN(SUBSTITUTE(C1681,"f",""))=F1682,0,1)-IF(LEN(C1681)-LEN(SUBSTITUTE(C1681,"g",""))=F1682,0,1)-IF(LEN(C1681)-LEN(SUBSTITUTE(C1681,"h",""))=F1682,0,1)-IF(LEN(C1681)-LEN(SUBSTITUTE(C1681,"i",""))=F1682,0,1)-IF(LEN(C1681)-LEN(SUBSTITUTE(C1681,"j",""))=F1682,0,1)-IF(LEN(C1681)-LEN(SUBSTITUTE(C1681,"k",""))=F1682,0,1)-IF(LEN(C1681)-LEN(SUBSTITUTE(C1681,"l",""))=F1682,0,1)-IF(LEN(C1681)-LEN(SUBSTITUTE(C1681,"m",""))=F1682,0,1)-IF(LEN(C1681)-LEN(SUBSTITUTE(C1681,"n",""))=F1682,0,1)-IF(LEN(C1681)-LEN(SUBSTITUTE(C1681,"o",""))=F1682,0,1)-IF(LEN(C1681)-LEN(SUBSTITUTE(C1681,"p",""))=F1682,0,1)-IF(LEN(C1681)-LEN(SUBSTITUTE(C1681,"q",""))=F1682,0,1)-IF(LEN(C1681)-LEN(SUBSTITUTE(C1681,"r",""))=F1682,0,1)-IF(LEN(C1681)-LEN(SUBSTITUTE(C1681,"s",""))=F1682,0,1)-IF(LEN(C1681)-LEN(SUBSTITUTE(C1681,"t",""))=F1682,0,1)-IF(LEN(C1681)-LEN(SUBSTITUTE(C1681,"u",""))=F1682,0,1)-IF(LEN(C1681)-LEN(SUBSTITUTE(C1681,"v",""))=F1682,0,1)-IF(LEN(C1681)-LEN(SUBSTITUTE(C1681,"w",""))=F1682,0,1)-IF(LEN(C1681)-LEN(SUBSTITUTE(C1681,"x",""))=F1682,0,1)-IF(LEN(C1681)-LEN(SUBSTITUTE(C1681,"y",""))=F1682,0,1)-IF(LEN(C1681)-LEN(SUBSTITUTE(C1681,"z",""))=F1682,0,1),"")</f>
        <v/>
      </c>
    </row>
    <row r="1683" spans="1:8" x14ac:dyDescent="0.25">
      <c r="A1683" s="2" t="s">
        <v>4114</v>
      </c>
      <c r="C1683" t="str">
        <f t="shared" si="80"/>
        <v>thxmaloxhlmaritgfhmxtcwlblheratmxjxhljmt</v>
      </c>
      <c r="E1683" t="str">
        <f t="shared" si="81"/>
        <v/>
      </c>
      <c r="F1683">
        <f t="shared" si="79"/>
        <v>4</v>
      </c>
      <c r="H1683" t="str">
        <f>IF(C1683="",26-IF(LEN(C1682)-LEN(SUBSTITUTE(C1682,"a",""))=F1683,0,1)-IF(LEN(C1682)-LEN(SUBSTITUTE(C1682,"b",""))=F1683,0,1)-IF(LEN(C1682)-LEN(SUBSTITUTE(C1682,"c",""))=F1683,0,1)-IF(LEN(C1682)-LEN(SUBSTITUTE(C1682,"d",""))=F1683,0,1)-IF(LEN(C1682)-LEN(SUBSTITUTE(C1682,"e",""))=F1683,0,1)-IF(LEN(C1682)-LEN(SUBSTITUTE(C1682,"f",""))=F1683,0,1)-IF(LEN(C1682)-LEN(SUBSTITUTE(C1682,"g",""))=F1683,0,1)-IF(LEN(C1682)-LEN(SUBSTITUTE(C1682,"h",""))=F1683,0,1)-IF(LEN(C1682)-LEN(SUBSTITUTE(C1682,"i",""))=F1683,0,1)-IF(LEN(C1682)-LEN(SUBSTITUTE(C1682,"j",""))=F1683,0,1)-IF(LEN(C1682)-LEN(SUBSTITUTE(C1682,"k",""))=F1683,0,1)-IF(LEN(C1682)-LEN(SUBSTITUTE(C1682,"l",""))=F1683,0,1)-IF(LEN(C1682)-LEN(SUBSTITUTE(C1682,"m",""))=F1683,0,1)-IF(LEN(C1682)-LEN(SUBSTITUTE(C1682,"n",""))=F1683,0,1)-IF(LEN(C1682)-LEN(SUBSTITUTE(C1682,"o",""))=F1683,0,1)-IF(LEN(C1682)-LEN(SUBSTITUTE(C1682,"p",""))=F1683,0,1)-IF(LEN(C1682)-LEN(SUBSTITUTE(C1682,"q",""))=F1683,0,1)-IF(LEN(C1682)-LEN(SUBSTITUTE(C1682,"r",""))=F1683,0,1)-IF(LEN(C1682)-LEN(SUBSTITUTE(C1682,"s",""))=F1683,0,1)-IF(LEN(C1682)-LEN(SUBSTITUTE(C1682,"t",""))=F1683,0,1)-IF(LEN(C1682)-LEN(SUBSTITUTE(C1682,"u",""))=F1683,0,1)-IF(LEN(C1682)-LEN(SUBSTITUTE(C1682,"v",""))=F1683,0,1)-IF(LEN(C1682)-LEN(SUBSTITUTE(C1682,"w",""))=F1683,0,1)-IF(LEN(C1682)-LEN(SUBSTITUTE(C1682,"x",""))=F1683,0,1)-IF(LEN(C1682)-LEN(SUBSTITUTE(C1682,"y",""))=F1683,0,1)-IF(LEN(C1682)-LEN(SUBSTITUTE(C1682,"z",""))=F1683,0,1),"")</f>
        <v/>
      </c>
    </row>
    <row r="1684" spans="1:8" x14ac:dyDescent="0.25">
      <c r="A1684" s="1"/>
      <c r="C1684" t="str">
        <f t="shared" si="80"/>
        <v/>
      </c>
      <c r="E1684">
        <f t="shared" si="81"/>
        <v>16</v>
      </c>
      <c r="F1684">
        <f t="shared" si="79"/>
        <v>5</v>
      </c>
      <c r="H1684">
        <f>IF(C1684="",26-IF(LEN(C1683)-LEN(SUBSTITUTE(C1683,"a",""))=F1684,0,1)-IF(LEN(C1683)-LEN(SUBSTITUTE(C1683,"b",""))=F1684,0,1)-IF(LEN(C1683)-LEN(SUBSTITUTE(C1683,"c",""))=F1684,0,1)-IF(LEN(C1683)-LEN(SUBSTITUTE(C1683,"d",""))=F1684,0,1)-IF(LEN(C1683)-LEN(SUBSTITUTE(C1683,"e",""))=F1684,0,1)-IF(LEN(C1683)-LEN(SUBSTITUTE(C1683,"f",""))=F1684,0,1)-IF(LEN(C1683)-LEN(SUBSTITUTE(C1683,"g",""))=F1684,0,1)-IF(LEN(C1683)-LEN(SUBSTITUTE(C1683,"h",""))=F1684,0,1)-IF(LEN(C1683)-LEN(SUBSTITUTE(C1683,"i",""))=F1684,0,1)-IF(LEN(C1683)-LEN(SUBSTITUTE(C1683,"j",""))=F1684,0,1)-IF(LEN(C1683)-LEN(SUBSTITUTE(C1683,"k",""))=F1684,0,1)-IF(LEN(C1683)-LEN(SUBSTITUTE(C1683,"l",""))=F1684,0,1)-IF(LEN(C1683)-LEN(SUBSTITUTE(C1683,"m",""))=F1684,0,1)-IF(LEN(C1683)-LEN(SUBSTITUTE(C1683,"n",""))=F1684,0,1)-IF(LEN(C1683)-LEN(SUBSTITUTE(C1683,"o",""))=F1684,0,1)-IF(LEN(C1683)-LEN(SUBSTITUTE(C1683,"p",""))=F1684,0,1)-IF(LEN(C1683)-LEN(SUBSTITUTE(C1683,"q",""))=F1684,0,1)-IF(LEN(C1683)-LEN(SUBSTITUTE(C1683,"r",""))=F1684,0,1)-IF(LEN(C1683)-LEN(SUBSTITUTE(C1683,"s",""))=F1684,0,1)-IF(LEN(C1683)-LEN(SUBSTITUTE(C1683,"t",""))=F1684,0,1)-IF(LEN(C1683)-LEN(SUBSTITUTE(C1683,"u",""))=F1684,0,1)-IF(LEN(C1683)-LEN(SUBSTITUTE(C1683,"v",""))=F1684,0,1)-IF(LEN(C1683)-LEN(SUBSTITUTE(C1683,"w",""))=F1684,0,1)-IF(LEN(C1683)-LEN(SUBSTITUTE(C1683,"x",""))=F1684,0,1)-IF(LEN(C1683)-LEN(SUBSTITUTE(C1683,"y",""))=F1684,0,1)-IF(LEN(C1683)-LEN(SUBSTITUTE(C1683,"z",""))=F1684,0,1),"")</f>
        <v>5</v>
      </c>
    </row>
    <row r="1685" spans="1:8" x14ac:dyDescent="0.25">
      <c r="A1685" s="2" t="s">
        <v>4115</v>
      </c>
      <c r="C1685" t="str">
        <f t="shared" si="80"/>
        <v>usfhzlidpmxvonr</v>
      </c>
      <c r="E1685" t="str">
        <f t="shared" si="81"/>
        <v/>
      </c>
      <c r="F1685">
        <f t="shared" si="79"/>
        <v>0</v>
      </c>
      <c r="H1685" t="str">
        <f>IF(C1685="",26-IF(LEN(C1684)-LEN(SUBSTITUTE(C1684,"a",""))=F1685,0,1)-IF(LEN(C1684)-LEN(SUBSTITUTE(C1684,"b",""))=F1685,0,1)-IF(LEN(C1684)-LEN(SUBSTITUTE(C1684,"c",""))=F1685,0,1)-IF(LEN(C1684)-LEN(SUBSTITUTE(C1684,"d",""))=F1685,0,1)-IF(LEN(C1684)-LEN(SUBSTITUTE(C1684,"e",""))=F1685,0,1)-IF(LEN(C1684)-LEN(SUBSTITUTE(C1684,"f",""))=F1685,0,1)-IF(LEN(C1684)-LEN(SUBSTITUTE(C1684,"g",""))=F1685,0,1)-IF(LEN(C1684)-LEN(SUBSTITUTE(C1684,"h",""))=F1685,0,1)-IF(LEN(C1684)-LEN(SUBSTITUTE(C1684,"i",""))=F1685,0,1)-IF(LEN(C1684)-LEN(SUBSTITUTE(C1684,"j",""))=F1685,0,1)-IF(LEN(C1684)-LEN(SUBSTITUTE(C1684,"k",""))=F1685,0,1)-IF(LEN(C1684)-LEN(SUBSTITUTE(C1684,"l",""))=F1685,0,1)-IF(LEN(C1684)-LEN(SUBSTITUTE(C1684,"m",""))=F1685,0,1)-IF(LEN(C1684)-LEN(SUBSTITUTE(C1684,"n",""))=F1685,0,1)-IF(LEN(C1684)-LEN(SUBSTITUTE(C1684,"o",""))=F1685,0,1)-IF(LEN(C1684)-LEN(SUBSTITUTE(C1684,"p",""))=F1685,0,1)-IF(LEN(C1684)-LEN(SUBSTITUTE(C1684,"q",""))=F1685,0,1)-IF(LEN(C1684)-LEN(SUBSTITUTE(C1684,"r",""))=F1685,0,1)-IF(LEN(C1684)-LEN(SUBSTITUTE(C1684,"s",""))=F1685,0,1)-IF(LEN(C1684)-LEN(SUBSTITUTE(C1684,"t",""))=F1685,0,1)-IF(LEN(C1684)-LEN(SUBSTITUTE(C1684,"u",""))=F1685,0,1)-IF(LEN(C1684)-LEN(SUBSTITUTE(C1684,"v",""))=F1685,0,1)-IF(LEN(C1684)-LEN(SUBSTITUTE(C1684,"w",""))=F1685,0,1)-IF(LEN(C1684)-LEN(SUBSTITUTE(C1684,"x",""))=F1685,0,1)-IF(LEN(C1684)-LEN(SUBSTITUTE(C1684,"y",""))=F1685,0,1)-IF(LEN(C1684)-LEN(SUBSTITUTE(C1684,"z",""))=F1685,0,1),"")</f>
        <v/>
      </c>
    </row>
    <row r="1686" spans="1:8" x14ac:dyDescent="0.25">
      <c r="A1686" s="2" t="s">
        <v>4116</v>
      </c>
      <c r="C1686" t="str">
        <f t="shared" si="80"/>
        <v>luvxhfdcmrpnusfhzlidpmxvonr</v>
      </c>
      <c r="E1686" t="str">
        <f t="shared" si="81"/>
        <v/>
      </c>
      <c r="F1686">
        <f t="shared" si="79"/>
        <v>1</v>
      </c>
      <c r="H1686" t="str">
        <f>IF(C1686="",26-IF(LEN(C1685)-LEN(SUBSTITUTE(C1685,"a",""))=F1686,0,1)-IF(LEN(C1685)-LEN(SUBSTITUTE(C1685,"b",""))=F1686,0,1)-IF(LEN(C1685)-LEN(SUBSTITUTE(C1685,"c",""))=F1686,0,1)-IF(LEN(C1685)-LEN(SUBSTITUTE(C1685,"d",""))=F1686,0,1)-IF(LEN(C1685)-LEN(SUBSTITUTE(C1685,"e",""))=F1686,0,1)-IF(LEN(C1685)-LEN(SUBSTITUTE(C1685,"f",""))=F1686,0,1)-IF(LEN(C1685)-LEN(SUBSTITUTE(C1685,"g",""))=F1686,0,1)-IF(LEN(C1685)-LEN(SUBSTITUTE(C1685,"h",""))=F1686,0,1)-IF(LEN(C1685)-LEN(SUBSTITUTE(C1685,"i",""))=F1686,0,1)-IF(LEN(C1685)-LEN(SUBSTITUTE(C1685,"j",""))=F1686,0,1)-IF(LEN(C1685)-LEN(SUBSTITUTE(C1685,"k",""))=F1686,0,1)-IF(LEN(C1685)-LEN(SUBSTITUTE(C1685,"l",""))=F1686,0,1)-IF(LEN(C1685)-LEN(SUBSTITUTE(C1685,"m",""))=F1686,0,1)-IF(LEN(C1685)-LEN(SUBSTITUTE(C1685,"n",""))=F1686,0,1)-IF(LEN(C1685)-LEN(SUBSTITUTE(C1685,"o",""))=F1686,0,1)-IF(LEN(C1685)-LEN(SUBSTITUTE(C1685,"p",""))=F1686,0,1)-IF(LEN(C1685)-LEN(SUBSTITUTE(C1685,"q",""))=F1686,0,1)-IF(LEN(C1685)-LEN(SUBSTITUTE(C1685,"r",""))=F1686,0,1)-IF(LEN(C1685)-LEN(SUBSTITUTE(C1685,"s",""))=F1686,0,1)-IF(LEN(C1685)-LEN(SUBSTITUTE(C1685,"t",""))=F1686,0,1)-IF(LEN(C1685)-LEN(SUBSTITUTE(C1685,"u",""))=F1686,0,1)-IF(LEN(C1685)-LEN(SUBSTITUTE(C1685,"v",""))=F1686,0,1)-IF(LEN(C1685)-LEN(SUBSTITUTE(C1685,"w",""))=F1686,0,1)-IF(LEN(C1685)-LEN(SUBSTITUTE(C1685,"x",""))=F1686,0,1)-IF(LEN(C1685)-LEN(SUBSTITUTE(C1685,"y",""))=F1686,0,1)-IF(LEN(C1685)-LEN(SUBSTITUTE(C1685,"z",""))=F1686,0,1),"")</f>
        <v/>
      </c>
    </row>
    <row r="1687" spans="1:8" x14ac:dyDescent="0.25">
      <c r="A1687" s="2" t="s">
        <v>4117</v>
      </c>
      <c r="C1687" t="str">
        <f t="shared" si="80"/>
        <v>xpfldmuhvrnluvxhfdcmrpnusfhzlidpmxvonr</v>
      </c>
      <c r="E1687" t="str">
        <f t="shared" si="81"/>
        <v/>
      </c>
      <c r="F1687">
        <f t="shared" si="79"/>
        <v>2</v>
      </c>
      <c r="H1687" t="str">
        <f>IF(C1687="",26-IF(LEN(C1686)-LEN(SUBSTITUTE(C1686,"a",""))=F1687,0,1)-IF(LEN(C1686)-LEN(SUBSTITUTE(C1686,"b",""))=F1687,0,1)-IF(LEN(C1686)-LEN(SUBSTITUTE(C1686,"c",""))=F1687,0,1)-IF(LEN(C1686)-LEN(SUBSTITUTE(C1686,"d",""))=F1687,0,1)-IF(LEN(C1686)-LEN(SUBSTITUTE(C1686,"e",""))=F1687,0,1)-IF(LEN(C1686)-LEN(SUBSTITUTE(C1686,"f",""))=F1687,0,1)-IF(LEN(C1686)-LEN(SUBSTITUTE(C1686,"g",""))=F1687,0,1)-IF(LEN(C1686)-LEN(SUBSTITUTE(C1686,"h",""))=F1687,0,1)-IF(LEN(C1686)-LEN(SUBSTITUTE(C1686,"i",""))=F1687,0,1)-IF(LEN(C1686)-LEN(SUBSTITUTE(C1686,"j",""))=F1687,0,1)-IF(LEN(C1686)-LEN(SUBSTITUTE(C1686,"k",""))=F1687,0,1)-IF(LEN(C1686)-LEN(SUBSTITUTE(C1686,"l",""))=F1687,0,1)-IF(LEN(C1686)-LEN(SUBSTITUTE(C1686,"m",""))=F1687,0,1)-IF(LEN(C1686)-LEN(SUBSTITUTE(C1686,"n",""))=F1687,0,1)-IF(LEN(C1686)-LEN(SUBSTITUTE(C1686,"o",""))=F1687,0,1)-IF(LEN(C1686)-LEN(SUBSTITUTE(C1686,"p",""))=F1687,0,1)-IF(LEN(C1686)-LEN(SUBSTITUTE(C1686,"q",""))=F1687,0,1)-IF(LEN(C1686)-LEN(SUBSTITUTE(C1686,"r",""))=F1687,0,1)-IF(LEN(C1686)-LEN(SUBSTITUTE(C1686,"s",""))=F1687,0,1)-IF(LEN(C1686)-LEN(SUBSTITUTE(C1686,"t",""))=F1687,0,1)-IF(LEN(C1686)-LEN(SUBSTITUTE(C1686,"u",""))=F1687,0,1)-IF(LEN(C1686)-LEN(SUBSTITUTE(C1686,"v",""))=F1687,0,1)-IF(LEN(C1686)-LEN(SUBSTITUTE(C1686,"w",""))=F1687,0,1)-IF(LEN(C1686)-LEN(SUBSTITUTE(C1686,"x",""))=F1687,0,1)-IF(LEN(C1686)-LEN(SUBSTITUTE(C1686,"y",""))=F1687,0,1)-IF(LEN(C1686)-LEN(SUBSTITUTE(C1686,"z",""))=F1687,0,1),"")</f>
        <v/>
      </c>
    </row>
    <row r="1688" spans="1:8" x14ac:dyDescent="0.25">
      <c r="A1688" s="2" t="s">
        <v>4118</v>
      </c>
      <c r="C1688" t="str">
        <f t="shared" si="80"/>
        <v>lumvrnedxfphkxpfldmuhvrnluvxhfdcmrpnusfhzlidpmxvonr</v>
      </c>
      <c r="E1688" t="str">
        <f t="shared" si="81"/>
        <v/>
      </c>
      <c r="F1688">
        <f t="shared" si="79"/>
        <v>3</v>
      </c>
      <c r="H1688" t="str">
        <f>IF(C1688="",26-IF(LEN(C1687)-LEN(SUBSTITUTE(C1687,"a",""))=F1688,0,1)-IF(LEN(C1687)-LEN(SUBSTITUTE(C1687,"b",""))=F1688,0,1)-IF(LEN(C1687)-LEN(SUBSTITUTE(C1687,"c",""))=F1688,0,1)-IF(LEN(C1687)-LEN(SUBSTITUTE(C1687,"d",""))=F1688,0,1)-IF(LEN(C1687)-LEN(SUBSTITUTE(C1687,"e",""))=F1688,0,1)-IF(LEN(C1687)-LEN(SUBSTITUTE(C1687,"f",""))=F1688,0,1)-IF(LEN(C1687)-LEN(SUBSTITUTE(C1687,"g",""))=F1688,0,1)-IF(LEN(C1687)-LEN(SUBSTITUTE(C1687,"h",""))=F1688,0,1)-IF(LEN(C1687)-LEN(SUBSTITUTE(C1687,"i",""))=F1688,0,1)-IF(LEN(C1687)-LEN(SUBSTITUTE(C1687,"j",""))=F1688,0,1)-IF(LEN(C1687)-LEN(SUBSTITUTE(C1687,"k",""))=F1688,0,1)-IF(LEN(C1687)-LEN(SUBSTITUTE(C1687,"l",""))=F1688,0,1)-IF(LEN(C1687)-LEN(SUBSTITUTE(C1687,"m",""))=F1688,0,1)-IF(LEN(C1687)-LEN(SUBSTITUTE(C1687,"n",""))=F1688,0,1)-IF(LEN(C1687)-LEN(SUBSTITUTE(C1687,"o",""))=F1688,0,1)-IF(LEN(C1687)-LEN(SUBSTITUTE(C1687,"p",""))=F1688,0,1)-IF(LEN(C1687)-LEN(SUBSTITUTE(C1687,"q",""))=F1688,0,1)-IF(LEN(C1687)-LEN(SUBSTITUTE(C1687,"r",""))=F1688,0,1)-IF(LEN(C1687)-LEN(SUBSTITUTE(C1687,"s",""))=F1688,0,1)-IF(LEN(C1687)-LEN(SUBSTITUTE(C1687,"t",""))=F1688,0,1)-IF(LEN(C1687)-LEN(SUBSTITUTE(C1687,"u",""))=F1688,0,1)-IF(LEN(C1687)-LEN(SUBSTITUTE(C1687,"v",""))=F1688,0,1)-IF(LEN(C1687)-LEN(SUBSTITUTE(C1687,"w",""))=F1688,0,1)-IF(LEN(C1687)-LEN(SUBSTITUTE(C1687,"x",""))=F1688,0,1)-IF(LEN(C1687)-LEN(SUBSTITUTE(C1687,"y",""))=F1688,0,1)-IF(LEN(C1687)-LEN(SUBSTITUTE(C1687,"z",""))=F1688,0,1),"")</f>
        <v/>
      </c>
    </row>
    <row r="1689" spans="1:8" x14ac:dyDescent="0.25">
      <c r="A1689" s="2" t="s">
        <v>4119</v>
      </c>
      <c r="C1689" t="str">
        <f t="shared" si="80"/>
        <v>lpvdnfurmxhklumvrnedxfphkxpfldmuhvrnluvxhfdcmrpnusfhzlidpmxvonr</v>
      </c>
      <c r="E1689" t="str">
        <f t="shared" si="81"/>
        <v/>
      </c>
      <c r="F1689">
        <f t="shared" si="79"/>
        <v>4</v>
      </c>
      <c r="H1689" t="str">
        <f>IF(C1689="",26-IF(LEN(C1688)-LEN(SUBSTITUTE(C1688,"a",""))=F1689,0,1)-IF(LEN(C1688)-LEN(SUBSTITUTE(C1688,"b",""))=F1689,0,1)-IF(LEN(C1688)-LEN(SUBSTITUTE(C1688,"c",""))=F1689,0,1)-IF(LEN(C1688)-LEN(SUBSTITUTE(C1688,"d",""))=F1689,0,1)-IF(LEN(C1688)-LEN(SUBSTITUTE(C1688,"e",""))=F1689,0,1)-IF(LEN(C1688)-LEN(SUBSTITUTE(C1688,"f",""))=F1689,0,1)-IF(LEN(C1688)-LEN(SUBSTITUTE(C1688,"g",""))=F1689,0,1)-IF(LEN(C1688)-LEN(SUBSTITUTE(C1688,"h",""))=F1689,0,1)-IF(LEN(C1688)-LEN(SUBSTITUTE(C1688,"i",""))=F1689,0,1)-IF(LEN(C1688)-LEN(SUBSTITUTE(C1688,"j",""))=F1689,0,1)-IF(LEN(C1688)-LEN(SUBSTITUTE(C1688,"k",""))=F1689,0,1)-IF(LEN(C1688)-LEN(SUBSTITUTE(C1688,"l",""))=F1689,0,1)-IF(LEN(C1688)-LEN(SUBSTITUTE(C1688,"m",""))=F1689,0,1)-IF(LEN(C1688)-LEN(SUBSTITUTE(C1688,"n",""))=F1689,0,1)-IF(LEN(C1688)-LEN(SUBSTITUTE(C1688,"o",""))=F1689,0,1)-IF(LEN(C1688)-LEN(SUBSTITUTE(C1688,"p",""))=F1689,0,1)-IF(LEN(C1688)-LEN(SUBSTITUTE(C1688,"q",""))=F1689,0,1)-IF(LEN(C1688)-LEN(SUBSTITUTE(C1688,"r",""))=F1689,0,1)-IF(LEN(C1688)-LEN(SUBSTITUTE(C1688,"s",""))=F1689,0,1)-IF(LEN(C1688)-LEN(SUBSTITUTE(C1688,"t",""))=F1689,0,1)-IF(LEN(C1688)-LEN(SUBSTITUTE(C1688,"u",""))=F1689,0,1)-IF(LEN(C1688)-LEN(SUBSTITUTE(C1688,"v",""))=F1689,0,1)-IF(LEN(C1688)-LEN(SUBSTITUTE(C1688,"w",""))=F1689,0,1)-IF(LEN(C1688)-LEN(SUBSTITUTE(C1688,"x",""))=F1689,0,1)-IF(LEN(C1688)-LEN(SUBSTITUTE(C1688,"y",""))=F1689,0,1)-IF(LEN(C1688)-LEN(SUBSTITUTE(C1688,"z",""))=F1689,0,1),"")</f>
        <v/>
      </c>
    </row>
    <row r="1690" spans="1:8" x14ac:dyDescent="0.25">
      <c r="A1690" s="1"/>
      <c r="C1690" t="str">
        <f t="shared" si="80"/>
        <v/>
      </c>
      <c r="E1690">
        <f t="shared" si="81"/>
        <v>18</v>
      </c>
      <c r="F1690">
        <f t="shared" si="79"/>
        <v>5</v>
      </c>
      <c r="H1690">
        <f>IF(C1690="",26-IF(LEN(C1689)-LEN(SUBSTITUTE(C1689,"a",""))=F1690,0,1)-IF(LEN(C1689)-LEN(SUBSTITUTE(C1689,"b",""))=F1690,0,1)-IF(LEN(C1689)-LEN(SUBSTITUTE(C1689,"c",""))=F1690,0,1)-IF(LEN(C1689)-LEN(SUBSTITUTE(C1689,"d",""))=F1690,0,1)-IF(LEN(C1689)-LEN(SUBSTITUTE(C1689,"e",""))=F1690,0,1)-IF(LEN(C1689)-LEN(SUBSTITUTE(C1689,"f",""))=F1690,0,1)-IF(LEN(C1689)-LEN(SUBSTITUTE(C1689,"g",""))=F1690,0,1)-IF(LEN(C1689)-LEN(SUBSTITUTE(C1689,"h",""))=F1690,0,1)-IF(LEN(C1689)-LEN(SUBSTITUTE(C1689,"i",""))=F1690,0,1)-IF(LEN(C1689)-LEN(SUBSTITUTE(C1689,"j",""))=F1690,0,1)-IF(LEN(C1689)-LEN(SUBSTITUTE(C1689,"k",""))=F1690,0,1)-IF(LEN(C1689)-LEN(SUBSTITUTE(C1689,"l",""))=F1690,0,1)-IF(LEN(C1689)-LEN(SUBSTITUTE(C1689,"m",""))=F1690,0,1)-IF(LEN(C1689)-LEN(SUBSTITUTE(C1689,"n",""))=F1690,0,1)-IF(LEN(C1689)-LEN(SUBSTITUTE(C1689,"o",""))=F1690,0,1)-IF(LEN(C1689)-LEN(SUBSTITUTE(C1689,"p",""))=F1690,0,1)-IF(LEN(C1689)-LEN(SUBSTITUTE(C1689,"q",""))=F1690,0,1)-IF(LEN(C1689)-LEN(SUBSTITUTE(C1689,"r",""))=F1690,0,1)-IF(LEN(C1689)-LEN(SUBSTITUTE(C1689,"s",""))=F1690,0,1)-IF(LEN(C1689)-LEN(SUBSTITUTE(C1689,"t",""))=F1690,0,1)-IF(LEN(C1689)-LEN(SUBSTITUTE(C1689,"u",""))=F1690,0,1)-IF(LEN(C1689)-LEN(SUBSTITUTE(C1689,"v",""))=F1690,0,1)-IF(LEN(C1689)-LEN(SUBSTITUTE(C1689,"w",""))=F1690,0,1)-IF(LEN(C1689)-LEN(SUBSTITUTE(C1689,"x",""))=F1690,0,1)-IF(LEN(C1689)-LEN(SUBSTITUTE(C1689,"y",""))=F1690,0,1)-IF(LEN(C1689)-LEN(SUBSTITUTE(C1689,"z",""))=F1690,0,1),"")</f>
        <v>11</v>
      </c>
    </row>
    <row r="1691" spans="1:8" x14ac:dyDescent="0.25">
      <c r="A1691" s="2" t="s">
        <v>4120</v>
      </c>
      <c r="C1691" t="str">
        <f t="shared" si="80"/>
        <v>ukqco</v>
      </c>
      <c r="E1691" t="str">
        <f t="shared" si="81"/>
        <v/>
      </c>
      <c r="F1691">
        <f t="shared" si="79"/>
        <v>0</v>
      </c>
      <c r="H1691" t="str">
        <f>IF(C1691="",26-IF(LEN(C1690)-LEN(SUBSTITUTE(C1690,"a",""))=F1691,0,1)-IF(LEN(C1690)-LEN(SUBSTITUTE(C1690,"b",""))=F1691,0,1)-IF(LEN(C1690)-LEN(SUBSTITUTE(C1690,"c",""))=F1691,0,1)-IF(LEN(C1690)-LEN(SUBSTITUTE(C1690,"d",""))=F1691,0,1)-IF(LEN(C1690)-LEN(SUBSTITUTE(C1690,"e",""))=F1691,0,1)-IF(LEN(C1690)-LEN(SUBSTITUTE(C1690,"f",""))=F1691,0,1)-IF(LEN(C1690)-LEN(SUBSTITUTE(C1690,"g",""))=F1691,0,1)-IF(LEN(C1690)-LEN(SUBSTITUTE(C1690,"h",""))=F1691,0,1)-IF(LEN(C1690)-LEN(SUBSTITUTE(C1690,"i",""))=F1691,0,1)-IF(LEN(C1690)-LEN(SUBSTITUTE(C1690,"j",""))=F1691,0,1)-IF(LEN(C1690)-LEN(SUBSTITUTE(C1690,"k",""))=F1691,0,1)-IF(LEN(C1690)-LEN(SUBSTITUTE(C1690,"l",""))=F1691,0,1)-IF(LEN(C1690)-LEN(SUBSTITUTE(C1690,"m",""))=F1691,0,1)-IF(LEN(C1690)-LEN(SUBSTITUTE(C1690,"n",""))=F1691,0,1)-IF(LEN(C1690)-LEN(SUBSTITUTE(C1690,"o",""))=F1691,0,1)-IF(LEN(C1690)-LEN(SUBSTITUTE(C1690,"p",""))=F1691,0,1)-IF(LEN(C1690)-LEN(SUBSTITUTE(C1690,"q",""))=F1691,0,1)-IF(LEN(C1690)-LEN(SUBSTITUTE(C1690,"r",""))=F1691,0,1)-IF(LEN(C1690)-LEN(SUBSTITUTE(C1690,"s",""))=F1691,0,1)-IF(LEN(C1690)-LEN(SUBSTITUTE(C1690,"t",""))=F1691,0,1)-IF(LEN(C1690)-LEN(SUBSTITUTE(C1690,"u",""))=F1691,0,1)-IF(LEN(C1690)-LEN(SUBSTITUTE(C1690,"v",""))=F1691,0,1)-IF(LEN(C1690)-LEN(SUBSTITUTE(C1690,"w",""))=F1691,0,1)-IF(LEN(C1690)-LEN(SUBSTITUTE(C1690,"x",""))=F1691,0,1)-IF(LEN(C1690)-LEN(SUBSTITUTE(C1690,"y",""))=F1691,0,1)-IF(LEN(C1690)-LEN(SUBSTITUTE(C1690,"z",""))=F1691,0,1),"")</f>
        <v/>
      </c>
    </row>
    <row r="1692" spans="1:8" x14ac:dyDescent="0.25">
      <c r="A1692" s="2" t="s">
        <v>4121</v>
      </c>
      <c r="C1692" t="str">
        <f t="shared" si="80"/>
        <v>bgukqco</v>
      </c>
      <c r="E1692" t="str">
        <f t="shared" si="81"/>
        <v/>
      </c>
      <c r="F1692">
        <f t="shared" si="79"/>
        <v>1</v>
      </c>
      <c r="H1692" t="str">
        <f>IF(C1692="",26-IF(LEN(C1691)-LEN(SUBSTITUTE(C1691,"a",""))=F1692,0,1)-IF(LEN(C1691)-LEN(SUBSTITUTE(C1691,"b",""))=F1692,0,1)-IF(LEN(C1691)-LEN(SUBSTITUTE(C1691,"c",""))=F1692,0,1)-IF(LEN(C1691)-LEN(SUBSTITUTE(C1691,"d",""))=F1692,0,1)-IF(LEN(C1691)-LEN(SUBSTITUTE(C1691,"e",""))=F1692,0,1)-IF(LEN(C1691)-LEN(SUBSTITUTE(C1691,"f",""))=F1692,0,1)-IF(LEN(C1691)-LEN(SUBSTITUTE(C1691,"g",""))=F1692,0,1)-IF(LEN(C1691)-LEN(SUBSTITUTE(C1691,"h",""))=F1692,0,1)-IF(LEN(C1691)-LEN(SUBSTITUTE(C1691,"i",""))=F1692,0,1)-IF(LEN(C1691)-LEN(SUBSTITUTE(C1691,"j",""))=F1692,0,1)-IF(LEN(C1691)-LEN(SUBSTITUTE(C1691,"k",""))=F1692,0,1)-IF(LEN(C1691)-LEN(SUBSTITUTE(C1691,"l",""))=F1692,0,1)-IF(LEN(C1691)-LEN(SUBSTITUTE(C1691,"m",""))=F1692,0,1)-IF(LEN(C1691)-LEN(SUBSTITUTE(C1691,"n",""))=F1692,0,1)-IF(LEN(C1691)-LEN(SUBSTITUTE(C1691,"o",""))=F1692,0,1)-IF(LEN(C1691)-LEN(SUBSTITUTE(C1691,"p",""))=F1692,0,1)-IF(LEN(C1691)-LEN(SUBSTITUTE(C1691,"q",""))=F1692,0,1)-IF(LEN(C1691)-LEN(SUBSTITUTE(C1691,"r",""))=F1692,0,1)-IF(LEN(C1691)-LEN(SUBSTITUTE(C1691,"s",""))=F1692,0,1)-IF(LEN(C1691)-LEN(SUBSTITUTE(C1691,"t",""))=F1692,0,1)-IF(LEN(C1691)-LEN(SUBSTITUTE(C1691,"u",""))=F1692,0,1)-IF(LEN(C1691)-LEN(SUBSTITUTE(C1691,"v",""))=F1692,0,1)-IF(LEN(C1691)-LEN(SUBSTITUTE(C1691,"w",""))=F1692,0,1)-IF(LEN(C1691)-LEN(SUBSTITUTE(C1691,"x",""))=F1692,0,1)-IF(LEN(C1691)-LEN(SUBSTITUTE(C1691,"y",""))=F1692,0,1)-IF(LEN(C1691)-LEN(SUBSTITUTE(C1691,"z",""))=F1692,0,1),"")</f>
        <v/>
      </c>
    </row>
    <row r="1693" spans="1:8" x14ac:dyDescent="0.25">
      <c r="A1693" s="2" t="s">
        <v>3497</v>
      </c>
      <c r="C1693" t="str">
        <f t="shared" si="80"/>
        <v>dbgukqco</v>
      </c>
      <c r="E1693" t="str">
        <f t="shared" si="81"/>
        <v/>
      </c>
      <c r="F1693">
        <f t="shared" si="79"/>
        <v>2</v>
      </c>
      <c r="H1693" t="str">
        <f>IF(C1693="",26-IF(LEN(C1692)-LEN(SUBSTITUTE(C1692,"a",""))=F1693,0,1)-IF(LEN(C1692)-LEN(SUBSTITUTE(C1692,"b",""))=F1693,0,1)-IF(LEN(C1692)-LEN(SUBSTITUTE(C1692,"c",""))=F1693,0,1)-IF(LEN(C1692)-LEN(SUBSTITUTE(C1692,"d",""))=F1693,0,1)-IF(LEN(C1692)-LEN(SUBSTITUTE(C1692,"e",""))=F1693,0,1)-IF(LEN(C1692)-LEN(SUBSTITUTE(C1692,"f",""))=F1693,0,1)-IF(LEN(C1692)-LEN(SUBSTITUTE(C1692,"g",""))=F1693,0,1)-IF(LEN(C1692)-LEN(SUBSTITUTE(C1692,"h",""))=F1693,0,1)-IF(LEN(C1692)-LEN(SUBSTITUTE(C1692,"i",""))=F1693,0,1)-IF(LEN(C1692)-LEN(SUBSTITUTE(C1692,"j",""))=F1693,0,1)-IF(LEN(C1692)-LEN(SUBSTITUTE(C1692,"k",""))=F1693,0,1)-IF(LEN(C1692)-LEN(SUBSTITUTE(C1692,"l",""))=F1693,0,1)-IF(LEN(C1692)-LEN(SUBSTITUTE(C1692,"m",""))=F1693,0,1)-IF(LEN(C1692)-LEN(SUBSTITUTE(C1692,"n",""))=F1693,0,1)-IF(LEN(C1692)-LEN(SUBSTITUTE(C1692,"o",""))=F1693,0,1)-IF(LEN(C1692)-LEN(SUBSTITUTE(C1692,"p",""))=F1693,0,1)-IF(LEN(C1692)-LEN(SUBSTITUTE(C1692,"q",""))=F1693,0,1)-IF(LEN(C1692)-LEN(SUBSTITUTE(C1692,"r",""))=F1693,0,1)-IF(LEN(C1692)-LEN(SUBSTITUTE(C1692,"s",""))=F1693,0,1)-IF(LEN(C1692)-LEN(SUBSTITUTE(C1692,"t",""))=F1693,0,1)-IF(LEN(C1692)-LEN(SUBSTITUTE(C1692,"u",""))=F1693,0,1)-IF(LEN(C1692)-LEN(SUBSTITUTE(C1692,"v",""))=F1693,0,1)-IF(LEN(C1692)-LEN(SUBSTITUTE(C1692,"w",""))=F1693,0,1)-IF(LEN(C1692)-LEN(SUBSTITUTE(C1692,"x",""))=F1693,0,1)-IF(LEN(C1692)-LEN(SUBSTITUTE(C1692,"y",""))=F1693,0,1)-IF(LEN(C1692)-LEN(SUBSTITUTE(C1692,"z",""))=F1693,0,1),"")</f>
        <v/>
      </c>
    </row>
    <row r="1694" spans="1:8" x14ac:dyDescent="0.25">
      <c r="A1694" s="2" t="s">
        <v>3822</v>
      </c>
      <c r="C1694" t="str">
        <f t="shared" si="80"/>
        <v>xdbgukqco</v>
      </c>
      <c r="E1694" t="str">
        <f t="shared" si="81"/>
        <v/>
      </c>
      <c r="F1694">
        <f t="shared" si="79"/>
        <v>3</v>
      </c>
      <c r="H1694" t="str">
        <f>IF(C1694="",26-IF(LEN(C1693)-LEN(SUBSTITUTE(C1693,"a",""))=F1694,0,1)-IF(LEN(C1693)-LEN(SUBSTITUTE(C1693,"b",""))=F1694,0,1)-IF(LEN(C1693)-LEN(SUBSTITUTE(C1693,"c",""))=F1694,0,1)-IF(LEN(C1693)-LEN(SUBSTITUTE(C1693,"d",""))=F1694,0,1)-IF(LEN(C1693)-LEN(SUBSTITUTE(C1693,"e",""))=F1694,0,1)-IF(LEN(C1693)-LEN(SUBSTITUTE(C1693,"f",""))=F1694,0,1)-IF(LEN(C1693)-LEN(SUBSTITUTE(C1693,"g",""))=F1694,0,1)-IF(LEN(C1693)-LEN(SUBSTITUTE(C1693,"h",""))=F1694,0,1)-IF(LEN(C1693)-LEN(SUBSTITUTE(C1693,"i",""))=F1694,0,1)-IF(LEN(C1693)-LEN(SUBSTITUTE(C1693,"j",""))=F1694,0,1)-IF(LEN(C1693)-LEN(SUBSTITUTE(C1693,"k",""))=F1694,0,1)-IF(LEN(C1693)-LEN(SUBSTITUTE(C1693,"l",""))=F1694,0,1)-IF(LEN(C1693)-LEN(SUBSTITUTE(C1693,"m",""))=F1694,0,1)-IF(LEN(C1693)-LEN(SUBSTITUTE(C1693,"n",""))=F1694,0,1)-IF(LEN(C1693)-LEN(SUBSTITUTE(C1693,"o",""))=F1694,0,1)-IF(LEN(C1693)-LEN(SUBSTITUTE(C1693,"p",""))=F1694,0,1)-IF(LEN(C1693)-LEN(SUBSTITUTE(C1693,"q",""))=F1694,0,1)-IF(LEN(C1693)-LEN(SUBSTITUTE(C1693,"r",""))=F1694,0,1)-IF(LEN(C1693)-LEN(SUBSTITUTE(C1693,"s",""))=F1694,0,1)-IF(LEN(C1693)-LEN(SUBSTITUTE(C1693,"t",""))=F1694,0,1)-IF(LEN(C1693)-LEN(SUBSTITUTE(C1693,"u",""))=F1694,0,1)-IF(LEN(C1693)-LEN(SUBSTITUTE(C1693,"v",""))=F1694,0,1)-IF(LEN(C1693)-LEN(SUBSTITUTE(C1693,"w",""))=F1694,0,1)-IF(LEN(C1693)-LEN(SUBSTITUTE(C1693,"x",""))=F1694,0,1)-IF(LEN(C1693)-LEN(SUBSTITUTE(C1693,"y",""))=F1694,0,1)-IF(LEN(C1693)-LEN(SUBSTITUTE(C1693,"z",""))=F1694,0,1),"")</f>
        <v/>
      </c>
    </row>
    <row r="1695" spans="1:8" x14ac:dyDescent="0.25">
      <c r="A1695" s="1"/>
      <c r="C1695" t="str">
        <f t="shared" si="80"/>
        <v/>
      </c>
      <c r="E1695">
        <f t="shared" si="81"/>
        <v>9</v>
      </c>
      <c r="F1695">
        <f t="shared" si="79"/>
        <v>4</v>
      </c>
      <c r="H1695">
        <f>IF(C1695="",26-IF(LEN(C1694)-LEN(SUBSTITUTE(C1694,"a",""))=F1695,0,1)-IF(LEN(C1694)-LEN(SUBSTITUTE(C1694,"b",""))=F1695,0,1)-IF(LEN(C1694)-LEN(SUBSTITUTE(C1694,"c",""))=F1695,0,1)-IF(LEN(C1694)-LEN(SUBSTITUTE(C1694,"d",""))=F1695,0,1)-IF(LEN(C1694)-LEN(SUBSTITUTE(C1694,"e",""))=F1695,0,1)-IF(LEN(C1694)-LEN(SUBSTITUTE(C1694,"f",""))=F1695,0,1)-IF(LEN(C1694)-LEN(SUBSTITUTE(C1694,"g",""))=F1695,0,1)-IF(LEN(C1694)-LEN(SUBSTITUTE(C1694,"h",""))=F1695,0,1)-IF(LEN(C1694)-LEN(SUBSTITUTE(C1694,"i",""))=F1695,0,1)-IF(LEN(C1694)-LEN(SUBSTITUTE(C1694,"j",""))=F1695,0,1)-IF(LEN(C1694)-LEN(SUBSTITUTE(C1694,"k",""))=F1695,0,1)-IF(LEN(C1694)-LEN(SUBSTITUTE(C1694,"l",""))=F1695,0,1)-IF(LEN(C1694)-LEN(SUBSTITUTE(C1694,"m",""))=F1695,0,1)-IF(LEN(C1694)-LEN(SUBSTITUTE(C1694,"n",""))=F1695,0,1)-IF(LEN(C1694)-LEN(SUBSTITUTE(C1694,"o",""))=F1695,0,1)-IF(LEN(C1694)-LEN(SUBSTITUTE(C1694,"p",""))=F1695,0,1)-IF(LEN(C1694)-LEN(SUBSTITUTE(C1694,"q",""))=F1695,0,1)-IF(LEN(C1694)-LEN(SUBSTITUTE(C1694,"r",""))=F1695,0,1)-IF(LEN(C1694)-LEN(SUBSTITUTE(C1694,"s",""))=F1695,0,1)-IF(LEN(C1694)-LEN(SUBSTITUTE(C1694,"t",""))=F1695,0,1)-IF(LEN(C1694)-LEN(SUBSTITUTE(C1694,"u",""))=F1695,0,1)-IF(LEN(C1694)-LEN(SUBSTITUTE(C1694,"v",""))=F1695,0,1)-IF(LEN(C1694)-LEN(SUBSTITUTE(C1694,"w",""))=F1695,0,1)-IF(LEN(C1694)-LEN(SUBSTITUTE(C1694,"x",""))=F1695,0,1)-IF(LEN(C1694)-LEN(SUBSTITUTE(C1694,"y",""))=F1695,0,1)-IF(LEN(C1694)-LEN(SUBSTITUTE(C1694,"z",""))=F1695,0,1),"")</f>
        <v>0</v>
      </c>
    </row>
    <row r="1696" spans="1:8" x14ac:dyDescent="0.25">
      <c r="A1696" s="2" t="s">
        <v>4122</v>
      </c>
      <c r="C1696" t="str">
        <f t="shared" si="80"/>
        <v>wshkqpojltbyexrvfcmaiugd</v>
      </c>
      <c r="E1696" t="str">
        <f t="shared" si="81"/>
        <v/>
      </c>
      <c r="F1696">
        <f t="shared" si="79"/>
        <v>0</v>
      </c>
      <c r="H1696" t="str">
        <f>IF(C1696="",26-IF(LEN(C1695)-LEN(SUBSTITUTE(C1695,"a",""))=F1696,0,1)-IF(LEN(C1695)-LEN(SUBSTITUTE(C1695,"b",""))=F1696,0,1)-IF(LEN(C1695)-LEN(SUBSTITUTE(C1695,"c",""))=F1696,0,1)-IF(LEN(C1695)-LEN(SUBSTITUTE(C1695,"d",""))=F1696,0,1)-IF(LEN(C1695)-LEN(SUBSTITUTE(C1695,"e",""))=F1696,0,1)-IF(LEN(C1695)-LEN(SUBSTITUTE(C1695,"f",""))=F1696,0,1)-IF(LEN(C1695)-LEN(SUBSTITUTE(C1695,"g",""))=F1696,0,1)-IF(LEN(C1695)-LEN(SUBSTITUTE(C1695,"h",""))=F1696,0,1)-IF(LEN(C1695)-LEN(SUBSTITUTE(C1695,"i",""))=F1696,0,1)-IF(LEN(C1695)-LEN(SUBSTITUTE(C1695,"j",""))=F1696,0,1)-IF(LEN(C1695)-LEN(SUBSTITUTE(C1695,"k",""))=F1696,0,1)-IF(LEN(C1695)-LEN(SUBSTITUTE(C1695,"l",""))=F1696,0,1)-IF(LEN(C1695)-LEN(SUBSTITUTE(C1695,"m",""))=F1696,0,1)-IF(LEN(C1695)-LEN(SUBSTITUTE(C1695,"n",""))=F1696,0,1)-IF(LEN(C1695)-LEN(SUBSTITUTE(C1695,"o",""))=F1696,0,1)-IF(LEN(C1695)-LEN(SUBSTITUTE(C1695,"p",""))=F1696,0,1)-IF(LEN(C1695)-LEN(SUBSTITUTE(C1695,"q",""))=F1696,0,1)-IF(LEN(C1695)-LEN(SUBSTITUTE(C1695,"r",""))=F1696,0,1)-IF(LEN(C1695)-LEN(SUBSTITUTE(C1695,"s",""))=F1696,0,1)-IF(LEN(C1695)-LEN(SUBSTITUTE(C1695,"t",""))=F1696,0,1)-IF(LEN(C1695)-LEN(SUBSTITUTE(C1695,"u",""))=F1696,0,1)-IF(LEN(C1695)-LEN(SUBSTITUTE(C1695,"v",""))=F1696,0,1)-IF(LEN(C1695)-LEN(SUBSTITUTE(C1695,"w",""))=F1696,0,1)-IF(LEN(C1695)-LEN(SUBSTITUTE(C1695,"x",""))=F1696,0,1)-IF(LEN(C1695)-LEN(SUBSTITUTE(C1695,"y",""))=F1696,0,1)-IF(LEN(C1695)-LEN(SUBSTITUTE(C1695,"z",""))=F1696,0,1),"")</f>
        <v/>
      </c>
    </row>
    <row r="1697" spans="1:8" x14ac:dyDescent="0.25">
      <c r="A1697" s="2" t="s">
        <v>4123</v>
      </c>
      <c r="C1697" t="str">
        <f t="shared" si="80"/>
        <v>ptxsveguqfjdimboarwclhkywshkqpojltbyexrvfcmaiugd</v>
      </c>
      <c r="E1697" t="str">
        <f t="shared" si="81"/>
        <v/>
      </c>
      <c r="F1697">
        <f t="shared" si="79"/>
        <v>1</v>
      </c>
      <c r="H1697" t="str">
        <f>IF(C1697="",26-IF(LEN(C1696)-LEN(SUBSTITUTE(C1696,"a",""))=F1697,0,1)-IF(LEN(C1696)-LEN(SUBSTITUTE(C1696,"b",""))=F1697,0,1)-IF(LEN(C1696)-LEN(SUBSTITUTE(C1696,"c",""))=F1697,0,1)-IF(LEN(C1696)-LEN(SUBSTITUTE(C1696,"d",""))=F1697,0,1)-IF(LEN(C1696)-LEN(SUBSTITUTE(C1696,"e",""))=F1697,0,1)-IF(LEN(C1696)-LEN(SUBSTITUTE(C1696,"f",""))=F1697,0,1)-IF(LEN(C1696)-LEN(SUBSTITUTE(C1696,"g",""))=F1697,0,1)-IF(LEN(C1696)-LEN(SUBSTITUTE(C1696,"h",""))=F1697,0,1)-IF(LEN(C1696)-LEN(SUBSTITUTE(C1696,"i",""))=F1697,0,1)-IF(LEN(C1696)-LEN(SUBSTITUTE(C1696,"j",""))=F1697,0,1)-IF(LEN(C1696)-LEN(SUBSTITUTE(C1696,"k",""))=F1697,0,1)-IF(LEN(C1696)-LEN(SUBSTITUTE(C1696,"l",""))=F1697,0,1)-IF(LEN(C1696)-LEN(SUBSTITUTE(C1696,"m",""))=F1697,0,1)-IF(LEN(C1696)-LEN(SUBSTITUTE(C1696,"n",""))=F1697,0,1)-IF(LEN(C1696)-LEN(SUBSTITUTE(C1696,"o",""))=F1697,0,1)-IF(LEN(C1696)-LEN(SUBSTITUTE(C1696,"p",""))=F1697,0,1)-IF(LEN(C1696)-LEN(SUBSTITUTE(C1696,"q",""))=F1697,0,1)-IF(LEN(C1696)-LEN(SUBSTITUTE(C1696,"r",""))=F1697,0,1)-IF(LEN(C1696)-LEN(SUBSTITUTE(C1696,"s",""))=F1697,0,1)-IF(LEN(C1696)-LEN(SUBSTITUTE(C1696,"t",""))=F1697,0,1)-IF(LEN(C1696)-LEN(SUBSTITUTE(C1696,"u",""))=F1697,0,1)-IF(LEN(C1696)-LEN(SUBSTITUTE(C1696,"v",""))=F1697,0,1)-IF(LEN(C1696)-LEN(SUBSTITUTE(C1696,"w",""))=F1697,0,1)-IF(LEN(C1696)-LEN(SUBSTITUTE(C1696,"x",""))=F1697,0,1)-IF(LEN(C1696)-LEN(SUBSTITUTE(C1696,"y",""))=F1697,0,1)-IF(LEN(C1696)-LEN(SUBSTITUTE(C1696,"z",""))=F1697,0,1),"")</f>
        <v/>
      </c>
    </row>
    <row r="1698" spans="1:8" x14ac:dyDescent="0.25">
      <c r="A1698" s="2" t="s">
        <v>4124</v>
      </c>
      <c r="C1698" t="str">
        <f t="shared" si="80"/>
        <v>figabshrwotdqjepmlxkyvcuptxsveguqfjdimboarwclhkywshkqpojltbyexrvfcmaiugd</v>
      </c>
      <c r="E1698" t="str">
        <f t="shared" si="81"/>
        <v/>
      </c>
      <c r="F1698">
        <f t="shared" si="79"/>
        <v>2</v>
      </c>
      <c r="H1698" t="str">
        <f>IF(C1698="",26-IF(LEN(C1697)-LEN(SUBSTITUTE(C1697,"a",""))=F1698,0,1)-IF(LEN(C1697)-LEN(SUBSTITUTE(C1697,"b",""))=F1698,0,1)-IF(LEN(C1697)-LEN(SUBSTITUTE(C1697,"c",""))=F1698,0,1)-IF(LEN(C1697)-LEN(SUBSTITUTE(C1697,"d",""))=F1698,0,1)-IF(LEN(C1697)-LEN(SUBSTITUTE(C1697,"e",""))=F1698,0,1)-IF(LEN(C1697)-LEN(SUBSTITUTE(C1697,"f",""))=F1698,0,1)-IF(LEN(C1697)-LEN(SUBSTITUTE(C1697,"g",""))=F1698,0,1)-IF(LEN(C1697)-LEN(SUBSTITUTE(C1697,"h",""))=F1698,0,1)-IF(LEN(C1697)-LEN(SUBSTITUTE(C1697,"i",""))=F1698,0,1)-IF(LEN(C1697)-LEN(SUBSTITUTE(C1697,"j",""))=F1698,0,1)-IF(LEN(C1697)-LEN(SUBSTITUTE(C1697,"k",""))=F1698,0,1)-IF(LEN(C1697)-LEN(SUBSTITUTE(C1697,"l",""))=F1698,0,1)-IF(LEN(C1697)-LEN(SUBSTITUTE(C1697,"m",""))=F1698,0,1)-IF(LEN(C1697)-LEN(SUBSTITUTE(C1697,"n",""))=F1698,0,1)-IF(LEN(C1697)-LEN(SUBSTITUTE(C1697,"o",""))=F1698,0,1)-IF(LEN(C1697)-LEN(SUBSTITUTE(C1697,"p",""))=F1698,0,1)-IF(LEN(C1697)-LEN(SUBSTITUTE(C1697,"q",""))=F1698,0,1)-IF(LEN(C1697)-LEN(SUBSTITUTE(C1697,"r",""))=F1698,0,1)-IF(LEN(C1697)-LEN(SUBSTITUTE(C1697,"s",""))=F1698,0,1)-IF(LEN(C1697)-LEN(SUBSTITUTE(C1697,"t",""))=F1698,0,1)-IF(LEN(C1697)-LEN(SUBSTITUTE(C1697,"u",""))=F1698,0,1)-IF(LEN(C1697)-LEN(SUBSTITUTE(C1697,"v",""))=F1698,0,1)-IF(LEN(C1697)-LEN(SUBSTITUTE(C1697,"w",""))=F1698,0,1)-IF(LEN(C1697)-LEN(SUBSTITUTE(C1697,"x",""))=F1698,0,1)-IF(LEN(C1697)-LEN(SUBSTITUTE(C1697,"y",""))=F1698,0,1)-IF(LEN(C1697)-LEN(SUBSTITUTE(C1697,"z",""))=F1698,0,1),"")</f>
        <v/>
      </c>
    </row>
    <row r="1699" spans="1:8" x14ac:dyDescent="0.25">
      <c r="A1699" s="2" t="s">
        <v>4125</v>
      </c>
      <c r="C1699" t="str">
        <f t="shared" si="80"/>
        <v>imgseacrdxfkyptwhvoblujqfigabshrwotdqjepmlxkyvcuptxsveguqfjdimboarwclhkywshkqpojltbyexrvfcmaiugd</v>
      </c>
      <c r="E1699" t="str">
        <f t="shared" si="81"/>
        <v/>
      </c>
      <c r="F1699">
        <f t="shared" si="79"/>
        <v>3</v>
      </c>
      <c r="H1699" t="str">
        <f>IF(C1699="",26-IF(LEN(C1698)-LEN(SUBSTITUTE(C1698,"a",""))=F1699,0,1)-IF(LEN(C1698)-LEN(SUBSTITUTE(C1698,"b",""))=F1699,0,1)-IF(LEN(C1698)-LEN(SUBSTITUTE(C1698,"c",""))=F1699,0,1)-IF(LEN(C1698)-LEN(SUBSTITUTE(C1698,"d",""))=F1699,0,1)-IF(LEN(C1698)-LEN(SUBSTITUTE(C1698,"e",""))=F1699,0,1)-IF(LEN(C1698)-LEN(SUBSTITUTE(C1698,"f",""))=F1699,0,1)-IF(LEN(C1698)-LEN(SUBSTITUTE(C1698,"g",""))=F1699,0,1)-IF(LEN(C1698)-LEN(SUBSTITUTE(C1698,"h",""))=F1699,0,1)-IF(LEN(C1698)-LEN(SUBSTITUTE(C1698,"i",""))=F1699,0,1)-IF(LEN(C1698)-LEN(SUBSTITUTE(C1698,"j",""))=F1699,0,1)-IF(LEN(C1698)-LEN(SUBSTITUTE(C1698,"k",""))=F1699,0,1)-IF(LEN(C1698)-LEN(SUBSTITUTE(C1698,"l",""))=F1699,0,1)-IF(LEN(C1698)-LEN(SUBSTITUTE(C1698,"m",""))=F1699,0,1)-IF(LEN(C1698)-LEN(SUBSTITUTE(C1698,"n",""))=F1699,0,1)-IF(LEN(C1698)-LEN(SUBSTITUTE(C1698,"o",""))=F1699,0,1)-IF(LEN(C1698)-LEN(SUBSTITUTE(C1698,"p",""))=F1699,0,1)-IF(LEN(C1698)-LEN(SUBSTITUTE(C1698,"q",""))=F1699,0,1)-IF(LEN(C1698)-LEN(SUBSTITUTE(C1698,"r",""))=F1699,0,1)-IF(LEN(C1698)-LEN(SUBSTITUTE(C1698,"s",""))=F1699,0,1)-IF(LEN(C1698)-LEN(SUBSTITUTE(C1698,"t",""))=F1699,0,1)-IF(LEN(C1698)-LEN(SUBSTITUTE(C1698,"u",""))=F1699,0,1)-IF(LEN(C1698)-LEN(SUBSTITUTE(C1698,"v",""))=F1699,0,1)-IF(LEN(C1698)-LEN(SUBSTITUTE(C1698,"w",""))=F1699,0,1)-IF(LEN(C1698)-LEN(SUBSTITUTE(C1698,"x",""))=F1699,0,1)-IF(LEN(C1698)-LEN(SUBSTITUTE(C1698,"y",""))=F1699,0,1)-IF(LEN(C1698)-LEN(SUBSTITUTE(C1698,"z",""))=F1699,0,1),"")</f>
        <v/>
      </c>
    </row>
    <row r="1700" spans="1:8" x14ac:dyDescent="0.25">
      <c r="A1700" s="2" t="s">
        <v>4126</v>
      </c>
      <c r="C1700" t="str">
        <f t="shared" si="80"/>
        <v>wflyahpcgbrsmvkitejxoqudimgseacrdxfkyptwhvoblujqfigabshrwotdqjepmlxkyvcuptxsveguqfjdimboarwclhkywshkqpojltbyexrvfcmaiugd</v>
      </c>
      <c r="E1700" t="str">
        <f t="shared" si="81"/>
        <v/>
      </c>
      <c r="F1700">
        <f t="shared" si="79"/>
        <v>4</v>
      </c>
      <c r="H1700" t="str">
        <f>IF(C1700="",26-IF(LEN(C1699)-LEN(SUBSTITUTE(C1699,"a",""))=F1700,0,1)-IF(LEN(C1699)-LEN(SUBSTITUTE(C1699,"b",""))=F1700,0,1)-IF(LEN(C1699)-LEN(SUBSTITUTE(C1699,"c",""))=F1700,0,1)-IF(LEN(C1699)-LEN(SUBSTITUTE(C1699,"d",""))=F1700,0,1)-IF(LEN(C1699)-LEN(SUBSTITUTE(C1699,"e",""))=F1700,0,1)-IF(LEN(C1699)-LEN(SUBSTITUTE(C1699,"f",""))=F1700,0,1)-IF(LEN(C1699)-LEN(SUBSTITUTE(C1699,"g",""))=F1700,0,1)-IF(LEN(C1699)-LEN(SUBSTITUTE(C1699,"h",""))=F1700,0,1)-IF(LEN(C1699)-LEN(SUBSTITUTE(C1699,"i",""))=F1700,0,1)-IF(LEN(C1699)-LEN(SUBSTITUTE(C1699,"j",""))=F1700,0,1)-IF(LEN(C1699)-LEN(SUBSTITUTE(C1699,"k",""))=F1700,0,1)-IF(LEN(C1699)-LEN(SUBSTITUTE(C1699,"l",""))=F1700,0,1)-IF(LEN(C1699)-LEN(SUBSTITUTE(C1699,"m",""))=F1700,0,1)-IF(LEN(C1699)-LEN(SUBSTITUTE(C1699,"n",""))=F1700,0,1)-IF(LEN(C1699)-LEN(SUBSTITUTE(C1699,"o",""))=F1700,0,1)-IF(LEN(C1699)-LEN(SUBSTITUTE(C1699,"p",""))=F1700,0,1)-IF(LEN(C1699)-LEN(SUBSTITUTE(C1699,"q",""))=F1700,0,1)-IF(LEN(C1699)-LEN(SUBSTITUTE(C1699,"r",""))=F1700,0,1)-IF(LEN(C1699)-LEN(SUBSTITUTE(C1699,"s",""))=F1700,0,1)-IF(LEN(C1699)-LEN(SUBSTITUTE(C1699,"t",""))=F1700,0,1)-IF(LEN(C1699)-LEN(SUBSTITUTE(C1699,"u",""))=F1700,0,1)-IF(LEN(C1699)-LEN(SUBSTITUTE(C1699,"v",""))=F1700,0,1)-IF(LEN(C1699)-LEN(SUBSTITUTE(C1699,"w",""))=F1700,0,1)-IF(LEN(C1699)-LEN(SUBSTITUTE(C1699,"x",""))=F1700,0,1)-IF(LEN(C1699)-LEN(SUBSTITUTE(C1699,"y",""))=F1700,0,1)-IF(LEN(C1699)-LEN(SUBSTITUTE(C1699,"z",""))=F1700,0,1),"")</f>
        <v/>
      </c>
    </row>
    <row r="1701" spans="1:8" x14ac:dyDescent="0.25">
      <c r="A1701" s="1"/>
      <c r="C1701" t="str">
        <f t="shared" si="80"/>
        <v/>
      </c>
      <c r="E1701">
        <f t="shared" si="81"/>
        <v>24</v>
      </c>
      <c r="F1701">
        <f t="shared" si="79"/>
        <v>5</v>
      </c>
      <c r="H1701">
        <f>IF(C1701="",26-IF(LEN(C1700)-LEN(SUBSTITUTE(C1700,"a",""))=F1701,0,1)-IF(LEN(C1700)-LEN(SUBSTITUTE(C1700,"b",""))=F1701,0,1)-IF(LEN(C1700)-LEN(SUBSTITUTE(C1700,"c",""))=F1701,0,1)-IF(LEN(C1700)-LEN(SUBSTITUTE(C1700,"d",""))=F1701,0,1)-IF(LEN(C1700)-LEN(SUBSTITUTE(C1700,"e",""))=F1701,0,1)-IF(LEN(C1700)-LEN(SUBSTITUTE(C1700,"f",""))=F1701,0,1)-IF(LEN(C1700)-LEN(SUBSTITUTE(C1700,"g",""))=F1701,0,1)-IF(LEN(C1700)-LEN(SUBSTITUTE(C1700,"h",""))=F1701,0,1)-IF(LEN(C1700)-LEN(SUBSTITUTE(C1700,"i",""))=F1701,0,1)-IF(LEN(C1700)-LEN(SUBSTITUTE(C1700,"j",""))=F1701,0,1)-IF(LEN(C1700)-LEN(SUBSTITUTE(C1700,"k",""))=F1701,0,1)-IF(LEN(C1700)-LEN(SUBSTITUTE(C1700,"l",""))=F1701,0,1)-IF(LEN(C1700)-LEN(SUBSTITUTE(C1700,"m",""))=F1701,0,1)-IF(LEN(C1700)-LEN(SUBSTITUTE(C1700,"n",""))=F1701,0,1)-IF(LEN(C1700)-LEN(SUBSTITUTE(C1700,"o",""))=F1701,0,1)-IF(LEN(C1700)-LEN(SUBSTITUTE(C1700,"p",""))=F1701,0,1)-IF(LEN(C1700)-LEN(SUBSTITUTE(C1700,"q",""))=F1701,0,1)-IF(LEN(C1700)-LEN(SUBSTITUTE(C1700,"r",""))=F1701,0,1)-IF(LEN(C1700)-LEN(SUBSTITUTE(C1700,"s",""))=F1701,0,1)-IF(LEN(C1700)-LEN(SUBSTITUTE(C1700,"t",""))=F1701,0,1)-IF(LEN(C1700)-LEN(SUBSTITUTE(C1700,"u",""))=F1701,0,1)-IF(LEN(C1700)-LEN(SUBSTITUTE(C1700,"v",""))=F1701,0,1)-IF(LEN(C1700)-LEN(SUBSTITUTE(C1700,"w",""))=F1701,0,1)-IF(LEN(C1700)-LEN(SUBSTITUTE(C1700,"x",""))=F1701,0,1)-IF(LEN(C1700)-LEN(SUBSTITUTE(C1700,"y",""))=F1701,0,1)-IF(LEN(C1700)-LEN(SUBSTITUTE(C1700,"z",""))=F1701,0,1),"")</f>
        <v>24</v>
      </c>
    </row>
    <row r="1702" spans="1:8" x14ac:dyDescent="0.25">
      <c r="A1702" s="2" t="s">
        <v>4127</v>
      </c>
      <c r="C1702" t="str">
        <f t="shared" si="80"/>
        <v>cdfihsmoy</v>
      </c>
      <c r="E1702" t="str">
        <f t="shared" si="81"/>
        <v/>
      </c>
      <c r="F1702">
        <f t="shared" si="79"/>
        <v>0</v>
      </c>
      <c r="H1702" t="str">
        <f>IF(C1702="",26-IF(LEN(C1701)-LEN(SUBSTITUTE(C1701,"a",""))=F1702,0,1)-IF(LEN(C1701)-LEN(SUBSTITUTE(C1701,"b",""))=F1702,0,1)-IF(LEN(C1701)-LEN(SUBSTITUTE(C1701,"c",""))=F1702,0,1)-IF(LEN(C1701)-LEN(SUBSTITUTE(C1701,"d",""))=F1702,0,1)-IF(LEN(C1701)-LEN(SUBSTITUTE(C1701,"e",""))=F1702,0,1)-IF(LEN(C1701)-LEN(SUBSTITUTE(C1701,"f",""))=F1702,0,1)-IF(LEN(C1701)-LEN(SUBSTITUTE(C1701,"g",""))=F1702,0,1)-IF(LEN(C1701)-LEN(SUBSTITUTE(C1701,"h",""))=F1702,0,1)-IF(LEN(C1701)-LEN(SUBSTITUTE(C1701,"i",""))=F1702,0,1)-IF(LEN(C1701)-LEN(SUBSTITUTE(C1701,"j",""))=F1702,0,1)-IF(LEN(C1701)-LEN(SUBSTITUTE(C1701,"k",""))=F1702,0,1)-IF(LEN(C1701)-LEN(SUBSTITUTE(C1701,"l",""))=F1702,0,1)-IF(LEN(C1701)-LEN(SUBSTITUTE(C1701,"m",""))=F1702,0,1)-IF(LEN(C1701)-LEN(SUBSTITUTE(C1701,"n",""))=F1702,0,1)-IF(LEN(C1701)-LEN(SUBSTITUTE(C1701,"o",""))=F1702,0,1)-IF(LEN(C1701)-LEN(SUBSTITUTE(C1701,"p",""))=F1702,0,1)-IF(LEN(C1701)-LEN(SUBSTITUTE(C1701,"q",""))=F1702,0,1)-IF(LEN(C1701)-LEN(SUBSTITUTE(C1701,"r",""))=F1702,0,1)-IF(LEN(C1701)-LEN(SUBSTITUTE(C1701,"s",""))=F1702,0,1)-IF(LEN(C1701)-LEN(SUBSTITUTE(C1701,"t",""))=F1702,0,1)-IF(LEN(C1701)-LEN(SUBSTITUTE(C1701,"u",""))=F1702,0,1)-IF(LEN(C1701)-LEN(SUBSTITUTE(C1701,"v",""))=F1702,0,1)-IF(LEN(C1701)-LEN(SUBSTITUTE(C1701,"w",""))=F1702,0,1)-IF(LEN(C1701)-LEN(SUBSTITUTE(C1701,"x",""))=F1702,0,1)-IF(LEN(C1701)-LEN(SUBSTITUTE(C1701,"y",""))=F1702,0,1)-IF(LEN(C1701)-LEN(SUBSTITUTE(C1701,"z",""))=F1702,0,1),"")</f>
        <v/>
      </c>
    </row>
    <row r="1703" spans="1:8" x14ac:dyDescent="0.25">
      <c r="A1703" s="2" t="s">
        <v>4128</v>
      </c>
      <c r="C1703" t="str">
        <f t="shared" si="80"/>
        <v>smiehocdfihsmoy</v>
      </c>
      <c r="E1703" t="str">
        <f t="shared" si="81"/>
        <v/>
      </c>
      <c r="F1703">
        <f t="shared" si="79"/>
        <v>1</v>
      </c>
      <c r="H1703" t="str">
        <f>IF(C1703="",26-IF(LEN(C1702)-LEN(SUBSTITUTE(C1702,"a",""))=F1703,0,1)-IF(LEN(C1702)-LEN(SUBSTITUTE(C1702,"b",""))=F1703,0,1)-IF(LEN(C1702)-LEN(SUBSTITUTE(C1702,"c",""))=F1703,0,1)-IF(LEN(C1702)-LEN(SUBSTITUTE(C1702,"d",""))=F1703,0,1)-IF(LEN(C1702)-LEN(SUBSTITUTE(C1702,"e",""))=F1703,0,1)-IF(LEN(C1702)-LEN(SUBSTITUTE(C1702,"f",""))=F1703,0,1)-IF(LEN(C1702)-LEN(SUBSTITUTE(C1702,"g",""))=F1703,0,1)-IF(LEN(C1702)-LEN(SUBSTITUTE(C1702,"h",""))=F1703,0,1)-IF(LEN(C1702)-LEN(SUBSTITUTE(C1702,"i",""))=F1703,0,1)-IF(LEN(C1702)-LEN(SUBSTITUTE(C1702,"j",""))=F1703,0,1)-IF(LEN(C1702)-LEN(SUBSTITUTE(C1702,"k",""))=F1703,0,1)-IF(LEN(C1702)-LEN(SUBSTITUTE(C1702,"l",""))=F1703,0,1)-IF(LEN(C1702)-LEN(SUBSTITUTE(C1702,"m",""))=F1703,0,1)-IF(LEN(C1702)-LEN(SUBSTITUTE(C1702,"n",""))=F1703,0,1)-IF(LEN(C1702)-LEN(SUBSTITUTE(C1702,"o",""))=F1703,0,1)-IF(LEN(C1702)-LEN(SUBSTITUTE(C1702,"p",""))=F1703,0,1)-IF(LEN(C1702)-LEN(SUBSTITUTE(C1702,"q",""))=F1703,0,1)-IF(LEN(C1702)-LEN(SUBSTITUTE(C1702,"r",""))=F1703,0,1)-IF(LEN(C1702)-LEN(SUBSTITUTE(C1702,"s",""))=F1703,0,1)-IF(LEN(C1702)-LEN(SUBSTITUTE(C1702,"t",""))=F1703,0,1)-IF(LEN(C1702)-LEN(SUBSTITUTE(C1702,"u",""))=F1703,0,1)-IF(LEN(C1702)-LEN(SUBSTITUTE(C1702,"v",""))=F1703,0,1)-IF(LEN(C1702)-LEN(SUBSTITUTE(C1702,"w",""))=F1703,0,1)-IF(LEN(C1702)-LEN(SUBSTITUTE(C1702,"x",""))=F1703,0,1)-IF(LEN(C1702)-LEN(SUBSTITUTE(C1702,"y",""))=F1703,0,1)-IF(LEN(C1702)-LEN(SUBSTITUTE(C1702,"z",""))=F1703,0,1),"")</f>
        <v/>
      </c>
    </row>
    <row r="1704" spans="1:8" x14ac:dyDescent="0.25">
      <c r="A1704" s="2" t="s">
        <v>4129</v>
      </c>
      <c r="C1704" t="str">
        <f t="shared" si="80"/>
        <v>mhsoismiehocdfihsmoy</v>
      </c>
      <c r="E1704" t="str">
        <f t="shared" si="81"/>
        <v/>
      </c>
      <c r="F1704">
        <f t="shared" si="79"/>
        <v>2</v>
      </c>
      <c r="H1704" t="str">
        <f>IF(C1704="",26-IF(LEN(C1703)-LEN(SUBSTITUTE(C1703,"a",""))=F1704,0,1)-IF(LEN(C1703)-LEN(SUBSTITUTE(C1703,"b",""))=F1704,0,1)-IF(LEN(C1703)-LEN(SUBSTITUTE(C1703,"c",""))=F1704,0,1)-IF(LEN(C1703)-LEN(SUBSTITUTE(C1703,"d",""))=F1704,0,1)-IF(LEN(C1703)-LEN(SUBSTITUTE(C1703,"e",""))=F1704,0,1)-IF(LEN(C1703)-LEN(SUBSTITUTE(C1703,"f",""))=F1704,0,1)-IF(LEN(C1703)-LEN(SUBSTITUTE(C1703,"g",""))=F1704,0,1)-IF(LEN(C1703)-LEN(SUBSTITUTE(C1703,"h",""))=F1704,0,1)-IF(LEN(C1703)-LEN(SUBSTITUTE(C1703,"i",""))=F1704,0,1)-IF(LEN(C1703)-LEN(SUBSTITUTE(C1703,"j",""))=F1704,0,1)-IF(LEN(C1703)-LEN(SUBSTITUTE(C1703,"k",""))=F1704,0,1)-IF(LEN(C1703)-LEN(SUBSTITUTE(C1703,"l",""))=F1704,0,1)-IF(LEN(C1703)-LEN(SUBSTITUTE(C1703,"m",""))=F1704,0,1)-IF(LEN(C1703)-LEN(SUBSTITUTE(C1703,"n",""))=F1704,0,1)-IF(LEN(C1703)-LEN(SUBSTITUTE(C1703,"o",""))=F1704,0,1)-IF(LEN(C1703)-LEN(SUBSTITUTE(C1703,"p",""))=F1704,0,1)-IF(LEN(C1703)-LEN(SUBSTITUTE(C1703,"q",""))=F1704,0,1)-IF(LEN(C1703)-LEN(SUBSTITUTE(C1703,"r",""))=F1704,0,1)-IF(LEN(C1703)-LEN(SUBSTITUTE(C1703,"s",""))=F1704,0,1)-IF(LEN(C1703)-LEN(SUBSTITUTE(C1703,"t",""))=F1704,0,1)-IF(LEN(C1703)-LEN(SUBSTITUTE(C1703,"u",""))=F1704,0,1)-IF(LEN(C1703)-LEN(SUBSTITUTE(C1703,"v",""))=F1704,0,1)-IF(LEN(C1703)-LEN(SUBSTITUTE(C1703,"w",""))=F1704,0,1)-IF(LEN(C1703)-LEN(SUBSTITUTE(C1703,"x",""))=F1704,0,1)-IF(LEN(C1703)-LEN(SUBSTITUTE(C1703,"y",""))=F1704,0,1)-IF(LEN(C1703)-LEN(SUBSTITUTE(C1703,"z",""))=F1704,0,1),"")</f>
        <v/>
      </c>
    </row>
    <row r="1705" spans="1:8" x14ac:dyDescent="0.25">
      <c r="A1705" s="2" t="s">
        <v>4130</v>
      </c>
      <c r="C1705" t="str">
        <f t="shared" si="80"/>
        <v>oenshamimhsoismiehocdfihsmoy</v>
      </c>
      <c r="E1705" t="str">
        <f t="shared" si="81"/>
        <v/>
      </c>
      <c r="F1705">
        <f t="shared" si="79"/>
        <v>3</v>
      </c>
      <c r="H1705" t="str">
        <f>IF(C1705="",26-IF(LEN(C1704)-LEN(SUBSTITUTE(C1704,"a",""))=F1705,0,1)-IF(LEN(C1704)-LEN(SUBSTITUTE(C1704,"b",""))=F1705,0,1)-IF(LEN(C1704)-LEN(SUBSTITUTE(C1704,"c",""))=F1705,0,1)-IF(LEN(C1704)-LEN(SUBSTITUTE(C1704,"d",""))=F1705,0,1)-IF(LEN(C1704)-LEN(SUBSTITUTE(C1704,"e",""))=F1705,0,1)-IF(LEN(C1704)-LEN(SUBSTITUTE(C1704,"f",""))=F1705,0,1)-IF(LEN(C1704)-LEN(SUBSTITUTE(C1704,"g",""))=F1705,0,1)-IF(LEN(C1704)-LEN(SUBSTITUTE(C1704,"h",""))=F1705,0,1)-IF(LEN(C1704)-LEN(SUBSTITUTE(C1704,"i",""))=F1705,0,1)-IF(LEN(C1704)-LEN(SUBSTITUTE(C1704,"j",""))=F1705,0,1)-IF(LEN(C1704)-LEN(SUBSTITUTE(C1704,"k",""))=F1705,0,1)-IF(LEN(C1704)-LEN(SUBSTITUTE(C1704,"l",""))=F1705,0,1)-IF(LEN(C1704)-LEN(SUBSTITUTE(C1704,"m",""))=F1705,0,1)-IF(LEN(C1704)-LEN(SUBSTITUTE(C1704,"n",""))=F1705,0,1)-IF(LEN(C1704)-LEN(SUBSTITUTE(C1704,"o",""))=F1705,0,1)-IF(LEN(C1704)-LEN(SUBSTITUTE(C1704,"p",""))=F1705,0,1)-IF(LEN(C1704)-LEN(SUBSTITUTE(C1704,"q",""))=F1705,0,1)-IF(LEN(C1704)-LEN(SUBSTITUTE(C1704,"r",""))=F1705,0,1)-IF(LEN(C1704)-LEN(SUBSTITUTE(C1704,"s",""))=F1705,0,1)-IF(LEN(C1704)-LEN(SUBSTITUTE(C1704,"t",""))=F1705,0,1)-IF(LEN(C1704)-LEN(SUBSTITUTE(C1704,"u",""))=F1705,0,1)-IF(LEN(C1704)-LEN(SUBSTITUTE(C1704,"v",""))=F1705,0,1)-IF(LEN(C1704)-LEN(SUBSTITUTE(C1704,"w",""))=F1705,0,1)-IF(LEN(C1704)-LEN(SUBSTITUTE(C1704,"x",""))=F1705,0,1)-IF(LEN(C1704)-LEN(SUBSTITUTE(C1704,"y",""))=F1705,0,1)-IF(LEN(C1704)-LEN(SUBSTITUTE(C1704,"z",""))=F1705,0,1),"")</f>
        <v/>
      </c>
    </row>
    <row r="1706" spans="1:8" x14ac:dyDescent="0.25">
      <c r="A1706" s="2" t="s">
        <v>4131</v>
      </c>
      <c r="C1706" t="str">
        <f t="shared" si="80"/>
        <v>ozlhswmioenshamimhsoismiehocdfihsmoy</v>
      </c>
      <c r="E1706" t="str">
        <f t="shared" si="81"/>
        <v/>
      </c>
      <c r="F1706">
        <f t="shared" si="79"/>
        <v>4</v>
      </c>
      <c r="H1706" t="str">
        <f>IF(C1706="",26-IF(LEN(C1705)-LEN(SUBSTITUTE(C1705,"a",""))=F1706,0,1)-IF(LEN(C1705)-LEN(SUBSTITUTE(C1705,"b",""))=F1706,0,1)-IF(LEN(C1705)-LEN(SUBSTITUTE(C1705,"c",""))=F1706,0,1)-IF(LEN(C1705)-LEN(SUBSTITUTE(C1705,"d",""))=F1706,0,1)-IF(LEN(C1705)-LEN(SUBSTITUTE(C1705,"e",""))=F1706,0,1)-IF(LEN(C1705)-LEN(SUBSTITUTE(C1705,"f",""))=F1706,0,1)-IF(LEN(C1705)-LEN(SUBSTITUTE(C1705,"g",""))=F1706,0,1)-IF(LEN(C1705)-LEN(SUBSTITUTE(C1705,"h",""))=F1706,0,1)-IF(LEN(C1705)-LEN(SUBSTITUTE(C1705,"i",""))=F1706,0,1)-IF(LEN(C1705)-LEN(SUBSTITUTE(C1705,"j",""))=F1706,0,1)-IF(LEN(C1705)-LEN(SUBSTITUTE(C1705,"k",""))=F1706,0,1)-IF(LEN(C1705)-LEN(SUBSTITUTE(C1705,"l",""))=F1706,0,1)-IF(LEN(C1705)-LEN(SUBSTITUTE(C1705,"m",""))=F1706,0,1)-IF(LEN(C1705)-LEN(SUBSTITUTE(C1705,"n",""))=F1706,0,1)-IF(LEN(C1705)-LEN(SUBSTITUTE(C1705,"o",""))=F1706,0,1)-IF(LEN(C1705)-LEN(SUBSTITUTE(C1705,"p",""))=F1706,0,1)-IF(LEN(C1705)-LEN(SUBSTITUTE(C1705,"q",""))=F1706,0,1)-IF(LEN(C1705)-LEN(SUBSTITUTE(C1705,"r",""))=F1706,0,1)-IF(LEN(C1705)-LEN(SUBSTITUTE(C1705,"s",""))=F1706,0,1)-IF(LEN(C1705)-LEN(SUBSTITUTE(C1705,"t",""))=F1706,0,1)-IF(LEN(C1705)-LEN(SUBSTITUTE(C1705,"u",""))=F1706,0,1)-IF(LEN(C1705)-LEN(SUBSTITUTE(C1705,"v",""))=F1706,0,1)-IF(LEN(C1705)-LEN(SUBSTITUTE(C1705,"w",""))=F1706,0,1)-IF(LEN(C1705)-LEN(SUBSTITUTE(C1705,"x",""))=F1706,0,1)-IF(LEN(C1705)-LEN(SUBSTITUTE(C1705,"y",""))=F1706,0,1)-IF(LEN(C1705)-LEN(SUBSTITUTE(C1705,"z",""))=F1706,0,1),"")</f>
        <v/>
      </c>
    </row>
    <row r="1707" spans="1:8" x14ac:dyDescent="0.25">
      <c r="A1707" s="1"/>
      <c r="C1707" t="str">
        <f t="shared" si="80"/>
        <v/>
      </c>
      <c r="E1707">
        <f t="shared" si="81"/>
        <v>15</v>
      </c>
      <c r="F1707">
        <f t="shared" si="79"/>
        <v>5</v>
      </c>
      <c r="H1707">
        <f>IF(C1707="",26-IF(LEN(C1706)-LEN(SUBSTITUTE(C1706,"a",""))=F1707,0,1)-IF(LEN(C1706)-LEN(SUBSTITUTE(C1706,"b",""))=F1707,0,1)-IF(LEN(C1706)-LEN(SUBSTITUTE(C1706,"c",""))=F1707,0,1)-IF(LEN(C1706)-LEN(SUBSTITUTE(C1706,"d",""))=F1707,0,1)-IF(LEN(C1706)-LEN(SUBSTITUTE(C1706,"e",""))=F1707,0,1)-IF(LEN(C1706)-LEN(SUBSTITUTE(C1706,"f",""))=F1707,0,1)-IF(LEN(C1706)-LEN(SUBSTITUTE(C1706,"g",""))=F1707,0,1)-IF(LEN(C1706)-LEN(SUBSTITUTE(C1706,"h",""))=F1707,0,1)-IF(LEN(C1706)-LEN(SUBSTITUTE(C1706,"i",""))=F1707,0,1)-IF(LEN(C1706)-LEN(SUBSTITUTE(C1706,"j",""))=F1707,0,1)-IF(LEN(C1706)-LEN(SUBSTITUTE(C1706,"k",""))=F1707,0,1)-IF(LEN(C1706)-LEN(SUBSTITUTE(C1706,"l",""))=F1707,0,1)-IF(LEN(C1706)-LEN(SUBSTITUTE(C1706,"m",""))=F1707,0,1)-IF(LEN(C1706)-LEN(SUBSTITUTE(C1706,"n",""))=F1707,0,1)-IF(LEN(C1706)-LEN(SUBSTITUTE(C1706,"o",""))=F1707,0,1)-IF(LEN(C1706)-LEN(SUBSTITUTE(C1706,"p",""))=F1707,0,1)-IF(LEN(C1706)-LEN(SUBSTITUTE(C1706,"q",""))=F1707,0,1)-IF(LEN(C1706)-LEN(SUBSTITUTE(C1706,"r",""))=F1707,0,1)-IF(LEN(C1706)-LEN(SUBSTITUTE(C1706,"s",""))=F1707,0,1)-IF(LEN(C1706)-LEN(SUBSTITUTE(C1706,"t",""))=F1707,0,1)-IF(LEN(C1706)-LEN(SUBSTITUTE(C1706,"u",""))=F1707,0,1)-IF(LEN(C1706)-LEN(SUBSTITUTE(C1706,"v",""))=F1707,0,1)-IF(LEN(C1706)-LEN(SUBSTITUTE(C1706,"w",""))=F1707,0,1)-IF(LEN(C1706)-LEN(SUBSTITUTE(C1706,"x",""))=F1707,0,1)-IF(LEN(C1706)-LEN(SUBSTITUTE(C1706,"y",""))=F1707,0,1)-IF(LEN(C1706)-LEN(SUBSTITUTE(C1706,"z",""))=F1707,0,1),"")</f>
        <v>5</v>
      </c>
    </row>
    <row r="1708" spans="1:8" x14ac:dyDescent="0.25">
      <c r="A1708" s="2" t="s">
        <v>4132</v>
      </c>
      <c r="C1708" t="str">
        <f t="shared" si="80"/>
        <v>pefjcrt</v>
      </c>
      <c r="E1708" t="str">
        <f t="shared" si="81"/>
        <v/>
      </c>
      <c r="F1708">
        <f t="shared" si="79"/>
        <v>0</v>
      </c>
      <c r="H1708" t="str">
        <f>IF(C1708="",26-IF(LEN(C1707)-LEN(SUBSTITUTE(C1707,"a",""))=F1708,0,1)-IF(LEN(C1707)-LEN(SUBSTITUTE(C1707,"b",""))=F1708,0,1)-IF(LEN(C1707)-LEN(SUBSTITUTE(C1707,"c",""))=F1708,0,1)-IF(LEN(C1707)-LEN(SUBSTITUTE(C1707,"d",""))=F1708,0,1)-IF(LEN(C1707)-LEN(SUBSTITUTE(C1707,"e",""))=F1708,0,1)-IF(LEN(C1707)-LEN(SUBSTITUTE(C1707,"f",""))=F1708,0,1)-IF(LEN(C1707)-LEN(SUBSTITUTE(C1707,"g",""))=F1708,0,1)-IF(LEN(C1707)-LEN(SUBSTITUTE(C1707,"h",""))=F1708,0,1)-IF(LEN(C1707)-LEN(SUBSTITUTE(C1707,"i",""))=F1708,0,1)-IF(LEN(C1707)-LEN(SUBSTITUTE(C1707,"j",""))=F1708,0,1)-IF(LEN(C1707)-LEN(SUBSTITUTE(C1707,"k",""))=F1708,0,1)-IF(LEN(C1707)-LEN(SUBSTITUTE(C1707,"l",""))=F1708,0,1)-IF(LEN(C1707)-LEN(SUBSTITUTE(C1707,"m",""))=F1708,0,1)-IF(LEN(C1707)-LEN(SUBSTITUTE(C1707,"n",""))=F1708,0,1)-IF(LEN(C1707)-LEN(SUBSTITUTE(C1707,"o",""))=F1708,0,1)-IF(LEN(C1707)-LEN(SUBSTITUTE(C1707,"p",""))=F1708,0,1)-IF(LEN(C1707)-LEN(SUBSTITUTE(C1707,"q",""))=F1708,0,1)-IF(LEN(C1707)-LEN(SUBSTITUTE(C1707,"r",""))=F1708,0,1)-IF(LEN(C1707)-LEN(SUBSTITUTE(C1707,"s",""))=F1708,0,1)-IF(LEN(C1707)-LEN(SUBSTITUTE(C1707,"t",""))=F1708,0,1)-IF(LEN(C1707)-LEN(SUBSTITUTE(C1707,"u",""))=F1708,0,1)-IF(LEN(C1707)-LEN(SUBSTITUTE(C1707,"v",""))=F1708,0,1)-IF(LEN(C1707)-LEN(SUBSTITUTE(C1707,"w",""))=F1708,0,1)-IF(LEN(C1707)-LEN(SUBSTITUTE(C1707,"x",""))=F1708,0,1)-IF(LEN(C1707)-LEN(SUBSTITUTE(C1707,"y",""))=F1708,0,1)-IF(LEN(C1707)-LEN(SUBSTITUTE(C1707,"z",""))=F1708,0,1),"")</f>
        <v/>
      </c>
    </row>
    <row r="1709" spans="1:8" x14ac:dyDescent="0.25">
      <c r="A1709" s="2" t="s">
        <v>4133</v>
      </c>
      <c r="C1709" t="str">
        <f t="shared" si="80"/>
        <v>vdfzpwrtcpefjcrt</v>
      </c>
      <c r="E1709" t="str">
        <f t="shared" si="81"/>
        <v/>
      </c>
      <c r="F1709">
        <f t="shared" si="79"/>
        <v>1</v>
      </c>
      <c r="H1709" t="str">
        <f>IF(C1709="",26-IF(LEN(C1708)-LEN(SUBSTITUTE(C1708,"a",""))=F1709,0,1)-IF(LEN(C1708)-LEN(SUBSTITUTE(C1708,"b",""))=F1709,0,1)-IF(LEN(C1708)-LEN(SUBSTITUTE(C1708,"c",""))=F1709,0,1)-IF(LEN(C1708)-LEN(SUBSTITUTE(C1708,"d",""))=F1709,0,1)-IF(LEN(C1708)-LEN(SUBSTITUTE(C1708,"e",""))=F1709,0,1)-IF(LEN(C1708)-LEN(SUBSTITUTE(C1708,"f",""))=F1709,0,1)-IF(LEN(C1708)-LEN(SUBSTITUTE(C1708,"g",""))=F1709,0,1)-IF(LEN(C1708)-LEN(SUBSTITUTE(C1708,"h",""))=F1709,0,1)-IF(LEN(C1708)-LEN(SUBSTITUTE(C1708,"i",""))=F1709,0,1)-IF(LEN(C1708)-LEN(SUBSTITUTE(C1708,"j",""))=F1709,0,1)-IF(LEN(C1708)-LEN(SUBSTITUTE(C1708,"k",""))=F1709,0,1)-IF(LEN(C1708)-LEN(SUBSTITUTE(C1708,"l",""))=F1709,0,1)-IF(LEN(C1708)-LEN(SUBSTITUTE(C1708,"m",""))=F1709,0,1)-IF(LEN(C1708)-LEN(SUBSTITUTE(C1708,"n",""))=F1709,0,1)-IF(LEN(C1708)-LEN(SUBSTITUTE(C1708,"o",""))=F1709,0,1)-IF(LEN(C1708)-LEN(SUBSTITUTE(C1708,"p",""))=F1709,0,1)-IF(LEN(C1708)-LEN(SUBSTITUTE(C1708,"q",""))=F1709,0,1)-IF(LEN(C1708)-LEN(SUBSTITUTE(C1708,"r",""))=F1709,0,1)-IF(LEN(C1708)-LEN(SUBSTITUTE(C1708,"s",""))=F1709,0,1)-IF(LEN(C1708)-LEN(SUBSTITUTE(C1708,"t",""))=F1709,0,1)-IF(LEN(C1708)-LEN(SUBSTITUTE(C1708,"u",""))=F1709,0,1)-IF(LEN(C1708)-LEN(SUBSTITUTE(C1708,"v",""))=F1709,0,1)-IF(LEN(C1708)-LEN(SUBSTITUTE(C1708,"w",""))=F1709,0,1)-IF(LEN(C1708)-LEN(SUBSTITUTE(C1708,"x",""))=F1709,0,1)-IF(LEN(C1708)-LEN(SUBSTITUTE(C1708,"y",""))=F1709,0,1)-IF(LEN(C1708)-LEN(SUBSTITUTE(C1708,"z",""))=F1709,0,1),"")</f>
        <v/>
      </c>
    </row>
    <row r="1710" spans="1:8" x14ac:dyDescent="0.25">
      <c r="A1710" s="2" t="s">
        <v>4134</v>
      </c>
      <c r="C1710" t="str">
        <f t="shared" si="80"/>
        <v>ptegcbfrvdfzpwrtcpefjcrt</v>
      </c>
      <c r="E1710" t="str">
        <f t="shared" si="81"/>
        <v/>
      </c>
      <c r="F1710">
        <f t="shared" si="79"/>
        <v>2</v>
      </c>
      <c r="H1710" t="str">
        <f>IF(C1710="",26-IF(LEN(C1709)-LEN(SUBSTITUTE(C1709,"a",""))=F1710,0,1)-IF(LEN(C1709)-LEN(SUBSTITUTE(C1709,"b",""))=F1710,0,1)-IF(LEN(C1709)-LEN(SUBSTITUTE(C1709,"c",""))=F1710,0,1)-IF(LEN(C1709)-LEN(SUBSTITUTE(C1709,"d",""))=F1710,0,1)-IF(LEN(C1709)-LEN(SUBSTITUTE(C1709,"e",""))=F1710,0,1)-IF(LEN(C1709)-LEN(SUBSTITUTE(C1709,"f",""))=F1710,0,1)-IF(LEN(C1709)-LEN(SUBSTITUTE(C1709,"g",""))=F1710,0,1)-IF(LEN(C1709)-LEN(SUBSTITUTE(C1709,"h",""))=F1710,0,1)-IF(LEN(C1709)-LEN(SUBSTITUTE(C1709,"i",""))=F1710,0,1)-IF(LEN(C1709)-LEN(SUBSTITUTE(C1709,"j",""))=F1710,0,1)-IF(LEN(C1709)-LEN(SUBSTITUTE(C1709,"k",""))=F1710,0,1)-IF(LEN(C1709)-LEN(SUBSTITUTE(C1709,"l",""))=F1710,0,1)-IF(LEN(C1709)-LEN(SUBSTITUTE(C1709,"m",""))=F1710,0,1)-IF(LEN(C1709)-LEN(SUBSTITUTE(C1709,"n",""))=F1710,0,1)-IF(LEN(C1709)-LEN(SUBSTITUTE(C1709,"o",""))=F1710,0,1)-IF(LEN(C1709)-LEN(SUBSTITUTE(C1709,"p",""))=F1710,0,1)-IF(LEN(C1709)-LEN(SUBSTITUTE(C1709,"q",""))=F1710,0,1)-IF(LEN(C1709)-LEN(SUBSTITUTE(C1709,"r",""))=F1710,0,1)-IF(LEN(C1709)-LEN(SUBSTITUTE(C1709,"s",""))=F1710,0,1)-IF(LEN(C1709)-LEN(SUBSTITUTE(C1709,"t",""))=F1710,0,1)-IF(LEN(C1709)-LEN(SUBSTITUTE(C1709,"u",""))=F1710,0,1)-IF(LEN(C1709)-LEN(SUBSTITUTE(C1709,"v",""))=F1710,0,1)-IF(LEN(C1709)-LEN(SUBSTITUTE(C1709,"w",""))=F1710,0,1)-IF(LEN(C1709)-LEN(SUBSTITUTE(C1709,"x",""))=F1710,0,1)-IF(LEN(C1709)-LEN(SUBSTITUTE(C1709,"y",""))=F1710,0,1)-IF(LEN(C1709)-LEN(SUBSTITUTE(C1709,"z",""))=F1710,0,1),"")</f>
        <v/>
      </c>
    </row>
    <row r="1711" spans="1:8" x14ac:dyDescent="0.25">
      <c r="A1711" s="1"/>
      <c r="C1711" t="str">
        <f t="shared" si="80"/>
        <v/>
      </c>
      <c r="E1711">
        <f t="shared" si="81"/>
        <v>13</v>
      </c>
      <c r="F1711">
        <f t="shared" si="79"/>
        <v>3</v>
      </c>
      <c r="H1711">
        <f>IF(C1711="",26-IF(LEN(C1710)-LEN(SUBSTITUTE(C1710,"a",""))=F1711,0,1)-IF(LEN(C1710)-LEN(SUBSTITUTE(C1710,"b",""))=F1711,0,1)-IF(LEN(C1710)-LEN(SUBSTITUTE(C1710,"c",""))=F1711,0,1)-IF(LEN(C1710)-LEN(SUBSTITUTE(C1710,"d",""))=F1711,0,1)-IF(LEN(C1710)-LEN(SUBSTITUTE(C1710,"e",""))=F1711,0,1)-IF(LEN(C1710)-LEN(SUBSTITUTE(C1710,"f",""))=F1711,0,1)-IF(LEN(C1710)-LEN(SUBSTITUTE(C1710,"g",""))=F1711,0,1)-IF(LEN(C1710)-LEN(SUBSTITUTE(C1710,"h",""))=F1711,0,1)-IF(LEN(C1710)-LEN(SUBSTITUTE(C1710,"i",""))=F1711,0,1)-IF(LEN(C1710)-LEN(SUBSTITUTE(C1710,"j",""))=F1711,0,1)-IF(LEN(C1710)-LEN(SUBSTITUTE(C1710,"k",""))=F1711,0,1)-IF(LEN(C1710)-LEN(SUBSTITUTE(C1710,"l",""))=F1711,0,1)-IF(LEN(C1710)-LEN(SUBSTITUTE(C1710,"m",""))=F1711,0,1)-IF(LEN(C1710)-LEN(SUBSTITUTE(C1710,"n",""))=F1711,0,1)-IF(LEN(C1710)-LEN(SUBSTITUTE(C1710,"o",""))=F1711,0,1)-IF(LEN(C1710)-LEN(SUBSTITUTE(C1710,"p",""))=F1711,0,1)-IF(LEN(C1710)-LEN(SUBSTITUTE(C1710,"q",""))=F1711,0,1)-IF(LEN(C1710)-LEN(SUBSTITUTE(C1710,"r",""))=F1711,0,1)-IF(LEN(C1710)-LEN(SUBSTITUTE(C1710,"s",""))=F1711,0,1)-IF(LEN(C1710)-LEN(SUBSTITUTE(C1710,"t",""))=F1711,0,1)-IF(LEN(C1710)-LEN(SUBSTITUTE(C1710,"u",""))=F1711,0,1)-IF(LEN(C1710)-LEN(SUBSTITUTE(C1710,"v",""))=F1711,0,1)-IF(LEN(C1710)-LEN(SUBSTITUTE(C1710,"w",""))=F1711,0,1)-IF(LEN(C1710)-LEN(SUBSTITUTE(C1710,"x",""))=F1711,0,1)-IF(LEN(C1710)-LEN(SUBSTITUTE(C1710,"y",""))=F1711,0,1)-IF(LEN(C1710)-LEN(SUBSTITUTE(C1710,"z",""))=F1711,0,1),"")</f>
        <v>5</v>
      </c>
    </row>
    <row r="1712" spans="1:8" x14ac:dyDescent="0.25">
      <c r="A1712" s="2" t="s">
        <v>4135</v>
      </c>
      <c r="C1712" t="str">
        <f t="shared" si="80"/>
        <v>uet</v>
      </c>
      <c r="E1712" t="str">
        <f t="shared" si="81"/>
        <v/>
      </c>
      <c r="F1712">
        <f t="shared" si="79"/>
        <v>0</v>
      </c>
      <c r="H1712" t="str">
        <f>IF(C1712="",26-IF(LEN(C1711)-LEN(SUBSTITUTE(C1711,"a",""))=F1712,0,1)-IF(LEN(C1711)-LEN(SUBSTITUTE(C1711,"b",""))=F1712,0,1)-IF(LEN(C1711)-LEN(SUBSTITUTE(C1711,"c",""))=F1712,0,1)-IF(LEN(C1711)-LEN(SUBSTITUTE(C1711,"d",""))=F1712,0,1)-IF(LEN(C1711)-LEN(SUBSTITUTE(C1711,"e",""))=F1712,0,1)-IF(LEN(C1711)-LEN(SUBSTITUTE(C1711,"f",""))=F1712,0,1)-IF(LEN(C1711)-LEN(SUBSTITUTE(C1711,"g",""))=F1712,0,1)-IF(LEN(C1711)-LEN(SUBSTITUTE(C1711,"h",""))=F1712,0,1)-IF(LEN(C1711)-LEN(SUBSTITUTE(C1711,"i",""))=F1712,0,1)-IF(LEN(C1711)-LEN(SUBSTITUTE(C1711,"j",""))=F1712,0,1)-IF(LEN(C1711)-LEN(SUBSTITUTE(C1711,"k",""))=F1712,0,1)-IF(LEN(C1711)-LEN(SUBSTITUTE(C1711,"l",""))=F1712,0,1)-IF(LEN(C1711)-LEN(SUBSTITUTE(C1711,"m",""))=F1712,0,1)-IF(LEN(C1711)-LEN(SUBSTITUTE(C1711,"n",""))=F1712,0,1)-IF(LEN(C1711)-LEN(SUBSTITUTE(C1711,"o",""))=F1712,0,1)-IF(LEN(C1711)-LEN(SUBSTITUTE(C1711,"p",""))=F1712,0,1)-IF(LEN(C1711)-LEN(SUBSTITUTE(C1711,"q",""))=F1712,0,1)-IF(LEN(C1711)-LEN(SUBSTITUTE(C1711,"r",""))=F1712,0,1)-IF(LEN(C1711)-LEN(SUBSTITUTE(C1711,"s",""))=F1712,0,1)-IF(LEN(C1711)-LEN(SUBSTITUTE(C1711,"t",""))=F1712,0,1)-IF(LEN(C1711)-LEN(SUBSTITUTE(C1711,"u",""))=F1712,0,1)-IF(LEN(C1711)-LEN(SUBSTITUTE(C1711,"v",""))=F1712,0,1)-IF(LEN(C1711)-LEN(SUBSTITUTE(C1711,"w",""))=F1712,0,1)-IF(LEN(C1711)-LEN(SUBSTITUTE(C1711,"x",""))=F1712,0,1)-IF(LEN(C1711)-LEN(SUBSTITUTE(C1711,"y",""))=F1712,0,1)-IF(LEN(C1711)-LEN(SUBSTITUTE(C1711,"z",""))=F1712,0,1),"")</f>
        <v/>
      </c>
    </row>
    <row r="1713" spans="1:8" x14ac:dyDescent="0.25">
      <c r="A1713" s="2" t="s">
        <v>4135</v>
      </c>
      <c r="C1713" t="str">
        <f t="shared" si="80"/>
        <v>uetuet</v>
      </c>
      <c r="E1713" t="str">
        <f t="shared" si="81"/>
        <v/>
      </c>
      <c r="F1713">
        <f t="shared" si="79"/>
        <v>1</v>
      </c>
      <c r="H1713" t="str">
        <f>IF(C1713="",26-IF(LEN(C1712)-LEN(SUBSTITUTE(C1712,"a",""))=F1713,0,1)-IF(LEN(C1712)-LEN(SUBSTITUTE(C1712,"b",""))=F1713,0,1)-IF(LEN(C1712)-LEN(SUBSTITUTE(C1712,"c",""))=F1713,0,1)-IF(LEN(C1712)-LEN(SUBSTITUTE(C1712,"d",""))=F1713,0,1)-IF(LEN(C1712)-LEN(SUBSTITUTE(C1712,"e",""))=F1713,0,1)-IF(LEN(C1712)-LEN(SUBSTITUTE(C1712,"f",""))=F1713,0,1)-IF(LEN(C1712)-LEN(SUBSTITUTE(C1712,"g",""))=F1713,0,1)-IF(LEN(C1712)-LEN(SUBSTITUTE(C1712,"h",""))=F1713,0,1)-IF(LEN(C1712)-LEN(SUBSTITUTE(C1712,"i",""))=F1713,0,1)-IF(LEN(C1712)-LEN(SUBSTITUTE(C1712,"j",""))=F1713,0,1)-IF(LEN(C1712)-LEN(SUBSTITUTE(C1712,"k",""))=F1713,0,1)-IF(LEN(C1712)-LEN(SUBSTITUTE(C1712,"l",""))=F1713,0,1)-IF(LEN(C1712)-LEN(SUBSTITUTE(C1712,"m",""))=F1713,0,1)-IF(LEN(C1712)-LEN(SUBSTITUTE(C1712,"n",""))=F1713,0,1)-IF(LEN(C1712)-LEN(SUBSTITUTE(C1712,"o",""))=F1713,0,1)-IF(LEN(C1712)-LEN(SUBSTITUTE(C1712,"p",""))=F1713,0,1)-IF(LEN(C1712)-LEN(SUBSTITUTE(C1712,"q",""))=F1713,0,1)-IF(LEN(C1712)-LEN(SUBSTITUTE(C1712,"r",""))=F1713,0,1)-IF(LEN(C1712)-LEN(SUBSTITUTE(C1712,"s",""))=F1713,0,1)-IF(LEN(C1712)-LEN(SUBSTITUTE(C1712,"t",""))=F1713,0,1)-IF(LEN(C1712)-LEN(SUBSTITUTE(C1712,"u",""))=F1713,0,1)-IF(LEN(C1712)-LEN(SUBSTITUTE(C1712,"v",""))=F1713,0,1)-IF(LEN(C1712)-LEN(SUBSTITUTE(C1712,"w",""))=F1713,0,1)-IF(LEN(C1712)-LEN(SUBSTITUTE(C1712,"x",""))=F1713,0,1)-IF(LEN(C1712)-LEN(SUBSTITUTE(C1712,"y",""))=F1713,0,1)-IF(LEN(C1712)-LEN(SUBSTITUTE(C1712,"z",""))=F1713,0,1),"")</f>
        <v/>
      </c>
    </row>
    <row r="1714" spans="1:8" x14ac:dyDescent="0.25">
      <c r="A1714" s="2" t="s">
        <v>4136</v>
      </c>
      <c r="C1714" t="str">
        <f t="shared" si="80"/>
        <v>eutuetuet</v>
      </c>
      <c r="E1714" t="str">
        <f t="shared" si="81"/>
        <v/>
      </c>
      <c r="F1714">
        <f t="shared" si="79"/>
        <v>2</v>
      </c>
      <c r="H1714" t="str">
        <f>IF(C1714="",26-IF(LEN(C1713)-LEN(SUBSTITUTE(C1713,"a",""))=F1714,0,1)-IF(LEN(C1713)-LEN(SUBSTITUTE(C1713,"b",""))=F1714,0,1)-IF(LEN(C1713)-LEN(SUBSTITUTE(C1713,"c",""))=F1714,0,1)-IF(LEN(C1713)-LEN(SUBSTITUTE(C1713,"d",""))=F1714,0,1)-IF(LEN(C1713)-LEN(SUBSTITUTE(C1713,"e",""))=F1714,0,1)-IF(LEN(C1713)-LEN(SUBSTITUTE(C1713,"f",""))=F1714,0,1)-IF(LEN(C1713)-LEN(SUBSTITUTE(C1713,"g",""))=F1714,0,1)-IF(LEN(C1713)-LEN(SUBSTITUTE(C1713,"h",""))=F1714,0,1)-IF(LEN(C1713)-LEN(SUBSTITUTE(C1713,"i",""))=F1714,0,1)-IF(LEN(C1713)-LEN(SUBSTITUTE(C1713,"j",""))=F1714,0,1)-IF(LEN(C1713)-LEN(SUBSTITUTE(C1713,"k",""))=F1714,0,1)-IF(LEN(C1713)-LEN(SUBSTITUTE(C1713,"l",""))=F1714,0,1)-IF(LEN(C1713)-LEN(SUBSTITUTE(C1713,"m",""))=F1714,0,1)-IF(LEN(C1713)-LEN(SUBSTITUTE(C1713,"n",""))=F1714,0,1)-IF(LEN(C1713)-LEN(SUBSTITUTE(C1713,"o",""))=F1714,0,1)-IF(LEN(C1713)-LEN(SUBSTITUTE(C1713,"p",""))=F1714,0,1)-IF(LEN(C1713)-LEN(SUBSTITUTE(C1713,"q",""))=F1714,0,1)-IF(LEN(C1713)-LEN(SUBSTITUTE(C1713,"r",""))=F1714,0,1)-IF(LEN(C1713)-LEN(SUBSTITUTE(C1713,"s",""))=F1714,0,1)-IF(LEN(C1713)-LEN(SUBSTITUTE(C1713,"t",""))=F1714,0,1)-IF(LEN(C1713)-LEN(SUBSTITUTE(C1713,"u",""))=F1714,0,1)-IF(LEN(C1713)-LEN(SUBSTITUTE(C1713,"v",""))=F1714,0,1)-IF(LEN(C1713)-LEN(SUBSTITUTE(C1713,"w",""))=F1714,0,1)-IF(LEN(C1713)-LEN(SUBSTITUTE(C1713,"x",""))=F1714,0,1)-IF(LEN(C1713)-LEN(SUBSTITUTE(C1713,"y",""))=F1714,0,1)-IF(LEN(C1713)-LEN(SUBSTITUTE(C1713,"z",""))=F1714,0,1),"")</f>
        <v/>
      </c>
    </row>
    <row r="1715" spans="1:8" x14ac:dyDescent="0.25">
      <c r="A1715" s="1"/>
      <c r="C1715" t="str">
        <f t="shared" si="80"/>
        <v/>
      </c>
      <c r="E1715">
        <f t="shared" si="81"/>
        <v>3</v>
      </c>
      <c r="F1715">
        <f t="shared" si="79"/>
        <v>3</v>
      </c>
      <c r="H1715">
        <f>IF(C1715="",26-IF(LEN(C1714)-LEN(SUBSTITUTE(C1714,"a",""))=F1715,0,1)-IF(LEN(C1714)-LEN(SUBSTITUTE(C1714,"b",""))=F1715,0,1)-IF(LEN(C1714)-LEN(SUBSTITUTE(C1714,"c",""))=F1715,0,1)-IF(LEN(C1714)-LEN(SUBSTITUTE(C1714,"d",""))=F1715,0,1)-IF(LEN(C1714)-LEN(SUBSTITUTE(C1714,"e",""))=F1715,0,1)-IF(LEN(C1714)-LEN(SUBSTITUTE(C1714,"f",""))=F1715,0,1)-IF(LEN(C1714)-LEN(SUBSTITUTE(C1714,"g",""))=F1715,0,1)-IF(LEN(C1714)-LEN(SUBSTITUTE(C1714,"h",""))=F1715,0,1)-IF(LEN(C1714)-LEN(SUBSTITUTE(C1714,"i",""))=F1715,0,1)-IF(LEN(C1714)-LEN(SUBSTITUTE(C1714,"j",""))=F1715,0,1)-IF(LEN(C1714)-LEN(SUBSTITUTE(C1714,"k",""))=F1715,0,1)-IF(LEN(C1714)-LEN(SUBSTITUTE(C1714,"l",""))=F1715,0,1)-IF(LEN(C1714)-LEN(SUBSTITUTE(C1714,"m",""))=F1715,0,1)-IF(LEN(C1714)-LEN(SUBSTITUTE(C1714,"n",""))=F1715,0,1)-IF(LEN(C1714)-LEN(SUBSTITUTE(C1714,"o",""))=F1715,0,1)-IF(LEN(C1714)-LEN(SUBSTITUTE(C1714,"p",""))=F1715,0,1)-IF(LEN(C1714)-LEN(SUBSTITUTE(C1714,"q",""))=F1715,0,1)-IF(LEN(C1714)-LEN(SUBSTITUTE(C1714,"r",""))=F1715,0,1)-IF(LEN(C1714)-LEN(SUBSTITUTE(C1714,"s",""))=F1715,0,1)-IF(LEN(C1714)-LEN(SUBSTITUTE(C1714,"t",""))=F1715,0,1)-IF(LEN(C1714)-LEN(SUBSTITUTE(C1714,"u",""))=F1715,0,1)-IF(LEN(C1714)-LEN(SUBSTITUTE(C1714,"v",""))=F1715,0,1)-IF(LEN(C1714)-LEN(SUBSTITUTE(C1714,"w",""))=F1715,0,1)-IF(LEN(C1714)-LEN(SUBSTITUTE(C1714,"x",""))=F1715,0,1)-IF(LEN(C1714)-LEN(SUBSTITUTE(C1714,"y",""))=F1715,0,1)-IF(LEN(C1714)-LEN(SUBSTITUTE(C1714,"z",""))=F1715,0,1),"")</f>
        <v>3</v>
      </c>
    </row>
    <row r="1716" spans="1:8" x14ac:dyDescent="0.25">
      <c r="A1716" s="2" t="s">
        <v>4137</v>
      </c>
      <c r="C1716" t="str">
        <f t="shared" si="80"/>
        <v>ubyk</v>
      </c>
      <c r="E1716" t="str">
        <f t="shared" si="81"/>
        <v/>
      </c>
      <c r="F1716">
        <f t="shared" si="79"/>
        <v>0</v>
      </c>
      <c r="H1716" t="str">
        <f>IF(C1716="",26-IF(LEN(C1715)-LEN(SUBSTITUTE(C1715,"a",""))=F1716,0,1)-IF(LEN(C1715)-LEN(SUBSTITUTE(C1715,"b",""))=F1716,0,1)-IF(LEN(C1715)-LEN(SUBSTITUTE(C1715,"c",""))=F1716,0,1)-IF(LEN(C1715)-LEN(SUBSTITUTE(C1715,"d",""))=F1716,0,1)-IF(LEN(C1715)-LEN(SUBSTITUTE(C1715,"e",""))=F1716,0,1)-IF(LEN(C1715)-LEN(SUBSTITUTE(C1715,"f",""))=F1716,0,1)-IF(LEN(C1715)-LEN(SUBSTITUTE(C1715,"g",""))=F1716,0,1)-IF(LEN(C1715)-LEN(SUBSTITUTE(C1715,"h",""))=F1716,0,1)-IF(LEN(C1715)-LEN(SUBSTITUTE(C1715,"i",""))=F1716,0,1)-IF(LEN(C1715)-LEN(SUBSTITUTE(C1715,"j",""))=F1716,0,1)-IF(LEN(C1715)-LEN(SUBSTITUTE(C1715,"k",""))=F1716,0,1)-IF(LEN(C1715)-LEN(SUBSTITUTE(C1715,"l",""))=F1716,0,1)-IF(LEN(C1715)-LEN(SUBSTITUTE(C1715,"m",""))=F1716,0,1)-IF(LEN(C1715)-LEN(SUBSTITUTE(C1715,"n",""))=F1716,0,1)-IF(LEN(C1715)-LEN(SUBSTITUTE(C1715,"o",""))=F1716,0,1)-IF(LEN(C1715)-LEN(SUBSTITUTE(C1715,"p",""))=F1716,0,1)-IF(LEN(C1715)-LEN(SUBSTITUTE(C1715,"q",""))=F1716,0,1)-IF(LEN(C1715)-LEN(SUBSTITUTE(C1715,"r",""))=F1716,0,1)-IF(LEN(C1715)-LEN(SUBSTITUTE(C1715,"s",""))=F1716,0,1)-IF(LEN(C1715)-LEN(SUBSTITUTE(C1715,"t",""))=F1716,0,1)-IF(LEN(C1715)-LEN(SUBSTITUTE(C1715,"u",""))=F1716,0,1)-IF(LEN(C1715)-LEN(SUBSTITUTE(C1715,"v",""))=F1716,0,1)-IF(LEN(C1715)-LEN(SUBSTITUTE(C1715,"w",""))=F1716,0,1)-IF(LEN(C1715)-LEN(SUBSTITUTE(C1715,"x",""))=F1716,0,1)-IF(LEN(C1715)-LEN(SUBSTITUTE(C1715,"y",""))=F1716,0,1)-IF(LEN(C1715)-LEN(SUBSTITUTE(C1715,"z",""))=F1716,0,1),"")</f>
        <v/>
      </c>
    </row>
    <row r="1717" spans="1:8" x14ac:dyDescent="0.25">
      <c r="A1717" s="2" t="s">
        <v>4138</v>
      </c>
      <c r="C1717" t="str">
        <f t="shared" si="80"/>
        <v>ukygtroleubyk</v>
      </c>
      <c r="E1717" t="str">
        <f t="shared" si="81"/>
        <v/>
      </c>
      <c r="F1717">
        <f t="shared" si="79"/>
        <v>1</v>
      </c>
      <c r="H1717" t="str">
        <f>IF(C1717="",26-IF(LEN(C1716)-LEN(SUBSTITUTE(C1716,"a",""))=F1717,0,1)-IF(LEN(C1716)-LEN(SUBSTITUTE(C1716,"b",""))=F1717,0,1)-IF(LEN(C1716)-LEN(SUBSTITUTE(C1716,"c",""))=F1717,0,1)-IF(LEN(C1716)-LEN(SUBSTITUTE(C1716,"d",""))=F1717,0,1)-IF(LEN(C1716)-LEN(SUBSTITUTE(C1716,"e",""))=F1717,0,1)-IF(LEN(C1716)-LEN(SUBSTITUTE(C1716,"f",""))=F1717,0,1)-IF(LEN(C1716)-LEN(SUBSTITUTE(C1716,"g",""))=F1717,0,1)-IF(LEN(C1716)-LEN(SUBSTITUTE(C1716,"h",""))=F1717,0,1)-IF(LEN(C1716)-LEN(SUBSTITUTE(C1716,"i",""))=F1717,0,1)-IF(LEN(C1716)-LEN(SUBSTITUTE(C1716,"j",""))=F1717,0,1)-IF(LEN(C1716)-LEN(SUBSTITUTE(C1716,"k",""))=F1717,0,1)-IF(LEN(C1716)-LEN(SUBSTITUTE(C1716,"l",""))=F1717,0,1)-IF(LEN(C1716)-LEN(SUBSTITUTE(C1716,"m",""))=F1717,0,1)-IF(LEN(C1716)-LEN(SUBSTITUTE(C1716,"n",""))=F1717,0,1)-IF(LEN(C1716)-LEN(SUBSTITUTE(C1716,"o",""))=F1717,0,1)-IF(LEN(C1716)-LEN(SUBSTITUTE(C1716,"p",""))=F1717,0,1)-IF(LEN(C1716)-LEN(SUBSTITUTE(C1716,"q",""))=F1717,0,1)-IF(LEN(C1716)-LEN(SUBSTITUTE(C1716,"r",""))=F1717,0,1)-IF(LEN(C1716)-LEN(SUBSTITUTE(C1716,"s",""))=F1717,0,1)-IF(LEN(C1716)-LEN(SUBSTITUTE(C1716,"t",""))=F1717,0,1)-IF(LEN(C1716)-LEN(SUBSTITUTE(C1716,"u",""))=F1717,0,1)-IF(LEN(C1716)-LEN(SUBSTITUTE(C1716,"v",""))=F1717,0,1)-IF(LEN(C1716)-LEN(SUBSTITUTE(C1716,"w",""))=F1717,0,1)-IF(LEN(C1716)-LEN(SUBSTITUTE(C1716,"x",""))=F1717,0,1)-IF(LEN(C1716)-LEN(SUBSTITUTE(C1716,"y",""))=F1717,0,1)-IF(LEN(C1716)-LEN(SUBSTITUTE(C1716,"z",""))=F1717,0,1),"")</f>
        <v/>
      </c>
    </row>
    <row r="1718" spans="1:8" x14ac:dyDescent="0.25">
      <c r="A1718" s="2" t="s">
        <v>4139</v>
      </c>
      <c r="C1718" t="str">
        <f t="shared" si="80"/>
        <v>jukzxqhvyukygtroleubyk</v>
      </c>
      <c r="E1718" t="str">
        <f t="shared" si="81"/>
        <v/>
      </c>
      <c r="F1718">
        <f t="shared" si="79"/>
        <v>2</v>
      </c>
      <c r="H1718" t="str">
        <f>IF(C1718="",26-IF(LEN(C1717)-LEN(SUBSTITUTE(C1717,"a",""))=F1718,0,1)-IF(LEN(C1717)-LEN(SUBSTITUTE(C1717,"b",""))=F1718,0,1)-IF(LEN(C1717)-LEN(SUBSTITUTE(C1717,"c",""))=F1718,0,1)-IF(LEN(C1717)-LEN(SUBSTITUTE(C1717,"d",""))=F1718,0,1)-IF(LEN(C1717)-LEN(SUBSTITUTE(C1717,"e",""))=F1718,0,1)-IF(LEN(C1717)-LEN(SUBSTITUTE(C1717,"f",""))=F1718,0,1)-IF(LEN(C1717)-LEN(SUBSTITUTE(C1717,"g",""))=F1718,0,1)-IF(LEN(C1717)-LEN(SUBSTITUTE(C1717,"h",""))=F1718,0,1)-IF(LEN(C1717)-LEN(SUBSTITUTE(C1717,"i",""))=F1718,0,1)-IF(LEN(C1717)-LEN(SUBSTITUTE(C1717,"j",""))=F1718,0,1)-IF(LEN(C1717)-LEN(SUBSTITUTE(C1717,"k",""))=F1718,0,1)-IF(LEN(C1717)-LEN(SUBSTITUTE(C1717,"l",""))=F1718,0,1)-IF(LEN(C1717)-LEN(SUBSTITUTE(C1717,"m",""))=F1718,0,1)-IF(LEN(C1717)-LEN(SUBSTITUTE(C1717,"n",""))=F1718,0,1)-IF(LEN(C1717)-LEN(SUBSTITUTE(C1717,"o",""))=F1718,0,1)-IF(LEN(C1717)-LEN(SUBSTITUTE(C1717,"p",""))=F1718,0,1)-IF(LEN(C1717)-LEN(SUBSTITUTE(C1717,"q",""))=F1718,0,1)-IF(LEN(C1717)-LEN(SUBSTITUTE(C1717,"r",""))=F1718,0,1)-IF(LEN(C1717)-LEN(SUBSTITUTE(C1717,"s",""))=F1718,0,1)-IF(LEN(C1717)-LEN(SUBSTITUTE(C1717,"t",""))=F1718,0,1)-IF(LEN(C1717)-LEN(SUBSTITUTE(C1717,"u",""))=F1718,0,1)-IF(LEN(C1717)-LEN(SUBSTITUTE(C1717,"v",""))=F1718,0,1)-IF(LEN(C1717)-LEN(SUBSTITUTE(C1717,"w",""))=F1718,0,1)-IF(LEN(C1717)-LEN(SUBSTITUTE(C1717,"x",""))=F1718,0,1)-IF(LEN(C1717)-LEN(SUBSTITUTE(C1717,"y",""))=F1718,0,1)-IF(LEN(C1717)-LEN(SUBSTITUTE(C1717,"z",""))=F1718,0,1),"")</f>
        <v/>
      </c>
    </row>
    <row r="1719" spans="1:8" x14ac:dyDescent="0.25">
      <c r="A1719" s="2" t="s">
        <v>4140</v>
      </c>
      <c r="C1719" t="str">
        <f t="shared" si="80"/>
        <v>eumldfkyosjukzxqhvyukygtroleubyk</v>
      </c>
      <c r="E1719" t="str">
        <f t="shared" si="81"/>
        <v/>
      </c>
      <c r="F1719">
        <f t="shared" si="79"/>
        <v>3</v>
      </c>
      <c r="H1719" t="str">
        <f>IF(C1719="",26-IF(LEN(C1718)-LEN(SUBSTITUTE(C1718,"a",""))=F1719,0,1)-IF(LEN(C1718)-LEN(SUBSTITUTE(C1718,"b",""))=F1719,0,1)-IF(LEN(C1718)-LEN(SUBSTITUTE(C1718,"c",""))=F1719,0,1)-IF(LEN(C1718)-LEN(SUBSTITUTE(C1718,"d",""))=F1719,0,1)-IF(LEN(C1718)-LEN(SUBSTITUTE(C1718,"e",""))=F1719,0,1)-IF(LEN(C1718)-LEN(SUBSTITUTE(C1718,"f",""))=F1719,0,1)-IF(LEN(C1718)-LEN(SUBSTITUTE(C1718,"g",""))=F1719,0,1)-IF(LEN(C1718)-LEN(SUBSTITUTE(C1718,"h",""))=F1719,0,1)-IF(LEN(C1718)-LEN(SUBSTITUTE(C1718,"i",""))=F1719,0,1)-IF(LEN(C1718)-LEN(SUBSTITUTE(C1718,"j",""))=F1719,0,1)-IF(LEN(C1718)-LEN(SUBSTITUTE(C1718,"k",""))=F1719,0,1)-IF(LEN(C1718)-LEN(SUBSTITUTE(C1718,"l",""))=F1719,0,1)-IF(LEN(C1718)-LEN(SUBSTITUTE(C1718,"m",""))=F1719,0,1)-IF(LEN(C1718)-LEN(SUBSTITUTE(C1718,"n",""))=F1719,0,1)-IF(LEN(C1718)-LEN(SUBSTITUTE(C1718,"o",""))=F1719,0,1)-IF(LEN(C1718)-LEN(SUBSTITUTE(C1718,"p",""))=F1719,0,1)-IF(LEN(C1718)-LEN(SUBSTITUTE(C1718,"q",""))=F1719,0,1)-IF(LEN(C1718)-LEN(SUBSTITUTE(C1718,"r",""))=F1719,0,1)-IF(LEN(C1718)-LEN(SUBSTITUTE(C1718,"s",""))=F1719,0,1)-IF(LEN(C1718)-LEN(SUBSTITUTE(C1718,"t",""))=F1719,0,1)-IF(LEN(C1718)-LEN(SUBSTITUTE(C1718,"u",""))=F1719,0,1)-IF(LEN(C1718)-LEN(SUBSTITUTE(C1718,"v",""))=F1719,0,1)-IF(LEN(C1718)-LEN(SUBSTITUTE(C1718,"w",""))=F1719,0,1)-IF(LEN(C1718)-LEN(SUBSTITUTE(C1718,"x",""))=F1719,0,1)-IF(LEN(C1718)-LEN(SUBSTITUTE(C1718,"y",""))=F1719,0,1)-IF(LEN(C1718)-LEN(SUBSTITUTE(C1718,"z",""))=F1719,0,1),"")</f>
        <v/>
      </c>
    </row>
    <row r="1720" spans="1:8" x14ac:dyDescent="0.25">
      <c r="A1720" s="2" t="s">
        <v>4141</v>
      </c>
      <c r="C1720" t="str">
        <f t="shared" si="80"/>
        <v>knaiuywrmeumldfkyosjukzxqhvyukygtroleubyk</v>
      </c>
      <c r="E1720" t="str">
        <f t="shared" si="81"/>
        <v/>
      </c>
      <c r="F1720">
        <f t="shared" si="79"/>
        <v>4</v>
      </c>
      <c r="H1720" t="str">
        <f>IF(C1720="",26-IF(LEN(C1719)-LEN(SUBSTITUTE(C1719,"a",""))=F1720,0,1)-IF(LEN(C1719)-LEN(SUBSTITUTE(C1719,"b",""))=F1720,0,1)-IF(LEN(C1719)-LEN(SUBSTITUTE(C1719,"c",""))=F1720,0,1)-IF(LEN(C1719)-LEN(SUBSTITUTE(C1719,"d",""))=F1720,0,1)-IF(LEN(C1719)-LEN(SUBSTITUTE(C1719,"e",""))=F1720,0,1)-IF(LEN(C1719)-LEN(SUBSTITUTE(C1719,"f",""))=F1720,0,1)-IF(LEN(C1719)-LEN(SUBSTITUTE(C1719,"g",""))=F1720,0,1)-IF(LEN(C1719)-LEN(SUBSTITUTE(C1719,"h",""))=F1720,0,1)-IF(LEN(C1719)-LEN(SUBSTITUTE(C1719,"i",""))=F1720,0,1)-IF(LEN(C1719)-LEN(SUBSTITUTE(C1719,"j",""))=F1720,0,1)-IF(LEN(C1719)-LEN(SUBSTITUTE(C1719,"k",""))=F1720,0,1)-IF(LEN(C1719)-LEN(SUBSTITUTE(C1719,"l",""))=F1720,0,1)-IF(LEN(C1719)-LEN(SUBSTITUTE(C1719,"m",""))=F1720,0,1)-IF(LEN(C1719)-LEN(SUBSTITUTE(C1719,"n",""))=F1720,0,1)-IF(LEN(C1719)-LEN(SUBSTITUTE(C1719,"o",""))=F1720,0,1)-IF(LEN(C1719)-LEN(SUBSTITUTE(C1719,"p",""))=F1720,0,1)-IF(LEN(C1719)-LEN(SUBSTITUTE(C1719,"q",""))=F1720,0,1)-IF(LEN(C1719)-LEN(SUBSTITUTE(C1719,"r",""))=F1720,0,1)-IF(LEN(C1719)-LEN(SUBSTITUTE(C1719,"s",""))=F1720,0,1)-IF(LEN(C1719)-LEN(SUBSTITUTE(C1719,"t",""))=F1720,0,1)-IF(LEN(C1719)-LEN(SUBSTITUTE(C1719,"u",""))=F1720,0,1)-IF(LEN(C1719)-LEN(SUBSTITUTE(C1719,"v",""))=F1720,0,1)-IF(LEN(C1719)-LEN(SUBSTITUTE(C1719,"w",""))=F1720,0,1)-IF(LEN(C1719)-LEN(SUBSTITUTE(C1719,"x",""))=F1720,0,1)-IF(LEN(C1719)-LEN(SUBSTITUTE(C1719,"y",""))=F1720,0,1)-IF(LEN(C1719)-LEN(SUBSTITUTE(C1719,"z",""))=F1720,0,1),"")</f>
        <v/>
      </c>
    </row>
    <row r="1721" spans="1:8" x14ac:dyDescent="0.25">
      <c r="A1721" s="1"/>
      <c r="C1721" t="str">
        <f t="shared" si="80"/>
        <v/>
      </c>
      <c r="E1721">
        <f t="shared" si="81"/>
        <v>24</v>
      </c>
      <c r="F1721">
        <f t="shared" si="79"/>
        <v>5</v>
      </c>
      <c r="H1721">
        <f>IF(C1721="",26-IF(LEN(C1720)-LEN(SUBSTITUTE(C1720,"a",""))=F1721,0,1)-IF(LEN(C1720)-LEN(SUBSTITUTE(C1720,"b",""))=F1721,0,1)-IF(LEN(C1720)-LEN(SUBSTITUTE(C1720,"c",""))=F1721,0,1)-IF(LEN(C1720)-LEN(SUBSTITUTE(C1720,"d",""))=F1721,0,1)-IF(LEN(C1720)-LEN(SUBSTITUTE(C1720,"e",""))=F1721,0,1)-IF(LEN(C1720)-LEN(SUBSTITUTE(C1720,"f",""))=F1721,0,1)-IF(LEN(C1720)-LEN(SUBSTITUTE(C1720,"g",""))=F1721,0,1)-IF(LEN(C1720)-LEN(SUBSTITUTE(C1720,"h",""))=F1721,0,1)-IF(LEN(C1720)-LEN(SUBSTITUTE(C1720,"i",""))=F1721,0,1)-IF(LEN(C1720)-LEN(SUBSTITUTE(C1720,"j",""))=F1721,0,1)-IF(LEN(C1720)-LEN(SUBSTITUTE(C1720,"k",""))=F1721,0,1)-IF(LEN(C1720)-LEN(SUBSTITUTE(C1720,"l",""))=F1721,0,1)-IF(LEN(C1720)-LEN(SUBSTITUTE(C1720,"m",""))=F1721,0,1)-IF(LEN(C1720)-LEN(SUBSTITUTE(C1720,"n",""))=F1721,0,1)-IF(LEN(C1720)-LEN(SUBSTITUTE(C1720,"o",""))=F1721,0,1)-IF(LEN(C1720)-LEN(SUBSTITUTE(C1720,"p",""))=F1721,0,1)-IF(LEN(C1720)-LEN(SUBSTITUTE(C1720,"q",""))=F1721,0,1)-IF(LEN(C1720)-LEN(SUBSTITUTE(C1720,"r",""))=F1721,0,1)-IF(LEN(C1720)-LEN(SUBSTITUTE(C1720,"s",""))=F1721,0,1)-IF(LEN(C1720)-LEN(SUBSTITUTE(C1720,"t",""))=F1721,0,1)-IF(LEN(C1720)-LEN(SUBSTITUTE(C1720,"u",""))=F1721,0,1)-IF(LEN(C1720)-LEN(SUBSTITUTE(C1720,"v",""))=F1721,0,1)-IF(LEN(C1720)-LEN(SUBSTITUTE(C1720,"w",""))=F1721,0,1)-IF(LEN(C1720)-LEN(SUBSTITUTE(C1720,"x",""))=F1721,0,1)-IF(LEN(C1720)-LEN(SUBSTITUTE(C1720,"y",""))=F1721,0,1)-IF(LEN(C1720)-LEN(SUBSTITUTE(C1720,"z",""))=F1721,0,1),"")</f>
        <v>3</v>
      </c>
    </row>
    <row r="1722" spans="1:8" x14ac:dyDescent="0.25">
      <c r="A1722" s="2" t="s">
        <v>4142</v>
      </c>
      <c r="C1722" t="str">
        <f t="shared" si="80"/>
        <v>ncjzgqof</v>
      </c>
      <c r="E1722" t="str">
        <f t="shared" si="81"/>
        <v/>
      </c>
      <c r="F1722">
        <f t="shared" si="79"/>
        <v>0</v>
      </c>
      <c r="H1722" t="str">
        <f>IF(C1722="",26-IF(LEN(C1721)-LEN(SUBSTITUTE(C1721,"a",""))=F1722,0,1)-IF(LEN(C1721)-LEN(SUBSTITUTE(C1721,"b",""))=F1722,0,1)-IF(LEN(C1721)-LEN(SUBSTITUTE(C1721,"c",""))=F1722,0,1)-IF(LEN(C1721)-LEN(SUBSTITUTE(C1721,"d",""))=F1722,0,1)-IF(LEN(C1721)-LEN(SUBSTITUTE(C1721,"e",""))=F1722,0,1)-IF(LEN(C1721)-LEN(SUBSTITUTE(C1721,"f",""))=F1722,0,1)-IF(LEN(C1721)-LEN(SUBSTITUTE(C1721,"g",""))=F1722,0,1)-IF(LEN(C1721)-LEN(SUBSTITUTE(C1721,"h",""))=F1722,0,1)-IF(LEN(C1721)-LEN(SUBSTITUTE(C1721,"i",""))=F1722,0,1)-IF(LEN(C1721)-LEN(SUBSTITUTE(C1721,"j",""))=F1722,0,1)-IF(LEN(C1721)-LEN(SUBSTITUTE(C1721,"k",""))=F1722,0,1)-IF(LEN(C1721)-LEN(SUBSTITUTE(C1721,"l",""))=F1722,0,1)-IF(LEN(C1721)-LEN(SUBSTITUTE(C1721,"m",""))=F1722,0,1)-IF(LEN(C1721)-LEN(SUBSTITUTE(C1721,"n",""))=F1722,0,1)-IF(LEN(C1721)-LEN(SUBSTITUTE(C1721,"o",""))=F1722,0,1)-IF(LEN(C1721)-LEN(SUBSTITUTE(C1721,"p",""))=F1722,0,1)-IF(LEN(C1721)-LEN(SUBSTITUTE(C1721,"q",""))=F1722,0,1)-IF(LEN(C1721)-LEN(SUBSTITUTE(C1721,"r",""))=F1722,0,1)-IF(LEN(C1721)-LEN(SUBSTITUTE(C1721,"s",""))=F1722,0,1)-IF(LEN(C1721)-LEN(SUBSTITUTE(C1721,"t",""))=F1722,0,1)-IF(LEN(C1721)-LEN(SUBSTITUTE(C1721,"u",""))=F1722,0,1)-IF(LEN(C1721)-LEN(SUBSTITUTE(C1721,"v",""))=F1722,0,1)-IF(LEN(C1721)-LEN(SUBSTITUTE(C1721,"w",""))=F1722,0,1)-IF(LEN(C1721)-LEN(SUBSTITUTE(C1721,"x",""))=F1722,0,1)-IF(LEN(C1721)-LEN(SUBSTITUTE(C1721,"y",""))=F1722,0,1)-IF(LEN(C1721)-LEN(SUBSTITUTE(C1721,"z",""))=F1722,0,1),"")</f>
        <v/>
      </c>
    </row>
    <row r="1723" spans="1:8" x14ac:dyDescent="0.25">
      <c r="A1723" s="2" t="s">
        <v>4143</v>
      </c>
      <c r="C1723" t="str">
        <f t="shared" si="80"/>
        <v>qafcjnzogncjzgqof</v>
      </c>
      <c r="E1723" t="str">
        <f t="shared" si="81"/>
        <v/>
      </c>
      <c r="F1723">
        <f t="shared" si="79"/>
        <v>1</v>
      </c>
      <c r="H1723" t="str">
        <f>IF(C1723="",26-IF(LEN(C1722)-LEN(SUBSTITUTE(C1722,"a",""))=F1723,0,1)-IF(LEN(C1722)-LEN(SUBSTITUTE(C1722,"b",""))=F1723,0,1)-IF(LEN(C1722)-LEN(SUBSTITUTE(C1722,"c",""))=F1723,0,1)-IF(LEN(C1722)-LEN(SUBSTITUTE(C1722,"d",""))=F1723,0,1)-IF(LEN(C1722)-LEN(SUBSTITUTE(C1722,"e",""))=F1723,0,1)-IF(LEN(C1722)-LEN(SUBSTITUTE(C1722,"f",""))=F1723,0,1)-IF(LEN(C1722)-LEN(SUBSTITUTE(C1722,"g",""))=F1723,0,1)-IF(LEN(C1722)-LEN(SUBSTITUTE(C1722,"h",""))=F1723,0,1)-IF(LEN(C1722)-LEN(SUBSTITUTE(C1722,"i",""))=F1723,0,1)-IF(LEN(C1722)-LEN(SUBSTITUTE(C1722,"j",""))=F1723,0,1)-IF(LEN(C1722)-LEN(SUBSTITUTE(C1722,"k",""))=F1723,0,1)-IF(LEN(C1722)-LEN(SUBSTITUTE(C1722,"l",""))=F1723,0,1)-IF(LEN(C1722)-LEN(SUBSTITUTE(C1722,"m",""))=F1723,0,1)-IF(LEN(C1722)-LEN(SUBSTITUTE(C1722,"n",""))=F1723,0,1)-IF(LEN(C1722)-LEN(SUBSTITUTE(C1722,"o",""))=F1723,0,1)-IF(LEN(C1722)-LEN(SUBSTITUTE(C1722,"p",""))=F1723,0,1)-IF(LEN(C1722)-LEN(SUBSTITUTE(C1722,"q",""))=F1723,0,1)-IF(LEN(C1722)-LEN(SUBSTITUTE(C1722,"r",""))=F1723,0,1)-IF(LEN(C1722)-LEN(SUBSTITUTE(C1722,"s",""))=F1723,0,1)-IF(LEN(C1722)-LEN(SUBSTITUTE(C1722,"t",""))=F1723,0,1)-IF(LEN(C1722)-LEN(SUBSTITUTE(C1722,"u",""))=F1723,0,1)-IF(LEN(C1722)-LEN(SUBSTITUTE(C1722,"v",""))=F1723,0,1)-IF(LEN(C1722)-LEN(SUBSTITUTE(C1722,"w",""))=F1723,0,1)-IF(LEN(C1722)-LEN(SUBSTITUTE(C1722,"x",""))=F1723,0,1)-IF(LEN(C1722)-LEN(SUBSTITUTE(C1722,"y",""))=F1723,0,1)-IF(LEN(C1722)-LEN(SUBSTITUTE(C1722,"z",""))=F1723,0,1),"")</f>
        <v/>
      </c>
    </row>
    <row r="1724" spans="1:8" x14ac:dyDescent="0.25">
      <c r="A1724" s="2" t="s">
        <v>4144</v>
      </c>
      <c r="C1724" t="str">
        <f t="shared" si="80"/>
        <v>zojngqfcqafcjnzogncjzgqof</v>
      </c>
      <c r="E1724" t="str">
        <f t="shared" si="81"/>
        <v/>
      </c>
      <c r="F1724">
        <f t="shared" si="79"/>
        <v>2</v>
      </c>
      <c r="H1724" t="str">
        <f>IF(C1724="",26-IF(LEN(C1723)-LEN(SUBSTITUTE(C1723,"a",""))=F1724,0,1)-IF(LEN(C1723)-LEN(SUBSTITUTE(C1723,"b",""))=F1724,0,1)-IF(LEN(C1723)-LEN(SUBSTITUTE(C1723,"c",""))=F1724,0,1)-IF(LEN(C1723)-LEN(SUBSTITUTE(C1723,"d",""))=F1724,0,1)-IF(LEN(C1723)-LEN(SUBSTITUTE(C1723,"e",""))=F1724,0,1)-IF(LEN(C1723)-LEN(SUBSTITUTE(C1723,"f",""))=F1724,0,1)-IF(LEN(C1723)-LEN(SUBSTITUTE(C1723,"g",""))=F1724,0,1)-IF(LEN(C1723)-LEN(SUBSTITUTE(C1723,"h",""))=F1724,0,1)-IF(LEN(C1723)-LEN(SUBSTITUTE(C1723,"i",""))=F1724,0,1)-IF(LEN(C1723)-LEN(SUBSTITUTE(C1723,"j",""))=F1724,0,1)-IF(LEN(C1723)-LEN(SUBSTITUTE(C1723,"k",""))=F1724,0,1)-IF(LEN(C1723)-LEN(SUBSTITUTE(C1723,"l",""))=F1724,0,1)-IF(LEN(C1723)-LEN(SUBSTITUTE(C1723,"m",""))=F1724,0,1)-IF(LEN(C1723)-LEN(SUBSTITUTE(C1723,"n",""))=F1724,0,1)-IF(LEN(C1723)-LEN(SUBSTITUTE(C1723,"o",""))=F1724,0,1)-IF(LEN(C1723)-LEN(SUBSTITUTE(C1723,"p",""))=F1724,0,1)-IF(LEN(C1723)-LEN(SUBSTITUTE(C1723,"q",""))=F1724,0,1)-IF(LEN(C1723)-LEN(SUBSTITUTE(C1723,"r",""))=F1724,0,1)-IF(LEN(C1723)-LEN(SUBSTITUTE(C1723,"s",""))=F1724,0,1)-IF(LEN(C1723)-LEN(SUBSTITUTE(C1723,"t",""))=F1724,0,1)-IF(LEN(C1723)-LEN(SUBSTITUTE(C1723,"u",""))=F1724,0,1)-IF(LEN(C1723)-LEN(SUBSTITUTE(C1723,"v",""))=F1724,0,1)-IF(LEN(C1723)-LEN(SUBSTITUTE(C1723,"w",""))=F1724,0,1)-IF(LEN(C1723)-LEN(SUBSTITUTE(C1723,"x",""))=F1724,0,1)-IF(LEN(C1723)-LEN(SUBSTITUTE(C1723,"y",""))=F1724,0,1)-IF(LEN(C1723)-LEN(SUBSTITUTE(C1723,"z",""))=F1724,0,1),"")</f>
        <v/>
      </c>
    </row>
    <row r="1725" spans="1:8" x14ac:dyDescent="0.25">
      <c r="A1725" s="1"/>
      <c r="C1725" t="str">
        <f t="shared" si="80"/>
        <v/>
      </c>
      <c r="E1725">
        <f t="shared" si="81"/>
        <v>9</v>
      </c>
      <c r="F1725">
        <f t="shared" si="79"/>
        <v>3</v>
      </c>
      <c r="H1725">
        <f>IF(C1725="",26-IF(LEN(C1724)-LEN(SUBSTITUTE(C1724,"a",""))=F1725,0,1)-IF(LEN(C1724)-LEN(SUBSTITUTE(C1724,"b",""))=F1725,0,1)-IF(LEN(C1724)-LEN(SUBSTITUTE(C1724,"c",""))=F1725,0,1)-IF(LEN(C1724)-LEN(SUBSTITUTE(C1724,"d",""))=F1725,0,1)-IF(LEN(C1724)-LEN(SUBSTITUTE(C1724,"e",""))=F1725,0,1)-IF(LEN(C1724)-LEN(SUBSTITUTE(C1724,"f",""))=F1725,0,1)-IF(LEN(C1724)-LEN(SUBSTITUTE(C1724,"g",""))=F1725,0,1)-IF(LEN(C1724)-LEN(SUBSTITUTE(C1724,"h",""))=F1725,0,1)-IF(LEN(C1724)-LEN(SUBSTITUTE(C1724,"i",""))=F1725,0,1)-IF(LEN(C1724)-LEN(SUBSTITUTE(C1724,"j",""))=F1725,0,1)-IF(LEN(C1724)-LEN(SUBSTITUTE(C1724,"k",""))=F1725,0,1)-IF(LEN(C1724)-LEN(SUBSTITUTE(C1724,"l",""))=F1725,0,1)-IF(LEN(C1724)-LEN(SUBSTITUTE(C1724,"m",""))=F1725,0,1)-IF(LEN(C1724)-LEN(SUBSTITUTE(C1724,"n",""))=F1725,0,1)-IF(LEN(C1724)-LEN(SUBSTITUTE(C1724,"o",""))=F1725,0,1)-IF(LEN(C1724)-LEN(SUBSTITUTE(C1724,"p",""))=F1725,0,1)-IF(LEN(C1724)-LEN(SUBSTITUTE(C1724,"q",""))=F1725,0,1)-IF(LEN(C1724)-LEN(SUBSTITUTE(C1724,"r",""))=F1725,0,1)-IF(LEN(C1724)-LEN(SUBSTITUTE(C1724,"s",""))=F1725,0,1)-IF(LEN(C1724)-LEN(SUBSTITUTE(C1724,"t",""))=F1725,0,1)-IF(LEN(C1724)-LEN(SUBSTITUTE(C1724,"u",""))=F1725,0,1)-IF(LEN(C1724)-LEN(SUBSTITUTE(C1724,"v",""))=F1725,0,1)-IF(LEN(C1724)-LEN(SUBSTITUTE(C1724,"w",""))=F1725,0,1)-IF(LEN(C1724)-LEN(SUBSTITUTE(C1724,"x",""))=F1725,0,1)-IF(LEN(C1724)-LEN(SUBSTITUTE(C1724,"y",""))=F1725,0,1)-IF(LEN(C1724)-LEN(SUBSTITUTE(C1724,"z",""))=F1725,0,1),"")</f>
        <v>8</v>
      </c>
    </row>
    <row r="1726" spans="1:8" x14ac:dyDescent="0.25">
      <c r="A1726" s="2" t="s">
        <v>4145</v>
      </c>
      <c r="C1726" t="str">
        <f t="shared" si="80"/>
        <v>uxkryjwflco</v>
      </c>
      <c r="E1726" t="str">
        <f t="shared" si="81"/>
        <v/>
      </c>
      <c r="F1726">
        <f t="shared" si="79"/>
        <v>0</v>
      </c>
      <c r="H1726" t="str">
        <f>IF(C1726="",26-IF(LEN(C1725)-LEN(SUBSTITUTE(C1725,"a",""))=F1726,0,1)-IF(LEN(C1725)-LEN(SUBSTITUTE(C1725,"b",""))=F1726,0,1)-IF(LEN(C1725)-LEN(SUBSTITUTE(C1725,"c",""))=F1726,0,1)-IF(LEN(C1725)-LEN(SUBSTITUTE(C1725,"d",""))=F1726,0,1)-IF(LEN(C1725)-LEN(SUBSTITUTE(C1725,"e",""))=F1726,0,1)-IF(LEN(C1725)-LEN(SUBSTITUTE(C1725,"f",""))=F1726,0,1)-IF(LEN(C1725)-LEN(SUBSTITUTE(C1725,"g",""))=F1726,0,1)-IF(LEN(C1725)-LEN(SUBSTITUTE(C1725,"h",""))=F1726,0,1)-IF(LEN(C1725)-LEN(SUBSTITUTE(C1725,"i",""))=F1726,0,1)-IF(LEN(C1725)-LEN(SUBSTITUTE(C1725,"j",""))=F1726,0,1)-IF(LEN(C1725)-LEN(SUBSTITUTE(C1725,"k",""))=F1726,0,1)-IF(LEN(C1725)-LEN(SUBSTITUTE(C1725,"l",""))=F1726,0,1)-IF(LEN(C1725)-LEN(SUBSTITUTE(C1725,"m",""))=F1726,0,1)-IF(LEN(C1725)-LEN(SUBSTITUTE(C1725,"n",""))=F1726,0,1)-IF(LEN(C1725)-LEN(SUBSTITUTE(C1725,"o",""))=F1726,0,1)-IF(LEN(C1725)-LEN(SUBSTITUTE(C1725,"p",""))=F1726,0,1)-IF(LEN(C1725)-LEN(SUBSTITUTE(C1725,"q",""))=F1726,0,1)-IF(LEN(C1725)-LEN(SUBSTITUTE(C1725,"r",""))=F1726,0,1)-IF(LEN(C1725)-LEN(SUBSTITUTE(C1725,"s",""))=F1726,0,1)-IF(LEN(C1725)-LEN(SUBSTITUTE(C1725,"t",""))=F1726,0,1)-IF(LEN(C1725)-LEN(SUBSTITUTE(C1725,"u",""))=F1726,0,1)-IF(LEN(C1725)-LEN(SUBSTITUTE(C1725,"v",""))=F1726,0,1)-IF(LEN(C1725)-LEN(SUBSTITUTE(C1725,"w",""))=F1726,0,1)-IF(LEN(C1725)-LEN(SUBSTITUTE(C1725,"x",""))=F1726,0,1)-IF(LEN(C1725)-LEN(SUBSTITUTE(C1725,"y",""))=F1726,0,1)-IF(LEN(C1725)-LEN(SUBSTITUTE(C1725,"z",""))=F1726,0,1),"")</f>
        <v/>
      </c>
    </row>
    <row r="1727" spans="1:8" x14ac:dyDescent="0.25">
      <c r="A1727" s="2" t="s">
        <v>4146</v>
      </c>
      <c r="C1727" t="str">
        <f t="shared" si="80"/>
        <v>psolcaquvwkdnizreuxkryjwflco</v>
      </c>
      <c r="E1727" t="str">
        <f t="shared" si="81"/>
        <v/>
      </c>
      <c r="F1727">
        <f t="shared" si="79"/>
        <v>1</v>
      </c>
      <c r="H1727" t="str">
        <f>IF(C1727="",26-IF(LEN(C1726)-LEN(SUBSTITUTE(C1726,"a",""))=F1727,0,1)-IF(LEN(C1726)-LEN(SUBSTITUTE(C1726,"b",""))=F1727,0,1)-IF(LEN(C1726)-LEN(SUBSTITUTE(C1726,"c",""))=F1727,0,1)-IF(LEN(C1726)-LEN(SUBSTITUTE(C1726,"d",""))=F1727,0,1)-IF(LEN(C1726)-LEN(SUBSTITUTE(C1726,"e",""))=F1727,0,1)-IF(LEN(C1726)-LEN(SUBSTITUTE(C1726,"f",""))=F1727,0,1)-IF(LEN(C1726)-LEN(SUBSTITUTE(C1726,"g",""))=F1727,0,1)-IF(LEN(C1726)-LEN(SUBSTITUTE(C1726,"h",""))=F1727,0,1)-IF(LEN(C1726)-LEN(SUBSTITUTE(C1726,"i",""))=F1727,0,1)-IF(LEN(C1726)-LEN(SUBSTITUTE(C1726,"j",""))=F1727,0,1)-IF(LEN(C1726)-LEN(SUBSTITUTE(C1726,"k",""))=F1727,0,1)-IF(LEN(C1726)-LEN(SUBSTITUTE(C1726,"l",""))=F1727,0,1)-IF(LEN(C1726)-LEN(SUBSTITUTE(C1726,"m",""))=F1727,0,1)-IF(LEN(C1726)-LEN(SUBSTITUTE(C1726,"n",""))=F1727,0,1)-IF(LEN(C1726)-LEN(SUBSTITUTE(C1726,"o",""))=F1727,0,1)-IF(LEN(C1726)-LEN(SUBSTITUTE(C1726,"p",""))=F1727,0,1)-IF(LEN(C1726)-LEN(SUBSTITUTE(C1726,"q",""))=F1727,0,1)-IF(LEN(C1726)-LEN(SUBSTITUTE(C1726,"r",""))=F1727,0,1)-IF(LEN(C1726)-LEN(SUBSTITUTE(C1726,"s",""))=F1727,0,1)-IF(LEN(C1726)-LEN(SUBSTITUTE(C1726,"t",""))=F1727,0,1)-IF(LEN(C1726)-LEN(SUBSTITUTE(C1726,"u",""))=F1727,0,1)-IF(LEN(C1726)-LEN(SUBSTITUTE(C1726,"v",""))=F1727,0,1)-IF(LEN(C1726)-LEN(SUBSTITUTE(C1726,"w",""))=F1727,0,1)-IF(LEN(C1726)-LEN(SUBSTITUTE(C1726,"x",""))=F1727,0,1)-IF(LEN(C1726)-LEN(SUBSTITUTE(C1726,"y",""))=F1727,0,1)-IF(LEN(C1726)-LEN(SUBSTITUTE(C1726,"z",""))=F1727,0,1),"")</f>
        <v/>
      </c>
    </row>
    <row r="1728" spans="1:8" x14ac:dyDescent="0.25">
      <c r="A1728" s="1"/>
      <c r="C1728" t="str">
        <f t="shared" si="80"/>
        <v/>
      </c>
      <c r="E1728">
        <f t="shared" si="81"/>
        <v>21</v>
      </c>
      <c r="F1728">
        <f t="shared" si="79"/>
        <v>2</v>
      </c>
      <c r="H1728">
        <f>IF(C1728="",26-IF(LEN(C1727)-LEN(SUBSTITUTE(C1727,"a",""))=F1728,0,1)-IF(LEN(C1727)-LEN(SUBSTITUTE(C1727,"b",""))=F1728,0,1)-IF(LEN(C1727)-LEN(SUBSTITUTE(C1727,"c",""))=F1728,0,1)-IF(LEN(C1727)-LEN(SUBSTITUTE(C1727,"d",""))=F1728,0,1)-IF(LEN(C1727)-LEN(SUBSTITUTE(C1727,"e",""))=F1728,0,1)-IF(LEN(C1727)-LEN(SUBSTITUTE(C1727,"f",""))=F1728,0,1)-IF(LEN(C1727)-LEN(SUBSTITUTE(C1727,"g",""))=F1728,0,1)-IF(LEN(C1727)-LEN(SUBSTITUTE(C1727,"h",""))=F1728,0,1)-IF(LEN(C1727)-LEN(SUBSTITUTE(C1727,"i",""))=F1728,0,1)-IF(LEN(C1727)-LEN(SUBSTITUTE(C1727,"j",""))=F1728,0,1)-IF(LEN(C1727)-LEN(SUBSTITUTE(C1727,"k",""))=F1728,0,1)-IF(LEN(C1727)-LEN(SUBSTITUTE(C1727,"l",""))=F1728,0,1)-IF(LEN(C1727)-LEN(SUBSTITUTE(C1727,"m",""))=F1728,0,1)-IF(LEN(C1727)-LEN(SUBSTITUTE(C1727,"n",""))=F1728,0,1)-IF(LEN(C1727)-LEN(SUBSTITUTE(C1727,"o",""))=F1728,0,1)-IF(LEN(C1727)-LEN(SUBSTITUTE(C1727,"p",""))=F1728,0,1)-IF(LEN(C1727)-LEN(SUBSTITUTE(C1727,"q",""))=F1728,0,1)-IF(LEN(C1727)-LEN(SUBSTITUTE(C1727,"r",""))=F1728,0,1)-IF(LEN(C1727)-LEN(SUBSTITUTE(C1727,"s",""))=F1728,0,1)-IF(LEN(C1727)-LEN(SUBSTITUTE(C1727,"t",""))=F1728,0,1)-IF(LEN(C1727)-LEN(SUBSTITUTE(C1727,"u",""))=F1728,0,1)-IF(LEN(C1727)-LEN(SUBSTITUTE(C1727,"v",""))=F1728,0,1)-IF(LEN(C1727)-LEN(SUBSTITUTE(C1727,"w",""))=F1728,0,1)-IF(LEN(C1727)-LEN(SUBSTITUTE(C1727,"x",""))=F1728,0,1)-IF(LEN(C1727)-LEN(SUBSTITUTE(C1727,"y",""))=F1728,0,1)-IF(LEN(C1727)-LEN(SUBSTITUTE(C1727,"z",""))=F1728,0,1),"")</f>
        <v>7</v>
      </c>
    </row>
    <row r="1729" spans="1:8" x14ac:dyDescent="0.25">
      <c r="A1729" s="2" t="s">
        <v>4147</v>
      </c>
      <c r="C1729" t="str">
        <f t="shared" si="80"/>
        <v>linoudwypsgbvmx</v>
      </c>
      <c r="E1729" t="str">
        <f t="shared" si="81"/>
        <v/>
      </c>
      <c r="F1729">
        <f t="shared" si="79"/>
        <v>0</v>
      </c>
      <c r="H1729" t="str">
        <f>IF(C1729="",26-IF(LEN(C1728)-LEN(SUBSTITUTE(C1728,"a",""))=F1729,0,1)-IF(LEN(C1728)-LEN(SUBSTITUTE(C1728,"b",""))=F1729,0,1)-IF(LEN(C1728)-LEN(SUBSTITUTE(C1728,"c",""))=F1729,0,1)-IF(LEN(C1728)-LEN(SUBSTITUTE(C1728,"d",""))=F1729,0,1)-IF(LEN(C1728)-LEN(SUBSTITUTE(C1728,"e",""))=F1729,0,1)-IF(LEN(C1728)-LEN(SUBSTITUTE(C1728,"f",""))=F1729,0,1)-IF(LEN(C1728)-LEN(SUBSTITUTE(C1728,"g",""))=F1729,0,1)-IF(LEN(C1728)-LEN(SUBSTITUTE(C1728,"h",""))=F1729,0,1)-IF(LEN(C1728)-LEN(SUBSTITUTE(C1728,"i",""))=F1729,0,1)-IF(LEN(C1728)-LEN(SUBSTITUTE(C1728,"j",""))=F1729,0,1)-IF(LEN(C1728)-LEN(SUBSTITUTE(C1728,"k",""))=F1729,0,1)-IF(LEN(C1728)-LEN(SUBSTITUTE(C1728,"l",""))=F1729,0,1)-IF(LEN(C1728)-LEN(SUBSTITUTE(C1728,"m",""))=F1729,0,1)-IF(LEN(C1728)-LEN(SUBSTITUTE(C1728,"n",""))=F1729,0,1)-IF(LEN(C1728)-LEN(SUBSTITUTE(C1728,"o",""))=F1729,0,1)-IF(LEN(C1728)-LEN(SUBSTITUTE(C1728,"p",""))=F1729,0,1)-IF(LEN(C1728)-LEN(SUBSTITUTE(C1728,"q",""))=F1729,0,1)-IF(LEN(C1728)-LEN(SUBSTITUTE(C1728,"r",""))=F1729,0,1)-IF(LEN(C1728)-LEN(SUBSTITUTE(C1728,"s",""))=F1729,0,1)-IF(LEN(C1728)-LEN(SUBSTITUTE(C1728,"t",""))=F1729,0,1)-IF(LEN(C1728)-LEN(SUBSTITUTE(C1728,"u",""))=F1729,0,1)-IF(LEN(C1728)-LEN(SUBSTITUTE(C1728,"v",""))=F1729,0,1)-IF(LEN(C1728)-LEN(SUBSTITUTE(C1728,"w",""))=F1729,0,1)-IF(LEN(C1728)-LEN(SUBSTITUTE(C1728,"x",""))=F1729,0,1)-IF(LEN(C1728)-LEN(SUBSTITUTE(C1728,"y",""))=F1729,0,1)-IF(LEN(C1728)-LEN(SUBSTITUTE(C1728,"z",""))=F1729,0,1),"")</f>
        <v/>
      </c>
    </row>
    <row r="1730" spans="1:8" x14ac:dyDescent="0.25">
      <c r="A1730" s="2" t="s">
        <v>4148</v>
      </c>
      <c r="C1730" t="str">
        <f t="shared" si="80"/>
        <v>wugpsidobmnryvlinoudwypsgbvmx</v>
      </c>
      <c r="E1730" t="str">
        <f t="shared" si="81"/>
        <v/>
      </c>
      <c r="F1730">
        <f t="shared" si="79"/>
        <v>1</v>
      </c>
      <c r="H1730" t="str">
        <f>IF(C1730="",26-IF(LEN(C1729)-LEN(SUBSTITUTE(C1729,"a",""))=F1730,0,1)-IF(LEN(C1729)-LEN(SUBSTITUTE(C1729,"b",""))=F1730,0,1)-IF(LEN(C1729)-LEN(SUBSTITUTE(C1729,"c",""))=F1730,0,1)-IF(LEN(C1729)-LEN(SUBSTITUTE(C1729,"d",""))=F1730,0,1)-IF(LEN(C1729)-LEN(SUBSTITUTE(C1729,"e",""))=F1730,0,1)-IF(LEN(C1729)-LEN(SUBSTITUTE(C1729,"f",""))=F1730,0,1)-IF(LEN(C1729)-LEN(SUBSTITUTE(C1729,"g",""))=F1730,0,1)-IF(LEN(C1729)-LEN(SUBSTITUTE(C1729,"h",""))=F1730,0,1)-IF(LEN(C1729)-LEN(SUBSTITUTE(C1729,"i",""))=F1730,0,1)-IF(LEN(C1729)-LEN(SUBSTITUTE(C1729,"j",""))=F1730,0,1)-IF(LEN(C1729)-LEN(SUBSTITUTE(C1729,"k",""))=F1730,0,1)-IF(LEN(C1729)-LEN(SUBSTITUTE(C1729,"l",""))=F1730,0,1)-IF(LEN(C1729)-LEN(SUBSTITUTE(C1729,"m",""))=F1730,0,1)-IF(LEN(C1729)-LEN(SUBSTITUTE(C1729,"n",""))=F1730,0,1)-IF(LEN(C1729)-LEN(SUBSTITUTE(C1729,"o",""))=F1730,0,1)-IF(LEN(C1729)-LEN(SUBSTITUTE(C1729,"p",""))=F1730,0,1)-IF(LEN(C1729)-LEN(SUBSTITUTE(C1729,"q",""))=F1730,0,1)-IF(LEN(C1729)-LEN(SUBSTITUTE(C1729,"r",""))=F1730,0,1)-IF(LEN(C1729)-LEN(SUBSTITUTE(C1729,"s",""))=F1730,0,1)-IF(LEN(C1729)-LEN(SUBSTITUTE(C1729,"t",""))=F1730,0,1)-IF(LEN(C1729)-LEN(SUBSTITUTE(C1729,"u",""))=F1730,0,1)-IF(LEN(C1729)-LEN(SUBSTITUTE(C1729,"v",""))=F1730,0,1)-IF(LEN(C1729)-LEN(SUBSTITUTE(C1729,"w",""))=F1730,0,1)-IF(LEN(C1729)-LEN(SUBSTITUTE(C1729,"x",""))=F1730,0,1)-IF(LEN(C1729)-LEN(SUBSTITUTE(C1729,"y",""))=F1730,0,1)-IF(LEN(C1729)-LEN(SUBSTITUTE(C1729,"z",""))=F1730,0,1),"")</f>
        <v/>
      </c>
    </row>
    <row r="1731" spans="1:8" x14ac:dyDescent="0.25">
      <c r="A1731" s="2" t="s">
        <v>4149</v>
      </c>
      <c r="C1731" t="str">
        <f t="shared" si="80"/>
        <v>udynmoswgbwugpsidobmnryvlinoudwypsgbvmx</v>
      </c>
      <c r="E1731" t="str">
        <f t="shared" si="81"/>
        <v/>
      </c>
      <c r="F1731">
        <f t="shared" si="79"/>
        <v>2</v>
      </c>
      <c r="H1731" t="str">
        <f>IF(C1731="",26-IF(LEN(C1730)-LEN(SUBSTITUTE(C1730,"a",""))=F1731,0,1)-IF(LEN(C1730)-LEN(SUBSTITUTE(C1730,"b",""))=F1731,0,1)-IF(LEN(C1730)-LEN(SUBSTITUTE(C1730,"c",""))=F1731,0,1)-IF(LEN(C1730)-LEN(SUBSTITUTE(C1730,"d",""))=F1731,0,1)-IF(LEN(C1730)-LEN(SUBSTITUTE(C1730,"e",""))=F1731,0,1)-IF(LEN(C1730)-LEN(SUBSTITUTE(C1730,"f",""))=F1731,0,1)-IF(LEN(C1730)-LEN(SUBSTITUTE(C1730,"g",""))=F1731,0,1)-IF(LEN(C1730)-LEN(SUBSTITUTE(C1730,"h",""))=F1731,0,1)-IF(LEN(C1730)-LEN(SUBSTITUTE(C1730,"i",""))=F1731,0,1)-IF(LEN(C1730)-LEN(SUBSTITUTE(C1730,"j",""))=F1731,0,1)-IF(LEN(C1730)-LEN(SUBSTITUTE(C1730,"k",""))=F1731,0,1)-IF(LEN(C1730)-LEN(SUBSTITUTE(C1730,"l",""))=F1731,0,1)-IF(LEN(C1730)-LEN(SUBSTITUTE(C1730,"m",""))=F1731,0,1)-IF(LEN(C1730)-LEN(SUBSTITUTE(C1730,"n",""))=F1731,0,1)-IF(LEN(C1730)-LEN(SUBSTITUTE(C1730,"o",""))=F1731,0,1)-IF(LEN(C1730)-LEN(SUBSTITUTE(C1730,"p",""))=F1731,0,1)-IF(LEN(C1730)-LEN(SUBSTITUTE(C1730,"q",""))=F1731,0,1)-IF(LEN(C1730)-LEN(SUBSTITUTE(C1730,"r",""))=F1731,0,1)-IF(LEN(C1730)-LEN(SUBSTITUTE(C1730,"s",""))=F1731,0,1)-IF(LEN(C1730)-LEN(SUBSTITUTE(C1730,"t",""))=F1731,0,1)-IF(LEN(C1730)-LEN(SUBSTITUTE(C1730,"u",""))=F1731,0,1)-IF(LEN(C1730)-LEN(SUBSTITUTE(C1730,"v",""))=F1731,0,1)-IF(LEN(C1730)-LEN(SUBSTITUTE(C1730,"w",""))=F1731,0,1)-IF(LEN(C1730)-LEN(SUBSTITUTE(C1730,"x",""))=F1731,0,1)-IF(LEN(C1730)-LEN(SUBSTITUTE(C1730,"y",""))=F1731,0,1)-IF(LEN(C1730)-LEN(SUBSTITUTE(C1730,"z",""))=F1731,0,1),"")</f>
        <v/>
      </c>
    </row>
    <row r="1732" spans="1:8" x14ac:dyDescent="0.25">
      <c r="A1732" s="2" t="s">
        <v>4150</v>
      </c>
      <c r="C1732" t="str">
        <f t="shared" si="80"/>
        <v>kydhcbnozusmegwtudynmoswgbwugpsidobmnryvlinoudwypsgbvmx</v>
      </c>
      <c r="E1732" t="str">
        <f t="shared" si="81"/>
        <v/>
      </c>
      <c r="F1732">
        <f t="shared" ref="F1732:F1795" si="82">IF(A1731="",0,F1731+1)</f>
        <v>3</v>
      </c>
      <c r="H1732" t="str">
        <f>IF(C1732="",26-IF(LEN(C1731)-LEN(SUBSTITUTE(C1731,"a",""))=F1732,0,1)-IF(LEN(C1731)-LEN(SUBSTITUTE(C1731,"b",""))=F1732,0,1)-IF(LEN(C1731)-LEN(SUBSTITUTE(C1731,"c",""))=F1732,0,1)-IF(LEN(C1731)-LEN(SUBSTITUTE(C1731,"d",""))=F1732,0,1)-IF(LEN(C1731)-LEN(SUBSTITUTE(C1731,"e",""))=F1732,0,1)-IF(LEN(C1731)-LEN(SUBSTITUTE(C1731,"f",""))=F1732,0,1)-IF(LEN(C1731)-LEN(SUBSTITUTE(C1731,"g",""))=F1732,0,1)-IF(LEN(C1731)-LEN(SUBSTITUTE(C1731,"h",""))=F1732,0,1)-IF(LEN(C1731)-LEN(SUBSTITUTE(C1731,"i",""))=F1732,0,1)-IF(LEN(C1731)-LEN(SUBSTITUTE(C1731,"j",""))=F1732,0,1)-IF(LEN(C1731)-LEN(SUBSTITUTE(C1731,"k",""))=F1732,0,1)-IF(LEN(C1731)-LEN(SUBSTITUTE(C1731,"l",""))=F1732,0,1)-IF(LEN(C1731)-LEN(SUBSTITUTE(C1731,"m",""))=F1732,0,1)-IF(LEN(C1731)-LEN(SUBSTITUTE(C1731,"n",""))=F1732,0,1)-IF(LEN(C1731)-LEN(SUBSTITUTE(C1731,"o",""))=F1732,0,1)-IF(LEN(C1731)-LEN(SUBSTITUTE(C1731,"p",""))=F1732,0,1)-IF(LEN(C1731)-LEN(SUBSTITUTE(C1731,"q",""))=F1732,0,1)-IF(LEN(C1731)-LEN(SUBSTITUTE(C1731,"r",""))=F1732,0,1)-IF(LEN(C1731)-LEN(SUBSTITUTE(C1731,"s",""))=F1732,0,1)-IF(LEN(C1731)-LEN(SUBSTITUTE(C1731,"t",""))=F1732,0,1)-IF(LEN(C1731)-LEN(SUBSTITUTE(C1731,"u",""))=F1732,0,1)-IF(LEN(C1731)-LEN(SUBSTITUTE(C1731,"v",""))=F1732,0,1)-IF(LEN(C1731)-LEN(SUBSTITUTE(C1731,"w",""))=F1732,0,1)-IF(LEN(C1731)-LEN(SUBSTITUTE(C1731,"x",""))=F1732,0,1)-IF(LEN(C1731)-LEN(SUBSTITUTE(C1731,"y",""))=F1732,0,1)-IF(LEN(C1731)-LEN(SUBSTITUTE(C1731,"z",""))=F1732,0,1),"")</f>
        <v/>
      </c>
    </row>
    <row r="1733" spans="1:8" x14ac:dyDescent="0.25">
      <c r="A1733" s="2" t="s">
        <v>4151</v>
      </c>
      <c r="C1733" t="str">
        <f t="shared" si="80"/>
        <v>sygbrmudwnafokydhcbnozusmegwtudynmoswgbwugpsidobmnryvlinoudwypsgbvmx</v>
      </c>
      <c r="E1733" t="str">
        <f t="shared" si="81"/>
        <v/>
      </c>
      <c r="F1733">
        <f t="shared" si="82"/>
        <v>4</v>
      </c>
      <c r="H1733" t="str">
        <f>IF(C1733="",26-IF(LEN(C1732)-LEN(SUBSTITUTE(C1732,"a",""))=F1733,0,1)-IF(LEN(C1732)-LEN(SUBSTITUTE(C1732,"b",""))=F1733,0,1)-IF(LEN(C1732)-LEN(SUBSTITUTE(C1732,"c",""))=F1733,0,1)-IF(LEN(C1732)-LEN(SUBSTITUTE(C1732,"d",""))=F1733,0,1)-IF(LEN(C1732)-LEN(SUBSTITUTE(C1732,"e",""))=F1733,0,1)-IF(LEN(C1732)-LEN(SUBSTITUTE(C1732,"f",""))=F1733,0,1)-IF(LEN(C1732)-LEN(SUBSTITUTE(C1732,"g",""))=F1733,0,1)-IF(LEN(C1732)-LEN(SUBSTITUTE(C1732,"h",""))=F1733,0,1)-IF(LEN(C1732)-LEN(SUBSTITUTE(C1732,"i",""))=F1733,0,1)-IF(LEN(C1732)-LEN(SUBSTITUTE(C1732,"j",""))=F1733,0,1)-IF(LEN(C1732)-LEN(SUBSTITUTE(C1732,"k",""))=F1733,0,1)-IF(LEN(C1732)-LEN(SUBSTITUTE(C1732,"l",""))=F1733,0,1)-IF(LEN(C1732)-LEN(SUBSTITUTE(C1732,"m",""))=F1733,0,1)-IF(LEN(C1732)-LEN(SUBSTITUTE(C1732,"n",""))=F1733,0,1)-IF(LEN(C1732)-LEN(SUBSTITUTE(C1732,"o",""))=F1733,0,1)-IF(LEN(C1732)-LEN(SUBSTITUTE(C1732,"p",""))=F1733,0,1)-IF(LEN(C1732)-LEN(SUBSTITUTE(C1732,"q",""))=F1733,0,1)-IF(LEN(C1732)-LEN(SUBSTITUTE(C1732,"r",""))=F1733,0,1)-IF(LEN(C1732)-LEN(SUBSTITUTE(C1732,"s",""))=F1733,0,1)-IF(LEN(C1732)-LEN(SUBSTITUTE(C1732,"t",""))=F1733,0,1)-IF(LEN(C1732)-LEN(SUBSTITUTE(C1732,"u",""))=F1733,0,1)-IF(LEN(C1732)-LEN(SUBSTITUTE(C1732,"v",""))=F1733,0,1)-IF(LEN(C1732)-LEN(SUBSTITUTE(C1732,"w",""))=F1733,0,1)-IF(LEN(C1732)-LEN(SUBSTITUTE(C1732,"x",""))=F1733,0,1)-IF(LEN(C1732)-LEN(SUBSTITUTE(C1732,"y",""))=F1733,0,1)-IF(LEN(C1732)-LEN(SUBSTITUTE(C1732,"z",""))=F1733,0,1),"")</f>
        <v/>
      </c>
    </row>
    <row r="1734" spans="1:8" x14ac:dyDescent="0.25">
      <c r="A1734" s="1"/>
      <c r="C1734" t="str">
        <f t="shared" si="80"/>
        <v/>
      </c>
      <c r="E1734">
        <f t="shared" si="81"/>
        <v>24</v>
      </c>
      <c r="F1734">
        <f t="shared" si="82"/>
        <v>5</v>
      </c>
      <c r="H1734">
        <f>IF(C1734="",26-IF(LEN(C1733)-LEN(SUBSTITUTE(C1733,"a",""))=F1734,0,1)-IF(LEN(C1733)-LEN(SUBSTITUTE(C1733,"b",""))=F1734,0,1)-IF(LEN(C1733)-LEN(SUBSTITUTE(C1733,"c",""))=F1734,0,1)-IF(LEN(C1733)-LEN(SUBSTITUTE(C1733,"d",""))=F1734,0,1)-IF(LEN(C1733)-LEN(SUBSTITUTE(C1733,"e",""))=F1734,0,1)-IF(LEN(C1733)-LEN(SUBSTITUTE(C1733,"f",""))=F1734,0,1)-IF(LEN(C1733)-LEN(SUBSTITUTE(C1733,"g",""))=F1734,0,1)-IF(LEN(C1733)-LEN(SUBSTITUTE(C1733,"h",""))=F1734,0,1)-IF(LEN(C1733)-LEN(SUBSTITUTE(C1733,"i",""))=F1734,0,1)-IF(LEN(C1733)-LEN(SUBSTITUTE(C1733,"j",""))=F1734,0,1)-IF(LEN(C1733)-LEN(SUBSTITUTE(C1733,"k",""))=F1734,0,1)-IF(LEN(C1733)-LEN(SUBSTITUTE(C1733,"l",""))=F1734,0,1)-IF(LEN(C1733)-LEN(SUBSTITUTE(C1733,"m",""))=F1734,0,1)-IF(LEN(C1733)-LEN(SUBSTITUTE(C1733,"n",""))=F1734,0,1)-IF(LEN(C1733)-LEN(SUBSTITUTE(C1733,"o",""))=F1734,0,1)-IF(LEN(C1733)-LEN(SUBSTITUTE(C1733,"p",""))=F1734,0,1)-IF(LEN(C1733)-LEN(SUBSTITUTE(C1733,"q",""))=F1734,0,1)-IF(LEN(C1733)-LEN(SUBSTITUTE(C1733,"r",""))=F1734,0,1)-IF(LEN(C1733)-LEN(SUBSTITUTE(C1733,"s",""))=F1734,0,1)-IF(LEN(C1733)-LEN(SUBSTITUTE(C1733,"t",""))=F1734,0,1)-IF(LEN(C1733)-LEN(SUBSTITUTE(C1733,"u",""))=F1734,0,1)-IF(LEN(C1733)-LEN(SUBSTITUTE(C1733,"v",""))=F1734,0,1)-IF(LEN(C1733)-LEN(SUBSTITUTE(C1733,"w",""))=F1734,0,1)-IF(LEN(C1733)-LEN(SUBSTITUTE(C1733,"x",""))=F1734,0,1)-IF(LEN(C1733)-LEN(SUBSTITUTE(C1733,"y",""))=F1734,0,1)-IF(LEN(C1733)-LEN(SUBSTITUTE(C1733,"z",""))=F1734,0,1),"")</f>
        <v>10</v>
      </c>
    </row>
    <row r="1735" spans="1:8" x14ac:dyDescent="0.25">
      <c r="A1735" s="2" t="s">
        <v>4152</v>
      </c>
      <c r="C1735" t="str">
        <f t="shared" ref="C1735:C1798" si="83">IF(A1735="","",_xlfn.CONCAT(A1735,C1734))</f>
        <v>sfkatdxbyqezirv</v>
      </c>
      <c r="E1735" t="str">
        <f t="shared" si="81"/>
        <v/>
      </c>
      <c r="F1735">
        <f t="shared" si="82"/>
        <v>0</v>
      </c>
      <c r="H1735" t="str">
        <f>IF(C1735="",26-IF(LEN(C1734)-LEN(SUBSTITUTE(C1734,"a",""))=F1735,0,1)-IF(LEN(C1734)-LEN(SUBSTITUTE(C1734,"b",""))=F1735,0,1)-IF(LEN(C1734)-LEN(SUBSTITUTE(C1734,"c",""))=F1735,0,1)-IF(LEN(C1734)-LEN(SUBSTITUTE(C1734,"d",""))=F1735,0,1)-IF(LEN(C1734)-LEN(SUBSTITUTE(C1734,"e",""))=F1735,0,1)-IF(LEN(C1734)-LEN(SUBSTITUTE(C1734,"f",""))=F1735,0,1)-IF(LEN(C1734)-LEN(SUBSTITUTE(C1734,"g",""))=F1735,0,1)-IF(LEN(C1734)-LEN(SUBSTITUTE(C1734,"h",""))=F1735,0,1)-IF(LEN(C1734)-LEN(SUBSTITUTE(C1734,"i",""))=F1735,0,1)-IF(LEN(C1734)-LEN(SUBSTITUTE(C1734,"j",""))=F1735,0,1)-IF(LEN(C1734)-LEN(SUBSTITUTE(C1734,"k",""))=F1735,0,1)-IF(LEN(C1734)-LEN(SUBSTITUTE(C1734,"l",""))=F1735,0,1)-IF(LEN(C1734)-LEN(SUBSTITUTE(C1734,"m",""))=F1735,0,1)-IF(LEN(C1734)-LEN(SUBSTITUTE(C1734,"n",""))=F1735,0,1)-IF(LEN(C1734)-LEN(SUBSTITUTE(C1734,"o",""))=F1735,0,1)-IF(LEN(C1734)-LEN(SUBSTITUTE(C1734,"p",""))=F1735,0,1)-IF(LEN(C1734)-LEN(SUBSTITUTE(C1734,"q",""))=F1735,0,1)-IF(LEN(C1734)-LEN(SUBSTITUTE(C1734,"r",""))=F1735,0,1)-IF(LEN(C1734)-LEN(SUBSTITUTE(C1734,"s",""))=F1735,0,1)-IF(LEN(C1734)-LEN(SUBSTITUTE(C1734,"t",""))=F1735,0,1)-IF(LEN(C1734)-LEN(SUBSTITUTE(C1734,"u",""))=F1735,0,1)-IF(LEN(C1734)-LEN(SUBSTITUTE(C1734,"v",""))=F1735,0,1)-IF(LEN(C1734)-LEN(SUBSTITUTE(C1734,"w",""))=F1735,0,1)-IF(LEN(C1734)-LEN(SUBSTITUTE(C1734,"x",""))=F1735,0,1)-IF(LEN(C1734)-LEN(SUBSTITUTE(C1734,"y",""))=F1735,0,1)-IF(LEN(C1734)-LEN(SUBSTITUTE(C1734,"z",""))=F1735,0,1),"")</f>
        <v/>
      </c>
    </row>
    <row r="1736" spans="1:8" x14ac:dyDescent="0.25">
      <c r="A1736" s="2" t="s">
        <v>4153</v>
      </c>
      <c r="C1736" t="str">
        <f t="shared" si="83"/>
        <v>skvtiarxeybzfsfkatdxbyqezirv</v>
      </c>
      <c r="E1736" t="str">
        <f t="shared" ref="E1736:E1799" si="84">IF(C1736="",26-ISERR(FIND("a",C1735))-ISERR(FIND("b",C1735))-ISERR(FIND("c",C1735))-ISERR(FIND("d",C1735))-ISERR(FIND("e",C1735))-ISERR(FIND("f",C1735))-ISERR(FIND("g",C1735))-ISERR(FIND("h",C1735))-ISERR(FIND("i",C1735))-ISERR(FIND("j",C1735))-ISERR(FIND("k",C1735))-ISERR(FIND("l",C1735))-ISERR(FIND("m",C1735))-ISERR(FIND("n",C1735))-ISERR(FIND("o",C1735))-ISERR(FIND("p",C1735))-ISERR(FIND("q",C1735))-ISERR(FIND("r",C1735))-ISERR(FIND("s",C1735))-ISERR(FIND("t",C1735))-ISERR(FIND("u",C1735))-ISERR(FIND("v",C1735))-ISERR(FIND("w",C1735))-ISERR(FIND("x",C1735))-ISERR(FIND("y",C1735))-ISERR(FIND("z",C1735)),"")</f>
        <v/>
      </c>
      <c r="F1736">
        <f t="shared" si="82"/>
        <v>1</v>
      </c>
      <c r="H1736" t="str">
        <f>IF(C1736="",26-IF(LEN(C1735)-LEN(SUBSTITUTE(C1735,"a",""))=F1736,0,1)-IF(LEN(C1735)-LEN(SUBSTITUTE(C1735,"b",""))=F1736,0,1)-IF(LEN(C1735)-LEN(SUBSTITUTE(C1735,"c",""))=F1736,0,1)-IF(LEN(C1735)-LEN(SUBSTITUTE(C1735,"d",""))=F1736,0,1)-IF(LEN(C1735)-LEN(SUBSTITUTE(C1735,"e",""))=F1736,0,1)-IF(LEN(C1735)-LEN(SUBSTITUTE(C1735,"f",""))=F1736,0,1)-IF(LEN(C1735)-LEN(SUBSTITUTE(C1735,"g",""))=F1736,0,1)-IF(LEN(C1735)-LEN(SUBSTITUTE(C1735,"h",""))=F1736,0,1)-IF(LEN(C1735)-LEN(SUBSTITUTE(C1735,"i",""))=F1736,0,1)-IF(LEN(C1735)-LEN(SUBSTITUTE(C1735,"j",""))=F1736,0,1)-IF(LEN(C1735)-LEN(SUBSTITUTE(C1735,"k",""))=F1736,0,1)-IF(LEN(C1735)-LEN(SUBSTITUTE(C1735,"l",""))=F1736,0,1)-IF(LEN(C1735)-LEN(SUBSTITUTE(C1735,"m",""))=F1736,0,1)-IF(LEN(C1735)-LEN(SUBSTITUTE(C1735,"n",""))=F1736,0,1)-IF(LEN(C1735)-LEN(SUBSTITUTE(C1735,"o",""))=F1736,0,1)-IF(LEN(C1735)-LEN(SUBSTITUTE(C1735,"p",""))=F1736,0,1)-IF(LEN(C1735)-LEN(SUBSTITUTE(C1735,"q",""))=F1736,0,1)-IF(LEN(C1735)-LEN(SUBSTITUTE(C1735,"r",""))=F1736,0,1)-IF(LEN(C1735)-LEN(SUBSTITUTE(C1735,"s",""))=F1736,0,1)-IF(LEN(C1735)-LEN(SUBSTITUTE(C1735,"t",""))=F1736,0,1)-IF(LEN(C1735)-LEN(SUBSTITUTE(C1735,"u",""))=F1736,0,1)-IF(LEN(C1735)-LEN(SUBSTITUTE(C1735,"v",""))=F1736,0,1)-IF(LEN(C1735)-LEN(SUBSTITUTE(C1735,"w",""))=F1736,0,1)-IF(LEN(C1735)-LEN(SUBSTITUTE(C1735,"x",""))=F1736,0,1)-IF(LEN(C1735)-LEN(SUBSTITUTE(C1735,"y",""))=F1736,0,1)-IF(LEN(C1735)-LEN(SUBSTITUTE(C1735,"z",""))=F1736,0,1),"")</f>
        <v/>
      </c>
    </row>
    <row r="1737" spans="1:8" x14ac:dyDescent="0.25">
      <c r="A1737" s="2" t="s">
        <v>4154</v>
      </c>
      <c r="C1737" t="str">
        <f t="shared" si="83"/>
        <v>viyzrlampbxtskfeskvtiarxeybzfsfkatdxbyqezirv</v>
      </c>
      <c r="E1737" t="str">
        <f t="shared" si="84"/>
        <v/>
      </c>
      <c r="F1737">
        <f t="shared" si="82"/>
        <v>2</v>
      </c>
      <c r="H1737" t="str">
        <f>IF(C1737="",26-IF(LEN(C1736)-LEN(SUBSTITUTE(C1736,"a",""))=F1737,0,1)-IF(LEN(C1736)-LEN(SUBSTITUTE(C1736,"b",""))=F1737,0,1)-IF(LEN(C1736)-LEN(SUBSTITUTE(C1736,"c",""))=F1737,0,1)-IF(LEN(C1736)-LEN(SUBSTITUTE(C1736,"d",""))=F1737,0,1)-IF(LEN(C1736)-LEN(SUBSTITUTE(C1736,"e",""))=F1737,0,1)-IF(LEN(C1736)-LEN(SUBSTITUTE(C1736,"f",""))=F1737,0,1)-IF(LEN(C1736)-LEN(SUBSTITUTE(C1736,"g",""))=F1737,0,1)-IF(LEN(C1736)-LEN(SUBSTITUTE(C1736,"h",""))=F1737,0,1)-IF(LEN(C1736)-LEN(SUBSTITUTE(C1736,"i",""))=F1737,0,1)-IF(LEN(C1736)-LEN(SUBSTITUTE(C1736,"j",""))=F1737,0,1)-IF(LEN(C1736)-LEN(SUBSTITUTE(C1736,"k",""))=F1737,0,1)-IF(LEN(C1736)-LEN(SUBSTITUTE(C1736,"l",""))=F1737,0,1)-IF(LEN(C1736)-LEN(SUBSTITUTE(C1736,"m",""))=F1737,0,1)-IF(LEN(C1736)-LEN(SUBSTITUTE(C1736,"n",""))=F1737,0,1)-IF(LEN(C1736)-LEN(SUBSTITUTE(C1736,"o",""))=F1737,0,1)-IF(LEN(C1736)-LEN(SUBSTITUTE(C1736,"p",""))=F1737,0,1)-IF(LEN(C1736)-LEN(SUBSTITUTE(C1736,"q",""))=F1737,0,1)-IF(LEN(C1736)-LEN(SUBSTITUTE(C1736,"r",""))=F1737,0,1)-IF(LEN(C1736)-LEN(SUBSTITUTE(C1736,"s",""))=F1737,0,1)-IF(LEN(C1736)-LEN(SUBSTITUTE(C1736,"t",""))=F1737,0,1)-IF(LEN(C1736)-LEN(SUBSTITUTE(C1736,"u",""))=F1737,0,1)-IF(LEN(C1736)-LEN(SUBSTITUTE(C1736,"v",""))=F1737,0,1)-IF(LEN(C1736)-LEN(SUBSTITUTE(C1736,"w",""))=F1737,0,1)-IF(LEN(C1736)-LEN(SUBSTITUTE(C1736,"x",""))=F1737,0,1)-IF(LEN(C1736)-LEN(SUBSTITUTE(C1736,"y",""))=F1737,0,1)-IF(LEN(C1736)-LEN(SUBSTITUTE(C1736,"z",""))=F1737,0,1),"")</f>
        <v/>
      </c>
    </row>
    <row r="1738" spans="1:8" x14ac:dyDescent="0.25">
      <c r="A1738" s="2" t="s">
        <v>4155</v>
      </c>
      <c r="C1738" t="str">
        <f t="shared" si="83"/>
        <v>vyqazixrftsebkviyzrlampbxtskfeskvtiarxeybzfsfkatdxbyqezirv</v>
      </c>
      <c r="E1738" t="str">
        <f t="shared" si="84"/>
        <v/>
      </c>
      <c r="F1738">
        <f t="shared" si="82"/>
        <v>3</v>
      </c>
      <c r="H1738" t="str">
        <f>IF(C1738="",26-IF(LEN(C1737)-LEN(SUBSTITUTE(C1737,"a",""))=F1738,0,1)-IF(LEN(C1737)-LEN(SUBSTITUTE(C1737,"b",""))=F1738,0,1)-IF(LEN(C1737)-LEN(SUBSTITUTE(C1737,"c",""))=F1738,0,1)-IF(LEN(C1737)-LEN(SUBSTITUTE(C1737,"d",""))=F1738,0,1)-IF(LEN(C1737)-LEN(SUBSTITUTE(C1737,"e",""))=F1738,0,1)-IF(LEN(C1737)-LEN(SUBSTITUTE(C1737,"f",""))=F1738,0,1)-IF(LEN(C1737)-LEN(SUBSTITUTE(C1737,"g",""))=F1738,0,1)-IF(LEN(C1737)-LEN(SUBSTITUTE(C1737,"h",""))=F1738,0,1)-IF(LEN(C1737)-LEN(SUBSTITUTE(C1737,"i",""))=F1738,0,1)-IF(LEN(C1737)-LEN(SUBSTITUTE(C1737,"j",""))=F1738,0,1)-IF(LEN(C1737)-LEN(SUBSTITUTE(C1737,"k",""))=F1738,0,1)-IF(LEN(C1737)-LEN(SUBSTITUTE(C1737,"l",""))=F1738,0,1)-IF(LEN(C1737)-LEN(SUBSTITUTE(C1737,"m",""))=F1738,0,1)-IF(LEN(C1737)-LEN(SUBSTITUTE(C1737,"n",""))=F1738,0,1)-IF(LEN(C1737)-LEN(SUBSTITUTE(C1737,"o",""))=F1738,0,1)-IF(LEN(C1737)-LEN(SUBSTITUTE(C1737,"p",""))=F1738,0,1)-IF(LEN(C1737)-LEN(SUBSTITUTE(C1737,"q",""))=F1738,0,1)-IF(LEN(C1737)-LEN(SUBSTITUTE(C1737,"r",""))=F1738,0,1)-IF(LEN(C1737)-LEN(SUBSTITUTE(C1737,"s",""))=F1738,0,1)-IF(LEN(C1737)-LEN(SUBSTITUTE(C1737,"t",""))=F1738,0,1)-IF(LEN(C1737)-LEN(SUBSTITUTE(C1737,"u",""))=F1738,0,1)-IF(LEN(C1737)-LEN(SUBSTITUTE(C1737,"v",""))=F1738,0,1)-IF(LEN(C1737)-LEN(SUBSTITUTE(C1737,"w",""))=F1738,0,1)-IF(LEN(C1737)-LEN(SUBSTITUTE(C1737,"x",""))=F1738,0,1)-IF(LEN(C1737)-LEN(SUBSTITUTE(C1737,"y",""))=F1738,0,1)-IF(LEN(C1737)-LEN(SUBSTITUTE(C1737,"z",""))=F1738,0,1),"")</f>
        <v/>
      </c>
    </row>
    <row r="1739" spans="1:8" x14ac:dyDescent="0.25">
      <c r="A1739" s="1"/>
      <c r="C1739" t="str">
        <f t="shared" si="83"/>
        <v/>
      </c>
      <c r="E1739">
        <f t="shared" si="84"/>
        <v>18</v>
      </c>
      <c r="F1739">
        <f t="shared" si="82"/>
        <v>4</v>
      </c>
      <c r="H1739">
        <f>IF(C1739="",26-IF(LEN(C1738)-LEN(SUBSTITUTE(C1738,"a",""))=F1739,0,1)-IF(LEN(C1738)-LEN(SUBSTITUTE(C1738,"b",""))=F1739,0,1)-IF(LEN(C1738)-LEN(SUBSTITUTE(C1738,"c",""))=F1739,0,1)-IF(LEN(C1738)-LEN(SUBSTITUTE(C1738,"d",""))=F1739,0,1)-IF(LEN(C1738)-LEN(SUBSTITUTE(C1738,"e",""))=F1739,0,1)-IF(LEN(C1738)-LEN(SUBSTITUTE(C1738,"f",""))=F1739,0,1)-IF(LEN(C1738)-LEN(SUBSTITUTE(C1738,"g",""))=F1739,0,1)-IF(LEN(C1738)-LEN(SUBSTITUTE(C1738,"h",""))=F1739,0,1)-IF(LEN(C1738)-LEN(SUBSTITUTE(C1738,"i",""))=F1739,0,1)-IF(LEN(C1738)-LEN(SUBSTITUTE(C1738,"j",""))=F1739,0,1)-IF(LEN(C1738)-LEN(SUBSTITUTE(C1738,"k",""))=F1739,0,1)-IF(LEN(C1738)-LEN(SUBSTITUTE(C1738,"l",""))=F1739,0,1)-IF(LEN(C1738)-LEN(SUBSTITUTE(C1738,"m",""))=F1739,0,1)-IF(LEN(C1738)-LEN(SUBSTITUTE(C1738,"n",""))=F1739,0,1)-IF(LEN(C1738)-LEN(SUBSTITUTE(C1738,"o",""))=F1739,0,1)-IF(LEN(C1738)-LEN(SUBSTITUTE(C1738,"p",""))=F1739,0,1)-IF(LEN(C1738)-LEN(SUBSTITUTE(C1738,"q",""))=F1739,0,1)-IF(LEN(C1738)-LEN(SUBSTITUTE(C1738,"r",""))=F1739,0,1)-IF(LEN(C1738)-LEN(SUBSTITUTE(C1738,"s",""))=F1739,0,1)-IF(LEN(C1738)-LEN(SUBSTITUTE(C1738,"t",""))=F1739,0,1)-IF(LEN(C1738)-LEN(SUBSTITUTE(C1738,"u",""))=F1739,0,1)-IF(LEN(C1738)-LEN(SUBSTITUTE(C1738,"v",""))=F1739,0,1)-IF(LEN(C1738)-LEN(SUBSTITUTE(C1738,"w",""))=F1739,0,1)-IF(LEN(C1738)-LEN(SUBSTITUTE(C1738,"x",""))=F1739,0,1)-IF(LEN(C1738)-LEN(SUBSTITUTE(C1738,"y",""))=F1739,0,1)-IF(LEN(C1738)-LEN(SUBSTITUTE(C1738,"z",""))=F1739,0,1),"")</f>
        <v>13</v>
      </c>
    </row>
    <row r="1740" spans="1:8" x14ac:dyDescent="0.25">
      <c r="A1740" s="2" t="s">
        <v>4156</v>
      </c>
      <c r="C1740" t="str">
        <f t="shared" si="83"/>
        <v>bjwqhkryuz</v>
      </c>
      <c r="E1740" t="str">
        <f t="shared" si="84"/>
        <v/>
      </c>
      <c r="F1740">
        <f t="shared" si="82"/>
        <v>0</v>
      </c>
      <c r="H1740" t="str">
        <f>IF(C1740="",26-IF(LEN(C1739)-LEN(SUBSTITUTE(C1739,"a",""))=F1740,0,1)-IF(LEN(C1739)-LEN(SUBSTITUTE(C1739,"b",""))=F1740,0,1)-IF(LEN(C1739)-LEN(SUBSTITUTE(C1739,"c",""))=F1740,0,1)-IF(LEN(C1739)-LEN(SUBSTITUTE(C1739,"d",""))=F1740,0,1)-IF(LEN(C1739)-LEN(SUBSTITUTE(C1739,"e",""))=F1740,0,1)-IF(LEN(C1739)-LEN(SUBSTITUTE(C1739,"f",""))=F1740,0,1)-IF(LEN(C1739)-LEN(SUBSTITUTE(C1739,"g",""))=F1740,0,1)-IF(LEN(C1739)-LEN(SUBSTITUTE(C1739,"h",""))=F1740,0,1)-IF(LEN(C1739)-LEN(SUBSTITUTE(C1739,"i",""))=F1740,0,1)-IF(LEN(C1739)-LEN(SUBSTITUTE(C1739,"j",""))=F1740,0,1)-IF(LEN(C1739)-LEN(SUBSTITUTE(C1739,"k",""))=F1740,0,1)-IF(LEN(C1739)-LEN(SUBSTITUTE(C1739,"l",""))=F1740,0,1)-IF(LEN(C1739)-LEN(SUBSTITUTE(C1739,"m",""))=F1740,0,1)-IF(LEN(C1739)-LEN(SUBSTITUTE(C1739,"n",""))=F1740,0,1)-IF(LEN(C1739)-LEN(SUBSTITUTE(C1739,"o",""))=F1740,0,1)-IF(LEN(C1739)-LEN(SUBSTITUTE(C1739,"p",""))=F1740,0,1)-IF(LEN(C1739)-LEN(SUBSTITUTE(C1739,"q",""))=F1740,0,1)-IF(LEN(C1739)-LEN(SUBSTITUTE(C1739,"r",""))=F1740,0,1)-IF(LEN(C1739)-LEN(SUBSTITUTE(C1739,"s",""))=F1740,0,1)-IF(LEN(C1739)-LEN(SUBSTITUTE(C1739,"t",""))=F1740,0,1)-IF(LEN(C1739)-LEN(SUBSTITUTE(C1739,"u",""))=F1740,0,1)-IF(LEN(C1739)-LEN(SUBSTITUTE(C1739,"v",""))=F1740,0,1)-IF(LEN(C1739)-LEN(SUBSTITUTE(C1739,"w",""))=F1740,0,1)-IF(LEN(C1739)-LEN(SUBSTITUTE(C1739,"x",""))=F1740,0,1)-IF(LEN(C1739)-LEN(SUBSTITUTE(C1739,"y",""))=F1740,0,1)-IF(LEN(C1739)-LEN(SUBSTITUTE(C1739,"z",""))=F1740,0,1),"")</f>
        <v/>
      </c>
    </row>
    <row r="1741" spans="1:8" x14ac:dyDescent="0.25">
      <c r="A1741" s="2" t="s">
        <v>4157</v>
      </c>
      <c r="C1741" t="str">
        <f t="shared" si="83"/>
        <v>zmwkyuqhjrbbjwqhkryuz</v>
      </c>
      <c r="E1741" t="str">
        <f t="shared" si="84"/>
        <v/>
      </c>
      <c r="F1741">
        <f t="shared" si="82"/>
        <v>1</v>
      </c>
      <c r="H1741" t="str">
        <f>IF(C1741="",26-IF(LEN(C1740)-LEN(SUBSTITUTE(C1740,"a",""))=F1741,0,1)-IF(LEN(C1740)-LEN(SUBSTITUTE(C1740,"b",""))=F1741,0,1)-IF(LEN(C1740)-LEN(SUBSTITUTE(C1740,"c",""))=F1741,0,1)-IF(LEN(C1740)-LEN(SUBSTITUTE(C1740,"d",""))=F1741,0,1)-IF(LEN(C1740)-LEN(SUBSTITUTE(C1740,"e",""))=F1741,0,1)-IF(LEN(C1740)-LEN(SUBSTITUTE(C1740,"f",""))=F1741,0,1)-IF(LEN(C1740)-LEN(SUBSTITUTE(C1740,"g",""))=F1741,0,1)-IF(LEN(C1740)-LEN(SUBSTITUTE(C1740,"h",""))=F1741,0,1)-IF(LEN(C1740)-LEN(SUBSTITUTE(C1740,"i",""))=F1741,0,1)-IF(LEN(C1740)-LEN(SUBSTITUTE(C1740,"j",""))=F1741,0,1)-IF(LEN(C1740)-LEN(SUBSTITUTE(C1740,"k",""))=F1741,0,1)-IF(LEN(C1740)-LEN(SUBSTITUTE(C1740,"l",""))=F1741,0,1)-IF(LEN(C1740)-LEN(SUBSTITUTE(C1740,"m",""))=F1741,0,1)-IF(LEN(C1740)-LEN(SUBSTITUTE(C1740,"n",""))=F1741,0,1)-IF(LEN(C1740)-LEN(SUBSTITUTE(C1740,"o",""))=F1741,0,1)-IF(LEN(C1740)-LEN(SUBSTITUTE(C1740,"p",""))=F1741,0,1)-IF(LEN(C1740)-LEN(SUBSTITUTE(C1740,"q",""))=F1741,0,1)-IF(LEN(C1740)-LEN(SUBSTITUTE(C1740,"r",""))=F1741,0,1)-IF(LEN(C1740)-LEN(SUBSTITUTE(C1740,"s",""))=F1741,0,1)-IF(LEN(C1740)-LEN(SUBSTITUTE(C1740,"t",""))=F1741,0,1)-IF(LEN(C1740)-LEN(SUBSTITUTE(C1740,"u",""))=F1741,0,1)-IF(LEN(C1740)-LEN(SUBSTITUTE(C1740,"v",""))=F1741,0,1)-IF(LEN(C1740)-LEN(SUBSTITUTE(C1740,"w",""))=F1741,0,1)-IF(LEN(C1740)-LEN(SUBSTITUTE(C1740,"x",""))=F1741,0,1)-IF(LEN(C1740)-LEN(SUBSTITUTE(C1740,"y",""))=F1741,0,1)-IF(LEN(C1740)-LEN(SUBSTITUTE(C1740,"z",""))=F1741,0,1),"")</f>
        <v/>
      </c>
    </row>
    <row r="1742" spans="1:8" x14ac:dyDescent="0.25">
      <c r="A1742" s="2" t="s">
        <v>4158</v>
      </c>
      <c r="C1742" t="str">
        <f t="shared" si="83"/>
        <v>qjuwrzhybskzmwkyuqhjrbbjwqhkryuz</v>
      </c>
      <c r="E1742" t="str">
        <f t="shared" si="84"/>
        <v/>
      </c>
      <c r="F1742">
        <f t="shared" si="82"/>
        <v>2</v>
      </c>
      <c r="H1742" t="str">
        <f>IF(C1742="",26-IF(LEN(C1741)-LEN(SUBSTITUTE(C1741,"a",""))=F1742,0,1)-IF(LEN(C1741)-LEN(SUBSTITUTE(C1741,"b",""))=F1742,0,1)-IF(LEN(C1741)-LEN(SUBSTITUTE(C1741,"c",""))=F1742,0,1)-IF(LEN(C1741)-LEN(SUBSTITUTE(C1741,"d",""))=F1742,0,1)-IF(LEN(C1741)-LEN(SUBSTITUTE(C1741,"e",""))=F1742,0,1)-IF(LEN(C1741)-LEN(SUBSTITUTE(C1741,"f",""))=F1742,0,1)-IF(LEN(C1741)-LEN(SUBSTITUTE(C1741,"g",""))=F1742,0,1)-IF(LEN(C1741)-LEN(SUBSTITUTE(C1741,"h",""))=F1742,0,1)-IF(LEN(C1741)-LEN(SUBSTITUTE(C1741,"i",""))=F1742,0,1)-IF(LEN(C1741)-LEN(SUBSTITUTE(C1741,"j",""))=F1742,0,1)-IF(LEN(C1741)-LEN(SUBSTITUTE(C1741,"k",""))=F1742,0,1)-IF(LEN(C1741)-LEN(SUBSTITUTE(C1741,"l",""))=F1742,0,1)-IF(LEN(C1741)-LEN(SUBSTITUTE(C1741,"m",""))=F1742,0,1)-IF(LEN(C1741)-LEN(SUBSTITUTE(C1741,"n",""))=F1742,0,1)-IF(LEN(C1741)-LEN(SUBSTITUTE(C1741,"o",""))=F1742,0,1)-IF(LEN(C1741)-LEN(SUBSTITUTE(C1741,"p",""))=F1742,0,1)-IF(LEN(C1741)-LEN(SUBSTITUTE(C1741,"q",""))=F1742,0,1)-IF(LEN(C1741)-LEN(SUBSTITUTE(C1741,"r",""))=F1742,0,1)-IF(LEN(C1741)-LEN(SUBSTITUTE(C1741,"s",""))=F1742,0,1)-IF(LEN(C1741)-LEN(SUBSTITUTE(C1741,"t",""))=F1742,0,1)-IF(LEN(C1741)-LEN(SUBSTITUTE(C1741,"u",""))=F1742,0,1)-IF(LEN(C1741)-LEN(SUBSTITUTE(C1741,"v",""))=F1742,0,1)-IF(LEN(C1741)-LEN(SUBSTITUTE(C1741,"w",""))=F1742,0,1)-IF(LEN(C1741)-LEN(SUBSTITUTE(C1741,"x",""))=F1742,0,1)-IF(LEN(C1741)-LEN(SUBSTITUTE(C1741,"y",""))=F1742,0,1)-IF(LEN(C1741)-LEN(SUBSTITUTE(C1741,"z",""))=F1742,0,1),"")</f>
        <v/>
      </c>
    </row>
    <row r="1743" spans="1:8" x14ac:dyDescent="0.25">
      <c r="A1743" s="2" t="s">
        <v>4159</v>
      </c>
      <c r="C1743" t="str">
        <f t="shared" si="83"/>
        <v>hyzwujqbkrqjuwrzhybskzmwkyuqhjrbbjwqhkryuz</v>
      </c>
      <c r="E1743" t="str">
        <f t="shared" si="84"/>
        <v/>
      </c>
      <c r="F1743">
        <f t="shared" si="82"/>
        <v>3</v>
      </c>
      <c r="H1743" t="str">
        <f>IF(C1743="",26-IF(LEN(C1742)-LEN(SUBSTITUTE(C1742,"a",""))=F1743,0,1)-IF(LEN(C1742)-LEN(SUBSTITUTE(C1742,"b",""))=F1743,0,1)-IF(LEN(C1742)-LEN(SUBSTITUTE(C1742,"c",""))=F1743,0,1)-IF(LEN(C1742)-LEN(SUBSTITUTE(C1742,"d",""))=F1743,0,1)-IF(LEN(C1742)-LEN(SUBSTITUTE(C1742,"e",""))=F1743,0,1)-IF(LEN(C1742)-LEN(SUBSTITUTE(C1742,"f",""))=F1743,0,1)-IF(LEN(C1742)-LEN(SUBSTITUTE(C1742,"g",""))=F1743,0,1)-IF(LEN(C1742)-LEN(SUBSTITUTE(C1742,"h",""))=F1743,0,1)-IF(LEN(C1742)-LEN(SUBSTITUTE(C1742,"i",""))=F1743,0,1)-IF(LEN(C1742)-LEN(SUBSTITUTE(C1742,"j",""))=F1743,0,1)-IF(LEN(C1742)-LEN(SUBSTITUTE(C1742,"k",""))=F1743,0,1)-IF(LEN(C1742)-LEN(SUBSTITUTE(C1742,"l",""))=F1743,0,1)-IF(LEN(C1742)-LEN(SUBSTITUTE(C1742,"m",""))=F1743,0,1)-IF(LEN(C1742)-LEN(SUBSTITUTE(C1742,"n",""))=F1743,0,1)-IF(LEN(C1742)-LEN(SUBSTITUTE(C1742,"o",""))=F1743,0,1)-IF(LEN(C1742)-LEN(SUBSTITUTE(C1742,"p",""))=F1743,0,1)-IF(LEN(C1742)-LEN(SUBSTITUTE(C1742,"q",""))=F1743,0,1)-IF(LEN(C1742)-LEN(SUBSTITUTE(C1742,"r",""))=F1743,0,1)-IF(LEN(C1742)-LEN(SUBSTITUTE(C1742,"s",""))=F1743,0,1)-IF(LEN(C1742)-LEN(SUBSTITUTE(C1742,"t",""))=F1743,0,1)-IF(LEN(C1742)-LEN(SUBSTITUTE(C1742,"u",""))=F1743,0,1)-IF(LEN(C1742)-LEN(SUBSTITUTE(C1742,"v",""))=F1743,0,1)-IF(LEN(C1742)-LEN(SUBSTITUTE(C1742,"w",""))=F1743,0,1)-IF(LEN(C1742)-LEN(SUBSTITUTE(C1742,"x",""))=F1743,0,1)-IF(LEN(C1742)-LEN(SUBSTITUTE(C1742,"y",""))=F1743,0,1)-IF(LEN(C1742)-LEN(SUBSTITUTE(C1742,"z",""))=F1743,0,1),"")</f>
        <v/>
      </c>
    </row>
    <row r="1744" spans="1:8" x14ac:dyDescent="0.25">
      <c r="A1744" s="1"/>
      <c r="C1744" t="str">
        <f t="shared" si="83"/>
        <v/>
      </c>
      <c r="E1744">
        <f t="shared" si="84"/>
        <v>12</v>
      </c>
      <c r="F1744">
        <f t="shared" si="82"/>
        <v>4</v>
      </c>
      <c r="H1744">
        <f>IF(C1744="",26-IF(LEN(C1743)-LEN(SUBSTITUTE(C1743,"a",""))=F1744,0,1)-IF(LEN(C1743)-LEN(SUBSTITUTE(C1743,"b",""))=F1744,0,1)-IF(LEN(C1743)-LEN(SUBSTITUTE(C1743,"c",""))=F1744,0,1)-IF(LEN(C1743)-LEN(SUBSTITUTE(C1743,"d",""))=F1744,0,1)-IF(LEN(C1743)-LEN(SUBSTITUTE(C1743,"e",""))=F1744,0,1)-IF(LEN(C1743)-LEN(SUBSTITUTE(C1743,"f",""))=F1744,0,1)-IF(LEN(C1743)-LEN(SUBSTITUTE(C1743,"g",""))=F1744,0,1)-IF(LEN(C1743)-LEN(SUBSTITUTE(C1743,"h",""))=F1744,0,1)-IF(LEN(C1743)-LEN(SUBSTITUTE(C1743,"i",""))=F1744,0,1)-IF(LEN(C1743)-LEN(SUBSTITUTE(C1743,"j",""))=F1744,0,1)-IF(LEN(C1743)-LEN(SUBSTITUTE(C1743,"k",""))=F1744,0,1)-IF(LEN(C1743)-LEN(SUBSTITUTE(C1743,"l",""))=F1744,0,1)-IF(LEN(C1743)-LEN(SUBSTITUTE(C1743,"m",""))=F1744,0,1)-IF(LEN(C1743)-LEN(SUBSTITUTE(C1743,"n",""))=F1744,0,1)-IF(LEN(C1743)-LEN(SUBSTITUTE(C1743,"o",""))=F1744,0,1)-IF(LEN(C1743)-LEN(SUBSTITUTE(C1743,"p",""))=F1744,0,1)-IF(LEN(C1743)-LEN(SUBSTITUTE(C1743,"q",""))=F1744,0,1)-IF(LEN(C1743)-LEN(SUBSTITUTE(C1743,"r",""))=F1744,0,1)-IF(LEN(C1743)-LEN(SUBSTITUTE(C1743,"s",""))=F1744,0,1)-IF(LEN(C1743)-LEN(SUBSTITUTE(C1743,"t",""))=F1744,0,1)-IF(LEN(C1743)-LEN(SUBSTITUTE(C1743,"u",""))=F1744,0,1)-IF(LEN(C1743)-LEN(SUBSTITUTE(C1743,"v",""))=F1744,0,1)-IF(LEN(C1743)-LEN(SUBSTITUTE(C1743,"w",""))=F1744,0,1)-IF(LEN(C1743)-LEN(SUBSTITUTE(C1743,"x",""))=F1744,0,1)-IF(LEN(C1743)-LEN(SUBSTITUTE(C1743,"y",""))=F1744,0,1)-IF(LEN(C1743)-LEN(SUBSTITUTE(C1743,"z",""))=F1744,0,1),"")</f>
        <v>10</v>
      </c>
    </row>
    <row r="1745" spans="1:8" x14ac:dyDescent="0.25">
      <c r="A1745" s="2" t="s">
        <v>4160</v>
      </c>
      <c r="C1745" t="str">
        <f t="shared" si="83"/>
        <v>wjahb</v>
      </c>
      <c r="E1745" t="str">
        <f t="shared" si="84"/>
        <v/>
      </c>
      <c r="F1745">
        <f t="shared" si="82"/>
        <v>0</v>
      </c>
      <c r="H1745" t="str">
        <f>IF(C1745="",26-IF(LEN(C1744)-LEN(SUBSTITUTE(C1744,"a",""))=F1745,0,1)-IF(LEN(C1744)-LEN(SUBSTITUTE(C1744,"b",""))=F1745,0,1)-IF(LEN(C1744)-LEN(SUBSTITUTE(C1744,"c",""))=F1745,0,1)-IF(LEN(C1744)-LEN(SUBSTITUTE(C1744,"d",""))=F1745,0,1)-IF(LEN(C1744)-LEN(SUBSTITUTE(C1744,"e",""))=F1745,0,1)-IF(LEN(C1744)-LEN(SUBSTITUTE(C1744,"f",""))=F1745,0,1)-IF(LEN(C1744)-LEN(SUBSTITUTE(C1744,"g",""))=F1745,0,1)-IF(LEN(C1744)-LEN(SUBSTITUTE(C1744,"h",""))=F1745,0,1)-IF(LEN(C1744)-LEN(SUBSTITUTE(C1744,"i",""))=F1745,0,1)-IF(LEN(C1744)-LEN(SUBSTITUTE(C1744,"j",""))=F1745,0,1)-IF(LEN(C1744)-LEN(SUBSTITUTE(C1744,"k",""))=F1745,0,1)-IF(LEN(C1744)-LEN(SUBSTITUTE(C1744,"l",""))=F1745,0,1)-IF(LEN(C1744)-LEN(SUBSTITUTE(C1744,"m",""))=F1745,0,1)-IF(LEN(C1744)-LEN(SUBSTITUTE(C1744,"n",""))=F1745,0,1)-IF(LEN(C1744)-LEN(SUBSTITUTE(C1744,"o",""))=F1745,0,1)-IF(LEN(C1744)-LEN(SUBSTITUTE(C1744,"p",""))=F1745,0,1)-IF(LEN(C1744)-LEN(SUBSTITUTE(C1744,"q",""))=F1745,0,1)-IF(LEN(C1744)-LEN(SUBSTITUTE(C1744,"r",""))=F1745,0,1)-IF(LEN(C1744)-LEN(SUBSTITUTE(C1744,"s",""))=F1745,0,1)-IF(LEN(C1744)-LEN(SUBSTITUTE(C1744,"t",""))=F1745,0,1)-IF(LEN(C1744)-LEN(SUBSTITUTE(C1744,"u",""))=F1745,0,1)-IF(LEN(C1744)-LEN(SUBSTITUTE(C1744,"v",""))=F1745,0,1)-IF(LEN(C1744)-LEN(SUBSTITUTE(C1744,"w",""))=F1745,0,1)-IF(LEN(C1744)-LEN(SUBSTITUTE(C1744,"x",""))=F1745,0,1)-IF(LEN(C1744)-LEN(SUBSTITUTE(C1744,"y",""))=F1745,0,1)-IF(LEN(C1744)-LEN(SUBSTITUTE(C1744,"z",""))=F1745,0,1),"")</f>
        <v/>
      </c>
    </row>
    <row r="1746" spans="1:8" x14ac:dyDescent="0.25">
      <c r="A1746" s="2" t="s">
        <v>4161</v>
      </c>
      <c r="C1746" t="str">
        <f t="shared" si="83"/>
        <v>jywahbwjahb</v>
      </c>
      <c r="E1746" t="str">
        <f t="shared" si="84"/>
        <v/>
      </c>
      <c r="F1746">
        <f t="shared" si="82"/>
        <v>1</v>
      </c>
      <c r="H1746" t="str">
        <f>IF(C1746="",26-IF(LEN(C1745)-LEN(SUBSTITUTE(C1745,"a",""))=F1746,0,1)-IF(LEN(C1745)-LEN(SUBSTITUTE(C1745,"b",""))=F1746,0,1)-IF(LEN(C1745)-LEN(SUBSTITUTE(C1745,"c",""))=F1746,0,1)-IF(LEN(C1745)-LEN(SUBSTITUTE(C1745,"d",""))=F1746,0,1)-IF(LEN(C1745)-LEN(SUBSTITUTE(C1745,"e",""))=F1746,0,1)-IF(LEN(C1745)-LEN(SUBSTITUTE(C1745,"f",""))=F1746,0,1)-IF(LEN(C1745)-LEN(SUBSTITUTE(C1745,"g",""))=F1746,0,1)-IF(LEN(C1745)-LEN(SUBSTITUTE(C1745,"h",""))=F1746,0,1)-IF(LEN(C1745)-LEN(SUBSTITUTE(C1745,"i",""))=F1746,0,1)-IF(LEN(C1745)-LEN(SUBSTITUTE(C1745,"j",""))=F1746,0,1)-IF(LEN(C1745)-LEN(SUBSTITUTE(C1745,"k",""))=F1746,0,1)-IF(LEN(C1745)-LEN(SUBSTITUTE(C1745,"l",""))=F1746,0,1)-IF(LEN(C1745)-LEN(SUBSTITUTE(C1745,"m",""))=F1746,0,1)-IF(LEN(C1745)-LEN(SUBSTITUTE(C1745,"n",""))=F1746,0,1)-IF(LEN(C1745)-LEN(SUBSTITUTE(C1745,"o",""))=F1746,0,1)-IF(LEN(C1745)-LEN(SUBSTITUTE(C1745,"p",""))=F1746,0,1)-IF(LEN(C1745)-LEN(SUBSTITUTE(C1745,"q",""))=F1746,0,1)-IF(LEN(C1745)-LEN(SUBSTITUTE(C1745,"r",""))=F1746,0,1)-IF(LEN(C1745)-LEN(SUBSTITUTE(C1745,"s",""))=F1746,0,1)-IF(LEN(C1745)-LEN(SUBSTITUTE(C1745,"t",""))=F1746,0,1)-IF(LEN(C1745)-LEN(SUBSTITUTE(C1745,"u",""))=F1746,0,1)-IF(LEN(C1745)-LEN(SUBSTITUTE(C1745,"v",""))=F1746,0,1)-IF(LEN(C1745)-LEN(SUBSTITUTE(C1745,"w",""))=F1746,0,1)-IF(LEN(C1745)-LEN(SUBSTITUTE(C1745,"x",""))=F1746,0,1)-IF(LEN(C1745)-LEN(SUBSTITUTE(C1745,"y",""))=F1746,0,1)-IF(LEN(C1745)-LEN(SUBSTITUTE(C1745,"z",""))=F1746,0,1),"")</f>
        <v/>
      </c>
    </row>
    <row r="1747" spans="1:8" x14ac:dyDescent="0.25">
      <c r="A1747" s="2" t="s">
        <v>4162</v>
      </c>
      <c r="C1747" t="str">
        <f t="shared" si="83"/>
        <v>jbawhjywahbwjahb</v>
      </c>
      <c r="E1747" t="str">
        <f t="shared" si="84"/>
        <v/>
      </c>
      <c r="F1747">
        <f t="shared" si="82"/>
        <v>2</v>
      </c>
      <c r="H1747" t="str">
        <f>IF(C1747="",26-IF(LEN(C1746)-LEN(SUBSTITUTE(C1746,"a",""))=F1747,0,1)-IF(LEN(C1746)-LEN(SUBSTITUTE(C1746,"b",""))=F1747,0,1)-IF(LEN(C1746)-LEN(SUBSTITUTE(C1746,"c",""))=F1747,0,1)-IF(LEN(C1746)-LEN(SUBSTITUTE(C1746,"d",""))=F1747,0,1)-IF(LEN(C1746)-LEN(SUBSTITUTE(C1746,"e",""))=F1747,0,1)-IF(LEN(C1746)-LEN(SUBSTITUTE(C1746,"f",""))=F1747,0,1)-IF(LEN(C1746)-LEN(SUBSTITUTE(C1746,"g",""))=F1747,0,1)-IF(LEN(C1746)-LEN(SUBSTITUTE(C1746,"h",""))=F1747,0,1)-IF(LEN(C1746)-LEN(SUBSTITUTE(C1746,"i",""))=F1747,0,1)-IF(LEN(C1746)-LEN(SUBSTITUTE(C1746,"j",""))=F1747,0,1)-IF(LEN(C1746)-LEN(SUBSTITUTE(C1746,"k",""))=F1747,0,1)-IF(LEN(C1746)-LEN(SUBSTITUTE(C1746,"l",""))=F1747,0,1)-IF(LEN(C1746)-LEN(SUBSTITUTE(C1746,"m",""))=F1747,0,1)-IF(LEN(C1746)-LEN(SUBSTITUTE(C1746,"n",""))=F1747,0,1)-IF(LEN(C1746)-LEN(SUBSTITUTE(C1746,"o",""))=F1747,0,1)-IF(LEN(C1746)-LEN(SUBSTITUTE(C1746,"p",""))=F1747,0,1)-IF(LEN(C1746)-LEN(SUBSTITUTE(C1746,"q",""))=F1747,0,1)-IF(LEN(C1746)-LEN(SUBSTITUTE(C1746,"r",""))=F1747,0,1)-IF(LEN(C1746)-LEN(SUBSTITUTE(C1746,"s",""))=F1747,0,1)-IF(LEN(C1746)-LEN(SUBSTITUTE(C1746,"t",""))=F1747,0,1)-IF(LEN(C1746)-LEN(SUBSTITUTE(C1746,"u",""))=F1747,0,1)-IF(LEN(C1746)-LEN(SUBSTITUTE(C1746,"v",""))=F1747,0,1)-IF(LEN(C1746)-LEN(SUBSTITUTE(C1746,"w",""))=F1747,0,1)-IF(LEN(C1746)-LEN(SUBSTITUTE(C1746,"x",""))=F1747,0,1)-IF(LEN(C1746)-LEN(SUBSTITUTE(C1746,"y",""))=F1747,0,1)-IF(LEN(C1746)-LEN(SUBSTITUTE(C1746,"z",""))=F1747,0,1),"")</f>
        <v/>
      </c>
    </row>
    <row r="1748" spans="1:8" x14ac:dyDescent="0.25">
      <c r="A1748" s="2" t="s">
        <v>4163</v>
      </c>
      <c r="C1748" t="str">
        <f t="shared" si="83"/>
        <v>jwhbajbawhjywahbwjahb</v>
      </c>
      <c r="E1748" t="str">
        <f t="shared" si="84"/>
        <v/>
      </c>
      <c r="F1748">
        <f t="shared" si="82"/>
        <v>3</v>
      </c>
      <c r="H1748" t="str">
        <f>IF(C1748="",26-IF(LEN(C1747)-LEN(SUBSTITUTE(C1747,"a",""))=F1748,0,1)-IF(LEN(C1747)-LEN(SUBSTITUTE(C1747,"b",""))=F1748,0,1)-IF(LEN(C1747)-LEN(SUBSTITUTE(C1747,"c",""))=F1748,0,1)-IF(LEN(C1747)-LEN(SUBSTITUTE(C1747,"d",""))=F1748,0,1)-IF(LEN(C1747)-LEN(SUBSTITUTE(C1747,"e",""))=F1748,0,1)-IF(LEN(C1747)-LEN(SUBSTITUTE(C1747,"f",""))=F1748,0,1)-IF(LEN(C1747)-LEN(SUBSTITUTE(C1747,"g",""))=F1748,0,1)-IF(LEN(C1747)-LEN(SUBSTITUTE(C1747,"h",""))=F1748,0,1)-IF(LEN(C1747)-LEN(SUBSTITUTE(C1747,"i",""))=F1748,0,1)-IF(LEN(C1747)-LEN(SUBSTITUTE(C1747,"j",""))=F1748,0,1)-IF(LEN(C1747)-LEN(SUBSTITUTE(C1747,"k",""))=F1748,0,1)-IF(LEN(C1747)-LEN(SUBSTITUTE(C1747,"l",""))=F1748,0,1)-IF(LEN(C1747)-LEN(SUBSTITUTE(C1747,"m",""))=F1748,0,1)-IF(LEN(C1747)-LEN(SUBSTITUTE(C1747,"n",""))=F1748,0,1)-IF(LEN(C1747)-LEN(SUBSTITUTE(C1747,"o",""))=F1748,0,1)-IF(LEN(C1747)-LEN(SUBSTITUTE(C1747,"p",""))=F1748,0,1)-IF(LEN(C1747)-LEN(SUBSTITUTE(C1747,"q",""))=F1748,0,1)-IF(LEN(C1747)-LEN(SUBSTITUTE(C1747,"r",""))=F1748,0,1)-IF(LEN(C1747)-LEN(SUBSTITUTE(C1747,"s",""))=F1748,0,1)-IF(LEN(C1747)-LEN(SUBSTITUTE(C1747,"t",""))=F1748,0,1)-IF(LEN(C1747)-LEN(SUBSTITUTE(C1747,"u",""))=F1748,0,1)-IF(LEN(C1747)-LEN(SUBSTITUTE(C1747,"v",""))=F1748,0,1)-IF(LEN(C1747)-LEN(SUBSTITUTE(C1747,"w",""))=F1748,0,1)-IF(LEN(C1747)-LEN(SUBSTITUTE(C1747,"x",""))=F1748,0,1)-IF(LEN(C1747)-LEN(SUBSTITUTE(C1747,"y",""))=F1748,0,1)-IF(LEN(C1747)-LEN(SUBSTITUTE(C1747,"z",""))=F1748,0,1),"")</f>
        <v/>
      </c>
    </row>
    <row r="1749" spans="1:8" x14ac:dyDescent="0.25">
      <c r="A1749" s="1"/>
      <c r="C1749" t="str">
        <f t="shared" si="83"/>
        <v/>
      </c>
      <c r="E1749">
        <f t="shared" si="84"/>
        <v>6</v>
      </c>
      <c r="F1749">
        <f t="shared" si="82"/>
        <v>4</v>
      </c>
      <c r="H1749">
        <f>IF(C1749="",26-IF(LEN(C1748)-LEN(SUBSTITUTE(C1748,"a",""))=F1749,0,1)-IF(LEN(C1748)-LEN(SUBSTITUTE(C1748,"b",""))=F1749,0,1)-IF(LEN(C1748)-LEN(SUBSTITUTE(C1748,"c",""))=F1749,0,1)-IF(LEN(C1748)-LEN(SUBSTITUTE(C1748,"d",""))=F1749,0,1)-IF(LEN(C1748)-LEN(SUBSTITUTE(C1748,"e",""))=F1749,0,1)-IF(LEN(C1748)-LEN(SUBSTITUTE(C1748,"f",""))=F1749,0,1)-IF(LEN(C1748)-LEN(SUBSTITUTE(C1748,"g",""))=F1749,0,1)-IF(LEN(C1748)-LEN(SUBSTITUTE(C1748,"h",""))=F1749,0,1)-IF(LEN(C1748)-LEN(SUBSTITUTE(C1748,"i",""))=F1749,0,1)-IF(LEN(C1748)-LEN(SUBSTITUTE(C1748,"j",""))=F1749,0,1)-IF(LEN(C1748)-LEN(SUBSTITUTE(C1748,"k",""))=F1749,0,1)-IF(LEN(C1748)-LEN(SUBSTITUTE(C1748,"l",""))=F1749,0,1)-IF(LEN(C1748)-LEN(SUBSTITUTE(C1748,"m",""))=F1749,0,1)-IF(LEN(C1748)-LEN(SUBSTITUTE(C1748,"n",""))=F1749,0,1)-IF(LEN(C1748)-LEN(SUBSTITUTE(C1748,"o",""))=F1749,0,1)-IF(LEN(C1748)-LEN(SUBSTITUTE(C1748,"p",""))=F1749,0,1)-IF(LEN(C1748)-LEN(SUBSTITUTE(C1748,"q",""))=F1749,0,1)-IF(LEN(C1748)-LEN(SUBSTITUTE(C1748,"r",""))=F1749,0,1)-IF(LEN(C1748)-LEN(SUBSTITUTE(C1748,"s",""))=F1749,0,1)-IF(LEN(C1748)-LEN(SUBSTITUTE(C1748,"t",""))=F1749,0,1)-IF(LEN(C1748)-LEN(SUBSTITUTE(C1748,"u",""))=F1749,0,1)-IF(LEN(C1748)-LEN(SUBSTITUTE(C1748,"v",""))=F1749,0,1)-IF(LEN(C1748)-LEN(SUBSTITUTE(C1748,"w",""))=F1749,0,1)-IF(LEN(C1748)-LEN(SUBSTITUTE(C1748,"x",""))=F1749,0,1)-IF(LEN(C1748)-LEN(SUBSTITUTE(C1748,"y",""))=F1749,0,1)-IF(LEN(C1748)-LEN(SUBSTITUTE(C1748,"z",""))=F1749,0,1),"")</f>
        <v>5</v>
      </c>
    </row>
    <row r="1750" spans="1:8" x14ac:dyDescent="0.25">
      <c r="A1750" s="2" t="s">
        <v>4164</v>
      </c>
      <c r="C1750" t="str">
        <f t="shared" si="83"/>
        <v>aetucrzpvn</v>
      </c>
      <c r="E1750" t="str">
        <f t="shared" si="84"/>
        <v/>
      </c>
      <c r="F1750">
        <f t="shared" si="82"/>
        <v>0</v>
      </c>
      <c r="H1750" t="str">
        <f>IF(C1750="",26-IF(LEN(C1749)-LEN(SUBSTITUTE(C1749,"a",""))=F1750,0,1)-IF(LEN(C1749)-LEN(SUBSTITUTE(C1749,"b",""))=F1750,0,1)-IF(LEN(C1749)-LEN(SUBSTITUTE(C1749,"c",""))=F1750,0,1)-IF(LEN(C1749)-LEN(SUBSTITUTE(C1749,"d",""))=F1750,0,1)-IF(LEN(C1749)-LEN(SUBSTITUTE(C1749,"e",""))=F1750,0,1)-IF(LEN(C1749)-LEN(SUBSTITUTE(C1749,"f",""))=F1750,0,1)-IF(LEN(C1749)-LEN(SUBSTITUTE(C1749,"g",""))=F1750,0,1)-IF(LEN(C1749)-LEN(SUBSTITUTE(C1749,"h",""))=F1750,0,1)-IF(LEN(C1749)-LEN(SUBSTITUTE(C1749,"i",""))=F1750,0,1)-IF(LEN(C1749)-LEN(SUBSTITUTE(C1749,"j",""))=F1750,0,1)-IF(LEN(C1749)-LEN(SUBSTITUTE(C1749,"k",""))=F1750,0,1)-IF(LEN(C1749)-LEN(SUBSTITUTE(C1749,"l",""))=F1750,0,1)-IF(LEN(C1749)-LEN(SUBSTITUTE(C1749,"m",""))=F1750,0,1)-IF(LEN(C1749)-LEN(SUBSTITUTE(C1749,"n",""))=F1750,0,1)-IF(LEN(C1749)-LEN(SUBSTITUTE(C1749,"o",""))=F1750,0,1)-IF(LEN(C1749)-LEN(SUBSTITUTE(C1749,"p",""))=F1750,0,1)-IF(LEN(C1749)-LEN(SUBSTITUTE(C1749,"q",""))=F1750,0,1)-IF(LEN(C1749)-LEN(SUBSTITUTE(C1749,"r",""))=F1750,0,1)-IF(LEN(C1749)-LEN(SUBSTITUTE(C1749,"s",""))=F1750,0,1)-IF(LEN(C1749)-LEN(SUBSTITUTE(C1749,"t",""))=F1750,0,1)-IF(LEN(C1749)-LEN(SUBSTITUTE(C1749,"u",""))=F1750,0,1)-IF(LEN(C1749)-LEN(SUBSTITUTE(C1749,"v",""))=F1750,0,1)-IF(LEN(C1749)-LEN(SUBSTITUTE(C1749,"w",""))=F1750,0,1)-IF(LEN(C1749)-LEN(SUBSTITUTE(C1749,"x",""))=F1750,0,1)-IF(LEN(C1749)-LEN(SUBSTITUTE(C1749,"y",""))=F1750,0,1)-IF(LEN(C1749)-LEN(SUBSTITUTE(C1749,"z",""))=F1750,0,1),"")</f>
        <v/>
      </c>
    </row>
    <row r="1751" spans="1:8" x14ac:dyDescent="0.25">
      <c r="A1751" s="2" t="s">
        <v>4165</v>
      </c>
      <c r="C1751" t="str">
        <f t="shared" si="83"/>
        <v>esznbtkoyaetucrzpvn</v>
      </c>
      <c r="E1751" t="str">
        <f t="shared" si="84"/>
        <v/>
      </c>
      <c r="F1751">
        <f t="shared" si="82"/>
        <v>1</v>
      </c>
      <c r="H1751" t="str">
        <f>IF(C1751="",26-IF(LEN(C1750)-LEN(SUBSTITUTE(C1750,"a",""))=F1751,0,1)-IF(LEN(C1750)-LEN(SUBSTITUTE(C1750,"b",""))=F1751,0,1)-IF(LEN(C1750)-LEN(SUBSTITUTE(C1750,"c",""))=F1751,0,1)-IF(LEN(C1750)-LEN(SUBSTITUTE(C1750,"d",""))=F1751,0,1)-IF(LEN(C1750)-LEN(SUBSTITUTE(C1750,"e",""))=F1751,0,1)-IF(LEN(C1750)-LEN(SUBSTITUTE(C1750,"f",""))=F1751,0,1)-IF(LEN(C1750)-LEN(SUBSTITUTE(C1750,"g",""))=F1751,0,1)-IF(LEN(C1750)-LEN(SUBSTITUTE(C1750,"h",""))=F1751,0,1)-IF(LEN(C1750)-LEN(SUBSTITUTE(C1750,"i",""))=F1751,0,1)-IF(LEN(C1750)-LEN(SUBSTITUTE(C1750,"j",""))=F1751,0,1)-IF(LEN(C1750)-LEN(SUBSTITUTE(C1750,"k",""))=F1751,0,1)-IF(LEN(C1750)-LEN(SUBSTITUTE(C1750,"l",""))=F1751,0,1)-IF(LEN(C1750)-LEN(SUBSTITUTE(C1750,"m",""))=F1751,0,1)-IF(LEN(C1750)-LEN(SUBSTITUTE(C1750,"n",""))=F1751,0,1)-IF(LEN(C1750)-LEN(SUBSTITUTE(C1750,"o",""))=F1751,0,1)-IF(LEN(C1750)-LEN(SUBSTITUTE(C1750,"p",""))=F1751,0,1)-IF(LEN(C1750)-LEN(SUBSTITUTE(C1750,"q",""))=F1751,0,1)-IF(LEN(C1750)-LEN(SUBSTITUTE(C1750,"r",""))=F1751,0,1)-IF(LEN(C1750)-LEN(SUBSTITUTE(C1750,"s",""))=F1751,0,1)-IF(LEN(C1750)-LEN(SUBSTITUTE(C1750,"t",""))=F1751,0,1)-IF(LEN(C1750)-LEN(SUBSTITUTE(C1750,"u",""))=F1751,0,1)-IF(LEN(C1750)-LEN(SUBSTITUTE(C1750,"v",""))=F1751,0,1)-IF(LEN(C1750)-LEN(SUBSTITUTE(C1750,"w",""))=F1751,0,1)-IF(LEN(C1750)-LEN(SUBSTITUTE(C1750,"x",""))=F1751,0,1)-IF(LEN(C1750)-LEN(SUBSTITUTE(C1750,"y",""))=F1751,0,1)-IF(LEN(C1750)-LEN(SUBSTITUTE(C1750,"z",""))=F1751,0,1),"")</f>
        <v/>
      </c>
    </row>
    <row r="1752" spans="1:8" x14ac:dyDescent="0.25">
      <c r="A1752" s="2" t="s">
        <v>4166</v>
      </c>
      <c r="C1752" t="str">
        <f t="shared" si="83"/>
        <v>eztdnesznbtkoyaetucrzpvn</v>
      </c>
      <c r="E1752" t="str">
        <f t="shared" si="84"/>
        <v/>
      </c>
      <c r="F1752">
        <f t="shared" si="82"/>
        <v>2</v>
      </c>
      <c r="H1752" t="str">
        <f>IF(C1752="",26-IF(LEN(C1751)-LEN(SUBSTITUTE(C1751,"a",""))=F1752,0,1)-IF(LEN(C1751)-LEN(SUBSTITUTE(C1751,"b",""))=F1752,0,1)-IF(LEN(C1751)-LEN(SUBSTITUTE(C1751,"c",""))=F1752,0,1)-IF(LEN(C1751)-LEN(SUBSTITUTE(C1751,"d",""))=F1752,0,1)-IF(LEN(C1751)-LEN(SUBSTITUTE(C1751,"e",""))=F1752,0,1)-IF(LEN(C1751)-LEN(SUBSTITUTE(C1751,"f",""))=F1752,0,1)-IF(LEN(C1751)-LEN(SUBSTITUTE(C1751,"g",""))=F1752,0,1)-IF(LEN(C1751)-LEN(SUBSTITUTE(C1751,"h",""))=F1752,0,1)-IF(LEN(C1751)-LEN(SUBSTITUTE(C1751,"i",""))=F1752,0,1)-IF(LEN(C1751)-LEN(SUBSTITUTE(C1751,"j",""))=F1752,0,1)-IF(LEN(C1751)-LEN(SUBSTITUTE(C1751,"k",""))=F1752,0,1)-IF(LEN(C1751)-LEN(SUBSTITUTE(C1751,"l",""))=F1752,0,1)-IF(LEN(C1751)-LEN(SUBSTITUTE(C1751,"m",""))=F1752,0,1)-IF(LEN(C1751)-LEN(SUBSTITUTE(C1751,"n",""))=F1752,0,1)-IF(LEN(C1751)-LEN(SUBSTITUTE(C1751,"o",""))=F1752,0,1)-IF(LEN(C1751)-LEN(SUBSTITUTE(C1751,"p",""))=F1752,0,1)-IF(LEN(C1751)-LEN(SUBSTITUTE(C1751,"q",""))=F1752,0,1)-IF(LEN(C1751)-LEN(SUBSTITUTE(C1751,"r",""))=F1752,0,1)-IF(LEN(C1751)-LEN(SUBSTITUTE(C1751,"s",""))=F1752,0,1)-IF(LEN(C1751)-LEN(SUBSTITUTE(C1751,"t",""))=F1752,0,1)-IF(LEN(C1751)-LEN(SUBSTITUTE(C1751,"u",""))=F1752,0,1)-IF(LEN(C1751)-LEN(SUBSTITUTE(C1751,"v",""))=F1752,0,1)-IF(LEN(C1751)-LEN(SUBSTITUTE(C1751,"w",""))=F1752,0,1)-IF(LEN(C1751)-LEN(SUBSTITUTE(C1751,"x",""))=F1752,0,1)-IF(LEN(C1751)-LEN(SUBSTITUTE(C1751,"y",""))=F1752,0,1)-IF(LEN(C1751)-LEN(SUBSTITUTE(C1751,"z",""))=F1752,0,1),"")</f>
        <v/>
      </c>
    </row>
    <row r="1753" spans="1:8" x14ac:dyDescent="0.25">
      <c r="A1753" s="2" t="s">
        <v>4167</v>
      </c>
      <c r="C1753" t="str">
        <f t="shared" si="83"/>
        <v>zonteeztdnesznbtkoyaetucrzpvn</v>
      </c>
      <c r="E1753" t="str">
        <f t="shared" si="84"/>
        <v/>
      </c>
      <c r="F1753">
        <f t="shared" si="82"/>
        <v>3</v>
      </c>
      <c r="H1753" t="str">
        <f>IF(C1753="",26-IF(LEN(C1752)-LEN(SUBSTITUTE(C1752,"a",""))=F1753,0,1)-IF(LEN(C1752)-LEN(SUBSTITUTE(C1752,"b",""))=F1753,0,1)-IF(LEN(C1752)-LEN(SUBSTITUTE(C1752,"c",""))=F1753,0,1)-IF(LEN(C1752)-LEN(SUBSTITUTE(C1752,"d",""))=F1753,0,1)-IF(LEN(C1752)-LEN(SUBSTITUTE(C1752,"e",""))=F1753,0,1)-IF(LEN(C1752)-LEN(SUBSTITUTE(C1752,"f",""))=F1753,0,1)-IF(LEN(C1752)-LEN(SUBSTITUTE(C1752,"g",""))=F1753,0,1)-IF(LEN(C1752)-LEN(SUBSTITUTE(C1752,"h",""))=F1753,0,1)-IF(LEN(C1752)-LEN(SUBSTITUTE(C1752,"i",""))=F1753,0,1)-IF(LEN(C1752)-LEN(SUBSTITUTE(C1752,"j",""))=F1753,0,1)-IF(LEN(C1752)-LEN(SUBSTITUTE(C1752,"k",""))=F1753,0,1)-IF(LEN(C1752)-LEN(SUBSTITUTE(C1752,"l",""))=F1753,0,1)-IF(LEN(C1752)-LEN(SUBSTITUTE(C1752,"m",""))=F1753,0,1)-IF(LEN(C1752)-LEN(SUBSTITUTE(C1752,"n",""))=F1753,0,1)-IF(LEN(C1752)-LEN(SUBSTITUTE(C1752,"o",""))=F1753,0,1)-IF(LEN(C1752)-LEN(SUBSTITUTE(C1752,"p",""))=F1753,0,1)-IF(LEN(C1752)-LEN(SUBSTITUTE(C1752,"q",""))=F1753,0,1)-IF(LEN(C1752)-LEN(SUBSTITUTE(C1752,"r",""))=F1753,0,1)-IF(LEN(C1752)-LEN(SUBSTITUTE(C1752,"s",""))=F1753,0,1)-IF(LEN(C1752)-LEN(SUBSTITUTE(C1752,"t",""))=F1753,0,1)-IF(LEN(C1752)-LEN(SUBSTITUTE(C1752,"u",""))=F1753,0,1)-IF(LEN(C1752)-LEN(SUBSTITUTE(C1752,"v",""))=F1753,0,1)-IF(LEN(C1752)-LEN(SUBSTITUTE(C1752,"w",""))=F1753,0,1)-IF(LEN(C1752)-LEN(SUBSTITUTE(C1752,"x",""))=F1753,0,1)-IF(LEN(C1752)-LEN(SUBSTITUTE(C1752,"y",""))=F1753,0,1)-IF(LEN(C1752)-LEN(SUBSTITUTE(C1752,"z",""))=F1753,0,1),"")</f>
        <v/>
      </c>
    </row>
    <row r="1754" spans="1:8" x14ac:dyDescent="0.25">
      <c r="A1754" s="1"/>
      <c r="C1754" t="str">
        <f t="shared" si="83"/>
        <v/>
      </c>
      <c r="E1754">
        <f t="shared" si="84"/>
        <v>16</v>
      </c>
      <c r="F1754">
        <f t="shared" si="82"/>
        <v>4</v>
      </c>
      <c r="H1754">
        <f>IF(C1754="",26-IF(LEN(C1753)-LEN(SUBSTITUTE(C1753,"a",""))=F1754,0,1)-IF(LEN(C1753)-LEN(SUBSTITUTE(C1753,"b",""))=F1754,0,1)-IF(LEN(C1753)-LEN(SUBSTITUTE(C1753,"c",""))=F1754,0,1)-IF(LEN(C1753)-LEN(SUBSTITUTE(C1753,"d",""))=F1754,0,1)-IF(LEN(C1753)-LEN(SUBSTITUTE(C1753,"e",""))=F1754,0,1)-IF(LEN(C1753)-LEN(SUBSTITUTE(C1753,"f",""))=F1754,0,1)-IF(LEN(C1753)-LEN(SUBSTITUTE(C1753,"g",""))=F1754,0,1)-IF(LEN(C1753)-LEN(SUBSTITUTE(C1753,"h",""))=F1754,0,1)-IF(LEN(C1753)-LEN(SUBSTITUTE(C1753,"i",""))=F1754,0,1)-IF(LEN(C1753)-LEN(SUBSTITUTE(C1753,"j",""))=F1754,0,1)-IF(LEN(C1753)-LEN(SUBSTITUTE(C1753,"k",""))=F1754,0,1)-IF(LEN(C1753)-LEN(SUBSTITUTE(C1753,"l",""))=F1754,0,1)-IF(LEN(C1753)-LEN(SUBSTITUTE(C1753,"m",""))=F1754,0,1)-IF(LEN(C1753)-LEN(SUBSTITUTE(C1753,"n",""))=F1754,0,1)-IF(LEN(C1753)-LEN(SUBSTITUTE(C1753,"o",""))=F1754,0,1)-IF(LEN(C1753)-LEN(SUBSTITUTE(C1753,"p",""))=F1754,0,1)-IF(LEN(C1753)-LEN(SUBSTITUTE(C1753,"q",""))=F1754,0,1)-IF(LEN(C1753)-LEN(SUBSTITUTE(C1753,"r",""))=F1754,0,1)-IF(LEN(C1753)-LEN(SUBSTITUTE(C1753,"s",""))=F1754,0,1)-IF(LEN(C1753)-LEN(SUBSTITUTE(C1753,"t",""))=F1754,0,1)-IF(LEN(C1753)-LEN(SUBSTITUTE(C1753,"u",""))=F1754,0,1)-IF(LEN(C1753)-LEN(SUBSTITUTE(C1753,"v",""))=F1754,0,1)-IF(LEN(C1753)-LEN(SUBSTITUTE(C1753,"w",""))=F1754,0,1)-IF(LEN(C1753)-LEN(SUBSTITUTE(C1753,"x",""))=F1754,0,1)-IF(LEN(C1753)-LEN(SUBSTITUTE(C1753,"y",""))=F1754,0,1)-IF(LEN(C1753)-LEN(SUBSTITUTE(C1753,"z",""))=F1754,0,1),"")</f>
        <v>4</v>
      </c>
    </row>
    <row r="1755" spans="1:8" x14ac:dyDescent="0.25">
      <c r="A1755" s="2" t="s">
        <v>4168</v>
      </c>
      <c r="C1755" t="str">
        <f t="shared" si="83"/>
        <v>dkpu</v>
      </c>
      <c r="E1755" t="str">
        <f t="shared" si="84"/>
        <v/>
      </c>
      <c r="F1755">
        <f t="shared" si="82"/>
        <v>0</v>
      </c>
      <c r="H1755" t="str">
        <f>IF(C1755="",26-IF(LEN(C1754)-LEN(SUBSTITUTE(C1754,"a",""))=F1755,0,1)-IF(LEN(C1754)-LEN(SUBSTITUTE(C1754,"b",""))=F1755,0,1)-IF(LEN(C1754)-LEN(SUBSTITUTE(C1754,"c",""))=F1755,0,1)-IF(LEN(C1754)-LEN(SUBSTITUTE(C1754,"d",""))=F1755,0,1)-IF(LEN(C1754)-LEN(SUBSTITUTE(C1754,"e",""))=F1755,0,1)-IF(LEN(C1754)-LEN(SUBSTITUTE(C1754,"f",""))=F1755,0,1)-IF(LEN(C1754)-LEN(SUBSTITUTE(C1754,"g",""))=F1755,0,1)-IF(LEN(C1754)-LEN(SUBSTITUTE(C1754,"h",""))=F1755,0,1)-IF(LEN(C1754)-LEN(SUBSTITUTE(C1754,"i",""))=F1755,0,1)-IF(LEN(C1754)-LEN(SUBSTITUTE(C1754,"j",""))=F1755,0,1)-IF(LEN(C1754)-LEN(SUBSTITUTE(C1754,"k",""))=F1755,0,1)-IF(LEN(C1754)-LEN(SUBSTITUTE(C1754,"l",""))=F1755,0,1)-IF(LEN(C1754)-LEN(SUBSTITUTE(C1754,"m",""))=F1755,0,1)-IF(LEN(C1754)-LEN(SUBSTITUTE(C1754,"n",""))=F1755,0,1)-IF(LEN(C1754)-LEN(SUBSTITUTE(C1754,"o",""))=F1755,0,1)-IF(LEN(C1754)-LEN(SUBSTITUTE(C1754,"p",""))=F1755,0,1)-IF(LEN(C1754)-LEN(SUBSTITUTE(C1754,"q",""))=F1755,0,1)-IF(LEN(C1754)-LEN(SUBSTITUTE(C1754,"r",""))=F1755,0,1)-IF(LEN(C1754)-LEN(SUBSTITUTE(C1754,"s",""))=F1755,0,1)-IF(LEN(C1754)-LEN(SUBSTITUTE(C1754,"t",""))=F1755,0,1)-IF(LEN(C1754)-LEN(SUBSTITUTE(C1754,"u",""))=F1755,0,1)-IF(LEN(C1754)-LEN(SUBSTITUTE(C1754,"v",""))=F1755,0,1)-IF(LEN(C1754)-LEN(SUBSTITUTE(C1754,"w",""))=F1755,0,1)-IF(LEN(C1754)-LEN(SUBSTITUTE(C1754,"x",""))=F1755,0,1)-IF(LEN(C1754)-LEN(SUBSTITUTE(C1754,"y",""))=F1755,0,1)-IF(LEN(C1754)-LEN(SUBSTITUTE(C1754,"z",""))=F1755,0,1),"")</f>
        <v/>
      </c>
    </row>
    <row r="1756" spans="1:8" x14ac:dyDescent="0.25">
      <c r="A1756" s="2" t="s">
        <v>4169</v>
      </c>
      <c r="C1756" t="str">
        <f t="shared" si="83"/>
        <v>mpqcixudkpu</v>
      </c>
      <c r="E1756" t="str">
        <f t="shared" si="84"/>
        <v/>
      </c>
      <c r="F1756">
        <f t="shared" si="82"/>
        <v>1</v>
      </c>
      <c r="H1756" t="str">
        <f>IF(C1756="",26-IF(LEN(C1755)-LEN(SUBSTITUTE(C1755,"a",""))=F1756,0,1)-IF(LEN(C1755)-LEN(SUBSTITUTE(C1755,"b",""))=F1756,0,1)-IF(LEN(C1755)-LEN(SUBSTITUTE(C1755,"c",""))=F1756,0,1)-IF(LEN(C1755)-LEN(SUBSTITUTE(C1755,"d",""))=F1756,0,1)-IF(LEN(C1755)-LEN(SUBSTITUTE(C1755,"e",""))=F1756,0,1)-IF(LEN(C1755)-LEN(SUBSTITUTE(C1755,"f",""))=F1756,0,1)-IF(LEN(C1755)-LEN(SUBSTITUTE(C1755,"g",""))=F1756,0,1)-IF(LEN(C1755)-LEN(SUBSTITUTE(C1755,"h",""))=F1756,0,1)-IF(LEN(C1755)-LEN(SUBSTITUTE(C1755,"i",""))=F1756,0,1)-IF(LEN(C1755)-LEN(SUBSTITUTE(C1755,"j",""))=F1756,0,1)-IF(LEN(C1755)-LEN(SUBSTITUTE(C1755,"k",""))=F1756,0,1)-IF(LEN(C1755)-LEN(SUBSTITUTE(C1755,"l",""))=F1756,0,1)-IF(LEN(C1755)-LEN(SUBSTITUTE(C1755,"m",""))=F1756,0,1)-IF(LEN(C1755)-LEN(SUBSTITUTE(C1755,"n",""))=F1756,0,1)-IF(LEN(C1755)-LEN(SUBSTITUTE(C1755,"o",""))=F1756,0,1)-IF(LEN(C1755)-LEN(SUBSTITUTE(C1755,"p",""))=F1756,0,1)-IF(LEN(C1755)-LEN(SUBSTITUTE(C1755,"q",""))=F1756,0,1)-IF(LEN(C1755)-LEN(SUBSTITUTE(C1755,"r",""))=F1756,0,1)-IF(LEN(C1755)-LEN(SUBSTITUTE(C1755,"s",""))=F1756,0,1)-IF(LEN(C1755)-LEN(SUBSTITUTE(C1755,"t",""))=F1756,0,1)-IF(LEN(C1755)-LEN(SUBSTITUTE(C1755,"u",""))=F1756,0,1)-IF(LEN(C1755)-LEN(SUBSTITUTE(C1755,"v",""))=F1756,0,1)-IF(LEN(C1755)-LEN(SUBSTITUTE(C1755,"w",""))=F1756,0,1)-IF(LEN(C1755)-LEN(SUBSTITUTE(C1755,"x",""))=F1756,0,1)-IF(LEN(C1755)-LEN(SUBSTITUTE(C1755,"y",""))=F1756,0,1)-IF(LEN(C1755)-LEN(SUBSTITUTE(C1755,"z",""))=F1756,0,1),"")</f>
        <v/>
      </c>
    </row>
    <row r="1757" spans="1:8" x14ac:dyDescent="0.25">
      <c r="A1757" s="2" t="s">
        <v>4170</v>
      </c>
      <c r="C1757" t="str">
        <f t="shared" si="83"/>
        <v>pwumpqcixudkpu</v>
      </c>
      <c r="E1757" t="str">
        <f t="shared" si="84"/>
        <v/>
      </c>
      <c r="F1757">
        <f t="shared" si="82"/>
        <v>2</v>
      </c>
      <c r="H1757" t="str">
        <f>IF(C1757="",26-IF(LEN(C1756)-LEN(SUBSTITUTE(C1756,"a",""))=F1757,0,1)-IF(LEN(C1756)-LEN(SUBSTITUTE(C1756,"b",""))=F1757,0,1)-IF(LEN(C1756)-LEN(SUBSTITUTE(C1756,"c",""))=F1757,0,1)-IF(LEN(C1756)-LEN(SUBSTITUTE(C1756,"d",""))=F1757,0,1)-IF(LEN(C1756)-LEN(SUBSTITUTE(C1756,"e",""))=F1757,0,1)-IF(LEN(C1756)-LEN(SUBSTITUTE(C1756,"f",""))=F1757,0,1)-IF(LEN(C1756)-LEN(SUBSTITUTE(C1756,"g",""))=F1757,0,1)-IF(LEN(C1756)-LEN(SUBSTITUTE(C1756,"h",""))=F1757,0,1)-IF(LEN(C1756)-LEN(SUBSTITUTE(C1756,"i",""))=F1757,0,1)-IF(LEN(C1756)-LEN(SUBSTITUTE(C1756,"j",""))=F1757,0,1)-IF(LEN(C1756)-LEN(SUBSTITUTE(C1756,"k",""))=F1757,0,1)-IF(LEN(C1756)-LEN(SUBSTITUTE(C1756,"l",""))=F1757,0,1)-IF(LEN(C1756)-LEN(SUBSTITUTE(C1756,"m",""))=F1757,0,1)-IF(LEN(C1756)-LEN(SUBSTITUTE(C1756,"n",""))=F1757,0,1)-IF(LEN(C1756)-LEN(SUBSTITUTE(C1756,"o",""))=F1757,0,1)-IF(LEN(C1756)-LEN(SUBSTITUTE(C1756,"p",""))=F1757,0,1)-IF(LEN(C1756)-LEN(SUBSTITUTE(C1756,"q",""))=F1757,0,1)-IF(LEN(C1756)-LEN(SUBSTITUTE(C1756,"r",""))=F1757,0,1)-IF(LEN(C1756)-LEN(SUBSTITUTE(C1756,"s",""))=F1757,0,1)-IF(LEN(C1756)-LEN(SUBSTITUTE(C1756,"t",""))=F1757,0,1)-IF(LEN(C1756)-LEN(SUBSTITUTE(C1756,"u",""))=F1757,0,1)-IF(LEN(C1756)-LEN(SUBSTITUTE(C1756,"v",""))=F1757,0,1)-IF(LEN(C1756)-LEN(SUBSTITUTE(C1756,"w",""))=F1757,0,1)-IF(LEN(C1756)-LEN(SUBSTITUTE(C1756,"x",""))=F1757,0,1)-IF(LEN(C1756)-LEN(SUBSTITUTE(C1756,"y",""))=F1757,0,1)-IF(LEN(C1756)-LEN(SUBSTITUTE(C1756,"z",""))=F1757,0,1),"")</f>
        <v/>
      </c>
    </row>
    <row r="1758" spans="1:8" x14ac:dyDescent="0.25">
      <c r="A1758" s="2" t="s">
        <v>4171</v>
      </c>
      <c r="C1758" t="str">
        <f t="shared" si="83"/>
        <v>psupwumpqcixudkpu</v>
      </c>
      <c r="E1758" t="str">
        <f t="shared" si="84"/>
        <v/>
      </c>
      <c r="F1758">
        <f t="shared" si="82"/>
        <v>3</v>
      </c>
      <c r="H1758" t="str">
        <f>IF(C1758="",26-IF(LEN(C1757)-LEN(SUBSTITUTE(C1757,"a",""))=F1758,0,1)-IF(LEN(C1757)-LEN(SUBSTITUTE(C1757,"b",""))=F1758,0,1)-IF(LEN(C1757)-LEN(SUBSTITUTE(C1757,"c",""))=F1758,0,1)-IF(LEN(C1757)-LEN(SUBSTITUTE(C1757,"d",""))=F1758,0,1)-IF(LEN(C1757)-LEN(SUBSTITUTE(C1757,"e",""))=F1758,0,1)-IF(LEN(C1757)-LEN(SUBSTITUTE(C1757,"f",""))=F1758,0,1)-IF(LEN(C1757)-LEN(SUBSTITUTE(C1757,"g",""))=F1758,0,1)-IF(LEN(C1757)-LEN(SUBSTITUTE(C1757,"h",""))=F1758,0,1)-IF(LEN(C1757)-LEN(SUBSTITUTE(C1757,"i",""))=F1758,0,1)-IF(LEN(C1757)-LEN(SUBSTITUTE(C1757,"j",""))=F1758,0,1)-IF(LEN(C1757)-LEN(SUBSTITUTE(C1757,"k",""))=F1758,0,1)-IF(LEN(C1757)-LEN(SUBSTITUTE(C1757,"l",""))=F1758,0,1)-IF(LEN(C1757)-LEN(SUBSTITUTE(C1757,"m",""))=F1758,0,1)-IF(LEN(C1757)-LEN(SUBSTITUTE(C1757,"n",""))=F1758,0,1)-IF(LEN(C1757)-LEN(SUBSTITUTE(C1757,"o",""))=F1758,0,1)-IF(LEN(C1757)-LEN(SUBSTITUTE(C1757,"p",""))=F1758,0,1)-IF(LEN(C1757)-LEN(SUBSTITUTE(C1757,"q",""))=F1758,0,1)-IF(LEN(C1757)-LEN(SUBSTITUTE(C1757,"r",""))=F1758,0,1)-IF(LEN(C1757)-LEN(SUBSTITUTE(C1757,"s",""))=F1758,0,1)-IF(LEN(C1757)-LEN(SUBSTITUTE(C1757,"t",""))=F1758,0,1)-IF(LEN(C1757)-LEN(SUBSTITUTE(C1757,"u",""))=F1758,0,1)-IF(LEN(C1757)-LEN(SUBSTITUTE(C1757,"v",""))=F1758,0,1)-IF(LEN(C1757)-LEN(SUBSTITUTE(C1757,"w",""))=F1758,0,1)-IF(LEN(C1757)-LEN(SUBSTITUTE(C1757,"x",""))=F1758,0,1)-IF(LEN(C1757)-LEN(SUBSTITUTE(C1757,"y",""))=F1758,0,1)-IF(LEN(C1757)-LEN(SUBSTITUTE(C1757,"z",""))=F1758,0,1),"")</f>
        <v/>
      </c>
    </row>
    <row r="1759" spans="1:8" x14ac:dyDescent="0.25">
      <c r="A1759" s="2" t="s">
        <v>4172</v>
      </c>
      <c r="C1759" t="str">
        <f t="shared" si="83"/>
        <v>pudkhyvpsupwumpqcixudkpu</v>
      </c>
      <c r="E1759" t="str">
        <f t="shared" si="84"/>
        <v/>
      </c>
      <c r="F1759">
        <f t="shared" si="82"/>
        <v>4</v>
      </c>
      <c r="H1759" t="str">
        <f>IF(C1759="",26-IF(LEN(C1758)-LEN(SUBSTITUTE(C1758,"a",""))=F1759,0,1)-IF(LEN(C1758)-LEN(SUBSTITUTE(C1758,"b",""))=F1759,0,1)-IF(LEN(C1758)-LEN(SUBSTITUTE(C1758,"c",""))=F1759,0,1)-IF(LEN(C1758)-LEN(SUBSTITUTE(C1758,"d",""))=F1759,0,1)-IF(LEN(C1758)-LEN(SUBSTITUTE(C1758,"e",""))=F1759,0,1)-IF(LEN(C1758)-LEN(SUBSTITUTE(C1758,"f",""))=F1759,0,1)-IF(LEN(C1758)-LEN(SUBSTITUTE(C1758,"g",""))=F1759,0,1)-IF(LEN(C1758)-LEN(SUBSTITUTE(C1758,"h",""))=F1759,0,1)-IF(LEN(C1758)-LEN(SUBSTITUTE(C1758,"i",""))=F1759,0,1)-IF(LEN(C1758)-LEN(SUBSTITUTE(C1758,"j",""))=F1759,0,1)-IF(LEN(C1758)-LEN(SUBSTITUTE(C1758,"k",""))=F1759,0,1)-IF(LEN(C1758)-LEN(SUBSTITUTE(C1758,"l",""))=F1759,0,1)-IF(LEN(C1758)-LEN(SUBSTITUTE(C1758,"m",""))=F1759,0,1)-IF(LEN(C1758)-LEN(SUBSTITUTE(C1758,"n",""))=F1759,0,1)-IF(LEN(C1758)-LEN(SUBSTITUTE(C1758,"o",""))=F1759,0,1)-IF(LEN(C1758)-LEN(SUBSTITUTE(C1758,"p",""))=F1759,0,1)-IF(LEN(C1758)-LEN(SUBSTITUTE(C1758,"q",""))=F1759,0,1)-IF(LEN(C1758)-LEN(SUBSTITUTE(C1758,"r",""))=F1759,0,1)-IF(LEN(C1758)-LEN(SUBSTITUTE(C1758,"s",""))=F1759,0,1)-IF(LEN(C1758)-LEN(SUBSTITUTE(C1758,"t",""))=F1759,0,1)-IF(LEN(C1758)-LEN(SUBSTITUTE(C1758,"u",""))=F1759,0,1)-IF(LEN(C1758)-LEN(SUBSTITUTE(C1758,"v",""))=F1759,0,1)-IF(LEN(C1758)-LEN(SUBSTITUTE(C1758,"w",""))=F1759,0,1)-IF(LEN(C1758)-LEN(SUBSTITUTE(C1758,"x",""))=F1759,0,1)-IF(LEN(C1758)-LEN(SUBSTITUTE(C1758,"y",""))=F1759,0,1)-IF(LEN(C1758)-LEN(SUBSTITUTE(C1758,"z",""))=F1759,0,1),"")</f>
        <v/>
      </c>
    </row>
    <row r="1760" spans="1:8" x14ac:dyDescent="0.25">
      <c r="A1760" s="1"/>
      <c r="C1760" t="str">
        <f t="shared" si="83"/>
        <v/>
      </c>
      <c r="E1760">
        <f t="shared" si="84"/>
        <v>14</v>
      </c>
      <c r="F1760">
        <f t="shared" si="82"/>
        <v>5</v>
      </c>
      <c r="H1760">
        <f>IF(C1760="",26-IF(LEN(C1759)-LEN(SUBSTITUTE(C1759,"a",""))=F1760,0,1)-IF(LEN(C1759)-LEN(SUBSTITUTE(C1759,"b",""))=F1760,0,1)-IF(LEN(C1759)-LEN(SUBSTITUTE(C1759,"c",""))=F1760,0,1)-IF(LEN(C1759)-LEN(SUBSTITUTE(C1759,"d",""))=F1760,0,1)-IF(LEN(C1759)-LEN(SUBSTITUTE(C1759,"e",""))=F1760,0,1)-IF(LEN(C1759)-LEN(SUBSTITUTE(C1759,"f",""))=F1760,0,1)-IF(LEN(C1759)-LEN(SUBSTITUTE(C1759,"g",""))=F1760,0,1)-IF(LEN(C1759)-LEN(SUBSTITUTE(C1759,"h",""))=F1760,0,1)-IF(LEN(C1759)-LEN(SUBSTITUTE(C1759,"i",""))=F1760,0,1)-IF(LEN(C1759)-LEN(SUBSTITUTE(C1759,"j",""))=F1760,0,1)-IF(LEN(C1759)-LEN(SUBSTITUTE(C1759,"k",""))=F1760,0,1)-IF(LEN(C1759)-LEN(SUBSTITUTE(C1759,"l",""))=F1760,0,1)-IF(LEN(C1759)-LEN(SUBSTITUTE(C1759,"m",""))=F1760,0,1)-IF(LEN(C1759)-LEN(SUBSTITUTE(C1759,"n",""))=F1760,0,1)-IF(LEN(C1759)-LEN(SUBSTITUTE(C1759,"o",""))=F1760,0,1)-IF(LEN(C1759)-LEN(SUBSTITUTE(C1759,"p",""))=F1760,0,1)-IF(LEN(C1759)-LEN(SUBSTITUTE(C1759,"q",""))=F1760,0,1)-IF(LEN(C1759)-LEN(SUBSTITUTE(C1759,"r",""))=F1760,0,1)-IF(LEN(C1759)-LEN(SUBSTITUTE(C1759,"s",""))=F1760,0,1)-IF(LEN(C1759)-LEN(SUBSTITUTE(C1759,"t",""))=F1760,0,1)-IF(LEN(C1759)-LEN(SUBSTITUTE(C1759,"u",""))=F1760,0,1)-IF(LEN(C1759)-LEN(SUBSTITUTE(C1759,"v",""))=F1760,0,1)-IF(LEN(C1759)-LEN(SUBSTITUTE(C1759,"w",""))=F1760,0,1)-IF(LEN(C1759)-LEN(SUBSTITUTE(C1759,"x",""))=F1760,0,1)-IF(LEN(C1759)-LEN(SUBSTITUTE(C1759,"y",""))=F1760,0,1)-IF(LEN(C1759)-LEN(SUBSTITUTE(C1759,"z",""))=F1760,0,1),"")</f>
        <v>2</v>
      </c>
    </row>
    <row r="1761" spans="1:8" x14ac:dyDescent="0.25">
      <c r="A1761" s="2" t="s">
        <v>4173</v>
      </c>
      <c r="C1761" t="str">
        <f t="shared" si="83"/>
        <v>ydtaink</v>
      </c>
      <c r="E1761" t="str">
        <f t="shared" si="84"/>
        <v/>
      </c>
      <c r="F1761">
        <f t="shared" si="82"/>
        <v>0</v>
      </c>
      <c r="H1761" t="str">
        <f>IF(C1761="",26-IF(LEN(C1760)-LEN(SUBSTITUTE(C1760,"a",""))=F1761,0,1)-IF(LEN(C1760)-LEN(SUBSTITUTE(C1760,"b",""))=F1761,0,1)-IF(LEN(C1760)-LEN(SUBSTITUTE(C1760,"c",""))=F1761,0,1)-IF(LEN(C1760)-LEN(SUBSTITUTE(C1760,"d",""))=F1761,0,1)-IF(LEN(C1760)-LEN(SUBSTITUTE(C1760,"e",""))=F1761,0,1)-IF(LEN(C1760)-LEN(SUBSTITUTE(C1760,"f",""))=F1761,0,1)-IF(LEN(C1760)-LEN(SUBSTITUTE(C1760,"g",""))=F1761,0,1)-IF(LEN(C1760)-LEN(SUBSTITUTE(C1760,"h",""))=F1761,0,1)-IF(LEN(C1760)-LEN(SUBSTITUTE(C1760,"i",""))=F1761,0,1)-IF(LEN(C1760)-LEN(SUBSTITUTE(C1760,"j",""))=F1761,0,1)-IF(LEN(C1760)-LEN(SUBSTITUTE(C1760,"k",""))=F1761,0,1)-IF(LEN(C1760)-LEN(SUBSTITUTE(C1760,"l",""))=F1761,0,1)-IF(LEN(C1760)-LEN(SUBSTITUTE(C1760,"m",""))=F1761,0,1)-IF(LEN(C1760)-LEN(SUBSTITUTE(C1760,"n",""))=F1761,0,1)-IF(LEN(C1760)-LEN(SUBSTITUTE(C1760,"o",""))=F1761,0,1)-IF(LEN(C1760)-LEN(SUBSTITUTE(C1760,"p",""))=F1761,0,1)-IF(LEN(C1760)-LEN(SUBSTITUTE(C1760,"q",""))=F1761,0,1)-IF(LEN(C1760)-LEN(SUBSTITUTE(C1760,"r",""))=F1761,0,1)-IF(LEN(C1760)-LEN(SUBSTITUTE(C1760,"s",""))=F1761,0,1)-IF(LEN(C1760)-LEN(SUBSTITUTE(C1760,"t",""))=F1761,0,1)-IF(LEN(C1760)-LEN(SUBSTITUTE(C1760,"u",""))=F1761,0,1)-IF(LEN(C1760)-LEN(SUBSTITUTE(C1760,"v",""))=F1761,0,1)-IF(LEN(C1760)-LEN(SUBSTITUTE(C1760,"w",""))=F1761,0,1)-IF(LEN(C1760)-LEN(SUBSTITUTE(C1760,"x",""))=F1761,0,1)-IF(LEN(C1760)-LEN(SUBSTITUTE(C1760,"y",""))=F1761,0,1)-IF(LEN(C1760)-LEN(SUBSTITUTE(C1760,"z",""))=F1761,0,1),"")</f>
        <v/>
      </c>
    </row>
    <row r="1762" spans="1:8" x14ac:dyDescent="0.25">
      <c r="A1762" s="2" t="s">
        <v>4174</v>
      </c>
      <c r="C1762" t="str">
        <f t="shared" si="83"/>
        <v>atndubykydtaink</v>
      </c>
      <c r="E1762" t="str">
        <f t="shared" si="84"/>
        <v/>
      </c>
      <c r="F1762">
        <f t="shared" si="82"/>
        <v>1</v>
      </c>
      <c r="H1762" t="str">
        <f>IF(C1762="",26-IF(LEN(C1761)-LEN(SUBSTITUTE(C1761,"a",""))=F1762,0,1)-IF(LEN(C1761)-LEN(SUBSTITUTE(C1761,"b",""))=F1762,0,1)-IF(LEN(C1761)-LEN(SUBSTITUTE(C1761,"c",""))=F1762,0,1)-IF(LEN(C1761)-LEN(SUBSTITUTE(C1761,"d",""))=F1762,0,1)-IF(LEN(C1761)-LEN(SUBSTITUTE(C1761,"e",""))=F1762,0,1)-IF(LEN(C1761)-LEN(SUBSTITUTE(C1761,"f",""))=F1762,0,1)-IF(LEN(C1761)-LEN(SUBSTITUTE(C1761,"g",""))=F1762,0,1)-IF(LEN(C1761)-LEN(SUBSTITUTE(C1761,"h",""))=F1762,0,1)-IF(LEN(C1761)-LEN(SUBSTITUTE(C1761,"i",""))=F1762,0,1)-IF(LEN(C1761)-LEN(SUBSTITUTE(C1761,"j",""))=F1762,0,1)-IF(LEN(C1761)-LEN(SUBSTITUTE(C1761,"k",""))=F1762,0,1)-IF(LEN(C1761)-LEN(SUBSTITUTE(C1761,"l",""))=F1762,0,1)-IF(LEN(C1761)-LEN(SUBSTITUTE(C1761,"m",""))=F1762,0,1)-IF(LEN(C1761)-LEN(SUBSTITUTE(C1761,"n",""))=F1762,0,1)-IF(LEN(C1761)-LEN(SUBSTITUTE(C1761,"o",""))=F1762,0,1)-IF(LEN(C1761)-LEN(SUBSTITUTE(C1761,"p",""))=F1762,0,1)-IF(LEN(C1761)-LEN(SUBSTITUTE(C1761,"q",""))=F1762,0,1)-IF(LEN(C1761)-LEN(SUBSTITUTE(C1761,"r",""))=F1762,0,1)-IF(LEN(C1761)-LEN(SUBSTITUTE(C1761,"s",""))=F1762,0,1)-IF(LEN(C1761)-LEN(SUBSTITUTE(C1761,"t",""))=F1762,0,1)-IF(LEN(C1761)-LEN(SUBSTITUTE(C1761,"u",""))=F1762,0,1)-IF(LEN(C1761)-LEN(SUBSTITUTE(C1761,"v",""))=F1762,0,1)-IF(LEN(C1761)-LEN(SUBSTITUTE(C1761,"w",""))=F1762,0,1)-IF(LEN(C1761)-LEN(SUBSTITUTE(C1761,"x",""))=F1762,0,1)-IF(LEN(C1761)-LEN(SUBSTITUTE(C1761,"y",""))=F1762,0,1)-IF(LEN(C1761)-LEN(SUBSTITUTE(C1761,"z",""))=F1762,0,1),"")</f>
        <v/>
      </c>
    </row>
    <row r="1763" spans="1:8" x14ac:dyDescent="0.25">
      <c r="A1763" s="2" t="s">
        <v>4175</v>
      </c>
      <c r="C1763" t="str">
        <f t="shared" si="83"/>
        <v>ocytkdainatndubykydtaink</v>
      </c>
      <c r="E1763" t="str">
        <f t="shared" si="84"/>
        <v/>
      </c>
      <c r="F1763">
        <f t="shared" si="82"/>
        <v>2</v>
      </c>
      <c r="H1763" t="str">
        <f>IF(C1763="",26-IF(LEN(C1762)-LEN(SUBSTITUTE(C1762,"a",""))=F1763,0,1)-IF(LEN(C1762)-LEN(SUBSTITUTE(C1762,"b",""))=F1763,0,1)-IF(LEN(C1762)-LEN(SUBSTITUTE(C1762,"c",""))=F1763,0,1)-IF(LEN(C1762)-LEN(SUBSTITUTE(C1762,"d",""))=F1763,0,1)-IF(LEN(C1762)-LEN(SUBSTITUTE(C1762,"e",""))=F1763,0,1)-IF(LEN(C1762)-LEN(SUBSTITUTE(C1762,"f",""))=F1763,0,1)-IF(LEN(C1762)-LEN(SUBSTITUTE(C1762,"g",""))=F1763,0,1)-IF(LEN(C1762)-LEN(SUBSTITUTE(C1762,"h",""))=F1763,0,1)-IF(LEN(C1762)-LEN(SUBSTITUTE(C1762,"i",""))=F1763,0,1)-IF(LEN(C1762)-LEN(SUBSTITUTE(C1762,"j",""))=F1763,0,1)-IF(LEN(C1762)-LEN(SUBSTITUTE(C1762,"k",""))=F1763,0,1)-IF(LEN(C1762)-LEN(SUBSTITUTE(C1762,"l",""))=F1763,0,1)-IF(LEN(C1762)-LEN(SUBSTITUTE(C1762,"m",""))=F1763,0,1)-IF(LEN(C1762)-LEN(SUBSTITUTE(C1762,"n",""))=F1763,0,1)-IF(LEN(C1762)-LEN(SUBSTITUTE(C1762,"o",""))=F1763,0,1)-IF(LEN(C1762)-LEN(SUBSTITUTE(C1762,"p",""))=F1763,0,1)-IF(LEN(C1762)-LEN(SUBSTITUTE(C1762,"q",""))=F1763,0,1)-IF(LEN(C1762)-LEN(SUBSTITUTE(C1762,"r",""))=F1763,0,1)-IF(LEN(C1762)-LEN(SUBSTITUTE(C1762,"s",""))=F1763,0,1)-IF(LEN(C1762)-LEN(SUBSTITUTE(C1762,"t",""))=F1763,0,1)-IF(LEN(C1762)-LEN(SUBSTITUTE(C1762,"u",""))=F1763,0,1)-IF(LEN(C1762)-LEN(SUBSTITUTE(C1762,"v",""))=F1763,0,1)-IF(LEN(C1762)-LEN(SUBSTITUTE(C1762,"w",""))=F1763,0,1)-IF(LEN(C1762)-LEN(SUBSTITUTE(C1762,"x",""))=F1763,0,1)-IF(LEN(C1762)-LEN(SUBSTITUTE(C1762,"y",""))=F1763,0,1)-IF(LEN(C1762)-LEN(SUBSTITUTE(C1762,"z",""))=F1763,0,1),"")</f>
        <v/>
      </c>
    </row>
    <row r="1764" spans="1:8" x14ac:dyDescent="0.25">
      <c r="A1764" s="2" t="s">
        <v>4176</v>
      </c>
      <c r="C1764" t="str">
        <f t="shared" si="83"/>
        <v>wnvgzytadkpsocytkdainatndubykydtaink</v>
      </c>
      <c r="E1764" t="str">
        <f t="shared" si="84"/>
        <v/>
      </c>
      <c r="F1764">
        <f t="shared" si="82"/>
        <v>3</v>
      </c>
      <c r="H1764" t="str">
        <f>IF(C1764="",26-IF(LEN(C1763)-LEN(SUBSTITUTE(C1763,"a",""))=F1764,0,1)-IF(LEN(C1763)-LEN(SUBSTITUTE(C1763,"b",""))=F1764,0,1)-IF(LEN(C1763)-LEN(SUBSTITUTE(C1763,"c",""))=F1764,0,1)-IF(LEN(C1763)-LEN(SUBSTITUTE(C1763,"d",""))=F1764,0,1)-IF(LEN(C1763)-LEN(SUBSTITUTE(C1763,"e",""))=F1764,0,1)-IF(LEN(C1763)-LEN(SUBSTITUTE(C1763,"f",""))=F1764,0,1)-IF(LEN(C1763)-LEN(SUBSTITUTE(C1763,"g",""))=F1764,0,1)-IF(LEN(C1763)-LEN(SUBSTITUTE(C1763,"h",""))=F1764,0,1)-IF(LEN(C1763)-LEN(SUBSTITUTE(C1763,"i",""))=F1764,0,1)-IF(LEN(C1763)-LEN(SUBSTITUTE(C1763,"j",""))=F1764,0,1)-IF(LEN(C1763)-LEN(SUBSTITUTE(C1763,"k",""))=F1764,0,1)-IF(LEN(C1763)-LEN(SUBSTITUTE(C1763,"l",""))=F1764,0,1)-IF(LEN(C1763)-LEN(SUBSTITUTE(C1763,"m",""))=F1764,0,1)-IF(LEN(C1763)-LEN(SUBSTITUTE(C1763,"n",""))=F1764,0,1)-IF(LEN(C1763)-LEN(SUBSTITUTE(C1763,"o",""))=F1764,0,1)-IF(LEN(C1763)-LEN(SUBSTITUTE(C1763,"p",""))=F1764,0,1)-IF(LEN(C1763)-LEN(SUBSTITUTE(C1763,"q",""))=F1764,0,1)-IF(LEN(C1763)-LEN(SUBSTITUTE(C1763,"r",""))=F1764,0,1)-IF(LEN(C1763)-LEN(SUBSTITUTE(C1763,"s",""))=F1764,0,1)-IF(LEN(C1763)-LEN(SUBSTITUTE(C1763,"t",""))=F1764,0,1)-IF(LEN(C1763)-LEN(SUBSTITUTE(C1763,"u",""))=F1764,0,1)-IF(LEN(C1763)-LEN(SUBSTITUTE(C1763,"v",""))=F1764,0,1)-IF(LEN(C1763)-LEN(SUBSTITUTE(C1763,"w",""))=F1764,0,1)-IF(LEN(C1763)-LEN(SUBSTITUTE(C1763,"x",""))=F1764,0,1)-IF(LEN(C1763)-LEN(SUBSTITUTE(C1763,"y",""))=F1764,0,1)-IF(LEN(C1763)-LEN(SUBSTITUTE(C1763,"z",""))=F1764,0,1),"")</f>
        <v/>
      </c>
    </row>
    <row r="1765" spans="1:8" x14ac:dyDescent="0.25">
      <c r="A1765" s="1"/>
      <c r="C1765" t="str">
        <f t="shared" si="83"/>
        <v/>
      </c>
      <c r="E1765">
        <f t="shared" si="84"/>
        <v>17</v>
      </c>
      <c r="F1765">
        <f t="shared" si="82"/>
        <v>4</v>
      </c>
      <c r="H1765">
        <f>IF(C1765="",26-IF(LEN(C1764)-LEN(SUBSTITUTE(C1764,"a",""))=F1765,0,1)-IF(LEN(C1764)-LEN(SUBSTITUTE(C1764,"b",""))=F1765,0,1)-IF(LEN(C1764)-LEN(SUBSTITUTE(C1764,"c",""))=F1765,0,1)-IF(LEN(C1764)-LEN(SUBSTITUTE(C1764,"d",""))=F1765,0,1)-IF(LEN(C1764)-LEN(SUBSTITUTE(C1764,"e",""))=F1765,0,1)-IF(LEN(C1764)-LEN(SUBSTITUTE(C1764,"f",""))=F1765,0,1)-IF(LEN(C1764)-LEN(SUBSTITUTE(C1764,"g",""))=F1765,0,1)-IF(LEN(C1764)-LEN(SUBSTITUTE(C1764,"h",""))=F1765,0,1)-IF(LEN(C1764)-LEN(SUBSTITUTE(C1764,"i",""))=F1765,0,1)-IF(LEN(C1764)-LEN(SUBSTITUTE(C1764,"j",""))=F1765,0,1)-IF(LEN(C1764)-LEN(SUBSTITUTE(C1764,"k",""))=F1765,0,1)-IF(LEN(C1764)-LEN(SUBSTITUTE(C1764,"l",""))=F1765,0,1)-IF(LEN(C1764)-LEN(SUBSTITUTE(C1764,"m",""))=F1765,0,1)-IF(LEN(C1764)-LEN(SUBSTITUTE(C1764,"n",""))=F1765,0,1)-IF(LEN(C1764)-LEN(SUBSTITUTE(C1764,"o",""))=F1765,0,1)-IF(LEN(C1764)-LEN(SUBSTITUTE(C1764,"p",""))=F1765,0,1)-IF(LEN(C1764)-LEN(SUBSTITUTE(C1764,"q",""))=F1765,0,1)-IF(LEN(C1764)-LEN(SUBSTITUTE(C1764,"r",""))=F1765,0,1)-IF(LEN(C1764)-LEN(SUBSTITUTE(C1764,"s",""))=F1765,0,1)-IF(LEN(C1764)-LEN(SUBSTITUTE(C1764,"t",""))=F1765,0,1)-IF(LEN(C1764)-LEN(SUBSTITUTE(C1764,"u",""))=F1765,0,1)-IF(LEN(C1764)-LEN(SUBSTITUTE(C1764,"v",""))=F1765,0,1)-IF(LEN(C1764)-LEN(SUBSTITUTE(C1764,"w",""))=F1765,0,1)-IF(LEN(C1764)-LEN(SUBSTITUTE(C1764,"x",""))=F1765,0,1)-IF(LEN(C1764)-LEN(SUBSTITUTE(C1764,"y",""))=F1765,0,1)-IF(LEN(C1764)-LEN(SUBSTITUTE(C1764,"z",""))=F1765,0,1),"")</f>
        <v>6</v>
      </c>
    </row>
    <row r="1766" spans="1:8" x14ac:dyDescent="0.25">
      <c r="A1766" s="2" t="s">
        <v>4177</v>
      </c>
      <c r="C1766" t="str">
        <f t="shared" si="83"/>
        <v>mtne</v>
      </c>
      <c r="E1766" t="str">
        <f t="shared" si="84"/>
        <v/>
      </c>
      <c r="F1766">
        <f t="shared" si="82"/>
        <v>0</v>
      </c>
      <c r="H1766" t="str">
        <f>IF(C1766="",26-IF(LEN(C1765)-LEN(SUBSTITUTE(C1765,"a",""))=F1766,0,1)-IF(LEN(C1765)-LEN(SUBSTITUTE(C1765,"b",""))=F1766,0,1)-IF(LEN(C1765)-LEN(SUBSTITUTE(C1765,"c",""))=F1766,0,1)-IF(LEN(C1765)-LEN(SUBSTITUTE(C1765,"d",""))=F1766,0,1)-IF(LEN(C1765)-LEN(SUBSTITUTE(C1765,"e",""))=F1766,0,1)-IF(LEN(C1765)-LEN(SUBSTITUTE(C1765,"f",""))=F1766,0,1)-IF(LEN(C1765)-LEN(SUBSTITUTE(C1765,"g",""))=F1766,0,1)-IF(LEN(C1765)-LEN(SUBSTITUTE(C1765,"h",""))=F1766,0,1)-IF(LEN(C1765)-LEN(SUBSTITUTE(C1765,"i",""))=F1766,0,1)-IF(LEN(C1765)-LEN(SUBSTITUTE(C1765,"j",""))=F1766,0,1)-IF(LEN(C1765)-LEN(SUBSTITUTE(C1765,"k",""))=F1766,0,1)-IF(LEN(C1765)-LEN(SUBSTITUTE(C1765,"l",""))=F1766,0,1)-IF(LEN(C1765)-LEN(SUBSTITUTE(C1765,"m",""))=F1766,0,1)-IF(LEN(C1765)-LEN(SUBSTITUTE(C1765,"n",""))=F1766,0,1)-IF(LEN(C1765)-LEN(SUBSTITUTE(C1765,"o",""))=F1766,0,1)-IF(LEN(C1765)-LEN(SUBSTITUTE(C1765,"p",""))=F1766,0,1)-IF(LEN(C1765)-LEN(SUBSTITUTE(C1765,"q",""))=F1766,0,1)-IF(LEN(C1765)-LEN(SUBSTITUTE(C1765,"r",""))=F1766,0,1)-IF(LEN(C1765)-LEN(SUBSTITUTE(C1765,"s",""))=F1766,0,1)-IF(LEN(C1765)-LEN(SUBSTITUTE(C1765,"t",""))=F1766,0,1)-IF(LEN(C1765)-LEN(SUBSTITUTE(C1765,"u",""))=F1766,0,1)-IF(LEN(C1765)-LEN(SUBSTITUTE(C1765,"v",""))=F1766,0,1)-IF(LEN(C1765)-LEN(SUBSTITUTE(C1765,"w",""))=F1766,0,1)-IF(LEN(C1765)-LEN(SUBSTITUTE(C1765,"x",""))=F1766,0,1)-IF(LEN(C1765)-LEN(SUBSTITUTE(C1765,"y",""))=F1766,0,1)-IF(LEN(C1765)-LEN(SUBSTITUTE(C1765,"z",""))=F1766,0,1),"")</f>
        <v/>
      </c>
    </row>
    <row r="1767" spans="1:8" x14ac:dyDescent="0.25">
      <c r="A1767" s="2" t="s">
        <v>4178</v>
      </c>
      <c r="C1767" t="str">
        <f t="shared" si="83"/>
        <v>mtenmtne</v>
      </c>
      <c r="E1767" t="str">
        <f t="shared" si="84"/>
        <v/>
      </c>
      <c r="F1767">
        <f t="shared" si="82"/>
        <v>1</v>
      </c>
      <c r="H1767" t="str">
        <f>IF(C1767="",26-IF(LEN(C1766)-LEN(SUBSTITUTE(C1766,"a",""))=F1767,0,1)-IF(LEN(C1766)-LEN(SUBSTITUTE(C1766,"b",""))=F1767,0,1)-IF(LEN(C1766)-LEN(SUBSTITUTE(C1766,"c",""))=F1767,0,1)-IF(LEN(C1766)-LEN(SUBSTITUTE(C1766,"d",""))=F1767,0,1)-IF(LEN(C1766)-LEN(SUBSTITUTE(C1766,"e",""))=F1767,0,1)-IF(LEN(C1766)-LEN(SUBSTITUTE(C1766,"f",""))=F1767,0,1)-IF(LEN(C1766)-LEN(SUBSTITUTE(C1766,"g",""))=F1767,0,1)-IF(LEN(C1766)-LEN(SUBSTITUTE(C1766,"h",""))=F1767,0,1)-IF(LEN(C1766)-LEN(SUBSTITUTE(C1766,"i",""))=F1767,0,1)-IF(LEN(C1766)-LEN(SUBSTITUTE(C1766,"j",""))=F1767,0,1)-IF(LEN(C1766)-LEN(SUBSTITUTE(C1766,"k",""))=F1767,0,1)-IF(LEN(C1766)-LEN(SUBSTITUTE(C1766,"l",""))=F1767,0,1)-IF(LEN(C1766)-LEN(SUBSTITUTE(C1766,"m",""))=F1767,0,1)-IF(LEN(C1766)-LEN(SUBSTITUTE(C1766,"n",""))=F1767,0,1)-IF(LEN(C1766)-LEN(SUBSTITUTE(C1766,"o",""))=F1767,0,1)-IF(LEN(C1766)-LEN(SUBSTITUTE(C1766,"p",""))=F1767,0,1)-IF(LEN(C1766)-LEN(SUBSTITUTE(C1766,"q",""))=F1767,0,1)-IF(LEN(C1766)-LEN(SUBSTITUTE(C1766,"r",""))=F1767,0,1)-IF(LEN(C1766)-LEN(SUBSTITUTE(C1766,"s",""))=F1767,0,1)-IF(LEN(C1766)-LEN(SUBSTITUTE(C1766,"t",""))=F1767,0,1)-IF(LEN(C1766)-LEN(SUBSTITUTE(C1766,"u",""))=F1767,0,1)-IF(LEN(C1766)-LEN(SUBSTITUTE(C1766,"v",""))=F1767,0,1)-IF(LEN(C1766)-LEN(SUBSTITUTE(C1766,"w",""))=F1767,0,1)-IF(LEN(C1766)-LEN(SUBSTITUTE(C1766,"x",""))=F1767,0,1)-IF(LEN(C1766)-LEN(SUBSTITUTE(C1766,"y",""))=F1767,0,1)-IF(LEN(C1766)-LEN(SUBSTITUTE(C1766,"z",""))=F1767,0,1),"")</f>
        <v/>
      </c>
    </row>
    <row r="1768" spans="1:8" x14ac:dyDescent="0.25">
      <c r="A1768" s="2" t="s">
        <v>4179</v>
      </c>
      <c r="C1768" t="str">
        <f t="shared" si="83"/>
        <v>netmmtenmtne</v>
      </c>
      <c r="E1768" t="str">
        <f t="shared" si="84"/>
        <v/>
      </c>
      <c r="F1768">
        <f t="shared" si="82"/>
        <v>2</v>
      </c>
      <c r="H1768" t="str">
        <f>IF(C1768="",26-IF(LEN(C1767)-LEN(SUBSTITUTE(C1767,"a",""))=F1768,0,1)-IF(LEN(C1767)-LEN(SUBSTITUTE(C1767,"b",""))=F1768,0,1)-IF(LEN(C1767)-LEN(SUBSTITUTE(C1767,"c",""))=F1768,0,1)-IF(LEN(C1767)-LEN(SUBSTITUTE(C1767,"d",""))=F1768,0,1)-IF(LEN(C1767)-LEN(SUBSTITUTE(C1767,"e",""))=F1768,0,1)-IF(LEN(C1767)-LEN(SUBSTITUTE(C1767,"f",""))=F1768,0,1)-IF(LEN(C1767)-LEN(SUBSTITUTE(C1767,"g",""))=F1768,0,1)-IF(LEN(C1767)-LEN(SUBSTITUTE(C1767,"h",""))=F1768,0,1)-IF(LEN(C1767)-LEN(SUBSTITUTE(C1767,"i",""))=F1768,0,1)-IF(LEN(C1767)-LEN(SUBSTITUTE(C1767,"j",""))=F1768,0,1)-IF(LEN(C1767)-LEN(SUBSTITUTE(C1767,"k",""))=F1768,0,1)-IF(LEN(C1767)-LEN(SUBSTITUTE(C1767,"l",""))=F1768,0,1)-IF(LEN(C1767)-LEN(SUBSTITUTE(C1767,"m",""))=F1768,0,1)-IF(LEN(C1767)-LEN(SUBSTITUTE(C1767,"n",""))=F1768,0,1)-IF(LEN(C1767)-LEN(SUBSTITUTE(C1767,"o",""))=F1768,0,1)-IF(LEN(C1767)-LEN(SUBSTITUTE(C1767,"p",""))=F1768,0,1)-IF(LEN(C1767)-LEN(SUBSTITUTE(C1767,"q",""))=F1768,0,1)-IF(LEN(C1767)-LEN(SUBSTITUTE(C1767,"r",""))=F1768,0,1)-IF(LEN(C1767)-LEN(SUBSTITUTE(C1767,"s",""))=F1768,0,1)-IF(LEN(C1767)-LEN(SUBSTITUTE(C1767,"t",""))=F1768,0,1)-IF(LEN(C1767)-LEN(SUBSTITUTE(C1767,"u",""))=F1768,0,1)-IF(LEN(C1767)-LEN(SUBSTITUTE(C1767,"v",""))=F1768,0,1)-IF(LEN(C1767)-LEN(SUBSTITUTE(C1767,"w",""))=F1768,0,1)-IF(LEN(C1767)-LEN(SUBSTITUTE(C1767,"x",""))=F1768,0,1)-IF(LEN(C1767)-LEN(SUBSTITUTE(C1767,"y",""))=F1768,0,1)-IF(LEN(C1767)-LEN(SUBSTITUTE(C1767,"z",""))=F1768,0,1),"")</f>
        <v/>
      </c>
    </row>
    <row r="1769" spans="1:8" x14ac:dyDescent="0.25">
      <c r="A1769" s="2" t="s">
        <v>4179</v>
      </c>
      <c r="C1769" t="str">
        <f t="shared" si="83"/>
        <v>netmnetmmtenmtne</v>
      </c>
      <c r="E1769" t="str">
        <f t="shared" si="84"/>
        <v/>
      </c>
      <c r="F1769">
        <f t="shared" si="82"/>
        <v>3</v>
      </c>
      <c r="H1769" t="str">
        <f>IF(C1769="",26-IF(LEN(C1768)-LEN(SUBSTITUTE(C1768,"a",""))=F1769,0,1)-IF(LEN(C1768)-LEN(SUBSTITUTE(C1768,"b",""))=F1769,0,1)-IF(LEN(C1768)-LEN(SUBSTITUTE(C1768,"c",""))=F1769,0,1)-IF(LEN(C1768)-LEN(SUBSTITUTE(C1768,"d",""))=F1769,0,1)-IF(LEN(C1768)-LEN(SUBSTITUTE(C1768,"e",""))=F1769,0,1)-IF(LEN(C1768)-LEN(SUBSTITUTE(C1768,"f",""))=F1769,0,1)-IF(LEN(C1768)-LEN(SUBSTITUTE(C1768,"g",""))=F1769,0,1)-IF(LEN(C1768)-LEN(SUBSTITUTE(C1768,"h",""))=F1769,0,1)-IF(LEN(C1768)-LEN(SUBSTITUTE(C1768,"i",""))=F1769,0,1)-IF(LEN(C1768)-LEN(SUBSTITUTE(C1768,"j",""))=F1769,0,1)-IF(LEN(C1768)-LEN(SUBSTITUTE(C1768,"k",""))=F1769,0,1)-IF(LEN(C1768)-LEN(SUBSTITUTE(C1768,"l",""))=F1769,0,1)-IF(LEN(C1768)-LEN(SUBSTITUTE(C1768,"m",""))=F1769,0,1)-IF(LEN(C1768)-LEN(SUBSTITUTE(C1768,"n",""))=F1769,0,1)-IF(LEN(C1768)-LEN(SUBSTITUTE(C1768,"o",""))=F1769,0,1)-IF(LEN(C1768)-LEN(SUBSTITUTE(C1768,"p",""))=F1769,0,1)-IF(LEN(C1768)-LEN(SUBSTITUTE(C1768,"q",""))=F1769,0,1)-IF(LEN(C1768)-LEN(SUBSTITUTE(C1768,"r",""))=F1769,0,1)-IF(LEN(C1768)-LEN(SUBSTITUTE(C1768,"s",""))=F1769,0,1)-IF(LEN(C1768)-LEN(SUBSTITUTE(C1768,"t",""))=F1769,0,1)-IF(LEN(C1768)-LEN(SUBSTITUTE(C1768,"u",""))=F1769,0,1)-IF(LEN(C1768)-LEN(SUBSTITUTE(C1768,"v",""))=F1769,0,1)-IF(LEN(C1768)-LEN(SUBSTITUTE(C1768,"w",""))=F1769,0,1)-IF(LEN(C1768)-LEN(SUBSTITUTE(C1768,"x",""))=F1769,0,1)-IF(LEN(C1768)-LEN(SUBSTITUTE(C1768,"y",""))=F1769,0,1)-IF(LEN(C1768)-LEN(SUBSTITUTE(C1768,"z",""))=F1769,0,1),"")</f>
        <v/>
      </c>
    </row>
    <row r="1770" spans="1:8" x14ac:dyDescent="0.25">
      <c r="A1770" s="1"/>
      <c r="C1770" t="str">
        <f t="shared" si="83"/>
        <v/>
      </c>
      <c r="E1770">
        <f t="shared" si="84"/>
        <v>4</v>
      </c>
      <c r="F1770">
        <f t="shared" si="82"/>
        <v>4</v>
      </c>
      <c r="H1770">
        <f>IF(C1770="",26-IF(LEN(C1769)-LEN(SUBSTITUTE(C1769,"a",""))=F1770,0,1)-IF(LEN(C1769)-LEN(SUBSTITUTE(C1769,"b",""))=F1770,0,1)-IF(LEN(C1769)-LEN(SUBSTITUTE(C1769,"c",""))=F1770,0,1)-IF(LEN(C1769)-LEN(SUBSTITUTE(C1769,"d",""))=F1770,0,1)-IF(LEN(C1769)-LEN(SUBSTITUTE(C1769,"e",""))=F1770,0,1)-IF(LEN(C1769)-LEN(SUBSTITUTE(C1769,"f",""))=F1770,0,1)-IF(LEN(C1769)-LEN(SUBSTITUTE(C1769,"g",""))=F1770,0,1)-IF(LEN(C1769)-LEN(SUBSTITUTE(C1769,"h",""))=F1770,0,1)-IF(LEN(C1769)-LEN(SUBSTITUTE(C1769,"i",""))=F1770,0,1)-IF(LEN(C1769)-LEN(SUBSTITUTE(C1769,"j",""))=F1770,0,1)-IF(LEN(C1769)-LEN(SUBSTITUTE(C1769,"k",""))=F1770,0,1)-IF(LEN(C1769)-LEN(SUBSTITUTE(C1769,"l",""))=F1770,0,1)-IF(LEN(C1769)-LEN(SUBSTITUTE(C1769,"m",""))=F1770,0,1)-IF(LEN(C1769)-LEN(SUBSTITUTE(C1769,"n",""))=F1770,0,1)-IF(LEN(C1769)-LEN(SUBSTITUTE(C1769,"o",""))=F1770,0,1)-IF(LEN(C1769)-LEN(SUBSTITUTE(C1769,"p",""))=F1770,0,1)-IF(LEN(C1769)-LEN(SUBSTITUTE(C1769,"q",""))=F1770,0,1)-IF(LEN(C1769)-LEN(SUBSTITUTE(C1769,"r",""))=F1770,0,1)-IF(LEN(C1769)-LEN(SUBSTITUTE(C1769,"s",""))=F1770,0,1)-IF(LEN(C1769)-LEN(SUBSTITUTE(C1769,"t",""))=F1770,0,1)-IF(LEN(C1769)-LEN(SUBSTITUTE(C1769,"u",""))=F1770,0,1)-IF(LEN(C1769)-LEN(SUBSTITUTE(C1769,"v",""))=F1770,0,1)-IF(LEN(C1769)-LEN(SUBSTITUTE(C1769,"w",""))=F1770,0,1)-IF(LEN(C1769)-LEN(SUBSTITUTE(C1769,"x",""))=F1770,0,1)-IF(LEN(C1769)-LEN(SUBSTITUTE(C1769,"y",""))=F1770,0,1)-IF(LEN(C1769)-LEN(SUBSTITUTE(C1769,"z",""))=F1770,0,1),"")</f>
        <v>4</v>
      </c>
    </row>
    <row r="1771" spans="1:8" x14ac:dyDescent="0.25">
      <c r="A1771" s="2" t="s">
        <v>3733</v>
      </c>
      <c r="C1771" t="str">
        <f t="shared" si="83"/>
        <v>l</v>
      </c>
      <c r="E1771" t="str">
        <f t="shared" si="84"/>
        <v/>
      </c>
      <c r="F1771">
        <f t="shared" si="82"/>
        <v>0</v>
      </c>
      <c r="H1771" t="str">
        <f>IF(C1771="",26-IF(LEN(C1770)-LEN(SUBSTITUTE(C1770,"a",""))=F1771,0,1)-IF(LEN(C1770)-LEN(SUBSTITUTE(C1770,"b",""))=F1771,0,1)-IF(LEN(C1770)-LEN(SUBSTITUTE(C1770,"c",""))=F1771,0,1)-IF(LEN(C1770)-LEN(SUBSTITUTE(C1770,"d",""))=F1771,0,1)-IF(LEN(C1770)-LEN(SUBSTITUTE(C1770,"e",""))=F1771,0,1)-IF(LEN(C1770)-LEN(SUBSTITUTE(C1770,"f",""))=F1771,0,1)-IF(LEN(C1770)-LEN(SUBSTITUTE(C1770,"g",""))=F1771,0,1)-IF(LEN(C1770)-LEN(SUBSTITUTE(C1770,"h",""))=F1771,0,1)-IF(LEN(C1770)-LEN(SUBSTITUTE(C1770,"i",""))=F1771,0,1)-IF(LEN(C1770)-LEN(SUBSTITUTE(C1770,"j",""))=F1771,0,1)-IF(LEN(C1770)-LEN(SUBSTITUTE(C1770,"k",""))=F1771,0,1)-IF(LEN(C1770)-LEN(SUBSTITUTE(C1770,"l",""))=F1771,0,1)-IF(LEN(C1770)-LEN(SUBSTITUTE(C1770,"m",""))=F1771,0,1)-IF(LEN(C1770)-LEN(SUBSTITUTE(C1770,"n",""))=F1771,0,1)-IF(LEN(C1770)-LEN(SUBSTITUTE(C1770,"o",""))=F1771,0,1)-IF(LEN(C1770)-LEN(SUBSTITUTE(C1770,"p",""))=F1771,0,1)-IF(LEN(C1770)-LEN(SUBSTITUTE(C1770,"q",""))=F1771,0,1)-IF(LEN(C1770)-LEN(SUBSTITUTE(C1770,"r",""))=F1771,0,1)-IF(LEN(C1770)-LEN(SUBSTITUTE(C1770,"s",""))=F1771,0,1)-IF(LEN(C1770)-LEN(SUBSTITUTE(C1770,"t",""))=F1771,0,1)-IF(LEN(C1770)-LEN(SUBSTITUTE(C1770,"u",""))=F1771,0,1)-IF(LEN(C1770)-LEN(SUBSTITUTE(C1770,"v",""))=F1771,0,1)-IF(LEN(C1770)-LEN(SUBSTITUTE(C1770,"w",""))=F1771,0,1)-IF(LEN(C1770)-LEN(SUBSTITUTE(C1770,"x",""))=F1771,0,1)-IF(LEN(C1770)-LEN(SUBSTITUTE(C1770,"y",""))=F1771,0,1)-IF(LEN(C1770)-LEN(SUBSTITUTE(C1770,"z",""))=F1771,0,1),"")</f>
        <v/>
      </c>
    </row>
    <row r="1772" spans="1:8" x14ac:dyDescent="0.25">
      <c r="A1772" s="2" t="s">
        <v>4180</v>
      </c>
      <c r="C1772" t="str">
        <f t="shared" si="83"/>
        <v>lzl</v>
      </c>
      <c r="E1772" t="str">
        <f t="shared" si="84"/>
        <v/>
      </c>
      <c r="F1772">
        <f t="shared" si="82"/>
        <v>1</v>
      </c>
      <c r="H1772" t="str">
        <f>IF(C1772="",26-IF(LEN(C1771)-LEN(SUBSTITUTE(C1771,"a",""))=F1772,0,1)-IF(LEN(C1771)-LEN(SUBSTITUTE(C1771,"b",""))=F1772,0,1)-IF(LEN(C1771)-LEN(SUBSTITUTE(C1771,"c",""))=F1772,0,1)-IF(LEN(C1771)-LEN(SUBSTITUTE(C1771,"d",""))=F1772,0,1)-IF(LEN(C1771)-LEN(SUBSTITUTE(C1771,"e",""))=F1772,0,1)-IF(LEN(C1771)-LEN(SUBSTITUTE(C1771,"f",""))=F1772,0,1)-IF(LEN(C1771)-LEN(SUBSTITUTE(C1771,"g",""))=F1772,0,1)-IF(LEN(C1771)-LEN(SUBSTITUTE(C1771,"h",""))=F1772,0,1)-IF(LEN(C1771)-LEN(SUBSTITUTE(C1771,"i",""))=F1772,0,1)-IF(LEN(C1771)-LEN(SUBSTITUTE(C1771,"j",""))=F1772,0,1)-IF(LEN(C1771)-LEN(SUBSTITUTE(C1771,"k",""))=F1772,0,1)-IF(LEN(C1771)-LEN(SUBSTITUTE(C1771,"l",""))=F1772,0,1)-IF(LEN(C1771)-LEN(SUBSTITUTE(C1771,"m",""))=F1772,0,1)-IF(LEN(C1771)-LEN(SUBSTITUTE(C1771,"n",""))=F1772,0,1)-IF(LEN(C1771)-LEN(SUBSTITUTE(C1771,"o",""))=F1772,0,1)-IF(LEN(C1771)-LEN(SUBSTITUTE(C1771,"p",""))=F1772,0,1)-IF(LEN(C1771)-LEN(SUBSTITUTE(C1771,"q",""))=F1772,0,1)-IF(LEN(C1771)-LEN(SUBSTITUTE(C1771,"r",""))=F1772,0,1)-IF(LEN(C1771)-LEN(SUBSTITUTE(C1771,"s",""))=F1772,0,1)-IF(LEN(C1771)-LEN(SUBSTITUTE(C1771,"t",""))=F1772,0,1)-IF(LEN(C1771)-LEN(SUBSTITUTE(C1771,"u",""))=F1772,0,1)-IF(LEN(C1771)-LEN(SUBSTITUTE(C1771,"v",""))=F1772,0,1)-IF(LEN(C1771)-LEN(SUBSTITUTE(C1771,"w",""))=F1772,0,1)-IF(LEN(C1771)-LEN(SUBSTITUTE(C1771,"x",""))=F1772,0,1)-IF(LEN(C1771)-LEN(SUBSTITUTE(C1771,"y",""))=F1772,0,1)-IF(LEN(C1771)-LEN(SUBSTITUTE(C1771,"z",""))=F1772,0,1),"")</f>
        <v/>
      </c>
    </row>
    <row r="1773" spans="1:8" x14ac:dyDescent="0.25">
      <c r="A1773" s="2" t="s">
        <v>3733</v>
      </c>
      <c r="C1773" t="str">
        <f t="shared" si="83"/>
        <v>llzl</v>
      </c>
      <c r="E1773" t="str">
        <f t="shared" si="84"/>
        <v/>
      </c>
      <c r="F1773">
        <f t="shared" si="82"/>
        <v>2</v>
      </c>
      <c r="H1773" t="str">
        <f>IF(C1773="",26-IF(LEN(C1772)-LEN(SUBSTITUTE(C1772,"a",""))=F1773,0,1)-IF(LEN(C1772)-LEN(SUBSTITUTE(C1772,"b",""))=F1773,0,1)-IF(LEN(C1772)-LEN(SUBSTITUTE(C1772,"c",""))=F1773,0,1)-IF(LEN(C1772)-LEN(SUBSTITUTE(C1772,"d",""))=F1773,0,1)-IF(LEN(C1772)-LEN(SUBSTITUTE(C1772,"e",""))=F1773,0,1)-IF(LEN(C1772)-LEN(SUBSTITUTE(C1772,"f",""))=F1773,0,1)-IF(LEN(C1772)-LEN(SUBSTITUTE(C1772,"g",""))=F1773,0,1)-IF(LEN(C1772)-LEN(SUBSTITUTE(C1772,"h",""))=F1773,0,1)-IF(LEN(C1772)-LEN(SUBSTITUTE(C1772,"i",""))=F1773,0,1)-IF(LEN(C1772)-LEN(SUBSTITUTE(C1772,"j",""))=F1773,0,1)-IF(LEN(C1772)-LEN(SUBSTITUTE(C1772,"k",""))=F1773,0,1)-IF(LEN(C1772)-LEN(SUBSTITUTE(C1772,"l",""))=F1773,0,1)-IF(LEN(C1772)-LEN(SUBSTITUTE(C1772,"m",""))=F1773,0,1)-IF(LEN(C1772)-LEN(SUBSTITUTE(C1772,"n",""))=F1773,0,1)-IF(LEN(C1772)-LEN(SUBSTITUTE(C1772,"o",""))=F1773,0,1)-IF(LEN(C1772)-LEN(SUBSTITUTE(C1772,"p",""))=F1773,0,1)-IF(LEN(C1772)-LEN(SUBSTITUTE(C1772,"q",""))=F1773,0,1)-IF(LEN(C1772)-LEN(SUBSTITUTE(C1772,"r",""))=F1773,0,1)-IF(LEN(C1772)-LEN(SUBSTITUTE(C1772,"s",""))=F1773,0,1)-IF(LEN(C1772)-LEN(SUBSTITUTE(C1772,"t",""))=F1773,0,1)-IF(LEN(C1772)-LEN(SUBSTITUTE(C1772,"u",""))=F1773,0,1)-IF(LEN(C1772)-LEN(SUBSTITUTE(C1772,"v",""))=F1773,0,1)-IF(LEN(C1772)-LEN(SUBSTITUTE(C1772,"w",""))=F1773,0,1)-IF(LEN(C1772)-LEN(SUBSTITUTE(C1772,"x",""))=F1773,0,1)-IF(LEN(C1772)-LEN(SUBSTITUTE(C1772,"y",""))=F1773,0,1)-IF(LEN(C1772)-LEN(SUBSTITUTE(C1772,"z",""))=F1773,0,1),"")</f>
        <v/>
      </c>
    </row>
    <row r="1774" spans="1:8" x14ac:dyDescent="0.25">
      <c r="A1774" s="2" t="s">
        <v>3733</v>
      </c>
      <c r="C1774" t="str">
        <f t="shared" si="83"/>
        <v>lllzl</v>
      </c>
      <c r="E1774" t="str">
        <f t="shared" si="84"/>
        <v/>
      </c>
      <c r="F1774">
        <f t="shared" si="82"/>
        <v>3</v>
      </c>
      <c r="H1774" t="str">
        <f>IF(C1774="",26-IF(LEN(C1773)-LEN(SUBSTITUTE(C1773,"a",""))=F1774,0,1)-IF(LEN(C1773)-LEN(SUBSTITUTE(C1773,"b",""))=F1774,0,1)-IF(LEN(C1773)-LEN(SUBSTITUTE(C1773,"c",""))=F1774,0,1)-IF(LEN(C1773)-LEN(SUBSTITUTE(C1773,"d",""))=F1774,0,1)-IF(LEN(C1773)-LEN(SUBSTITUTE(C1773,"e",""))=F1774,0,1)-IF(LEN(C1773)-LEN(SUBSTITUTE(C1773,"f",""))=F1774,0,1)-IF(LEN(C1773)-LEN(SUBSTITUTE(C1773,"g",""))=F1774,0,1)-IF(LEN(C1773)-LEN(SUBSTITUTE(C1773,"h",""))=F1774,0,1)-IF(LEN(C1773)-LEN(SUBSTITUTE(C1773,"i",""))=F1774,0,1)-IF(LEN(C1773)-LEN(SUBSTITUTE(C1773,"j",""))=F1774,0,1)-IF(LEN(C1773)-LEN(SUBSTITUTE(C1773,"k",""))=F1774,0,1)-IF(LEN(C1773)-LEN(SUBSTITUTE(C1773,"l",""))=F1774,0,1)-IF(LEN(C1773)-LEN(SUBSTITUTE(C1773,"m",""))=F1774,0,1)-IF(LEN(C1773)-LEN(SUBSTITUTE(C1773,"n",""))=F1774,0,1)-IF(LEN(C1773)-LEN(SUBSTITUTE(C1773,"o",""))=F1774,0,1)-IF(LEN(C1773)-LEN(SUBSTITUTE(C1773,"p",""))=F1774,0,1)-IF(LEN(C1773)-LEN(SUBSTITUTE(C1773,"q",""))=F1774,0,1)-IF(LEN(C1773)-LEN(SUBSTITUTE(C1773,"r",""))=F1774,0,1)-IF(LEN(C1773)-LEN(SUBSTITUTE(C1773,"s",""))=F1774,0,1)-IF(LEN(C1773)-LEN(SUBSTITUTE(C1773,"t",""))=F1774,0,1)-IF(LEN(C1773)-LEN(SUBSTITUTE(C1773,"u",""))=F1774,0,1)-IF(LEN(C1773)-LEN(SUBSTITUTE(C1773,"v",""))=F1774,0,1)-IF(LEN(C1773)-LEN(SUBSTITUTE(C1773,"w",""))=F1774,0,1)-IF(LEN(C1773)-LEN(SUBSTITUTE(C1773,"x",""))=F1774,0,1)-IF(LEN(C1773)-LEN(SUBSTITUTE(C1773,"y",""))=F1774,0,1)-IF(LEN(C1773)-LEN(SUBSTITUTE(C1773,"z",""))=F1774,0,1),"")</f>
        <v/>
      </c>
    </row>
    <row r="1775" spans="1:8" x14ac:dyDescent="0.25">
      <c r="A1775" s="2" t="s">
        <v>3733</v>
      </c>
      <c r="C1775" t="str">
        <f t="shared" si="83"/>
        <v>llllzl</v>
      </c>
      <c r="E1775" t="str">
        <f t="shared" si="84"/>
        <v/>
      </c>
      <c r="F1775">
        <f t="shared" si="82"/>
        <v>4</v>
      </c>
      <c r="H1775" t="str">
        <f>IF(C1775="",26-IF(LEN(C1774)-LEN(SUBSTITUTE(C1774,"a",""))=F1775,0,1)-IF(LEN(C1774)-LEN(SUBSTITUTE(C1774,"b",""))=F1775,0,1)-IF(LEN(C1774)-LEN(SUBSTITUTE(C1774,"c",""))=F1775,0,1)-IF(LEN(C1774)-LEN(SUBSTITUTE(C1774,"d",""))=F1775,0,1)-IF(LEN(C1774)-LEN(SUBSTITUTE(C1774,"e",""))=F1775,0,1)-IF(LEN(C1774)-LEN(SUBSTITUTE(C1774,"f",""))=F1775,0,1)-IF(LEN(C1774)-LEN(SUBSTITUTE(C1774,"g",""))=F1775,0,1)-IF(LEN(C1774)-LEN(SUBSTITUTE(C1774,"h",""))=F1775,0,1)-IF(LEN(C1774)-LEN(SUBSTITUTE(C1774,"i",""))=F1775,0,1)-IF(LEN(C1774)-LEN(SUBSTITUTE(C1774,"j",""))=F1775,0,1)-IF(LEN(C1774)-LEN(SUBSTITUTE(C1774,"k",""))=F1775,0,1)-IF(LEN(C1774)-LEN(SUBSTITUTE(C1774,"l",""))=F1775,0,1)-IF(LEN(C1774)-LEN(SUBSTITUTE(C1774,"m",""))=F1775,0,1)-IF(LEN(C1774)-LEN(SUBSTITUTE(C1774,"n",""))=F1775,0,1)-IF(LEN(C1774)-LEN(SUBSTITUTE(C1774,"o",""))=F1775,0,1)-IF(LEN(C1774)-LEN(SUBSTITUTE(C1774,"p",""))=F1775,0,1)-IF(LEN(C1774)-LEN(SUBSTITUTE(C1774,"q",""))=F1775,0,1)-IF(LEN(C1774)-LEN(SUBSTITUTE(C1774,"r",""))=F1775,0,1)-IF(LEN(C1774)-LEN(SUBSTITUTE(C1774,"s",""))=F1775,0,1)-IF(LEN(C1774)-LEN(SUBSTITUTE(C1774,"t",""))=F1775,0,1)-IF(LEN(C1774)-LEN(SUBSTITUTE(C1774,"u",""))=F1775,0,1)-IF(LEN(C1774)-LEN(SUBSTITUTE(C1774,"v",""))=F1775,0,1)-IF(LEN(C1774)-LEN(SUBSTITUTE(C1774,"w",""))=F1775,0,1)-IF(LEN(C1774)-LEN(SUBSTITUTE(C1774,"x",""))=F1775,0,1)-IF(LEN(C1774)-LEN(SUBSTITUTE(C1774,"y",""))=F1775,0,1)-IF(LEN(C1774)-LEN(SUBSTITUTE(C1774,"z",""))=F1775,0,1),"")</f>
        <v/>
      </c>
    </row>
    <row r="1776" spans="1:8" x14ac:dyDescent="0.25">
      <c r="A1776" s="1"/>
      <c r="C1776" t="str">
        <f t="shared" si="83"/>
        <v/>
      </c>
      <c r="E1776">
        <f t="shared" si="84"/>
        <v>2</v>
      </c>
      <c r="F1776">
        <f t="shared" si="82"/>
        <v>5</v>
      </c>
      <c r="H1776">
        <f>IF(C1776="",26-IF(LEN(C1775)-LEN(SUBSTITUTE(C1775,"a",""))=F1776,0,1)-IF(LEN(C1775)-LEN(SUBSTITUTE(C1775,"b",""))=F1776,0,1)-IF(LEN(C1775)-LEN(SUBSTITUTE(C1775,"c",""))=F1776,0,1)-IF(LEN(C1775)-LEN(SUBSTITUTE(C1775,"d",""))=F1776,0,1)-IF(LEN(C1775)-LEN(SUBSTITUTE(C1775,"e",""))=F1776,0,1)-IF(LEN(C1775)-LEN(SUBSTITUTE(C1775,"f",""))=F1776,0,1)-IF(LEN(C1775)-LEN(SUBSTITUTE(C1775,"g",""))=F1776,0,1)-IF(LEN(C1775)-LEN(SUBSTITUTE(C1775,"h",""))=F1776,0,1)-IF(LEN(C1775)-LEN(SUBSTITUTE(C1775,"i",""))=F1776,0,1)-IF(LEN(C1775)-LEN(SUBSTITUTE(C1775,"j",""))=F1776,0,1)-IF(LEN(C1775)-LEN(SUBSTITUTE(C1775,"k",""))=F1776,0,1)-IF(LEN(C1775)-LEN(SUBSTITUTE(C1775,"l",""))=F1776,0,1)-IF(LEN(C1775)-LEN(SUBSTITUTE(C1775,"m",""))=F1776,0,1)-IF(LEN(C1775)-LEN(SUBSTITUTE(C1775,"n",""))=F1776,0,1)-IF(LEN(C1775)-LEN(SUBSTITUTE(C1775,"o",""))=F1776,0,1)-IF(LEN(C1775)-LEN(SUBSTITUTE(C1775,"p",""))=F1776,0,1)-IF(LEN(C1775)-LEN(SUBSTITUTE(C1775,"q",""))=F1776,0,1)-IF(LEN(C1775)-LEN(SUBSTITUTE(C1775,"r",""))=F1776,0,1)-IF(LEN(C1775)-LEN(SUBSTITUTE(C1775,"s",""))=F1776,0,1)-IF(LEN(C1775)-LEN(SUBSTITUTE(C1775,"t",""))=F1776,0,1)-IF(LEN(C1775)-LEN(SUBSTITUTE(C1775,"u",""))=F1776,0,1)-IF(LEN(C1775)-LEN(SUBSTITUTE(C1775,"v",""))=F1776,0,1)-IF(LEN(C1775)-LEN(SUBSTITUTE(C1775,"w",""))=F1776,0,1)-IF(LEN(C1775)-LEN(SUBSTITUTE(C1775,"x",""))=F1776,0,1)-IF(LEN(C1775)-LEN(SUBSTITUTE(C1775,"y",""))=F1776,0,1)-IF(LEN(C1775)-LEN(SUBSTITUTE(C1775,"z",""))=F1776,0,1),"")</f>
        <v>1</v>
      </c>
    </row>
    <row r="1777" spans="1:8" x14ac:dyDescent="0.25">
      <c r="A1777" s="2" t="s">
        <v>4181</v>
      </c>
      <c r="C1777" t="str">
        <f t="shared" si="83"/>
        <v>wfu</v>
      </c>
      <c r="E1777" t="str">
        <f t="shared" si="84"/>
        <v/>
      </c>
      <c r="F1777">
        <f t="shared" si="82"/>
        <v>0</v>
      </c>
      <c r="H1777" t="str">
        <f>IF(C1777="",26-IF(LEN(C1776)-LEN(SUBSTITUTE(C1776,"a",""))=F1777,0,1)-IF(LEN(C1776)-LEN(SUBSTITUTE(C1776,"b",""))=F1777,0,1)-IF(LEN(C1776)-LEN(SUBSTITUTE(C1776,"c",""))=F1777,0,1)-IF(LEN(C1776)-LEN(SUBSTITUTE(C1776,"d",""))=F1777,0,1)-IF(LEN(C1776)-LEN(SUBSTITUTE(C1776,"e",""))=F1777,0,1)-IF(LEN(C1776)-LEN(SUBSTITUTE(C1776,"f",""))=F1777,0,1)-IF(LEN(C1776)-LEN(SUBSTITUTE(C1776,"g",""))=F1777,0,1)-IF(LEN(C1776)-LEN(SUBSTITUTE(C1776,"h",""))=F1777,0,1)-IF(LEN(C1776)-LEN(SUBSTITUTE(C1776,"i",""))=F1777,0,1)-IF(LEN(C1776)-LEN(SUBSTITUTE(C1776,"j",""))=F1777,0,1)-IF(LEN(C1776)-LEN(SUBSTITUTE(C1776,"k",""))=F1777,0,1)-IF(LEN(C1776)-LEN(SUBSTITUTE(C1776,"l",""))=F1777,0,1)-IF(LEN(C1776)-LEN(SUBSTITUTE(C1776,"m",""))=F1777,0,1)-IF(LEN(C1776)-LEN(SUBSTITUTE(C1776,"n",""))=F1777,0,1)-IF(LEN(C1776)-LEN(SUBSTITUTE(C1776,"o",""))=F1777,0,1)-IF(LEN(C1776)-LEN(SUBSTITUTE(C1776,"p",""))=F1777,0,1)-IF(LEN(C1776)-LEN(SUBSTITUTE(C1776,"q",""))=F1777,0,1)-IF(LEN(C1776)-LEN(SUBSTITUTE(C1776,"r",""))=F1777,0,1)-IF(LEN(C1776)-LEN(SUBSTITUTE(C1776,"s",""))=F1777,0,1)-IF(LEN(C1776)-LEN(SUBSTITUTE(C1776,"t",""))=F1777,0,1)-IF(LEN(C1776)-LEN(SUBSTITUTE(C1776,"u",""))=F1777,0,1)-IF(LEN(C1776)-LEN(SUBSTITUTE(C1776,"v",""))=F1777,0,1)-IF(LEN(C1776)-LEN(SUBSTITUTE(C1776,"w",""))=F1777,0,1)-IF(LEN(C1776)-LEN(SUBSTITUTE(C1776,"x",""))=F1777,0,1)-IF(LEN(C1776)-LEN(SUBSTITUTE(C1776,"y",""))=F1777,0,1)-IF(LEN(C1776)-LEN(SUBSTITUTE(C1776,"z",""))=F1777,0,1),"")</f>
        <v/>
      </c>
    </row>
    <row r="1778" spans="1:8" x14ac:dyDescent="0.25">
      <c r="A1778" s="2" t="s">
        <v>4181</v>
      </c>
      <c r="C1778" t="str">
        <f t="shared" si="83"/>
        <v>wfuwfu</v>
      </c>
      <c r="E1778" t="str">
        <f t="shared" si="84"/>
        <v/>
      </c>
      <c r="F1778">
        <f t="shared" si="82"/>
        <v>1</v>
      </c>
      <c r="H1778" t="str">
        <f>IF(C1778="",26-IF(LEN(C1777)-LEN(SUBSTITUTE(C1777,"a",""))=F1778,0,1)-IF(LEN(C1777)-LEN(SUBSTITUTE(C1777,"b",""))=F1778,0,1)-IF(LEN(C1777)-LEN(SUBSTITUTE(C1777,"c",""))=F1778,0,1)-IF(LEN(C1777)-LEN(SUBSTITUTE(C1777,"d",""))=F1778,0,1)-IF(LEN(C1777)-LEN(SUBSTITUTE(C1777,"e",""))=F1778,0,1)-IF(LEN(C1777)-LEN(SUBSTITUTE(C1777,"f",""))=F1778,0,1)-IF(LEN(C1777)-LEN(SUBSTITUTE(C1777,"g",""))=F1778,0,1)-IF(LEN(C1777)-LEN(SUBSTITUTE(C1777,"h",""))=F1778,0,1)-IF(LEN(C1777)-LEN(SUBSTITUTE(C1777,"i",""))=F1778,0,1)-IF(LEN(C1777)-LEN(SUBSTITUTE(C1777,"j",""))=F1778,0,1)-IF(LEN(C1777)-LEN(SUBSTITUTE(C1777,"k",""))=F1778,0,1)-IF(LEN(C1777)-LEN(SUBSTITUTE(C1777,"l",""))=F1778,0,1)-IF(LEN(C1777)-LEN(SUBSTITUTE(C1777,"m",""))=F1778,0,1)-IF(LEN(C1777)-LEN(SUBSTITUTE(C1777,"n",""))=F1778,0,1)-IF(LEN(C1777)-LEN(SUBSTITUTE(C1777,"o",""))=F1778,0,1)-IF(LEN(C1777)-LEN(SUBSTITUTE(C1777,"p",""))=F1778,0,1)-IF(LEN(C1777)-LEN(SUBSTITUTE(C1777,"q",""))=F1778,0,1)-IF(LEN(C1777)-LEN(SUBSTITUTE(C1777,"r",""))=F1778,0,1)-IF(LEN(C1777)-LEN(SUBSTITUTE(C1777,"s",""))=F1778,0,1)-IF(LEN(C1777)-LEN(SUBSTITUTE(C1777,"t",""))=F1778,0,1)-IF(LEN(C1777)-LEN(SUBSTITUTE(C1777,"u",""))=F1778,0,1)-IF(LEN(C1777)-LEN(SUBSTITUTE(C1777,"v",""))=F1778,0,1)-IF(LEN(C1777)-LEN(SUBSTITUTE(C1777,"w",""))=F1778,0,1)-IF(LEN(C1777)-LEN(SUBSTITUTE(C1777,"x",""))=F1778,0,1)-IF(LEN(C1777)-LEN(SUBSTITUTE(C1777,"y",""))=F1778,0,1)-IF(LEN(C1777)-LEN(SUBSTITUTE(C1777,"z",""))=F1778,0,1),"")</f>
        <v/>
      </c>
    </row>
    <row r="1779" spans="1:8" x14ac:dyDescent="0.25">
      <c r="A1779" s="2" t="s">
        <v>4182</v>
      </c>
      <c r="C1779" t="str">
        <f t="shared" si="83"/>
        <v>uwfwfuwfu</v>
      </c>
      <c r="E1779" t="str">
        <f t="shared" si="84"/>
        <v/>
      </c>
      <c r="F1779">
        <f t="shared" si="82"/>
        <v>2</v>
      </c>
      <c r="H1779" t="str">
        <f>IF(C1779="",26-IF(LEN(C1778)-LEN(SUBSTITUTE(C1778,"a",""))=F1779,0,1)-IF(LEN(C1778)-LEN(SUBSTITUTE(C1778,"b",""))=F1779,0,1)-IF(LEN(C1778)-LEN(SUBSTITUTE(C1778,"c",""))=F1779,0,1)-IF(LEN(C1778)-LEN(SUBSTITUTE(C1778,"d",""))=F1779,0,1)-IF(LEN(C1778)-LEN(SUBSTITUTE(C1778,"e",""))=F1779,0,1)-IF(LEN(C1778)-LEN(SUBSTITUTE(C1778,"f",""))=F1779,0,1)-IF(LEN(C1778)-LEN(SUBSTITUTE(C1778,"g",""))=F1779,0,1)-IF(LEN(C1778)-LEN(SUBSTITUTE(C1778,"h",""))=F1779,0,1)-IF(LEN(C1778)-LEN(SUBSTITUTE(C1778,"i",""))=F1779,0,1)-IF(LEN(C1778)-LEN(SUBSTITUTE(C1778,"j",""))=F1779,0,1)-IF(LEN(C1778)-LEN(SUBSTITUTE(C1778,"k",""))=F1779,0,1)-IF(LEN(C1778)-LEN(SUBSTITUTE(C1778,"l",""))=F1779,0,1)-IF(LEN(C1778)-LEN(SUBSTITUTE(C1778,"m",""))=F1779,0,1)-IF(LEN(C1778)-LEN(SUBSTITUTE(C1778,"n",""))=F1779,0,1)-IF(LEN(C1778)-LEN(SUBSTITUTE(C1778,"o",""))=F1779,0,1)-IF(LEN(C1778)-LEN(SUBSTITUTE(C1778,"p",""))=F1779,0,1)-IF(LEN(C1778)-LEN(SUBSTITUTE(C1778,"q",""))=F1779,0,1)-IF(LEN(C1778)-LEN(SUBSTITUTE(C1778,"r",""))=F1779,0,1)-IF(LEN(C1778)-LEN(SUBSTITUTE(C1778,"s",""))=F1779,0,1)-IF(LEN(C1778)-LEN(SUBSTITUTE(C1778,"t",""))=F1779,0,1)-IF(LEN(C1778)-LEN(SUBSTITUTE(C1778,"u",""))=F1779,0,1)-IF(LEN(C1778)-LEN(SUBSTITUTE(C1778,"v",""))=F1779,0,1)-IF(LEN(C1778)-LEN(SUBSTITUTE(C1778,"w",""))=F1779,0,1)-IF(LEN(C1778)-LEN(SUBSTITUTE(C1778,"x",""))=F1779,0,1)-IF(LEN(C1778)-LEN(SUBSTITUTE(C1778,"y",""))=F1779,0,1)-IF(LEN(C1778)-LEN(SUBSTITUTE(C1778,"z",""))=F1779,0,1),"")</f>
        <v/>
      </c>
    </row>
    <row r="1780" spans="1:8" x14ac:dyDescent="0.25">
      <c r="A1780" s="2" t="s">
        <v>4182</v>
      </c>
      <c r="C1780" t="str">
        <f t="shared" si="83"/>
        <v>uwfuwfwfuwfu</v>
      </c>
      <c r="E1780" t="str">
        <f t="shared" si="84"/>
        <v/>
      </c>
      <c r="F1780">
        <f t="shared" si="82"/>
        <v>3</v>
      </c>
      <c r="H1780" t="str">
        <f>IF(C1780="",26-IF(LEN(C1779)-LEN(SUBSTITUTE(C1779,"a",""))=F1780,0,1)-IF(LEN(C1779)-LEN(SUBSTITUTE(C1779,"b",""))=F1780,0,1)-IF(LEN(C1779)-LEN(SUBSTITUTE(C1779,"c",""))=F1780,0,1)-IF(LEN(C1779)-LEN(SUBSTITUTE(C1779,"d",""))=F1780,0,1)-IF(LEN(C1779)-LEN(SUBSTITUTE(C1779,"e",""))=F1780,0,1)-IF(LEN(C1779)-LEN(SUBSTITUTE(C1779,"f",""))=F1780,0,1)-IF(LEN(C1779)-LEN(SUBSTITUTE(C1779,"g",""))=F1780,0,1)-IF(LEN(C1779)-LEN(SUBSTITUTE(C1779,"h",""))=F1780,0,1)-IF(LEN(C1779)-LEN(SUBSTITUTE(C1779,"i",""))=F1780,0,1)-IF(LEN(C1779)-LEN(SUBSTITUTE(C1779,"j",""))=F1780,0,1)-IF(LEN(C1779)-LEN(SUBSTITUTE(C1779,"k",""))=F1780,0,1)-IF(LEN(C1779)-LEN(SUBSTITUTE(C1779,"l",""))=F1780,0,1)-IF(LEN(C1779)-LEN(SUBSTITUTE(C1779,"m",""))=F1780,0,1)-IF(LEN(C1779)-LEN(SUBSTITUTE(C1779,"n",""))=F1780,0,1)-IF(LEN(C1779)-LEN(SUBSTITUTE(C1779,"o",""))=F1780,0,1)-IF(LEN(C1779)-LEN(SUBSTITUTE(C1779,"p",""))=F1780,0,1)-IF(LEN(C1779)-LEN(SUBSTITUTE(C1779,"q",""))=F1780,0,1)-IF(LEN(C1779)-LEN(SUBSTITUTE(C1779,"r",""))=F1780,0,1)-IF(LEN(C1779)-LEN(SUBSTITUTE(C1779,"s",""))=F1780,0,1)-IF(LEN(C1779)-LEN(SUBSTITUTE(C1779,"t",""))=F1780,0,1)-IF(LEN(C1779)-LEN(SUBSTITUTE(C1779,"u",""))=F1780,0,1)-IF(LEN(C1779)-LEN(SUBSTITUTE(C1779,"v",""))=F1780,0,1)-IF(LEN(C1779)-LEN(SUBSTITUTE(C1779,"w",""))=F1780,0,1)-IF(LEN(C1779)-LEN(SUBSTITUTE(C1779,"x",""))=F1780,0,1)-IF(LEN(C1779)-LEN(SUBSTITUTE(C1779,"y",""))=F1780,0,1)-IF(LEN(C1779)-LEN(SUBSTITUTE(C1779,"z",""))=F1780,0,1),"")</f>
        <v/>
      </c>
    </row>
    <row r="1781" spans="1:8" x14ac:dyDescent="0.25">
      <c r="A1781" s="1"/>
      <c r="C1781" t="str">
        <f t="shared" si="83"/>
        <v/>
      </c>
      <c r="E1781">
        <f t="shared" si="84"/>
        <v>3</v>
      </c>
      <c r="F1781">
        <f t="shared" si="82"/>
        <v>4</v>
      </c>
      <c r="H1781">
        <f>IF(C1781="",26-IF(LEN(C1780)-LEN(SUBSTITUTE(C1780,"a",""))=F1781,0,1)-IF(LEN(C1780)-LEN(SUBSTITUTE(C1780,"b",""))=F1781,0,1)-IF(LEN(C1780)-LEN(SUBSTITUTE(C1780,"c",""))=F1781,0,1)-IF(LEN(C1780)-LEN(SUBSTITUTE(C1780,"d",""))=F1781,0,1)-IF(LEN(C1780)-LEN(SUBSTITUTE(C1780,"e",""))=F1781,0,1)-IF(LEN(C1780)-LEN(SUBSTITUTE(C1780,"f",""))=F1781,0,1)-IF(LEN(C1780)-LEN(SUBSTITUTE(C1780,"g",""))=F1781,0,1)-IF(LEN(C1780)-LEN(SUBSTITUTE(C1780,"h",""))=F1781,0,1)-IF(LEN(C1780)-LEN(SUBSTITUTE(C1780,"i",""))=F1781,0,1)-IF(LEN(C1780)-LEN(SUBSTITUTE(C1780,"j",""))=F1781,0,1)-IF(LEN(C1780)-LEN(SUBSTITUTE(C1780,"k",""))=F1781,0,1)-IF(LEN(C1780)-LEN(SUBSTITUTE(C1780,"l",""))=F1781,0,1)-IF(LEN(C1780)-LEN(SUBSTITUTE(C1780,"m",""))=F1781,0,1)-IF(LEN(C1780)-LEN(SUBSTITUTE(C1780,"n",""))=F1781,0,1)-IF(LEN(C1780)-LEN(SUBSTITUTE(C1780,"o",""))=F1781,0,1)-IF(LEN(C1780)-LEN(SUBSTITUTE(C1780,"p",""))=F1781,0,1)-IF(LEN(C1780)-LEN(SUBSTITUTE(C1780,"q",""))=F1781,0,1)-IF(LEN(C1780)-LEN(SUBSTITUTE(C1780,"r",""))=F1781,0,1)-IF(LEN(C1780)-LEN(SUBSTITUTE(C1780,"s",""))=F1781,0,1)-IF(LEN(C1780)-LEN(SUBSTITUTE(C1780,"t",""))=F1781,0,1)-IF(LEN(C1780)-LEN(SUBSTITUTE(C1780,"u",""))=F1781,0,1)-IF(LEN(C1780)-LEN(SUBSTITUTE(C1780,"v",""))=F1781,0,1)-IF(LEN(C1780)-LEN(SUBSTITUTE(C1780,"w",""))=F1781,0,1)-IF(LEN(C1780)-LEN(SUBSTITUTE(C1780,"x",""))=F1781,0,1)-IF(LEN(C1780)-LEN(SUBSTITUTE(C1780,"y",""))=F1781,0,1)-IF(LEN(C1780)-LEN(SUBSTITUTE(C1780,"z",""))=F1781,0,1),"")</f>
        <v>3</v>
      </c>
    </row>
    <row r="1782" spans="1:8" x14ac:dyDescent="0.25">
      <c r="A1782" s="2" t="s">
        <v>4183</v>
      </c>
      <c r="C1782" t="str">
        <f t="shared" si="83"/>
        <v>wcxsiaokerlumjnqyfvhtbgd</v>
      </c>
      <c r="E1782" t="str">
        <f t="shared" si="84"/>
        <v/>
      </c>
      <c r="F1782">
        <f t="shared" si="82"/>
        <v>0</v>
      </c>
      <c r="H1782" t="str">
        <f>IF(C1782="",26-IF(LEN(C1781)-LEN(SUBSTITUTE(C1781,"a",""))=F1782,0,1)-IF(LEN(C1781)-LEN(SUBSTITUTE(C1781,"b",""))=F1782,0,1)-IF(LEN(C1781)-LEN(SUBSTITUTE(C1781,"c",""))=F1782,0,1)-IF(LEN(C1781)-LEN(SUBSTITUTE(C1781,"d",""))=F1782,0,1)-IF(LEN(C1781)-LEN(SUBSTITUTE(C1781,"e",""))=F1782,0,1)-IF(LEN(C1781)-LEN(SUBSTITUTE(C1781,"f",""))=F1782,0,1)-IF(LEN(C1781)-LEN(SUBSTITUTE(C1781,"g",""))=F1782,0,1)-IF(LEN(C1781)-LEN(SUBSTITUTE(C1781,"h",""))=F1782,0,1)-IF(LEN(C1781)-LEN(SUBSTITUTE(C1781,"i",""))=F1782,0,1)-IF(LEN(C1781)-LEN(SUBSTITUTE(C1781,"j",""))=F1782,0,1)-IF(LEN(C1781)-LEN(SUBSTITUTE(C1781,"k",""))=F1782,0,1)-IF(LEN(C1781)-LEN(SUBSTITUTE(C1781,"l",""))=F1782,0,1)-IF(LEN(C1781)-LEN(SUBSTITUTE(C1781,"m",""))=F1782,0,1)-IF(LEN(C1781)-LEN(SUBSTITUTE(C1781,"n",""))=F1782,0,1)-IF(LEN(C1781)-LEN(SUBSTITUTE(C1781,"o",""))=F1782,0,1)-IF(LEN(C1781)-LEN(SUBSTITUTE(C1781,"p",""))=F1782,0,1)-IF(LEN(C1781)-LEN(SUBSTITUTE(C1781,"q",""))=F1782,0,1)-IF(LEN(C1781)-LEN(SUBSTITUTE(C1781,"r",""))=F1782,0,1)-IF(LEN(C1781)-LEN(SUBSTITUTE(C1781,"s",""))=F1782,0,1)-IF(LEN(C1781)-LEN(SUBSTITUTE(C1781,"t",""))=F1782,0,1)-IF(LEN(C1781)-LEN(SUBSTITUTE(C1781,"u",""))=F1782,0,1)-IF(LEN(C1781)-LEN(SUBSTITUTE(C1781,"v",""))=F1782,0,1)-IF(LEN(C1781)-LEN(SUBSTITUTE(C1781,"w",""))=F1782,0,1)-IF(LEN(C1781)-LEN(SUBSTITUTE(C1781,"x",""))=F1782,0,1)-IF(LEN(C1781)-LEN(SUBSTITUTE(C1781,"y",""))=F1782,0,1)-IF(LEN(C1781)-LEN(SUBSTITUTE(C1781,"z",""))=F1782,0,1),"")</f>
        <v/>
      </c>
    </row>
    <row r="1783" spans="1:8" x14ac:dyDescent="0.25">
      <c r="A1783" s="2" t="s">
        <v>4184</v>
      </c>
      <c r="C1783" t="str">
        <f t="shared" si="83"/>
        <v>abrlxsfzqjuwnotehgmdkcyvwcxsiaokerlumjnqyfvhtbgd</v>
      </c>
      <c r="E1783" t="str">
        <f t="shared" si="84"/>
        <v/>
      </c>
      <c r="F1783">
        <f t="shared" si="82"/>
        <v>1</v>
      </c>
      <c r="H1783" t="str">
        <f>IF(C1783="",26-IF(LEN(C1782)-LEN(SUBSTITUTE(C1782,"a",""))=F1783,0,1)-IF(LEN(C1782)-LEN(SUBSTITUTE(C1782,"b",""))=F1783,0,1)-IF(LEN(C1782)-LEN(SUBSTITUTE(C1782,"c",""))=F1783,0,1)-IF(LEN(C1782)-LEN(SUBSTITUTE(C1782,"d",""))=F1783,0,1)-IF(LEN(C1782)-LEN(SUBSTITUTE(C1782,"e",""))=F1783,0,1)-IF(LEN(C1782)-LEN(SUBSTITUTE(C1782,"f",""))=F1783,0,1)-IF(LEN(C1782)-LEN(SUBSTITUTE(C1782,"g",""))=F1783,0,1)-IF(LEN(C1782)-LEN(SUBSTITUTE(C1782,"h",""))=F1783,0,1)-IF(LEN(C1782)-LEN(SUBSTITUTE(C1782,"i",""))=F1783,0,1)-IF(LEN(C1782)-LEN(SUBSTITUTE(C1782,"j",""))=F1783,0,1)-IF(LEN(C1782)-LEN(SUBSTITUTE(C1782,"k",""))=F1783,0,1)-IF(LEN(C1782)-LEN(SUBSTITUTE(C1782,"l",""))=F1783,0,1)-IF(LEN(C1782)-LEN(SUBSTITUTE(C1782,"m",""))=F1783,0,1)-IF(LEN(C1782)-LEN(SUBSTITUTE(C1782,"n",""))=F1783,0,1)-IF(LEN(C1782)-LEN(SUBSTITUTE(C1782,"o",""))=F1783,0,1)-IF(LEN(C1782)-LEN(SUBSTITUTE(C1782,"p",""))=F1783,0,1)-IF(LEN(C1782)-LEN(SUBSTITUTE(C1782,"q",""))=F1783,0,1)-IF(LEN(C1782)-LEN(SUBSTITUTE(C1782,"r",""))=F1783,0,1)-IF(LEN(C1782)-LEN(SUBSTITUTE(C1782,"s",""))=F1783,0,1)-IF(LEN(C1782)-LEN(SUBSTITUTE(C1782,"t",""))=F1783,0,1)-IF(LEN(C1782)-LEN(SUBSTITUTE(C1782,"u",""))=F1783,0,1)-IF(LEN(C1782)-LEN(SUBSTITUTE(C1782,"v",""))=F1783,0,1)-IF(LEN(C1782)-LEN(SUBSTITUTE(C1782,"w",""))=F1783,0,1)-IF(LEN(C1782)-LEN(SUBSTITUTE(C1782,"x",""))=F1783,0,1)-IF(LEN(C1782)-LEN(SUBSTITUTE(C1782,"y",""))=F1783,0,1)-IF(LEN(C1782)-LEN(SUBSTITUTE(C1782,"z",""))=F1783,0,1),"")</f>
        <v/>
      </c>
    </row>
    <row r="1784" spans="1:8" x14ac:dyDescent="0.25">
      <c r="A1784" s="1"/>
      <c r="C1784" t="str">
        <f t="shared" si="83"/>
        <v/>
      </c>
      <c r="E1784">
        <f t="shared" si="84"/>
        <v>25</v>
      </c>
      <c r="F1784">
        <f t="shared" si="82"/>
        <v>2</v>
      </c>
      <c r="H1784">
        <f>IF(C1784="",26-IF(LEN(C1783)-LEN(SUBSTITUTE(C1783,"a",""))=F1784,0,1)-IF(LEN(C1783)-LEN(SUBSTITUTE(C1783,"b",""))=F1784,0,1)-IF(LEN(C1783)-LEN(SUBSTITUTE(C1783,"c",""))=F1784,0,1)-IF(LEN(C1783)-LEN(SUBSTITUTE(C1783,"d",""))=F1784,0,1)-IF(LEN(C1783)-LEN(SUBSTITUTE(C1783,"e",""))=F1784,0,1)-IF(LEN(C1783)-LEN(SUBSTITUTE(C1783,"f",""))=F1784,0,1)-IF(LEN(C1783)-LEN(SUBSTITUTE(C1783,"g",""))=F1784,0,1)-IF(LEN(C1783)-LEN(SUBSTITUTE(C1783,"h",""))=F1784,0,1)-IF(LEN(C1783)-LEN(SUBSTITUTE(C1783,"i",""))=F1784,0,1)-IF(LEN(C1783)-LEN(SUBSTITUTE(C1783,"j",""))=F1784,0,1)-IF(LEN(C1783)-LEN(SUBSTITUTE(C1783,"k",""))=F1784,0,1)-IF(LEN(C1783)-LEN(SUBSTITUTE(C1783,"l",""))=F1784,0,1)-IF(LEN(C1783)-LEN(SUBSTITUTE(C1783,"m",""))=F1784,0,1)-IF(LEN(C1783)-LEN(SUBSTITUTE(C1783,"n",""))=F1784,0,1)-IF(LEN(C1783)-LEN(SUBSTITUTE(C1783,"o",""))=F1784,0,1)-IF(LEN(C1783)-LEN(SUBSTITUTE(C1783,"p",""))=F1784,0,1)-IF(LEN(C1783)-LEN(SUBSTITUTE(C1783,"q",""))=F1784,0,1)-IF(LEN(C1783)-LEN(SUBSTITUTE(C1783,"r",""))=F1784,0,1)-IF(LEN(C1783)-LEN(SUBSTITUTE(C1783,"s",""))=F1784,0,1)-IF(LEN(C1783)-LEN(SUBSTITUTE(C1783,"t",""))=F1784,0,1)-IF(LEN(C1783)-LEN(SUBSTITUTE(C1783,"u",""))=F1784,0,1)-IF(LEN(C1783)-LEN(SUBSTITUTE(C1783,"v",""))=F1784,0,1)-IF(LEN(C1783)-LEN(SUBSTITUTE(C1783,"w",""))=F1784,0,1)-IF(LEN(C1783)-LEN(SUBSTITUTE(C1783,"x",""))=F1784,0,1)-IF(LEN(C1783)-LEN(SUBSTITUTE(C1783,"y",""))=F1784,0,1)-IF(LEN(C1783)-LEN(SUBSTITUTE(C1783,"z",""))=F1784,0,1),"")</f>
        <v>23</v>
      </c>
    </row>
    <row r="1785" spans="1:8" x14ac:dyDescent="0.25">
      <c r="A1785" s="2" t="s">
        <v>4185</v>
      </c>
      <c r="C1785" t="str">
        <f t="shared" si="83"/>
        <v>kate</v>
      </c>
      <c r="E1785" t="str">
        <f t="shared" si="84"/>
        <v/>
      </c>
      <c r="F1785">
        <f t="shared" si="82"/>
        <v>0</v>
      </c>
      <c r="H1785" t="str">
        <f>IF(C1785="",26-IF(LEN(C1784)-LEN(SUBSTITUTE(C1784,"a",""))=F1785,0,1)-IF(LEN(C1784)-LEN(SUBSTITUTE(C1784,"b",""))=F1785,0,1)-IF(LEN(C1784)-LEN(SUBSTITUTE(C1784,"c",""))=F1785,0,1)-IF(LEN(C1784)-LEN(SUBSTITUTE(C1784,"d",""))=F1785,0,1)-IF(LEN(C1784)-LEN(SUBSTITUTE(C1784,"e",""))=F1785,0,1)-IF(LEN(C1784)-LEN(SUBSTITUTE(C1784,"f",""))=F1785,0,1)-IF(LEN(C1784)-LEN(SUBSTITUTE(C1784,"g",""))=F1785,0,1)-IF(LEN(C1784)-LEN(SUBSTITUTE(C1784,"h",""))=F1785,0,1)-IF(LEN(C1784)-LEN(SUBSTITUTE(C1784,"i",""))=F1785,0,1)-IF(LEN(C1784)-LEN(SUBSTITUTE(C1784,"j",""))=F1785,0,1)-IF(LEN(C1784)-LEN(SUBSTITUTE(C1784,"k",""))=F1785,0,1)-IF(LEN(C1784)-LEN(SUBSTITUTE(C1784,"l",""))=F1785,0,1)-IF(LEN(C1784)-LEN(SUBSTITUTE(C1784,"m",""))=F1785,0,1)-IF(LEN(C1784)-LEN(SUBSTITUTE(C1784,"n",""))=F1785,0,1)-IF(LEN(C1784)-LEN(SUBSTITUTE(C1784,"o",""))=F1785,0,1)-IF(LEN(C1784)-LEN(SUBSTITUTE(C1784,"p",""))=F1785,0,1)-IF(LEN(C1784)-LEN(SUBSTITUTE(C1784,"q",""))=F1785,0,1)-IF(LEN(C1784)-LEN(SUBSTITUTE(C1784,"r",""))=F1785,0,1)-IF(LEN(C1784)-LEN(SUBSTITUTE(C1784,"s",""))=F1785,0,1)-IF(LEN(C1784)-LEN(SUBSTITUTE(C1784,"t",""))=F1785,0,1)-IF(LEN(C1784)-LEN(SUBSTITUTE(C1784,"u",""))=F1785,0,1)-IF(LEN(C1784)-LEN(SUBSTITUTE(C1784,"v",""))=F1785,0,1)-IF(LEN(C1784)-LEN(SUBSTITUTE(C1784,"w",""))=F1785,0,1)-IF(LEN(C1784)-LEN(SUBSTITUTE(C1784,"x",""))=F1785,0,1)-IF(LEN(C1784)-LEN(SUBSTITUTE(C1784,"y",""))=F1785,0,1)-IF(LEN(C1784)-LEN(SUBSTITUTE(C1784,"z",""))=F1785,0,1),"")</f>
        <v/>
      </c>
    </row>
    <row r="1786" spans="1:8" x14ac:dyDescent="0.25">
      <c r="A1786" s="2" t="s">
        <v>4186</v>
      </c>
      <c r="C1786" t="str">
        <f t="shared" si="83"/>
        <v>aektkate</v>
      </c>
      <c r="E1786" t="str">
        <f t="shared" si="84"/>
        <v/>
      </c>
      <c r="F1786">
        <f t="shared" si="82"/>
        <v>1</v>
      </c>
      <c r="H1786" t="str">
        <f>IF(C1786="",26-IF(LEN(C1785)-LEN(SUBSTITUTE(C1785,"a",""))=F1786,0,1)-IF(LEN(C1785)-LEN(SUBSTITUTE(C1785,"b",""))=F1786,0,1)-IF(LEN(C1785)-LEN(SUBSTITUTE(C1785,"c",""))=F1786,0,1)-IF(LEN(C1785)-LEN(SUBSTITUTE(C1785,"d",""))=F1786,0,1)-IF(LEN(C1785)-LEN(SUBSTITUTE(C1785,"e",""))=F1786,0,1)-IF(LEN(C1785)-LEN(SUBSTITUTE(C1785,"f",""))=F1786,0,1)-IF(LEN(C1785)-LEN(SUBSTITUTE(C1785,"g",""))=F1786,0,1)-IF(LEN(C1785)-LEN(SUBSTITUTE(C1785,"h",""))=F1786,0,1)-IF(LEN(C1785)-LEN(SUBSTITUTE(C1785,"i",""))=F1786,0,1)-IF(LEN(C1785)-LEN(SUBSTITUTE(C1785,"j",""))=F1786,0,1)-IF(LEN(C1785)-LEN(SUBSTITUTE(C1785,"k",""))=F1786,0,1)-IF(LEN(C1785)-LEN(SUBSTITUTE(C1785,"l",""))=F1786,0,1)-IF(LEN(C1785)-LEN(SUBSTITUTE(C1785,"m",""))=F1786,0,1)-IF(LEN(C1785)-LEN(SUBSTITUTE(C1785,"n",""))=F1786,0,1)-IF(LEN(C1785)-LEN(SUBSTITUTE(C1785,"o",""))=F1786,0,1)-IF(LEN(C1785)-LEN(SUBSTITUTE(C1785,"p",""))=F1786,0,1)-IF(LEN(C1785)-LEN(SUBSTITUTE(C1785,"q",""))=F1786,0,1)-IF(LEN(C1785)-LEN(SUBSTITUTE(C1785,"r",""))=F1786,0,1)-IF(LEN(C1785)-LEN(SUBSTITUTE(C1785,"s",""))=F1786,0,1)-IF(LEN(C1785)-LEN(SUBSTITUTE(C1785,"t",""))=F1786,0,1)-IF(LEN(C1785)-LEN(SUBSTITUTE(C1785,"u",""))=F1786,0,1)-IF(LEN(C1785)-LEN(SUBSTITUTE(C1785,"v",""))=F1786,0,1)-IF(LEN(C1785)-LEN(SUBSTITUTE(C1785,"w",""))=F1786,0,1)-IF(LEN(C1785)-LEN(SUBSTITUTE(C1785,"x",""))=F1786,0,1)-IF(LEN(C1785)-LEN(SUBSTITUTE(C1785,"y",""))=F1786,0,1)-IF(LEN(C1785)-LEN(SUBSTITUTE(C1785,"z",""))=F1786,0,1),"")</f>
        <v/>
      </c>
    </row>
    <row r="1787" spans="1:8" x14ac:dyDescent="0.25">
      <c r="A1787" s="2" t="s">
        <v>4187</v>
      </c>
      <c r="C1787" t="str">
        <f t="shared" si="83"/>
        <v>akteaektkate</v>
      </c>
      <c r="E1787" t="str">
        <f t="shared" si="84"/>
        <v/>
      </c>
      <c r="F1787">
        <f t="shared" si="82"/>
        <v>2</v>
      </c>
      <c r="H1787" t="str">
        <f>IF(C1787="",26-IF(LEN(C1786)-LEN(SUBSTITUTE(C1786,"a",""))=F1787,0,1)-IF(LEN(C1786)-LEN(SUBSTITUTE(C1786,"b",""))=F1787,0,1)-IF(LEN(C1786)-LEN(SUBSTITUTE(C1786,"c",""))=F1787,0,1)-IF(LEN(C1786)-LEN(SUBSTITUTE(C1786,"d",""))=F1787,0,1)-IF(LEN(C1786)-LEN(SUBSTITUTE(C1786,"e",""))=F1787,0,1)-IF(LEN(C1786)-LEN(SUBSTITUTE(C1786,"f",""))=F1787,0,1)-IF(LEN(C1786)-LEN(SUBSTITUTE(C1786,"g",""))=F1787,0,1)-IF(LEN(C1786)-LEN(SUBSTITUTE(C1786,"h",""))=F1787,0,1)-IF(LEN(C1786)-LEN(SUBSTITUTE(C1786,"i",""))=F1787,0,1)-IF(LEN(C1786)-LEN(SUBSTITUTE(C1786,"j",""))=F1787,0,1)-IF(LEN(C1786)-LEN(SUBSTITUTE(C1786,"k",""))=F1787,0,1)-IF(LEN(C1786)-LEN(SUBSTITUTE(C1786,"l",""))=F1787,0,1)-IF(LEN(C1786)-LEN(SUBSTITUTE(C1786,"m",""))=F1787,0,1)-IF(LEN(C1786)-LEN(SUBSTITUTE(C1786,"n",""))=F1787,0,1)-IF(LEN(C1786)-LEN(SUBSTITUTE(C1786,"o",""))=F1787,0,1)-IF(LEN(C1786)-LEN(SUBSTITUTE(C1786,"p",""))=F1787,0,1)-IF(LEN(C1786)-LEN(SUBSTITUTE(C1786,"q",""))=F1787,0,1)-IF(LEN(C1786)-LEN(SUBSTITUTE(C1786,"r",""))=F1787,0,1)-IF(LEN(C1786)-LEN(SUBSTITUTE(C1786,"s",""))=F1787,0,1)-IF(LEN(C1786)-LEN(SUBSTITUTE(C1786,"t",""))=F1787,0,1)-IF(LEN(C1786)-LEN(SUBSTITUTE(C1786,"u",""))=F1787,0,1)-IF(LEN(C1786)-LEN(SUBSTITUTE(C1786,"v",""))=F1787,0,1)-IF(LEN(C1786)-LEN(SUBSTITUTE(C1786,"w",""))=F1787,0,1)-IF(LEN(C1786)-LEN(SUBSTITUTE(C1786,"x",""))=F1787,0,1)-IF(LEN(C1786)-LEN(SUBSTITUTE(C1786,"y",""))=F1787,0,1)-IF(LEN(C1786)-LEN(SUBSTITUTE(C1786,"z",""))=F1787,0,1),"")</f>
        <v/>
      </c>
    </row>
    <row r="1788" spans="1:8" x14ac:dyDescent="0.25">
      <c r="A1788" s="2" t="s">
        <v>4188</v>
      </c>
      <c r="C1788" t="str">
        <f t="shared" si="83"/>
        <v>teakakteaektkate</v>
      </c>
      <c r="E1788" t="str">
        <f t="shared" si="84"/>
        <v/>
      </c>
      <c r="F1788">
        <f t="shared" si="82"/>
        <v>3</v>
      </c>
      <c r="H1788" t="str">
        <f>IF(C1788="",26-IF(LEN(C1787)-LEN(SUBSTITUTE(C1787,"a",""))=F1788,0,1)-IF(LEN(C1787)-LEN(SUBSTITUTE(C1787,"b",""))=F1788,0,1)-IF(LEN(C1787)-LEN(SUBSTITUTE(C1787,"c",""))=F1788,0,1)-IF(LEN(C1787)-LEN(SUBSTITUTE(C1787,"d",""))=F1788,0,1)-IF(LEN(C1787)-LEN(SUBSTITUTE(C1787,"e",""))=F1788,0,1)-IF(LEN(C1787)-LEN(SUBSTITUTE(C1787,"f",""))=F1788,0,1)-IF(LEN(C1787)-LEN(SUBSTITUTE(C1787,"g",""))=F1788,0,1)-IF(LEN(C1787)-LEN(SUBSTITUTE(C1787,"h",""))=F1788,0,1)-IF(LEN(C1787)-LEN(SUBSTITUTE(C1787,"i",""))=F1788,0,1)-IF(LEN(C1787)-LEN(SUBSTITUTE(C1787,"j",""))=F1788,0,1)-IF(LEN(C1787)-LEN(SUBSTITUTE(C1787,"k",""))=F1788,0,1)-IF(LEN(C1787)-LEN(SUBSTITUTE(C1787,"l",""))=F1788,0,1)-IF(LEN(C1787)-LEN(SUBSTITUTE(C1787,"m",""))=F1788,0,1)-IF(LEN(C1787)-LEN(SUBSTITUTE(C1787,"n",""))=F1788,0,1)-IF(LEN(C1787)-LEN(SUBSTITUTE(C1787,"o",""))=F1788,0,1)-IF(LEN(C1787)-LEN(SUBSTITUTE(C1787,"p",""))=F1788,0,1)-IF(LEN(C1787)-LEN(SUBSTITUTE(C1787,"q",""))=F1788,0,1)-IF(LEN(C1787)-LEN(SUBSTITUTE(C1787,"r",""))=F1788,0,1)-IF(LEN(C1787)-LEN(SUBSTITUTE(C1787,"s",""))=F1788,0,1)-IF(LEN(C1787)-LEN(SUBSTITUTE(C1787,"t",""))=F1788,0,1)-IF(LEN(C1787)-LEN(SUBSTITUTE(C1787,"u",""))=F1788,0,1)-IF(LEN(C1787)-LEN(SUBSTITUTE(C1787,"v",""))=F1788,0,1)-IF(LEN(C1787)-LEN(SUBSTITUTE(C1787,"w",""))=F1788,0,1)-IF(LEN(C1787)-LEN(SUBSTITUTE(C1787,"x",""))=F1788,0,1)-IF(LEN(C1787)-LEN(SUBSTITUTE(C1787,"y",""))=F1788,0,1)-IF(LEN(C1787)-LEN(SUBSTITUTE(C1787,"z",""))=F1788,0,1),"")</f>
        <v/>
      </c>
    </row>
    <row r="1789" spans="1:8" x14ac:dyDescent="0.25">
      <c r="A1789" s="1"/>
      <c r="C1789" t="str">
        <f t="shared" si="83"/>
        <v/>
      </c>
      <c r="E1789">
        <f t="shared" si="84"/>
        <v>4</v>
      </c>
      <c r="F1789">
        <f t="shared" si="82"/>
        <v>4</v>
      </c>
      <c r="H1789">
        <f>IF(C1789="",26-IF(LEN(C1788)-LEN(SUBSTITUTE(C1788,"a",""))=F1789,0,1)-IF(LEN(C1788)-LEN(SUBSTITUTE(C1788,"b",""))=F1789,0,1)-IF(LEN(C1788)-LEN(SUBSTITUTE(C1788,"c",""))=F1789,0,1)-IF(LEN(C1788)-LEN(SUBSTITUTE(C1788,"d",""))=F1789,0,1)-IF(LEN(C1788)-LEN(SUBSTITUTE(C1788,"e",""))=F1789,0,1)-IF(LEN(C1788)-LEN(SUBSTITUTE(C1788,"f",""))=F1789,0,1)-IF(LEN(C1788)-LEN(SUBSTITUTE(C1788,"g",""))=F1789,0,1)-IF(LEN(C1788)-LEN(SUBSTITUTE(C1788,"h",""))=F1789,0,1)-IF(LEN(C1788)-LEN(SUBSTITUTE(C1788,"i",""))=F1789,0,1)-IF(LEN(C1788)-LEN(SUBSTITUTE(C1788,"j",""))=F1789,0,1)-IF(LEN(C1788)-LEN(SUBSTITUTE(C1788,"k",""))=F1789,0,1)-IF(LEN(C1788)-LEN(SUBSTITUTE(C1788,"l",""))=F1789,0,1)-IF(LEN(C1788)-LEN(SUBSTITUTE(C1788,"m",""))=F1789,0,1)-IF(LEN(C1788)-LEN(SUBSTITUTE(C1788,"n",""))=F1789,0,1)-IF(LEN(C1788)-LEN(SUBSTITUTE(C1788,"o",""))=F1789,0,1)-IF(LEN(C1788)-LEN(SUBSTITUTE(C1788,"p",""))=F1789,0,1)-IF(LEN(C1788)-LEN(SUBSTITUTE(C1788,"q",""))=F1789,0,1)-IF(LEN(C1788)-LEN(SUBSTITUTE(C1788,"r",""))=F1789,0,1)-IF(LEN(C1788)-LEN(SUBSTITUTE(C1788,"s",""))=F1789,0,1)-IF(LEN(C1788)-LEN(SUBSTITUTE(C1788,"t",""))=F1789,0,1)-IF(LEN(C1788)-LEN(SUBSTITUTE(C1788,"u",""))=F1789,0,1)-IF(LEN(C1788)-LEN(SUBSTITUTE(C1788,"v",""))=F1789,0,1)-IF(LEN(C1788)-LEN(SUBSTITUTE(C1788,"w",""))=F1789,0,1)-IF(LEN(C1788)-LEN(SUBSTITUTE(C1788,"x",""))=F1789,0,1)-IF(LEN(C1788)-LEN(SUBSTITUTE(C1788,"y",""))=F1789,0,1)-IF(LEN(C1788)-LEN(SUBSTITUTE(C1788,"z",""))=F1789,0,1),"")</f>
        <v>4</v>
      </c>
    </row>
    <row r="1790" spans="1:8" x14ac:dyDescent="0.25">
      <c r="A1790" s="2" t="s">
        <v>4189</v>
      </c>
      <c r="C1790" t="str">
        <f t="shared" si="83"/>
        <v>spxqizdhbuokw</v>
      </c>
      <c r="E1790" t="str">
        <f t="shared" si="84"/>
        <v/>
      </c>
      <c r="F1790">
        <f t="shared" si="82"/>
        <v>0</v>
      </c>
      <c r="H1790" t="str">
        <f>IF(C1790="",26-IF(LEN(C1789)-LEN(SUBSTITUTE(C1789,"a",""))=F1790,0,1)-IF(LEN(C1789)-LEN(SUBSTITUTE(C1789,"b",""))=F1790,0,1)-IF(LEN(C1789)-LEN(SUBSTITUTE(C1789,"c",""))=F1790,0,1)-IF(LEN(C1789)-LEN(SUBSTITUTE(C1789,"d",""))=F1790,0,1)-IF(LEN(C1789)-LEN(SUBSTITUTE(C1789,"e",""))=F1790,0,1)-IF(LEN(C1789)-LEN(SUBSTITUTE(C1789,"f",""))=F1790,0,1)-IF(LEN(C1789)-LEN(SUBSTITUTE(C1789,"g",""))=F1790,0,1)-IF(LEN(C1789)-LEN(SUBSTITUTE(C1789,"h",""))=F1790,0,1)-IF(LEN(C1789)-LEN(SUBSTITUTE(C1789,"i",""))=F1790,0,1)-IF(LEN(C1789)-LEN(SUBSTITUTE(C1789,"j",""))=F1790,0,1)-IF(LEN(C1789)-LEN(SUBSTITUTE(C1789,"k",""))=F1790,0,1)-IF(LEN(C1789)-LEN(SUBSTITUTE(C1789,"l",""))=F1790,0,1)-IF(LEN(C1789)-LEN(SUBSTITUTE(C1789,"m",""))=F1790,0,1)-IF(LEN(C1789)-LEN(SUBSTITUTE(C1789,"n",""))=F1790,0,1)-IF(LEN(C1789)-LEN(SUBSTITUTE(C1789,"o",""))=F1790,0,1)-IF(LEN(C1789)-LEN(SUBSTITUTE(C1789,"p",""))=F1790,0,1)-IF(LEN(C1789)-LEN(SUBSTITUTE(C1789,"q",""))=F1790,0,1)-IF(LEN(C1789)-LEN(SUBSTITUTE(C1789,"r",""))=F1790,0,1)-IF(LEN(C1789)-LEN(SUBSTITUTE(C1789,"s",""))=F1790,0,1)-IF(LEN(C1789)-LEN(SUBSTITUTE(C1789,"t",""))=F1790,0,1)-IF(LEN(C1789)-LEN(SUBSTITUTE(C1789,"u",""))=F1790,0,1)-IF(LEN(C1789)-LEN(SUBSTITUTE(C1789,"v",""))=F1790,0,1)-IF(LEN(C1789)-LEN(SUBSTITUTE(C1789,"w",""))=F1790,0,1)-IF(LEN(C1789)-LEN(SUBSTITUTE(C1789,"x",""))=F1790,0,1)-IF(LEN(C1789)-LEN(SUBSTITUTE(C1789,"y",""))=F1790,0,1)-IF(LEN(C1789)-LEN(SUBSTITUTE(C1789,"z",""))=F1790,0,1),"")</f>
        <v/>
      </c>
    </row>
    <row r="1791" spans="1:8" x14ac:dyDescent="0.25">
      <c r="A1791" s="2" t="s">
        <v>4190</v>
      </c>
      <c r="C1791" t="str">
        <f t="shared" si="83"/>
        <v>pwdxibkuzsqohrspxqizdhbuokw</v>
      </c>
      <c r="E1791" t="str">
        <f t="shared" si="84"/>
        <v/>
      </c>
      <c r="F1791">
        <f t="shared" si="82"/>
        <v>1</v>
      </c>
      <c r="H1791" t="str">
        <f>IF(C1791="",26-IF(LEN(C1790)-LEN(SUBSTITUTE(C1790,"a",""))=F1791,0,1)-IF(LEN(C1790)-LEN(SUBSTITUTE(C1790,"b",""))=F1791,0,1)-IF(LEN(C1790)-LEN(SUBSTITUTE(C1790,"c",""))=F1791,0,1)-IF(LEN(C1790)-LEN(SUBSTITUTE(C1790,"d",""))=F1791,0,1)-IF(LEN(C1790)-LEN(SUBSTITUTE(C1790,"e",""))=F1791,0,1)-IF(LEN(C1790)-LEN(SUBSTITUTE(C1790,"f",""))=F1791,0,1)-IF(LEN(C1790)-LEN(SUBSTITUTE(C1790,"g",""))=F1791,0,1)-IF(LEN(C1790)-LEN(SUBSTITUTE(C1790,"h",""))=F1791,0,1)-IF(LEN(C1790)-LEN(SUBSTITUTE(C1790,"i",""))=F1791,0,1)-IF(LEN(C1790)-LEN(SUBSTITUTE(C1790,"j",""))=F1791,0,1)-IF(LEN(C1790)-LEN(SUBSTITUTE(C1790,"k",""))=F1791,0,1)-IF(LEN(C1790)-LEN(SUBSTITUTE(C1790,"l",""))=F1791,0,1)-IF(LEN(C1790)-LEN(SUBSTITUTE(C1790,"m",""))=F1791,0,1)-IF(LEN(C1790)-LEN(SUBSTITUTE(C1790,"n",""))=F1791,0,1)-IF(LEN(C1790)-LEN(SUBSTITUTE(C1790,"o",""))=F1791,0,1)-IF(LEN(C1790)-LEN(SUBSTITUTE(C1790,"p",""))=F1791,0,1)-IF(LEN(C1790)-LEN(SUBSTITUTE(C1790,"q",""))=F1791,0,1)-IF(LEN(C1790)-LEN(SUBSTITUTE(C1790,"r",""))=F1791,0,1)-IF(LEN(C1790)-LEN(SUBSTITUTE(C1790,"s",""))=F1791,0,1)-IF(LEN(C1790)-LEN(SUBSTITUTE(C1790,"t",""))=F1791,0,1)-IF(LEN(C1790)-LEN(SUBSTITUTE(C1790,"u",""))=F1791,0,1)-IF(LEN(C1790)-LEN(SUBSTITUTE(C1790,"v",""))=F1791,0,1)-IF(LEN(C1790)-LEN(SUBSTITUTE(C1790,"w",""))=F1791,0,1)-IF(LEN(C1790)-LEN(SUBSTITUTE(C1790,"x",""))=F1791,0,1)-IF(LEN(C1790)-LEN(SUBSTITUTE(C1790,"y",""))=F1791,0,1)-IF(LEN(C1790)-LEN(SUBSTITUTE(C1790,"z",""))=F1791,0,1),"")</f>
        <v/>
      </c>
    </row>
    <row r="1792" spans="1:8" x14ac:dyDescent="0.25">
      <c r="A1792" s="2" t="s">
        <v>4191</v>
      </c>
      <c r="C1792" t="str">
        <f t="shared" si="83"/>
        <v>qkszwvaulbpdthoigpwdxibkuzsqohrspxqizdhbuokw</v>
      </c>
      <c r="E1792" t="str">
        <f t="shared" si="84"/>
        <v/>
      </c>
      <c r="F1792">
        <f t="shared" si="82"/>
        <v>2</v>
      </c>
      <c r="H1792" t="str">
        <f>IF(C1792="",26-IF(LEN(C1791)-LEN(SUBSTITUTE(C1791,"a",""))=F1792,0,1)-IF(LEN(C1791)-LEN(SUBSTITUTE(C1791,"b",""))=F1792,0,1)-IF(LEN(C1791)-LEN(SUBSTITUTE(C1791,"c",""))=F1792,0,1)-IF(LEN(C1791)-LEN(SUBSTITUTE(C1791,"d",""))=F1792,0,1)-IF(LEN(C1791)-LEN(SUBSTITUTE(C1791,"e",""))=F1792,0,1)-IF(LEN(C1791)-LEN(SUBSTITUTE(C1791,"f",""))=F1792,0,1)-IF(LEN(C1791)-LEN(SUBSTITUTE(C1791,"g",""))=F1792,0,1)-IF(LEN(C1791)-LEN(SUBSTITUTE(C1791,"h",""))=F1792,0,1)-IF(LEN(C1791)-LEN(SUBSTITUTE(C1791,"i",""))=F1792,0,1)-IF(LEN(C1791)-LEN(SUBSTITUTE(C1791,"j",""))=F1792,0,1)-IF(LEN(C1791)-LEN(SUBSTITUTE(C1791,"k",""))=F1792,0,1)-IF(LEN(C1791)-LEN(SUBSTITUTE(C1791,"l",""))=F1792,0,1)-IF(LEN(C1791)-LEN(SUBSTITUTE(C1791,"m",""))=F1792,0,1)-IF(LEN(C1791)-LEN(SUBSTITUTE(C1791,"n",""))=F1792,0,1)-IF(LEN(C1791)-LEN(SUBSTITUTE(C1791,"o",""))=F1792,0,1)-IF(LEN(C1791)-LEN(SUBSTITUTE(C1791,"p",""))=F1792,0,1)-IF(LEN(C1791)-LEN(SUBSTITUTE(C1791,"q",""))=F1792,0,1)-IF(LEN(C1791)-LEN(SUBSTITUTE(C1791,"r",""))=F1792,0,1)-IF(LEN(C1791)-LEN(SUBSTITUTE(C1791,"s",""))=F1792,0,1)-IF(LEN(C1791)-LEN(SUBSTITUTE(C1791,"t",""))=F1792,0,1)-IF(LEN(C1791)-LEN(SUBSTITUTE(C1791,"u",""))=F1792,0,1)-IF(LEN(C1791)-LEN(SUBSTITUTE(C1791,"v",""))=F1792,0,1)-IF(LEN(C1791)-LEN(SUBSTITUTE(C1791,"w",""))=F1792,0,1)-IF(LEN(C1791)-LEN(SUBSTITUTE(C1791,"x",""))=F1792,0,1)-IF(LEN(C1791)-LEN(SUBSTITUTE(C1791,"y",""))=F1792,0,1)-IF(LEN(C1791)-LEN(SUBSTITUTE(C1791,"z",""))=F1792,0,1),"")</f>
        <v/>
      </c>
    </row>
    <row r="1793" spans="1:8" x14ac:dyDescent="0.25">
      <c r="A1793" s="2" t="s">
        <v>4192</v>
      </c>
      <c r="C1793" t="str">
        <f t="shared" si="83"/>
        <v>ouwqdkzypbhisqkszwvaulbpdthoigpwdxibkuzsqohrspxqizdhbuokw</v>
      </c>
      <c r="E1793" t="str">
        <f t="shared" si="84"/>
        <v/>
      </c>
      <c r="F1793">
        <f t="shared" si="82"/>
        <v>3</v>
      </c>
      <c r="H1793" t="str">
        <f>IF(C1793="",26-IF(LEN(C1792)-LEN(SUBSTITUTE(C1792,"a",""))=F1793,0,1)-IF(LEN(C1792)-LEN(SUBSTITUTE(C1792,"b",""))=F1793,0,1)-IF(LEN(C1792)-LEN(SUBSTITUTE(C1792,"c",""))=F1793,0,1)-IF(LEN(C1792)-LEN(SUBSTITUTE(C1792,"d",""))=F1793,0,1)-IF(LEN(C1792)-LEN(SUBSTITUTE(C1792,"e",""))=F1793,0,1)-IF(LEN(C1792)-LEN(SUBSTITUTE(C1792,"f",""))=F1793,0,1)-IF(LEN(C1792)-LEN(SUBSTITUTE(C1792,"g",""))=F1793,0,1)-IF(LEN(C1792)-LEN(SUBSTITUTE(C1792,"h",""))=F1793,0,1)-IF(LEN(C1792)-LEN(SUBSTITUTE(C1792,"i",""))=F1793,0,1)-IF(LEN(C1792)-LEN(SUBSTITUTE(C1792,"j",""))=F1793,0,1)-IF(LEN(C1792)-LEN(SUBSTITUTE(C1792,"k",""))=F1793,0,1)-IF(LEN(C1792)-LEN(SUBSTITUTE(C1792,"l",""))=F1793,0,1)-IF(LEN(C1792)-LEN(SUBSTITUTE(C1792,"m",""))=F1793,0,1)-IF(LEN(C1792)-LEN(SUBSTITUTE(C1792,"n",""))=F1793,0,1)-IF(LEN(C1792)-LEN(SUBSTITUTE(C1792,"o",""))=F1793,0,1)-IF(LEN(C1792)-LEN(SUBSTITUTE(C1792,"p",""))=F1793,0,1)-IF(LEN(C1792)-LEN(SUBSTITUTE(C1792,"q",""))=F1793,0,1)-IF(LEN(C1792)-LEN(SUBSTITUTE(C1792,"r",""))=F1793,0,1)-IF(LEN(C1792)-LEN(SUBSTITUTE(C1792,"s",""))=F1793,0,1)-IF(LEN(C1792)-LEN(SUBSTITUTE(C1792,"t",""))=F1793,0,1)-IF(LEN(C1792)-LEN(SUBSTITUTE(C1792,"u",""))=F1793,0,1)-IF(LEN(C1792)-LEN(SUBSTITUTE(C1792,"v",""))=F1793,0,1)-IF(LEN(C1792)-LEN(SUBSTITUTE(C1792,"w",""))=F1793,0,1)-IF(LEN(C1792)-LEN(SUBSTITUTE(C1792,"x",""))=F1793,0,1)-IF(LEN(C1792)-LEN(SUBSTITUTE(C1792,"y",""))=F1793,0,1)-IF(LEN(C1792)-LEN(SUBSTITUTE(C1792,"z",""))=F1793,0,1),"")</f>
        <v/>
      </c>
    </row>
    <row r="1794" spans="1:8" x14ac:dyDescent="0.25">
      <c r="A1794" s="1"/>
      <c r="C1794" t="str">
        <f t="shared" si="83"/>
        <v/>
      </c>
      <c r="E1794">
        <f t="shared" si="84"/>
        <v>20</v>
      </c>
      <c r="F1794">
        <f t="shared" si="82"/>
        <v>4</v>
      </c>
      <c r="H1794">
        <f>IF(C1794="",26-IF(LEN(C1793)-LEN(SUBSTITUTE(C1793,"a",""))=F1794,0,1)-IF(LEN(C1793)-LEN(SUBSTITUTE(C1793,"b",""))=F1794,0,1)-IF(LEN(C1793)-LEN(SUBSTITUTE(C1793,"c",""))=F1794,0,1)-IF(LEN(C1793)-LEN(SUBSTITUTE(C1793,"d",""))=F1794,0,1)-IF(LEN(C1793)-LEN(SUBSTITUTE(C1793,"e",""))=F1794,0,1)-IF(LEN(C1793)-LEN(SUBSTITUTE(C1793,"f",""))=F1794,0,1)-IF(LEN(C1793)-LEN(SUBSTITUTE(C1793,"g",""))=F1794,0,1)-IF(LEN(C1793)-LEN(SUBSTITUTE(C1793,"h",""))=F1794,0,1)-IF(LEN(C1793)-LEN(SUBSTITUTE(C1793,"i",""))=F1794,0,1)-IF(LEN(C1793)-LEN(SUBSTITUTE(C1793,"j",""))=F1794,0,1)-IF(LEN(C1793)-LEN(SUBSTITUTE(C1793,"k",""))=F1794,0,1)-IF(LEN(C1793)-LEN(SUBSTITUTE(C1793,"l",""))=F1794,0,1)-IF(LEN(C1793)-LEN(SUBSTITUTE(C1793,"m",""))=F1794,0,1)-IF(LEN(C1793)-LEN(SUBSTITUTE(C1793,"n",""))=F1794,0,1)-IF(LEN(C1793)-LEN(SUBSTITUTE(C1793,"o",""))=F1794,0,1)-IF(LEN(C1793)-LEN(SUBSTITUTE(C1793,"p",""))=F1794,0,1)-IF(LEN(C1793)-LEN(SUBSTITUTE(C1793,"q",""))=F1794,0,1)-IF(LEN(C1793)-LEN(SUBSTITUTE(C1793,"r",""))=F1794,0,1)-IF(LEN(C1793)-LEN(SUBSTITUTE(C1793,"s",""))=F1794,0,1)-IF(LEN(C1793)-LEN(SUBSTITUTE(C1793,"t",""))=F1794,0,1)-IF(LEN(C1793)-LEN(SUBSTITUTE(C1793,"u",""))=F1794,0,1)-IF(LEN(C1793)-LEN(SUBSTITUTE(C1793,"v",""))=F1794,0,1)-IF(LEN(C1793)-LEN(SUBSTITUTE(C1793,"w",""))=F1794,0,1)-IF(LEN(C1793)-LEN(SUBSTITUTE(C1793,"x",""))=F1794,0,1)-IF(LEN(C1793)-LEN(SUBSTITUTE(C1793,"y",""))=F1794,0,1)-IF(LEN(C1793)-LEN(SUBSTITUTE(C1793,"z",""))=F1794,0,1),"")</f>
        <v>12</v>
      </c>
    </row>
    <row r="1795" spans="1:8" x14ac:dyDescent="0.25">
      <c r="A1795" s="2" t="s">
        <v>4193</v>
      </c>
      <c r="C1795" t="str">
        <f t="shared" si="83"/>
        <v>xlskunagot</v>
      </c>
      <c r="E1795" t="str">
        <f t="shared" si="84"/>
        <v/>
      </c>
      <c r="F1795">
        <f t="shared" si="82"/>
        <v>0</v>
      </c>
      <c r="H1795" t="str">
        <f>IF(C1795="",26-IF(LEN(C1794)-LEN(SUBSTITUTE(C1794,"a",""))=F1795,0,1)-IF(LEN(C1794)-LEN(SUBSTITUTE(C1794,"b",""))=F1795,0,1)-IF(LEN(C1794)-LEN(SUBSTITUTE(C1794,"c",""))=F1795,0,1)-IF(LEN(C1794)-LEN(SUBSTITUTE(C1794,"d",""))=F1795,0,1)-IF(LEN(C1794)-LEN(SUBSTITUTE(C1794,"e",""))=F1795,0,1)-IF(LEN(C1794)-LEN(SUBSTITUTE(C1794,"f",""))=F1795,0,1)-IF(LEN(C1794)-LEN(SUBSTITUTE(C1794,"g",""))=F1795,0,1)-IF(LEN(C1794)-LEN(SUBSTITUTE(C1794,"h",""))=F1795,0,1)-IF(LEN(C1794)-LEN(SUBSTITUTE(C1794,"i",""))=F1795,0,1)-IF(LEN(C1794)-LEN(SUBSTITUTE(C1794,"j",""))=F1795,0,1)-IF(LEN(C1794)-LEN(SUBSTITUTE(C1794,"k",""))=F1795,0,1)-IF(LEN(C1794)-LEN(SUBSTITUTE(C1794,"l",""))=F1795,0,1)-IF(LEN(C1794)-LEN(SUBSTITUTE(C1794,"m",""))=F1795,0,1)-IF(LEN(C1794)-LEN(SUBSTITUTE(C1794,"n",""))=F1795,0,1)-IF(LEN(C1794)-LEN(SUBSTITUTE(C1794,"o",""))=F1795,0,1)-IF(LEN(C1794)-LEN(SUBSTITUTE(C1794,"p",""))=F1795,0,1)-IF(LEN(C1794)-LEN(SUBSTITUTE(C1794,"q",""))=F1795,0,1)-IF(LEN(C1794)-LEN(SUBSTITUTE(C1794,"r",""))=F1795,0,1)-IF(LEN(C1794)-LEN(SUBSTITUTE(C1794,"s",""))=F1795,0,1)-IF(LEN(C1794)-LEN(SUBSTITUTE(C1794,"t",""))=F1795,0,1)-IF(LEN(C1794)-LEN(SUBSTITUTE(C1794,"u",""))=F1795,0,1)-IF(LEN(C1794)-LEN(SUBSTITUTE(C1794,"v",""))=F1795,0,1)-IF(LEN(C1794)-LEN(SUBSTITUTE(C1794,"w",""))=F1795,0,1)-IF(LEN(C1794)-LEN(SUBSTITUTE(C1794,"x",""))=F1795,0,1)-IF(LEN(C1794)-LEN(SUBSTITUTE(C1794,"y",""))=F1795,0,1)-IF(LEN(C1794)-LEN(SUBSTITUTE(C1794,"z",""))=F1795,0,1),"")</f>
        <v/>
      </c>
    </row>
    <row r="1796" spans="1:8" x14ac:dyDescent="0.25">
      <c r="A1796" s="2" t="s">
        <v>4194</v>
      </c>
      <c r="C1796" t="str">
        <f t="shared" si="83"/>
        <v>onxagbulsemxlskunagot</v>
      </c>
      <c r="E1796" t="str">
        <f t="shared" si="84"/>
        <v/>
      </c>
      <c r="F1796">
        <f t="shared" ref="F1796:F1859" si="85">IF(A1795="",0,F1795+1)</f>
        <v>1</v>
      </c>
      <c r="H1796" t="str">
        <f>IF(C1796="",26-IF(LEN(C1795)-LEN(SUBSTITUTE(C1795,"a",""))=F1796,0,1)-IF(LEN(C1795)-LEN(SUBSTITUTE(C1795,"b",""))=F1796,0,1)-IF(LEN(C1795)-LEN(SUBSTITUTE(C1795,"c",""))=F1796,0,1)-IF(LEN(C1795)-LEN(SUBSTITUTE(C1795,"d",""))=F1796,0,1)-IF(LEN(C1795)-LEN(SUBSTITUTE(C1795,"e",""))=F1796,0,1)-IF(LEN(C1795)-LEN(SUBSTITUTE(C1795,"f",""))=F1796,0,1)-IF(LEN(C1795)-LEN(SUBSTITUTE(C1795,"g",""))=F1796,0,1)-IF(LEN(C1795)-LEN(SUBSTITUTE(C1795,"h",""))=F1796,0,1)-IF(LEN(C1795)-LEN(SUBSTITUTE(C1795,"i",""))=F1796,0,1)-IF(LEN(C1795)-LEN(SUBSTITUTE(C1795,"j",""))=F1796,0,1)-IF(LEN(C1795)-LEN(SUBSTITUTE(C1795,"k",""))=F1796,0,1)-IF(LEN(C1795)-LEN(SUBSTITUTE(C1795,"l",""))=F1796,0,1)-IF(LEN(C1795)-LEN(SUBSTITUTE(C1795,"m",""))=F1796,0,1)-IF(LEN(C1795)-LEN(SUBSTITUTE(C1795,"n",""))=F1796,0,1)-IF(LEN(C1795)-LEN(SUBSTITUTE(C1795,"o",""))=F1796,0,1)-IF(LEN(C1795)-LEN(SUBSTITUTE(C1795,"p",""))=F1796,0,1)-IF(LEN(C1795)-LEN(SUBSTITUTE(C1795,"q",""))=F1796,0,1)-IF(LEN(C1795)-LEN(SUBSTITUTE(C1795,"r",""))=F1796,0,1)-IF(LEN(C1795)-LEN(SUBSTITUTE(C1795,"s",""))=F1796,0,1)-IF(LEN(C1795)-LEN(SUBSTITUTE(C1795,"t",""))=F1796,0,1)-IF(LEN(C1795)-LEN(SUBSTITUTE(C1795,"u",""))=F1796,0,1)-IF(LEN(C1795)-LEN(SUBSTITUTE(C1795,"v",""))=F1796,0,1)-IF(LEN(C1795)-LEN(SUBSTITUTE(C1795,"w",""))=F1796,0,1)-IF(LEN(C1795)-LEN(SUBSTITUTE(C1795,"x",""))=F1796,0,1)-IF(LEN(C1795)-LEN(SUBSTITUTE(C1795,"y",""))=F1796,0,1)-IF(LEN(C1795)-LEN(SUBSTITUTE(C1795,"z",""))=F1796,0,1),"")</f>
        <v/>
      </c>
    </row>
    <row r="1797" spans="1:8" x14ac:dyDescent="0.25">
      <c r="A1797" s="2" t="s">
        <v>4195</v>
      </c>
      <c r="C1797" t="str">
        <f t="shared" si="83"/>
        <v>olnsaguxonxagbulsemxlskunagot</v>
      </c>
      <c r="E1797" t="str">
        <f t="shared" si="84"/>
        <v/>
      </c>
      <c r="F1797">
        <f t="shared" si="85"/>
        <v>2</v>
      </c>
      <c r="H1797" t="str">
        <f>IF(C1797="",26-IF(LEN(C1796)-LEN(SUBSTITUTE(C1796,"a",""))=F1797,0,1)-IF(LEN(C1796)-LEN(SUBSTITUTE(C1796,"b",""))=F1797,0,1)-IF(LEN(C1796)-LEN(SUBSTITUTE(C1796,"c",""))=F1797,0,1)-IF(LEN(C1796)-LEN(SUBSTITUTE(C1796,"d",""))=F1797,0,1)-IF(LEN(C1796)-LEN(SUBSTITUTE(C1796,"e",""))=F1797,0,1)-IF(LEN(C1796)-LEN(SUBSTITUTE(C1796,"f",""))=F1797,0,1)-IF(LEN(C1796)-LEN(SUBSTITUTE(C1796,"g",""))=F1797,0,1)-IF(LEN(C1796)-LEN(SUBSTITUTE(C1796,"h",""))=F1797,0,1)-IF(LEN(C1796)-LEN(SUBSTITUTE(C1796,"i",""))=F1797,0,1)-IF(LEN(C1796)-LEN(SUBSTITUTE(C1796,"j",""))=F1797,0,1)-IF(LEN(C1796)-LEN(SUBSTITUTE(C1796,"k",""))=F1797,0,1)-IF(LEN(C1796)-LEN(SUBSTITUTE(C1796,"l",""))=F1797,0,1)-IF(LEN(C1796)-LEN(SUBSTITUTE(C1796,"m",""))=F1797,0,1)-IF(LEN(C1796)-LEN(SUBSTITUTE(C1796,"n",""))=F1797,0,1)-IF(LEN(C1796)-LEN(SUBSTITUTE(C1796,"o",""))=F1797,0,1)-IF(LEN(C1796)-LEN(SUBSTITUTE(C1796,"p",""))=F1797,0,1)-IF(LEN(C1796)-LEN(SUBSTITUTE(C1796,"q",""))=F1797,0,1)-IF(LEN(C1796)-LEN(SUBSTITUTE(C1796,"r",""))=F1797,0,1)-IF(LEN(C1796)-LEN(SUBSTITUTE(C1796,"s",""))=F1797,0,1)-IF(LEN(C1796)-LEN(SUBSTITUTE(C1796,"t",""))=F1797,0,1)-IF(LEN(C1796)-LEN(SUBSTITUTE(C1796,"u",""))=F1797,0,1)-IF(LEN(C1796)-LEN(SUBSTITUTE(C1796,"v",""))=F1797,0,1)-IF(LEN(C1796)-LEN(SUBSTITUTE(C1796,"w",""))=F1797,0,1)-IF(LEN(C1796)-LEN(SUBSTITUTE(C1796,"x",""))=F1797,0,1)-IF(LEN(C1796)-LEN(SUBSTITUTE(C1796,"y",""))=F1797,0,1)-IF(LEN(C1796)-LEN(SUBSTITUTE(C1796,"z",""))=F1797,0,1),"")</f>
        <v/>
      </c>
    </row>
    <row r="1798" spans="1:8" x14ac:dyDescent="0.25">
      <c r="A1798" s="1"/>
      <c r="C1798" t="str">
        <f t="shared" si="83"/>
        <v/>
      </c>
      <c r="E1798">
        <f t="shared" si="84"/>
        <v>13</v>
      </c>
      <c r="F1798">
        <f t="shared" si="85"/>
        <v>3</v>
      </c>
      <c r="H1798">
        <f>IF(C1798="",26-IF(LEN(C1797)-LEN(SUBSTITUTE(C1797,"a",""))=F1798,0,1)-IF(LEN(C1797)-LEN(SUBSTITUTE(C1797,"b",""))=F1798,0,1)-IF(LEN(C1797)-LEN(SUBSTITUTE(C1797,"c",""))=F1798,0,1)-IF(LEN(C1797)-LEN(SUBSTITUTE(C1797,"d",""))=F1798,0,1)-IF(LEN(C1797)-LEN(SUBSTITUTE(C1797,"e",""))=F1798,0,1)-IF(LEN(C1797)-LEN(SUBSTITUTE(C1797,"f",""))=F1798,0,1)-IF(LEN(C1797)-LEN(SUBSTITUTE(C1797,"g",""))=F1798,0,1)-IF(LEN(C1797)-LEN(SUBSTITUTE(C1797,"h",""))=F1798,0,1)-IF(LEN(C1797)-LEN(SUBSTITUTE(C1797,"i",""))=F1798,0,1)-IF(LEN(C1797)-LEN(SUBSTITUTE(C1797,"j",""))=F1798,0,1)-IF(LEN(C1797)-LEN(SUBSTITUTE(C1797,"k",""))=F1798,0,1)-IF(LEN(C1797)-LEN(SUBSTITUTE(C1797,"l",""))=F1798,0,1)-IF(LEN(C1797)-LEN(SUBSTITUTE(C1797,"m",""))=F1798,0,1)-IF(LEN(C1797)-LEN(SUBSTITUTE(C1797,"n",""))=F1798,0,1)-IF(LEN(C1797)-LEN(SUBSTITUTE(C1797,"o",""))=F1798,0,1)-IF(LEN(C1797)-LEN(SUBSTITUTE(C1797,"p",""))=F1798,0,1)-IF(LEN(C1797)-LEN(SUBSTITUTE(C1797,"q",""))=F1798,0,1)-IF(LEN(C1797)-LEN(SUBSTITUTE(C1797,"r",""))=F1798,0,1)-IF(LEN(C1797)-LEN(SUBSTITUTE(C1797,"s",""))=F1798,0,1)-IF(LEN(C1797)-LEN(SUBSTITUTE(C1797,"t",""))=F1798,0,1)-IF(LEN(C1797)-LEN(SUBSTITUTE(C1797,"u",""))=F1798,0,1)-IF(LEN(C1797)-LEN(SUBSTITUTE(C1797,"v",""))=F1798,0,1)-IF(LEN(C1797)-LEN(SUBSTITUTE(C1797,"w",""))=F1798,0,1)-IF(LEN(C1797)-LEN(SUBSTITUTE(C1797,"x",""))=F1798,0,1)-IF(LEN(C1797)-LEN(SUBSTITUTE(C1797,"y",""))=F1798,0,1)-IF(LEN(C1797)-LEN(SUBSTITUTE(C1797,"z",""))=F1798,0,1),"")</f>
        <v>8</v>
      </c>
    </row>
    <row r="1799" spans="1:8" x14ac:dyDescent="0.25">
      <c r="A1799" s="2" t="s">
        <v>4196</v>
      </c>
      <c r="C1799" t="str">
        <f t="shared" ref="C1799:C1862" si="86">IF(A1799="","",_xlfn.CONCAT(A1799,C1798))</f>
        <v>mhrst</v>
      </c>
      <c r="E1799" t="str">
        <f t="shared" si="84"/>
        <v/>
      </c>
      <c r="F1799">
        <f t="shared" si="85"/>
        <v>0</v>
      </c>
      <c r="H1799" t="str">
        <f>IF(C1799="",26-IF(LEN(C1798)-LEN(SUBSTITUTE(C1798,"a",""))=F1799,0,1)-IF(LEN(C1798)-LEN(SUBSTITUTE(C1798,"b",""))=F1799,0,1)-IF(LEN(C1798)-LEN(SUBSTITUTE(C1798,"c",""))=F1799,0,1)-IF(LEN(C1798)-LEN(SUBSTITUTE(C1798,"d",""))=F1799,0,1)-IF(LEN(C1798)-LEN(SUBSTITUTE(C1798,"e",""))=F1799,0,1)-IF(LEN(C1798)-LEN(SUBSTITUTE(C1798,"f",""))=F1799,0,1)-IF(LEN(C1798)-LEN(SUBSTITUTE(C1798,"g",""))=F1799,0,1)-IF(LEN(C1798)-LEN(SUBSTITUTE(C1798,"h",""))=F1799,0,1)-IF(LEN(C1798)-LEN(SUBSTITUTE(C1798,"i",""))=F1799,0,1)-IF(LEN(C1798)-LEN(SUBSTITUTE(C1798,"j",""))=F1799,0,1)-IF(LEN(C1798)-LEN(SUBSTITUTE(C1798,"k",""))=F1799,0,1)-IF(LEN(C1798)-LEN(SUBSTITUTE(C1798,"l",""))=F1799,0,1)-IF(LEN(C1798)-LEN(SUBSTITUTE(C1798,"m",""))=F1799,0,1)-IF(LEN(C1798)-LEN(SUBSTITUTE(C1798,"n",""))=F1799,0,1)-IF(LEN(C1798)-LEN(SUBSTITUTE(C1798,"o",""))=F1799,0,1)-IF(LEN(C1798)-LEN(SUBSTITUTE(C1798,"p",""))=F1799,0,1)-IF(LEN(C1798)-LEN(SUBSTITUTE(C1798,"q",""))=F1799,0,1)-IF(LEN(C1798)-LEN(SUBSTITUTE(C1798,"r",""))=F1799,0,1)-IF(LEN(C1798)-LEN(SUBSTITUTE(C1798,"s",""))=F1799,0,1)-IF(LEN(C1798)-LEN(SUBSTITUTE(C1798,"t",""))=F1799,0,1)-IF(LEN(C1798)-LEN(SUBSTITUTE(C1798,"u",""))=F1799,0,1)-IF(LEN(C1798)-LEN(SUBSTITUTE(C1798,"v",""))=F1799,0,1)-IF(LEN(C1798)-LEN(SUBSTITUTE(C1798,"w",""))=F1799,0,1)-IF(LEN(C1798)-LEN(SUBSTITUTE(C1798,"x",""))=F1799,0,1)-IF(LEN(C1798)-LEN(SUBSTITUTE(C1798,"y",""))=F1799,0,1)-IF(LEN(C1798)-LEN(SUBSTITUTE(C1798,"z",""))=F1799,0,1),"")</f>
        <v/>
      </c>
    </row>
    <row r="1800" spans="1:8" x14ac:dyDescent="0.25">
      <c r="A1800" s="2" t="s">
        <v>4197</v>
      </c>
      <c r="C1800" t="str">
        <f t="shared" si="86"/>
        <v>hmmhrst</v>
      </c>
      <c r="E1800" t="str">
        <f t="shared" ref="E1800:E1863" si="87">IF(C1800="",26-ISERR(FIND("a",C1799))-ISERR(FIND("b",C1799))-ISERR(FIND("c",C1799))-ISERR(FIND("d",C1799))-ISERR(FIND("e",C1799))-ISERR(FIND("f",C1799))-ISERR(FIND("g",C1799))-ISERR(FIND("h",C1799))-ISERR(FIND("i",C1799))-ISERR(FIND("j",C1799))-ISERR(FIND("k",C1799))-ISERR(FIND("l",C1799))-ISERR(FIND("m",C1799))-ISERR(FIND("n",C1799))-ISERR(FIND("o",C1799))-ISERR(FIND("p",C1799))-ISERR(FIND("q",C1799))-ISERR(FIND("r",C1799))-ISERR(FIND("s",C1799))-ISERR(FIND("t",C1799))-ISERR(FIND("u",C1799))-ISERR(FIND("v",C1799))-ISERR(FIND("w",C1799))-ISERR(FIND("x",C1799))-ISERR(FIND("y",C1799))-ISERR(FIND("z",C1799)),"")</f>
        <v/>
      </c>
      <c r="F1800">
        <f t="shared" si="85"/>
        <v>1</v>
      </c>
      <c r="H1800" t="str">
        <f>IF(C1800="",26-IF(LEN(C1799)-LEN(SUBSTITUTE(C1799,"a",""))=F1800,0,1)-IF(LEN(C1799)-LEN(SUBSTITUTE(C1799,"b",""))=F1800,0,1)-IF(LEN(C1799)-LEN(SUBSTITUTE(C1799,"c",""))=F1800,0,1)-IF(LEN(C1799)-LEN(SUBSTITUTE(C1799,"d",""))=F1800,0,1)-IF(LEN(C1799)-LEN(SUBSTITUTE(C1799,"e",""))=F1800,0,1)-IF(LEN(C1799)-LEN(SUBSTITUTE(C1799,"f",""))=F1800,0,1)-IF(LEN(C1799)-LEN(SUBSTITUTE(C1799,"g",""))=F1800,0,1)-IF(LEN(C1799)-LEN(SUBSTITUTE(C1799,"h",""))=F1800,0,1)-IF(LEN(C1799)-LEN(SUBSTITUTE(C1799,"i",""))=F1800,0,1)-IF(LEN(C1799)-LEN(SUBSTITUTE(C1799,"j",""))=F1800,0,1)-IF(LEN(C1799)-LEN(SUBSTITUTE(C1799,"k",""))=F1800,0,1)-IF(LEN(C1799)-LEN(SUBSTITUTE(C1799,"l",""))=F1800,0,1)-IF(LEN(C1799)-LEN(SUBSTITUTE(C1799,"m",""))=F1800,0,1)-IF(LEN(C1799)-LEN(SUBSTITUTE(C1799,"n",""))=F1800,0,1)-IF(LEN(C1799)-LEN(SUBSTITUTE(C1799,"o",""))=F1800,0,1)-IF(LEN(C1799)-LEN(SUBSTITUTE(C1799,"p",""))=F1800,0,1)-IF(LEN(C1799)-LEN(SUBSTITUTE(C1799,"q",""))=F1800,0,1)-IF(LEN(C1799)-LEN(SUBSTITUTE(C1799,"r",""))=F1800,0,1)-IF(LEN(C1799)-LEN(SUBSTITUTE(C1799,"s",""))=F1800,0,1)-IF(LEN(C1799)-LEN(SUBSTITUTE(C1799,"t",""))=F1800,0,1)-IF(LEN(C1799)-LEN(SUBSTITUTE(C1799,"u",""))=F1800,0,1)-IF(LEN(C1799)-LEN(SUBSTITUTE(C1799,"v",""))=F1800,0,1)-IF(LEN(C1799)-LEN(SUBSTITUTE(C1799,"w",""))=F1800,0,1)-IF(LEN(C1799)-LEN(SUBSTITUTE(C1799,"x",""))=F1800,0,1)-IF(LEN(C1799)-LEN(SUBSTITUTE(C1799,"y",""))=F1800,0,1)-IF(LEN(C1799)-LEN(SUBSTITUTE(C1799,"z",""))=F1800,0,1),"")</f>
        <v/>
      </c>
    </row>
    <row r="1801" spans="1:8" x14ac:dyDescent="0.25">
      <c r="A1801" s="2" t="s">
        <v>4197</v>
      </c>
      <c r="C1801" t="str">
        <f t="shared" si="86"/>
        <v>hmhmmhrst</v>
      </c>
      <c r="E1801" t="str">
        <f t="shared" si="87"/>
        <v/>
      </c>
      <c r="F1801">
        <f t="shared" si="85"/>
        <v>2</v>
      </c>
      <c r="H1801" t="str">
        <f>IF(C1801="",26-IF(LEN(C1800)-LEN(SUBSTITUTE(C1800,"a",""))=F1801,0,1)-IF(LEN(C1800)-LEN(SUBSTITUTE(C1800,"b",""))=F1801,0,1)-IF(LEN(C1800)-LEN(SUBSTITUTE(C1800,"c",""))=F1801,0,1)-IF(LEN(C1800)-LEN(SUBSTITUTE(C1800,"d",""))=F1801,0,1)-IF(LEN(C1800)-LEN(SUBSTITUTE(C1800,"e",""))=F1801,0,1)-IF(LEN(C1800)-LEN(SUBSTITUTE(C1800,"f",""))=F1801,0,1)-IF(LEN(C1800)-LEN(SUBSTITUTE(C1800,"g",""))=F1801,0,1)-IF(LEN(C1800)-LEN(SUBSTITUTE(C1800,"h",""))=F1801,0,1)-IF(LEN(C1800)-LEN(SUBSTITUTE(C1800,"i",""))=F1801,0,1)-IF(LEN(C1800)-LEN(SUBSTITUTE(C1800,"j",""))=F1801,0,1)-IF(LEN(C1800)-LEN(SUBSTITUTE(C1800,"k",""))=F1801,0,1)-IF(LEN(C1800)-LEN(SUBSTITUTE(C1800,"l",""))=F1801,0,1)-IF(LEN(C1800)-LEN(SUBSTITUTE(C1800,"m",""))=F1801,0,1)-IF(LEN(C1800)-LEN(SUBSTITUTE(C1800,"n",""))=F1801,0,1)-IF(LEN(C1800)-LEN(SUBSTITUTE(C1800,"o",""))=F1801,0,1)-IF(LEN(C1800)-LEN(SUBSTITUTE(C1800,"p",""))=F1801,0,1)-IF(LEN(C1800)-LEN(SUBSTITUTE(C1800,"q",""))=F1801,0,1)-IF(LEN(C1800)-LEN(SUBSTITUTE(C1800,"r",""))=F1801,0,1)-IF(LEN(C1800)-LEN(SUBSTITUTE(C1800,"s",""))=F1801,0,1)-IF(LEN(C1800)-LEN(SUBSTITUTE(C1800,"t",""))=F1801,0,1)-IF(LEN(C1800)-LEN(SUBSTITUTE(C1800,"u",""))=F1801,0,1)-IF(LEN(C1800)-LEN(SUBSTITUTE(C1800,"v",""))=F1801,0,1)-IF(LEN(C1800)-LEN(SUBSTITUTE(C1800,"w",""))=F1801,0,1)-IF(LEN(C1800)-LEN(SUBSTITUTE(C1800,"x",""))=F1801,0,1)-IF(LEN(C1800)-LEN(SUBSTITUTE(C1800,"y",""))=F1801,0,1)-IF(LEN(C1800)-LEN(SUBSTITUTE(C1800,"z",""))=F1801,0,1),"")</f>
        <v/>
      </c>
    </row>
    <row r="1802" spans="1:8" x14ac:dyDescent="0.25">
      <c r="A1802" s="2" t="s">
        <v>4198</v>
      </c>
      <c r="C1802" t="str">
        <f t="shared" si="86"/>
        <v>hknuimeghmhmmhrst</v>
      </c>
      <c r="E1802" t="str">
        <f t="shared" si="87"/>
        <v/>
      </c>
      <c r="F1802">
        <f t="shared" si="85"/>
        <v>3</v>
      </c>
      <c r="H1802" t="str">
        <f>IF(C1802="",26-IF(LEN(C1801)-LEN(SUBSTITUTE(C1801,"a",""))=F1802,0,1)-IF(LEN(C1801)-LEN(SUBSTITUTE(C1801,"b",""))=F1802,0,1)-IF(LEN(C1801)-LEN(SUBSTITUTE(C1801,"c",""))=F1802,0,1)-IF(LEN(C1801)-LEN(SUBSTITUTE(C1801,"d",""))=F1802,0,1)-IF(LEN(C1801)-LEN(SUBSTITUTE(C1801,"e",""))=F1802,0,1)-IF(LEN(C1801)-LEN(SUBSTITUTE(C1801,"f",""))=F1802,0,1)-IF(LEN(C1801)-LEN(SUBSTITUTE(C1801,"g",""))=F1802,0,1)-IF(LEN(C1801)-LEN(SUBSTITUTE(C1801,"h",""))=F1802,0,1)-IF(LEN(C1801)-LEN(SUBSTITUTE(C1801,"i",""))=F1802,0,1)-IF(LEN(C1801)-LEN(SUBSTITUTE(C1801,"j",""))=F1802,0,1)-IF(LEN(C1801)-LEN(SUBSTITUTE(C1801,"k",""))=F1802,0,1)-IF(LEN(C1801)-LEN(SUBSTITUTE(C1801,"l",""))=F1802,0,1)-IF(LEN(C1801)-LEN(SUBSTITUTE(C1801,"m",""))=F1802,0,1)-IF(LEN(C1801)-LEN(SUBSTITUTE(C1801,"n",""))=F1802,0,1)-IF(LEN(C1801)-LEN(SUBSTITUTE(C1801,"o",""))=F1802,0,1)-IF(LEN(C1801)-LEN(SUBSTITUTE(C1801,"p",""))=F1802,0,1)-IF(LEN(C1801)-LEN(SUBSTITUTE(C1801,"q",""))=F1802,0,1)-IF(LEN(C1801)-LEN(SUBSTITUTE(C1801,"r",""))=F1802,0,1)-IF(LEN(C1801)-LEN(SUBSTITUTE(C1801,"s",""))=F1802,0,1)-IF(LEN(C1801)-LEN(SUBSTITUTE(C1801,"t",""))=F1802,0,1)-IF(LEN(C1801)-LEN(SUBSTITUTE(C1801,"u",""))=F1802,0,1)-IF(LEN(C1801)-LEN(SUBSTITUTE(C1801,"v",""))=F1802,0,1)-IF(LEN(C1801)-LEN(SUBSTITUTE(C1801,"w",""))=F1802,0,1)-IF(LEN(C1801)-LEN(SUBSTITUTE(C1801,"x",""))=F1802,0,1)-IF(LEN(C1801)-LEN(SUBSTITUTE(C1801,"y",""))=F1802,0,1)-IF(LEN(C1801)-LEN(SUBSTITUTE(C1801,"z",""))=F1802,0,1),"")</f>
        <v/>
      </c>
    </row>
    <row r="1803" spans="1:8" x14ac:dyDescent="0.25">
      <c r="A1803" s="1"/>
      <c r="C1803" t="str">
        <f t="shared" si="86"/>
        <v/>
      </c>
      <c r="E1803">
        <f t="shared" si="87"/>
        <v>11</v>
      </c>
      <c r="F1803">
        <f t="shared" si="85"/>
        <v>4</v>
      </c>
      <c r="H1803">
        <f>IF(C1803="",26-IF(LEN(C1802)-LEN(SUBSTITUTE(C1802,"a",""))=F1803,0,1)-IF(LEN(C1802)-LEN(SUBSTITUTE(C1802,"b",""))=F1803,0,1)-IF(LEN(C1802)-LEN(SUBSTITUTE(C1802,"c",""))=F1803,0,1)-IF(LEN(C1802)-LEN(SUBSTITUTE(C1802,"d",""))=F1803,0,1)-IF(LEN(C1802)-LEN(SUBSTITUTE(C1802,"e",""))=F1803,0,1)-IF(LEN(C1802)-LEN(SUBSTITUTE(C1802,"f",""))=F1803,0,1)-IF(LEN(C1802)-LEN(SUBSTITUTE(C1802,"g",""))=F1803,0,1)-IF(LEN(C1802)-LEN(SUBSTITUTE(C1802,"h",""))=F1803,0,1)-IF(LEN(C1802)-LEN(SUBSTITUTE(C1802,"i",""))=F1803,0,1)-IF(LEN(C1802)-LEN(SUBSTITUTE(C1802,"j",""))=F1803,0,1)-IF(LEN(C1802)-LEN(SUBSTITUTE(C1802,"k",""))=F1803,0,1)-IF(LEN(C1802)-LEN(SUBSTITUTE(C1802,"l",""))=F1803,0,1)-IF(LEN(C1802)-LEN(SUBSTITUTE(C1802,"m",""))=F1803,0,1)-IF(LEN(C1802)-LEN(SUBSTITUTE(C1802,"n",""))=F1803,0,1)-IF(LEN(C1802)-LEN(SUBSTITUTE(C1802,"o",""))=F1803,0,1)-IF(LEN(C1802)-LEN(SUBSTITUTE(C1802,"p",""))=F1803,0,1)-IF(LEN(C1802)-LEN(SUBSTITUTE(C1802,"q",""))=F1803,0,1)-IF(LEN(C1802)-LEN(SUBSTITUTE(C1802,"r",""))=F1803,0,1)-IF(LEN(C1802)-LEN(SUBSTITUTE(C1802,"s",""))=F1803,0,1)-IF(LEN(C1802)-LEN(SUBSTITUTE(C1802,"t",""))=F1803,0,1)-IF(LEN(C1802)-LEN(SUBSTITUTE(C1802,"u",""))=F1803,0,1)-IF(LEN(C1802)-LEN(SUBSTITUTE(C1802,"v",""))=F1803,0,1)-IF(LEN(C1802)-LEN(SUBSTITUTE(C1802,"w",""))=F1803,0,1)-IF(LEN(C1802)-LEN(SUBSTITUTE(C1802,"x",""))=F1803,0,1)-IF(LEN(C1802)-LEN(SUBSTITUTE(C1802,"y",""))=F1803,0,1)-IF(LEN(C1802)-LEN(SUBSTITUTE(C1802,"z",""))=F1803,0,1),"")</f>
        <v>2</v>
      </c>
    </row>
    <row r="1804" spans="1:8" x14ac:dyDescent="0.25">
      <c r="A1804" s="2" t="s">
        <v>4199</v>
      </c>
      <c r="C1804" t="str">
        <f t="shared" si="86"/>
        <v>pzwtsrfhcmqidnaeybgxkluvoj</v>
      </c>
      <c r="E1804" t="str">
        <f t="shared" si="87"/>
        <v/>
      </c>
      <c r="F1804">
        <f t="shared" si="85"/>
        <v>0</v>
      </c>
      <c r="H1804" t="str">
        <f>IF(C1804="",26-IF(LEN(C1803)-LEN(SUBSTITUTE(C1803,"a",""))=F1804,0,1)-IF(LEN(C1803)-LEN(SUBSTITUTE(C1803,"b",""))=F1804,0,1)-IF(LEN(C1803)-LEN(SUBSTITUTE(C1803,"c",""))=F1804,0,1)-IF(LEN(C1803)-LEN(SUBSTITUTE(C1803,"d",""))=F1804,0,1)-IF(LEN(C1803)-LEN(SUBSTITUTE(C1803,"e",""))=F1804,0,1)-IF(LEN(C1803)-LEN(SUBSTITUTE(C1803,"f",""))=F1804,0,1)-IF(LEN(C1803)-LEN(SUBSTITUTE(C1803,"g",""))=F1804,0,1)-IF(LEN(C1803)-LEN(SUBSTITUTE(C1803,"h",""))=F1804,0,1)-IF(LEN(C1803)-LEN(SUBSTITUTE(C1803,"i",""))=F1804,0,1)-IF(LEN(C1803)-LEN(SUBSTITUTE(C1803,"j",""))=F1804,0,1)-IF(LEN(C1803)-LEN(SUBSTITUTE(C1803,"k",""))=F1804,0,1)-IF(LEN(C1803)-LEN(SUBSTITUTE(C1803,"l",""))=F1804,0,1)-IF(LEN(C1803)-LEN(SUBSTITUTE(C1803,"m",""))=F1804,0,1)-IF(LEN(C1803)-LEN(SUBSTITUTE(C1803,"n",""))=F1804,0,1)-IF(LEN(C1803)-LEN(SUBSTITUTE(C1803,"o",""))=F1804,0,1)-IF(LEN(C1803)-LEN(SUBSTITUTE(C1803,"p",""))=F1804,0,1)-IF(LEN(C1803)-LEN(SUBSTITUTE(C1803,"q",""))=F1804,0,1)-IF(LEN(C1803)-LEN(SUBSTITUTE(C1803,"r",""))=F1804,0,1)-IF(LEN(C1803)-LEN(SUBSTITUTE(C1803,"s",""))=F1804,0,1)-IF(LEN(C1803)-LEN(SUBSTITUTE(C1803,"t",""))=F1804,0,1)-IF(LEN(C1803)-LEN(SUBSTITUTE(C1803,"u",""))=F1804,0,1)-IF(LEN(C1803)-LEN(SUBSTITUTE(C1803,"v",""))=F1804,0,1)-IF(LEN(C1803)-LEN(SUBSTITUTE(C1803,"w",""))=F1804,0,1)-IF(LEN(C1803)-LEN(SUBSTITUTE(C1803,"x",""))=F1804,0,1)-IF(LEN(C1803)-LEN(SUBSTITUTE(C1803,"y",""))=F1804,0,1)-IF(LEN(C1803)-LEN(SUBSTITUTE(C1803,"z",""))=F1804,0,1),"")</f>
        <v/>
      </c>
    </row>
    <row r="1805" spans="1:8" x14ac:dyDescent="0.25">
      <c r="A1805" s="2" t="s">
        <v>4200</v>
      </c>
      <c r="C1805" t="str">
        <f t="shared" si="86"/>
        <v>keugsjaimzwbxqcvndytfhlporpzwtsrfhcmqidnaeybgxkluvoj</v>
      </c>
      <c r="E1805" t="str">
        <f t="shared" si="87"/>
        <v/>
      </c>
      <c r="F1805">
        <f t="shared" si="85"/>
        <v>1</v>
      </c>
      <c r="H1805" t="str">
        <f>IF(C1805="",26-IF(LEN(C1804)-LEN(SUBSTITUTE(C1804,"a",""))=F1805,0,1)-IF(LEN(C1804)-LEN(SUBSTITUTE(C1804,"b",""))=F1805,0,1)-IF(LEN(C1804)-LEN(SUBSTITUTE(C1804,"c",""))=F1805,0,1)-IF(LEN(C1804)-LEN(SUBSTITUTE(C1804,"d",""))=F1805,0,1)-IF(LEN(C1804)-LEN(SUBSTITUTE(C1804,"e",""))=F1805,0,1)-IF(LEN(C1804)-LEN(SUBSTITUTE(C1804,"f",""))=F1805,0,1)-IF(LEN(C1804)-LEN(SUBSTITUTE(C1804,"g",""))=F1805,0,1)-IF(LEN(C1804)-LEN(SUBSTITUTE(C1804,"h",""))=F1805,0,1)-IF(LEN(C1804)-LEN(SUBSTITUTE(C1804,"i",""))=F1805,0,1)-IF(LEN(C1804)-LEN(SUBSTITUTE(C1804,"j",""))=F1805,0,1)-IF(LEN(C1804)-LEN(SUBSTITUTE(C1804,"k",""))=F1805,0,1)-IF(LEN(C1804)-LEN(SUBSTITUTE(C1804,"l",""))=F1805,0,1)-IF(LEN(C1804)-LEN(SUBSTITUTE(C1804,"m",""))=F1805,0,1)-IF(LEN(C1804)-LEN(SUBSTITUTE(C1804,"n",""))=F1805,0,1)-IF(LEN(C1804)-LEN(SUBSTITUTE(C1804,"o",""))=F1805,0,1)-IF(LEN(C1804)-LEN(SUBSTITUTE(C1804,"p",""))=F1805,0,1)-IF(LEN(C1804)-LEN(SUBSTITUTE(C1804,"q",""))=F1805,0,1)-IF(LEN(C1804)-LEN(SUBSTITUTE(C1804,"r",""))=F1805,0,1)-IF(LEN(C1804)-LEN(SUBSTITUTE(C1804,"s",""))=F1805,0,1)-IF(LEN(C1804)-LEN(SUBSTITUTE(C1804,"t",""))=F1805,0,1)-IF(LEN(C1804)-LEN(SUBSTITUTE(C1804,"u",""))=F1805,0,1)-IF(LEN(C1804)-LEN(SUBSTITUTE(C1804,"v",""))=F1805,0,1)-IF(LEN(C1804)-LEN(SUBSTITUTE(C1804,"w",""))=F1805,0,1)-IF(LEN(C1804)-LEN(SUBSTITUTE(C1804,"x",""))=F1805,0,1)-IF(LEN(C1804)-LEN(SUBSTITUTE(C1804,"y",""))=F1805,0,1)-IF(LEN(C1804)-LEN(SUBSTITUTE(C1804,"z",""))=F1805,0,1),"")</f>
        <v/>
      </c>
    </row>
    <row r="1806" spans="1:8" x14ac:dyDescent="0.25">
      <c r="A1806" s="1"/>
      <c r="C1806" t="str">
        <f t="shared" si="86"/>
        <v/>
      </c>
      <c r="E1806">
        <f t="shared" si="87"/>
        <v>26</v>
      </c>
      <c r="F1806">
        <f t="shared" si="85"/>
        <v>2</v>
      </c>
      <c r="H1806">
        <f>IF(C1806="",26-IF(LEN(C1805)-LEN(SUBSTITUTE(C1805,"a",""))=F1806,0,1)-IF(LEN(C1805)-LEN(SUBSTITUTE(C1805,"b",""))=F1806,0,1)-IF(LEN(C1805)-LEN(SUBSTITUTE(C1805,"c",""))=F1806,0,1)-IF(LEN(C1805)-LEN(SUBSTITUTE(C1805,"d",""))=F1806,0,1)-IF(LEN(C1805)-LEN(SUBSTITUTE(C1805,"e",""))=F1806,0,1)-IF(LEN(C1805)-LEN(SUBSTITUTE(C1805,"f",""))=F1806,0,1)-IF(LEN(C1805)-LEN(SUBSTITUTE(C1805,"g",""))=F1806,0,1)-IF(LEN(C1805)-LEN(SUBSTITUTE(C1805,"h",""))=F1806,0,1)-IF(LEN(C1805)-LEN(SUBSTITUTE(C1805,"i",""))=F1806,0,1)-IF(LEN(C1805)-LEN(SUBSTITUTE(C1805,"j",""))=F1806,0,1)-IF(LEN(C1805)-LEN(SUBSTITUTE(C1805,"k",""))=F1806,0,1)-IF(LEN(C1805)-LEN(SUBSTITUTE(C1805,"l",""))=F1806,0,1)-IF(LEN(C1805)-LEN(SUBSTITUTE(C1805,"m",""))=F1806,0,1)-IF(LEN(C1805)-LEN(SUBSTITUTE(C1805,"n",""))=F1806,0,1)-IF(LEN(C1805)-LEN(SUBSTITUTE(C1805,"o",""))=F1806,0,1)-IF(LEN(C1805)-LEN(SUBSTITUTE(C1805,"p",""))=F1806,0,1)-IF(LEN(C1805)-LEN(SUBSTITUTE(C1805,"q",""))=F1806,0,1)-IF(LEN(C1805)-LEN(SUBSTITUTE(C1805,"r",""))=F1806,0,1)-IF(LEN(C1805)-LEN(SUBSTITUTE(C1805,"s",""))=F1806,0,1)-IF(LEN(C1805)-LEN(SUBSTITUTE(C1805,"t",""))=F1806,0,1)-IF(LEN(C1805)-LEN(SUBSTITUTE(C1805,"u",""))=F1806,0,1)-IF(LEN(C1805)-LEN(SUBSTITUTE(C1805,"v",""))=F1806,0,1)-IF(LEN(C1805)-LEN(SUBSTITUTE(C1805,"w",""))=F1806,0,1)-IF(LEN(C1805)-LEN(SUBSTITUTE(C1805,"x",""))=F1806,0,1)-IF(LEN(C1805)-LEN(SUBSTITUTE(C1805,"y",""))=F1806,0,1)-IF(LEN(C1805)-LEN(SUBSTITUTE(C1805,"z",""))=F1806,0,1),"")</f>
        <v>26</v>
      </c>
    </row>
    <row r="1807" spans="1:8" x14ac:dyDescent="0.25">
      <c r="A1807" s="2" t="s">
        <v>4201</v>
      </c>
      <c r="C1807" t="str">
        <f t="shared" si="86"/>
        <v>gezfhs</v>
      </c>
      <c r="E1807" t="str">
        <f t="shared" si="87"/>
        <v/>
      </c>
      <c r="F1807">
        <f t="shared" si="85"/>
        <v>0</v>
      </c>
      <c r="H1807" t="str">
        <f>IF(C1807="",26-IF(LEN(C1806)-LEN(SUBSTITUTE(C1806,"a",""))=F1807,0,1)-IF(LEN(C1806)-LEN(SUBSTITUTE(C1806,"b",""))=F1807,0,1)-IF(LEN(C1806)-LEN(SUBSTITUTE(C1806,"c",""))=F1807,0,1)-IF(LEN(C1806)-LEN(SUBSTITUTE(C1806,"d",""))=F1807,0,1)-IF(LEN(C1806)-LEN(SUBSTITUTE(C1806,"e",""))=F1807,0,1)-IF(LEN(C1806)-LEN(SUBSTITUTE(C1806,"f",""))=F1807,0,1)-IF(LEN(C1806)-LEN(SUBSTITUTE(C1806,"g",""))=F1807,0,1)-IF(LEN(C1806)-LEN(SUBSTITUTE(C1806,"h",""))=F1807,0,1)-IF(LEN(C1806)-LEN(SUBSTITUTE(C1806,"i",""))=F1807,0,1)-IF(LEN(C1806)-LEN(SUBSTITUTE(C1806,"j",""))=F1807,0,1)-IF(LEN(C1806)-LEN(SUBSTITUTE(C1806,"k",""))=F1807,0,1)-IF(LEN(C1806)-LEN(SUBSTITUTE(C1806,"l",""))=F1807,0,1)-IF(LEN(C1806)-LEN(SUBSTITUTE(C1806,"m",""))=F1807,0,1)-IF(LEN(C1806)-LEN(SUBSTITUTE(C1806,"n",""))=F1807,0,1)-IF(LEN(C1806)-LEN(SUBSTITUTE(C1806,"o",""))=F1807,0,1)-IF(LEN(C1806)-LEN(SUBSTITUTE(C1806,"p",""))=F1807,0,1)-IF(LEN(C1806)-LEN(SUBSTITUTE(C1806,"q",""))=F1807,0,1)-IF(LEN(C1806)-LEN(SUBSTITUTE(C1806,"r",""))=F1807,0,1)-IF(LEN(C1806)-LEN(SUBSTITUTE(C1806,"s",""))=F1807,0,1)-IF(LEN(C1806)-LEN(SUBSTITUTE(C1806,"t",""))=F1807,0,1)-IF(LEN(C1806)-LEN(SUBSTITUTE(C1806,"u",""))=F1807,0,1)-IF(LEN(C1806)-LEN(SUBSTITUTE(C1806,"v",""))=F1807,0,1)-IF(LEN(C1806)-LEN(SUBSTITUTE(C1806,"w",""))=F1807,0,1)-IF(LEN(C1806)-LEN(SUBSTITUTE(C1806,"x",""))=F1807,0,1)-IF(LEN(C1806)-LEN(SUBSTITUTE(C1806,"y",""))=F1807,0,1)-IF(LEN(C1806)-LEN(SUBSTITUTE(C1806,"z",""))=F1807,0,1),"")</f>
        <v/>
      </c>
    </row>
    <row r="1808" spans="1:8" x14ac:dyDescent="0.25">
      <c r="A1808" s="2" t="s">
        <v>4202</v>
      </c>
      <c r="C1808" t="str">
        <f t="shared" si="86"/>
        <v>nsyftgjegezfhs</v>
      </c>
      <c r="E1808" t="str">
        <f t="shared" si="87"/>
        <v/>
      </c>
      <c r="F1808">
        <f t="shared" si="85"/>
        <v>1</v>
      </c>
      <c r="H1808" t="str">
        <f>IF(C1808="",26-IF(LEN(C1807)-LEN(SUBSTITUTE(C1807,"a",""))=F1808,0,1)-IF(LEN(C1807)-LEN(SUBSTITUTE(C1807,"b",""))=F1808,0,1)-IF(LEN(C1807)-LEN(SUBSTITUTE(C1807,"c",""))=F1808,0,1)-IF(LEN(C1807)-LEN(SUBSTITUTE(C1807,"d",""))=F1808,0,1)-IF(LEN(C1807)-LEN(SUBSTITUTE(C1807,"e",""))=F1808,0,1)-IF(LEN(C1807)-LEN(SUBSTITUTE(C1807,"f",""))=F1808,0,1)-IF(LEN(C1807)-LEN(SUBSTITUTE(C1807,"g",""))=F1808,0,1)-IF(LEN(C1807)-LEN(SUBSTITUTE(C1807,"h",""))=F1808,0,1)-IF(LEN(C1807)-LEN(SUBSTITUTE(C1807,"i",""))=F1808,0,1)-IF(LEN(C1807)-LEN(SUBSTITUTE(C1807,"j",""))=F1808,0,1)-IF(LEN(C1807)-LEN(SUBSTITUTE(C1807,"k",""))=F1808,0,1)-IF(LEN(C1807)-LEN(SUBSTITUTE(C1807,"l",""))=F1808,0,1)-IF(LEN(C1807)-LEN(SUBSTITUTE(C1807,"m",""))=F1808,0,1)-IF(LEN(C1807)-LEN(SUBSTITUTE(C1807,"n",""))=F1808,0,1)-IF(LEN(C1807)-LEN(SUBSTITUTE(C1807,"o",""))=F1808,0,1)-IF(LEN(C1807)-LEN(SUBSTITUTE(C1807,"p",""))=F1808,0,1)-IF(LEN(C1807)-LEN(SUBSTITUTE(C1807,"q",""))=F1808,0,1)-IF(LEN(C1807)-LEN(SUBSTITUTE(C1807,"r",""))=F1808,0,1)-IF(LEN(C1807)-LEN(SUBSTITUTE(C1807,"s",""))=F1808,0,1)-IF(LEN(C1807)-LEN(SUBSTITUTE(C1807,"t",""))=F1808,0,1)-IF(LEN(C1807)-LEN(SUBSTITUTE(C1807,"u",""))=F1808,0,1)-IF(LEN(C1807)-LEN(SUBSTITUTE(C1807,"v",""))=F1808,0,1)-IF(LEN(C1807)-LEN(SUBSTITUTE(C1807,"w",""))=F1808,0,1)-IF(LEN(C1807)-LEN(SUBSTITUTE(C1807,"x",""))=F1808,0,1)-IF(LEN(C1807)-LEN(SUBSTITUTE(C1807,"y",""))=F1808,0,1)-IF(LEN(C1807)-LEN(SUBSTITUTE(C1807,"z",""))=F1808,0,1),"")</f>
        <v/>
      </c>
    </row>
    <row r="1809" spans="1:8" x14ac:dyDescent="0.25">
      <c r="A1809" s="2" t="s">
        <v>4203</v>
      </c>
      <c r="C1809" t="str">
        <f t="shared" si="86"/>
        <v>csifykhegjnsyftgjegezfhs</v>
      </c>
      <c r="E1809" t="str">
        <f t="shared" si="87"/>
        <v/>
      </c>
      <c r="F1809">
        <f t="shared" si="85"/>
        <v>2</v>
      </c>
      <c r="H1809" t="str">
        <f>IF(C1809="",26-IF(LEN(C1808)-LEN(SUBSTITUTE(C1808,"a",""))=F1809,0,1)-IF(LEN(C1808)-LEN(SUBSTITUTE(C1808,"b",""))=F1809,0,1)-IF(LEN(C1808)-LEN(SUBSTITUTE(C1808,"c",""))=F1809,0,1)-IF(LEN(C1808)-LEN(SUBSTITUTE(C1808,"d",""))=F1809,0,1)-IF(LEN(C1808)-LEN(SUBSTITUTE(C1808,"e",""))=F1809,0,1)-IF(LEN(C1808)-LEN(SUBSTITUTE(C1808,"f",""))=F1809,0,1)-IF(LEN(C1808)-LEN(SUBSTITUTE(C1808,"g",""))=F1809,0,1)-IF(LEN(C1808)-LEN(SUBSTITUTE(C1808,"h",""))=F1809,0,1)-IF(LEN(C1808)-LEN(SUBSTITUTE(C1808,"i",""))=F1809,0,1)-IF(LEN(C1808)-LEN(SUBSTITUTE(C1808,"j",""))=F1809,0,1)-IF(LEN(C1808)-LEN(SUBSTITUTE(C1808,"k",""))=F1809,0,1)-IF(LEN(C1808)-LEN(SUBSTITUTE(C1808,"l",""))=F1809,0,1)-IF(LEN(C1808)-LEN(SUBSTITUTE(C1808,"m",""))=F1809,0,1)-IF(LEN(C1808)-LEN(SUBSTITUTE(C1808,"n",""))=F1809,0,1)-IF(LEN(C1808)-LEN(SUBSTITUTE(C1808,"o",""))=F1809,0,1)-IF(LEN(C1808)-LEN(SUBSTITUTE(C1808,"p",""))=F1809,0,1)-IF(LEN(C1808)-LEN(SUBSTITUTE(C1808,"q",""))=F1809,0,1)-IF(LEN(C1808)-LEN(SUBSTITUTE(C1808,"r",""))=F1809,0,1)-IF(LEN(C1808)-LEN(SUBSTITUTE(C1808,"s",""))=F1809,0,1)-IF(LEN(C1808)-LEN(SUBSTITUTE(C1808,"t",""))=F1809,0,1)-IF(LEN(C1808)-LEN(SUBSTITUTE(C1808,"u",""))=F1809,0,1)-IF(LEN(C1808)-LEN(SUBSTITUTE(C1808,"v",""))=F1809,0,1)-IF(LEN(C1808)-LEN(SUBSTITUTE(C1808,"w",""))=F1809,0,1)-IF(LEN(C1808)-LEN(SUBSTITUTE(C1808,"x",""))=F1809,0,1)-IF(LEN(C1808)-LEN(SUBSTITUTE(C1808,"y",""))=F1809,0,1)-IF(LEN(C1808)-LEN(SUBSTITUTE(C1808,"z",""))=F1809,0,1),"")</f>
        <v/>
      </c>
    </row>
    <row r="1810" spans="1:8" x14ac:dyDescent="0.25">
      <c r="A1810" s="2" t="s">
        <v>4204</v>
      </c>
      <c r="C1810" t="str">
        <f t="shared" si="86"/>
        <v>fdrgmqvsecsifykhegjnsyftgjegezfhs</v>
      </c>
      <c r="E1810" t="str">
        <f t="shared" si="87"/>
        <v/>
      </c>
      <c r="F1810">
        <f t="shared" si="85"/>
        <v>3</v>
      </c>
      <c r="H1810" t="str">
        <f>IF(C1810="",26-IF(LEN(C1809)-LEN(SUBSTITUTE(C1809,"a",""))=F1810,0,1)-IF(LEN(C1809)-LEN(SUBSTITUTE(C1809,"b",""))=F1810,0,1)-IF(LEN(C1809)-LEN(SUBSTITUTE(C1809,"c",""))=F1810,0,1)-IF(LEN(C1809)-LEN(SUBSTITUTE(C1809,"d",""))=F1810,0,1)-IF(LEN(C1809)-LEN(SUBSTITUTE(C1809,"e",""))=F1810,0,1)-IF(LEN(C1809)-LEN(SUBSTITUTE(C1809,"f",""))=F1810,0,1)-IF(LEN(C1809)-LEN(SUBSTITUTE(C1809,"g",""))=F1810,0,1)-IF(LEN(C1809)-LEN(SUBSTITUTE(C1809,"h",""))=F1810,0,1)-IF(LEN(C1809)-LEN(SUBSTITUTE(C1809,"i",""))=F1810,0,1)-IF(LEN(C1809)-LEN(SUBSTITUTE(C1809,"j",""))=F1810,0,1)-IF(LEN(C1809)-LEN(SUBSTITUTE(C1809,"k",""))=F1810,0,1)-IF(LEN(C1809)-LEN(SUBSTITUTE(C1809,"l",""))=F1810,0,1)-IF(LEN(C1809)-LEN(SUBSTITUTE(C1809,"m",""))=F1810,0,1)-IF(LEN(C1809)-LEN(SUBSTITUTE(C1809,"n",""))=F1810,0,1)-IF(LEN(C1809)-LEN(SUBSTITUTE(C1809,"o",""))=F1810,0,1)-IF(LEN(C1809)-LEN(SUBSTITUTE(C1809,"p",""))=F1810,0,1)-IF(LEN(C1809)-LEN(SUBSTITUTE(C1809,"q",""))=F1810,0,1)-IF(LEN(C1809)-LEN(SUBSTITUTE(C1809,"r",""))=F1810,0,1)-IF(LEN(C1809)-LEN(SUBSTITUTE(C1809,"s",""))=F1810,0,1)-IF(LEN(C1809)-LEN(SUBSTITUTE(C1809,"t",""))=F1810,0,1)-IF(LEN(C1809)-LEN(SUBSTITUTE(C1809,"u",""))=F1810,0,1)-IF(LEN(C1809)-LEN(SUBSTITUTE(C1809,"v",""))=F1810,0,1)-IF(LEN(C1809)-LEN(SUBSTITUTE(C1809,"w",""))=F1810,0,1)-IF(LEN(C1809)-LEN(SUBSTITUTE(C1809,"x",""))=F1810,0,1)-IF(LEN(C1809)-LEN(SUBSTITUTE(C1809,"y",""))=F1810,0,1)-IF(LEN(C1809)-LEN(SUBSTITUTE(C1809,"z",""))=F1810,0,1),"")</f>
        <v/>
      </c>
    </row>
    <row r="1811" spans="1:8" x14ac:dyDescent="0.25">
      <c r="A1811" s="1"/>
      <c r="C1811" t="str">
        <f t="shared" si="86"/>
        <v/>
      </c>
      <c r="E1811">
        <f t="shared" si="87"/>
        <v>18</v>
      </c>
      <c r="F1811">
        <f t="shared" si="85"/>
        <v>4</v>
      </c>
      <c r="H1811">
        <f>IF(C1811="",26-IF(LEN(C1810)-LEN(SUBSTITUTE(C1810,"a",""))=F1811,0,1)-IF(LEN(C1810)-LEN(SUBSTITUTE(C1810,"b",""))=F1811,0,1)-IF(LEN(C1810)-LEN(SUBSTITUTE(C1810,"c",""))=F1811,0,1)-IF(LEN(C1810)-LEN(SUBSTITUTE(C1810,"d",""))=F1811,0,1)-IF(LEN(C1810)-LEN(SUBSTITUTE(C1810,"e",""))=F1811,0,1)-IF(LEN(C1810)-LEN(SUBSTITUTE(C1810,"f",""))=F1811,0,1)-IF(LEN(C1810)-LEN(SUBSTITUTE(C1810,"g",""))=F1811,0,1)-IF(LEN(C1810)-LEN(SUBSTITUTE(C1810,"h",""))=F1811,0,1)-IF(LEN(C1810)-LEN(SUBSTITUTE(C1810,"i",""))=F1811,0,1)-IF(LEN(C1810)-LEN(SUBSTITUTE(C1810,"j",""))=F1811,0,1)-IF(LEN(C1810)-LEN(SUBSTITUTE(C1810,"k",""))=F1811,0,1)-IF(LEN(C1810)-LEN(SUBSTITUTE(C1810,"l",""))=F1811,0,1)-IF(LEN(C1810)-LEN(SUBSTITUTE(C1810,"m",""))=F1811,0,1)-IF(LEN(C1810)-LEN(SUBSTITUTE(C1810,"n",""))=F1811,0,1)-IF(LEN(C1810)-LEN(SUBSTITUTE(C1810,"o",""))=F1811,0,1)-IF(LEN(C1810)-LEN(SUBSTITUTE(C1810,"p",""))=F1811,0,1)-IF(LEN(C1810)-LEN(SUBSTITUTE(C1810,"q",""))=F1811,0,1)-IF(LEN(C1810)-LEN(SUBSTITUTE(C1810,"r",""))=F1811,0,1)-IF(LEN(C1810)-LEN(SUBSTITUTE(C1810,"s",""))=F1811,0,1)-IF(LEN(C1810)-LEN(SUBSTITUTE(C1810,"t",""))=F1811,0,1)-IF(LEN(C1810)-LEN(SUBSTITUTE(C1810,"u",""))=F1811,0,1)-IF(LEN(C1810)-LEN(SUBSTITUTE(C1810,"v",""))=F1811,0,1)-IF(LEN(C1810)-LEN(SUBSTITUTE(C1810,"w",""))=F1811,0,1)-IF(LEN(C1810)-LEN(SUBSTITUTE(C1810,"x",""))=F1811,0,1)-IF(LEN(C1810)-LEN(SUBSTITUTE(C1810,"y",""))=F1811,0,1)-IF(LEN(C1810)-LEN(SUBSTITUTE(C1810,"z",""))=F1811,0,1),"")</f>
        <v>4</v>
      </c>
    </row>
    <row r="1812" spans="1:8" x14ac:dyDescent="0.25">
      <c r="A1812" s="2" t="s">
        <v>4205</v>
      </c>
      <c r="C1812" t="str">
        <f t="shared" si="86"/>
        <v>eqagibxdlst</v>
      </c>
      <c r="E1812" t="str">
        <f t="shared" si="87"/>
        <v/>
      </c>
      <c r="F1812">
        <f t="shared" si="85"/>
        <v>0</v>
      </c>
      <c r="H1812" t="str">
        <f>IF(C1812="",26-IF(LEN(C1811)-LEN(SUBSTITUTE(C1811,"a",""))=F1812,0,1)-IF(LEN(C1811)-LEN(SUBSTITUTE(C1811,"b",""))=F1812,0,1)-IF(LEN(C1811)-LEN(SUBSTITUTE(C1811,"c",""))=F1812,0,1)-IF(LEN(C1811)-LEN(SUBSTITUTE(C1811,"d",""))=F1812,0,1)-IF(LEN(C1811)-LEN(SUBSTITUTE(C1811,"e",""))=F1812,0,1)-IF(LEN(C1811)-LEN(SUBSTITUTE(C1811,"f",""))=F1812,0,1)-IF(LEN(C1811)-LEN(SUBSTITUTE(C1811,"g",""))=F1812,0,1)-IF(LEN(C1811)-LEN(SUBSTITUTE(C1811,"h",""))=F1812,0,1)-IF(LEN(C1811)-LEN(SUBSTITUTE(C1811,"i",""))=F1812,0,1)-IF(LEN(C1811)-LEN(SUBSTITUTE(C1811,"j",""))=F1812,0,1)-IF(LEN(C1811)-LEN(SUBSTITUTE(C1811,"k",""))=F1812,0,1)-IF(LEN(C1811)-LEN(SUBSTITUTE(C1811,"l",""))=F1812,0,1)-IF(LEN(C1811)-LEN(SUBSTITUTE(C1811,"m",""))=F1812,0,1)-IF(LEN(C1811)-LEN(SUBSTITUTE(C1811,"n",""))=F1812,0,1)-IF(LEN(C1811)-LEN(SUBSTITUTE(C1811,"o",""))=F1812,0,1)-IF(LEN(C1811)-LEN(SUBSTITUTE(C1811,"p",""))=F1812,0,1)-IF(LEN(C1811)-LEN(SUBSTITUTE(C1811,"q",""))=F1812,0,1)-IF(LEN(C1811)-LEN(SUBSTITUTE(C1811,"r",""))=F1812,0,1)-IF(LEN(C1811)-LEN(SUBSTITUTE(C1811,"s",""))=F1812,0,1)-IF(LEN(C1811)-LEN(SUBSTITUTE(C1811,"t",""))=F1812,0,1)-IF(LEN(C1811)-LEN(SUBSTITUTE(C1811,"u",""))=F1812,0,1)-IF(LEN(C1811)-LEN(SUBSTITUTE(C1811,"v",""))=F1812,0,1)-IF(LEN(C1811)-LEN(SUBSTITUTE(C1811,"w",""))=F1812,0,1)-IF(LEN(C1811)-LEN(SUBSTITUTE(C1811,"x",""))=F1812,0,1)-IF(LEN(C1811)-LEN(SUBSTITUTE(C1811,"y",""))=F1812,0,1)-IF(LEN(C1811)-LEN(SUBSTITUTE(C1811,"z",""))=F1812,0,1),"")</f>
        <v/>
      </c>
    </row>
    <row r="1813" spans="1:8" x14ac:dyDescent="0.25">
      <c r="A1813" s="2" t="s">
        <v>4206</v>
      </c>
      <c r="C1813" t="str">
        <f t="shared" si="86"/>
        <v>gdisebqlxateqagibxdlst</v>
      </c>
      <c r="E1813" t="str">
        <f t="shared" si="87"/>
        <v/>
      </c>
      <c r="F1813">
        <f t="shared" si="85"/>
        <v>1</v>
      </c>
      <c r="H1813" t="str">
        <f>IF(C1813="",26-IF(LEN(C1812)-LEN(SUBSTITUTE(C1812,"a",""))=F1813,0,1)-IF(LEN(C1812)-LEN(SUBSTITUTE(C1812,"b",""))=F1813,0,1)-IF(LEN(C1812)-LEN(SUBSTITUTE(C1812,"c",""))=F1813,0,1)-IF(LEN(C1812)-LEN(SUBSTITUTE(C1812,"d",""))=F1813,0,1)-IF(LEN(C1812)-LEN(SUBSTITUTE(C1812,"e",""))=F1813,0,1)-IF(LEN(C1812)-LEN(SUBSTITUTE(C1812,"f",""))=F1813,0,1)-IF(LEN(C1812)-LEN(SUBSTITUTE(C1812,"g",""))=F1813,0,1)-IF(LEN(C1812)-LEN(SUBSTITUTE(C1812,"h",""))=F1813,0,1)-IF(LEN(C1812)-LEN(SUBSTITUTE(C1812,"i",""))=F1813,0,1)-IF(LEN(C1812)-LEN(SUBSTITUTE(C1812,"j",""))=F1813,0,1)-IF(LEN(C1812)-LEN(SUBSTITUTE(C1812,"k",""))=F1813,0,1)-IF(LEN(C1812)-LEN(SUBSTITUTE(C1812,"l",""))=F1813,0,1)-IF(LEN(C1812)-LEN(SUBSTITUTE(C1812,"m",""))=F1813,0,1)-IF(LEN(C1812)-LEN(SUBSTITUTE(C1812,"n",""))=F1813,0,1)-IF(LEN(C1812)-LEN(SUBSTITUTE(C1812,"o",""))=F1813,0,1)-IF(LEN(C1812)-LEN(SUBSTITUTE(C1812,"p",""))=F1813,0,1)-IF(LEN(C1812)-LEN(SUBSTITUTE(C1812,"q",""))=F1813,0,1)-IF(LEN(C1812)-LEN(SUBSTITUTE(C1812,"r",""))=F1813,0,1)-IF(LEN(C1812)-LEN(SUBSTITUTE(C1812,"s",""))=F1813,0,1)-IF(LEN(C1812)-LEN(SUBSTITUTE(C1812,"t",""))=F1813,0,1)-IF(LEN(C1812)-LEN(SUBSTITUTE(C1812,"u",""))=F1813,0,1)-IF(LEN(C1812)-LEN(SUBSTITUTE(C1812,"v",""))=F1813,0,1)-IF(LEN(C1812)-LEN(SUBSTITUTE(C1812,"w",""))=F1813,0,1)-IF(LEN(C1812)-LEN(SUBSTITUTE(C1812,"x",""))=F1813,0,1)-IF(LEN(C1812)-LEN(SUBSTITUTE(C1812,"y",""))=F1813,0,1)-IF(LEN(C1812)-LEN(SUBSTITUTE(C1812,"z",""))=F1813,0,1),"")</f>
        <v/>
      </c>
    </row>
    <row r="1814" spans="1:8" x14ac:dyDescent="0.25">
      <c r="A1814" s="2" t="s">
        <v>4207</v>
      </c>
      <c r="C1814" t="str">
        <f t="shared" si="86"/>
        <v>eogtidqaslbxgdisebqlxateqagibxdlst</v>
      </c>
      <c r="E1814" t="str">
        <f t="shared" si="87"/>
        <v/>
      </c>
      <c r="F1814">
        <f t="shared" si="85"/>
        <v>2</v>
      </c>
      <c r="H1814" t="str">
        <f>IF(C1814="",26-IF(LEN(C1813)-LEN(SUBSTITUTE(C1813,"a",""))=F1814,0,1)-IF(LEN(C1813)-LEN(SUBSTITUTE(C1813,"b",""))=F1814,0,1)-IF(LEN(C1813)-LEN(SUBSTITUTE(C1813,"c",""))=F1814,0,1)-IF(LEN(C1813)-LEN(SUBSTITUTE(C1813,"d",""))=F1814,0,1)-IF(LEN(C1813)-LEN(SUBSTITUTE(C1813,"e",""))=F1814,0,1)-IF(LEN(C1813)-LEN(SUBSTITUTE(C1813,"f",""))=F1814,0,1)-IF(LEN(C1813)-LEN(SUBSTITUTE(C1813,"g",""))=F1814,0,1)-IF(LEN(C1813)-LEN(SUBSTITUTE(C1813,"h",""))=F1814,0,1)-IF(LEN(C1813)-LEN(SUBSTITUTE(C1813,"i",""))=F1814,0,1)-IF(LEN(C1813)-LEN(SUBSTITUTE(C1813,"j",""))=F1814,0,1)-IF(LEN(C1813)-LEN(SUBSTITUTE(C1813,"k",""))=F1814,0,1)-IF(LEN(C1813)-LEN(SUBSTITUTE(C1813,"l",""))=F1814,0,1)-IF(LEN(C1813)-LEN(SUBSTITUTE(C1813,"m",""))=F1814,0,1)-IF(LEN(C1813)-LEN(SUBSTITUTE(C1813,"n",""))=F1814,0,1)-IF(LEN(C1813)-LEN(SUBSTITUTE(C1813,"o",""))=F1814,0,1)-IF(LEN(C1813)-LEN(SUBSTITUTE(C1813,"p",""))=F1814,0,1)-IF(LEN(C1813)-LEN(SUBSTITUTE(C1813,"q",""))=F1814,0,1)-IF(LEN(C1813)-LEN(SUBSTITUTE(C1813,"r",""))=F1814,0,1)-IF(LEN(C1813)-LEN(SUBSTITUTE(C1813,"s",""))=F1814,0,1)-IF(LEN(C1813)-LEN(SUBSTITUTE(C1813,"t",""))=F1814,0,1)-IF(LEN(C1813)-LEN(SUBSTITUTE(C1813,"u",""))=F1814,0,1)-IF(LEN(C1813)-LEN(SUBSTITUTE(C1813,"v",""))=F1814,0,1)-IF(LEN(C1813)-LEN(SUBSTITUTE(C1813,"w",""))=F1814,0,1)-IF(LEN(C1813)-LEN(SUBSTITUTE(C1813,"x",""))=F1814,0,1)-IF(LEN(C1813)-LEN(SUBSTITUTE(C1813,"y",""))=F1814,0,1)-IF(LEN(C1813)-LEN(SUBSTITUTE(C1813,"z",""))=F1814,0,1),"")</f>
        <v/>
      </c>
    </row>
    <row r="1815" spans="1:8" x14ac:dyDescent="0.25">
      <c r="A1815" s="2" t="s">
        <v>4208</v>
      </c>
      <c r="C1815" t="str">
        <f t="shared" si="86"/>
        <v>tdbqslaigxeeogtidqaslbxgdisebqlxateqagibxdlst</v>
      </c>
      <c r="E1815" t="str">
        <f t="shared" si="87"/>
        <v/>
      </c>
      <c r="F1815">
        <f t="shared" si="85"/>
        <v>3</v>
      </c>
      <c r="H1815" t="str">
        <f>IF(C1815="",26-IF(LEN(C1814)-LEN(SUBSTITUTE(C1814,"a",""))=F1815,0,1)-IF(LEN(C1814)-LEN(SUBSTITUTE(C1814,"b",""))=F1815,0,1)-IF(LEN(C1814)-LEN(SUBSTITUTE(C1814,"c",""))=F1815,0,1)-IF(LEN(C1814)-LEN(SUBSTITUTE(C1814,"d",""))=F1815,0,1)-IF(LEN(C1814)-LEN(SUBSTITUTE(C1814,"e",""))=F1815,0,1)-IF(LEN(C1814)-LEN(SUBSTITUTE(C1814,"f",""))=F1815,0,1)-IF(LEN(C1814)-LEN(SUBSTITUTE(C1814,"g",""))=F1815,0,1)-IF(LEN(C1814)-LEN(SUBSTITUTE(C1814,"h",""))=F1815,0,1)-IF(LEN(C1814)-LEN(SUBSTITUTE(C1814,"i",""))=F1815,0,1)-IF(LEN(C1814)-LEN(SUBSTITUTE(C1814,"j",""))=F1815,0,1)-IF(LEN(C1814)-LEN(SUBSTITUTE(C1814,"k",""))=F1815,0,1)-IF(LEN(C1814)-LEN(SUBSTITUTE(C1814,"l",""))=F1815,0,1)-IF(LEN(C1814)-LEN(SUBSTITUTE(C1814,"m",""))=F1815,0,1)-IF(LEN(C1814)-LEN(SUBSTITUTE(C1814,"n",""))=F1815,0,1)-IF(LEN(C1814)-LEN(SUBSTITUTE(C1814,"o",""))=F1815,0,1)-IF(LEN(C1814)-LEN(SUBSTITUTE(C1814,"p",""))=F1815,0,1)-IF(LEN(C1814)-LEN(SUBSTITUTE(C1814,"q",""))=F1815,0,1)-IF(LEN(C1814)-LEN(SUBSTITUTE(C1814,"r",""))=F1815,0,1)-IF(LEN(C1814)-LEN(SUBSTITUTE(C1814,"s",""))=F1815,0,1)-IF(LEN(C1814)-LEN(SUBSTITUTE(C1814,"t",""))=F1815,0,1)-IF(LEN(C1814)-LEN(SUBSTITUTE(C1814,"u",""))=F1815,0,1)-IF(LEN(C1814)-LEN(SUBSTITUTE(C1814,"v",""))=F1815,0,1)-IF(LEN(C1814)-LEN(SUBSTITUTE(C1814,"w",""))=F1815,0,1)-IF(LEN(C1814)-LEN(SUBSTITUTE(C1814,"x",""))=F1815,0,1)-IF(LEN(C1814)-LEN(SUBSTITUTE(C1814,"y",""))=F1815,0,1)-IF(LEN(C1814)-LEN(SUBSTITUTE(C1814,"z",""))=F1815,0,1),"")</f>
        <v/>
      </c>
    </row>
    <row r="1816" spans="1:8" x14ac:dyDescent="0.25">
      <c r="A1816" s="2" t="s">
        <v>4209</v>
      </c>
      <c r="C1816" t="str">
        <f t="shared" si="86"/>
        <v>eltabiqxsdgtdbqslaigxeeogtidqaslbxgdisebqlxateqagibxdlst</v>
      </c>
      <c r="E1816" t="str">
        <f t="shared" si="87"/>
        <v/>
      </c>
      <c r="F1816">
        <f t="shared" si="85"/>
        <v>4</v>
      </c>
      <c r="H1816" t="str">
        <f>IF(C1816="",26-IF(LEN(C1815)-LEN(SUBSTITUTE(C1815,"a",""))=F1816,0,1)-IF(LEN(C1815)-LEN(SUBSTITUTE(C1815,"b",""))=F1816,0,1)-IF(LEN(C1815)-LEN(SUBSTITUTE(C1815,"c",""))=F1816,0,1)-IF(LEN(C1815)-LEN(SUBSTITUTE(C1815,"d",""))=F1816,0,1)-IF(LEN(C1815)-LEN(SUBSTITUTE(C1815,"e",""))=F1816,0,1)-IF(LEN(C1815)-LEN(SUBSTITUTE(C1815,"f",""))=F1816,0,1)-IF(LEN(C1815)-LEN(SUBSTITUTE(C1815,"g",""))=F1816,0,1)-IF(LEN(C1815)-LEN(SUBSTITUTE(C1815,"h",""))=F1816,0,1)-IF(LEN(C1815)-LEN(SUBSTITUTE(C1815,"i",""))=F1816,0,1)-IF(LEN(C1815)-LEN(SUBSTITUTE(C1815,"j",""))=F1816,0,1)-IF(LEN(C1815)-LEN(SUBSTITUTE(C1815,"k",""))=F1816,0,1)-IF(LEN(C1815)-LEN(SUBSTITUTE(C1815,"l",""))=F1816,0,1)-IF(LEN(C1815)-LEN(SUBSTITUTE(C1815,"m",""))=F1816,0,1)-IF(LEN(C1815)-LEN(SUBSTITUTE(C1815,"n",""))=F1816,0,1)-IF(LEN(C1815)-LEN(SUBSTITUTE(C1815,"o",""))=F1816,0,1)-IF(LEN(C1815)-LEN(SUBSTITUTE(C1815,"p",""))=F1816,0,1)-IF(LEN(C1815)-LEN(SUBSTITUTE(C1815,"q",""))=F1816,0,1)-IF(LEN(C1815)-LEN(SUBSTITUTE(C1815,"r",""))=F1816,0,1)-IF(LEN(C1815)-LEN(SUBSTITUTE(C1815,"s",""))=F1816,0,1)-IF(LEN(C1815)-LEN(SUBSTITUTE(C1815,"t",""))=F1816,0,1)-IF(LEN(C1815)-LEN(SUBSTITUTE(C1815,"u",""))=F1816,0,1)-IF(LEN(C1815)-LEN(SUBSTITUTE(C1815,"v",""))=F1816,0,1)-IF(LEN(C1815)-LEN(SUBSTITUTE(C1815,"w",""))=F1816,0,1)-IF(LEN(C1815)-LEN(SUBSTITUTE(C1815,"x",""))=F1816,0,1)-IF(LEN(C1815)-LEN(SUBSTITUTE(C1815,"y",""))=F1816,0,1)-IF(LEN(C1815)-LEN(SUBSTITUTE(C1815,"z",""))=F1816,0,1),"")</f>
        <v/>
      </c>
    </row>
    <row r="1817" spans="1:8" x14ac:dyDescent="0.25">
      <c r="A1817" s="1"/>
      <c r="C1817" t="str">
        <f t="shared" si="86"/>
        <v/>
      </c>
      <c r="E1817">
        <f t="shared" si="87"/>
        <v>12</v>
      </c>
      <c r="F1817">
        <f t="shared" si="85"/>
        <v>5</v>
      </c>
      <c r="H1817">
        <f>IF(C1817="",26-IF(LEN(C1816)-LEN(SUBSTITUTE(C1816,"a",""))=F1817,0,1)-IF(LEN(C1816)-LEN(SUBSTITUTE(C1816,"b",""))=F1817,0,1)-IF(LEN(C1816)-LEN(SUBSTITUTE(C1816,"c",""))=F1817,0,1)-IF(LEN(C1816)-LEN(SUBSTITUTE(C1816,"d",""))=F1817,0,1)-IF(LEN(C1816)-LEN(SUBSTITUTE(C1816,"e",""))=F1817,0,1)-IF(LEN(C1816)-LEN(SUBSTITUTE(C1816,"f",""))=F1817,0,1)-IF(LEN(C1816)-LEN(SUBSTITUTE(C1816,"g",""))=F1817,0,1)-IF(LEN(C1816)-LEN(SUBSTITUTE(C1816,"h",""))=F1817,0,1)-IF(LEN(C1816)-LEN(SUBSTITUTE(C1816,"i",""))=F1817,0,1)-IF(LEN(C1816)-LEN(SUBSTITUTE(C1816,"j",""))=F1817,0,1)-IF(LEN(C1816)-LEN(SUBSTITUTE(C1816,"k",""))=F1817,0,1)-IF(LEN(C1816)-LEN(SUBSTITUTE(C1816,"l",""))=F1817,0,1)-IF(LEN(C1816)-LEN(SUBSTITUTE(C1816,"m",""))=F1817,0,1)-IF(LEN(C1816)-LEN(SUBSTITUTE(C1816,"n",""))=F1817,0,1)-IF(LEN(C1816)-LEN(SUBSTITUTE(C1816,"o",""))=F1817,0,1)-IF(LEN(C1816)-LEN(SUBSTITUTE(C1816,"p",""))=F1817,0,1)-IF(LEN(C1816)-LEN(SUBSTITUTE(C1816,"q",""))=F1817,0,1)-IF(LEN(C1816)-LEN(SUBSTITUTE(C1816,"r",""))=F1817,0,1)-IF(LEN(C1816)-LEN(SUBSTITUTE(C1816,"s",""))=F1817,0,1)-IF(LEN(C1816)-LEN(SUBSTITUTE(C1816,"t",""))=F1817,0,1)-IF(LEN(C1816)-LEN(SUBSTITUTE(C1816,"u",""))=F1817,0,1)-IF(LEN(C1816)-LEN(SUBSTITUTE(C1816,"v",""))=F1817,0,1)-IF(LEN(C1816)-LEN(SUBSTITUTE(C1816,"w",""))=F1817,0,1)-IF(LEN(C1816)-LEN(SUBSTITUTE(C1816,"x",""))=F1817,0,1)-IF(LEN(C1816)-LEN(SUBSTITUTE(C1816,"y",""))=F1817,0,1)-IF(LEN(C1816)-LEN(SUBSTITUTE(C1816,"z",""))=F1817,0,1),"")</f>
        <v>11</v>
      </c>
    </row>
    <row r="1818" spans="1:8" x14ac:dyDescent="0.25">
      <c r="A1818" s="2" t="s">
        <v>4210</v>
      </c>
      <c r="C1818" t="str">
        <f t="shared" si="86"/>
        <v>hopcmlyfka</v>
      </c>
      <c r="E1818" t="str">
        <f t="shared" si="87"/>
        <v/>
      </c>
      <c r="F1818">
        <f t="shared" si="85"/>
        <v>0</v>
      </c>
      <c r="H1818" t="str">
        <f>IF(C1818="",26-IF(LEN(C1817)-LEN(SUBSTITUTE(C1817,"a",""))=F1818,0,1)-IF(LEN(C1817)-LEN(SUBSTITUTE(C1817,"b",""))=F1818,0,1)-IF(LEN(C1817)-LEN(SUBSTITUTE(C1817,"c",""))=F1818,0,1)-IF(LEN(C1817)-LEN(SUBSTITUTE(C1817,"d",""))=F1818,0,1)-IF(LEN(C1817)-LEN(SUBSTITUTE(C1817,"e",""))=F1818,0,1)-IF(LEN(C1817)-LEN(SUBSTITUTE(C1817,"f",""))=F1818,0,1)-IF(LEN(C1817)-LEN(SUBSTITUTE(C1817,"g",""))=F1818,0,1)-IF(LEN(C1817)-LEN(SUBSTITUTE(C1817,"h",""))=F1818,0,1)-IF(LEN(C1817)-LEN(SUBSTITUTE(C1817,"i",""))=F1818,0,1)-IF(LEN(C1817)-LEN(SUBSTITUTE(C1817,"j",""))=F1818,0,1)-IF(LEN(C1817)-LEN(SUBSTITUTE(C1817,"k",""))=F1818,0,1)-IF(LEN(C1817)-LEN(SUBSTITUTE(C1817,"l",""))=F1818,0,1)-IF(LEN(C1817)-LEN(SUBSTITUTE(C1817,"m",""))=F1818,0,1)-IF(LEN(C1817)-LEN(SUBSTITUTE(C1817,"n",""))=F1818,0,1)-IF(LEN(C1817)-LEN(SUBSTITUTE(C1817,"o",""))=F1818,0,1)-IF(LEN(C1817)-LEN(SUBSTITUTE(C1817,"p",""))=F1818,0,1)-IF(LEN(C1817)-LEN(SUBSTITUTE(C1817,"q",""))=F1818,0,1)-IF(LEN(C1817)-LEN(SUBSTITUTE(C1817,"r",""))=F1818,0,1)-IF(LEN(C1817)-LEN(SUBSTITUTE(C1817,"s",""))=F1818,0,1)-IF(LEN(C1817)-LEN(SUBSTITUTE(C1817,"t",""))=F1818,0,1)-IF(LEN(C1817)-LEN(SUBSTITUTE(C1817,"u",""))=F1818,0,1)-IF(LEN(C1817)-LEN(SUBSTITUTE(C1817,"v",""))=F1818,0,1)-IF(LEN(C1817)-LEN(SUBSTITUTE(C1817,"w",""))=F1818,0,1)-IF(LEN(C1817)-LEN(SUBSTITUTE(C1817,"x",""))=F1818,0,1)-IF(LEN(C1817)-LEN(SUBSTITUTE(C1817,"y",""))=F1818,0,1)-IF(LEN(C1817)-LEN(SUBSTITUTE(C1817,"z",""))=F1818,0,1),"")</f>
        <v/>
      </c>
    </row>
    <row r="1819" spans="1:8" x14ac:dyDescent="0.25">
      <c r="A1819" s="2" t="s">
        <v>4211</v>
      </c>
      <c r="C1819" t="str">
        <f t="shared" si="86"/>
        <v>zleytsfdpcgbnhopcmlyfka</v>
      </c>
      <c r="E1819" t="str">
        <f t="shared" si="87"/>
        <v/>
      </c>
      <c r="F1819">
        <f t="shared" si="85"/>
        <v>1</v>
      </c>
      <c r="H1819" t="str">
        <f>IF(C1819="",26-IF(LEN(C1818)-LEN(SUBSTITUTE(C1818,"a",""))=F1819,0,1)-IF(LEN(C1818)-LEN(SUBSTITUTE(C1818,"b",""))=F1819,0,1)-IF(LEN(C1818)-LEN(SUBSTITUTE(C1818,"c",""))=F1819,0,1)-IF(LEN(C1818)-LEN(SUBSTITUTE(C1818,"d",""))=F1819,0,1)-IF(LEN(C1818)-LEN(SUBSTITUTE(C1818,"e",""))=F1819,0,1)-IF(LEN(C1818)-LEN(SUBSTITUTE(C1818,"f",""))=F1819,0,1)-IF(LEN(C1818)-LEN(SUBSTITUTE(C1818,"g",""))=F1819,0,1)-IF(LEN(C1818)-LEN(SUBSTITUTE(C1818,"h",""))=F1819,0,1)-IF(LEN(C1818)-LEN(SUBSTITUTE(C1818,"i",""))=F1819,0,1)-IF(LEN(C1818)-LEN(SUBSTITUTE(C1818,"j",""))=F1819,0,1)-IF(LEN(C1818)-LEN(SUBSTITUTE(C1818,"k",""))=F1819,0,1)-IF(LEN(C1818)-LEN(SUBSTITUTE(C1818,"l",""))=F1819,0,1)-IF(LEN(C1818)-LEN(SUBSTITUTE(C1818,"m",""))=F1819,0,1)-IF(LEN(C1818)-LEN(SUBSTITUTE(C1818,"n",""))=F1819,0,1)-IF(LEN(C1818)-LEN(SUBSTITUTE(C1818,"o",""))=F1819,0,1)-IF(LEN(C1818)-LEN(SUBSTITUTE(C1818,"p",""))=F1819,0,1)-IF(LEN(C1818)-LEN(SUBSTITUTE(C1818,"q",""))=F1819,0,1)-IF(LEN(C1818)-LEN(SUBSTITUTE(C1818,"r",""))=F1819,0,1)-IF(LEN(C1818)-LEN(SUBSTITUTE(C1818,"s",""))=F1819,0,1)-IF(LEN(C1818)-LEN(SUBSTITUTE(C1818,"t",""))=F1819,0,1)-IF(LEN(C1818)-LEN(SUBSTITUTE(C1818,"u",""))=F1819,0,1)-IF(LEN(C1818)-LEN(SUBSTITUTE(C1818,"v",""))=F1819,0,1)-IF(LEN(C1818)-LEN(SUBSTITUTE(C1818,"w",""))=F1819,0,1)-IF(LEN(C1818)-LEN(SUBSTITUTE(C1818,"x",""))=F1819,0,1)-IF(LEN(C1818)-LEN(SUBSTITUTE(C1818,"y",""))=F1819,0,1)-IF(LEN(C1818)-LEN(SUBSTITUTE(C1818,"z",""))=F1819,0,1),"")</f>
        <v/>
      </c>
    </row>
    <row r="1820" spans="1:8" x14ac:dyDescent="0.25">
      <c r="A1820" s="1"/>
      <c r="C1820" t="str">
        <f t="shared" si="86"/>
        <v/>
      </c>
      <c r="E1820">
        <f t="shared" si="87"/>
        <v>18</v>
      </c>
      <c r="F1820">
        <f t="shared" si="85"/>
        <v>2</v>
      </c>
      <c r="H1820">
        <f>IF(C1820="",26-IF(LEN(C1819)-LEN(SUBSTITUTE(C1819,"a",""))=F1820,0,1)-IF(LEN(C1819)-LEN(SUBSTITUTE(C1819,"b",""))=F1820,0,1)-IF(LEN(C1819)-LEN(SUBSTITUTE(C1819,"c",""))=F1820,0,1)-IF(LEN(C1819)-LEN(SUBSTITUTE(C1819,"d",""))=F1820,0,1)-IF(LEN(C1819)-LEN(SUBSTITUTE(C1819,"e",""))=F1820,0,1)-IF(LEN(C1819)-LEN(SUBSTITUTE(C1819,"f",""))=F1820,0,1)-IF(LEN(C1819)-LEN(SUBSTITUTE(C1819,"g",""))=F1820,0,1)-IF(LEN(C1819)-LEN(SUBSTITUTE(C1819,"h",""))=F1820,0,1)-IF(LEN(C1819)-LEN(SUBSTITUTE(C1819,"i",""))=F1820,0,1)-IF(LEN(C1819)-LEN(SUBSTITUTE(C1819,"j",""))=F1820,0,1)-IF(LEN(C1819)-LEN(SUBSTITUTE(C1819,"k",""))=F1820,0,1)-IF(LEN(C1819)-LEN(SUBSTITUTE(C1819,"l",""))=F1820,0,1)-IF(LEN(C1819)-LEN(SUBSTITUTE(C1819,"m",""))=F1820,0,1)-IF(LEN(C1819)-LEN(SUBSTITUTE(C1819,"n",""))=F1820,0,1)-IF(LEN(C1819)-LEN(SUBSTITUTE(C1819,"o",""))=F1820,0,1)-IF(LEN(C1819)-LEN(SUBSTITUTE(C1819,"p",""))=F1820,0,1)-IF(LEN(C1819)-LEN(SUBSTITUTE(C1819,"q",""))=F1820,0,1)-IF(LEN(C1819)-LEN(SUBSTITUTE(C1819,"r",""))=F1820,0,1)-IF(LEN(C1819)-LEN(SUBSTITUTE(C1819,"s",""))=F1820,0,1)-IF(LEN(C1819)-LEN(SUBSTITUTE(C1819,"t",""))=F1820,0,1)-IF(LEN(C1819)-LEN(SUBSTITUTE(C1819,"u",""))=F1820,0,1)-IF(LEN(C1819)-LEN(SUBSTITUTE(C1819,"v",""))=F1820,0,1)-IF(LEN(C1819)-LEN(SUBSTITUTE(C1819,"w",""))=F1820,0,1)-IF(LEN(C1819)-LEN(SUBSTITUTE(C1819,"x",""))=F1820,0,1)-IF(LEN(C1819)-LEN(SUBSTITUTE(C1819,"y",""))=F1820,0,1)-IF(LEN(C1819)-LEN(SUBSTITUTE(C1819,"z",""))=F1820,0,1),"")</f>
        <v>5</v>
      </c>
    </row>
    <row r="1821" spans="1:8" x14ac:dyDescent="0.25">
      <c r="A1821" s="2" t="s">
        <v>4212</v>
      </c>
      <c r="C1821" t="str">
        <f t="shared" si="86"/>
        <v>iq</v>
      </c>
      <c r="E1821" t="str">
        <f t="shared" si="87"/>
        <v/>
      </c>
      <c r="F1821">
        <f t="shared" si="85"/>
        <v>0</v>
      </c>
      <c r="H1821" t="str">
        <f>IF(C1821="",26-IF(LEN(C1820)-LEN(SUBSTITUTE(C1820,"a",""))=F1821,0,1)-IF(LEN(C1820)-LEN(SUBSTITUTE(C1820,"b",""))=F1821,0,1)-IF(LEN(C1820)-LEN(SUBSTITUTE(C1820,"c",""))=F1821,0,1)-IF(LEN(C1820)-LEN(SUBSTITUTE(C1820,"d",""))=F1821,0,1)-IF(LEN(C1820)-LEN(SUBSTITUTE(C1820,"e",""))=F1821,0,1)-IF(LEN(C1820)-LEN(SUBSTITUTE(C1820,"f",""))=F1821,0,1)-IF(LEN(C1820)-LEN(SUBSTITUTE(C1820,"g",""))=F1821,0,1)-IF(LEN(C1820)-LEN(SUBSTITUTE(C1820,"h",""))=F1821,0,1)-IF(LEN(C1820)-LEN(SUBSTITUTE(C1820,"i",""))=F1821,0,1)-IF(LEN(C1820)-LEN(SUBSTITUTE(C1820,"j",""))=F1821,0,1)-IF(LEN(C1820)-LEN(SUBSTITUTE(C1820,"k",""))=F1821,0,1)-IF(LEN(C1820)-LEN(SUBSTITUTE(C1820,"l",""))=F1821,0,1)-IF(LEN(C1820)-LEN(SUBSTITUTE(C1820,"m",""))=F1821,0,1)-IF(LEN(C1820)-LEN(SUBSTITUTE(C1820,"n",""))=F1821,0,1)-IF(LEN(C1820)-LEN(SUBSTITUTE(C1820,"o",""))=F1821,0,1)-IF(LEN(C1820)-LEN(SUBSTITUTE(C1820,"p",""))=F1821,0,1)-IF(LEN(C1820)-LEN(SUBSTITUTE(C1820,"q",""))=F1821,0,1)-IF(LEN(C1820)-LEN(SUBSTITUTE(C1820,"r",""))=F1821,0,1)-IF(LEN(C1820)-LEN(SUBSTITUTE(C1820,"s",""))=F1821,0,1)-IF(LEN(C1820)-LEN(SUBSTITUTE(C1820,"t",""))=F1821,0,1)-IF(LEN(C1820)-LEN(SUBSTITUTE(C1820,"u",""))=F1821,0,1)-IF(LEN(C1820)-LEN(SUBSTITUTE(C1820,"v",""))=F1821,0,1)-IF(LEN(C1820)-LEN(SUBSTITUTE(C1820,"w",""))=F1821,0,1)-IF(LEN(C1820)-LEN(SUBSTITUTE(C1820,"x",""))=F1821,0,1)-IF(LEN(C1820)-LEN(SUBSTITUTE(C1820,"y",""))=F1821,0,1)-IF(LEN(C1820)-LEN(SUBSTITUTE(C1820,"z",""))=F1821,0,1),"")</f>
        <v/>
      </c>
    </row>
    <row r="1822" spans="1:8" x14ac:dyDescent="0.25">
      <c r="A1822" s="2" t="s">
        <v>4213</v>
      </c>
      <c r="C1822" t="str">
        <f t="shared" si="86"/>
        <v>qmiq</v>
      </c>
      <c r="E1822" t="str">
        <f t="shared" si="87"/>
        <v/>
      </c>
      <c r="F1822">
        <f t="shared" si="85"/>
        <v>1</v>
      </c>
      <c r="H1822" t="str">
        <f>IF(C1822="",26-IF(LEN(C1821)-LEN(SUBSTITUTE(C1821,"a",""))=F1822,0,1)-IF(LEN(C1821)-LEN(SUBSTITUTE(C1821,"b",""))=F1822,0,1)-IF(LEN(C1821)-LEN(SUBSTITUTE(C1821,"c",""))=F1822,0,1)-IF(LEN(C1821)-LEN(SUBSTITUTE(C1821,"d",""))=F1822,0,1)-IF(LEN(C1821)-LEN(SUBSTITUTE(C1821,"e",""))=F1822,0,1)-IF(LEN(C1821)-LEN(SUBSTITUTE(C1821,"f",""))=F1822,0,1)-IF(LEN(C1821)-LEN(SUBSTITUTE(C1821,"g",""))=F1822,0,1)-IF(LEN(C1821)-LEN(SUBSTITUTE(C1821,"h",""))=F1822,0,1)-IF(LEN(C1821)-LEN(SUBSTITUTE(C1821,"i",""))=F1822,0,1)-IF(LEN(C1821)-LEN(SUBSTITUTE(C1821,"j",""))=F1822,0,1)-IF(LEN(C1821)-LEN(SUBSTITUTE(C1821,"k",""))=F1822,0,1)-IF(LEN(C1821)-LEN(SUBSTITUTE(C1821,"l",""))=F1822,0,1)-IF(LEN(C1821)-LEN(SUBSTITUTE(C1821,"m",""))=F1822,0,1)-IF(LEN(C1821)-LEN(SUBSTITUTE(C1821,"n",""))=F1822,0,1)-IF(LEN(C1821)-LEN(SUBSTITUTE(C1821,"o",""))=F1822,0,1)-IF(LEN(C1821)-LEN(SUBSTITUTE(C1821,"p",""))=F1822,0,1)-IF(LEN(C1821)-LEN(SUBSTITUTE(C1821,"q",""))=F1822,0,1)-IF(LEN(C1821)-LEN(SUBSTITUTE(C1821,"r",""))=F1822,0,1)-IF(LEN(C1821)-LEN(SUBSTITUTE(C1821,"s",""))=F1822,0,1)-IF(LEN(C1821)-LEN(SUBSTITUTE(C1821,"t",""))=F1822,0,1)-IF(LEN(C1821)-LEN(SUBSTITUTE(C1821,"u",""))=F1822,0,1)-IF(LEN(C1821)-LEN(SUBSTITUTE(C1821,"v",""))=F1822,0,1)-IF(LEN(C1821)-LEN(SUBSTITUTE(C1821,"w",""))=F1822,0,1)-IF(LEN(C1821)-LEN(SUBSTITUTE(C1821,"x",""))=F1822,0,1)-IF(LEN(C1821)-LEN(SUBSTITUTE(C1821,"y",""))=F1822,0,1)-IF(LEN(C1821)-LEN(SUBSTITUTE(C1821,"z",""))=F1822,0,1),"")</f>
        <v/>
      </c>
    </row>
    <row r="1823" spans="1:8" x14ac:dyDescent="0.25">
      <c r="A1823" s="2" t="s">
        <v>4214</v>
      </c>
      <c r="C1823" t="str">
        <f t="shared" si="86"/>
        <v>ajngrqmiq</v>
      </c>
      <c r="E1823" t="str">
        <f t="shared" si="87"/>
        <v/>
      </c>
      <c r="F1823">
        <f t="shared" si="85"/>
        <v>2</v>
      </c>
      <c r="H1823" t="str">
        <f>IF(C1823="",26-IF(LEN(C1822)-LEN(SUBSTITUTE(C1822,"a",""))=F1823,0,1)-IF(LEN(C1822)-LEN(SUBSTITUTE(C1822,"b",""))=F1823,0,1)-IF(LEN(C1822)-LEN(SUBSTITUTE(C1822,"c",""))=F1823,0,1)-IF(LEN(C1822)-LEN(SUBSTITUTE(C1822,"d",""))=F1823,0,1)-IF(LEN(C1822)-LEN(SUBSTITUTE(C1822,"e",""))=F1823,0,1)-IF(LEN(C1822)-LEN(SUBSTITUTE(C1822,"f",""))=F1823,0,1)-IF(LEN(C1822)-LEN(SUBSTITUTE(C1822,"g",""))=F1823,0,1)-IF(LEN(C1822)-LEN(SUBSTITUTE(C1822,"h",""))=F1823,0,1)-IF(LEN(C1822)-LEN(SUBSTITUTE(C1822,"i",""))=F1823,0,1)-IF(LEN(C1822)-LEN(SUBSTITUTE(C1822,"j",""))=F1823,0,1)-IF(LEN(C1822)-LEN(SUBSTITUTE(C1822,"k",""))=F1823,0,1)-IF(LEN(C1822)-LEN(SUBSTITUTE(C1822,"l",""))=F1823,0,1)-IF(LEN(C1822)-LEN(SUBSTITUTE(C1822,"m",""))=F1823,0,1)-IF(LEN(C1822)-LEN(SUBSTITUTE(C1822,"n",""))=F1823,0,1)-IF(LEN(C1822)-LEN(SUBSTITUTE(C1822,"o",""))=F1823,0,1)-IF(LEN(C1822)-LEN(SUBSTITUTE(C1822,"p",""))=F1823,0,1)-IF(LEN(C1822)-LEN(SUBSTITUTE(C1822,"q",""))=F1823,0,1)-IF(LEN(C1822)-LEN(SUBSTITUTE(C1822,"r",""))=F1823,0,1)-IF(LEN(C1822)-LEN(SUBSTITUTE(C1822,"s",""))=F1823,0,1)-IF(LEN(C1822)-LEN(SUBSTITUTE(C1822,"t",""))=F1823,0,1)-IF(LEN(C1822)-LEN(SUBSTITUTE(C1822,"u",""))=F1823,0,1)-IF(LEN(C1822)-LEN(SUBSTITUTE(C1822,"v",""))=F1823,0,1)-IF(LEN(C1822)-LEN(SUBSTITUTE(C1822,"w",""))=F1823,0,1)-IF(LEN(C1822)-LEN(SUBSTITUTE(C1822,"x",""))=F1823,0,1)-IF(LEN(C1822)-LEN(SUBSTITUTE(C1822,"y",""))=F1823,0,1)-IF(LEN(C1822)-LEN(SUBSTITUTE(C1822,"z",""))=F1823,0,1),"")</f>
        <v/>
      </c>
    </row>
    <row r="1824" spans="1:8" x14ac:dyDescent="0.25">
      <c r="A1824" s="1"/>
      <c r="C1824" t="str">
        <f t="shared" si="86"/>
        <v/>
      </c>
      <c r="E1824">
        <f t="shared" si="87"/>
        <v>8</v>
      </c>
      <c r="F1824">
        <f t="shared" si="85"/>
        <v>3</v>
      </c>
      <c r="H1824">
        <f>IF(C1824="",26-IF(LEN(C1823)-LEN(SUBSTITUTE(C1823,"a",""))=F1824,0,1)-IF(LEN(C1823)-LEN(SUBSTITUTE(C1823,"b",""))=F1824,0,1)-IF(LEN(C1823)-LEN(SUBSTITUTE(C1823,"c",""))=F1824,0,1)-IF(LEN(C1823)-LEN(SUBSTITUTE(C1823,"d",""))=F1824,0,1)-IF(LEN(C1823)-LEN(SUBSTITUTE(C1823,"e",""))=F1824,0,1)-IF(LEN(C1823)-LEN(SUBSTITUTE(C1823,"f",""))=F1824,0,1)-IF(LEN(C1823)-LEN(SUBSTITUTE(C1823,"g",""))=F1824,0,1)-IF(LEN(C1823)-LEN(SUBSTITUTE(C1823,"h",""))=F1824,0,1)-IF(LEN(C1823)-LEN(SUBSTITUTE(C1823,"i",""))=F1824,0,1)-IF(LEN(C1823)-LEN(SUBSTITUTE(C1823,"j",""))=F1824,0,1)-IF(LEN(C1823)-LEN(SUBSTITUTE(C1823,"k",""))=F1824,0,1)-IF(LEN(C1823)-LEN(SUBSTITUTE(C1823,"l",""))=F1824,0,1)-IF(LEN(C1823)-LEN(SUBSTITUTE(C1823,"m",""))=F1824,0,1)-IF(LEN(C1823)-LEN(SUBSTITUTE(C1823,"n",""))=F1824,0,1)-IF(LEN(C1823)-LEN(SUBSTITUTE(C1823,"o",""))=F1824,0,1)-IF(LEN(C1823)-LEN(SUBSTITUTE(C1823,"p",""))=F1824,0,1)-IF(LEN(C1823)-LEN(SUBSTITUTE(C1823,"q",""))=F1824,0,1)-IF(LEN(C1823)-LEN(SUBSTITUTE(C1823,"r",""))=F1824,0,1)-IF(LEN(C1823)-LEN(SUBSTITUTE(C1823,"s",""))=F1824,0,1)-IF(LEN(C1823)-LEN(SUBSTITUTE(C1823,"t",""))=F1824,0,1)-IF(LEN(C1823)-LEN(SUBSTITUTE(C1823,"u",""))=F1824,0,1)-IF(LEN(C1823)-LEN(SUBSTITUTE(C1823,"v",""))=F1824,0,1)-IF(LEN(C1823)-LEN(SUBSTITUTE(C1823,"w",""))=F1824,0,1)-IF(LEN(C1823)-LEN(SUBSTITUTE(C1823,"x",""))=F1824,0,1)-IF(LEN(C1823)-LEN(SUBSTITUTE(C1823,"y",""))=F1824,0,1)-IF(LEN(C1823)-LEN(SUBSTITUTE(C1823,"z",""))=F1824,0,1),"")</f>
        <v>0</v>
      </c>
    </row>
    <row r="1825" spans="1:8" x14ac:dyDescent="0.25">
      <c r="A1825" s="2" t="s">
        <v>4215</v>
      </c>
      <c r="C1825" t="str">
        <f t="shared" si="86"/>
        <v>jgnh</v>
      </c>
      <c r="E1825" t="str">
        <f t="shared" si="87"/>
        <v/>
      </c>
      <c r="F1825">
        <f t="shared" si="85"/>
        <v>0</v>
      </c>
      <c r="H1825" t="str">
        <f>IF(C1825="",26-IF(LEN(C1824)-LEN(SUBSTITUTE(C1824,"a",""))=F1825,0,1)-IF(LEN(C1824)-LEN(SUBSTITUTE(C1824,"b",""))=F1825,0,1)-IF(LEN(C1824)-LEN(SUBSTITUTE(C1824,"c",""))=F1825,0,1)-IF(LEN(C1824)-LEN(SUBSTITUTE(C1824,"d",""))=F1825,0,1)-IF(LEN(C1824)-LEN(SUBSTITUTE(C1824,"e",""))=F1825,0,1)-IF(LEN(C1824)-LEN(SUBSTITUTE(C1824,"f",""))=F1825,0,1)-IF(LEN(C1824)-LEN(SUBSTITUTE(C1824,"g",""))=F1825,0,1)-IF(LEN(C1824)-LEN(SUBSTITUTE(C1824,"h",""))=F1825,0,1)-IF(LEN(C1824)-LEN(SUBSTITUTE(C1824,"i",""))=F1825,0,1)-IF(LEN(C1824)-LEN(SUBSTITUTE(C1824,"j",""))=F1825,0,1)-IF(LEN(C1824)-LEN(SUBSTITUTE(C1824,"k",""))=F1825,0,1)-IF(LEN(C1824)-LEN(SUBSTITUTE(C1824,"l",""))=F1825,0,1)-IF(LEN(C1824)-LEN(SUBSTITUTE(C1824,"m",""))=F1825,0,1)-IF(LEN(C1824)-LEN(SUBSTITUTE(C1824,"n",""))=F1825,0,1)-IF(LEN(C1824)-LEN(SUBSTITUTE(C1824,"o",""))=F1825,0,1)-IF(LEN(C1824)-LEN(SUBSTITUTE(C1824,"p",""))=F1825,0,1)-IF(LEN(C1824)-LEN(SUBSTITUTE(C1824,"q",""))=F1825,0,1)-IF(LEN(C1824)-LEN(SUBSTITUTE(C1824,"r",""))=F1825,0,1)-IF(LEN(C1824)-LEN(SUBSTITUTE(C1824,"s",""))=F1825,0,1)-IF(LEN(C1824)-LEN(SUBSTITUTE(C1824,"t",""))=F1825,0,1)-IF(LEN(C1824)-LEN(SUBSTITUTE(C1824,"u",""))=F1825,0,1)-IF(LEN(C1824)-LEN(SUBSTITUTE(C1824,"v",""))=F1825,0,1)-IF(LEN(C1824)-LEN(SUBSTITUTE(C1824,"w",""))=F1825,0,1)-IF(LEN(C1824)-LEN(SUBSTITUTE(C1824,"x",""))=F1825,0,1)-IF(LEN(C1824)-LEN(SUBSTITUTE(C1824,"y",""))=F1825,0,1)-IF(LEN(C1824)-LEN(SUBSTITUTE(C1824,"z",""))=F1825,0,1),"")</f>
        <v/>
      </c>
    </row>
    <row r="1826" spans="1:8" x14ac:dyDescent="0.25">
      <c r="A1826" s="2" t="s">
        <v>4216</v>
      </c>
      <c r="C1826" t="str">
        <f t="shared" si="86"/>
        <v>pdqzyblwuhjgnh</v>
      </c>
      <c r="E1826" t="str">
        <f t="shared" si="87"/>
        <v/>
      </c>
      <c r="F1826">
        <f t="shared" si="85"/>
        <v>1</v>
      </c>
      <c r="H1826" t="str">
        <f>IF(C1826="",26-IF(LEN(C1825)-LEN(SUBSTITUTE(C1825,"a",""))=F1826,0,1)-IF(LEN(C1825)-LEN(SUBSTITUTE(C1825,"b",""))=F1826,0,1)-IF(LEN(C1825)-LEN(SUBSTITUTE(C1825,"c",""))=F1826,0,1)-IF(LEN(C1825)-LEN(SUBSTITUTE(C1825,"d",""))=F1826,0,1)-IF(LEN(C1825)-LEN(SUBSTITUTE(C1825,"e",""))=F1826,0,1)-IF(LEN(C1825)-LEN(SUBSTITUTE(C1825,"f",""))=F1826,0,1)-IF(LEN(C1825)-LEN(SUBSTITUTE(C1825,"g",""))=F1826,0,1)-IF(LEN(C1825)-LEN(SUBSTITUTE(C1825,"h",""))=F1826,0,1)-IF(LEN(C1825)-LEN(SUBSTITUTE(C1825,"i",""))=F1826,0,1)-IF(LEN(C1825)-LEN(SUBSTITUTE(C1825,"j",""))=F1826,0,1)-IF(LEN(C1825)-LEN(SUBSTITUTE(C1825,"k",""))=F1826,0,1)-IF(LEN(C1825)-LEN(SUBSTITUTE(C1825,"l",""))=F1826,0,1)-IF(LEN(C1825)-LEN(SUBSTITUTE(C1825,"m",""))=F1826,0,1)-IF(LEN(C1825)-LEN(SUBSTITUTE(C1825,"n",""))=F1826,0,1)-IF(LEN(C1825)-LEN(SUBSTITUTE(C1825,"o",""))=F1826,0,1)-IF(LEN(C1825)-LEN(SUBSTITUTE(C1825,"p",""))=F1826,0,1)-IF(LEN(C1825)-LEN(SUBSTITUTE(C1825,"q",""))=F1826,0,1)-IF(LEN(C1825)-LEN(SUBSTITUTE(C1825,"r",""))=F1826,0,1)-IF(LEN(C1825)-LEN(SUBSTITUTE(C1825,"s",""))=F1826,0,1)-IF(LEN(C1825)-LEN(SUBSTITUTE(C1825,"t",""))=F1826,0,1)-IF(LEN(C1825)-LEN(SUBSTITUTE(C1825,"u",""))=F1826,0,1)-IF(LEN(C1825)-LEN(SUBSTITUTE(C1825,"v",""))=F1826,0,1)-IF(LEN(C1825)-LEN(SUBSTITUTE(C1825,"w",""))=F1826,0,1)-IF(LEN(C1825)-LEN(SUBSTITUTE(C1825,"x",""))=F1826,0,1)-IF(LEN(C1825)-LEN(SUBSTITUTE(C1825,"y",""))=F1826,0,1)-IF(LEN(C1825)-LEN(SUBSTITUTE(C1825,"z",""))=F1826,0,1),"")</f>
        <v/>
      </c>
    </row>
    <row r="1827" spans="1:8" x14ac:dyDescent="0.25">
      <c r="A1827" s="2" t="s">
        <v>4217</v>
      </c>
      <c r="C1827" t="str">
        <f t="shared" si="86"/>
        <v>tovghjpdqzyblwuhjgnh</v>
      </c>
      <c r="E1827" t="str">
        <f t="shared" si="87"/>
        <v/>
      </c>
      <c r="F1827">
        <f t="shared" si="85"/>
        <v>2</v>
      </c>
      <c r="H1827" t="str">
        <f>IF(C1827="",26-IF(LEN(C1826)-LEN(SUBSTITUTE(C1826,"a",""))=F1827,0,1)-IF(LEN(C1826)-LEN(SUBSTITUTE(C1826,"b",""))=F1827,0,1)-IF(LEN(C1826)-LEN(SUBSTITUTE(C1826,"c",""))=F1827,0,1)-IF(LEN(C1826)-LEN(SUBSTITUTE(C1826,"d",""))=F1827,0,1)-IF(LEN(C1826)-LEN(SUBSTITUTE(C1826,"e",""))=F1827,0,1)-IF(LEN(C1826)-LEN(SUBSTITUTE(C1826,"f",""))=F1827,0,1)-IF(LEN(C1826)-LEN(SUBSTITUTE(C1826,"g",""))=F1827,0,1)-IF(LEN(C1826)-LEN(SUBSTITUTE(C1826,"h",""))=F1827,0,1)-IF(LEN(C1826)-LEN(SUBSTITUTE(C1826,"i",""))=F1827,0,1)-IF(LEN(C1826)-LEN(SUBSTITUTE(C1826,"j",""))=F1827,0,1)-IF(LEN(C1826)-LEN(SUBSTITUTE(C1826,"k",""))=F1827,0,1)-IF(LEN(C1826)-LEN(SUBSTITUTE(C1826,"l",""))=F1827,0,1)-IF(LEN(C1826)-LEN(SUBSTITUTE(C1826,"m",""))=F1827,0,1)-IF(LEN(C1826)-LEN(SUBSTITUTE(C1826,"n",""))=F1827,0,1)-IF(LEN(C1826)-LEN(SUBSTITUTE(C1826,"o",""))=F1827,0,1)-IF(LEN(C1826)-LEN(SUBSTITUTE(C1826,"p",""))=F1827,0,1)-IF(LEN(C1826)-LEN(SUBSTITUTE(C1826,"q",""))=F1827,0,1)-IF(LEN(C1826)-LEN(SUBSTITUTE(C1826,"r",""))=F1827,0,1)-IF(LEN(C1826)-LEN(SUBSTITUTE(C1826,"s",""))=F1827,0,1)-IF(LEN(C1826)-LEN(SUBSTITUTE(C1826,"t",""))=F1827,0,1)-IF(LEN(C1826)-LEN(SUBSTITUTE(C1826,"u",""))=F1827,0,1)-IF(LEN(C1826)-LEN(SUBSTITUTE(C1826,"v",""))=F1827,0,1)-IF(LEN(C1826)-LEN(SUBSTITUTE(C1826,"w",""))=F1827,0,1)-IF(LEN(C1826)-LEN(SUBSTITUTE(C1826,"x",""))=F1827,0,1)-IF(LEN(C1826)-LEN(SUBSTITUTE(C1826,"y",""))=F1827,0,1)-IF(LEN(C1826)-LEN(SUBSTITUTE(C1826,"z",""))=F1827,0,1),"")</f>
        <v/>
      </c>
    </row>
    <row r="1828" spans="1:8" x14ac:dyDescent="0.25">
      <c r="A1828" s="1"/>
      <c r="C1828" t="str">
        <f t="shared" si="86"/>
        <v/>
      </c>
      <c r="E1828">
        <f t="shared" si="87"/>
        <v>16</v>
      </c>
      <c r="F1828">
        <f t="shared" si="85"/>
        <v>3</v>
      </c>
      <c r="H1828">
        <f>IF(C1828="",26-IF(LEN(C1827)-LEN(SUBSTITUTE(C1827,"a",""))=F1828,0,1)-IF(LEN(C1827)-LEN(SUBSTITUTE(C1827,"b",""))=F1828,0,1)-IF(LEN(C1827)-LEN(SUBSTITUTE(C1827,"c",""))=F1828,0,1)-IF(LEN(C1827)-LEN(SUBSTITUTE(C1827,"d",""))=F1828,0,1)-IF(LEN(C1827)-LEN(SUBSTITUTE(C1827,"e",""))=F1828,0,1)-IF(LEN(C1827)-LEN(SUBSTITUTE(C1827,"f",""))=F1828,0,1)-IF(LEN(C1827)-LEN(SUBSTITUTE(C1827,"g",""))=F1828,0,1)-IF(LEN(C1827)-LEN(SUBSTITUTE(C1827,"h",""))=F1828,0,1)-IF(LEN(C1827)-LEN(SUBSTITUTE(C1827,"i",""))=F1828,0,1)-IF(LEN(C1827)-LEN(SUBSTITUTE(C1827,"j",""))=F1828,0,1)-IF(LEN(C1827)-LEN(SUBSTITUTE(C1827,"k",""))=F1828,0,1)-IF(LEN(C1827)-LEN(SUBSTITUTE(C1827,"l",""))=F1828,0,1)-IF(LEN(C1827)-LEN(SUBSTITUTE(C1827,"m",""))=F1828,0,1)-IF(LEN(C1827)-LEN(SUBSTITUTE(C1827,"n",""))=F1828,0,1)-IF(LEN(C1827)-LEN(SUBSTITUTE(C1827,"o",""))=F1828,0,1)-IF(LEN(C1827)-LEN(SUBSTITUTE(C1827,"p",""))=F1828,0,1)-IF(LEN(C1827)-LEN(SUBSTITUTE(C1827,"q",""))=F1828,0,1)-IF(LEN(C1827)-LEN(SUBSTITUTE(C1827,"r",""))=F1828,0,1)-IF(LEN(C1827)-LEN(SUBSTITUTE(C1827,"s",""))=F1828,0,1)-IF(LEN(C1827)-LEN(SUBSTITUTE(C1827,"t",""))=F1828,0,1)-IF(LEN(C1827)-LEN(SUBSTITUTE(C1827,"u",""))=F1828,0,1)-IF(LEN(C1827)-LEN(SUBSTITUTE(C1827,"v",""))=F1828,0,1)-IF(LEN(C1827)-LEN(SUBSTITUTE(C1827,"w",""))=F1828,0,1)-IF(LEN(C1827)-LEN(SUBSTITUTE(C1827,"x",""))=F1828,0,1)-IF(LEN(C1827)-LEN(SUBSTITUTE(C1827,"y",""))=F1828,0,1)-IF(LEN(C1827)-LEN(SUBSTITUTE(C1827,"z",""))=F1828,0,1),"")</f>
        <v>1</v>
      </c>
    </row>
    <row r="1829" spans="1:8" x14ac:dyDescent="0.25">
      <c r="A1829" s="2" t="s">
        <v>4218</v>
      </c>
      <c r="C1829" t="str">
        <f t="shared" si="86"/>
        <v>jsztoebhflkrncuygi</v>
      </c>
      <c r="E1829" t="str">
        <f t="shared" si="87"/>
        <v/>
      </c>
      <c r="F1829">
        <f t="shared" si="85"/>
        <v>0</v>
      </c>
      <c r="H1829" t="str">
        <f>IF(C1829="",26-IF(LEN(C1828)-LEN(SUBSTITUTE(C1828,"a",""))=F1829,0,1)-IF(LEN(C1828)-LEN(SUBSTITUTE(C1828,"b",""))=F1829,0,1)-IF(LEN(C1828)-LEN(SUBSTITUTE(C1828,"c",""))=F1829,0,1)-IF(LEN(C1828)-LEN(SUBSTITUTE(C1828,"d",""))=F1829,0,1)-IF(LEN(C1828)-LEN(SUBSTITUTE(C1828,"e",""))=F1829,0,1)-IF(LEN(C1828)-LEN(SUBSTITUTE(C1828,"f",""))=F1829,0,1)-IF(LEN(C1828)-LEN(SUBSTITUTE(C1828,"g",""))=F1829,0,1)-IF(LEN(C1828)-LEN(SUBSTITUTE(C1828,"h",""))=F1829,0,1)-IF(LEN(C1828)-LEN(SUBSTITUTE(C1828,"i",""))=F1829,0,1)-IF(LEN(C1828)-LEN(SUBSTITUTE(C1828,"j",""))=F1829,0,1)-IF(LEN(C1828)-LEN(SUBSTITUTE(C1828,"k",""))=F1829,0,1)-IF(LEN(C1828)-LEN(SUBSTITUTE(C1828,"l",""))=F1829,0,1)-IF(LEN(C1828)-LEN(SUBSTITUTE(C1828,"m",""))=F1829,0,1)-IF(LEN(C1828)-LEN(SUBSTITUTE(C1828,"n",""))=F1829,0,1)-IF(LEN(C1828)-LEN(SUBSTITUTE(C1828,"o",""))=F1829,0,1)-IF(LEN(C1828)-LEN(SUBSTITUTE(C1828,"p",""))=F1829,0,1)-IF(LEN(C1828)-LEN(SUBSTITUTE(C1828,"q",""))=F1829,0,1)-IF(LEN(C1828)-LEN(SUBSTITUTE(C1828,"r",""))=F1829,0,1)-IF(LEN(C1828)-LEN(SUBSTITUTE(C1828,"s",""))=F1829,0,1)-IF(LEN(C1828)-LEN(SUBSTITUTE(C1828,"t",""))=F1829,0,1)-IF(LEN(C1828)-LEN(SUBSTITUTE(C1828,"u",""))=F1829,0,1)-IF(LEN(C1828)-LEN(SUBSTITUTE(C1828,"v",""))=F1829,0,1)-IF(LEN(C1828)-LEN(SUBSTITUTE(C1828,"w",""))=F1829,0,1)-IF(LEN(C1828)-LEN(SUBSTITUTE(C1828,"x",""))=F1829,0,1)-IF(LEN(C1828)-LEN(SUBSTITUTE(C1828,"y",""))=F1829,0,1)-IF(LEN(C1828)-LEN(SUBSTITUTE(C1828,"z",""))=F1829,0,1),"")</f>
        <v/>
      </c>
    </row>
    <row r="1830" spans="1:8" x14ac:dyDescent="0.25">
      <c r="A1830" s="2" t="s">
        <v>4219</v>
      </c>
      <c r="C1830" t="str">
        <f t="shared" si="86"/>
        <v>epzghnfcoljutisrykjsztoebhflkrncuygi</v>
      </c>
      <c r="E1830" t="str">
        <f t="shared" si="87"/>
        <v/>
      </c>
      <c r="F1830">
        <f t="shared" si="85"/>
        <v>1</v>
      </c>
      <c r="H1830" t="str">
        <f>IF(C1830="",26-IF(LEN(C1829)-LEN(SUBSTITUTE(C1829,"a",""))=F1830,0,1)-IF(LEN(C1829)-LEN(SUBSTITUTE(C1829,"b",""))=F1830,0,1)-IF(LEN(C1829)-LEN(SUBSTITUTE(C1829,"c",""))=F1830,0,1)-IF(LEN(C1829)-LEN(SUBSTITUTE(C1829,"d",""))=F1830,0,1)-IF(LEN(C1829)-LEN(SUBSTITUTE(C1829,"e",""))=F1830,0,1)-IF(LEN(C1829)-LEN(SUBSTITUTE(C1829,"f",""))=F1830,0,1)-IF(LEN(C1829)-LEN(SUBSTITUTE(C1829,"g",""))=F1830,0,1)-IF(LEN(C1829)-LEN(SUBSTITUTE(C1829,"h",""))=F1830,0,1)-IF(LEN(C1829)-LEN(SUBSTITUTE(C1829,"i",""))=F1830,0,1)-IF(LEN(C1829)-LEN(SUBSTITUTE(C1829,"j",""))=F1830,0,1)-IF(LEN(C1829)-LEN(SUBSTITUTE(C1829,"k",""))=F1830,0,1)-IF(LEN(C1829)-LEN(SUBSTITUTE(C1829,"l",""))=F1830,0,1)-IF(LEN(C1829)-LEN(SUBSTITUTE(C1829,"m",""))=F1830,0,1)-IF(LEN(C1829)-LEN(SUBSTITUTE(C1829,"n",""))=F1830,0,1)-IF(LEN(C1829)-LEN(SUBSTITUTE(C1829,"o",""))=F1830,0,1)-IF(LEN(C1829)-LEN(SUBSTITUTE(C1829,"p",""))=F1830,0,1)-IF(LEN(C1829)-LEN(SUBSTITUTE(C1829,"q",""))=F1830,0,1)-IF(LEN(C1829)-LEN(SUBSTITUTE(C1829,"r",""))=F1830,0,1)-IF(LEN(C1829)-LEN(SUBSTITUTE(C1829,"s",""))=F1830,0,1)-IF(LEN(C1829)-LEN(SUBSTITUTE(C1829,"t",""))=F1830,0,1)-IF(LEN(C1829)-LEN(SUBSTITUTE(C1829,"u",""))=F1830,0,1)-IF(LEN(C1829)-LEN(SUBSTITUTE(C1829,"v",""))=F1830,0,1)-IF(LEN(C1829)-LEN(SUBSTITUTE(C1829,"w",""))=F1830,0,1)-IF(LEN(C1829)-LEN(SUBSTITUTE(C1829,"x",""))=F1830,0,1)-IF(LEN(C1829)-LEN(SUBSTITUTE(C1829,"y",""))=F1830,0,1)-IF(LEN(C1829)-LEN(SUBSTITUTE(C1829,"z",""))=F1830,0,1),"")</f>
        <v/>
      </c>
    </row>
    <row r="1831" spans="1:8" x14ac:dyDescent="0.25">
      <c r="A1831" s="2" t="s">
        <v>4220</v>
      </c>
      <c r="C1831" t="str">
        <f t="shared" si="86"/>
        <v>ugnysrzftjieholckmepzghnfcoljutisrykjsztoebhflkrncuygi</v>
      </c>
      <c r="E1831" t="str">
        <f t="shared" si="87"/>
        <v/>
      </c>
      <c r="F1831">
        <f t="shared" si="85"/>
        <v>2</v>
      </c>
      <c r="H1831" t="str">
        <f>IF(C1831="",26-IF(LEN(C1830)-LEN(SUBSTITUTE(C1830,"a",""))=F1831,0,1)-IF(LEN(C1830)-LEN(SUBSTITUTE(C1830,"b",""))=F1831,0,1)-IF(LEN(C1830)-LEN(SUBSTITUTE(C1830,"c",""))=F1831,0,1)-IF(LEN(C1830)-LEN(SUBSTITUTE(C1830,"d",""))=F1831,0,1)-IF(LEN(C1830)-LEN(SUBSTITUTE(C1830,"e",""))=F1831,0,1)-IF(LEN(C1830)-LEN(SUBSTITUTE(C1830,"f",""))=F1831,0,1)-IF(LEN(C1830)-LEN(SUBSTITUTE(C1830,"g",""))=F1831,0,1)-IF(LEN(C1830)-LEN(SUBSTITUTE(C1830,"h",""))=F1831,0,1)-IF(LEN(C1830)-LEN(SUBSTITUTE(C1830,"i",""))=F1831,0,1)-IF(LEN(C1830)-LEN(SUBSTITUTE(C1830,"j",""))=F1831,0,1)-IF(LEN(C1830)-LEN(SUBSTITUTE(C1830,"k",""))=F1831,0,1)-IF(LEN(C1830)-LEN(SUBSTITUTE(C1830,"l",""))=F1831,0,1)-IF(LEN(C1830)-LEN(SUBSTITUTE(C1830,"m",""))=F1831,0,1)-IF(LEN(C1830)-LEN(SUBSTITUTE(C1830,"n",""))=F1831,0,1)-IF(LEN(C1830)-LEN(SUBSTITUTE(C1830,"o",""))=F1831,0,1)-IF(LEN(C1830)-LEN(SUBSTITUTE(C1830,"p",""))=F1831,0,1)-IF(LEN(C1830)-LEN(SUBSTITUTE(C1830,"q",""))=F1831,0,1)-IF(LEN(C1830)-LEN(SUBSTITUTE(C1830,"r",""))=F1831,0,1)-IF(LEN(C1830)-LEN(SUBSTITUTE(C1830,"s",""))=F1831,0,1)-IF(LEN(C1830)-LEN(SUBSTITUTE(C1830,"t",""))=F1831,0,1)-IF(LEN(C1830)-LEN(SUBSTITUTE(C1830,"u",""))=F1831,0,1)-IF(LEN(C1830)-LEN(SUBSTITUTE(C1830,"v",""))=F1831,0,1)-IF(LEN(C1830)-LEN(SUBSTITUTE(C1830,"w",""))=F1831,0,1)-IF(LEN(C1830)-LEN(SUBSTITUTE(C1830,"x",""))=F1831,0,1)-IF(LEN(C1830)-LEN(SUBSTITUTE(C1830,"y",""))=F1831,0,1)-IF(LEN(C1830)-LEN(SUBSTITUTE(C1830,"z",""))=F1831,0,1),"")</f>
        <v/>
      </c>
    </row>
    <row r="1832" spans="1:8" x14ac:dyDescent="0.25">
      <c r="A1832" s="2" t="s">
        <v>4221</v>
      </c>
      <c r="C1832" t="str">
        <f t="shared" si="86"/>
        <v>kyeuglztrshjnbficougnysrzftjieholckmepzghnfcoljutisrykjsztoebhflkrncuygi</v>
      </c>
      <c r="E1832" t="str">
        <f t="shared" si="87"/>
        <v/>
      </c>
      <c r="F1832">
        <f t="shared" si="85"/>
        <v>3</v>
      </c>
      <c r="H1832" t="str">
        <f>IF(C1832="",26-IF(LEN(C1831)-LEN(SUBSTITUTE(C1831,"a",""))=F1832,0,1)-IF(LEN(C1831)-LEN(SUBSTITUTE(C1831,"b",""))=F1832,0,1)-IF(LEN(C1831)-LEN(SUBSTITUTE(C1831,"c",""))=F1832,0,1)-IF(LEN(C1831)-LEN(SUBSTITUTE(C1831,"d",""))=F1832,0,1)-IF(LEN(C1831)-LEN(SUBSTITUTE(C1831,"e",""))=F1832,0,1)-IF(LEN(C1831)-LEN(SUBSTITUTE(C1831,"f",""))=F1832,0,1)-IF(LEN(C1831)-LEN(SUBSTITUTE(C1831,"g",""))=F1832,0,1)-IF(LEN(C1831)-LEN(SUBSTITUTE(C1831,"h",""))=F1832,0,1)-IF(LEN(C1831)-LEN(SUBSTITUTE(C1831,"i",""))=F1832,0,1)-IF(LEN(C1831)-LEN(SUBSTITUTE(C1831,"j",""))=F1832,0,1)-IF(LEN(C1831)-LEN(SUBSTITUTE(C1831,"k",""))=F1832,0,1)-IF(LEN(C1831)-LEN(SUBSTITUTE(C1831,"l",""))=F1832,0,1)-IF(LEN(C1831)-LEN(SUBSTITUTE(C1831,"m",""))=F1832,0,1)-IF(LEN(C1831)-LEN(SUBSTITUTE(C1831,"n",""))=F1832,0,1)-IF(LEN(C1831)-LEN(SUBSTITUTE(C1831,"o",""))=F1832,0,1)-IF(LEN(C1831)-LEN(SUBSTITUTE(C1831,"p",""))=F1832,0,1)-IF(LEN(C1831)-LEN(SUBSTITUTE(C1831,"q",""))=F1832,0,1)-IF(LEN(C1831)-LEN(SUBSTITUTE(C1831,"r",""))=F1832,0,1)-IF(LEN(C1831)-LEN(SUBSTITUTE(C1831,"s",""))=F1832,0,1)-IF(LEN(C1831)-LEN(SUBSTITUTE(C1831,"t",""))=F1832,0,1)-IF(LEN(C1831)-LEN(SUBSTITUTE(C1831,"u",""))=F1832,0,1)-IF(LEN(C1831)-LEN(SUBSTITUTE(C1831,"v",""))=F1832,0,1)-IF(LEN(C1831)-LEN(SUBSTITUTE(C1831,"w",""))=F1832,0,1)-IF(LEN(C1831)-LEN(SUBSTITUTE(C1831,"x",""))=F1832,0,1)-IF(LEN(C1831)-LEN(SUBSTITUTE(C1831,"y",""))=F1832,0,1)-IF(LEN(C1831)-LEN(SUBSTITUTE(C1831,"z",""))=F1832,0,1),"")</f>
        <v/>
      </c>
    </row>
    <row r="1833" spans="1:8" x14ac:dyDescent="0.25">
      <c r="A1833" s="1"/>
      <c r="C1833" t="str">
        <f t="shared" si="86"/>
        <v/>
      </c>
      <c r="E1833">
        <f t="shared" si="87"/>
        <v>20</v>
      </c>
      <c r="F1833">
        <f t="shared" si="85"/>
        <v>4</v>
      </c>
      <c r="H1833">
        <f>IF(C1833="",26-IF(LEN(C1832)-LEN(SUBSTITUTE(C1832,"a",""))=F1833,0,1)-IF(LEN(C1832)-LEN(SUBSTITUTE(C1832,"b",""))=F1833,0,1)-IF(LEN(C1832)-LEN(SUBSTITUTE(C1832,"c",""))=F1833,0,1)-IF(LEN(C1832)-LEN(SUBSTITUTE(C1832,"d",""))=F1833,0,1)-IF(LEN(C1832)-LEN(SUBSTITUTE(C1832,"e",""))=F1833,0,1)-IF(LEN(C1832)-LEN(SUBSTITUTE(C1832,"f",""))=F1833,0,1)-IF(LEN(C1832)-LEN(SUBSTITUTE(C1832,"g",""))=F1833,0,1)-IF(LEN(C1832)-LEN(SUBSTITUTE(C1832,"h",""))=F1833,0,1)-IF(LEN(C1832)-LEN(SUBSTITUTE(C1832,"i",""))=F1833,0,1)-IF(LEN(C1832)-LEN(SUBSTITUTE(C1832,"j",""))=F1833,0,1)-IF(LEN(C1832)-LEN(SUBSTITUTE(C1832,"k",""))=F1833,0,1)-IF(LEN(C1832)-LEN(SUBSTITUTE(C1832,"l",""))=F1833,0,1)-IF(LEN(C1832)-LEN(SUBSTITUTE(C1832,"m",""))=F1833,0,1)-IF(LEN(C1832)-LEN(SUBSTITUTE(C1832,"n",""))=F1833,0,1)-IF(LEN(C1832)-LEN(SUBSTITUTE(C1832,"o",""))=F1833,0,1)-IF(LEN(C1832)-LEN(SUBSTITUTE(C1832,"p",""))=F1833,0,1)-IF(LEN(C1832)-LEN(SUBSTITUTE(C1832,"q",""))=F1833,0,1)-IF(LEN(C1832)-LEN(SUBSTITUTE(C1832,"r",""))=F1833,0,1)-IF(LEN(C1832)-LEN(SUBSTITUTE(C1832,"s",""))=F1833,0,1)-IF(LEN(C1832)-LEN(SUBSTITUTE(C1832,"t",""))=F1833,0,1)-IF(LEN(C1832)-LEN(SUBSTITUTE(C1832,"u",""))=F1833,0,1)-IF(LEN(C1832)-LEN(SUBSTITUTE(C1832,"v",""))=F1833,0,1)-IF(LEN(C1832)-LEN(SUBSTITUTE(C1832,"w",""))=F1833,0,1)-IF(LEN(C1832)-LEN(SUBSTITUTE(C1832,"x",""))=F1833,0,1)-IF(LEN(C1832)-LEN(SUBSTITUTE(C1832,"y",""))=F1833,0,1)-IF(LEN(C1832)-LEN(SUBSTITUTE(C1832,"z",""))=F1833,0,1),"")</f>
        <v>17</v>
      </c>
    </row>
    <row r="1834" spans="1:8" x14ac:dyDescent="0.25">
      <c r="A1834" s="2" t="s">
        <v>4222</v>
      </c>
      <c r="C1834" t="str">
        <f t="shared" si="86"/>
        <v>q</v>
      </c>
      <c r="E1834" t="str">
        <f t="shared" si="87"/>
        <v/>
      </c>
      <c r="F1834">
        <f t="shared" si="85"/>
        <v>0</v>
      </c>
      <c r="H1834" t="str">
        <f>IF(C1834="",26-IF(LEN(C1833)-LEN(SUBSTITUTE(C1833,"a",""))=F1834,0,1)-IF(LEN(C1833)-LEN(SUBSTITUTE(C1833,"b",""))=F1834,0,1)-IF(LEN(C1833)-LEN(SUBSTITUTE(C1833,"c",""))=F1834,0,1)-IF(LEN(C1833)-LEN(SUBSTITUTE(C1833,"d",""))=F1834,0,1)-IF(LEN(C1833)-LEN(SUBSTITUTE(C1833,"e",""))=F1834,0,1)-IF(LEN(C1833)-LEN(SUBSTITUTE(C1833,"f",""))=F1834,0,1)-IF(LEN(C1833)-LEN(SUBSTITUTE(C1833,"g",""))=F1834,0,1)-IF(LEN(C1833)-LEN(SUBSTITUTE(C1833,"h",""))=F1834,0,1)-IF(LEN(C1833)-LEN(SUBSTITUTE(C1833,"i",""))=F1834,0,1)-IF(LEN(C1833)-LEN(SUBSTITUTE(C1833,"j",""))=F1834,0,1)-IF(LEN(C1833)-LEN(SUBSTITUTE(C1833,"k",""))=F1834,0,1)-IF(LEN(C1833)-LEN(SUBSTITUTE(C1833,"l",""))=F1834,0,1)-IF(LEN(C1833)-LEN(SUBSTITUTE(C1833,"m",""))=F1834,0,1)-IF(LEN(C1833)-LEN(SUBSTITUTE(C1833,"n",""))=F1834,0,1)-IF(LEN(C1833)-LEN(SUBSTITUTE(C1833,"o",""))=F1834,0,1)-IF(LEN(C1833)-LEN(SUBSTITUTE(C1833,"p",""))=F1834,0,1)-IF(LEN(C1833)-LEN(SUBSTITUTE(C1833,"q",""))=F1834,0,1)-IF(LEN(C1833)-LEN(SUBSTITUTE(C1833,"r",""))=F1834,0,1)-IF(LEN(C1833)-LEN(SUBSTITUTE(C1833,"s",""))=F1834,0,1)-IF(LEN(C1833)-LEN(SUBSTITUTE(C1833,"t",""))=F1834,0,1)-IF(LEN(C1833)-LEN(SUBSTITUTE(C1833,"u",""))=F1834,0,1)-IF(LEN(C1833)-LEN(SUBSTITUTE(C1833,"v",""))=F1834,0,1)-IF(LEN(C1833)-LEN(SUBSTITUTE(C1833,"w",""))=F1834,0,1)-IF(LEN(C1833)-LEN(SUBSTITUTE(C1833,"x",""))=F1834,0,1)-IF(LEN(C1833)-LEN(SUBSTITUTE(C1833,"y",""))=F1834,0,1)-IF(LEN(C1833)-LEN(SUBSTITUTE(C1833,"z",""))=F1834,0,1),"")</f>
        <v/>
      </c>
    </row>
    <row r="1835" spans="1:8" x14ac:dyDescent="0.25">
      <c r="A1835" s="2" t="s">
        <v>4222</v>
      </c>
      <c r="C1835" t="str">
        <f t="shared" si="86"/>
        <v>qq</v>
      </c>
      <c r="E1835" t="str">
        <f t="shared" si="87"/>
        <v/>
      </c>
      <c r="F1835">
        <f t="shared" si="85"/>
        <v>1</v>
      </c>
      <c r="H1835" t="str">
        <f>IF(C1835="",26-IF(LEN(C1834)-LEN(SUBSTITUTE(C1834,"a",""))=F1835,0,1)-IF(LEN(C1834)-LEN(SUBSTITUTE(C1834,"b",""))=F1835,0,1)-IF(LEN(C1834)-LEN(SUBSTITUTE(C1834,"c",""))=F1835,0,1)-IF(LEN(C1834)-LEN(SUBSTITUTE(C1834,"d",""))=F1835,0,1)-IF(LEN(C1834)-LEN(SUBSTITUTE(C1834,"e",""))=F1835,0,1)-IF(LEN(C1834)-LEN(SUBSTITUTE(C1834,"f",""))=F1835,0,1)-IF(LEN(C1834)-LEN(SUBSTITUTE(C1834,"g",""))=F1835,0,1)-IF(LEN(C1834)-LEN(SUBSTITUTE(C1834,"h",""))=F1835,0,1)-IF(LEN(C1834)-LEN(SUBSTITUTE(C1834,"i",""))=F1835,0,1)-IF(LEN(C1834)-LEN(SUBSTITUTE(C1834,"j",""))=F1835,0,1)-IF(LEN(C1834)-LEN(SUBSTITUTE(C1834,"k",""))=F1835,0,1)-IF(LEN(C1834)-LEN(SUBSTITUTE(C1834,"l",""))=F1835,0,1)-IF(LEN(C1834)-LEN(SUBSTITUTE(C1834,"m",""))=F1835,0,1)-IF(LEN(C1834)-LEN(SUBSTITUTE(C1834,"n",""))=F1835,0,1)-IF(LEN(C1834)-LEN(SUBSTITUTE(C1834,"o",""))=F1835,0,1)-IF(LEN(C1834)-LEN(SUBSTITUTE(C1834,"p",""))=F1835,0,1)-IF(LEN(C1834)-LEN(SUBSTITUTE(C1834,"q",""))=F1835,0,1)-IF(LEN(C1834)-LEN(SUBSTITUTE(C1834,"r",""))=F1835,0,1)-IF(LEN(C1834)-LEN(SUBSTITUTE(C1834,"s",""))=F1835,0,1)-IF(LEN(C1834)-LEN(SUBSTITUTE(C1834,"t",""))=F1835,0,1)-IF(LEN(C1834)-LEN(SUBSTITUTE(C1834,"u",""))=F1835,0,1)-IF(LEN(C1834)-LEN(SUBSTITUTE(C1834,"v",""))=F1835,0,1)-IF(LEN(C1834)-LEN(SUBSTITUTE(C1834,"w",""))=F1835,0,1)-IF(LEN(C1834)-LEN(SUBSTITUTE(C1834,"x",""))=F1835,0,1)-IF(LEN(C1834)-LEN(SUBSTITUTE(C1834,"y",""))=F1835,0,1)-IF(LEN(C1834)-LEN(SUBSTITUTE(C1834,"z",""))=F1835,0,1),"")</f>
        <v/>
      </c>
    </row>
    <row r="1836" spans="1:8" x14ac:dyDescent="0.25">
      <c r="A1836" s="2" t="s">
        <v>4222</v>
      </c>
      <c r="C1836" t="str">
        <f t="shared" si="86"/>
        <v>qqq</v>
      </c>
      <c r="E1836" t="str">
        <f t="shared" si="87"/>
        <v/>
      </c>
      <c r="F1836">
        <f t="shared" si="85"/>
        <v>2</v>
      </c>
      <c r="H1836" t="str">
        <f>IF(C1836="",26-IF(LEN(C1835)-LEN(SUBSTITUTE(C1835,"a",""))=F1836,0,1)-IF(LEN(C1835)-LEN(SUBSTITUTE(C1835,"b",""))=F1836,0,1)-IF(LEN(C1835)-LEN(SUBSTITUTE(C1835,"c",""))=F1836,0,1)-IF(LEN(C1835)-LEN(SUBSTITUTE(C1835,"d",""))=F1836,0,1)-IF(LEN(C1835)-LEN(SUBSTITUTE(C1835,"e",""))=F1836,0,1)-IF(LEN(C1835)-LEN(SUBSTITUTE(C1835,"f",""))=F1836,0,1)-IF(LEN(C1835)-LEN(SUBSTITUTE(C1835,"g",""))=F1836,0,1)-IF(LEN(C1835)-LEN(SUBSTITUTE(C1835,"h",""))=F1836,0,1)-IF(LEN(C1835)-LEN(SUBSTITUTE(C1835,"i",""))=F1836,0,1)-IF(LEN(C1835)-LEN(SUBSTITUTE(C1835,"j",""))=F1836,0,1)-IF(LEN(C1835)-LEN(SUBSTITUTE(C1835,"k",""))=F1836,0,1)-IF(LEN(C1835)-LEN(SUBSTITUTE(C1835,"l",""))=F1836,0,1)-IF(LEN(C1835)-LEN(SUBSTITUTE(C1835,"m",""))=F1836,0,1)-IF(LEN(C1835)-LEN(SUBSTITUTE(C1835,"n",""))=F1836,0,1)-IF(LEN(C1835)-LEN(SUBSTITUTE(C1835,"o",""))=F1836,0,1)-IF(LEN(C1835)-LEN(SUBSTITUTE(C1835,"p",""))=F1836,0,1)-IF(LEN(C1835)-LEN(SUBSTITUTE(C1835,"q",""))=F1836,0,1)-IF(LEN(C1835)-LEN(SUBSTITUTE(C1835,"r",""))=F1836,0,1)-IF(LEN(C1835)-LEN(SUBSTITUTE(C1835,"s",""))=F1836,0,1)-IF(LEN(C1835)-LEN(SUBSTITUTE(C1835,"t",""))=F1836,0,1)-IF(LEN(C1835)-LEN(SUBSTITUTE(C1835,"u",""))=F1836,0,1)-IF(LEN(C1835)-LEN(SUBSTITUTE(C1835,"v",""))=F1836,0,1)-IF(LEN(C1835)-LEN(SUBSTITUTE(C1835,"w",""))=F1836,0,1)-IF(LEN(C1835)-LEN(SUBSTITUTE(C1835,"x",""))=F1836,0,1)-IF(LEN(C1835)-LEN(SUBSTITUTE(C1835,"y",""))=F1836,0,1)-IF(LEN(C1835)-LEN(SUBSTITUTE(C1835,"z",""))=F1836,0,1),"")</f>
        <v/>
      </c>
    </row>
    <row r="1837" spans="1:8" x14ac:dyDescent="0.25">
      <c r="A1837" s="2" t="s">
        <v>4222</v>
      </c>
      <c r="C1837" t="str">
        <f t="shared" si="86"/>
        <v>qqqq</v>
      </c>
      <c r="E1837" t="str">
        <f t="shared" si="87"/>
        <v/>
      </c>
      <c r="F1837">
        <f t="shared" si="85"/>
        <v>3</v>
      </c>
      <c r="H1837" t="str">
        <f>IF(C1837="",26-IF(LEN(C1836)-LEN(SUBSTITUTE(C1836,"a",""))=F1837,0,1)-IF(LEN(C1836)-LEN(SUBSTITUTE(C1836,"b",""))=F1837,0,1)-IF(LEN(C1836)-LEN(SUBSTITUTE(C1836,"c",""))=F1837,0,1)-IF(LEN(C1836)-LEN(SUBSTITUTE(C1836,"d",""))=F1837,0,1)-IF(LEN(C1836)-LEN(SUBSTITUTE(C1836,"e",""))=F1837,0,1)-IF(LEN(C1836)-LEN(SUBSTITUTE(C1836,"f",""))=F1837,0,1)-IF(LEN(C1836)-LEN(SUBSTITUTE(C1836,"g",""))=F1837,0,1)-IF(LEN(C1836)-LEN(SUBSTITUTE(C1836,"h",""))=F1837,0,1)-IF(LEN(C1836)-LEN(SUBSTITUTE(C1836,"i",""))=F1837,0,1)-IF(LEN(C1836)-LEN(SUBSTITUTE(C1836,"j",""))=F1837,0,1)-IF(LEN(C1836)-LEN(SUBSTITUTE(C1836,"k",""))=F1837,0,1)-IF(LEN(C1836)-LEN(SUBSTITUTE(C1836,"l",""))=F1837,0,1)-IF(LEN(C1836)-LEN(SUBSTITUTE(C1836,"m",""))=F1837,0,1)-IF(LEN(C1836)-LEN(SUBSTITUTE(C1836,"n",""))=F1837,0,1)-IF(LEN(C1836)-LEN(SUBSTITUTE(C1836,"o",""))=F1837,0,1)-IF(LEN(C1836)-LEN(SUBSTITUTE(C1836,"p",""))=F1837,0,1)-IF(LEN(C1836)-LEN(SUBSTITUTE(C1836,"q",""))=F1837,0,1)-IF(LEN(C1836)-LEN(SUBSTITUTE(C1836,"r",""))=F1837,0,1)-IF(LEN(C1836)-LEN(SUBSTITUTE(C1836,"s",""))=F1837,0,1)-IF(LEN(C1836)-LEN(SUBSTITUTE(C1836,"t",""))=F1837,0,1)-IF(LEN(C1836)-LEN(SUBSTITUTE(C1836,"u",""))=F1837,0,1)-IF(LEN(C1836)-LEN(SUBSTITUTE(C1836,"v",""))=F1837,0,1)-IF(LEN(C1836)-LEN(SUBSTITUTE(C1836,"w",""))=F1837,0,1)-IF(LEN(C1836)-LEN(SUBSTITUTE(C1836,"x",""))=F1837,0,1)-IF(LEN(C1836)-LEN(SUBSTITUTE(C1836,"y",""))=F1837,0,1)-IF(LEN(C1836)-LEN(SUBSTITUTE(C1836,"z",""))=F1837,0,1),"")</f>
        <v/>
      </c>
    </row>
    <row r="1838" spans="1:8" x14ac:dyDescent="0.25">
      <c r="A1838" s="1"/>
      <c r="C1838" t="str">
        <f t="shared" si="86"/>
        <v/>
      </c>
      <c r="E1838">
        <f t="shared" si="87"/>
        <v>1</v>
      </c>
      <c r="F1838">
        <f t="shared" si="85"/>
        <v>4</v>
      </c>
      <c r="H1838">
        <f>IF(C1838="",26-IF(LEN(C1837)-LEN(SUBSTITUTE(C1837,"a",""))=F1838,0,1)-IF(LEN(C1837)-LEN(SUBSTITUTE(C1837,"b",""))=F1838,0,1)-IF(LEN(C1837)-LEN(SUBSTITUTE(C1837,"c",""))=F1838,0,1)-IF(LEN(C1837)-LEN(SUBSTITUTE(C1837,"d",""))=F1838,0,1)-IF(LEN(C1837)-LEN(SUBSTITUTE(C1837,"e",""))=F1838,0,1)-IF(LEN(C1837)-LEN(SUBSTITUTE(C1837,"f",""))=F1838,0,1)-IF(LEN(C1837)-LEN(SUBSTITUTE(C1837,"g",""))=F1838,0,1)-IF(LEN(C1837)-LEN(SUBSTITUTE(C1837,"h",""))=F1838,0,1)-IF(LEN(C1837)-LEN(SUBSTITUTE(C1837,"i",""))=F1838,0,1)-IF(LEN(C1837)-LEN(SUBSTITUTE(C1837,"j",""))=F1838,0,1)-IF(LEN(C1837)-LEN(SUBSTITUTE(C1837,"k",""))=F1838,0,1)-IF(LEN(C1837)-LEN(SUBSTITUTE(C1837,"l",""))=F1838,0,1)-IF(LEN(C1837)-LEN(SUBSTITUTE(C1837,"m",""))=F1838,0,1)-IF(LEN(C1837)-LEN(SUBSTITUTE(C1837,"n",""))=F1838,0,1)-IF(LEN(C1837)-LEN(SUBSTITUTE(C1837,"o",""))=F1838,0,1)-IF(LEN(C1837)-LEN(SUBSTITUTE(C1837,"p",""))=F1838,0,1)-IF(LEN(C1837)-LEN(SUBSTITUTE(C1837,"q",""))=F1838,0,1)-IF(LEN(C1837)-LEN(SUBSTITUTE(C1837,"r",""))=F1838,0,1)-IF(LEN(C1837)-LEN(SUBSTITUTE(C1837,"s",""))=F1838,0,1)-IF(LEN(C1837)-LEN(SUBSTITUTE(C1837,"t",""))=F1838,0,1)-IF(LEN(C1837)-LEN(SUBSTITUTE(C1837,"u",""))=F1838,0,1)-IF(LEN(C1837)-LEN(SUBSTITUTE(C1837,"v",""))=F1838,0,1)-IF(LEN(C1837)-LEN(SUBSTITUTE(C1837,"w",""))=F1838,0,1)-IF(LEN(C1837)-LEN(SUBSTITUTE(C1837,"x",""))=F1838,0,1)-IF(LEN(C1837)-LEN(SUBSTITUTE(C1837,"y",""))=F1838,0,1)-IF(LEN(C1837)-LEN(SUBSTITUTE(C1837,"z",""))=F1838,0,1),"")</f>
        <v>1</v>
      </c>
    </row>
    <row r="1839" spans="1:8" x14ac:dyDescent="0.25">
      <c r="A1839" s="2" t="s">
        <v>4223</v>
      </c>
      <c r="C1839" t="str">
        <f t="shared" si="86"/>
        <v>zch</v>
      </c>
      <c r="E1839" t="str">
        <f t="shared" si="87"/>
        <v/>
      </c>
      <c r="F1839">
        <f t="shared" si="85"/>
        <v>0</v>
      </c>
      <c r="H1839" t="str">
        <f>IF(C1839="",26-IF(LEN(C1838)-LEN(SUBSTITUTE(C1838,"a",""))=F1839,0,1)-IF(LEN(C1838)-LEN(SUBSTITUTE(C1838,"b",""))=F1839,0,1)-IF(LEN(C1838)-LEN(SUBSTITUTE(C1838,"c",""))=F1839,0,1)-IF(LEN(C1838)-LEN(SUBSTITUTE(C1838,"d",""))=F1839,0,1)-IF(LEN(C1838)-LEN(SUBSTITUTE(C1838,"e",""))=F1839,0,1)-IF(LEN(C1838)-LEN(SUBSTITUTE(C1838,"f",""))=F1839,0,1)-IF(LEN(C1838)-LEN(SUBSTITUTE(C1838,"g",""))=F1839,0,1)-IF(LEN(C1838)-LEN(SUBSTITUTE(C1838,"h",""))=F1839,0,1)-IF(LEN(C1838)-LEN(SUBSTITUTE(C1838,"i",""))=F1839,0,1)-IF(LEN(C1838)-LEN(SUBSTITUTE(C1838,"j",""))=F1839,0,1)-IF(LEN(C1838)-LEN(SUBSTITUTE(C1838,"k",""))=F1839,0,1)-IF(LEN(C1838)-LEN(SUBSTITUTE(C1838,"l",""))=F1839,0,1)-IF(LEN(C1838)-LEN(SUBSTITUTE(C1838,"m",""))=F1839,0,1)-IF(LEN(C1838)-LEN(SUBSTITUTE(C1838,"n",""))=F1839,0,1)-IF(LEN(C1838)-LEN(SUBSTITUTE(C1838,"o",""))=F1839,0,1)-IF(LEN(C1838)-LEN(SUBSTITUTE(C1838,"p",""))=F1839,0,1)-IF(LEN(C1838)-LEN(SUBSTITUTE(C1838,"q",""))=F1839,0,1)-IF(LEN(C1838)-LEN(SUBSTITUTE(C1838,"r",""))=F1839,0,1)-IF(LEN(C1838)-LEN(SUBSTITUTE(C1838,"s",""))=F1839,0,1)-IF(LEN(C1838)-LEN(SUBSTITUTE(C1838,"t",""))=F1839,0,1)-IF(LEN(C1838)-LEN(SUBSTITUTE(C1838,"u",""))=F1839,0,1)-IF(LEN(C1838)-LEN(SUBSTITUTE(C1838,"v",""))=F1839,0,1)-IF(LEN(C1838)-LEN(SUBSTITUTE(C1838,"w",""))=F1839,0,1)-IF(LEN(C1838)-LEN(SUBSTITUTE(C1838,"x",""))=F1839,0,1)-IF(LEN(C1838)-LEN(SUBSTITUTE(C1838,"y",""))=F1839,0,1)-IF(LEN(C1838)-LEN(SUBSTITUTE(C1838,"z",""))=F1839,0,1),"")</f>
        <v/>
      </c>
    </row>
    <row r="1840" spans="1:8" x14ac:dyDescent="0.25">
      <c r="A1840" s="2" t="s">
        <v>4224</v>
      </c>
      <c r="C1840" t="str">
        <f t="shared" si="86"/>
        <v>zhczch</v>
      </c>
      <c r="E1840" t="str">
        <f t="shared" si="87"/>
        <v/>
      </c>
      <c r="F1840">
        <f t="shared" si="85"/>
        <v>1</v>
      </c>
      <c r="H1840" t="str">
        <f>IF(C1840="",26-IF(LEN(C1839)-LEN(SUBSTITUTE(C1839,"a",""))=F1840,0,1)-IF(LEN(C1839)-LEN(SUBSTITUTE(C1839,"b",""))=F1840,0,1)-IF(LEN(C1839)-LEN(SUBSTITUTE(C1839,"c",""))=F1840,0,1)-IF(LEN(C1839)-LEN(SUBSTITUTE(C1839,"d",""))=F1840,0,1)-IF(LEN(C1839)-LEN(SUBSTITUTE(C1839,"e",""))=F1840,0,1)-IF(LEN(C1839)-LEN(SUBSTITUTE(C1839,"f",""))=F1840,0,1)-IF(LEN(C1839)-LEN(SUBSTITUTE(C1839,"g",""))=F1840,0,1)-IF(LEN(C1839)-LEN(SUBSTITUTE(C1839,"h",""))=F1840,0,1)-IF(LEN(C1839)-LEN(SUBSTITUTE(C1839,"i",""))=F1840,0,1)-IF(LEN(C1839)-LEN(SUBSTITUTE(C1839,"j",""))=F1840,0,1)-IF(LEN(C1839)-LEN(SUBSTITUTE(C1839,"k",""))=F1840,0,1)-IF(LEN(C1839)-LEN(SUBSTITUTE(C1839,"l",""))=F1840,0,1)-IF(LEN(C1839)-LEN(SUBSTITUTE(C1839,"m",""))=F1840,0,1)-IF(LEN(C1839)-LEN(SUBSTITUTE(C1839,"n",""))=F1840,0,1)-IF(LEN(C1839)-LEN(SUBSTITUTE(C1839,"o",""))=F1840,0,1)-IF(LEN(C1839)-LEN(SUBSTITUTE(C1839,"p",""))=F1840,0,1)-IF(LEN(C1839)-LEN(SUBSTITUTE(C1839,"q",""))=F1840,0,1)-IF(LEN(C1839)-LEN(SUBSTITUTE(C1839,"r",""))=F1840,0,1)-IF(LEN(C1839)-LEN(SUBSTITUTE(C1839,"s",""))=F1840,0,1)-IF(LEN(C1839)-LEN(SUBSTITUTE(C1839,"t",""))=F1840,0,1)-IF(LEN(C1839)-LEN(SUBSTITUTE(C1839,"u",""))=F1840,0,1)-IF(LEN(C1839)-LEN(SUBSTITUTE(C1839,"v",""))=F1840,0,1)-IF(LEN(C1839)-LEN(SUBSTITUTE(C1839,"w",""))=F1840,0,1)-IF(LEN(C1839)-LEN(SUBSTITUTE(C1839,"x",""))=F1840,0,1)-IF(LEN(C1839)-LEN(SUBSTITUTE(C1839,"y",""))=F1840,0,1)-IF(LEN(C1839)-LEN(SUBSTITUTE(C1839,"z",""))=F1840,0,1),"")</f>
        <v/>
      </c>
    </row>
    <row r="1841" spans="1:8" x14ac:dyDescent="0.25">
      <c r="A1841" s="2" t="s">
        <v>3548</v>
      </c>
      <c r="C1841" t="str">
        <f t="shared" si="86"/>
        <v>chzhczch</v>
      </c>
      <c r="E1841" t="str">
        <f t="shared" si="87"/>
        <v/>
      </c>
      <c r="F1841">
        <f t="shared" si="85"/>
        <v>2</v>
      </c>
      <c r="H1841" t="str">
        <f>IF(C1841="",26-IF(LEN(C1840)-LEN(SUBSTITUTE(C1840,"a",""))=F1841,0,1)-IF(LEN(C1840)-LEN(SUBSTITUTE(C1840,"b",""))=F1841,0,1)-IF(LEN(C1840)-LEN(SUBSTITUTE(C1840,"c",""))=F1841,0,1)-IF(LEN(C1840)-LEN(SUBSTITUTE(C1840,"d",""))=F1841,0,1)-IF(LEN(C1840)-LEN(SUBSTITUTE(C1840,"e",""))=F1841,0,1)-IF(LEN(C1840)-LEN(SUBSTITUTE(C1840,"f",""))=F1841,0,1)-IF(LEN(C1840)-LEN(SUBSTITUTE(C1840,"g",""))=F1841,0,1)-IF(LEN(C1840)-LEN(SUBSTITUTE(C1840,"h",""))=F1841,0,1)-IF(LEN(C1840)-LEN(SUBSTITUTE(C1840,"i",""))=F1841,0,1)-IF(LEN(C1840)-LEN(SUBSTITUTE(C1840,"j",""))=F1841,0,1)-IF(LEN(C1840)-LEN(SUBSTITUTE(C1840,"k",""))=F1841,0,1)-IF(LEN(C1840)-LEN(SUBSTITUTE(C1840,"l",""))=F1841,0,1)-IF(LEN(C1840)-LEN(SUBSTITUTE(C1840,"m",""))=F1841,0,1)-IF(LEN(C1840)-LEN(SUBSTITUTE(C1840,"n",""))=F1841,0,1)-IF(LEN(C1840)-LEN(SUBSTITUTE(C1840,"o",""))=F1841,0,1)-IF(LEN(C1840)-LEN(SUBSTITUTE(C1840,"p",""))=F1841,0,1)-IF(LEN(C1840)-LEN(SUBSTITUTE(C1840,"q",""))=F1841,0,1)-IF(LEN(C1840)-LEN(SUBSTITUTE(C1840,"r",""))=F1841,0,1)-IF(LEN(C1840)-LEN(SUBSTITUTE(C1840,"s",""))=F1841,0,1)-IF(LEN(C1840)-LEN(SUBSTITUTE(C1840,"t",""))=F1841,0,1)-IF(LEN(C1840)-LEN(SUBSTITUTE(C1840,"u",""))=F1841,0,1)-IF(LEN(C1840)-LEN(SUBSTITUTE(C1840,"v",""))=F1841,0,1)-IF(LEN(C1840)-LEN(SUBSTITUTE(C1840,"w",""))=F1841,0,1)-IF(LEN(C1840)-LEN(SUBSTITUTE(C1840,"x",""))=F1841,0,1)-IF(LEN(C1840)-LEN(SUBSTITUTE(C1840,"y",""))=F1841,0,1)-IF(LEN(C1840)-LEN(SUBSTITUTE(C1840,"z",""))=F1841,0,1),"")</f>
        <v/>
      </c>
    </row>
    <row r="1842" spans="1:8" x14ac:dyDescent="0.25">
      <c r="A1842" s="2" t="s">
        <v>4225</v>
      </c>
      <c r="C1842" t="str">
        <f t="shared" si="86"/>
        <v>cdghchzhczch</v>
      </c>
      <c r="E1842" t="str">
        <f t="shared" si="87"/>
        <v/>
      </c>
      <c r="F1842">
        <f t="shared" si="85"/>
        <v>3</v>
      </c>
      <c r="H1842" t="str">
        <f>IF(C1842="",26-IF(LEN(C1841)-LEN(SUBSTITUTE(C1841,"a",""))=F1842,0,1)-IF(LEN(C1841)-LEN(SUBSTITUTE(C1841,"b",""))=F1842,0,1)-IF(LEN(C1841)-LEN(SUBSTITUTE(C1841,"c",""))=F1842,0,1)-IF(LEN(C1841)-LEN(SUBSTITUTE(C1841,"d",""))=F1842,0,1)-IF(LEN(C1841)-LEN(SUBSTITUTE(C1841,"e",""))=F1842,0,1)-IF(LEN(C1841)-LEN(SUBSTITUTE(C1841,"f",""))=F1842,0,1)-IF(LEN(C1841)-LEN(SUBSTITUTE(C1841,"g",""))=F1842,0,1)-IF(LEN(C1841)-LEN(SUBSTITUTE(C1841,"h",""))=F1842,0,1)-IF(LEN(C1841)-LEN(SUBSTITUTE(C1841,"i",""))=F1842,0,1)-IF(LEN(C1841)-LEN(SUBSTITUTE(C1841,"j",""))=F1842,0,1)-IF(LEN(C1841)-LEN(SUBSTITUTE(C1841,"k",""))=F1842,0,1)-IF(LEN(C1841)-LEN(SUBSTITUTE(C1841,"l",""))=F1842,0,1)-IF(LEN(C1841)-LEN(SUBSTITUTE(C1841,"m",""))=F1842,0,1)-IF(LEN(C1841)-LEN(SUBSTITUTE(C1841,"n",""))=F1842,0,1)-IF(LEN(C1841)-LEN(SUBSTITUTE(C1841,"o",""))=F1842,0,1)-IF(LEN(C1841)-LEN(SUBSTITUTE(C1841,"p",""))=F1842,0,1)-IF(LEN(C1841)-LEN(SUBSTITUTE(C1841,"q",""))=F1842,0,1)-IF(LEN(C1841)-LEN(SUBSTITUTE(C1841,"r",""))=F1842,0,1)-IF(LEN(C1841)-LEN(SUBSTITUTE(C1841,"s",""))=F1842,0,1)-IF(LEN(C1841)-LEN(SUBSTITUTE(C1841,"t",""))=F1842,0,1)-IF(LEN(C1841)-LEN(SUBSTITUTE(C1841,"u",""))=F1842,0,1)-IF(LEN(C1841)-LEN(SUBSTITUTE(C1841,"v",""))=F1842,0,1)-IF(LEN(C1841)-LEN(SUBSTITUTE(C1841,"w",""))=F1842,0,1)-IF(LEN(C1841)-LEN(SUBSTITUTE(C1841,"x",""))=F1842,0,1)-IF(LEN(C1841)-LEN(SUBSTITUTE(C1841,"y",""))=F1842,0,1)-IF(LEN(C1841)-LEN(SUBSTITUTE(C1841,"z",""))=F1842,0,1),"")</f>
        <v/>
      </c>
    </row>
    <row r="1843" spans="1:8" x14ac:dyDescent="0.25">
      <c r="A1843" s="2" t="s">
        <v>4226</v>
      </c>
      <c r="C1843" t="str">
        <f t="shared" si="86"/>
        <v>hcwcdghchzhczch</v>
      </c>
      <c r="E1843" t="str">
        <f t="shared" si="87"/>
        <v/>
      </c>
      <c r="F1843">
        <f t="shared" si="85"/>
        <v>4</v>
      </c>
      <c r="H1843" t="str">
        <f>IF(C1843="",26-IF(LEN(C1842)-LEN(SUBSTITUTE(C1842,"a",""))=F1843,0,1)-IF(LEN(C1842)-LEN(SUBSTITUTE(C1842,"b",""))=F1843,0,1)-IF(LEN(C1842)-LEN(SUBSTITUTE(C1842,"c",""))=F1843,0,1)-IF(LEN(C1842)-LEN(SUBSTITUTE(C1842,"d",""))=F1843,0,1)-IF(LEN(C1842)-LEN(SUBSTITUTE(C1842,"e",""))=F1843,0,1)-IF(LEN(C1842)-LEN(SUBSTITUTE(C1842,"f",""))=F1843,0,1)-IF(LEN(C1842)-LEN(SUBSTITUTE(C1842,"g",""))=F1843,0,1)-IF(LEN(C1842)-LEN(SUBSTITUTE(C1842,"h",""))=F1843,0,1)-IF(LEN(C1842)-LEN(SUBSTITUTE(C1842,"i",""))=F1843,0,1)-IF(LEN(C1842)-LEN(SUBSTITUTE(C1842,"j",""))=F1843,0,1)-IF(LEN(C1842)-LEN(SUBSTITUTE(C1842,"k",""))=F1843,0,1)-IF(LEN(C1842)-LEN(SUBSTITUTE(C1842,"l",""))=F1843,0,1)-IF(LEN(C1842)-LEN(SUBSTITUTE(C1842,"m",""))=F1843,0,1)-IF(LEN(C1842)-LEN(SUBSTITUTE(C1842,"n",""))=F1843,0,1)-IF(LEN(C1842)-LEN(SUBSTITUTE(C1842,"o",""))=F1843,0,1)-IF(LEN(C1842)-LEN(SUBSTITUTE(C1842,"p",""))=F1843,0,1)-IF(LEN(C1842)-LEN(SUBSTITUTE(C1842,"q",""))=F1843,0,1)-IF(LEN(C1842)-LEN(SUBSTITUTE(C1842,"r",""))=F1843,0,1)-IF(LEN(C1842)-LEN(SUBSTITUTE(C1842,"s",""))=F1843,0,1)-IF(LEN(C1842)-LEN(SUBSTITUTE(C1842,"t",""))=F1843,0,1)-IF(LEN(C1842)-LEN(SUBSTITUTE(C1842,"u",""))=F1843,0,1)-IF(LEN(C1842)-LEN(SUBSTITUTE(C1842,"v",""))=F1843,0,1)-IF(LEN(C1842)-LEN(SUBSTITUTE(C1842,"w",""))=F1843,0,1)-IF(LEN(C1842)-LEN(SUBSTITUTE(C1842,"x",""))=F1843,0,1)-IF(LEN(C1842)-LEN(SUBSTITUTE(C1842,"y",""))=F1843,0,1)-IF(LEN(C1842)-LEN(SUBSTITUTE(C1842,"z",""))=F1843,0,1),"")</f>
        <v/>
      </c>
    </row>
    <row r="1844" spans="1:8" x14ac:dyDescent="0.25">
      <c r="A1844" s="1"/>
      <c r="C1844" t="str">
        <f t="shared" si="86"/>
        <v/>
      </c>
      <c r="E1844">
        <f t="shared" si="87"/>
        <v>6</v>
      </c>
      <c r="F1844">
        <f t="shared" si="85"/>
        <v>5</v>
      </c>
      <c r="H1844">
        <f>IF(C1844="",26-IF(LEN(C1843)-LEN(SUBSTITUTE(C1843,"a",""))=F1844,0,1)-IF(LEN(C1843)-LEN(SUBSTITUTE(C1843,"b",""))=F1844,0,1)-IF(LEN(C1843)-LEN(SUBSTITUTE(C1843,"c",""))=F1844,0,1)-IF(LEN(C1843)-LEN(SUBSTITUTE(C1843,"d",""))=F1844,0,1)-IF(LEN(C1843)-LEN(SUBSTITUTE(C1843,"e",""))=F1844,0,1)-IF(LEN(C1843)-LEN(SUBSTITUTE(C1843,"f",""))=F1844,0,1)-IF(LEN(C1843)-LEN(SUBSTITUTE(C1843,"g",""))=F1844,0,1)-IF(LEN(C1843)-LEN(SUBSTITUTE(C1843,"h",""))=F1844,0,1)-IF(LEN(C1843)-LEN(SUBSTITUTE(C1843,"i",""))=F1844,0,1)-IF(LEN(C1843)-LEN(SUBSTITUTE(C1843,"j",""))=F1844,0,1)-IF(LEN(C1843)-LEN(SUBSTITUTE(C1843,"k",""))=F1844,0,1)-IF(LEN(C1843)-LEN(SUBSTITUTE(C1843,"l",""))=F1844,0,1)-IF(LEN(C1843)-LEN(SUBSTITUTE(C1843,"m",""))=F1844,0,1)-IF(LEN(C1843)-LEN(SUBSTITUTE(C1843,"n",""))=F1844,0,1)-IF(LEN(C1843)-LEN(SUBSTITUTE(C1843,"o",""))=F1844,0,1)-IF(LEN(C1843)-LEN(SUBSTITUTE(C1843,"p",""))=F1844,0,1)-IF(LEN(C1843)-LEN(SUBSTITUTE(C1843,"q",""))=F1844,0,1)-IF(LEN(C1843)-LEN(SUBSTITUTE(C1843,"r",""))=F1844,0,1)-IF(LEN(C1843)-LEN(SUBSTITUTE(C1843,"s",""))=F1844,0,1)-IF(LEN(C1843)-LEN(SUBSTITUTE(C1843,"t",""))=F1844,0,1)-IF(LEN(C1843)-LEN(SUBSTITUTE(C1843,"u",""))=F1844,0,1)-IF(LEN(C1843)-LEN(SUBSTITUTE(C1843,"v",""))=F1844,0,1)-IF(LEN(C1843)-LEN(SUBSTITUTE(C1843,"w",""))=F1844,0,1)-IF(LEN(C1843)-LEN(SUBSTITUTE(C1843,"x",""))=F1844,0,1)-IF(LEN(C1843)-LEN(SUBSTITUTE(C1843,"y",""))=F1844,0,1)-IF(LEN(C1843)-LEN(SUBSTITUTE(C1843,"z",""))=F1844,0,1),"")</f>
        <v>2</v>
      </c>
    </row>
    <row r="1845" spans="1:8" x14ac:dyDescent="0.25">
      <c r="A1845" s="2" t="s">
        <v>4227</v>
      </c>
      <c r="C1845" t="str">
        <f t="shared" si="86"/>
        <v>nubdmx</v>
      </c>
      <c r="E1845" t="str">
        <f t="shared" si="87"/>
        <v/>
      </c>
      <c r="F1845">
        <f t="shared" si="85"/>
        <v>0</v>
      </c>
      <c r="H1845" t="str">
        <f>IF(C1845="",26-IF(LEN(C1844)-LEN(SUBSTITUTE(C1844,"a",""))=F1845,0,1)-IF(LEN(C1844)-LEN(SUBSTITUTE(C1844,"b",""))=F1845,0,1)-IF(LEN(C1844)-LEN(SUBSTITUTE(C1844,"c",""))=F1845,0,1)-IF(LEN(C1844)-LEN(SUBSTITUTE(C1844,"d",""))=F1845,0,1)-IF(LEN(C1844)-LEN(SUBSTITUTE(C1844,"e",""))=F1845,0,1)-IF(LEN(C1844)-LEN(SUBSTITUTE(C1844,"f",""))=F1845,0,1)-IF(LEN(C1844)-LEN(SUBSTITUTE(C1844,"g",""))=F1845,0,1)-IF(LEN(C1844)-LEN(SUBSTITUTE(C1844,"h",""))=F1845,0,1)-IF(LEN(C1844)-LEN(SUBSTITUTE(C1844,"i",""))=F1845,0,1)-IF(LEN(C1844)-LEN(SUBSTITUTE(C1844,"j",""))=F1845,0,1)-IF(LEN(C1844)-LEN(SUBSTITUTE(C1844,"k",""))=F1845,0,1)-IF(LEN(C1844)-LEN(SUBSTITUTE(C1844,"l",""))=F1845,0,1)-IF(LEN(C1844)-LEN(SUBSTITUTE(C1844,"m",""))=F1845,0,1)-IF(LEN(C1844)-LEN(SUBSTITUTE(C1844,"n",""))=F1845,0,1)-IF(LEN(C1844)-LEN(SUBSTITUTE(C1844,"o",""))=F1845,0,1)-IF(LEN(C1844)-LEN(SUBSTITUTE(C1844,"p",""))=F1845,0,1)-IF(LEN(C1844)-LEN(SUBSTITUTE(C1844,"q",""))=F1845,0,1)-IF(LEN(C1844)-LEN(SUBSTITUTE(C1844,"r",""))=F1845,0,1)-IF(LEN(C1844)-LEN(SUBSTITUTE(C1844,"s",""))=F1845,0,1)-IF(LEN(C1844)-LEN(SUBSTITUTE(C1844,"t",""))=F1845,0,1)-IF(LEN(C1844)-LEN(SUBSTITUTE(C1844,"u",""))=F1845,0,1)-IF(LEN(C1844)-LEN(SUBSTITUTE(C1844,"v",""))=F1845,0,1)-IF(LEN(C1844)-LEN(SUBSTITUTE(C1844,"w",""))=F1845,0,1)-IF(LEN(C1844)-LEN(SUBSTITUTE(C1844,"x",""))=F1845,0,1)-IF(LEN(C1844)-LEN(SUBSTITUTE(C1844,"y",""))=F1845,0,1)-IF(LEN(C1844)-LEN(SUBSTITUTE(C1844,"z",""))=F1845,0,1),"")</f>
        <v/>
      </c>
    </row>
    <row r="1846" spans="1:8" x14ac:dyDescent="0.25">
      <c r="A1846" s="2" t="s">
        <v>4228</v>
      </c>
      <c r="C1846" t="str">
        <f t="shared" si="86"/>
        <v>xunbdnubdmx</v>
      </c>
      <c r="E1846" t="str">
        <f t="shared" si="87"/>
        <v/>
      </c>
      <c r="F1846">
        <f t="shared" si="85"/>
        <v>1</v>
      </c>
      <c r="H1846" t="str">
        <f>IF(C1846="",26-IF(LEN(C1845)-LEN(SUBSTITUTE(C1845,"a",""))=F1846,0,1)-IF(LEN(C1845)-LEN(SUBSTITUTE(C1845,"b",""))=F1846,0,1)-IF(LEN(C1845)-LEN(SUBSTITUTE(C1845,"c",""))=F1846,0,1)-IF(LEN(C1845)-LEN(SUBSTITUTE(C1845,"d",""))=F1846,0,1)-IF(LEN(C1845)-LEN(SUBSTITUTE(C1845,"e",""))=F1846,0,1)-IF(LEN(C1845)-LEN(SUBSTITUTE(C1845,"f",""))=F1846,0,1)-IF(LEN(C1845)-LEN(SUBSTITUTE(C1845,"g",""))=F1846,0,1)-IF(LEN(C1845)-LEN(SUBSTITUTE(C1845,"h",""))=F1846,0,1)-IF(LEN(C1845)-LEN(SUBSTITUTE(C1845,"i",""))=F1846,0,1)-IF(LEN(C1845)-LEN(SUBSTITUTE(C1845,"j",""))=F1846,0,1)-IF(LEN(C1845)-LEN(SUBSTITUTE(C1845,"k",""))=F1846,0,1)-IF(LEN(C1845)-LEN(SUBSTITUTE(C1845,"l",""))=F1846,0,1)-IF(LEN(C1845)-LEN(SUBSTITUTE(C1845,"m",""))=F1846,0,1)-IF(LEN(C1845)-LEN(SUBSTITUTE(C1845,"n",""))=F1846,0,1)-IF(LEN(C1845)-LEN(SUBSTITUTE(C1845,"o",""))=F1846,0,1)-IF(LEN(C1845)-LEN(SUBSTITUTE(C1845,"p",""))=F1846,0,1)-IF(LEN(C1845)-LEN(SUBSTITUTE(C1845,"q",""))=F1846,0,1)-IF(LEN(C1845)-LEN(SUBSTITUTE(C1845,"r",""))=F1846,0,1)-IF(LEN(C1845)-LEN(SUBSTITUTE(C1845,"s",""))=F1846,0,1)-IF(LEN(C1845)-LEN(SUBSTITUTE(C1845,"t",""))=F1846,0,1)-IF(LEN(C1845)-LEN(SUBSTITUTE(C1845,"u",""))=F1846,0,1)-IF(LEN(C1845)-LEN(SUBSTITUTE(C1845,"v",""))=F1846,0,1)-IF(LEN(C1845)-LEN(SUBSTITUTE(C1845,"w",""))=F1846,0,1)-IF(LEN(C1845)-LEN(SUBSTITUTE(C1845,"x",""))=F1846,0,1)-IF(LEN(C1845)-LEN(SUBSTITUTE(C1845,"y",""))=F1846,0,1)-IF(LEN(C1845)-LEN(SUBSTITUTE(C1845,"z",""))=F1846,0,1),"")</f>
        <v/>
      </c>
    </row>
    <row r="1847" spans="1:8" x14ac:dyDescent="0.25">
      <c r="A1847" s="2" t="s">
        <v>4229</v>
      </c>
      <c r="C1847" t="str">
        <f t="shared" si="86"/>
        <v>dxunbxunbdnubdmx</v>
      </c>
      <c r="E1847" t="str">
        <f t="shared" si="87"/>
        <v/>
      </c>
      <c r="F1847">
        <f t="shared" si="85"/>
        <v>2</v>
      </c>
      <c r="H1847" t="str">
        <f>IF(C1847="",26-IF(LEN(C1846)-LEN(SUBSTITUTE(C1846,"a",""))=F1847,0,1)-IF(LEN(C1846)-LEN(SUBSTITUTE(C1846,"b",""))=F1847,0,1)-IF(LEN(C1846)-LEN(SUBSTITUTE(C1846,"c",""))=F1847,0,1)-IF(LEN(C1846)-LEN(SUBSTITUTE(C1846,"d",""))=F1847,0,1)-IF(LEN(C1846)-LEN(SUBSTITUTE(C1846,"e",""))=F1847,0,1)-IF(LEN(C1846)-LEN(SUBSTITUTE(C1846,"f",""))=F1847,0,1)-IF(LEN(C1846)-LEN(SUBSTITUTE(C1846,"g",""))=F1847,0,1)-IF(LEN(C1846)-LEN(SUBSTITUTE(C1846,"h",""))=F1847,0,1)-IF(LEN(C1846)-LEN(SUBSTITUTE(C1846,"i",""))=F1847,0,1)-IF(LEN(C1846)-LEN(SUBSTITUTE(C1846,"j",""))=F1847,0,1)-IF(LEN(C1846)-LEN(SUBSTITUTE(C1846,"k",""))=F1847,0,1)-IF(LEN(C1846)-LEN(SUBSTITUTE(C1846,"l",""))=F1847,0,1)-IF(LEN(C1846)-LEN(SUBSTITUTE(C1846,"m",""))=F1847,0,1)-IF(LEN(C1846)-LEN(SUBSTITUTE(C1846,"n",""))=F1847,0,1)-IF(LEN(C1846)-LEN(SUBSTITUTE(C1846,"o",""))=F1847,0,1)-IF(LEN(C1846)-LEN(SUBSTITUTE(C1846,"p",""))=F1847,0,1)-IF(LEN(C1846)-LEN(SUBSTITUTE(C1846,"q",""))=F1847,0,1)-IF(LEN(C1846)-LEN(SUBSTITUTE(C1846,"r",""))=F1847,0,1)-IF(LEN(C1846)-LEN(SUBSTITUTE(C1846,"s",""))=F1847,0,1)-IF(LEN(C1846)-LEN(SUBSTITUTE(C1846,"t",""))=F1847,0,1)-IF(LEN(C1846)-LEN(SUBSTITUTE(C1846,"u",""))=F1847,0,1)-IF(LEN(C1846)-LEN(SUBSTITUTE(C1846,"v",""))=F1847,0,1)-IF(LEN(C1846)-LEN(SUBSTITUTE(C1846,"w",""))=F1847,0,1)-IF(LEN(C1846)-LEN(SUBSTITUTE(C1846,"x",""))=F1847,0,1)-IF(LEN(C1846)-LEN(SUBSTITUTE(C1846,"y",""))=F1847,0,1)-IF(LEN(C1846)-LEN(SUBSTITUTE(C1846,"z",""))=F1847,0,1),"")</f>
        <v/>
      </c>
    </row>
    <row r="1848" spans="1:8" x14ac:dyDescent="0.25">
      <c r="A1848" s="2" t="s">
        <v>4230</v>
      </c>
      <c r="C1848" t="str">
        <f t="shared" si="86"/>
        <v>wbxunddxunbxunbdnubdmx</v>
      </c>
      <c r="E1848" t="str">
        <f t="shared" si="87"/>
        <v/>
      </c>
      <c r="F1848">
        <f t="shared" si="85"/>
        <v>3</v>
      </c>
      <c r="H1848" t="str">
        <f>IF(C1848="",26-IF(LEN(C1847)-LEN(SUBSTITUTE(C1847,"a",""))=F1848,0,1)-IF(LEN(C1847)-LEN(SUBSTITUTE(C1847,"b",""))=F1848,0,1)-IF(LEN(C1847)-LEN(SUBSTITUTE(C1847,"c",""))=F1848,0,1)-IF(LEN(C1847)-LEN(SUBSTITUTE(C1847,"d",""))=F1848,0,1)-IF(LEN(C1847)-LEN(SUBSTITUTE(C1847,"e",""))=F1848,0,1)-IF(LEN(C1847)-LEN(SUBSTITUTE(C1847,"f",""))=F1848,0,1)-IF(LEN(C1847)-LEN(SUBSTITUTE(C1847,"g",""))=F1848,0,1)-IF(LEN(C1847)-LEN(SUBSTITUTE(C1847,"h",""))=F1848,0,1)-IF(LEN(C1847)-LEN(SUBSTITUTE(C1847,"i",""))=F1848,0,1)-IF(LEN(C1847)-LEN(SUBSTITUTE(C1847,"j",""))=F1848,0,1)-IF(LEN(C1847)-LEN(SUBSTITUTE(C1847,"k",""))=F1848,0,1)-IF(LEN(C1847)-LEN(SUBSTITUTE(C1847,"l",""))=F1848,0,1)-IF(LEN(C1847)-LEN(SUBSTITUTE(C1847,"m",""))=F1848,0,1)-IF(LEN(C1847)-LEN(SUBSTITUTE(C1847,"n",""))=F1848,0,1)-IF(LEN(C1847)-LEN(SUBSTITUTE(C1847,"o",""))=F1848,0,1)-IF(LEN(C1847)-LEN(SUBSTITUTE(C1847,"p",""))=F1848,0,1)-IF(LEN(C1847)-LEN(SUBSTITUTE(C1847,"q",""))=F1848,0,1)-IF(LEN(C1847)-LEN(SUBSTITUTE(C1847,"r",""))=F1848,0,1)-IF(LEN(C1847)-LEN(SUBSTITUTE(C1847,"s",""))=F1848,0,1)-IF(LEN(C1847)-LEN(SUBSTITUTE(C1847,"t",""))=F1848,0,1)-IF(LEN(C1847)-LEN(SUBSTITUTE(C1847,"u",""))=F1848,0,1)-IF(LEN(C1847)-LEN(SUBSTITUTE(C1847,"v",""))=F1848,0,1)-IF(LEN(C1847)-LEN(SUBSTITUTE(C1847,"w",""))=F1848,0,1)-IF(LEN(C1847)-LEN(SUBSTITUTE(C1847,"x",""))=F1848,0,1)-IF(LEN(C1847)-LEN(SUBSTITUTE(C1847,"y",""))=F1848,0,1)-IF(LEN(C1847)-LEN(SUBSTITUTE(C1847,"z",""))=F1848,0,1),"")</f>
        <v/>
      </c>
    </row>
    <row r="1849" spans="1:8" x14ac:dyDescent="0.25">
      <c r="A1849" s="2" t="s">
        <v>4231</v>
      </c>
      <c r="C1849" t="str">
        <f t="shared" si="86"/>
        <v>udnbexwbxunddxunbxunbdnubdmx</v>
      </c>
      <c r="E1849" t="str">
        <f t="shared" si="87"/>
        <v/>
      </c>
      <c r="F1849">
        <f t="shared" si="85"/>
        <v>4</v>
      </c>
      <c r="H1849" t="str">
        <f>IF(C1849="",26-IF(LEN(C1848)-LEN(SUBSTITUTE(C1848,"a",""))=F1849,0,1)-IF(LEN(C1848)-LEN(SUBSTITUTE(C1848,"b",""))=F1849,0,1)-IF(LEN(C1848)-LEN(SUBSTITUTE(C1848,"c",""))=F1849,0,1)-IF(LEN(C1848)-LEN(SUBSTITUTE(C1848,"d",""))=F1849,0,1)-IF(LEN(C1848)-LEN(SUBSTITUTE(C1848,"e",""))=F1849,0,1)-IF(LEN(C1848)-LEN(SUBSTITUTE(C1848,"f",""))=F1849,0,1)-IF(LEN(C1848)-LEN(SUBSTITUTE(C1848,"g",""))=F1849,0,1)-IF(LEN(C1848)-LEN(SUBSTITUTE(C1848,"h",""))=F1849,0,1)-IF(LEN(C1848)-LEN(SUBSTITUTE(C1848,"i",""))=F1849,0,1)-IF(LEN(C1848)-LEN(SUBSTITUTE(C1848,"j",""))=F1849,0,1)-IF(LEN(C1848)-LEN(SUBSTITUTE(C1848,"k",""))=F1849,0,1)-IF(LEN(C1848)-LEN(SUBSTITUTE(C1848,"l",""))=F1849,0,1)-IF(LEN(C1848)-LEN(SUBSTITUTE(C1848,"m",""))=F1849,0,1)-IF(LEN(C1848)-LEN(SUBSTITUTE(C1848,"n",""))=F1849,0,1)-IF(LEN(C1848)-LEN(SUBSTITUTE(C1848,"o",""))=F1849,0,1)-IF(LEN(C1848)-LEN(SUBSTITUTE(C1848,"p",""))=F1849,0,1)-IF(LEN(C1848)-LEN(SUBSTITUTE(C1848,"q",""))=F1849,0,1)-IF(LEN(C1848)-LEN(SUBSTITUTE(C1848,"r",""))=F1849,0,1)-IF(LEN(C1848)-LEN(SUBSTITUTE(C1848,"s",""))=F1849,0,1)-IF(LEN(C1848)-LEN(SUBSTITUTE(C1848,"t",""))=F1849,0,1)-IF(LEN(C1848)-LEN(SUBSTITUTE(C1848,"u",""))=F1849,0,1)-IF(LEN(C1848)-LEN(SUBSTITUTE(C1848,"v",""))=F1849,0,1)-IF(LEN(C1848)-LEN(SUBSTITUTE(C1848,"w",""))=F1849,0,1)-IF(LEN(C1848)-LEN(SUBSTITUTE(C1848,"x",""))=F1849,0,1)-IF(LEN(C1848)-LEN(SUBSTITUTE(C1848,"y",""))=F1849,0,1)-IF(LEN(C1848)-LEN(SUBSTITUTE(C1848,"z",""))=F1849,0,1),"")</f>
        <v/>
      </c>
    </row>
    <row r="1850" spans="1:8" x14ac:dyDescent="0.25">
      <c r="A1850" s="1"/>
      <c r="C1850" t="str">
        <f t="shared" si="86"/>
        <v/>
      </c>
      <c r="E1850">
        <f t="shared" si="87"/>
        <v>8</v>
      </c>
      <c r="F1850">
        <f t="shared" si="85"/>
        <v>5</v>
      </c>
      <c r="H1850">
        <f>IF(C1850="",26-IF(LEN(C1849)-LEN(SUBSTITUTE(C1849,"a",""))=F1850,0,1)-IF(LEN(C1849)-LEN(SUBSTITUTE(C1849,"b",""))=F1850,0,1)-IF(LEN(C1849)-LEN(SUBSTITUTE(C1849,"c",""))=F1850,0,1)-IF(LEN(C1849)-LEN(SUBSTITUTE(C1849,"d",""))=F1850,0,1)-IF(LEN(C1849)-LEN(SUBSTITUTE(C1849,"e",""))=F1850,0,1)-IF(LEN(C1849)-LEN(SUBSTITUTE(C1849,"f",""))=F1850,0,1)-IF(LEN(C1849)-LEN(SUBSTITUTE(C1849,"g",""))=F1850,0,1)-IF(LEN(C1849)-LEN(SUBSTITUTE(C1849,"h",""))=F1850,0,1)-IF(LEN(C1849)-LEN(SUBSTITUTE(C1849,"i",""))=F1850,0,1)-IF(LEN(C1849)-LEN(SUBSTITUTE(C1849,"j",""))=F1850,0,1)-IF(LEN(C1849)-LEN(SUBSTITUTE(C1849,"k",""))=F1850,0,1)-IF(LEN(C1849)-LEN(SUBSTITUTE(C1849,"l",""))=F1850,0,1)-IF(LEN(C1849)-LEN(SUBSTITUTE(C1849,"m",""))=F1850,0,1)-IF(LEN(C1849)-LEN(SUBSTITUTE(C1849,"n",""))=F1850,0,1)-IF(LEN(C1849)-LEN(SUBSTITUTE(C1849,"o",""))=F1850,0,1)-IF(LEN(C1849)-LEN(SUBSTITUTE(C1849,"p",""))=F1850,0,1)-IF(LEN(C1849)-LEN(SUBSTITUTE(C1849,"q",""))=F1850,0,1)-IF(LEN(C1849)-LEN(SUBSTITUTE(C1849,"r",""))=F1850,0,1)-IF(LEN(C1849)-LEN(SUBSTITUTE(C1849,"s",""))=F1850,0,1)-IF(LEN(C1849)-LEN(SUBSTITUTE(C1849,"t",""))=F1850,0,1)-IF(LEN(C1849)-LEN(SUBSTITUTE(C1849,"u",""))=F1850,0,1)-IF(LEN(C1849)-LEN(SUBSTITUTE(C1849,"v",""))=F1850,0,1)-IF(LEN(C1849)-LEN(SUBSTITUTE(C1849,"w",""))=F1850,0,1)-IF(LEN(C1849)-LEN(SUBSTITUTE(C1849,"x",""))=F1850,0,1)-IF(LEN(C1849)-LEN(SUBSTITUTE(C1849,"y",""))=F1850,0,1)-IF(LEN(C1849)-LEN(SUBSTITUTE(C1849,"z",""))=F1850,0,1),"")</f>
        <v>5</v>
      </c>
    </row>
    <row r="1851" spans="1:8" x14ac:dyDescent="0.25">
      <c r="A1851" s="2" t="s">
        <v>4232</v>
      </c>
      <c r="C1851" t="str">
        <f t="shared" si="86"/>
        <v>dfcauy</v>
      </c>
      <c r="E1851" t="str">
        <f t="shared" si="87"/>
        <v/>
      </c>
      <c r="F1851">
        <f t="shared" si="85"/>
        <v>0</v>
      </c>
      <c r="H1851" t="str">
        <f>IF(C1851="",26-IF(LEN(C1850)-LEN(SUBSTITUTE(C1850,"a",""))=F1851,0,1)-IF(LEN(C1850)-LEN(SUBSTITUTE(C1850,"b",""))=F1851,0,1)-IF(LEN(C1850)-LEN(SUBSTITUTE(C1850,"c",""))=F1851,0,1)-IF(LEN(C1850)-LEN(SUBSTITUTE(C1850,"d",""))=F1851,0,1)-IF(LEN(C1850)-LEN(SUBSTITUTE(C1850,"e",""))=F1851,0,1)-IF(LEN(C1850)-LEN(SUBSTITUTE(C1850,"f",""))=F1851,0,1)-IF(LEN(C1850)-LEN(SUBSTITUTE(C1850,"g",""))=F1851,0,1)-IF(LEN(C1850)-LEN(SUBSTITUTE(C1850,"h",""))=F1851,0,1)-IF(LEN(C1850)-LEN(SUBSTITUTE(C1850,"i",""))=F1851,0,1)-IF(LEN(C1850)-LEN(SUBSTITUTE(C1850,"j",""))=F1851,0,1)-IF(LEN(C1850)-LEN(SUBSTITUTE(C1850,"k",""))=F1851,0,1)-IF(LEN(C1850)-LEN(SUBSTITUTE(C1850,"l",""))=F1851,0,1)-IF(LEN(C1850)-LEN(SUBSTITUTE(C1850,"m",""))=F1851,0,1)-IF(LEN(C1850)-LEN(SUBSTITUTE(C1850,"n",""))=F1851,0,1)-IF(LEN(C1850)-LEN(SUBSTITUTE(C1850,"o",""))=F1851,0,1)-IF(LEN(C1850)-LEN(SUBSTITUTE(C1850,"p",""))=F1851,0,1)-IF(LEN(C1850)-LEN(SUBSTITUTE(C1850,"q",""))=F1851,0,1)-IF(LEN(C1850)-LEN(SUBSTITUTE(C1850,"r",""))=F1851,0,1)-IF(LEN(C1850)-LEN(SUBSTITUTE(C1850,"s",""))=F1851,0,1)-IF(LEN(C1850)-LEN(SUBSTITUTE(C1850,"t",""))=F1851,0,1)-IF(LEN(C1850)-LEN(SUBSTITUTE(C1850,"u",""))=F1851,0,1)-IF(LEN(C1850)-LEN(SUBSTITUTE(C1850,"v",""))=F1851,0,1)-IF(LEN(C1850)-LEN(SUBSTITUTE(C1850,"w",""))=F1851,0,1)-IF(LEN(C1850)-LEN(SUBSTITUTE(C1850,"x",""))=F1851,0,1)-IF(LEN(C1850)-LEN(SUBSTITUTE(C1850,"y",""))=F1851,0,1)-IF(LEN(C1850)-LEN(SUBSTITUTE(C1850,"z",""))=F1851,0,1),"")</f>
        <v/>
      </c>
    </row>
    <row r="1852" spans="1:8" x14ac:dyDescent="0.25">
      <c r="A1852" s="2" t="s">
        <v>4233</v>
      </c>
      <c r="C1852" t="str">
        <f t="shared" si="86"/>
        <v>afdcuydfcauy</v>
      </c>
      <c r="E1852" t="str">
        <f t="shared" si="87"/>
        <v/>
      </c>
      <c r="F1852">
        <f t="shared" si="85"/>
        <v>1</v>
      </c>
      <c r="H1852" t="str">
        <f>IF(C1852="",26-IF(LEN(C1851)-LEN(SUBSTITUTE(C1851,"a",""))=F1852,0,1)-IF(LEN(C1851)-LEN(SUBSTITUTE(C1851,"b",""))=F1852,0,1)-IF(LEN(C1851)-LEN(SUBSTITUTE(C1851,"c",""))=F1852,0,1)-IF(LEN(C1851)-LEN(SUBSTITUTE(C1851,"d",""))=F1852,0,1)-IF(LEN(C1851)-LEN(SUBSTITUTE(C1851,"e",""))=F1852,0,1)-IF(LEN(C1851)-LEN(SUBSTITUTE(C1851,"f",""))=F1852,0,1)-IF(LEN(C1851)-LEN(SUBSTITUTE(C1851,"g",""))=F1852,0,1)-IF(LEN(C1851)-LEN(SUBSTITUTE(C1851,"h",""))=F1852,0,1)-IF(LEN(C1851)-LEN(SUBSTITUTE(C1851,"i",""))=F1852,0,1)-IF(LEN(C1851)-LEN(SUBSTITUTE(C1851,"j",""))=F1852,0,1)-IF(LEN(C1851)-LEN(SUBSTITUTE(C1851,"k",""))=F1852,0,1)-IF(LEN(C1851)-LEN(SUBSTITUTE(C1851,"l",""))=F1852,0,1)-IF(LEN(C1851)-LEN(SUBSTITUTE(C1851,"m",""))=F1852,0,1)-IF(LEN(C1851)-LEN(SUBSTITUTE(C1851,"n",""))=F1852,0,1)-IF(LEN(C1851)-LEN(SUBSTITUTE(C1851,"o",""))=F1852,0,1)-IF(LEN(C1851)-LEN(SUBSTITUTE(C1851,"p",""))=F1852,0,1)-IF(LEN(C1851)-LEN(SUBSTITUTE(C1851,"q",""))=F1852,0,1)-IF(LEN(C1851)-LEN(SUBSTITUTE(C1851,"r",""))=F1852,0,1)-IF(LEN(C1851)-LEN(SUBSTITUTE(C1851,"s",""))=F1852,0,1)-IF(LEN(C1851)-LEN(SUBSTITUTE(C1851,"t",""))=F1852,0,1)-IF(LEN(C1851)-LEN(SUBSTITUTE(C1851,"u",""))=F1852,0,1)-IF(LEN(C1851)-LEN(SUBSTITUTE(C1851,"v",""))=F1852,0,1)-IF(LEN(C1851)-LEN(SUBSTITUTE(C1851,"w",""))=F1852,0,1)-IF(LEN(C1851)-LEN(SUBSTITUTE(C1851,"x",""))=F1852,0,1)-IF(LEN(C1851)-LEN(SUBSTITUTE(C1851,"y",""))=F1852,0,1)-IF(LEN(C1851)-LEN(SUBSTITUTE(C1851,"z",""))=F1852,0,1),"")</f>
        <v/>
      </c>
    </row>
    <row r="1853" spans="1:8" x14ac:dyDescent="0.25">
      <c r="A1853" s="2" t="s">
        <v>4234</v>
      </c>
      <c r="C1853" t="str">
        <f t="shared" si="86"/>
        <v>dfcuyaafdcuydfcauy</v>
      </c>
      <c r="E1853" t="str">
        <f t="shared" si="87"/>
        <v/>
      </c>
      <c r="F1853">
        <f t="shared" si="85"/>
        <v>2</v>
      </c>
      <c r="H1853" t="str">
        <f>IF(C1853="",26-IF(LEN(C1852)-LEN(SUBSTITUTE(C1852,"a",""))=F1853,0,1)-IF(LEN(C1852)-LEN(SUBSTITUTE(C1852,"b",""))=F1853,0,1)-IF(LEN(C1852)-LEN(SUBSTITUTE(C1852,"c",""))=F1853,0,1)-IF(LEN(C1852)-LEN(SUBSTITUTE(C1852,"d",""))=F1853,0,1)-IF(LEN(C1852)-LEN(SUBSTITUTE(C1852,"e",""))=F1853,0,1)-IF(LEN(C1852)-LEN(SUBSTITUTE(C1852,"f",""))=F1853,0,1)-IF(LEN(C1852)-LEN(SUBSTITUTE(C1852,"g",""))=F1853,0,1)-IF(LEN(C1852)-LEN(SUBSTITUTE(C1852,"h",""))=F1853,0,1)-IF(LEN(C1852)-LEN(SUBSTITUTE(C1852,"i",""))=F1853,0,1)-IF(LEN(C1852)-LEN(SUBSTITUTE(C1852,"j",""))=F1853,0,1)-IF(LEN(C1852)-LEN(SUBSTITUTE(C1852,"k",""))=F1853,0,1)-IF(LEN(C1852)-LEN(SUBSTITUTE(C1852,"l",""))=F1853,0,1)-IF(LEN(C1852)-LEN(SUBSTITUTE(C1852,"m",""))=F1853,0,1)-IF(LEN(C1852)-LEN(SUBSTITUTE(C1852,"n",""))=F1853,0,1)-IF(LEN(C1852)-LEN(SUBSTITUTE(C1852,"o",""))=F1853,0,1)-IF(LEN(C1852)-LEN(SUBSTITUTE(C1852,"p",""))=F1853,0,1)-IF(LEN(C1852)-LEN(SUBSTITUTE(C1852,"q",""))=F1853,0,1)-IF(LEN(C1852)-LEN(SUBSTITUTE(C1852,"r",""))=F1853,0,1)-IF(LEN(C1852)-LEN(SUBSTITUTE(C1852,"s",""))=F1853,0,1)-IF(LEN(C1852)-LEN(SUBSTITUTE(C1852,"t",""))=F1853,0,1)-IF(LEN(C1852)-LEN(SUBSTITUTE(C1852,"u",""))=F1853,0,1)-IF(LEN(C1852)-LEN(SUBSTITUTE(C1852,"v",""))=F1853,0,1)-IF(LEN(C1852)-LEN(SUBSTITUTE(C1852,"w",""))=F1853,0,1)-IF(LEN(C1852)-LEN(SUBSTITUTE(C1852,"x",""))=F1853,0,1)-IF(LEN(C1852)-LEN(SUBSTITUTE(C1852,"y",""))=F1853,0,1)-IF(LEN(C1852)-LEN(SUBSTITUTE(C1852,"z",""))=F1853,0,1),"")</f>
        <v/>
      </c>
    </row>
    <row r="1854" spans="1:8" x14ac:dyDescent="0.25">
      <c r="A1854" s="2" t="s">
        <v>4235</v>
      </c>
      <c r="C1854" t="str">
        <f t="shared" si="86"/>
        <v>uafcdyndfcuyaafdcuydfcauy</v>
      </c>
      <c r="E1854" t="str">
        <f t="shared" si="87"/>
        <v/>
      </c>
      <c r="F1854">
        <f t="shared" si="85"/>
        <v>3</v>
      </c>
      <c r="H1854" t="str">
        <f>IF(C1854="",26-IF(LEN(C1853)-LEN(SUBSTITUTE(C1853,"a",""))=F1854,0,1)-IF(LEN(C1853)-LEN(SUBSTITUTE(C1853,"b",""))=F1854,0,1)-IF(LEN(C1853)-LEN(SUBSTITUTE(C1853,"c",""))=F1854,0,1)-IF(LEN(C1853)-LEN(SUBSTITUTE(C1853,"d",""))=F1854,0,1)-IF(LEN(C1853)-LEN(SUBSTITUTE(C1853,"e",""))=F1854,0,1)-IF(LEN(C1853)-LEN(SUBSTITUTE(C1853,"f",""))=F1854,0,1)-IF(LEN(C1853)-LEN(SUBSTITUTE(C1853,"g",""))=F1854,0,1)-IF(LEN(C1853)-LEN(SUBSTITUTE(C1853,"h",""))=F1854,0,1)-IF(LEN(C1853)-LEN(SUBSTITUTE(C1853,"i",""))=F1854,0,1)-IF(LEN(C1853)-LEN(SUBSTITUTE(C1853,"j",""))=F1854,0,1)-IF(LEN(C1853)-LEN(SUBSTITUTE(C1853,"k",""))=F1854,0,1)-IF(LEN(C1853)-LEN(SUBSTITUTE(C1853,"l",""))=F1854,0,1)-IF(LEN(C1853)-LEN(SUBSTITUTE(C1853,"m",""))=F1854,0,1)-IF(LEN(C1853)-LEN(SUBSTITUTE(C1853,"n",""))=F1854,0,1)-IF(LEN(C1853)-LEN(SUBSTITUTE(C1853,"o",""))=F1854,0,1)-IF(LEN(C1853)-LEN(SUBSTITUTE(C1853,"p",""))=F1854,0,1)-IF(LEN(C1853)-LEN(SUBSTITUTE(C1853,"q",""))=F1854,0,1)-IF(LEN(C1853)-LEN(SUBSTITUTE(C1853,"r",""))=F1854,0,1)-IF(LEN(C1853)-LEN(SUBSTITUTE(C1853,"s",""))=F1854,0,1)-IF(LEN(C1853)-LEN(SUBSTITUTE(C1853,"t",""))=F1854,0,1)-IF(LEN(C1853)-LEN(SUBSTITUTE(C1853,"u",""))=F1854,0,1)-IF(LEN(C1853)-LEN(SUBSTITUTE(C1853,"v",""))=F1854,0,1)-IF(LEN(C1853)-LEN(SUBSTITUTE(C1853,"w",""))=F1854,0,1)-IF(LEN(C1853)-LEN(SUBSTITUTE(C1853,"x",""))=F1854,0,1)-IF(LEN(C1853)-LEN(SUBSTITUTE(C1853,"y",""))=F1854,0,1)-IF(LEN(C1853)-LEN(SUBSTITUTE(C1853,"z",""))=F1854,0,1),"")</f>
        <v/>
      </c>
    </row>
    <row r="1855" spans="1:8" x14ac:dyDescent="0.25">
      <c r="A1855" s="2" t="s">
        <v>4236</v>
      </c>
      <c r="C1855" t="str">
        <f t="shared" si="86"/>
        <v>fudyacuafcdyndfcuyaafdcuydfcauy</v>
      </c>
      <c r="E1855" t="str">
        <f t="shared" si="87"/>
        <v/>
      </c>
      <c r="F1855">
        <f t="shared" si="85"/>
        <v>4</v>
      </c>
      <c r="H1855" t="str">
        <f>IF(C1855="",26-IF(LEN(C1854)-LEN(SUBSTITUTE(C1854,"a",""))=F1855,0,1)-IF(LEN(C1854)-LEN(SUBSTITUTE(C1854,"b",""))=F1855,0,1)-IF(LEN(C1854)-LEN(SUBSTITUTE(C1854,"c",""))=F1855,0,1)-IF(LEN(C1854)-LEN(SUBSTITUTE(C1854,"d",""))=F1855,0,1)-IF(LEN(C1854)-LEN(SUBSTITUTE(C1854,"e",""))=F1855,0,1)-IF(LEN(C1854)-LEN(SUBSTITUTE(C1854,"f",""))=F1855,0,1)-IF(LEN(C1854)-LEN(SUBSTITUTE(C1854,"g",""))=F1855,0,1)-IF(LEN(C1854)-LEN(SUBSTITUTE(C1854,"h",""))=F1855,0,1)-IF(LEN(C1854)-LEN(SUBSTITUTE(C1854,"i",""))=F1855,0,1)-IF(LEN(C1854)-LEN(SUBSTITUTE(C1854,"j",""))=F1855,0,1)-IF(LEN(C1854)-LEN(SUBSTITUTE(C1854,"k",""))=F1855,0,1)-IF(LEN(C1854)-LEN(SUBSTITUTE(C1854,"l",""))=F1855,0,1)-IF(LEN(C1854)-LEN(SUBSTITUTE(C1854,"m",""))=F1855,0,1)-IF(LEN(C1854)-LEN(SUBSTITUTE(C1854,"n",""))=F1855,0,1)-IF(LEN(C1854)-LEN(SUBSTITUTE(C1854,"o",""))=F1855,0,1)-IF(LEN(C1854)-LEN(SUBSTITUTE(C1854,"p",""))=F1855,0,1)-IF(LEN(C1854)-LEN(SUBSTITUTE(C1854,"q",""))=F1855,0,1)-IF(LEN(C1854)-LEN(SUBSTITUTE(C1854,"r",""))=F1855,0,1)-IF(LEN(C1854)-LEN(SUBSTITUTE(C1854,"s",""))=F1855,0,1)-IF(LEN(C1854)-LEN(SUBSTITUTE(C1854,"t",""))=F1855,0,1)-IF(LEN(C1854)-LEN(SUBSTITUTE(C1854,"u",""))=F1855,0,1)-IF(LEN(C1854)-LEN(SUBSTITUTE(C1854,"v",""))=F1855,0,1)-IF(LEN(C1854)-LEN(SUBSTITUTE(C1854,"w",""))=F1855,0,1)-IF(LEN(C1854)-LEN(SUBSTITUTE(C1854,"x",""))=F1855,0,1)-IF(LEN(C1854)-LEN(SUBSTITUTE(C1854,"y",""))=F1855,0,1)-IF(LEN(C1854)-LEN(SUBSTITUTE(C1854,"z",""))=F1855,0,1),"")</f>
        <v/>
      </c>
    </row>
    <row r="1856" spans="1:8" x14ac:dyDescent="0.25">
      <c r="A1856" s="1"/>
      <c r="C1856" t="str">
        <f t="shared" si="86"/>
        <v/>
      </c>
      <c r="E1856">
        <f t="shared" si="87"/>
        <v>7</v>
      </c>
      <c r="F1856">
        <f t="shared" si="85"/>
        <v>5</v>
      </c>
      <c r="H1856">
        <f>IF(C1856="",26-IF(LEN(C1855)-LEN(SUBSTITUTE(C1855,"a",""))=F1856,0,1)-IF(LEN(C1855)-LEN(SUBSTITUTE(C1855,"b",""))=F1856,0,1)-IF(LEN(C1855)-LEN(SUBSTITUTE(C1855,"c",""))=F1856,0,1)-IF(LEN(C1855)-LEN(SUBSTITUTE(C1855,"d",""))=F1856,0,1)-IF(LEN(C1855)-LEN(SUBSTITUTE(C1855,"e",""))=F1856,0,1)-IF(LEN(C1855)-LEN(SUBSTITUTE(C1855,"f",""))=F1856,0,1)-IF(LEN(C1855)-LEN(SUBSTITUTE(C1855,"g",""))=F1856,0,1)-IF(LEN(C1855)-LEN(SUBSTITUTE(C1855,"h",""))=F1856,0,1)-IF(LEN(C1855)-LEN(SUBSTITUTE(C1855,"i",""))=F1856,0,1)-IF(LEN(C1855)-LEN(SUBSTITUTE(C1855,"j",""))=F1856,0,1)-IF(LEN(C1855)-LEN(SUBSTITUTE(C1855,"k",""))=F1856,0,1)-IF(LEN(C1855)-LEN(SUBSTITUTE(C1855,"l",""))=F1856,0,1)-IF(LEN(C1855)-LEN(SUBSTITUTE(C1855,"m",""))=F1856,0,1)-IF(LEN(C1855)-LEN(SUBSTITUTE(C1855,"n",""))=F1856,0,1)-IF(LEN(C1855)-LEN(SUBSTITUTE(C1855,"o",""))=F1856,0,1)-IF(LEN(C1855)-LEN(SUBSTITUTE(C1855,"p",""))=F1856,0,1)-IF(LEN(C1855)-LEN(SUBSTITUTE(C1855,"q",""))=F1856,0,1)-IF(LEN(C1855)-LEN(SUBSTITUTE(C1855,"r",""))=F1856,0,1)-IF(LEN(C1855)-LEN(SUBSTITUTE(C1855,"s",""))=F1856,0,1)-IF(LEN(C1855)-LEN(SUBSTITUTE(C1855,"t",""))=F1856,0,1)-IF(LEN(C1855)-LEN(SUBSTITUTE(C1855,"u",""))=F1856,0,1)-IF(LEN(C1855)-LEN(SUBSTITUTE(C1855,"v",""))=F1856,0,1)-IF(LEN(C1855)-LEN(SUBSTITUTE(C1855,"w",""))=F1856,0,1)-IF(LEN(C1855)-LEN(SUBSTITUTE(C1855,"x",""))=F1856,0,1)-IF(LEN(C1855)-LEN(SUBSTITUTE(C1855,"y",""))=F1856,0,1)-IF(LEN(C1855)-LEN(SUBSTITUTE(C1855,"z",""))=F1856,0,1),"")</f>
        <v>6</v>
      </c>
    </row>
    <row r="1857" spans="1:8" x14ac:dyDescent="0.25">
      <c r="A1857" s="2" t="s">
        <v>4237</v>
      </c>
      <c r="C1857" t="str">
        <f t="shared" si="86"/>
        <v>cdgkzushqaevntrop</v>
      </c>
      <c r="E1857" t="str">
        <f t="shared" si="87"/>
        <v/>
      </c>
      <c r="F1857">
        <f t="shared" si="85"/>
        <v>0</v>
      </c>
      <c r="H1857" t="str">
        <f>IF(C1857="",26-IF(LEN(C1856)-LEN(SUBSTITUTE(C1856,"a",""))=F1857,0,1)-IF(LEN(C1856)-LEN(SUBSTITUTE(C1856,"b",""))=F1857,0,1)-IF(LEN(C1856)-LEN(SUBSTITUTE(C1856,"c",""))=F1857,0,1)-IF(LEN(C1856)-LEN(SUBSTITUTE(C1856,"d",""))=F1857,0,1)-IF(LEN(C1856)-LEN(SUBSTITUTE(C1856,"e",""))=F1857,0,1)-IF(LEN(C1856)-LEN(SUBSTITUTE(C1856,"f",""))=F1857,0,1)-IF(LEN(C1856)-LEN(SUBSTITUTE(C1856,"g",""))=F1857,0,1)-IF(LEN(C1856)-LEN(SUBSTITUTE(C1856,"h",""))=F1857,0,1)-IF(LEN(C1856)-LEN(SUBSTITUTE(C1856,"i",""))=F1857,0,1)-IF(LEN(C1856)-LEN(SUBSTITUTE(C1856,"j",""))=F1857,0,1)-IF(LEN(C1856)-LEN(SUBSTITUTE(C1856,"k",""))=F1857,0,1)-IF(LEN(C1856)-LEN(SUBSTITUTE(C1856,"l",""))=F1857,0,1)-IF(LEN(C1856)-LEN(SUBSTITUTE(C1856,"m",""))=F1857,0,1)-IF(LEN(C1856)-LEN(SUBSTITUTE(C1856,"n",""))=F1857,0,1)-IF(LEN(C1856)-LEN(SUBSTITUTE(C1856,"o",""))=F1857,0,1)-IF(LEN(C1856)-LEN(SUBSTITUTE(C1856,"p",""))=F1857,0,1)-IF(LEN(C1856)-LEN(SUBSTITUTE(C1856,"q",""))=F1857,0,1)-IF(LEN(C1856)-LEN(SUBSTITUTE(C1856,"r",""))=F1857,0,1)-IF(LEN(C1856)-LEN(SUBSTITUTE(C1856,"s",""))=F1857,0,1)-IF(LEN(C1856)-LEN(SUBSTITUTE(C1856,"t",""))=F1857,0,1)-IF(LEN(C1856)-LEN(SUBSTITUTE(C1856,"u",""))=F1857,0,1)-IF(LEN(C1856)-LEN(SUBSTITUTE(C1856,"v",""))=F1857,0,1)-IF(LEN(C1856)-LEN(SUBSTITUTE(C1856,"w",""))=F1857,0,1)-IF(LEN(C1856)-LEN(SUBSTITUTE(C1856,"x",""))=F1857,0,1)-IF(LEN(C1856)-LEN(SUBSTITUTE(C1856,"y",""))=F1857,0,1)-IF(LEN(C1856)-LEN(SUBSTITUTE(C1856,"z",""))=F1857,0,1),"")</f>
        <v/>
      </c>
    </row>
    <row r="1858" spans="1:8" x14ac:dyDescent="0.25">
      <c r="A1858" s="2" t="s">
        <v>4238</v>
      </c>
      <c r="C1858" t="str">
        <f t="shared" si="86"/>
        <v>ndhzqxgksrpotcaevcdgkzushqaevntrop</v>
      </c>
      <c r="E1858" t="str">
        <f t="shared" si="87"/>
        <v/>
      </c>
      <c r="F1858">
        <f t="shared" si="85"/>
        <v>1</v>
      </c>
      <c r="H1858" t="str">
        <f>IF(C1858="",26-IF(LEN(C1857)-LEN(SUBSTITUTE(C1857,"a",""))=F1858,0,1)-IF(LEN(C1857)-LEN(SUBSTITUTE(C1857,"b",""))=F1858,0,1)-IF(LEN(C1857)-LEN(SUBSTITUTE(C1857,"c",""))=F1858,0,1)-IF(LEN(C1857)-LEN(SUBSTITUTE(C1857,"d",""))=F1858,0,1)-IF(LEN(C1857)-LEN(SUBSTITUTE(C1857,"e",""))=F1858,0,1)-IF(LEN(C1857)-LEN(SUBSTITUTE(C1857,"f",""))=F1858,0,1)-IF(LEN(C1857)-LEN(SUBSTITUTE(C1857,"g",""))=F1858,0,1)-IF(LEN(C1857)-LEN(SUBSTITUTE(C1857,"h",""))=F1858,0,1)-IF(LEN(C1857)-LEN(SUBSTITUTE(C1857,"i",""))=F1858,0,1)-IF(LEN(C1857)-LEN(SUBSTITUTE(C1857,"j",""))=F1858,0,1)-IF(LEN(C1857)-LEN(SUBSTITUTE(C1857,"k",""))=F1858,0,1)-IF(LEN(C1857)-LEN(SUBSTITUTE(C1857,"l",""))=F1858,0,1)-IF(LEN(C1857)-LEN(SUBSTITUTE(C1857,"m",""))=F1858,0,1)-IF(LEN(C1857)-LEN(SUBSTITUTE(C1857,"n",""))=F1858,0,1)-IF(LEN(C1857)-LEN(SUBSTITUTE(C1857,"o",""))=F1858,0,1)-IF(LEN(C1857)-LEN(SUBSTITUTE(C1857,"p",""))=F1858,0,1)-IF(LEN(C1857)-LEN(SUBSTITUTE(C1857,"q",""))=F1858,0,1)-IF(LEN(C1857)-LEN(SUBSTITUTE(C1857,"r",""))=F1858,0,1)-IF(LEN(C1857)-LEN(SUBSTITUTE(C1857,"s",""))=F1858,0,1)-IF(LEN(C1857)-LEN(SUBSTITUTE(C1857,"t",""))=F1858,0,1)-IF(LEN(C1857)-LEN(SUBSTITUTE(C1857,"u",""))=F1858,0,1)-IF(LEN(C1857)-LEN(SUBSTITUTE(C1857,"v",""))=F1858,0,1)-IF(LEN(C1857)-LEN(SUBSTITUTE(C1857,"w",""))=F1858,0,1)-IF(LEN(C1857)-LEN(SUBSTITUTE(C1857,"x",""))=F1858,0,1)-IF(LEN(C1857)-LEN(SUBSTITUTE(C1857,"y",""))=F1858,0,1)-IF(LEN(C1857)-LEN(SUBSTITUTE(C1857,"z",""))=F1858,0,1),"")</f>
        <v/>
      </c>
    </row>
    <row r="1859" spans="1:8" x14ac:dyDescent="0.25">
      <c r="A1859" s="2" t="s">
        <v>4239</v>
      </c>
      <c r="C1859" t="str">
        <f t="shared" si="86"/>
        <v>qetkhzodnsrcgvapndhzqxgksrpotcaevcdgkzushqaevntrop</v>
      </c>
      <c r="E1859" t="str">
        <f t="shared" si="87"/>
        <v/>
      </c>
      <c r="F1859">
        <f t="shared" si="85"/>
        <v>2</v>
      </c>
      <c r="H1859" t="str">
        <f>IF(C1859="",26-IF(LEN(C1858)-LEN(SUBSTITUTE(C1858,"a",""))=F1859,0,1)-IF(LEN(C1858)-LEN(SUBSTITUTE(C1858,"b",""))=F1859,0,1)-IF(LEN(C1858)-LEN(SUBSTITUTE(C1858,"c",""))=F1859,0,1)-IF(LEN(C1858)-LEN(SUBSTITUTE(C1858,"d",""))=F1859,0,1)-IF(LEN(C1858)-LEN(SUBSTITUTE(C1858,"e",""))=F1859,0,1)-IF(LEN(C1858)-LEN(SUBSTITUTE(C1858,"f",""))=F1859,0,1)-IF(LEN(C1858)-LEN(SUBSTITUTE(C1858,"g",""))=F1859,0,1)-IF(LEN(C1858)-LEN(SUBSTITUTE(C1858,"h",""))=F1859,0,1)-IF(LEN(C1858)-LEN(SUBSTITUTE(C1858,"i",""))=F1859,0,1)-IF(LEN(C1858)-LEN(SUBSTITUTE(C1858,"j",""))=F1859,0,1)-IF(LEN(C1858)-LEN(SUBSTITUTE(C1858,"k",""))=F1859,0,1)-IF(LEN(C1858)-LEN(SUBSTITUTE(C1858,"l",""))=F1859,0,1)-IF(LEN(C1858)-LEN(SUBSTITUTE(C1858,"m",""))=F1859,0,1)-IF(LEN(C1858)-LEN(SUBSTITUTE(C1858,"n",""))=F1859,0,1)-IF(LEN(C1858)-LEN(SUBSTITUTE(C1858,"o",""))=F1859,0,1)-IF(LEN(C1858)-LEN(SUBSTITUTE(C1858,"p",""))=F1859,0,1)-IF(LEN(C1858)-LEN(SUBSTITUTE(C1858,"q",""))=F1859,0,1)-IF(LEN(C1858)-LEN(SUBSTITUTE(C1858,"r",""))=F1859,0,1)-IF(LEN(C1858)-LEN(SUBSTITUTE(C1858,"s",""))=F1859,0,1)-IF(LEN(C1858)-LEN(SUBSTITUTE(C1858,"t",""))=F1859,0,1)-IF(LEN(C1858)-LEN(SUBSTITUTE(C1858,"u",""))=F1859,0,1)-IF(LEN(C1858)-LEN(SUBSTITUTE(C1858,"v",""))=F1859,0,1)-IF(LEN(C1858)-LEN(SUBSTITUTE(C1858,"w",""))=F1859,0,1)-IF(LEN(C1858)-LEN(SUBSTITUTE(C1858,"x",""))=F1859,0,1)-IF(LEN(C1858)-LEN(SUBSTITUTE(C1858,"y",""))=F1859,0,1)-IF(LEN(C1858)-LEN(SUBSTITUTE(C1858,"z",""))=F1859,0,1),"")</f>
        <v/>
      </c>
    </row>
    <row r="1860" spans="1:8" x14ac:dyDescent="0.25">
      <c r="A1860" s="2" t="s">
        <v>4240</v>
      </c>
      <c r="C1860" t="str">
        <f t="shared" si="86"/>
        <v>epcvrnokadgzhstqqetkhzodnsrcgvapndhzqxgksrpotcaevcdgkzushqaevntrop</v>
      </c>
      <c r="E1860" t="str">
        <f t="shared" si="87"/>
        <v/>
      </c>
      <c r="F1860">
        <f t="shared" ref="F1860:F1923" si="88">IF(A1859="",0,F1859+1)</f>
        <v>3</v>
      </c>
      <c r="H1860" t="str">
        <f>IF(C1860="",26-IF(LEN(C1859)-LEN(SUBSTITUTE(C1859,"a",""))=F1860,0,1)-IF(LEN(C1859)-LEN(SUBSTITUTE(C1859,"b",""))=F1860,0,1)-IF(LEN(C1859)-LEN(SUBSTITUTE(C1859,"c",""))=F1860,0,1)-IF(LEN(C1859)-LEN(SUBSTITUTE(C1859,"d",""))=F1860,0,1)-IF(LEN(C1859)-LEN(SUBSTITUTE(C1859,"e",""))=F1860,0,1)-IF(LEN(C1859)-LEN(SUBSTITUTE(C1859,"f",""))=F1860,0,1)-IF(LEN(C1859)-LEN(SUBSTITUTE(C1859,"g",""))=F1860,0,1)-IF(LEN(C1859)-LEN(SUBSTITUTE(C1859,"h",""))=F1860,0,1)-IF(LEN(C1859)-LEN(SUBSTITUTE(C1859,"i",""))=F1860,0,1)-IF(LEN(C1859)-LEN(SUBSTITUTE(C1859,"j",""))=F1860,0,1)-IF(LEN(C1859)-LEN(SUBSTITUTE(C1859,"k",""))=F1860,0,1)-IF(LEN(C1859)-LEN(SUBSTITUTE(C1859,"l",""))=F1860,0,1)-IF(LEN(C1859)-LEN(SUBSTITUTE(C1859,"m",""))=F1860,0,1)-IF(LEN(C1859)-LEN(SUBSTITUTE(C1859,"n",""))=F1860,0,1)-IF(LEN(C1859)-LEN(SUBSTITUTE(C1859,"o",""))=F1860,0,1)-IF(LEN(C1859)-LEN(SUBSTITUTE(C1859,"p",""))=F1860,0,1)-IF(LEN(C1859)-LEN(SUBSTITUTE(C1859,"q",""))=F1860,0,1)-IF(LEN(C1859)-LEN(SUBSTITUTE(C1859,"r",""))=F1860,0,1)-IF(LEN(C1859)-LEN(SUBSTITUTE(C1859,"s",""))=F1860,0,1)-IF(LEN(C1859)-LEN(SUBSTITUTE(C1859,"t",""))=F1860,0,1)-IF(LEN(C1859)-LEN(SUBSTITUTE(C1859,"u",""))=F1860,0,1)-IF(LEN(C1859)-LEN(SUBSTITUTE(C1859,"v",""))=F1860,0,1)-IF(LEN(C1859)-LEN(SUBSTITUTE(C1859,"w",""))=F1860,0,1)-IF(LEN(C1859)-LEN(SUBSTITUTE(C1859,"x",""))=F1860,0,1)-IF(LEN(C1859)-LEN(SUBSTITUTE(C1859,"y",""))=F1860,0,1)-IF(LEN(C1859)-LEN(SUBSTITUTE(C1859,"z",""))=F1860,0,1),"")</f>
        <v/>
      </c>
    </row>
    <row r="1861" spans="1:8" x14ac:dyDescent="0.25">
      <c r="A1861" s="2" t="s">
        <v>4241</v>
      </c>
      <c r="C1861" t="str">
        <f t="shared" si="86"/>
        <v>nozqsrhcegpavdktepcvrnokadgzhstqqetkhzodnsrcgvapndhzqxgksrpotcaevcdgkzushqaevntrop</v>
      </c>
      <c r="E1861" t="str">
        <f t="shared" si="87"/>
        <v/>
      </c>
      <c r="F1861">
        <f t="shared" si="88"/>
        <v>4</v>
      </c>
      <c r="H1861" t="str">
        <f>IF(C1861="",26-IF(LEN(C1860)-LEN(SUBSTITUTE(C1860,"a",""))=F1861,0,1)-IF(LEN(C1860)-LEN(SUBSTITUTE(C1860,"b",""))=F1861,0,1)-IF(LEN(C1860)-LEN(SUBSTITUTE(C1860,"c",""))=F1861,0,1)-IF(LEN(C1860)-LEN(SUBSTITUTE(C1860,"d",""))=F1861,0,1)-IF(LEN(C1860)-LEN(SUBSTITUTE(C1860,"e",""))=F1861,0,1)-IF(LEN(C1860)-LEN(SUBSTITUTE(C1860,"f",""))=F1861,0,1)-IF(LEN(C1860)-LEN(SUBSTITUTE(C1860,"g",""))=F1861,0,1)-IF(LEN(C1860)-LEN(SUBSTITUTE(C1860,"h",""))=F1861,0,1)-IF(LEN(C1860)-LEN(SUBSTITUTE(C1860,"i",""))=F1861,0,1)-IF(LEN(C1860)-LEN(SUBSTITUTE(C1860,"j",""))=F1861,0,1)-IF(LEN(C1860)-LEN(SUBSTITUTE(C1860,"k",""))=F1861,0,1)-IF(LEN(C1860)-LEN(SUBSTITUTE(C1860,"l",""))=F1861,0,1)-IF(LEN(C1860)-LEN(SUBSTITUTE(C1860,"m",""))=F1861,0,1)-IF(LEN(C1860)-LEN(SUBSTITUTE(C1860,"n",""))=F1861,0,1)-IF(LEN(C1860)-LEN(SUBSTITUTE(C1860,"o",""))=F1861,0,1)-IF(LEN(C1860)-LEN(SUBSTITUTE(C1860,"p",""))=F1861,0,1)-IF(LEN(C1860)-LEN(SUBSTITUTE(C1860,"q",""))=F1861,0,1)-IF(LEN(C1860)-LEN(SUBSTITUTE(C1860,"r",""))=F1861,0,1)-IF(LEN(C1860)-LEN(SUBSTITUTE(C1860,"s",""))=F1861,0,1)-IF(LEN(C1860)-LEN(SUBSTITUTE(C1860,"t",""))=F1861,0,1)-IF(LEN(C1860)-LEN(SUBSTITUTE(C1860,"u",""))=F1861,0,1)-IF(LEN(C1860)-LEN(SUBSTITUTE(C1860,"v",""))=F1861,0,1)-IF(LEN(C1860)-LEN(SUBSTITUTE(C1860,"w",""))=F1861,0,1)-IF(LEN(C1860)-LEN(SUBSTITUTE(C1860,"x",""))=F1861,0,1)-IF(LEN(C1860)-LEN(SUBSTITUTE(C1860,"y",""))=F1861,0,1)-IF(LEN(C1860)-LEN(SUBSTITUTE(C1860,"z",""))=F1861,0,1),"")</f>
        <v/>
      </c>
    </row>
    <row r="1862" spans="1:8" x14ac:dyDescent="0.25">
      <c r="A1862" s="1"/>
      <c r="C1862" t="str">
        <f t="shared" si="86"/>
        <v/>
      </c>
      <c r="E1862">
        <f t="shared" si="87"/>
        <v>18</v>
      </c>
      <c r="F1862">
        <f t="shared" si="88"/>
        <v>5</v>
      </c>
      <c r="H1862">
        <f>IF(C1862="",26-IF(LEN(C1861)-LEN(SUBSTITUTE(C1861,"a",""))=F1862,0,1)-IF(LEN(C1861)-LEN(SUBSTITUTE(C1861,"b",""))=F1862,0,1)-IF(LEN(C1861)-LEN(SUBSTITUTE(C1861,"c",""))=F1862,0,1)-IF(LEN(C1861)-LEN(SUBSTITUTE(C1861,"d",""))=F1862,0,1)-IF(LEN(C1861)-LEN(SUBSTITUTE(C1861,"e",""))=F1862,0,1)-IF(LEN(C1861)-LEN(SUBSTITUTE(C1861,"f",""))=F1862,0,1)-IF(LEN(C1861)-LEN(SUBSTITUTE(C1861,"g",""))=F1862,0,1)-IF(LEN(C1861)-LEN(SUBSTITUTE(C1861,"h",""))=F1862,0,1)-IF(LEN(C1861)-LEN(SUBSTITUTE(C1861,"i",""))=F1862,0,1)-IF(LEN(C1861)-LEN(SUBSTITUTE(C1861,"j",""))=F1862,0,1)-IF(LEN(C1861)-LEN(SUBSTITUTE(C1861,"k",""))=F1862,0,1)-IF(LEN(C1861)-LEN(SUBSTITUTE(C1861,"l",""))=F1862,0,1)-IF(LEN(C1861)-LEN(SUBSTITUTE(C1861,"m",""))=F1862,0,1)-IF(LEN(C1861)-LEN(SUBSTITUTE(C1861,"n",""))=F1862,0,1)-IF(LEN(C1861)-LEN(SUBSTITUTE(C1861,"o",""))=F1862,0,1)-IF(LEN(C1861)-LEN(SUBSTITUTE(C1861,"p",""))=F1862,0,1)-IF(LEN(C1861)-LEN(SUBSTITUTE(C1861,"q",""))=F1862,0,1)-IF(LEN(C1861)-LEN(SUBSTITUTE(C1861,"r",""))=F1862,0,1)-IF(LEN(C1861)-LEN(SUBSTITUTE(C1861,"s",""))=F1862,0,1)-IF(LEN(C1861)-LEN(SUBSTITUTE(C1861,"t",""))=F1862,0,1)-IF(LEN(C1861)-LEN(SUBSTITUTE(C1861,"u",""))=F1862,0,1)-IF(LEN(C1861)-LEN(SUBSTITUTE(C1861,"v",""))=F1862,0,1)-IF(LEN(C1861)-LEN(SUBSTITUTE(C1861,"w",""))=F1862,0,1)-IF(LEN(C1861)-LEN(SUBSTITUTE(C1861,"x",""))=F1862,0,1)-IF(LEN(C1861)-LEN(SUBSTITUTE(C1861,"y",""))=F1862,0,1)-IF(LEN(C1861)-LEN(SUBSTITUTE(C1861,"z",""))=F1862,0,1),"")</f>
        <v>16</v>
      </c>
    </row>
    <row r="1863" spans="1:8" x14ac:dyDescent="0.25">
      <c r="A1863" s="2" t="s">
        <v>4242</v>
      </c>
      <c r="C1863" t="str">
        <f t="shared" ref="C1863:C1926" si="89">IF(A1863="","",_xlfn.CONCAT(A1863,C1862))</f>
        <v>wbpaec</v>
      </c>
      <c r="E1863" t="str">
        <f t="shared" si="87"/>
        <v/>
      </c>
      <c r="F1863">
        <f t="shared" si="88"/>
        <v>0</v>
      </c>
      <c r="H1863" t="str">
        <f>IF(C1863="",26-IF(LEN(C1862)-LEN(SUBSTITUTE(C1862,"a",""))=F1863,0,1)-IF(LEN(C1862)-LEN(SUBSTITUTE(C1862,"b",""))=F1863,0,1)-IF(LEN(C1862)-LEN(SUBSTITUTE(C1862,"c",""))=F1863,0,1)-IF(LEN(C1862)-LEN(SUBSTITUTE(C1862,"d",""))=F1863,0,1)-IF(LEN(C1862)-LEN(SUBSTITUTE(C1862,"e",""))=F1863,0,1)-IF(LEN(C1862)-LEN(SUBSTITUTE(C1862,"f",""))=F1863,0,1)-IF(LEN(C1862)-LEN(SUBSTITUTE(C1862,"g",""))=F1863,0,1)-IF(LEN(C1862)-LEN(SUBSTITUTE(C1862,"h",""))=F1863,0,1)-IF(LEN(C1862)-LEN(SUBSTITUTE(C1862,"i",""))=F1863,0,1)-IF(LEN(C1862)-LEN(SUBSTITUTE(C1862,"j",""))=F1863,0,1)-IF(LEN(C1862)-LEN(SUBSTITUTE(C1862,"k",""))=F1863,0,1)-IF(LEN(C1862)-LEN(SUBSTITUTE(C1862,"l",""))=F1863,0,1)-IF(LEN(C1862)-LEN(SUBSTITUTE(C1862,"m",""))=F1863,0,1)-IF(LEN(C1862)-LEN(SUBSTITUTE(C1862,"n",""))=F1863,0,1)-IF(LEN(C1862)-LEN(SUBSTITUTE(C1862,"o",""))=F1863,0,1)-IF(LEN(C1862)-LEN(SUBSTITUTE(C1862,"p",""))=F1863,0,1)-IF(LEN(C1862)-LEN(SUBSTITUTE(C1862,"q",""))=F1863,0,1)-IF(LEN(C1862)-LEN(SUBSTITUTE(C1862,"r",""))=F1863,0,1)-IF(LEN(C1862)-LEN(SUBSTITUTE(C1862,"s",""))=F1863,0,1)-IF(LEN(C1862)-LEN(SUBSTITUTE(C1862,"t",""))=F1863,0,1)-IF(LEN(C1862)-LEN(SUBSTITUTE(C1862,"u",""))=F1863,0,1)-IF(LEN(C1862)-LEN(SUBSTITUTE(C1862,"v",""))=F1863,0,1)-IF(LEN(C1862)-LEN(SUBSTITUTE(C1862,"w",""))=F1863,0,1)-IF(LEN(C1862)-LEN(SUBSTITUTE(C1862,"x",""))=F1863,0,1)-IF(LEN(C1862)-LEN(SUBSTITUTE(C1862,"y",""))=F1863,0,1)-IF(LEN(C1862)-LEN(SUBSTITUTE(C1862,"z",""))=F1863,0,1),"")</f>
        <v/>
      </c>
    </row>
    <row r="1864" spans="1:8" x14ac:dyDescent="0.25">
      <c r="A1864" s="2" t="s">
        <v>4243</v>
      </c>
      <c r="C1864" t="str">
        <f t="shared" si="89"/>
        <v>jmfyirwbpaec</v>
      </c>
      <c r="E1864" t="str">
        <f t="shared" ref="E1864:E1927" si="90">IF(C1864="",26-ISERR(FIND("a",C1863))-ISERR(FIND("b",C1863))-ISERR(FIND("c",C1863))-ISERR(FIND("d",C1863))-ISERR(FIND("e",C1863))-ISERR(FIND("f",C1863))-ISERR(FIND("g",C1863))-ISERR(FIND("h",C1863))-ISERR(FIND("i",C1863))-ISERR(FIND("j",C1863))-ISERR(FIND("k",C1863))-ISERR(FIND("l",C1863))-ISERR(FIND("m",C1863))-ISERR(FIND("n",C1863))-ISERR(FIND("o",C1863))-ISERR(FIND("p",C1863))-ISERR(FIND("q",C1863))-ISERR(FIND("r",C1863))-ISERR(FIND("s",C1863))-ISERR(FIND("t",C1863))-ISERR(FIND("u",C1863))-ISERR(FIND("v",C1863))-ISERR(FIND("w",C1863))-ISERR(FIND("x",C1863))-ISERR(FIND("y",C1863))-ISERR(FIND("z",C1863)),"")</f>
        <v/>
      </c>
      <c r="F1864">
        <f t="shared" si="88"/>
        <v>1</v>
      </c>
      <c r="H1864" t="str">
        <f>IF(C1864="",26-IF(LEN(C1863)-LEN(SUBSTITUTE(C1863,"a",""))=F1864,0,1)-IF(LEN(C1863)-LEN(SUBSTITUTE(C1863,"b",""))=F1864,0,1)-IF(LEN(C1863)-LEN(SUBSTITUTE(C1863,"c",""))=F1864,0,1)-IF(LEN(C1863)-LEN(SUBSTITUTE(C1863,"d",""))=F1864,0,1)-IF(LEN(C1863)-LEN(SUBSTITUTE(C1863,"e",""))=F1864,0,1)-IF(LEN(C1863)-LEN(SUBSTITUTE(C1863,"f",""))=F1864,0,1)-IF(LEN(C1863)-LEN(SUBSTITUTE(C1863,"g",""))=F1864,0,1)-IF(LEN(C1863)-LEN(SUBSTITUTE(C1863,"h",""))=F1864,0,1)-IF(LEN(C1863)-LEN(SUBSTITUTE(C1863,"i",""))=F1864,0,1)-IF(LEN(C1863)-LEN(SUBSTITUTE(C1863,"j",""))=F1864,0,1)-IF(LEN(C1863)-LEN(SUBSTITUTE(C1863,"k",""))=F1864,0,1)-IF(LEN(C1863)-LEN(SUBSTITUTE(C1863,"l",""))=F1864,0,1)-IF(LEN(C1863)-LEN(SUBSTITUTE(C1863,"m",""))=F1864,0,1)-IF(LEN(C1863)-LEN(SUBSTITUTE(C1863,"n",""))=F1864,0,1)-IF(LEN(C1863)-LEN(SUBSTITUTE(C1863,"o",""))=F1864,0,1)-IF(LEN(C1863)-LEN(SUBSTITUTE(C1863,"p",""))=F1864,0,1)-IF(LEN(C1863)-LEN(SUBSTITUTE(C1863,"q",""))=F1864,0,1)-IF(LEN(C1863)-LEN(SUBSTITUTE(C1863,"r",""))=F1864,0,1)-IF(LEN(C1863)-LEN(SUBSTITUTE(C1863,"s",""))=F1864,0,1)-IF(LEN(C1863)-LEN(SUBSTITUTE(C1863,"t",""))=F1864,0,1)-IF(LEN(C1863)-LEN(SUBSTITUTE(C1863,"u",""))=F1864,0,1)-IF(LEN(C1863)-LEN(SUBSTITUTE(C1863,"v",""))=F1864,0,1)-IF(LEN(C1863)-LEN(SUBSTITUTE(C1863,"w",""))=F1864,0,1)-IF(LEN(C1863)-LEN(SUBSTITUTE(C1863,"x",""))=F1864,0,1)-IF(LEN(C1863)-LEN(SUBSTITUTE(C1863,"y",""))=F1864,0,1)-IF(LEN(C1863)-LEN(SUBSTITUTE(C1863,"z",""))=F1864,0,1),"")</f>
        <v/>
      </c>
    </row>
    <row r="1865" spans="1:8" x14ac:dyDescent="0.25">
      <c r="A1865" s="1"/>
      <c r="C1865" t="str">
        <f t="shared" si="89"/>
        <v/>
      </c>
      <c r="E1865">
        <f t="shared" si="90"/>
        <v>12</v>
      </c>
      <c r="F1865">
        <f t="shared" si="88"/>
        <v>2</v>
      </c>
      <c r="H1865">
        <f>IF(C1865="",26-IF(LEN(C1864)-LEN(SUBSTITUTE(C1864,"a",""))=F1865,0,1)-IF(LEN(C1864)-LEN(SUBSTITUTE(C1864,"b",""))=F1865,0,1)-IF(LEN(C1864)-LEN(SUBSTITUTE(C1864,"c",""))=F1865,0,1)-IF(LEN(C1864)-LEN(SUBSTITUTE(C1864,"d",""))=F1865,0,1)-IF(LEN(C1864)-LEN(SUBSTITUTE(C1864,"e",""))=F1865,0,1)-IF(LEN(C1864)-LEN(SUBSTITUTE(C1864,"f",""))=F1865,0,1)-IF(LEN(C1864)-LEN(SUBSTITUTE(C1864,"g",""))=F1865,0,1)-IF(LEN(C1864)-LEN(SUBSTITUTE(C1864,"h",""))=F1865,0,1)-IF(LEN(C1864)-LEN(SUBSTITUTE(C1864,"i",""))=F1865,0,1)-IF(LEN(C1864)-LEN(SUBSTITUTE(C1864,"j",""))=F1865,0,1)-IF(LEN(C1864)-LEN(SUBSTITUTE(C1864,"k",""))=F1865,0,1)-IF(LEN(C1864)-LEN(SUBSTITUTE(C1864,"l",""))=F1865,0,1)-IF(LEN(C1864)-LEN(SUBSTITUTE(C1864,"m",""))=F1865,0,1)-IF(LEN(C1864)-LEN(SUBSTITUTE(C1864,"n",""))=F1865,0,1)-IF(LEN(C1864)-LEN(SUBSTITUTE(C1864,"o",""))=F1865,0,1)-IF(LEN(C1864)-LEN(SUBSTITUTE(C1864,"p",""))=F1865,0,1)-IF(LEN(C1864)-LEN(SUBSTITUTE(C1864,"q",""))=F1865,0,1)-IF(LEN(C1864)-LEN(SUBSTITUTE(C1864,"r",""))=F1865,0,1)-IF(LEN(C1864)-LEN(SUBSTITUTE(C1864,"s",""))=F1865,0,1)-IF(LEN(C1864)-LEN(SUBSTITUTE(C1864,"t",""))=F1865,0,1)-IF(LEN(C1864)-LEN(SUBSTITUTE(C1864,"u",""))=F1865,0,1)-IF(LEN(C1864)-LEN(SUBSTITUTE(C1864,"v",""))=F1865,0,1)-IF(LEN(C1864)-LEN(SUBSTITUTE(C1864,"w",""))=F1865,0,1)-IF(LEN(C1864)-LEN(SUBSTITUTE(C1864,"x",""))=F1865,0,1)-IF(LEN(C1864)-LEN(SUBSTITUTE(C1864,"y",""))=F1865,0,1)-IF(LEN(C1864)-LEN(SUBSTITUTE(C1864,"z",""))=F1865,0,1),"")</f>
        <v>0</v>
      </c>
    </row>
    <row r="1866" spans="1:8" x14ac:dyDescent="0.25">
      <c r="A1866" s="2" t="s">
        <v>4244</v>
      </c>
      <c r="C1866" t="str">
        <f t="shared" si="89"/>
        <v>wozuxcnegrjikhy</v>
      </c>
      <c r="E1866" t="str">
        <f t="shared" si="90"/>
        <v/>
      </c>
      <c r="F1866">
        <f t="shared" si="88"/>
        <v>0</v>
      </c>
      <c r="H1866" t="str">
        <f>IF(C1866="",26-IF(LEN(C1865)-LEN(SUBSTITUTE(C1865,"a",""))=F1866,0,1)-IF(LEN(C1865)-LEN(SUBSTITUTE(C1865,"b",""))=F1866,0,1)-IF(LEN(C1865)-LEN(SUBSTITUTE(C1865,"c",""))=F1866,0,1)-IF(LEN(C1865)-LEN(SUBSTITUTE(C1865,"d",""))=F1866,0,1)-IF(LEN(C1865)-LEN(SUBSTITUTE(C1865,"e",""))=F1866,0,1)-IF(LEN(C1865)-LEN(SUBSTITUTE(C1865,"f",""))=F1866,0,1)-IF(LEN(C1865)-LEN(SUBSTITUTE(C1865,"g",""))=F1866,0,1)-IF(LEN(C1865)-LEN(SUBSTITUTE(C1865,"h",""))=F1866,0,1)-IF(LEN(C1865)-LEN(SUBSTITUTE(C1865,"i",""))=F1866,0,1)-IF(LEN(C1865)-LEN(SUBSTITUTE(C1865,"j",""))=F1866,0,1)-IF(LEN(C1865)-LEN(SUBSTITUTE(C1865,"k",""))=F1866,0,1)-IF(LEN(C1865)-LEN(SUBSTITUTE(C1865,"l",""))=F1866,0,1)-IF(LEN(C1865)-LEN(SUBSTITUTE(C1865,"m",""))=F1866,0,1)-IF(LEN(C1865)-LEN(SUBSTITUTE(C1865,"n",""))=F1866,0,1)-IF(LEN(C1865)-LEN(SUBSTITUTE(C1865,"o",""))=F1866,0,1)-IF(LEN(C1865)-LEN(SUBSTITUTE(C1865,"p",""))=F1866,0,1)-IF(LEN(C1865)-LEN(SUBSTITUTE(C1865,"q",""))=F1866,0,1)-IF(LEN(C1865)-LEN(SUBSTITUTE(C1865,"r",""))=F1866,0,1)-IF(LEN(C1865)-LEN(SUBSTITUTE(C1865,"s",""))=F1866,0,1)-IF(LEN(C1865)-LEN(SUBSTITUTE(C1865,"t",""))=F1866,0,1)-IF(LEN(C1865)-LEN(SUBSTITUTE(C1865,"u",""))=F1866,0,1)-IF(LEN(C1865)-LEN(SUBSTITUTE(C1865,"v",""))=F1866,0,1)-IF(LEN(C1865)-LEN(SUBSTITUTE(C1865,"w",""))=F1866,0,1)-IF(LEN(C1865)-LEN(SUBSTITUTE(C1865,"x",""))=F1866,0,1)-IF(LEN(C1865)-LEN(SUBSTITUTE(C1865,"y",""))=F1866,0,1)-IF(LEN(C1865)-LEN(SUBSTITUTE(C1865,"z",""))=F1866,0,1),"")</f>
        <v/>
      </c>
    </row>
    <row r="1867" spans="1:8" x14ac:dyDescent="0.25">
      <c r="A1867" s="2" t="s">
        <v>4245</v>
      </c>
      <c r="C1867" t="str">
        <f t="shared" si="89"/>
        <v>eritoghwxluynkjzcwozuxcnegrjikhy</v>
      </c>
      <c r="E1867" t="str">
        <f t="shared" si="90"/>
        <v/>
      </c>
      <c r="F1867">
        <f t="shared" si="88"/>
        <v>1</v>
      </c>
      <c r="H1867" t="str">
        <f>IF(C1867="",26-IF(LEN(C1866)-LEN(SUBSTITUTE(C1866,"a",""))=F1867,0,1)-IF(LEN(C1866)-LEN(SUBSTITUTE(C1866,"b",""))=F1867,0,1)-IF(LEN(C1866)-LEN(SUBSTITUTE(C1866,"c",""))=F1867,0,1)-IF(LEN(C1866)-LEN(SUBSTITUTE(C1866,"d",""))=F1867,0,1)-IF(LEN(C1866)-LEN(SUBSTITUTE(C1866,"e",""))=F1867,0,1)-IF(LEN(C1866)-LEN(SUBSTITUTE(C1866,"f",""))=F1867,0,1)-IF(LEN(C1866)-LEN(SUBSTITUTE(C1866,"g",""))=F1867,0,1)-IF(LEN(C1866)-LEN(SUBSTITUTE(C1866,"h",""))=F1867,0,1)-IF(LEN(C1866)-LEN(SUBSTITUTE(C1866,"i",""))=F1867,0,1)-IF(LEN(C1866)-LEN(SUBSTITUTE(C1866,"j",""))=F1867,0,1)-IF(LEN(C1866)-LEN(SUBSTITUTE(C1866,"k",""))=F1867,0,1)-IF(LEN(C1866)-LEN(SUBSTITUTE(C1866,"l",""))=F1867,0,1)-IF(LEN(C1866)-LEN(SUBSTITUTE(C1866,"m",""))=F1867,0,1)-IF(LEN(C1866)-LEN(SUBSTITUTE(C1866,"n",""))=F1867,0,1)-IF(LEN(C1866)-LEN(SUBSTITUTE(C1866,"o",""))=F1867,0,1)-IF(LEN(C1866)-LEN(SUBSTITUTE(C1866,"p",""))=F1867,0,1)-IF(LEN(C1866)-LEN(SUBSTITUTE(C1866,"q",""))=F1867,0,1)-IF(LEN(C1866)-LEN(SUBSTITUTE(C1866,"r",""))=F1867,0,1)-IF(LEN(C1866)-LEN(SUBSTITUTE(C1866,"s",""))=F1867,0,1)-IF(LEN(C1866)-LEN(SUBSTITUTE(C1866,"t",""))=F1867,0,1)-IF(LEN(C1866)-LEN(SUBSTITUTE(C1866,"u",""))=F1867,0,1)-IF(LEN(C1866)-LEN(SUBSTITUTE(C1866,"v",""))=F1867,0,1)-IF(LEN(C1866)-LEN(SUBSTITUTE(C1866,"w",""))=F1867,0,1)-IF(LEN(C1866)-LEN(SUBSTITUTE(C1866,"x",""))=F1867,0,1)-IF(LEN(C1866)-LEN(SUBSTITUTE(C1866,"y",""))=F1867,0,1)-IF(LEN(C1866)-LEN(SUBSTITUTE(C1866,"z",""))=F1867,0,1),"")</f>
        <v/>
      </c>
    </row>
    <row r="1868" spans="1:8" x14ac:dyDescent="0.25">
      <c r="A1868" s="2" t="s">
        <v>4246</v>
      </c>
      <c r="C1868" t="str">
        <f t="shared" si="89"/>
        <v>okrecihjuwxznbgyeritoghwxluynkjzcwozuxcnegrjikhy</v>
      </c>
      <c r="E1868" t="str">
        <f t="shared" si="90"/>
        <v/>
      </c>
      <c r="F1868">
        <f t="shared" si="88"/>
        <v>2</v>
      </c>
      <c r="H1868" t="str">
        <f>IF(C1868="",26-IF(LEN(C1867)-LEN(SUBSTITUTE(C1867,"a",""))=F1868,0,1)-IF(LEN(C1867)-LEN(SUBSTITUTE(C1867,"b",""))=F1868,0,1)-IF(LEN(C1867)-LEN(SUBSTITUTE(C1867,"c",""))=F1868,0,1)-IF(LEN(C1867)-LEN(SUBSTITUTE(C1867,"d",""))=F1868,0,1)-IF(LEN(C1867)-LEN(SUBSTITUTE(C1867,"e",""))=F1868,0,1)-IF(LEN(C1867)-LEN(SUBSTITUTE(C1867,"f",""))=F1868,0,1)-IF(LEN(C1867)-LEN(SUBSTITUTE(C1867,"g",""))=F1868,0,1)-IF(LEN(C1867)-LEN(SUBSTITUTE(C1867,"h",""))=F1868,0,1)-IF(LEN(C1867)-LEN(SUBSTITUTE(C1867,"i",""))=F1868,0,1)-IF(LEN(C1867)-LEN(SUBSTITUTE(C1867,"j",""))=F1868,0,1)-IF(LEN(C1867)-LEN(SUBSTITUTE(C1867,"k",""))=F1868,0,1)-IF(LEN(C1867)-LEN(SUBSTITUTE(C1867,"l",""))=F1868,0,1)-IF(LEN(C1867)-LEN(SUBSTITUTE(C1867,"m",""))=F1868,0,1)-IF(LEN(C1867)-LEN(SUBSTITUTE(C1867,"n",""))=F1868,0,1)-IF(LEN(C1867)-LEN(SUBSTITUTE(C1867,"o",""))=F1868,0,1)-IF(LEN(C1867)-LEN(SUBSTITUTE(C1867,"p",""))=F1868,0,1)-IF(LEN(C1867)-LEN(SUBSTITUTE(C1867,"q",""))=F1868,0,1)-IF(LEN(C1867)-LEN(SUBSTITUTE(C1867,"r",""))=F1868,0,1)-IF(LEN(C1867)-LEN(SUBSTITUTE(C1867,"s",""))=F1868,0,1)-IF(LEN(C1867)-LEN(SUBSTITUTE(C1867,"t",""))=F1868,0,1)-IF(LEN(C1867)-LEN(SUBSTITUTE(C1867,"u",""))=F1868,0,1)-IF(LEN(C1867)-LEN(SUBSTITUTE(C1867,"v",""))=F1868,0,1)-IF(LEN(C1867)-LEN(SUBSTITUTE(C1867,"w",""))=F1868,0,1)-IF(LEN(C1867)-LEN(SUBSTITUTE(C1867,"x",""))=F1868,0,1)-IF(LEN(C1867)-LEN(SUBSTITUTE(C1867,"y",""))=F1868,0,1)-IF(LEN(C1867)-LEN(SUBSTITUTE(C1867,"z",""))=F1868,0,1),"")</f>
        <v/>
      </c>
    </row>
    <row r="1869" spans="1:8" x14ac:dyDescent="0.25">
      <c r="A1869" s="2" t="s">
        <v>4247</v>
      </c>
      <c r="C1869" t="str">
        <f t="shared" si="89"/>
        <v>nuwirjxkezyghocokrecihjuwxznbgyeritoghwxluynkjzcwozuxcnegrjikhy</v>
      </c>
      <c r="E1869" t="str">
        <f t="shared" si="90"/>
        <v/>
      </c>
      <c r="F1869">
        <f t="shared" si="88"/>
        <v>3</v>
      </c>
      <c r="H1869" t="str">
        <f>IF(C1869="",26-IF(LEN(C1868)-LEN(SUBSTITUTE(C1868,"a",""))=F1869,0,1)-IF(LEN(C1868)-LEN(SUBSTITUTE(C1868,"b",""))=F1869,0,1)-IF(LEN(C1868)-LEN(SUBSTITUTE(C1868,"c",""))=F1869,0,1)-IF(LEN(C1868)-LEN(SUBSTITUTE(C1868,"d",""))=F1869,0,1)-IF(LEN(C1868)-LEN(SUBSTITUTE(C1868,"e",""))=F1869,0,1)-IF(LEN(C1868)-LEN(SUBSTITUTE(C1868,"f",""))=F1869,0,1)-IF(LEN(C1868)-LEN(SUBSTITUTE(C1868,"g",""))=F1869,0,1)-IF(LEN(C1868)-LEN(SUBSTITUTE(C1868,"h",""))=F1869,0,1)-IF(LEN(C1868)-LEN(SUBSTITUTE(C1868,"i",""))=F1869,0,1)-IF(LEN(C1868)-LEN(SUBSTITUTE(C1868,"j",""))=F1869,0,1)-IF(LEN(C1868)-LEN(SUBSTITUTE(C1868,"k",""))=F1869,0,1)-IF(LEN(C1868)-LEN(SUBSTITUTE(C1868,"l",""))=F1869,0,1)-IF(LEN(C1868)-LEN(SUBSTITUTE(C1868,"m",""))=F1869,0,1)-IF(LEN(C1868)-LEN(SUBSTITUTE(C1868,"n",""))=F1869,0,1)-IF(LEN(C1868)-LEN(SUBSTITUTE(C1868,"o",""))=F1869,0,1)-IF(LEN(C1868)-LEN(SUBSTITUTE(C1868,"p",""))=F1869,0,1)-IF(LEN(C1868)-LEN(SUBSTITUTE(C1868,"q",""))=F1869,0,1)-IF(LEN(C1868)-LEN(SUBSTITUTE(C1868,"r",""))=F1869,0,1)-IF(LEN(C1868)-LEN(SUBSTITUTE(C1868,"s",""))=F1869,0,1)-IF(LEN(C1868)-LEN(SUBSTITUTE(C1868,"t",""))=F1869,0,1)-IF(LEN(C1868)-LEN(SUBSTITUTE(C1868,"u",""))=F1869,0,1)-IF(LEN(C1868)-LEN(SUBSTITUTE(C1868,"v",""))=F1869,0,1)-IF(LEN(C1868)-LEN(SUBSTITUTE(C1868,"w",""))=F1869,0,1)-IF(LEN(C1868)-LEN(SUBSTITUTE(C1868,"x",""))=F1869,0,1)-IF(LEN(C1868)-LEN(SUBSTITUTE(C1868,"y",""))=F1869,0,1)-IF(LEN(C1868)-LEN(SUBSTITUTE(C1868,"z",""))=F1869,0,1),"")</f>
        <v/>
      </c>
    </row>
    <row r="1870" spans="1:8" x14ac:dyDescent="0.25">
      <c r="A1870" s="1"/>
      <c r="C1870" t="str">
        <f t="shared" si="89"/>
        <v/>
      </c>
      <c r="E1870">
        <f t="shared" si="90"/>
        <v>18</v>
      </c>
      <c r="F1870">
        <f t="shared" si="88"/>
        <v>4</v>
      </c>
      <c r="H1870">
        <f>IF(C1870="",26-IF(LEN(C1869)-LEN(SUBSTITUTE(C1869,"a",""))=F1870,0,1)-IF(LEN(C1869)-LEN(SUBSTITUTE(C1869,"b",""))=F1870,0,1)-IF(LEN(C1869)-LEN(SUBSTITUTE(C1869,"c",""))=F1870,0,1)-IF(LEN(C1869)-LEN(SUBSTITUTE(C1869,"d",""))=F1870,0,1)-IF(LEN(C1869)-LEN(SUBSTITUTE(C1869,"e",""))=F1870,0,1)-IF(LEN(C1869)-LEN(SUBSTITUTE(C1869,"f",""))=F1870,0,1)-IF(LEN(C1869)-LEN(SUBSTITUTE(C1869,"g",""))=F1870,0,1)-IF(LEN(C1869)-LEN(SUBSTITUTE(C1869,"h",""))=F1870,0,1)-IF(LEN(C1869)-LEN(SUBSTITUTE(C1869,"i",""))=F1870,0,1)-IF(LEN(C1869)-LEN(SUBSTITUTE(C1869,"j",""))=F1870,0,1)-IF(LEN(C1869)-LEN(SUBSTITUTE(C1869,"k",""))=F1870,0,1)-IF(LEN(C1869)-LEN(SUBSTITUTE(C1869,"l",""))=F1870,0,1)-IF(LEN(C1869)-LEN(SUBSTITUTE(C1869,"m",""))=F1870,0,1)-IF(LEN(C1869)-LEN(SUBSTITUTE(C1869,"n",""))=F1870,0,1)-IF(LEN(C1869)-LEN(SUBSTITUTE(C1869,"o",""))=F1870,0,1)-IF(LEN(C1869)-LEN(SUBSTITUTE(C1869,"p",""))=F1870,0,1)-IF(LEN(C1869)-LEN(SUBSTITUTE(C1869,"q",""))=F1870,0,1)-IF(LEN(C1869)-LEN(SUBSTITUTE(C1869,"r",""))=F1870,0,1)-IF(LEN(C1869)-LEN(SUBSTITUTE(C1869,"s",""))=F1870,0,1)-IF(LEN(C1869)-LEN(SUBSTITUTE(C1869,"t",""))=F1870,0,1)-IF(LEN(C1869)-LEN(SUBSTITUTE(C1869,"u",""))=F1870,0,1)-IF(LEN(C1869)-LEN(SUBSTITUTE(C1869,"v",""))=F1870,0,1)-IF(LEN(C1869)-LEN(SUBSTITUTE(C1869,"w",""))=F1870,0,1)-IF(LEN(C1869)-LEN(SUBSTITUTE(C1869,"x",""))=F1870,0,1)-IF(LEN(C1869)-LEN(SUBSTITUTE(C1869,"y",""))=F1870,0,1)-IF(LEN(C1869)-LEN(SUBSTITUTE(C1869,"z",""))=F1870,0,1),"")</f>
        <v>15</v>
      </c>
    </row>
    <row r="1871" spans="1:8" x14ac:dyDescent="0.25">
      <c r="A1871" s="2" t="s">
        <v>3496</v>
      </c>
      <c r="C1871" t="str">
        <f t="shared" si="89"/>
        <v>g</v>
      </c>
      <c r="E1871" t="str">
        <f t="shared" si="90"/>
        <v/>
      </c>
      <c r="F1871">
        <f t="shared" si="88"/>
        <v>0</v>
      </c>
      <c r="H1871" t="str">
        <f>IF(C1871="",26-IF(LEN(C1870)-LEN(SUBSTITUTE(C1870,"a",""))=F1871,0,1)-IF(LEN(C1870)-LEN(SUBSTITUTE(C1870,"b",""))=F1871,0,1)-IF(LEN(C1870)-LEN(SUBSTITUTE(C1870,"c",""))=F1871,0,1)-IF(LEN(C1870)-LEN(SUBSTITUTE(C1870,"d",""))=F1871,0,1)-IF(LEN(C1870)-LEN(SUBSTITUTE(C1870,"e",""))=F1871,0,1)-IF(LEN(C1870)-LEN(SUBSTITUTE(C1870,"f",""))=F1871,0,1)-IF(LEN(C1870)-LEN(SUBSTITUTE(C1870,"g",""))=F1871,0,1)-IF(LEN(C1870)-LEN(SUBSTITUTE(C1870,"h",""))=F1871,0,1)-IF(LEN(C1870)-LEN(SUBSTITUTE(C1870,"i",""))=F1871,0,1)-IF(LEN(C1870)-LEN(SUBSTITUTE(C1870,"j",""))=F1871,0,1)-IF(LEN(C1870)-LEN(SUBSTITUTE(C1870,"k",""))=F1871,0,1)-IF(LEN(C1870)-LEN(SUBSTITUTE(C1870,"l",""))=F1871,0,1)-IF(LEN(C1870)-LEN(SUBSTITUTE(C1870,"m",""))=F1871,0,1)-IF(LEN(C1870)-LEN(SUBSTITUTE(C1870,"n",""))=F1871,0,1)-IF(LEN(C1870)-LEN(SUBSTITUTE(C1870,"o",""))=F1871,0,1)-IF(LEN(C1870)-LEN(SUBSTITUTE(C1870,"p",""))=F1871,0,1)-IF(LEN(C1870)-LEN(SUBSTITUTE(C1870,"q",""))=F1871,0,1)-IF(LEN(C1870)-LEN(SUBSTITUTE(C1870,"r",""))=F1871,0,1)-IF(LEN(C1870)-LEN(SUBSTITUTE(C1870,"s",""))=F1871,0,1)-IF(LEN(C1870)-LEN(SUBSTITUTE(C1870,"t",""))=F1871,0,1)-IF(LEN(C1870)-LEN(SUBSTITUTE(C1870,"u",""))=F1871,0,1)-IF(LEN(C1870)-LEN(SUBSTITUTE(C1870,"v",""))=F1871,0,1)-IF(LEN(C1870)-LEN(SUBSTITUTE(C1870,"w",""))=F1871,0,1)-IF(LEN(C1870)-LEN(SUBSTITUTE(C1870,"x",""))=F1871,0,1)-IF(LEN(C1870)-LEN(SUBSTITUTE(C1870,"y",""))=F1871,0,1)-IF(LEN(C1870)-LEN(SUBSTITUTE(C1870,"z",""))=F1871,0,1),"")</f>
        <v/>
      </c>
    </row>
    <row r="1872" spans="1:8" x14ac:dyDescent="0.25">
      <c r="A1872" s="2" t="s">
        <v>4222</v>
      </c>
      <c r="C1872" t="str">
        <f t="shared" si="89"/>
        <v>qg</v>
      </c>
      <c r="E1872" t="str">
        <f t="shared" si="90"/>
        <v/>
      </c>
      <c r="F1872">
        <f t="shared" si="88"/>
        <v>1</v>
      </c>
      <c r="H1872" t="str">
        <f>IF(C1872="",26-IF(LEN(C1871)-LEN(SUBSTITUTE(C1871,"a",""))=F1872,0,1)-IF(LEN(C1871)-LEN(SUBSTITUTE(C1871,"b",""))=F1872,0,1)-IF(LEN(C1871)-LEN(SUBSTITUTE(C1871,"c",""))=F1872,0,1)-IF(LEN(C1871)-LEN(SUBSTITUTE(C1871,"d",""))=F1872,0,1)-IF(LEN(C1871)-LEN(SUBSTITUTE(C1871,"e",""))=F1872,0,1)-IF(LEN(C1871)-LEN(SUBSTITUTE(C1871,"f",""))=F1872,0,1)-IF(LEN(C1871)-LEN(SUBSTITUTE(C1871,"g",""))=F1872,0,1)-IF(LEN(C1871)-LEN(SUBSTITUTE(C1871,"h",""))=F1872,0,1)-IF(LEN(C1871)-LEN(SUBSTITUTE(C1871,"i",""))=F1872,0,1)-IF(LEN(C1871)-LEN(SUBSTITUTE(C1871,"j",""))=F1872,0,1)-IF(LEN(C1871)-LEN(SUBSTITUTE(C1871,"k",""))=F1872,0,1)-IF(LEN(C1871)-LEN(SUBSTITUTE(C1871,"l",""))=F1872,0,1)-IF(LEN(C1871)-LEN(SUBSTITUTE(C1871,"m",""))=F1872,0,1)-IF(LEN(C1871)-LEN(SUBSTITUTE(C1871,"n",""))=F1872,0,1)-IF(LEN(C1871)-LEN(SUBSTITUTE(C1871,"o",""))=F1872,0,1)-IF(LEN(C1871)-LEN(SUBSTITUTE(C1871,"p",""))=F1872,0,1)-IF(LEN(C1871)-LEN(SUBSTITUTE(C1871,"q",""))=F1872,0,1)-IF(LEN(C1871)-LEN(SUBSTITUTE(C1871,"r",""))=F1872,0,1)-IF(LEN(C1871)-LEN(SUBSTITUTE(C1871,"s",""))=F1872,0,1)-IF(LEN(C1871)-LEN(SUBSTITUTE(C1871,"t",""))=F1872,0,1)-IF(LEN(C1871)-LEN(SUBSTITUTE(C1871,"u",""))=F1872,0,1)-IF(LEN(C1871)-LEN(SUBSTITUTE(C1871,"v",""))=F1872,0,1)-IF(LEN(C1871)-LEN(SUBSTITUTE(C1871,"w",""))=F1872,0,1)-IF(LEN(C1871)-LEN(SUBSTITUTE(C1871,"x",""))=F1872,0,1)-IF(LEN(C1871)-LEN(SUBSTITUTE(C1871,"y",""))=F1872,0,1)-IF(LEN(C1871)-LEN(SUBSTITUTE(C1871,"z",""))=F1872,0,1),"")</f>
        <v/>
      </c>
    </row>
    <row r="1873" spans="1:8" x14ac:dyDescent="0.25">
      <c r="A1873" s="2" t="s">
        <v>2978</v>
      </c>
      <c r="C1873" t="str">
        <f t="shared" si="89"/>
        <v>rqg</v>
      </c>
      <c r="E1873" t="str">
        <f t="shared" si="90"/>
        <v/>
      </c>
      <c r="F1873">
        <f t="shared" si="88"/>
        <v>2</v>
      </c>
      <c r="H1873" t="str">
        <f>IF(C1873="",26-IF(LEN(C1872)-LEN(SUBSTITUTE(C1872,"a",""))=F1873,0,1)-IF(LEN(C1872)-LEN(SUBSTITUTE(C1872,"b",""))=F1873,0,1)-IF(LEN(C1872)-LEN(SUBSTITUTE(C1872,"c",""))=F1873,0,1)-IF(LEN(C1872)-LEN(SUBSTITUTE(C1872,"d",""))=F1873,0,1)-IF(LEN(C1872)-LEN(SUBSTITUTE(C1872,"e",""))=F1873,0,1)-IF(LEN(C1872)-LEN(SUBSTITUTE(C1872,"f",""))=F1873,0,1)-IF(LEN(C1872)-LEN(SUBSTITUTE(C1872,"g",""))=F1873,0,1)-IF(LEN(C1872)-LEN(SUBSTITUTE(C1872,"h",""))=F1873,0,1)-IF(LEN(C1872)-LEN(SUBSTITUTE(C1872,"i",""))=F1873,0,1)-IF(LEN(C1872)-LEN(SUBSTITUTE(C1872,"j",""))=F1873,0,1)-IF(LEN(C1872)-LEN(SUBSTITUTE(C1872,"k",""))=F1873,0,1)-IF(LEN(C1872)-LEN(SUBSTITUTE(C1872,"l",""))=F1873,0,1)-IF(LEN(C1872)-LEN(SUBSTITUTE(C1872,"m",""))=F1873,0,1)-IF(LEN(C1872)-LEN(SUBSTITUTE(C1872,"n",""))=F1873,0,1)-IF(LEN(C1872)-LEN(SUBSTITUTE(C1872,"o",""))=F1873,0,1)-IF(LEN(C1872)-LEN(SUBSTITUTE(C1872,"p",""))=F1873,0,1)-IF(LEN(C1872)-LEN(SUBSTITUTE(C1872,"q",""))=F1873,0,1)-IF(LEN(C1872)-LEN(SUBSTITUTE(C1872,"r",""))=F1873,0,1)-IF(LEN(C1872)-LEN(SUBSTITUTE(C1872,"s",""))=F1873,0,1)-IF(LEN(C1872)-LEN(SUBSTITUTE(C1872,"t",""))=F1873,0,1)-IF(LEN(C1872)-LEN(SUBSTITUTE(C1872,"u",""))=F1873,0,1)-IF(LEN(C1872)-LEN(SUBSTITUTE(C1872,"v",""))=F1873,0,1)-IF(LEN(C1872)-LEN(SUBSTITUTE(C1872,"w",""))=F1873,0,1)-IF(LEN(C1872)-LEN(SUBSTITUTE(C1872,"x",""))=F1873,0,1)-IF(LEN(C1872)-LEN(SUBSTITUTE(C1872,"y",""))=F1873,0,1)-IF(LEN(C1872)-LEN(SUBSTITUTE(C1872,"z",""))=F1873,0,1),"")</f>
        <v/>
      </c>
    </row>
    <row r="1874" spans="1:8" x14ac:dyDescent="0.25">
      <c r="A1874" s="1"/>
      <c r="C1874" t="str">
        <f t="shared" si="89"/>
        <v/>
      </c>
      <c r="E1874">
        <f t="shared" si="90"/>
        <v>3</v>
      </c>
      <c r="F1874">
        <f t="shared" si="88"/>
        <v>3</v>
      </c>
      <c r="H1874">
        <f>IF(C1874="",26-IF(LEN(C1873)-LEN(SUBSTITUTE(C1873,"a",""))=F1874,0,1)-IF(LEN(C1873)-LEN(SUBSTITUTE(C1873,"b",""))=F1874,0,1)-IF(LEN(C1873)-LEN(SUBSTITUTE(C1873,"c",""))=F1874,0,1)-IF(LEN(C1873)-LEN(SUBSTITUTE(C1873,"d",""))=F1874,0,1)-IF(LEN(C1873)-LEN(SUBSTITUTE(C1873,"e",""))=F1874,0,1)-IF(LEN(C1873)-LEN(SUBSTITUTE(C1873,"f",""))=F1874,0,1)-IF(LEN(C1873)-LEN(SUBSTITUTE(C1873,"g",""))=F1874,0,1)-IF(LEN(C1873)-LEN(SUBSTITUTE(C1873,"h",""))=F1874,0,1)-IF(LEN(C1873)-LEN(SUBSTITUTE(C1873,"i",""))=F1874,0,1)-IF(LEN(C1873)-LEN(SUBSTITUTE(C1873,"j",""))=F1874,0,1)-IF(LEN(C1873)-LEN(SUBSTITUTE(C1873,"k",""))=F1874,0,1)-IF(LEN(C1873)-LEN(SUBSTITUTE(C1873,"l",""))=F1874,0,1)-IF(LEN(C1873)-LEN(SUBSTITUTE(C1873,"m",""))=F1874,0,1)-IF(LEN(C1873)-LEN(SUBSTITUTE(C1873,"n",""))=F1874,0,1)-IF(LEN(C1873)-LEN(SUBSTITUTE(C1873,"o",""))=F1874,0,1)-IF(LEN(C1873)-LEN(SUBSTITUTE(C1873,"p",""))=F1874,0,1)-IF(LEN(C1873)-LEN(SUBSTITUTE(C1873,"q",""))=F1874,0,1)-IF(LEN(C1873)-LEN(SUBSTITUTE(C1873,"r",""))=F1874,0,1)-IF(LEN(C1873)-LEN(SUBSTITUTE(C1873,"s",""))=F1874,0,1)-IF(LEN(C1873)-LEN(SUBSTITUTE(C1873,"t",""))=F1874,0,1)-IF(LEN(C1873)-LEN(SUBSTITUTE(C1873,"u",""))=F1874,0,1)-IF(LEN(C1873)-LEN(SUBSTITUTE(C1873,"v",""))=F1874,0,1)-IF(LEN(C1873)-LEN(SUBSTITUTE(C1873,"w",""))=F1874,0,1)-IF(LEN(C1873)-LEN(SUBSTITUTE(C1873,"x",""))=F1874,0,1)-IF(LEN(C1873)-LEN(SUBSTITUTE(C1873,"y",""))=F1874,0,1)-IF(LEN(C1873)-LEN(SUBSTITUTE(C1873,"z",""))=F1874,0,1),"")</f>
        <v>0</v>
      </c>
    </row>
    <row r="1875" spans="1:8" x14ac:dyDescent="0.25">
      <c r="A1875" s="2" t="s">
        <v>4248</v>
      </c>
      <c r="C1875" t="str">
        <f t="shared" si="89"/>
        <v>jdr</v>
      </c>
      <c r="E1875" t="str">
        <f t="shared" si="90"/>
        <v/>
      </c>
      <c r="F1875">
        <f t="shared" si="88"/>
        <v>0</v>
      </c>
      <c r="H1875" t="str">
        <f>IF(C1875="",26-IF(LEN(C1874)-LEN(SUBSTITUTE(C1874,"a",""))=F1875,0,1)-IF(LEN(C1874)-LEN(SUBSTITUTE(C1874,"b",""))=F1875,0,1)-IF(LEN(C1874)-LEN(SUBSTITUTE(C1874,"c",""))=F1875,0,1)-IF(LEN(C1874)-LEN(SUBSTITUTE(C1874,"d",""))=F1875,0,1)-IF(LEN(C1874)-LEN(SUBSTITUTE(C1874,"e",""))=F1875,0,1)-IF(LEN(C1874)-LEN(SUBSTITUTE(C1874,"f",""))=F1875,0,1)-IF(LEN(C1874)-LEN(SUBSTITUTE(C1874,"g",""))=F1875,0,1)-IF(LEN(C1874)-LEN(SUBSTITUTE(C1874,"h",""))=F1875,0,1)-IF(LEN(C1874)-LEN(SUBSTITUTE(C1874,"i",""))=F1875,0,1)-IF(LEN(C1874)-LEN(SUBSTITUTE(C1874,"j",""))=F1875,0,1)-IF(LEN(C1874)-LEN(SUBSTITUTE(C1874,"k",""))=F1875,0,1)-IF(LEN(C1874)-LEN(SUBSTITUTE(C1874,"l",""))=F1875,0,1)-IF(LEN(C1874)-LEN(SUBSTITUTE(C1874,"m",""))=F1875,0,1)-IF(LEN(C1874)-LEN(SUBSTITUTE(C1874,"n",""))=F1875,0,1)-IF(LEN(C1874)-LEN(SUBSTITUTE(C1874,"o",""))=F1875,0,1)-IF(LEN(C1874)-LEN(SUBSTITUTE(C1874,"p",""))=F1875,0,1)-IF(LEN(C1874)-LEN(SUBSTITUTE(C1874,"q",""))=F1875,0,1)-IF(LEN(C1874)-LEN(SUBSTITUTE(C1874,"r",""))=F1875,0,1)-IF(LEN(C1874)-LEN(SUBSTITUTE(C1874,"s",""))=F1875,0,1)-IF(LEN(C1874)-LEN(SUBSTITUTE(C1874,"t",""))=F1875,0,1)-IF(LEN(C1874)-LEN(SUBSTITUTE(C1874,"u",""))=F1875,0,1)-IF(LEN(C1874)-LEN(SUBSTITUTE(C1874,"v",""))=F1875,0,1)-IF(LEN(C1874)-LEN(SUBSTITUTE(C1874,"w",""))=F1875,0,1)-IF(LEN(C1874)-LEN(SUBSTITUTE(C1874,"x",""))=F1875,0,1)-IF(LEN(C1874)-LEN(SUBSTITUTE(C1874,"y",""))=F1875,0,1)-IF(LEN(C1874)-LEN(SUBSTITUTE(C1874,"z",""))=F1875,0,1),"")</f>
        <v/>
      </c>
    </row>
    <row r="1876" spans="1:8" x14ac:dyDescent="0.25">
      <c r="A1876" s="2" t="s">
        <v>4249</v>
      </c>
      <c r="C1876" t="str">
        <f t="shared" si="89"/>
        <v>rjjdr</v>
      </c>
      <c r="E1876" t="str">
        <f t="shared" si="90"/>
        <v/>
      </c>
      <c r="F1876">
        <f t="shared" si="88"/>
        <v>1</v>
      </c>
      <c r="H1876" t="str">
        <f>IF(C1876="",26-IF(LEN(C1875)-LEN(SUBSTITUTE(C1875,"a",""))=F1876,0,1)-IF(LEN(C1875)-LEN(SUBSTITUTE(C1875,"b",""))=F1876,0,1)-IF(LEN(C1875)-LEN(SUBSTITUTE(C1875,"c",""))=F1876,0,1)-IF(LEN(C1875)-LEN(SUBSTITUTE(C1875,"d",""))=F1876,0,1)-IF(LEN(C1875)-LEN(SUBSTITUTE(C1875,"e",""))=F1876,0,1)-IF(LEN(C1875)-LEN(SUBSTITUTE(C1875,"f",""))=F1876,0,1)-IF(LEN(C1875)-LEN(SUBSTITUTE(C1875,"g",""))=F1876,0,1)-IF(LEN(C1875)-LEN(SUBSTITUTE(C1875,"h",""))=F1876,0,1)-IF(LEN(C1875)-LEN(SUBSTITUTE(C1875,"i",""))=F1876,0,1)-IF(LEN(C1875)-LEN(SUBSTITUTE(C1875,"j",""))=F1876,0,1)-IF(LEN(C1875)-LEN(SUBSTITUTE(C1875,"k",""))=F1876,0,1)-IF(LEN(C1875)-LEN(SUBSTITUTE(C1875,"l",""))=F1876,0,1)-IF(LEN(C1875)-LEN(SUBSTITUTE(C1875,"m",""))=F1876,0,1)-IF(LEN(C1875)-LEN(SUBSTITUTE(C1875,"n",""))=F1876,0,1)-IF(LEN(C1875)-LEN(SUBSTITUTE(C1875,"o",""))=F1876,0,1)-IF(LEN(C1875)-LEN(SUBSTITUTE(C1875,"p",""))=F1876,0,1)-IF(LEN(C1875)-LEN(SUBSTITUTE(C1875,"q",""))=F1876,0,1)-IF(LEN(C1875)-LEN(SUBSTITUTE(C1875,"r",""))=F1876,0,1)-IF(LEN(C1875)-LEN(SUBSTITUTE(C1875,"s",""))=F1876,0,1)-IF(LEN(C1875)-LEN(SUBSTITUTE(C1875,"t",""))=F1876,0,1)-IF(LEN(C1875)-LEN(SUBSTITUTE(C1875,"u",""))=F1876,0,1)-IF(LEN(C1875)-LEN(SUBSTITUTE(C1875,"v",""))=F1876,0,1)-IF(LEN(C1875)-LEN(SUBSTITUTE(C1875,"w",""))=F1876,0,1)-IF(LEN(C1875)-LEN(SUBSTITUTE(C1875,"x",""))=F1876,0,1)-IF(LEN(C1875)-LEN(SUBSTITUTE(C1875,"y",""))=F1876,0,1)-IF(LEN(C1875)-LEN(SUBSTITUTE(C1875,"z",""))=F1876,0,1),"")</f>
        <v/>
      </c>
    </row>
    <row r="1877" spans="1:8" x14ac:dyDescent="0.25">
      <c r="A1877" s="2" t="s">
        <v>4249</v>
      </c>
      <c r="C1877" t="str">
        <f t="shared" si="89"/>
        <v>rjrjjdr</v>
      </c>
      <c r="E1877" t="str">
        <f t="shared" si="90"/>
        <v/>
      </c>
      <c r="F1877">
        <f t="shared" si="88"/>
        <v>2</v>
      </c>
      <c r="H1877" t="str">
        <f>IF(C1877="",26-IF(LEN(C1876)-LEN(SUBSTITUTE(C1876,"a",""))=F1877,0,1)-IF(LEN(C1876)-LEN(SUBSTITUTE(C1876,"b",""))=F1877,0,1)-IF(LEN(C1876)-LEN(SUBSTITUTE(C1876,"c",""))=F1877,0,1)-IF(LEN(C1876)-LEN(SUBSTITUTE(C1876,"d",""))=F1877,0,1)-IF(LEN(C1876)-LEN(SUBSTITUTE(C1876,"e",""))=F1877,0,1)-IF(LEN(C1876)-LEN(SUBSTITUTE(C1876,"f",""))=F1877,0,1)-IF(LEN(C1876)-LEN(SUBSTITUTE(C1876,"g",""))=F1877,0,1)-IF(LEN(C1876)-LEN(SUBSTITUTE(C1876,"h",""))=F1877,0,1)-IF(LEN(C1876)-LEN(SUBSTITUTE(C1876,"i",""))=F1877,0,1)-IF(LEN(C1876)-LEN(SUBSTITUTE(C1876,"j",""))=F1877,0,1)-IF(LEN(C1876)-LEN(SUBSTITUTE(C1876,"k",""))=F1877,0,1)-IF(LEN(C1876)-LEN(SUBSTITUTE(C1876,"l",""))=F1877,0,1)-IF(LEN(C1876)-LEN(SUBSTITUTE(C1876,"m",""))=F1877,0,1)-IF(LEN(C1876)-LEN(SUBSTITUTE(C1876,"n",""))=F1877,0,1)-IF(LEN(C1876)-LEN(SUBSTITUTE(C1876,"o",""))=F1877,0,1)-IF(LEN(C1876)-LEN(SUBSTITUTE(C1876,"p",""))=F1877,0,1)-IF(LEN(C1876)-LEN(SUBSTITUTE(C1876,"q",""))=F1877,0,1)-IF(LEN(C1876)-LEN(SUBSTITUTE(C1876,"r",""))=F1877,0,1)-IF(LEN(C1876)-LEN(SUBSTITUTE(C1876,"s",""))=F1877,0,1)-IF(LEN(C1876)-LEN(SUBSTITUTE(C1876,"t",""))=F1877,0,1)-IF(LEN(C1876)-LEN(SUBSTITUTE(C1876,"u",""))=F1877,0,1)-IF(LEN(C1876)-LEN(SUBSTITUTE(C1876,"v",""))=F1877,0,1)-IF(LEN(C1876)-LEN(SUBSTITUTE(C1876,"w",""))=F1877,0,1)-IF(LEN(C1876)-LEN(SUBSTITUTE(C1876,"x",""))=F1877,0,1)-IF(LEN(C1876)-LEN(SUBSTITUTE(C1876,"y",""))=F1877,0,1)-IF(LEN(C1876)-LEN(SUBSTITUTE(C1876,"z",""))=F1877,0,1),"")</f>
        <v/>
      </c>
    </row>
    <row r="1878" spans="1:8" x14ac:dyDescent="0.25">
      <c r="A1878" s="1"/>
      <c r="C1878" t="str">
        <f t="shared" si="89"/>
        <v/>
      </c>
      <c r="E1878">
        <f t="shared" si="90"/>
        <v>3</v>
      </c>
      <c r="F1878">
        <f t="shared" si="88"/>
        <v>3</v>
      </c>
      <c r="H1878">
        <f>IF(C1878="",26-IF(LEN(C1877)-LEN(SUBSTITUTE(C1877,"a",""))=F1878,0,1)-IF(LEN(C1877)-LEN(SUBSTITUTE(C1877,"b",""))=F1878,0,1)-IF(LEN(C1877)-LEN(SUBSTITUTE(C1877,"c",""))=F1878,0,1)-IF(LEN(C1877)-LEN(SUBSTITUTE(C1877,"d",""))=F1878,0,1)-IF(LEN(C1877)-LEN(SUBSTITUTE(C1877,"e",""))=F1878,0,1)-IF(LEN(C1877)-LEN(SUBSTITUTE(C1877,"f",""))=F1878,0,1)-IF(LEN(C1877)-LEN(SUBSTITUTE(C1877,"g",""))=F1878,0,1)-IF(LEN(C1877)-LEN(SUBSTITUTE(C1877,"h",""))=F1878,0,1)-IF(LEN(C1877)-LEN(SUBSTITUTE(C1877,"i",""))=F1878,0,1)-IF(LEN(C1877)-LEN(SUBSTITUTE(C1877,"j",""))=F1878,0,1)-IF(LEN(C1877)-LEN(SUBSTITUTE(C1877,"k",""))=F1878,0,1)-IF(LEN(C1877)-LEN(SUBSTITUTE(C1877,"l",""))=F1878,0,1)-IF(LEN(C1877)-LEN(SUBSTITUTE(C1877,"m",""))=F1878,0,1)-IF(LEN(C1877)-LEN(SUBSTITUTE(C1877,"n",""))=F1878,0,1)-IF(LEN(C1877)-LEN(SUBSTITUTE(C1877,"o",""))=F1878,0,1)-IF(LEN(C1877)-LEN(SUBSTITUTE(C1877,"p",""))=F1878,0,1)-IF(LEN(C1877)-LEN(SUBSTITUTE(C1877,"q",""))=F1878,0,1)-IF(LEN(C1877)-LEN(SUBSTITUTE(C1877,"r",""))=F1878,0,1)-IF(LEN(C1877)-LEN(SUBSTITUTE(C1877,"s",""))=F1878,0,1)-IF(LEN(C1877)-LEN(SUBSTITUTE(C1877,"t",""))=F1878,0,1)-IF(LEN(C1877)-LEN(SUBSTITUTE(C1877,"u",""))=F1878,0,1)-IF(LEN(C1877)-LEN(SUBSTITUTE(C1877,"v",""))=F1878,0,1)-IF(LEN(C1877)-LEN(SUBSTITUTE(C1877,"w",""))=F1878,0,1)-IF(LEN(C1877)-LEN(SUBSTITUTE(C1877,"x",""))=F1878,0,1)-IF(LEN(C1877)-LEN(SUBSTITUTE(C1877,"y",""))=F1878,0,1)-IF(LEN(C1877)-LEN(SUBSTITUTE(C1877,"z",""))=F1878,0,1),"")</f>
        <v>2</v>
      </c>
    </row>
    <row r="1879" spans="1:8" x14ac:dyDescent="0.25">
      <c r="A1879" s="2" t="s">
        <v>4250</v>
      </c>
      <c r="C1879" t="str">
        <f t="shared" si="89"/>
        <v>ogs</v>
      </c>
      <c r="E1879" t="str">
        <f t="shared" si="90"/>
        <v/>
      </c>
      <c r="F1879">
        <f t="shared" si="88"/>
        <v>0</v>
      </c>
      <c r="H1879" t="str">
        <f>IF(C1879="",26-IF(LEN(C1878)-LEN(SUBSTITUTE(C1878,"a",""))=F1879,0,1)-IF(LEN(C1878)-LEN(SUBSTITUTE(C1878,"b",""))=F1879,0,1)-IF(LEN(C1878)-LEN(SUBSTITUTE(C1878,"c",""))=F1879,0,1)-IF(LEN(C1878)-LEN(SUBSTITUTE(C1878,"d",""))=F1879,0,1)-IF(LEN(C1878)-LEN(SUBSTITUTE(C1878,"e",""))=F1879,0,1)-IF(LEN(C1878)-LEN(SUBSTITUTE(C1878,"f",""))=F1879,0,1)-IF(LEN(C1878)-LEN(SUBSTITUTE(C1878,"g",""))=F1879,0,1)-IF(LEN(C1878)-LEN(SUBSTITUTE(C1878,"h",""))=F1879,0,1)-IF(LEN(C1878)-LEN(SUBSTITUTE(C1878,"i",""))=F1879,0,1)-IF(LEN(C1878)-LEN(SUBSTITUTE(C1878,"j",""))=F1879,0,1)-IF(LEN(C1878)-LEN(SUBSTITUTE(C1878,"k",""))=F1879,0,1)-IF(LEN(C1878)-LEN(SUBSTITUTE(C1878,"l",""))=F1879,0,1)-IF(LEN(C1878)-LEN(SUBSTITUTE(C1878,"m",""))=F1879,0,1)-IF(LEN(C1878)-LEN(SUBSTITUTE(C1878,"n",""))=F1879,0,1)-IF(LEN(C1878)-LEN(SUBSTITUTE(C1878,"o",""))=F1879,0,1)-IF(LEN(C1878)-LEN(SUBSTITUTE(C1878,"p",""))=F1879,0,1)-IF(LEN(C1878)-LEN(SUBSTITUTE(C1878,"q",""))=F1879,0,1)-IF(LEN(C1878)-LEN(SUBSTITUTE(C1878,"r",""))=F1879,0,1)-IF(LEN(C1878)-LEN(SUBSTITUTE(C1878,"s",""))=F1879,0,1)-IF(LEN(C1878)-LEN(SUBSTITUTE(C1878,"t",""))=F1879,0,1)-IF(LEN(C1878)-LEN(SUBSTITUTE(C1878,"u",""))=F1879,0,1)-IF(LEN(C1878)-LEN(SUBSTITUTE(C1878,"v",""))=F1879,0,1)-IF(LEN(C1878)-LEN(SUBSTITUTE(C1878,"w",""))=F1879,0,1)-IF(LEN(C1878)-LEN(SUBSTITUTE(C1878,"x",""))=F1879,0,1)-IF(LEN(C1878)-LEN(SUBSTITUTE(C1878,"y",""))=F1879,0,1)-IF(LEN(C1878)-LEN(SUBSTITUTE(C1878,"z",""))=F1879,0,1),"")</f>
        <v/>
      </c>
    </row>
    <row r="1880" spans="1:8" x14ac:dyDescent="0.25">
      <c r="A1880" s="2" t="s">
        <v>4251</v>
      </c>
      <c r="C1880" t="str">
        <f t="shared" si="89"/>
        <v>szgoogs</v>
      </c>
      <c r="E1880" t="str">
        <f t="shared" si="90"/>
        <v/>
      </c>
      <c r="F1880">
        <f t="shared" si="88"/>
        <v>1</v>
      </c>
      <c r="H1880" t="str">
        <f>IF(C1880="",26-IF(LEN(C1879)-LEN(SUBSTITUTE(C1879,"a",""))=F1880,0,1)-IF(LEN(C1879)-LEN(SUBSTITUTE(C1879,"b",""))=F1880,0,1)-IF(LEN(C1879)-LEN(SUBSTITUTE(C1879,"c",""))=F1880,0,1)-IF(LEN(C1879)-LEN(SUBSTITUTE(C1879,"d",""))=F1880,0,1)-IF(LEN(C1879)-LEN(SUBSTITUTE(C1879,"e",""))=F1880,0,1)-IF(LEN(C1879)-LEN(SUBSTITUTE(C1879,"f",""))=F1880,0,1)-IF(LEN(C1879)-LEN(SUBSTITUTE(C1879,"g",""))=F1880,0,1)-IF(LEN(C1879)-LEN(SUBSTITUTE(C1879,"h",""))=F1880,0,1)-IF(LEN(C1879)-LEN(SUBSTITUTE(C1879,"i",""))=F1880,0,1)-IF(LEN(C1879)-LEN(SUBSTITUTE(C1879,"j",""))=F1880,0,1)-IF(LEN(C1879)-LEN(SUBSTITUTE(C1879,"k",""))=F1880,0,1)-IF(LEN(C1879)-LEN(SUBSTITUTE(C1879,"l",""))=F1880,0,1)-IF(LEN(C1879)-LEN(SUBSTITUTE(C1879,"m",""))=F1880,0,1)-IF(LEN(C1879)-LEN(SUBSTITUTE(C1879,"n",""))=F1880,0,1)-IF(LEN(C1879)-LEN(SUBSTITUTE(C1879,"o",""))=F1880,0,1)-IF(LEN(C1879)-LEN(SUBSTITUTE(C1879,"p",""))=F1880,0,1)-IF(LEN(C1879)-LEN(SUBSTITUTE(C1879,"q",""))=F1880,0,1)-IF(LEN(C1879)-LEN(SUBSTITUTE(C1879,"r",""))=F1880,0,1)-IF(LEN(C1879)-LEN(SUBSTITUTE(C1879,"s",""))=F1880,0,1)-IF(LEN(C1879)-LEN(SUBSTITUTE(C1879,"t",""))=F1880,0,1)-IF(LEN(C1879)-LEN(SUBSTITUTE(C1879,"u",""))=F1880,0,1)-IF(LEN(C1879)-LEN(SUBSTITUTE(C1879,"v",""))=F1880,0,1)-IF(LEN(C1879)-LEN(SUBSTITUTE(C1879,"w",""))=F1880,0,1)-IF(LEN(C1879)-LEN(SUBSTITUTE(C1879,"x",""))=F1880,0,1)-IF(LEN(C1879)-LEN(SUBSTITUTE(C1879,"y",""))=F1880,0,1)-IF(LEN(C1879)-LEN(SUBSTITUTE(C1879,"z",""))=F1880,0,1),"")</f>
        <v/>
      </c>
    </row>
    <row r="1881" spans="1:8" x14ac:dyDescent="0.25">
      <c r="A1881" s="2" t="s">
        <v>4252</v>
      </c>
      <c r="C1881" t="str">
        <f t="shared" si="89"/>
        <v>osyugwszgoogs</v>
      </c>
      <c r="E1881" t="str">
        <f t="shared" si="90"/>
        <v/>
      </c>
      <c r="F1881">
        <f t="shared" si="88"/>
        <v>2</v>
      </c>
      <c r="H1881" t="str">
        <f>IF(C1881="",26-IF(LEN(C1880)-LEN(SUBSTITUTE(C1880,"a",""))=F1881,0,1)-IF(LEN(C1880)-LEN(SUBSTITUTE(C1880,"b",""))=F1881,0,1)-IF(LEN(C1880)-LEN(SUBSTITUTE(C1880,"c",""))=F1881,0,1)-IF(LEN(C1880)-LEN(SUBSTITUTE(C1880,"d",""))=F1881,0,1)-IF(LEN(C1880)-LEN(SUBSTITUTE(C1880,"e",""))=F1881,0,1)-IF(LEN(C1880)-LEN(SUBSTITUTE(C1880,"f",""))=F1881,0,1)-IF(LEN(C1880)-LEN(SUBSTITUTE(C1880,"g",""))=F1881,0,1)-IF(LEN(C1880)-LEN(SUBSTITUTE(C1880,"h",""))=F1881,0,1)-IF(LEN(C1880)-LEN(SUBSTITUTE(C1880,"i",""))=F1881,0,1)-IF(LEN(C1880)-LEN(SUBSTITUTE(C1880,"j",""))=F1881,0,1)-IF(LEN(C1880)-LEN(SUBSTITUTE(C1880,"k",""))=F1881,0,1)-IF(LEN(C1880)-LEN(SUBSTITUTE(C1880,"l",""))=F1881,0,1)-IF(LEN(C1880)-LEN(SUBSTITUTE(C1880,"m",""))=F1881,0,1)-IF(LEN(C1880)-LEN(SUBSTITUTE(C1880,"n",""))=F1881,0,1)-IF(LEN(C1880)-LEN(SUBSTITUTE(C1880,"o",""))=F1881,0,1)-IF(LEN(C1880)-LEN(SUBSTITUTE(C1880,"p",""))=F1881,0,1)-IF(LEN(C1880)-LEN(SUBSTITUTE(C1880,"q",""))=F1881,0,1)-IF(LEN(C1880)-LEN(SUBSTITUTE(C1880,"r",""))=F1881,0,1)-IF(LEN(C1880)-LEN(SUBSTITUTE(C1880,"s",""))=F1881,0,1)-IF(LEN(C1880)-LEN(SUBSTITUTE(C1880,"t",""))=F1881,0,1)-IF(LEN(C1880)-LEN(SUBSTITUTE(C1880,"u",""))=F1881,0,1)-IF(LEN(C1880)-LEN(SUBSTITUTE(C1880,"v",""))=F1881,0,1)-IF(LEN(C1880)-LEN(SUBSTITUTE(C1880,"w",""))=F1881,0,1)-IF(LEN(C1880)-LEN(SUBSTITUTE(C1880,"x",""))=F1881,0,1)-IF(LEN(C1880)-LEN(SUBSTITUTE(C1880,"y",""))=F1881,0,1)-IF(LEN(C1880)-LEN(SUBSTITUTE(C1880,"z",""))=F1881,0,1),"")</f>
        <v/>
      </c>
    </row>
    <row r="1882" spans="1:8" x14ac:dyDescent="0.25">
      <c r="A1882" s="2" t="s">
        <v>4253</v>
      </c>
      <c r="C1882" t="str">
        <f t="shared" si="89"/>
        <v>sogjosyugwszgoogs</v>
      </c>
      <c r="E1882" t="str">
        <f t="shared" si="90"/>
        <v/>
      </c>
      <c r="F1882">
        <f t="shared" si="88"/>
        <v>3</v>
      </c>
      <c r="H1882" t="str">
        <f>IF(C1882="",26-IF(LEN(C1881)-LEN(SUBSTITUTE(C1881,"a",""))=F1882,0,1)-IF(LEN(C1881)-LEN(SUBSTITUTE(C1881,"b",""))=F1882,0,1)-IF(LEN(C1881)-LEN(SUBSTITUTE(C1881,"c",""))=F1882,0,1)-IF(LEN(C1881)-LEN(SUBSTITUTE(C1881,"d",""))=F1882,0,1)-IF(LEN(C1881)-LEN(SUBSTITUTE(C1881,"e",""))=F1882,0,1)-IF(LEN(C1881)-LEN(SUBSTITUTE(C1881,"f",""))=F1882,0,1)-IF(LEN(C1881)-LEN(SUBSTITUTE(C1881,"g",""))=F1882,0,1)-IF(LEN(C1881)-LEN(SUBSTITUTE(C1881,"h",""))=F1882,0,1)-IF(LEN(C1881)-LEN(SUBSTITUTE(C1881,"i",""))=F1882,0,1)-IF(LEN(C1881)-LEN(SUBSTITUTE(C1881,"j",""))=F1882,0,1)-IF(LEN(C1881)-LEN(SUBSTITUTE(C1881,"k",""))=F1882,0,1)-IF(LEN(C1881)-LEN(SUBSTITUTE(C1881,"l",""))=F1882,0,1)-IF(LEN(C1881)-LEN(SUBSTITUTE(C1881,"m",""))=F1882,0,1)-IF(LEN(C1881)-LEN(SUBSTITUTE(C1881,"n",""))=F1882,0,1)-IF(LEN(C1881)-LEN(SUBSTITUTE(C1881,"o",""))=F1882,0,1)-IF(LEN(C1881)-LEN(SUBSTITUTE(C1881,"p",""))=F1882,0,1)-IF(LEN(C1881)-LEN(SUBSTITUTE(C1881,"q",""))=F1882,0,1)-IF(LEN(C1881)-LEN(SUBSTITUTE(C1881,"r",""))=F1882,0,1)-IF(LEN(C1881)-LEN(SUBSTITUTE(C1881,"s",""))=F1882,0,1)-IF(LEN(C1881)-LEN(SUBSTITUTE(C1881,"t",""))=F1882,0,1)-IF(LEN(C1881)-LEN(SUBSTITUTE(C1881,"u",""))=F1882,0,1)-IF(LEN(C1881)-LEN(SUBSTITUTE(C1881,"v",""))=F1882,0,1)-IF(LEN(C1881)-LEN(SUBSTITUTE(C1881,"w",""))=F1882,0,1)-IF(LEN(C1881)-LEN(SUBSTITUTE(C1881,"x",""))=F1882,0,1)-IF(LEN(C1881)-LEN(SUBSTITUTE(C1881,"y",""))=F1882,0,1)-IF(LEN(C1881)-LEN(SUBSTITUTE(C1881,"z",""))=F1882,0,1),"")</f>
        <v/>
      </c>
    </row>
    <row r="1883" spans="1:8" x14ac:dyDescent="0.25">
      <c r="A1883" s="2" t="s">
        <v>4250</v>
      </c>
      <c r="C1883" t="str">
        <f t="shared" si="89"/>
        <v>ogssogjosyugwszgoogs</v>
      </c>
      <c r="E1883" t="str">
        <f t="shared" si="90"/>
        <v/>
      </c>
      <c r="F1883">
        <f t="shared" si="88"/>
        <v>4</v>
      </c>
      <c r="H1883" t="str">
        <f>IF(C1883="",26-IF(LEN(C1882)-LEN(SUBSTITUTE(C1882,"a",""))=F1883,0,1)-IF(LEN(C1882)-LEN(SUBSTITUTE(C1882,"b",""))=F1883,0,1)-IF(LEN(C1882)-LEN(SUBSTITUTE(C1882,"c",""))=F1883,0,1)-IF(LEN(C1882)-LEN(SUBSTITUTE(C1882,"d",""))=F1883,0,1)-IF(LEN(C1882)-LEN(SUBSTITUTE(C1882,"e",""))=F1883,0,1)-IF(LEN(C1882)-LEN(SUBSTITUTE(C1882,"f",""))=F1883,0,1)-IF(LEN(C1882)-LEN(SUBSTITUTE(C1882,"g",""))=F1883,0,1)-IF(LEN(C1882)-LEN(SUBSTITUTE(C1882,"h",""))=F1883,0,1)-IF(LEN(C1882)-LEN(SUBSTITUTE(C1882,"i",""))=F1883,0,1)-IF(LEN(C1882)-LEN(SUBSTITUTE(C1882,"j",""))=F1883,0,1)-IF(LEN(C1882)-LEN(SUBSTITUTE(C1882,"k",""))=F1883,0,1)-IF(LEN(C1882)-LEN(SUBSTITUTE(C1882,"l",""))=F1883,0,1)-IF(LEN(C1882)-LEN(SUBSTITUTE(C1882,"m",""))=F1883,0,1)-IF(LEN(C1882)-LEN(SUBSTITUTE(C1882,"n",""))=F1883,0,1)-IF(LEN(C1882)-LEN(SUBSTITUTE(C1882,"o",""))=F1883,0,1)-IF(LEN(C1882)-LEN(SUBSTITUTE(C1882,"p",""))=F1883,0,1)-IF(LEN(C1882)-LEN(SUBSTITUTE(C1882,"q",""))=F1883,0,1)-IF(LEN(C1882)-LEN(SUBSTITUTE(C1882,"r",""))=F1883,0,1)-IF(LEN(C1882)-LEN(SUBSTITUTE(C1882,"s",""))=F1883,0,1)-IF(LEN(C1882)-LEN(SUBSTITUTE(C1882,"t",""))=F1883,0,1)-IF(LEN(C1882)-LEN(SUBSTITUTE(C1882,"u",""))=F1883,0,1)-IF(LEN(C1882)-LEN(SUBSTITUTE(C1882,"v",""))=F1883,0,1)-IF(LEN(C1882)-LEN(SUBSTITUTE(C1882,"w",""))=F1883,0,1)-IF(LEN(C1882)-LEN(SUBSTITUTE(C1882,"x",""))=F1883,0,1)-IF(LEN(C1882)-LEN(SUBSTITUTE(C1882,"y",""))=F1883,0,1)-IF(LEN(C1882)-LEN(SUBSTITUTE(C1882,"z",""))=F1883,0,1),"")</f>
        <v/>
      </c>
    </row>
    <row r="1884" spans="1:8" x14ac:dyDescent="0.25">
      <c r="A1884" s="1"/>
      <c r="C1884" t="str">
        <f t="shared" si="89"/>
        <v/>
      </c>
      <c r="E1884">
        <f t="shared" si="90"/>
        <v>8</v>
      </c>
      <c r="F1884">
        <f t="shared" si="88"/>
        <v>5</v>
      </c>
      <c r="H1884">
        <f>IF(C1884="",26-IF(LEN(C1883)-LEN(SUBSTITUTE(C1883,"a",""))=F1884,0,1)-IF(LEN(C1883)-LEN(SUBSTITUTE(C1883,"b",""))=F1884,0,1)-IF(LEN(C1883)-LEN(SUBSTITUTE(C1883,"c",""))=F1884,0,1)-IF(LEN(C1883)-LEN(SUBSTITUTE(C1883,"d",""))=F1884,0,1)-IF(LEN(C1883)-LEN(SUBSTITUTE(C1883,"e",""))=F1884,0,1)-IF(LEN(C1883)-LEN(SUBSTITUTE(C1883,"f",""))=F1884,0,1)-IF(LEN(C1883)-LEN(SUBSTITUTE(C1883,"g",""))=F1884,0,1)-IF(LEN(C1883)-LEN(SUBSTITUTE(C1883,"h",""))=F1884,0,1)-IF(LEN(C1883)-LEN(SUBSTITUTE(C1883,"i",""))=F1884,0,1)-IF(LEN(C1883)-LEN(SUBSTITUTE(C1883,"j",""))=F1884,0,1)-IF(LEN(C1883)-LEN(SUBSTITUTE(C1883,"k",""))=F1884,0,1)-IF(LEN(C1883)-LEN(SUBSTITUTE(C1883,"l",""))=F1884,0,1)-IF(LEN(C1883)-LEN(SUBSTITUTE(C1883,"m",""))=F1884,0,1)-IF(LEN(C1883)-LEN(SUBSTITUTE(C1883,"n",""))=F1884,0,1)-IF(LEN(C1883)-LEN(SUBSTITUTE(C1883,"o",""))=F1884,0,1)-IF(LEN(C1883)-LEN(SUBSTITUTE(C1883,"p",""))=F1884,0,1)-IF(LEN(C1883)-LEN(SUBSTITUTE(C1883,"q",""))=F1884,0,1)-IF(LEN(C1883)-LEN(SUBSTITUTE(C1883,"r",""))=F1884,0,1)-IF(LEN(C1883)-LEN(SUBSTITUTE(C1883,"s",""))=F1884,0,1)-IF(LEN(C1883)-LEN(SUBSTITUTE(C1883,"t",""))=F1884,0,1)-IF(LEN(C1883)-LEN(SUBSTITUTE(C1883,"u",""))=F1884,0,1)-IF(LEN(C1883)-LEN(SUBSTITUTE(C1883,"v",""))=F1884,0,1)-IF(LEN(C1883)-LEN(SUBSTITUTE(C1883,"w",""))=F1884,0,1)-IF(LEN(C1883)-LEN(SUBSTITUTE(C1883,"x",""))=F1884,0,1)-IF(LEN(C1883)-LEN(SUBSTITUTE(C1883,"y",""))=F1884,0,1)-IF(LEN(C1883)-LEN(SUBSTITUTE(C1883,"z",""))=F1884,0,1),"")</f>
        <v>3</v>
      </c>
    </row>
    <row r="1885" spans="1:8" x14ac:dyDescent="0.25">
      <c r="A1885" s="2" t="s">
        <v>4254</v>
      </c>
      <c r="C1885" t="str">
        <f t="shared" si="89"/>
        <v>ixnlzuvyar</v>
      </c>
      <c r="E1885" t="str">
        <f t="shared" si="90"/>
        <v/>
      </c>
      <c r="F1885">
        <f t="shared" si="88"/>
        <v>0</v>
      </c>
      <c r="H1885" t="str">
        <f>IF(C1885="",26-IF(LEN(C1884)-LEN(SUBSTITUTE(C1884,"a",""))=F1885,0,1)-IF(LEN(C1884)-LEN(SUBSTITUTE(C1884,"b",""))=F1885,0,1)-IF(LEN(C1884)-LEN(SUBSTITUTE(C1884,"c",""))=F1885,0,1)-IF(LEN(C1884)-LEN(SUBSTITUTE(C1884,"d",""))=F1885,0,1)-IF(LEN(C1884)-LEN(SUBSTITUTE(C1884,"e",""))=F1885,0,1)-IF(LEN(C1884)-LEN(SUBSTITUTE(C1884,"f",""))=F1885,0,1)-IF(LEN(C1884)-LEN(SUBSTITUTE(C1884,"g",""))=F1885,0,1)-IF(LEN(C1884)-LEN(SUBSTITUTE(C1884,"h",""))=F1885,0,1)-IF(LEN(C1884)-LEN(SUBSTITUTE(C1884,"i",""))=F1885,0,1)-IF(LEN(C1884)-LEN(SUBSTITUTE(C1884,"j",""))=F1885,0,1)-IF(LEN(C1884)-LEN(SUBSTITUTE(C1884,"k",""))=F1885,0,1)-IF(LEN(C1884)-LEN(SUBSTITUTE(C1884,"l",""))=F1885,0,1)-IF(LEN(C1884)-LEN(SUBSTITUTE(C1884,"m",""))=F1885,0,1)-IF(LEN(C1884)-LEN(SUBSTITUTE(C1884,"n",""))=F1885,0,1)-IF(LEN(C1884)-LEN(SUBSTITUTE(C1884,"o",""))=F1885,0,1)-IF(LEN(C1884)-LEN(SUBSTITUTE(C1884,"p",""))=F1885,0,1)-IF(LEN(C1884)-LEN(SUBSTITUTE(C1884,"q",""))=F1885,0,1)-IF(LEN(C1884)-LEN(SUBSTITUTE(C1884,"r",""))=F1885,0,1)-IF(LEN(C1884)-LEN(SUBSTITUTE(C1884,"s",""))=F1885,0,1)-IF(LEN(C1884)-LEN(SUBSTITUTE(C1884,"t",""))=F1885,0,1)-IF(LEN(C1884)-LEN(SUBSTITUTE(C1884,"u",""))=F1885,0,1)-IF(LEN(C1884)-LEN(SUBSTITUTE(C1884,"v",""))=F1885,0,1)-IF(LEN(C1884)-LEN(SUBSTITUTE(C1884,"w",""))=F1885,0,1)-IF(LEN(C1884)-LEN(SUBSTITUTE(C1884,"x",""))=F1885,0,1)-IF(LEN(C1884)-LEN(SUBSTITUTE(C1884,"y",""))=F1885,0,1)-IF(LEN(C1884)-LEN(SUBSTITUTE(C1884,"z",""))=F1885,0,1),"")</f>
        <v/>
      </c>
    </row>
    <row r="1886" spans="1:8" x14ac:dyDescent="0.25">
      <c r="A1886" s="2" t="s">
        <v>4255</v>
      </c>
      <c r="C1886" t="str">
        <f t="shared" si="89"/>
        <v>ryznvumlqfexiixnlzuvyar</v>
      </c>
      <c r="E1886" t="str">
        <f t="shared" si="90"/>
        <v/>
      </c>
      <c r="F1886">
        <f t="shared" si="88"/>
        <v>1</v>
      </c>
      <c r="H1886" t="str">
        <f>IF(C1886="",26-IF(LEN(C1885)-LEN(SUBSTITUTE(C1885,"a",""))=F1886,0,1)-IF(LEN(C1885)-LEN(SUBSTITUTE(C1885,"b",""))=F1886,0,1)-IF(LEN(C1885)-LEN(SUBSTITUTE(C1885,"c",""))=F1886,0,1)-IF(LEN(C1885)-LEN(SUBSTITUTE(C1885,"d",""))=F1886,0,1)-IF(LEN(C1885)-LEN(SUBSTITUTE(C1885,"e",""))=F1886,0,1)-IF(LEN(C1885)-LEN(SUBSTITUTE(C1885,"f",""))=F1886,0,1)-IF(LEN(C1885)-LEN(SUBSTITUTE(C1885,"g",""))=F1886,0,1)-IF(LEN(C1885)-LEN(SUBSTITUTE(C1885,"h",""))=F1886,0,1)-IF(LEN(C1885)-LEN(SUBSTITUTE(C1885,"i",""))=F1886,0,1)-IF(LEN(C1885)-LEN(SUBSTITUTE(C1885,"j",""))=F1886,0,1)-IF(LEN(C1885)-LEN(SUBSTITUTE(C1885,"k",""))=F1886,0,1)-IF(LEN(C1885)-LEN(SUBSTITUTE(C1885,"l",""))=F1886,0,1)-IF(LEN(C1885)-LEN(SUBSTITUTE(C1885,"m",""))=F1886,0,1)-IF(LEN(C1885)-LEN(SUBSTITUTE(C1885,"n",""))=F1886,0,1)-IF(LEN(C1885)-LEN(SUBSTITUTE(C1885,"o",""))=F1886,0,1)-IF(LEN(C1885)-LEN(SUBSTITUTE(C1885,"p",""))=F1886,0,1)-IF(LEN(C1885)-LEN(SUBSTITUTE(C1885,"q",""))=F1886,0,1)-IF(LEN(C1885)-LEN(SUBSTITUTE(C1885,"r",""))=F1886,0,1)-IF(LEN(C1885)-LEN(SUBSTITUTE(C1885,"s",""))=F1886,0,1)-IF(LEN(C1885)-LEN(SUBSTITUTE(C1885,"t",""))=F1886,0,1)-IF(LEN(C1885)-LEN(SUBSTITUTE(C1885,"u",""))=F1886,0,1)-IF(LEN(C1885)-LEN(SUBSTITUTE(C1885,"v",""))=F1886,0,1)-IF(LEN(C1885)-LEN(SUBSTITUTE(C1885,"w",""))=F1886,0,1)-IF(LEN(C1885)-LEN(SUBSTITUTE(C1885,"x",""))=F1886,0,1)-IF(LEN(C1885)-LEN(SUBSTITUTE(C1885,"y",""))=F1886,0,1)-IF(LEN(C1885)-LEN(SUBSTITUTE(C1885,"z",""))=F1886,0,1),"")</f>
        <v/>
      </c>
    </row>
    <row r="1887" spans="1:8" x14ac:dyDescent="0.25">
      <c r="A1887" s="2" t="s">
        <v>4256</v>
      </c>
      <c r="C1887" t="str">
        <f t="shared" si="89"/>
        <v>icylvxzrnuryznvumlqfexiixnlzuvyar</v>
      </c>
      <c r="E1887" t="str">
        <f t="shared" si="90"/>
        <v/>
      </c>
      <c r="F1887">
        <f t="shared" si="88"/>
        <v>2</v>
      </c>
      <c r="H1887" t="str">
        <f>IF(C1887="",26-IF(LEN(C1886)-LEN(SUBSTITUTE(C1886,"a",""))=F1887,0,1)-IF(LEN(C1886)-LEN(SUBSTITUTE(C1886,"b",""))=F1887,0,1)-IF(LEN(C1886)-LEN(SUBSTITUTE(C1886,"c",""))=F1887,0,1)-IF(LEN(C1886)-LEN(SUBSTITUTE(C1886,"d",""))=F1887,0,1)-IF(LEN(C1886)-LEN(SUBSTITUTE(C1886,"e",""))=F1887,0,1)-IF(LEN(C1886)-LEN(SUBSTITUTE(C1886,"f",""))=F1887,0,1)-IF(LEN(C1886)-LEN(SUBSTITUTE(C1886,"g",""))=F1887,0,1)-IF(LEN(C1886)-LEN(SUBSTITUTE(C1886,"h",""))=F1887,0,1)-IF(LEN(C1886)-LEN(SUBSTITUTE(C1886,"i",""))=F1887,0,1)-IF(LEN(C1886)-LEN(SUBSTITUTE(C1886,"j",""))=F1887,0,1)-IF(LEN(C1886)-LEN(SUBSTITUTE(C1886,"k",""))=F1887,0,1)-IF(LEN(C1886)-LEN(SUBSTITUTE(C1886,"l",""))=F1887,0,1)-IF(LEN(C1886)-LEN(SUBSTITUTE(C1886,"m",""))=F1887,0,1)-IF(LEN(C1886)-LEN(SUBSTITUTE(C1886,"n",""))=F1887,0,1)-IF(LEN(C1886)-LEN(SUBSTITUTE(C1886,"o",""))=F1887,0,1)-IF(LEN(C1886)-LEN(SUBSTITUTE(C1886,"p",""))=F1887,0,1)-IF(LEN(C1886)-LEN(SUBSTITUTE(C1886,"q",""))=F1887,0,1)-IF(LEN(C1886)-LEN(SUBSTITUTE(C1886,"r",""))=F1887,0,1)-IF(LEN(C1886)-LEN(SUBSTITUTE(C1886,"s",""))=F1887,0,1)-IF(LEN(C1886)-LEN(SUBSTITUTE(C1886,"t",""))=F1887,0,1)-IF(LEN(C1886)-LEN(SUBSTITUTE(C1886,"u",""))=F1887,0,1)-IF(LEN(C1886)-LEN(SUBSTITUTE(C1886,"v",""))=F1887,0,1)-IF(LEN(C1886)-LEN(SUBSTITUTE(C1886,"w",""))=F1887,0,1)-IF(LEN(C1886)-LEN(SUBSTITUTE(C1886,"x",""))=F1887,0,1)-IF(LEN(C1886)-LEN(SUBSTITUTE(C1886,"y",""))=F1887,0,1)-IF(LEN(C1886)-LEN(SUBSTITUTE(C1886,"z",""))=F1887,0,1),"")</f>
        <v/>
      </c>
    </row>
    <row r="1888" spans="1:8" x14ac:dyDescent="0.25">
      <c r="A1888" s="2" t="s">
        <v>4257</v>
      </c>
      <c r="C1888" t="str">
        <f t="shared" si="89"/>
        <v>lurxhyvzniicylvxzrnuryznvumlqfexiixnlzuvyar</v>
      </c>
      <c r="E1888" t="str">
        <f t="shared" si="90"/>
        <v/>
      </c>
      <c r="F1888">
        <f t="shared" si="88"/>
        <v>3</v>
      </c>
      <c r="H1888" t="str">
        <f>IF(C1888="",26-IF(LEN(C1887)-LEN(SUBSTITUTE(C1887,"a",""))=F1888,0,1)-IF(LEN(C1887)-LEN(SUBSTITUTE(C1887,"b",""))=F1888,0,1)-IF(LEN(C1887)-LEN(SUBSTITUTE(C1887,"c",""))=F1888,0,1)-IF(LEN(C1887)-LEN(SUBSTITUTE(C1887,"d",""))=F1888,0,1)-IF(LEN(C1887)-LEN(SUBSTITUTE(C1887,"e",""))=F1888,0,1)-IF(LEN(C1887)-LEN(SUBSTITUTE(C1887,"f",""))=F1888,0,1)-IF(LEN(C1887)-LEN(SUBSTITUTE(C1887,"g",""))=F1888,0,1)-IF(LEN(C1887)-LEN(SUBSTITUTE(C1887,"h",""))=F1888,0,1)-IF(LEN(C1887)-LEN(SUBSTITUTE(C1887,"i",""))=F1888,0,1)-IF(LEN(C1887)-LEN(SUBSTITUTE(C1887,"j",""))=F1888,0,1)-IF(LEN(C1887)-LEN(SUBSTITUTE(C1887,"k",""))=F1888,0,1)-IF(LEN(C1887)-LEN(SUBSTITUTE(C1887,"l",""))=F1888,0,1)-IF(LEN(C1887)-LEN(SUBSTITUTE(C1887,"m",""))=F1888,0,1)-IF(LEN(C1887)-LEN(SUBSTITUTE(C1887,"n",""))=F1888,0,1)-IF(LEN(C1887)-LEN(SUBSTITUTE(C1887,"o",""))=F1888,0,1)-IF(LEN(C1887)-LEN(SUBSTITUTE(C1887,"p",""))=F1888,0,1)-IF(LEN(C1887)-LEN(SUBSTITUTE(C1887,"q",""))=F1888,0,1)-IF(LEN(C1887)-LEN(SUBSTITUTE(C1887,"r",""))=F1888,0,1)-IF(LEN(C1887)-LEN(SUBSTITUTE(C1887,"s",""))=F1888,0,1)-IF(LEN(C1887)-LEN(SUBSTITUTE(C1887,"t",""))=F1888,0,1)-IF(LEN(C1887)-LEN(SUBSTITUTE(C1887,"u",""))=F1888,0,1)-IF(LEN(C1887)-LEN(SUBSTITUTE(C1887,"v",""))=F1888,0,1)-IF(LEN(C1887)-LEN(SUBSTITUTE(C1887,"w",""))=F1888,0,1)-IF(LEN(C1887)-LEN(SUBSTITUTE(C1887,"x",""))=F1888,0,1)-IF(LEN(C1887)-LEN(SUBSTITUTE(C1887,"y",""))=F1888,0,1)-IF(LEN(C1887)-LEN(SUBSTITUTE(C1887,"z",""))=F1888,0,1),"")</f>
        <v/>
      </c>
    </row>
    <row r="1889" spans="1:8" x14ac:dyDescent="0.25">
      <c r="A1889" s="2" t="s">
        <v>4258</v>
      </c>
      <c r="C1889" t="str">
        <f t="shared" si="89"/>
        <v>nixylzvrutlurxhyvzniicylvxzrnuryznvumlqfexiixnlzuvyar</v>
      </c>
      <c r="E1889" t="str">
        <f t="shared" si="90"/>
        <v/>
      </c>
      <c r="F1889">
        <f t="shared" si="88"/>
        <v>4</v>
      </c>
      <c r="H1889" t="str">
        <f>IF(C1889="",26-IF(LEN(C1888)-LEN(SUBSTITUTE(C1888,"a",""))=F1889,0,1)-IF(LEN(C1888)-LEN(SUBSTITUTE(C1888,"b",""))=F1889,0,1)-IF(LEN(C1888)-LEN(SUBSTITUTE(C1888,"c",""))=F1889,0,1)-IF(LEN(C1888)-LEN(SUBSTITUTE(C1888,"d",""))=F1889,0,1)-IF(LEN(C1888)-LEN(SUBSTITUTE(C1888,"e",""))=F1889,0,1)-IF(LEN(C1888)-LEN(SUBSTITUTE(C1888,"f",""))=F1889,0,1)-IF(LEN(C1888)-LEN(SUBSTITUTE(C1888,"g",""))=F1889,0,1)-IF(LEN(C1888)-LEN(SUBSTITUTE(C1888,"h",""))=F1889,0,1)-IF(LEN(C1888)-LEN(SUBSTITUTE(C1888,"i",""))=F1889,0,1)-IF(LEN(C1888)-LEN(SUBSTITUTE(C1888,"j",""))=F1889,0,1)-IF(LEN(C1888)-LEN(SUBSTITUTE(C1888,"k",""))=F1889,0,1)-IF(LEN(C1888)-LEN(SUBSTITUTE(C1888,"l",""))=F1889,0,1)-IF(LEN(C1888)-LEN(SUBSTITUTE(C1888,"m",""))=F1889,0,1)-IF(LEN(C1888)-LEN(SUBSTITUTE(C1888,"n",""))=F1889,0,1)-IF(LEN(C1888)-LEN(SUBSTITUTE(C1888,"o",""))=F1889,0,1)-IF(LEN(C1888)-LEN(SUBSTITUTE(C1888,"p",""))=F1889,0,1)-IF(LEN(C1888)-LEN(SUBSTITUTE(C1888,"q",""))=F1889,0,1)-IF(LEN(C1888)-LEN(SUBSTITUTE(C1888,"r",""))=F1889,0,1)-IF(LEN(C1888)-LEN(SUBSTITUTE(C1888,"s",""))=F1889,0,1)-IF(LEN(C1888)-LEN(SUBSTITUTE(C1888,"t",""))=F1889,0,1)-IF(LEN(C1888)-LEN(SUBSTITUTE(C1888,"u",""))=F1889,0,1)-IF(LEN(C1888)-LEN(SUBSTITUTE(C1888,"v",""))=F1889,0,1)-IF(LEN(C1888)-LEN(SUBSTITUTE(C1888,"w",""))=F1889,0,1)-IF(LEN(C1888)-LEN(SUBSTITUTE(C1888,"x",""))=F1889,0,1)-IF(LEN(C1888)-LEN(SUBSTITUTE(C1888,"y",""))=F1889,0,1)-IF(LEN(C1888)-LEN(SUBSTITUTE(C1888,"z",""))=F1889,0,1),"")</f>
        <v/>
      </c>
    </row>
    <row r="1890" spans="1:8" x14ac:dyDescent="0.25">
      <c r="A1890" s="1"/>
      <c r="C1890" t="str">
        <f t="shared" si="89"/>
        <v/>
      </c>
      <c r="E1890">
        <f t="shared" si="90"/>
        <v>17</v>
      </c>
      <c r="F1890">
        <f t="shared" si="88"/>
        <v>5</v>
      </c>
      <c r="H1890">
        <f>IF(C1890="",26-IF(LEN(C1889)-LEN(SUBSTITUTE(C1889,"a",""))=F1890,0,1)-IF(LEN(C1889)-LEN(SUBSTITUTE(C1889,"b",""))=F1890,0,1)-IF(LEN(C1889)-LEN(SUBSTITUTE(C1889,"c",""))=F1890,0,1)-IF(LEN(C1889)-LEN(SUBSTITUTE(C1889,"d",""))=F1890,0,1)-IF(LEN(C1889)-LEN(SUBSTITUTE(C1889,"e",""))=F1890,0,1)-IF(LEN(C1889)-LEN(SUBSTITUTE(C1889,"f",""))=F1890,0,1)-IF(LEN(C1889)-LEN(SUBSTITUTE(C1889,"g",""))=F1890,0,1)-IF(LEN(C1889)-LEN(SUBSTITUTE(C1889,"h",""))=F1890,0,1)-IF(LEN(C1889)-LEN(SUBSTITUTE(C1889,"i",""))=F1890,0,1)-IF(LEN(C1889)-LEN(SUBSTITUTE(C1889,"j",""))=F1890,0,1)-IF(LEN(C1889)-LEN(SUBSTITUTE(C1889,"k",""))=F1890,0,1)-IF(LEN(C1889)-LEN(SUBSTITUTE(C1889,"l",""))=F1890,0,1)-IF(LEN(C1889)-LEN(SUBSTITUTE(C1889,"m",""))=F1890,0,1)-IF(LEN(C1889)-LEN(SUBSTITUTE(C1889,"n",""))=F1890,0,1)-IF(LEN(C1889)-LEN(SUBSTITUTE(C1889,"o",""))=F1890,0,1)-IF(LEN(C1889)-LEN(SUBSTITUTE(C1889,"p",""))=F1890,0,1)-IF(LEN(C1889)-LEN(SUBSTITUTE(C1889,"q",""))=F1890,0,1)-IF(LEN(C1889)-LEN(SUBSTITUTE(C1889,"r",""))=F1890,0,1)-IF(LEN(C1889)-LEN(SUBSTITUTE(C1889,"s",""))=F1890,0,1)-IF(LEN(C1889)-LEN(SUBSTITUTE(C1889,"t",""))=F1890,0,1)-IF(LEN(C1889)-LEN(SUBSTITUTE(C1889,"u",""))=F1890,0,1)-IF(LEN(C1889)-LEN(SUBSTITUTE(C1889,"v",""))=F1890,0,1)-IF(LEN(C1889)-LEN(SUBSTITUTE(C1889,"w",""))=F1890,0,1)-IF(LEN(C1889)-LEN(SUBSTITUTE(C1889,"x",""))=F1890,0,1)-IF(LEN(C1889)-LEN(SUBSTITUTE(C1889,"y",""))=F1890,0,1)-IF(LEN(C1889)-LEN(SUBSTITUTE(C1889,"z",""))=F1890,0,1),"")</f>
        <v>9</v>
      </c>
    </row>
    <row r="1891" spans="1:8" x14ac:dyDescent="0.25">
      <c r="A1891" s="2" t="s">
        <v>2909</v>
      </c>
      <c r="C1891" t="str">
        <f t="shared" si="89"/>
        <v>xv</v>
      </c>
      <c r="E1891" t="str">
        <f t="shared" si="90"/>
        <v/>
      </c>
      <c r="F1891">
        <f t="shared" si="88"/>
        <v>0</v>
      </c>
      <c r="H1891" t="str">
        <f>IF(C1891="",26-IF(LEN(C1890)-LEN(SUBSTITUTE(C1890,"a",""))=F1891,0,1)-IF(LEN(C1890)-LEN(SUBSTITUTE(C1890,"b",""))=F1891,0,1)-IF(LEN(C1890)-LEN(SUBSTITUTE(C1890,"c",""))=F1891,0,1)-IF(LEN(C1890)-LEN(SUBSTITUTE(C1890,"d",""))=F1891,0,1)-IF(LEN(C1890)-LEN(SUBSTITUTE(C1890,"e",""))=F1891,0,1)-IF(LEN(C1890)-LEN(SUBSTITUTE(C1890,"f",""))=F1891,0,1)-IF(LEN(C1890)-LEN(SUBSTITUTE(C1890,"g",""))=F1891,0,1)-IF(LEN(C1890)-LEN(SUBSTITUTE(C1890,"h",""))=F1891,0,1)-IF(LEN(C1890)-LEN(SUBSTITUTE(C1890,"i",""))=F1891,0,1)-IF(LEN(C1890)-LEN(SUBSTITUTE(C1890,"j",""))=F1891,0,1)-IF(LEN(C1890)-LEN(SUBSTITUTE(C1890,"k",""))=F1891,0,1)-IF(LEN(C1890)-LEN(SUBSTITUTE(C1890,"l",""))=F1891,0,1)-IF(LEN(C1890)-LEN(SUBSTITUTE(C1890,"m",""))=F1891,0,1)-IF(LEN(C1890)-LEN(SUBSTITUTE(C1890,"n",""))=F1891,0,1)-IF(LEN(C1890)-LEN(SUBSTITUTE(C1890,"o",""))=F1891,0,1)-IF(LEN(C1890)-LEN(SUBSTITUTE(C1890,"p",""))=F1891,0,1)-IF(LEN(C1890)-LEN(SUBSTITUTE(C1890,"q",""))=F1891,0,1)-IF(LEN(C1890)-LEN(SUBSTITUTE(C1890,"r",""))=F1891,0,1)-IF(LEN(C1890)-LEN(SUBSTITUTE(C1890,"s",""))=F1891,0,1)-IF(LEN(C1890)-LEN(SUBSTITUTE(C1890,"t",""))=F1891,0,1)-IF(LEN(C1890)-LEN(SUBSTITUTE(C1890,"u",""))=F1891,0,1)-IF(LEN(C1890)-LEN(SUBSTITUTE(C1890,"v",""))=F1891,0,1)-IF(LEN(C1890)-LEN(SUBSTITUTE(C1890,"w",""))=F1891,0,1)-IF(LEN(C1890)-LEN(SUBSTITUTE(C1890,"x",""))=F1891,0,1)-IF(LEN(C1890)-LEN(SUBSTITUTE(C1890,"y",""))=F1891,0,1)-IF(LEN(C1890)-LEN(SUBSTITUTE(C1890,"z",""))=F1891,0,1),"")</f>
        <v/>
      </c>
    </row>
    <row r="1892" spans="1:8" x14ac:dyDescent="0.25">
      <c r="A1892" s="2" t="s">
        <v>4259</v>
      </c>
      <c r="C1892" t="str">
        <f t="shared" si="89"/>
        <v>xsxv</v>
      </c>
      <c r="E1892" t="str">
        <f t="shared" si="90"/>
        <v/>
      </c>
      <c r="F1892">
        <f t="shared" si="88"/>
        <v>1</v>
      </c>
      <c r="H1892" t="str">
        <f>IF(C1892="",26-IF(LEN(C1891)-LEN(SUBSTITUTE(C1891,"a",""))=F1892,0,1)-IF(LEN(C1891)-LEN(SUBSTITUTE(C1891,"b",""))=F1892,0,1)-IF(LEN(C1891)-LEN(SUBSTITUTE(C1891,"c",""))=F1892,0,1)-IF(LEN(C1891)-LEN(SUBSTITUTE(C1891,"d",""))=F1892,0,1)-IF(LEN(C1891)-LEN(SUBSTITUTE(C1891,"e",""))=F1892,0,1)-IF(LEN(C1891)-LEN(SUBSTITUTE(C1891,"f",""))=F1892,0,1)-IF(LEN(C1891)-LEN(SUBSTITUTE(C1891,"g",""))=F1892,0,1)-IF(LEN(C1891)-LEN(SUBSTITUTE(C1891,"h",""))=F1892,0,1)-IF(LEN(C1891)-LEN(SUBSTITUTE(C1891,"i",""))=F1892,0,1)-IF(LEN(C1891)-LEN(SUBSTITUTE(C1891,"j",""))=F1892,0,1)-IF(LEN(C1891)-LEN(SUBSTITUTE(C1891,"k",""))=F1892,0,1)-IF(LEN(C1891)-LEN(SUBSTITUTE(C1891,"l",""))=F1892,0,1)-IF(LEN(C1891)-LEN(SUBSTITUTE(C1891,"m",""))=F1892,0,1)-IF(LEN(C1891)-LEN(SUBSTITUTE(C1891,"n",""))=F1892,0,1)-IF(LEN(C1891)-LEN(SUBSTITUTE(C1891,"o",""))=F1892,0,1)-IF(LEN(C1891)-LEN(SUBSTITUTE(C1891,"p",""))=F1892,0,1)-IF(LEN(C1891)-LEN(SUBSTITUTE(C1891,"q",""))=F1892,0,1)-IF(LEN(C1891)-LEN(SUBSTITUTE(C1891,"r",""))=F1892,0,1)-IF(LEN(C1891)-LEN(SUBSTITUTE(C1891,"s",""))=F1892,0,1)-IF(LEN(C1891)-LEN(SUBSTITUTE(C1891,"t",""))=F1892,0,1)-IF(LEN(C1891)-LEN(SUBSTITUTE(C1891,"u",""))=F1892,0,1)-IF(LEN(C1891)-LEN(SUBSTITUTE(C1891,"v",""))=F1892,0,1)-IF(LEN(C1891)-LEN(SUBSTITUTE(C1891,"w",""))=F1892,0,1)-IF(LEN(C1891)-LEN(SUBSTITUTE(C1891,"x",""))=F1892,0,1)-IF(LEN(C1891)-LEN(SUBSTITUTE(C1891,"y",""))=F1892,0,1)-IF(LEN(C1891)-LEN(SUBSTITUTE(C1891,"z",""))=F1892,0,1),"")</f>
        <v/>
      </c>
    </row>
    <row r="1893" spans="1:8" x14ac:dyDescent="0.25">
      <c r="A1893" s="2" t="s">
        <v>3822</v>
      </c>
      <c r="C1893" t="str">
        <f t="shared" si="89"/>
        <v>xxsxv</v>
      </c>
      <c r="E1893" t="str">
        <f t="shared" si="90"/>
        <v/>
      </c>
      <c r="F1893">
        <f t="shared" si="88"/>
        <v>2</v>
      </c>
      <c r="H1893" t="str">
        <f>IF(C1893="",26-IF(LEN(C1892)-LEN(SUBSTITUTE(C1892,"a",""))=F1893,0,1)-IF(LEN(C1892)-LEN(SUBSTITUTE(C1892,"b",""))=F1893,0,1)-IF(LEN(C1892)-LEN(SUBSTITUTE(C1892,"c",""))=F1893,0,1)-IF(LEN(C1892)-LEN(SUBSTITUTE(C1892,"d",""))=F1893,0,1)-IF(LEN(C1892)-LEN(SUBSTITUTE(C1892,"e",""))=F1893,0,1)-IF(LEN(C1892)-LEN(SUBSTITUTE(C1892,"f",""))=F1893,0,1)-IF(LEN(C1892)-LEN(SUBSTITUTE(C1892,"g",""))=F1893,0,1)-IF(LEN(C1892)-LEN(SUBSTITUTE(C1892,"h",""))=F1893,0,1)-IF(LEN(C1892)-LEN(SUBSTITUTE(C1892,"i",""))=F1893,0,1)-IF(LEN(C1892)-LEN(SUBSTITUTE(C1892,"j",""))=F1893,0,1)-IF(LEN(C1892)-LEN(SUBSTITUTE(C1892,"k",""))=F1893,0,1)-IF(LEN(C1892)-LEN(SUBSTITUTE(C1892,"l",""))=F1893,0,1)-IF(LEN(C1892)-LEN(SUBSTITUTE(C1892,"m",""))=F1893,0,1)-IF(LEN(C1892)-LEN(SUBSTITUTE(C1892,"n",""))=F1893,0,1)-IF(LEN(C1892)-LEN(SUBSTITUTE(C1892,"o",""))=F1893,0,1)-IF(LEN(C1892)-LEN(SUBSTITUTE(C1892,"p",""))=F1893,0,1)-IF(LEN(C1892)-LEN(SUBSTITUTE(C1892,"q",""))=F1893,0,1)-IF(LEN(C1892)-LEN(SUBSTITUTE(C1892,"r",""))=F1893,0,1)-IF(LEN(C1892)-LEN(SUBSTITUTE(C1892,"s",""))=F1893,0,1)-IF(LEN(C1892)-LEN(SUBSTITUTE(C1892,"t",""))=F1893,0,1)-IF(LEN(C1892)-LEN(SUBSTITUTE(C1892,"u",""))=F1893,0,1)-IF(LEN(C1892)-LEN(SUBSTITUTE(C1892,"v",""))=F1893,0,1)-IF(LEN(C1892)-LEN(SUBSTITUTE(C1892,"w",""))=F1893,0,1)-IF(LEN(C1892)-LEN(SUBSTITUTE(C1892,"x",""))=F1893,0,1)-IF(LEN(C1892)-LEN(SUBSTITUTE(C1892,"y",""))=F1893,0,1)-IF(LEN(C1892)-LEN(SUBSTITUTE(C1892,"z",""))=F1893,0,1),"")</f>
        <v/>
      </c>
    </row>
    <row r="1894" spans="1:8" x14ac:dyDescent="0.25">
      <c r="A1894" s="2" t="s">
        <v>4260</v>
      </c>
      <c r="C1894" t="str">
        <f t="shared" si="89"/>
        <v>kfwaxxxsxv</v>
      </c>
      <c r="E1894" t="str">
        <f t="shared" si="90"/>
        <v/>
      </c>
      <c r="F1894">
        <f t="shared" si="88"/>
        <v>3</v>
      </c>
      <c r="H1894" t="str">
        <f>IF(C1894="",26-IF(LEN(C1893)-LEN(SUBSTITUTE(C1893,"a",""))=F1894,0,1)-IF(LEN(C1893)-LEN(SUBSTITUTE(C1893,"b",""))=F1894,0,1)-IF(LEN(C1893)-LEN(SUBSTITUTE(C1893,"c",""))=F1894,0,1)-IF(LEN(C1893)-LEN(SUBSTITUTE(C1893,"d",""))=F1894,0,1)-IF(LEN(C1893)-LEN(SUBSTITUTE(C1893,"e",""))=F1894,0,1)-IF(LEN(C1893)-LEN(SUBSTITUTE(C1893,"f",""))=F1894,0,1)-IF(LEN(C1893)-LEN(SUBSTITUTE(C1893,"g",""))=F1894,0,1)-IF(LEN(C1893)-LEN(SUBSTITUTE(C1893,"h",""))=F1894,0,1)-IF(LEN(C1893)-LEN(SUBSTITUTE(C1893,"i",""))=F1894,0,1)-IF(LEN(C1893)-LEN(SUBSTITUTE(C1893,"j",""))=F1894,0,1)-IF(LEN(C1893)-LEN(SUBSTITUTE(C1893,"k",""))=F1894,0,1)-IF(LEN(C1893)-LEN(SUBSTITUTE(C1893,"l",""))=F1894,0,1)-IF(LEN(C1893)-LEN(SUBSTITUTE(C1893,"m",""))=F1894,0,1)-IF(LEN(C1893)-LEN(SUBSTITUTE(C1893,"n",""))=F1894,0,1)-IF(LEN(C1893)-LEN(SUBSTITUTE(C1893,"o",""))=F1894,0,1)-IF(LEN(C1893)-LEN(SUBSTITUTE(C1893,"p",""))=F1894,0,1)-IF(LEN(C1893)-LEN(SUBSTITUTE(C1893,"q",""))=F1894,0,1)-IF(LEN(C1893)-LEN(SUBSTITUTE(C1893,"r",""))=F1894,0,1)-IF(LEN(C1893)-LEN(SUBSTITUTE(C1893,"s",""))=F1894,0,1)-IF(LEN(C1893)-LEN(SUBSTITUTE(C1893,"t",""))=F1894,0,1)-IF(LEN(C1893)-LEN(SUBSTITUTE(C1893,"u",""))=F1894,0,1)-IF(LEN(C1893)-LEN(SUBSTITUTE(C1893,"v",""))=F1894,0,1)-IF(LEN(C1893)-LEN(SUBSTITUTE(C1893,"w",""))=F1894,0,1)-IF(LEN(C1893)-LEN(SUBSTITUTE(C1893,"x",""))=F1894,0,1)-IF(LEN(C1893)-LEN(SUBSTITUTE(C1893,"y",""))=F1894,0,1)-IF(LEN(C1893)-LEN(SUBSTITUTE(C1893,"z",""))=F1894,0,1),"")</f>
        <v/>
      </c>
    </row>
    <row r="1895" spans="1:8" x14ac:dyDescent="0.25">
      <c r="A1895" s="2" t="s">
        <v>4261</v>
      </c>
      <c r="C1895" t="str">
        <f t="shared" si="89"/>
        <v>hxukfwaxxxsxv</v>
      </c>
      <c r="E1895" t="str">
        <f t="shared" si="90"/>
        <v/>
      </c>
      <c r="F1895">
        <f t="shared" si="88"/>
        <v>4</v>
      </c>
      <c r="H1895" t="str">
        <f>IF(C1895="",26-IF(LEN(C1894)-LEN(SUBSTITUTE(C1894,"a",""))=F1895,0,1)-IF(LEN(C1894)-LEN(SUBSTITUTE(C1894,"b",""))=F1895,0,1)-IF(LEN(C1894)-LEN(SUBSTITUTE(C1894,"c",""))=F1895,0,1)-IF(LEN(C1894)-LEN(SUBSTITUTE(C1894,"d",""))=F1895,0,1)-IF(LEN(C1894)-LEN(SUBSTITUTE(C1894,"e",""))=F1895,0,1)-IF(LEN(C1894)-LEN(SUBSTITUTE(C1894,"f",""))=F1895,0,1)-IF(LEN(C1894)-LEN(SUBSTITUTE(C1894,"g",""))=F1895,0,1)-IF(LEN(C1894)-LEN(SUBSTITUTE(C1894,"h",""))=F1895,0,1)-IF(LEN(C1894)-LEN(SUBSTITUTE(C1894,"i",""))=F1895,0,1)-IF(LEN(C1894)-LEN(SUBSTITUTE(C1894,"j",""))=F1895,0,1)-IF(LEN(C1894)-LEN(SUBSTITUTE(C1894,"k",""))=F1895,0,1)-IF(LEN(C1894)-LEN(SUBSTITUTE(C1894,"l",""))=F1895,0,1)-IF(LEN(C1894)-LEN(SUBSTITUTE(C1894,"m",""))=F1895,0,1)-IF(LEN(C1894)-LEN(SUBSTITUTE(C1894,"n",""))=F1895,0,1)-IF(LEN(C1894)-LEN(SUBSTITUTE(C1894,"o",""))=F1895,0,1)-IF(LEN(C1894)-LEN(SUBSTITUTE(C1894,"p",""))=F1895,0,1)-IF(LEN(C1894)-LEN(SUBSTITUTE(C1894,"q",""))=F1895,0,1)-IF(LEN(C1894)-LEN(SUBSTITUTE(C1894,"r",""))=F1895,0,1)-IF(LEN(C1894)-LEN(SUBSTITUTE(C1894,"s",""))=F1895,0,1)-IF(LEN(C1894)-LEN(SUBSTITUTE(C1894,"t",""))=F1895,0,1)-IF(LEN(C1894)-LEN(SUBSTITUTE(C1894,"u",""))=F1895,0,1)-IF(LEN(C1894)-LEN(SUBSTITUTE(C1894,"v",""))=F1895,0,1)-IF(LEN(C1894)-LEN(SUBSTITUTE(C1894,"w",""))=F1895,0,1)-IF(LEN(C1894)-LEN(SUBSTITUTE(C1894,"x",""))=F1895,0,1)-IF(LEN(C1894)-LEN(SUBSTITUTE(C1894,"y",""))=F1895,0,1)-IF(LEN(C1894)-LEN(SUBSTITUTE(C1894,"z",""))=F1895,0,1),"")</f>
        <v/>
      </c>
    </row>
    <row r="1896" spans="1:8" x14ac:dyDescent="0.25">
      <c r="A1896" s="1"/>
      <c r="C1896" t="str">
        <f t="shared" si="89"/>
        <v/>
      </c>
      <c r="E1896">
        <f t="shared" si="90"/>
        <v>9</v>
      </c>
      <c r="F1896">
        <f t="shared" si="88"/>
        <v>5</v>
      </c>
      <c r="H1896">
        <f>IF(C1896="",26-IF(LEN(C1895)-LEN(SUBSTITUTE(C1895,"a",""))=F1896,0,1)-IF(LEN(C1895)-LEN(SUBSTITUTE(C1895,"b",""))=F1896,0,1)-IF(LEN(C1895)-LEN(SUBSTITUTE(C1895,"c",""))=F1896,0,1)-IF(LEN(C1895)-LEN(SUBSTITUTE(C1895,"d",""))=F1896,0,1)-IF(LEN(C1895)-LEN(SUBSTITUTE(C1895,"e",""))=F1896,0,1)-IF(LEN(C1895)-LEN(SUBSTITUTE(C1895,"f",""))=F1896,0,1)-IF(LEN(C1895)-LEN(SUBSTITUTE(C1895,"g",""))=F1896,0,1)-IF(LEN(C1895)-LEN(SUBSTITUTE(C1895,"h",""))=F1896,0,1)-IF(LEN(C1895)-LEN(SUBSTITUTE(C1895,"i",""))=F1896,0,1)-IF(LEN(C1895)-LEN(SUBSTITUTE(C1895,"j",""))=F1896,0,1)-IF(LEN(C1895)-LEN(SUBSTITUTE(C1895,"k",""))=F1896,0,1)-IF(LEN(C1895)-LEN(SUBSTITUTE(C1895,"l",""))=F1896,0,1)-IF(LEN(C1895)-LEN(SUBSTITUTE(C1895,"m",""))=F1896,0,1)-IF(LEN(C1895)-LEN(SUBSTITUTE(C1895,"n",""))=F1896,0,1)-IF(LEN(C1895)-LEN(SUBSTITUTE(C1895,"o",""))=F1896,0,1)-IF(LEN(C1895)-LEN(SUBSTITUTE(C1895,"p",""))=F1896,0,1)-IF(LEN(C1895)-LEN(SUBSTITUTE(C1895,"q",""))=F1896,0,1)-IF(LEN(C1895)-LEN(SUBSTITUTE(C1895,"r",""))=F1896,0,1)-IF(LEN(C1895)-LEN(SUBSTITUTE(C1895,"s",""))=F1896,0,1)-IF(LEN(C1895)-LEN(SUBSTITUTE(C1895,"t",""))=F1896,0,1)-IF(LEN(C1895)-LEN(SUBSTITUTE(C1895,"u",""))=F1896,0,1)-IF(LEN(C1895)-LEN(SUBSTITUTE(C1895,"v",""))=F1896,0,1)-IF(LEN(C1895)-LEN(SUBSTITUTE(C1895,"w",""))=F1896,0,1)-IF(LEN(C1895)-LEN(SUBSTITUTE(C1895,"x",""))=F1896,0,1)-IF(LEN(C1895)-LEN(SUBSTITUTE(C1895,"y",""))=F1896,0,1)-IF(LEN(C1895)-LEN(SUBSTITUTE(C1895,"z",""))=F1896,0,1),"")</f>
        <v>1</v>
      </c>
    </row>
    <row r="1897" spans="1:8" x14ac:dyDescent="0.25">
      <c r="A1897" s="2" t="s">
        <v>4262</v>
      </c>
      <c r="C1897" t="str">
        <f t="shared" si="89"/>
        <v>dkjohmvtxscaqpyzbie</v>
      </c>
      <c r="E1897" t="str">
        <f t="shared" si="90"/>
        <v/>
      </c>
      <c r="F1897">
        <f t="shared" si="88"/>
        <v>0</v>
      </c>
      <c r="H1897" t="str">
        <f>IF(C1897="",26-IF(LEN(C1896)-LEN(SUBSTITUTE(C1896,"a",""))=F1897,0,1)-IF(LEN(C1896)-LEN(SUBSTITUTE(C1896,"b",""))=F1897,0,1)-IF(LEN(C1896)-LEN(SUBSTITUTE(C1896,"c",""))=F1897,0,1)-IF(LEN(C1896)-LEN(SUBSTITUTE(C1896,"d",""))=F1897,0,1)-IF(LEN(C1896)-LEN(SUBSTITUTE(C1896,"e",""))=F1897,0,1)-IF(LEN(C1896)-LEN(SUBSTITUTE(C1896,"f",""))=F1897,0,1)-IF(LEN(C1896)-LEN(SUBSTITUTE(C1896,"g",""))=F1897,0,1)-IF(LEN(C1896)-LEN(SUBSTITUTE(C1896,"h",""))=F1897,0,1)-IF(LEN(C1896)-LEN(SUBSTITUTE(C1896,"i",""))=F1897,0,1)-IF(LEN(C1896)-LEN(SUBSTITUTE(C1896,"j",""))=F1897,0,1)-IF(LEN(C1896)-LEN(SUBSTITUTE(C1896,"k",""))=F1897,0,1)-IF(LEN(C1896)-LEN(SUBSTITUTE(C1896,"l",""))=F1897,0,1)-IF(LEN(C1896)-LEN(SUBSTITUTE(C1896,"m",""))=F1897,0,1)-IF(LEN(C1896)-LEN(SUBSTITUTE(C1896,"n",""))=F1897,0,1)-IF(LEN(C1896)-LEN(SUBSTITUTE(C1896,"o",""))=F1897,0,1)-IF(LEN(C1896)-LEN(SUBSTITUTE(C1896,"p",""))=F1897,0,1)-IF(LEN(C1896)-LEN(SUBSTITUTE(C1896,"q",""))=F1897,0,1)-IF(LEN(C1896)-LEN(SUBSTITUTE(C1896,"r",""))=F1897,0,1)-IF(LEN(C1896)-LEN(SUBSTITUTE(C1896,"s",""))=F1897,0,1)-IF(LEN(C1896)-LEN(SUBSTITUTE(C1896,"t",""))=F1897,0,1)-IF(LEN(C1896)-LEN(SUBSTITUTE(C1896,"u",""))=F1897,0,1)-IF(LEN(C1896)-LEN(SUBSTITUTE(C1896,"v",""))=F1897,0,1)-IF(LEN(C1896)-LEN(SUBSTITUTE(C1896,"w",""))=F1897,0,1)-IF(LEN(C1896)-LEN(SUBSTITUTE(C1896,"x",""))=F1897,0,1)-IF(LEN(C1896)-LEN(SUBSTITUTE(C1896,"y",""))=F1897,0,1)-IF(LEN(C1896)-LEN(SUBSTITUTE(C1896,"z",""))=F1897,0,1),"")</f>
        <v/>
      </c>
    </row>
    <row r="1898" spans="1:8" x14ac:dyDescent="0.25">
      <c r="A1898" s="2" t="s">
        <v>4263</v>
      </c>
      <c r="C1898" t="str">
        <f t="shared" si="89"/>
        <v>bdvtjzyhoaecmxpiqksdkjohmvtxscaqpyzbie</v>
      </c>
      <c r="E1898" t="str">
        <f t="shared" si="90"/>
        <v/>
      </c>
      <c r="F1898">
        <f t="shared" si="88"/>
        <v>1</v>
      </c>
      <c r="H1898" t="str">
        <f>IF(C1898="",26-IF(LEN(C1897)-LEN(SUBSTITUTE(C1897,"a",""))=F1898,0,1)-IF(LEN(C1897)-LEN(SUBSTITUTE(C1897,"b",""))=F1898,0,1)-IF(LEN(C1897)-LEN(SUBSTITUTE(C1897,"c",""))=F1898,0,1)-IF(LEN(C1897)-LEN(SUBSTITUTE(C1897,"d",""))=F1898,0,1)-IF(LEN(C1897)-LEN(SUBSTITUTE(C1897,"e",""))=F1898,0,1)-IF(LEN(C1897)-LEN(SUBSTITUTE(C1897,"f",""))=F1898,0,1)-IF(LEN(C1897)-LEN(SUBSTITUTE(C1897,"g",""))=F1898,0,1)-IF(LEN(C1897)-LEN(SUBSTITUTE(C1897,"h",""))=F1898,0,1)-IF(LEN(C1897)-LEN(SUBSTITUTE(C1897,"i",""))=F1898,0,1)-IF(LEN(C1897)-LEN(SUBSTITUTE(C1897,"j",""))=F1898,0,1)-IF(LEN(C1897)-LEN(SUBSTITUTE(C1897,"k",""))=F1898,0,1)-IF(LEN(C1897)-LEN(SUBSTITUTE(C1897,"l",""))=F1898,0,1)-IF(LEN(C1897)-LEN(SUBSTITUTE(C1897,"m",""))=F1898,0,1)-IF(LEN(C1897)-LEN(SUBSTITUTE(C1897,"n",""))=F1898,0,1)-IF(LEN(C1897)-LEN(SUBSTITUTE(C1897,"o",""))=F1898,0,1)-IF(LEN(C1897)-LEN(SUBSTITUTE(C1897,"p",""))=F1898,0,1)-IF(LEN(C1897)-LEN(SUBSTITUTE(C1897,"q",""))=F1898,0,1)-IF(LEN(C1897)-LEN(SUBSTITUTE(C1897,"r",""))=F1898,0,1)-IF(LEN(C1897)-LEN(SUBSTITUTE(C1897,"s",""))=F1898,0,1)-IF(LEN(C1897)-LEN(SUBSTITUTE(C1897,"t",""))=F1898,0,1)-IF(LEN(C1897)-LEN(SUBSTITUTE(C1897,"u",""))=F1898,0,1)-IF(LEN(C1897)-LEN(SUBSTITUTE(C1897,"v",""))=F1898,0,1)-IF(LEN(C1897)-LEN(SUBSTITUTE(C1897,"w",""))=F1898,0,1)-IF(LEN(C1897)-LEN(SUBSTITUTE(C1897,"x",""))=F1898,0,1)-IF(LEN(C1897)-LEN(SUBSTITUTE(C1897,"y",""))=F1898,0,1)-IF(LEN(C1897)-LEN(SUBSTITUTE(C1897,"z",""))=F1898,0,1),"")</f>
        <v/>
      </c>
    </row>
    <row r="1899" spans="1:8" x14ac:dyDescent="0.25">
      <c r="A1899" s="2" t="s">
        <v>4264</v>
      </c>
      <c r="C1899" t="str">
        <f t="shared" si="89"/>
        <v>eyhsxtdoazqvcbpmikjbdvtjzyhoaecmxpiqksdkjohmvtxscaqpyzbie</v>
      </c>
      <c r="E1899" t="str">
        <f t="shared" si="90"/>
        <v/>
      </c>
      <c r="F1899">
        <f t="shared" si="88"/>
        <v>2</v>
      </c>
      <c r="H1899" t="str">
        <f>IF(C1899="",26-IF(LEN(C1898)-LEN(SUBSTITUTE(C1898,"a",""))=F1899,0,1)-IF(LEN(C1898)-LEN(SUBSTITUTE(C1898,"b",""))=F1899,0,1)-IF(LEN(C1898)-LEN(SUBSTITUTE(C1898,"c",""))=F1899,0,1)-IF(LEN(C1898)-LEN(SUBSTITUTE(C1898,"d",""))=F1899,0,1)-IF(LEN(C1898)-LEN(SUBSTITUTE(C1898,"e",""))=F1899,0,1)-IF(LEN(C1898)-LEN(SUBSTITUTE(C1898,"f",""))=F1899,0,1)-IF(LEN(C1898)-LEN(SUBSTITUTE(C1898,"g",""))=F1899,0,1)-IF(LEN(C1898)-LEN(SUBSTITUTE(C1898,"h",""))=F1899,0,1)-IF(LEN(C1898)-LEN(SUBSTITUTE(C1898,"i",""))=F1899,0,1)-IF(LEN(C1898)-LEN(SUBSTITUTE(C1898,"j",""))=F1899,0,1)-IF(LEN(C1898)-LEN(SUBSTITUTE(C1898,"k",""))=F1899,0,1)-IF(LEN(C1898)-LEN(SUBSTITUTE(C1898,"l",""))=F1899,0,1)-IF(LEN(C1898)-LEN(SUBSTITUTE(C1898,"m",""))=F1899,0,1)-IF(LEN(C1898)-LEN(SUBSTITUTE(C1898,"n",""))=F1899,0,1)-IF(LEN(C1898)-LEN(SUBSTITUTE(C1898,"o",""))=F1899,0,1)-IF(LEN(C1898)-LEN(SUBSTITUTE(C1898,"p",""))=F1899,0,1)-IF(LEN(C1898)-LEN(SUBSTITUTE(C1898,"q",""))=F1899,0,1)-IF(LEN(C1898)-LEN(SUBSTITUTE(C1898,"r",""))=F1899,0,1)-IF(LEN(C1898)-LEN(SUBSTITUTE(C1898,"s",""))=F1899,0,1)-IF(LEN(C1898)-LEN(SUBSTITUTE(C1898,"t",""))=F1899,0,1)-IF(LEN(C1898)-LEN(SUBSTITUTE(C1898,"u",""))=F1899,0,1)-IF(LEN(C1898)-LEN(SUBSTITUTE(C1898,"v",""))=F1899,0,1)-IF(LEN(C1898)-LEN(SUBSTITUTE(C1898,"w",""))=F1899,0,1)-IF(LEN(C1898)-LEN(SUBSTITUTE(C1898,"x",""))=F1899,0,1)-IF(LEN(C1898)-LEN(SUBSTITUTE(C1898,"y",""))=F1899,0,1)-IF(LEN(C1898)-LEN(SUBSTITUTE(C1898,"z",""))=F1899,0,1),"")</f>
        <v/>
      </c>
    </row>
    <row r="1900" spans="1:8" x14ac:dyDescent="0.25">
      <c r="A1900" s="2" t="s">
        <v>4265</v>
      </c>
      <c r="C1900" t="str">
        <f t="shared" si="89"/>
        <v>oevbpqstmxchykizdjaeyhsxtdoazqvcbpmikjbdvtjzyhoaecmxpiqksdkjohmvtxscaqpyzbie</v>
      </c>
      <c r="E1900" t="str">
        <f t="shared" si="90"/>
        <v/>
      </c>
      <c r="F1900">
        <f t="shared" si="88"/>
        <v>3</v>
      </c>
      <c r="H1900" t="str">
        <f>IF(C1900="",26-IF(LEN(C1899)-LEN(SUBSTITUTE(C1899,"a",""))=F1900,0,1)-IF(LEN(C1899)-LEN(SUBSTITUTE(C1899,"b",""))=F1900,0,1)-IF(LEN(C1899)-LEN(SUBSTITUTE(C1899,"c",""))=F1900,0,1)-IF(LEN(C1899)-LEN(SUBSTITUTE(C1899,"d",""))=F1900,0,1)-IF(LEN(C1899)-LEN(SUBSTITUTE(C1899,"e",""))=F1900,0,1)-IF(LEN(C1899)-LEN(SUBSTITUTE(C1899,"f",""))=F1900,0,1)-IF(LEN(C1899)-LEN(SUBSTITUTE(C1899,"g",""))=F1900,0,1)-IF(LEN(C1899)-LEN(SUBSTITUTE(C1899,"h",""))=F1900,0,1)-IF(LEN(C1899)-LEN(SUBSTITUTE(C1899,"i",""))=F1900,0,1)-IF(LEN(C1899)-LEN(SUBSTITUTE(C1899,"j",""))=F1900,0,1)-IF(LEN(C1899)-LEN(SUBSTITUTE(C1899,"k",""))=F1900,0,1)-IF(LEN(C1899)-LEN(SUBSTITUTE(C1899,"l",""))=F1900,0,1)-IF(LEN(C1899)-LEN(SUBSTITUTE(C1899,"m",""))=F1900,0,1)-IF(LEN(C1899)-LEN(SUBSTITUTE(C1899,"n",""))=F1900,0,1)-IF(LEN(C1899)-LEN(SUBSTITUTE(C1899,"o",""))=F1900,0,1)-IF(LEN(C1899)-LEN(SUBSTITUTE(C1899,"p",""))=F1900,0,1)-IF(LEN(C1899)-LEN(SUBSTITUTE(C1899,"q",""))=F1900,0,1)-IF(LEN(C1899)-LEN(SUBSTITUTE(C1899,"r",""))=F1900,0,1)-IF(LEN(C1899)-LEN(SUBSTITUTE(C1899,"s",""))=F1900,0,1)-IF(LEN(C1899)-LEN(SUBSTITUTE(C1899,"t",""))=F1900,0,1)-IF(LEN(C1899)-LEN(SUBSTITUTE(C1899,"u",""))=F1900,0,1)-IF(LEN(C1899)-LEN(SUBSTITUTE(C1899,"v",""))=F1900,0,1)-IF(LEN(C1899)-LEN(SUBSTITUTE(C1899,"w",""))=F1900,0,1)-IF(LEN(C1899)-LEN(SUBSTITUTE(C1899,"x",""))=F1900,0,1)-IF(LEN(C1899)-LEN(SUBSTITUTE(C1899,"y",""))=F1900,0,1)-IF(LEN(C1899)-LEN(SUBSTITUTE(C1899,"z",""))=F1900,0,1),"")</f>
        <v/>
      </c>
    </row>
    <row r="1901" spans="1:8" x14ac:dyDescent="0.25">
      <c r="A1901" s="2" t="s">
        <v>4266</v>
      </c>
      <c r="C1901" t="str">
        <f t="shared" si="89"/>
        <v>mbvjkyzihcsqepadxotoevbpqstmxchykizdjaeyhsxtdoazqvcbpmikjbdvtjzyhoaecmxpiqksdkjohmvtxscaqpyzbie</v>
      </c>
      <c r="E1901" t="str">
        <f t="shared" si="90"/>
        <v/>
      </c>
      <c r="F1901">
        <f t="shared" si="88"/>
        <v>4</v>
      </c>
      <c r="H1901" t="str">
        <f>IF(C1901="",26-IF(LEN(C1900)-LEN(SUBSTITUTE(C1900,"a",""))=F1901,0,1)-IF(LEN(C1900)-LEN(SUBSTITUTE(C1900,"b",""))=F1901,0,1)-IF(LEN(C1900)-LEN(SUBSTITUTE(C1900,"c",""))=F1901,0,1)-IF(LEN(C1900)-LEN(SUBSTITUTE(C1900,"d",""))=F1901,0,1)-IF(LEN(C1900)-LEN(SUBSTITUTE(C1900,"e",""))=F1901,0,1)-IF(LEN(C1900)-LEN(SUBSTITUTE(C1900,"f",""))=F1901,0,1)-IF(LEN(C1900)-LEN(SUBSTITUTE(C1900,"g",""))=F1901,0,1)-IF(LEN(C1900)-LEN(SUBSTITUTE(C1900,"h",""))=F1901,0,1)-IF(LEN(C1900)-LEN(SUBSTITUTE(C1900,"i",""))=F1901,0,1)-IF(LEN(C1900)-LEN(SUBSTITUTE(C1900,"j",""))=F1901,0,1)-IF(LEN(C1900)-LEN(SUBSTITUTE(C1900,"k",""))=F1901,0,1)-IF(LEN(C1900)-LEN(SUBSTITUTE(C1900,"l",""))=F1901,0,1)-IF(LEN(C1900)-LEN(SUBSTITUTE(C1900,"m",""))=F1901,0,1)-IF(LEN(C1900)-LEN(SUBSTITUTE(C1900,"n",""))=F1901,0,1)-IF(LEN(C1900)-LEN(SUBSTITUTE(C1900,"o",""))=F1901,0,1)-IF(LEN(C1900)-LEN(SUBSTITUTE(C1900,"p",""))=F1901,0,1)-IF(LEN(C1900)-LEN(SUBSTITUTE(C1900,"q",""))=F1901,0,1)-IF(LEN(C1900)-LEN(SUBSTITUTE(C1900,"r",""))=F1901,0,1)-IF(LEN(C1900)-LEN(SUBSTITUTE(C1900,"s",""))=F1901,0,1)-IF(LEN(C1900)-LEN(SUBSTITUTE(C1900,"t",""))=F1901,0,1)-IF(LEN(C1900)-LEN(SUBSTITUTE(C1900,"u",""))=F1901,0,1)-IF(LEN(C1900)-LEN(SUBSTITUTE(C1900,"v",""))=F1901,0,1)-IF(LEN(C1900)-LEN(SUBSTITUTE(C1900,"w",""))=F1901,0,1)-IF(LEN(C1900)-LEN(SUBSTITUTE(C1900,"x",""))=F1901,0,1)-IF(LEN(C1900)-LEN(SUBSTITUTE(C1900,"y",""))=F1901,0,1)-IF(LEN(C1900)-LEN(SUBSTITUTE(C1900,"z",""))=F1901,0,1),"")</f>
        <v/>
      </c>
    </row>
    <row r="1902" spans="1:8" x14ac:dyDescent="0.25">
      <c r="A1902" s="1"/>
      <c r="C1902" t="str">
        <f t="shared" si="89"/>
        <v/>
      </c>
      <c r="E1902">
        <f t="shared" si="90"/>
        <v>19</v>
      </c>
      <c r="F1902">
        <f t="shared" si="88"/>
        <v>5</v>
      </c>
      <c r="H1902">
        <f>IF(C1902="",26-IF(LEN(C1901)-LEN(SUBSTITUTE(C1901,"a",""))=F1902,0,1)-IF(LEN(C1901)-LEN(SUBSTITUTE(C1901,"b",""))=F1902,0,1)-IF(LEN(C1901)-LEN(SUBSTITUTE(C1901,"c",""))=F1902,0,1)-IF(LEN(C1901)-LEN(SUBSTITUTE(C1901,"d",""))=F1902,0,1)-IF(LEN(C1901)-LEN(SUBSTITUTE(C1901,"e",""))=F1902,0,1)-IF(LEN(C1901)-LEN(SUBSTITUTE(C1901,"f",""))=F1902,0,1)-IF(LEN(C1901)-LEN(SUBSTITUTE(C1901,"g",""))=F1902,0,1)-IF(LEN(C1901)-LEN(SUBSTITUTE(C1901,"h",""))=F1902,0,1)-IF(LEN(C1901)-LEN(SUBSTITUTE(C1901,"i",""))=F1902,0,1)-IF(LEN(C1901)-LEN(SUBSTITUTE(C1901,"j",""))=F1902,0,1)-IF(LEN(C1901)-LEN(SUBSTITUTE(C1901,"k",""))=F1902,0,1)-IF(LEN(C1901)-LEN(SUBSTITUTE(C1901,"l",""))=F1902,0,1)-IF(LEN(C1901)-LEN(SUBSTITUTE(C1901,"m",""))=F1902,0,1)-IF(LEN(C1901)-LEN(SUBSTITUTE(C1901,"n",""))=F1902,0,1)-IF(LEN(C1901)-LEN(SUBSTITUTE(C1901,"o",""))=F1902,0,1)-IF(LEN(C1901)-LEN(SUBSTITUTE(C1901,"p",""))=F1902,0,1)-IF(LEN(C1901)-LEN(SUBSTITUTE(C1901,"q",""))=F1902,0,1)-IF(LEN(C1901)-LEN(SUBSTITUTE(C1901,"r",""))=F1902,0,1)-IF(LEN(C1901)-LEN(SUBSTITUTE(C1901,"s",""))=F1902,0,1)-IF(LEN(C1901)-LEN(SUBSTITUTE(C1901,"t",""))=F1902,0,1)-IF(LEN(C1901)-LEN(SUBSTITUTE(C1901,"u",""))=F1902,0,1)-IF(LEN(C1901)-LEN(SUBSTITUTE(C1901,"v",""))=F1902,0,1)-IF(LEN(C1901)-LEN(SUBSTITUTE(C1901,"w",""))=F1902,0,1)-IF(LEN(C1901)-LEN(SUBSTITUTE(C1901,"x",""))=F1902,0,1)-IF(LEN(C1901)-LEN(SUBSTITUTE(C1901,"y",""))=F1902,0,1)-IF(LEN(C1901)-LEN(SUBSTITUTE(C1901,"z",""))=F1902,0,1),"")</f>
        <v>19</v>
      </c>
    </row>
    <row r="1903" spans="1:8" x14ac:dyDescent="0.25">
      <c r="A1903" s="2" t="s">
        <v>4267</v>
      </c>
      <c r="C1903" t="str">
        <f t="shared" si="89"/>
        <v>vkqgipbhsmczdaery</v>
      </c>
      <c r="E1903" t="str">
        <f t="shared" si="90"/>
        <v/>
      </c>
      <c r="F1903">
        <f t="shared" si="88"/>
        <v>0</v>
      </c>
      <c r="H1903" t="str">
        <f>IF(C1903="",26-IF(LEN(C1902)-LEN(SUBSTITUTE(C1902,"a",""))=F1903,0,1)-IF(LEN(C1902)-LEN(SUBSTITUTE(C1902,"b",""))=F1903,0,1)-IF(LEN(C1902)-LEN(SUBSTITUTE(C1902,"c",""))=F1903,0,1)-IF(LEN(C1902)-LEN(SUBSTITUTE(C1902,"d",""))=F1903,0,1)-IF(LEN(C1902)-LEN(SUBSTITUTE(C1902,"e",""))=F1903,0,1)-IF(LEN(C1902)-LEN(SUBSTITUTE(C1902,"f",""))=F1903,0,1)-IF(LEN(C1902)-LEN(SUBSTITUTE(C1902,"g",""))=F1903,0,1)-IF(LEN(C1902)-LEN(SUBSTITUTE(C1902,"h",""))=F1903,0,1)-IF(LEN(C1902)-LEN(SUBSTITUTE(C1902,"i",""))=F1903,0,1)-IF(LEN(C1902)-LEN(SUBSTITUTE(C1902,"j",""))=F1903,0,1)-IF(LEN(C1902)-LEN(SUBSTITUTE(C1902,"k",""))=F1903,0,1)-IF(LEN(C1902)-LEN(SUBSTITUTE(C1902,"l",""))=F1903,0,1)-IF(LEN(C1902)-LEN(SUBSTITUTE(C1902,"m",""))=F1903,0,1)-IF(LEN(C1902)-LEN(SUBSTITUTE(C1902,"n",""))=F1903,0,1)-IF(LEN(C1902)-LEN(SUBSTITUTE(C1902,"o",""))=F1903,0,1)-IF(LEN(C1902)-LEN(SUBSTITUTE(C1902,"p",""))=F1903,0,1)-IF(LEN(C1902)-LEN(SUBSTITUTE(C1902,"q",""))=F1903,0,1)-IF(LEN(C1902)-LEN(SUBSTITUTE(C1902,"r",""))=F1903,0,1)-IF(LEN(C1902)-LEN(SUBSTITUTE(C1902,"s",""))=F1903,0,1)-IF(LEN(C1902)-LEN(SUBSTITUTE(C1902,"t",""))=F1903,0,1)-IF(LEN(C1902)-LEN(SUBSTITUTE(C1902,"u",""))=F1903,0,1)-IF(LEN(C1902)-LEN(SUBSTITUTE(C1902,"v",""))=F1903,0,1)-IF(LEN(C1902)-LEN(SUBSTITUTE(C1902,"w",""))=F1903,0,1)-IF(LEN(C1902)-LEN(SUBSTITUTE(C1902,"x",""))=F1903,0,1)-IF(LEN(C1902)-LEN(SUBSTITUTE(C1902,"y",""))=F1903,0,1)-IF(LEN(C1902)-LEN(SUBSTITUTE(C1902,"z",""))=F1903,0,1),"")</f>
        <v/>
      </c>
    </row>
    <row r="1904" spans="1:8" x14ac:dyDescent="0.25">
      <c r="A1904" s="2" t="s">
        <v>4268</v>
      </c>
      <c r="C1904" t="str">
        <f t="shared" si="89"/>
        <v>ckomvhixysdqvkqgipbhsmczdaery</v>
      </c>
      <c r="E1904" t="str">
        <f t="shared" si="90"/>
        <v/>
      </c>
      <c r="F1904">
        <f t="shared" si="88"/>
        <v>1</v>
      </c>
      <c r="H1904" t="str">
        <f>IF(C1904="",26-IF(LEN(C1903)-LEN(SUBSTITUTE(C1903,"a",""))=F1904,0,1)-IF(LEN(C1903)-LEN(SUBSTITUTE(C1903,"b",""))=F1904,0,1)-IF(LEN(C1903)-LEN(SUBSTITUTE(C1903,"c",""))=F1904,0,1)-IF(LEN(C1903)-LEN(SUBSTITUTE(C1903,"d",""))=F1904,0,1)-IF(LEN(C1903)-LEN(SUBSTITUTE(C1903,"e",""))=F1904,0,1)-IF(LEN(C1903)-LEN(SUBSTITUTE(C1903,"f",""))=F1904,0,1)-IF(LEN(C1903)-LEN(SUBSTITUTE(C1903,"g",""))=F1904,0,1)-IF(LEN(C1903)-LEN(SUBSTITUTE(C1903,"h",""))=F1904,0,1)-IF(LEN(C1903)-LEN(SUBSTITUTE(C1903,"i",""))=F1904,0,1)-IF(LEN(C1903)-LEN(SUBSTITUTE(C1903,"j",""))=F1904,0,1)-IF(LEN(C1903)-LEN(SUBSTITUTE(C1903,"k",""))=F1904,0,1)-IF(LEN(C1903)-LEN(SUBSTITUTE(C1903,"l",""))=F1904,0,1)-IF(LEN(C1903)-LEN(SUBSTITUTE(C1903,"m",""))=F1904,0,1)-IF(LEN(C1903)-LEN(SUBSTITUTE(C1903,"n",""))=F1904,0,1)-IF(LEN(C1903)-LEN(SUBSTITUTE(C1903,"o",""))=F1904,0,1)-IF(LEN(C1903)-LEN(SUBSTITUTE(C1903,"p",""))=F1904,0,1)-IF(LEN(C1903)-LEN(SUBSTITUTE(C1903,"q",""))=F1904,0,1)-IF(LEN(C1903)-LEN(SUBSTITUTE(C1903,"r",""))=F1904,0,1)-IF(LEN(C1903)-LEN(SUBSTITUTE(C1903,"s",""))=F1904,0,1)-IF(LEN(C1903)-LEN(SUBSTITUTE(C1903,"t",""))=F1904,0,1)-IF(LEN(C1903)-LEN(SUBSTITUTE(C1903,"u",""))=F1904,0,1)-IF(LEN(C1903)-LEN(SUBSTITUTE(C1903,"v",""))=F1904,0,1)-IF(LEN(C1903)-LEN(SUBSTITUTE(C1903,"w",""))=F1904,0,1)-IF(LEN(C1903)-LEN(SUBSTITUTE(C1903,"x",""))=F1904,0,1)-IF(LEN(C1903)-LEN(SUBSTITUTE(C1903,"y",""))=F1904,0,1)-IF(LEN(C1903)-LEN(SUBSTITUTE(C1903,"z",""))=F1904,0,1),"")</f>
        <v/>
      </c>
    </row>
    <row r="1905" spans="1:8" x14ac:dyDescent="0.25">
      <c r="A1905" s="2" t="s">
        <v>4269</v>
      </c>
      <c r="C1905" t="str">
        <f t="shared" si="89"/>
        <v>cvixystlohmkqdckomvhixysdqvkqgipbhsmczdaery</v>
      </c>
      <c r="E1905" t="str">
        <f t="shared" si="90"/>
        <v/>
      </c>
      <c r="F1905">
        <f t="shared" si="88"/>
        <v>2</v>
      </c>
      <c r="H1905" t="str">
        <f>IF(C1905="",26-IF(LEN(C1904)-LEN(SUBSTITUTE(C1904,"a",""))=F1905,0,1)-IF(LEN(C1904)-LEN(SUBSTITUTE(C1904,"b",""))=F1905,0,1)-IF(LEN(C1904)-LEN(SUBSTITUTE(C1904,"c",""))=F1905,0,1)-IF(LEN(C1904)-LEN(SUBSTITUTE(C1904,"d",""))=F1905,0,1)-IF(LEN(C1904)-LEN(SUBSTITUTE(C1904,"e",""))=F1905,0,1)-IF(LEN(C1904)-LEN(SUBSTITUTE(C1904,"f",""))=F1905,0,1)-IF(LEN(C1904)-LEN(SUBSTITUTE(C1904,"g",""))=F1905,0,1)-IF(LEN(C1904)-LEN(SUBSTITUTE(C1904,"h",""))=F1905,0,1)-IF(LEN(C1904)-LEN(SUBSTITUTE(C1904,"i",""))=F1905,0,1)-IF(LEN(C1904)-LEN(SUBSTITUTE(C1904,"j",""))=F1905,0,1)-IF(LEN(C1904)-LEN(SUBSTITUTE(C1904,"k",""))=F1905,0,1)-IF(LEN(C1904)-LEN(SUBSTITUTE(C1904,"l",""))=F1905,0,1)-IF(LEN(C1904)-LEN(SUBSTITUTE(C1904,"m",""))=F1905,0,1)-IF(LEN(C1904)-LEN(SUBSTITUTE(C1904,"n",""))=F1905,0,1)-IF(LEN(C1904)-LEN(SUBSTITUTE(C1904,"o",""))=F1905,0,1)-IF(LEN(C1904)-LEN(SUBSTITUTE(C1904,"p",""))=F1905,0,1)-IF(LEN(C1904)-LEN(SUBSTITUTE(C1904,"q",""))=F1905,0,1)-IF(LEN(C1904)-LEN(SUBSTITUTE(C1904,"r",""))=F1905,0,1)-IF(LEN(C1904)-LEN(SUBSTITUTE(C1904,"s",""))=F1905,0,1)-IF(LEN(C1904)-LEN(SUBSTITUTE(C1904,"t",""))=F1905,0,1)-IF(LEN(C1904)-LEN(SUBSTITUTE(C1904,"u",""))=F1905,0,1)-IF(LEN(C1904)-LEN(SUBSTITUTE(C1904,"v",""))=F1905,0,1)-IF(LEN(C1904)-LEN(SUBSTITUTE(C1904,"w",""))=F1905,0,1)-IF(LEN(C1904)-LEN(SUBSTITUTE(C1904,"x",""))=F1905,0,1)-IF(LEN(C1904)-LEN(SUBSTITUTE(C1904,"y",""))=F1905,0,1)-IF(LEN(C1904)-LEN(SUBSTITUTE(C1904,"z",""))=F1905,0,1),"")</f>
        <v/>
      </c>
    </row>
    <row r="1906" spans="1:8" x14ac:dyDescent="0.25">
      <c r="A1906" s="2" t="s">
        <v>4270</v>
      </c>
      <c r="C1906" t="str">
        <f t="shared" si="89"/>
        <v>noyqmhdfuvkciscvixystlohmkqdckomvhixysdqvkqgipbhsmczdaery</v>
      </c>
      <c r="E1906" t="str">
        <f t="shared" si="90"/>
        <v/>
      </c>
      <c r="F1906">
        <f t="shared" si="88"/>
        <v>3</v>
      </c>
      <c r="H1906" t="str">
        <f>IF(C1906="",26-IF(LEN(C1905)-LEN(SUBSTITUTE(C1905,"a",""))=F1906,0,1)-IF(LEN(C1905)-LEN(SUBSTITUTE(C1905,"b",""))=F1906,0,1)-IF(LEN(C1905)-LEN(SUBSTITUTE(C1905,"c",""))=F1906,0,1)-IF(LEN(C1905)-LEN(SUBSTITUTE(C1905,"d",""))=F1906,0,1)-IF(LEN(C1905)-LEN(SUBSTITUTE(C1905,"e",""))=F1906,0,1)-IF(LEN(C1905)-LEN(SUBSTITUTE(C1905,"f",""))=F1906,0,1)-IF(LEN(C1905)-LEN(SUBSTITUTE(C1905,"g",""))=F1906,0,1)-IF(LEN(C1905)-LEN(SUBSTITUTE(C1905,"h",""))=F1906,0,1)-IF(LEN(C1905)-LEN(SUBSTITUTE(C1905,"i",""))=F1906,0,1)-IF(LEN(C1905)-LEN(SUBSTITUTE(C1905,"j",""))=F1906,0,1)-IF(LEN(C1905)-LEN(SUBSTITUTE(C1905,"k",""))=F1906,0,1)-IF(LEN(C1905)-LEN(SUBSTITUTE(C1905,"l",""))=F1906,0,1)-IF(LEN(C1905)-LEN(SUBSTITUTE(C1905,"m",""))=F1906,0,1)-IF(LEN(C1905)-LEN(SUBSTITUTE(C1905,"n",""))=F1906,0,1)-IF(LEN(C1905)-LEN(SUBSTITUTE(C1905,"o",""))=F1906,0,1)-IF(LEN(C1905)-LEN(SUBSTITUTE(C1905,"p",""))=F1906,0,1)-IF(LEN(C1905)-LEN(SUBSTITUTE(C1905,"q",""))=F1906,0,1)-IF(LEN(C1905)-LEN(SUBSTITUTE(C1905,"r",""))=F1906,0,1)-IF(LEN(C1905)-LEN(SUBSTITUTE(C1905,"s",""))=F1906,0,1)-IF(LEN(C1905)-LEN(SUBSTITUTE(C1905,"t",""))=F1906,0,1)-IF(LEN(C1905)-LEN(SUBSTITUTE(C1905,"u",""))=F1906,0,1)-IF(LEN(C1905)-LEN(SUBSTITUTE(C1905,"v",""))=F1906,0,1)-IF(LEN(C1905)-LEN(SUBSTITUTE(C1905,"w",""))=F1906,0,1)-IF(LEN(C1905)-LEN(SUBSTITUTE(C1905,"x",""))=F1906,0,1)-IF(LEN(C1905)-LEN(SUBSTITUTE(C1905,"y",""))=F1906,0,1)-IF(LEN(C1905)-LEN(SUBSTITUTE(C1905,"z",""))=F1906,0,1),"")</f>
        <v/>
      </c>
    </row>
    <row r="1907" spans="1:8" x14ac:dyDescent="0.25">
      <c r="A1907" s="1"/>
      <c r="C1907" t="str">
        <f t="shared" si="89"/>
        <v/>
      </c>
      <c r="E1907">
        <f t="shared" si="90"/>
        <v>24</v>
      </c>
      <c r="F1907">
        <f t="shared" si="88"/>
        <v>4</v>
      </c>
      <c r="H1907">
        <f>IF(C1907="",26-IF(LEN(C1906)-LEN(SUBSTITUTE(C1906,"a",""))=F1907,0,1)-IF(LEN(C1906)-LEN(SUBSTITUTE(C1906,"b",""))=F1907,0,1)-IF(LEN(C1906)-LEN(SUBSTITUTE(C1906,"c",""))=F1907,0,1)-IF(LEN(C1906)-LEN(SUBSTITUTE(C1906,"d",""))=F1907,0,1)-IF(LEN(C1906)-LEN(SUBSTITUTE(C1906,"e",""))=F1907,0,1)-IF(LEN(C1906)-LEN(SUBSTITUTE(C1906,"f",""))=F1907,0,1)-IF(LEN(C1906)-LEN(SUBSTITUTE(C1906,"g",""))=F1907,0,1)-IF(LEN(C1906)-LEN(SUBSTITUTE(C1906,"h",""))=F1907,0,1)-IF(LEN(C1906)-LEN(SUBSTITUTE(C1906,"i",""))=F1907,0,1)-IF(LEN(C1906)-LEN(SUBSTITUTE(C1906,"j",""))=F1907,0,1)-IF(LEN(C1906)-LEN(SUBSTITUTE(C1906,"k",""))=F1907,0,1)-IF(LEN(C1906)-LEN(SUBSTITUTE(C1906,"l",""))=F1907,0,1)-IF(LEN(C1906)-LEN(SUBSTITUTE(C1906,"m",""))=F1907,0,1)-IF(LEN(C1906)-LEN(SUBSTITUTE(C1906,"n",""))=F1907,0,1)-IF(LEN(C1906)-LEN(SUBSTITUTE(C1906,"o",""))=F1907,0,1)-IF(LEN(C1906)-LEN(SUBSTITUTE(C1906,"p",""))=F1907,0,1)-IF(LEN(C1906)-LEN(SUBSTITUTE(C1906,"q",""))=F1907,0,1)-IF(LEN(C1906)-LEN(SUBSTITUTE(C1906,"r",""))=F1907,0,1)-IF(LEN(C1906)-LEN(SUBSTITUTE(C1906,"s",""))=F1907,0,1)-IF(LEN(C1906)-LEN(SUBSTITUTE(C1906,"t",""))=F1907,0,1)-IF(LEN(C1906)-LEN(SUBSTITUTE(C1906,"u",""))=F1907,0,1)-IF(LEN(C1906)-LEN(SUBSTITUTE(C1906,"v",""))=F1907,0,1)-IF(LEN(C1906)-LEN(SUBSTITUTE(C1906,"w",""))=F1907,0,1)-IF(LEN(C1906)-LEN(SUBSTITUTE(C1906,"x",""))=F1907,0,1)-IF(LEN(C1906)-LEN(SUBSTITUTE(C1906,"y",""))=F1907,0,1)-IF(LEN(C1906)-LEN(SUBSTITUTE(C1906,"z",""))=F1907,0,1),"")</f>
        <v>10</v>
      </c>
    </row>
    <row r="1908" spans="1:8" x14ac:dyDescent="0.25">
      <c r="A1908" s="2" t="s">
        <v>4271</v>
      </c>
      <c r="C1908" t="str">
        <f t="shared" si="89"/>
        <v>jeqcx</v>
      </c>
      <c r="E1908" t="str">
        <f t="shared" si="90"/>
        <v/>
      </c>
      <c r="F1908">
        <f t="shared" si="88"/>
        <v>0</v>
      </c>
      <c r="H1908" t="str">
        <f>IF(C1908="",26-IF(LEN(C1907)-LEN(SUBSTITUTE(C1907,"a",""))=F1908,0,1)-IF(LEN(C1907)-LEN(SUBSTITUTE(C1907,"b",""))=F1908,0,1)-IF(LEN(C1907)-LEN(SUBSTITUTE(C1907,"c",""))=F1908,0,1)-IF(LEN(C1907)-LEN(SUBSTITUTE(C1907,"d",""))=F1908,0,1)-IF(LEN(C1907)-LEN(SUBSTITUTE(C1907,"e",""))=F1908,0,1)-IF(LEN(C1907)-LEN(SUBSTITUTE(C1907,"f",""))=F1908,0,1)-IF(LEN(C1907)-LEN(SUBSTITUTE(C1907,"g",""))=F1908,0,1)-IF(LEN(C1907)-LEN(SUBSTITUTE(C1907,"h",""))=F1908,0,1)-IF(LEN(C1907)-LEN(SUBSTITUTE(C1907,"i",""))=F1908,0,1)-IF(LEN(C1907)-LEN(SUBSTITUTE(C1907,"j",""))=F1908,0,1)-IF(LEN(C1907)-LEN(SUBSTITUTE(C1907,"k",""))=F1908,0,1)-IF(LEN(C1907)-LEN(SUBSTITUTE(C1907,"l",""))=F1908,0,1)-IF(LEN(C1907)-LEN(SUBSTITUTE(C1907,"m",""))=F1908,0,1)-IF(LEN(C1907)-LEN(SUBSTITUTE(C1907,"n",""))=F1908,0,1)-IF(LEN(C1907)-LEN(SUBSTITUTE(C1907,"o",""))=F1908,0,1)-IF(LEN(C1907)-LEN(SUBSTITUTE(C1907,"p",""))=F1908,0,1)-IF(LEN(C1907)-LEN(SUBSTITUTE(C1907,"q",""))=F1908,0,1)-IF(LEN(C1907)-LEN(SUBSTITUTE(C1907,"r",""))=F1908,0,1)-IF(LEN(C1907)-LEN(SUBSTITUTE(C1907,"s",""))=F1908,0,1)-IF(LEN(C1907)-LEN(SUBSTITUTE(C1907,"t",""))=F1908,0,1)-IF(LEN(C1907)-LEN(SUBSTITUTE(C1907,"u",""))=F1908,0,1)-IF(LEN(C1907)-LEN(SUBSTITUTE(C1907,"v",""))=F1908,0,1)-IF(LEN(C1907)-LEN(SUBSTITUTE(C1907,"w",""))=F1908,0,1)-IF(LEN(C1907)-LEN(SUBSTITUTE(C1907,"x",""))=F1908,0,1)-IF(LEN(C1907)-LEN(SUBSTITUTE(C1907,"y",""))=F1908,0,1)-IF(LEN(C1907)-LEN(SUBSTITUTE(C1907,"z",""))=F1908,0,1),"")</f>
        <v/>
      </c>
    </row>
    <row r="1909" spans="1:8" x14ac:dyDescent="0.25">
      <c r="A1909" s="2" t="s">
        <v>4272</v>
      </c>
      <c r="C1909" t="str">
        <f t="shared" si="89"/>
        <v>xjqecjeqcx</v>
      </c>
      <c r="E1909" t="str">
        <f t="shared" si="90"/>
        <v/>
      </c>
      <c r="F1909">
        <f t="shared" si="88"/>
        <v>1</v>
      </c>
      <c r="H1909" t="str">
        <f>IF(C1909="",26-IF(LEN(C1908)-LEN(SUBSTITUTE(C1908,"a",""))=F1909,0,1)-IF(LEN(C1908)-LEN(SUBSTITUTE(C1908,"b",""))=F1909,0,1)-IF(LEN(C1908)-LEN(SUBSTITUTE(C1908,"c",""))=F1909,0,1)-IF(LEN(C1908)-LEN(SUBSTITUTE(C1908,"d",""))=F1909,0,1)-IF(LEN(C1908)-LEN(SUBSTITUTE(C1908,"e",""))=F1909,0,1)-IF(LEN(C1908)-LEN(SUBSTITUTE(C1908,"f",""))=F1909,0,1)-IF(LEN(C1908)-LEN(SUBSTITUTE(C1908,"g",""))=F1909,0,1)-IF(LEN(C1908)-LEN(SUBSTITUTE(C1908,"h",""))=F1909,0,1)-IF(LEN(C1908)-LEN(SUBSTITUTE(C1908,"i",""))=F1909,0,1)-IF(LEN(C1908)-LEN(SUBSTITUTE(C1908,"j",""))=F1909,0,1)-IF(LEN(C1908)-LEN(SUBSTITUTE(C1908,"k",""))=F1909,0,1)-IF(LEN(C1908)-LEN(SUBSTITUTE(C1908,"l",""))=F1909,0,1)-IF(LEN(C1908)-LEN(SUBSTITUTE(C1908,"m",""))=F1909,0,1)-IF(LEN(C1908)-LEN(SUBSTITUTE(C1908,"n",""))=F1909,0,1)-IF(LEN(C1908)-LEN(SUBSTITUTE(C1908,"o",""))=F1909,0,1)-IF(LEN(C1908)-LEN(SUBSTITUTE(C1908,"p",""))=F1909,0,1)-IF(LEN(C1908)-LEN(SUBSTITUTE(C1908,"q",""))=F1909,0,1)-IF(LEN(C1908)-LEN(SUBSTITUTE(C1908,"r",""))=F1909,0,1)-IF(LEN(C1908)-LEN(SUBSTITUTE(C1908,"s",""))=F1909,0,1)-IF(LEN(C1908)-LEN(SUBSTITUTE(C1908,"t",""))=F1909,0,1)-IF(LEN(C1908)-LEN(SUBSTITUTE(C1908,"u",""))=F1909,0,1)-IF(LEN(C1908)-LEN(SUBSTITUTE(C1908,"v",""))=F1909,0,1)-IF(LEN(C1908)-LEN(SUBSTITUTE(C1908,"w",""))=F1909,0,1)-IF(LEN(C1908)-LEN(SUBSTITUTE(C1908,"x",""))=F1909,0,1)-IF(LEN(C1908)-LEN(SUBSTITUTE(C1908,"y",""))=F1909,0,1)-IF(LEN(C1908)-LEN(SUBSTITUTE(C1908,"z",""))=F1909,0,1),"")</f>
        <v/>
      </c>
    </row>
    <row r="1910" spans="1:8" x14ac:dyDescent="0.25">
      <c r="A1910" s="2" t="s">
        <v>4273</v>
      </c>
      <c r="C1910" t="str">
        <f t="shared" si="89"/>
        <v>jceqxxjqecjeqcx</v>
      </c>
      <c r="E1910" t="str">
        <f t="shared" si="90"/>
        <v/>
      </c>
      <c r="F1910">
        <f t="shared" si="88"/>
        <v>2</v>
      </c>
      <c r="H1910" t="str">
        <f>IF(C1910="",26-IF(LEN(C1909)-LEN(SUBSTITUTE(C1909,"a",""))=F1910,0,1)-IF(LEN(C1909)-LEN(SUBSTITUTE(C1909,"b",""))=F1910,0,1)-IF(LEN(C1909)-LEN(SUBSTITUTE(C1909,"c",""))=F1910,0,1)-IF(LEN(C1909)-LEN(SUBSTITUTE(C1909,"d",""))=F1910,0,1)-IF(LEN(C1909)-LEN(SUBSTITUTE(C1909,"e",""))=F1910,0,1)-IF(LEN(C1909)-LEN(SUBSTITUTE(C1909,"f",""))=F1910,0,1)-IF(LEN(C1909)-LEN(SUBSTITUTE(C1909,"g",""))=F1910,0,1)-IF(LEN(C1909)-LEN(SUBSTITUTE(C1909,"h",""))=F1910,0,1)-IF(LEN(C1909)-LEN(SUBSTITUTE(C1909,"i",""))=F1910,0,1)-IF(LEN(C1909)-LEN(SUBSTITUTE(C1909,"j",""))=F1910,0,1)-IF(LEN(C1909)-LEN(SUBSTITUTE(C1909,"k",""))=F1910,0,1)-IF(LEN(C1909)-LEN(SUBSTITUTE(C1909,"l",""))=F1910,0,1)-IF(LEN(C1909)-LEN(SUBSTITUTE(C1909,"m",""))=F1910,0,1)-IF(LEN(C1909)-LEN(SUBSTITUTE(C1909,"n",""))=F1910,0,1)-IF(LEN(C1909)-LEN(SUBSTITUTE(C1909,"o",""))=F1910,0,1)-IF(LEN(C1909)-LEN(SUBSTITUTE(C1909,"p",""))=F1910,0,1)-IF(LEN(C1909)-LEN(SUBSTITUTE(C1909,"q",""))=F1910,0,1)-IF(LEN(C1909)-LEN(SUBSTITUTE(C1909,"r",""))=F1910,0,1)-IF(LEN(C1909)-LEN(SUBSTITUTE(C1909,"s",""))=F1910,0,1)-IF(LEN(C1909)-LEN(SUBSTITUTE(C1909,"t",""))=F1910,0,1)-IF(LEN(C1909)-LEN(SUBSTITUTE(C1909,"u",""))=F1910,0,1)-IF(LEN(C1909)-LEN(SUBSTITUTE(C1909,"v",""))=F1910,0,1)-IF(LEN(C1909)-LEN(SUBSTITUTE(C1909,"w",""))=F1910,0,1)-IF(LEN(C1909)-LEN(SUBSTITUTE(C1909,"x",""))=F1910,0,1)-IF(LEN(C1909)-LEN(SUBSTITUTE(C1909,"y",""))=F1910,0,1)-IF(LEN(C1909)-LEN(SUBSTITUTE(C1909,"z",""))=F1910,0,1),"")</f>
        <v/>
      </c>
    </row>
    <row r="1911" spans="1:8" x14ac:dyDescent="0.25">
      <c r="A1911" s="2" t="s">
        <v>4274</v>
      </c>
      <c r="C1911" t="str">
        <f t="shared" si="89"/>
        <v>qcjexjceqxxjqecjeqcx</v>
      </c>
      <c r="E1911" t="str">
        <f t="shared" si="90"/>
        <v/>
      </c>
      <c r="F1911">
        <f t="shared" si="88"/>
        <v>3</v>
      </c>
      <c r="H1911" t="str">
        <f>IF(C1911="",26-IF(LEN(C1910)-LEN(SUBSTITUTE(C1910,"a",""))=F1911,0,1)-IF(LEN(C1910)-LEN(SUBSTITUTE(C1910,"b",""))=F1911,0,1)-IF(LEN(C1910)-LEN(SUBSTITUTE(C1910,"c",""))=F1911,0,1)-IF(LEN(C1910)-LEN(SUBSTITUTE(C1910,"d",""))=F1911,0,1)-IF(LEN(C1910)-LEN(SUBSTITUTE(C1910,"e",""))=F1911,0,1)-IF(LEN(C1910)-LEN(SUBSTITUTE(C1910,"f",""))=F1911,0,1)-IF(LEN(C1910)-LEN(SUBSTITUTE(C1910,"g",""))=F1911,0,1)-IF(LEN(C1910)-LEN(SUBSTITUTE(C1910,"h",""))=F1911,0,1)-IF(LEN(C1910)-LEN(SUBSTITUTE(C1910,"i",""))=F1911,0,1)-IF(LEN(C1910)-LEN(SUBSTITUTE(C1910,"j",""))=F1911,0,1)-IF(LEN(C1910)-LEN(SUBSTITUTE(C1910,"k",""))=F1911,0,1)-IF(LEN(C1910)-LEN(SUBSTITUTE(C1910,"l",""))=F1911,0,1)-IF(LEN(C1910)-LEN(SUBSTITUTE(C1910,"m",""))=F1911,0,1)-IF(LEN(C1910)-LEN(SUBSTITUTE(C1910,"n",""))=F1911,0,1)-IF(LEN(C1910)-LEN(SUBSTITUTE(C1910,"o",""))=F1911,0,1)-IF(LEN(C1910)-LEN(SUBSTITUTE(C1910,"p",""))=F1911,0,1)-IF(LEN(C1910)-LEN(SUBSTITUTE(C1910,"q",""))=F1911,0,1)-IF(LEN(C1910)-LEN(SUBSTITUTE(C1910,"r",""))=F1911,0,1)-IF(LEN(C1910)-LEN(SUBSTITUTE(C1910,"s",""))=F1911,0,1)-IF(LEN(C1910)-LEN(SUBSTITUTE(C1910,"t",""))=F1911,0,1)-IF(LEN(C1910)-LEN(SUBSTITUTE(C1910,"u",""))=F1911,0,1)-IF(LEN(C1910)-LEN(SUBSTITUTE(C1910,"v",""))=F1911,0,1)-IF(LEN(C1910)-LEN(SUBSTITUTE(C1910,"w",""))=F1911,0,1)-IF(LEN(C1910)-LEN(SUBSTITUTE(C1910,"x",""))=F1911,0,1)-IF(LEN(C1910)-LEN(SUBSTITUTE(C1910,"y",""))=F1911,0,1)-IF(LEN(C1910)-LEN(SUBSTITUTE(C1910,"z",""))=F1911,0,1),"")</f>
        <v/>
      </c>
    </row>
    <row r="1912" spans="1:8" x14ac:dyDescent="0.25">
      <c r="A1912" s="1"/>
      <c r="C1912" t="str">
        <f t="shared" si="89"/>
        <v/>
      </c>
      <c r="E1912">
        <f t="shared" si="90"/>
        <v>5</v>
      </c>
      <c r="F1912">
        <f t="shared" si="88"/>
        <v>4</v>
      </c>
      <c r="H1912">
        <f>IF(C1912="",26-IF(LEN(C1911)-LEN(SUBSTITUTE(C1911,"a",""))=F1912,0,1)-IF(LEN(C1911)-LEN(SUBSTITUTE(C1911,"b",""))=F1912,0,1)-IF(LEN(C1911)-LEN(SUBSTITUTE(C1911,"c",""))=F1912,0,1)-IF(LEN(C1911)-LEN(SUBSTITUTE(C1911,"d",""))=F1912,0,1)-IF(LEN(C1911)-LEN(SUBSTITUTE(C1911,"e",""))=F1912,0,1)-IF(LEN(C1911)-LEN(SUBSTITUTE(C1911,"f",""))=F1912,0,1)-IF(LEN(C1911)-LEN(SUBSTITUTE(C1911,"g",""))=F1912,0,1)-IF(LEN(C1911)-LEN(SUBSTITUTE(C1911,"h",""))=F1912,0,1)-IF(LEN(C1911)-LEN(SUBSTITUTE(C1911,"i",""))=F1912,0,1)-IF(LEN(C1911)-LEN(SUBSTITUTE(C1911,"j",""))=F1912,0,1)-IF(LEN(C1911)-LEN(SUBSTITUTE(C1911,"k",""))=F1912,0,1)-IF(LEN(C1911)-LEN(SUBSTITUTE(C1911,"l",""))=F1912,0,1)-IF(LEN(C1911)-LEN(SUBSTITUTE(C1911,"m",""))=F1912,0,1)-IF(LEN(C1911)-LEN(SUBSTITUTE(C1911,"n",""))=F1912,0,1)-IF(LEN(C1911)-LEN(SUBSTITUTE(C1911,"o",""))=F1912,0,1)-IF(LEN(C1911)-LEN(SUBSTITUTE(C1911,"p",""))=F1912,0,1)-IF(LEN(C1911)-LEN(SUBSTITUTE(C1911,"q",""))=F1912,0,1)-IF(LEN(C1911)-LEN(SUBSTITUTE(C1911,"r",""))=F1912,0,1)-IF(LEN(C1911)-LEN(SUBSTITUTE(C1911,"s",""))=F1912,0,1)-IF(LEN(C1911)-LEN(SUBSTITUTE(C1911,"t",""))=F1912,0,1)-IF(LEN(C1911)-LEN(SUBSTITUTE(C1911,"u",""))=F1912,0,1)-IF(LEN(C1911)-LEN(SUBSTITUTE(C1911,"v",""))=F1912,0,1)-IF(LEN(C1911)-LEN(SUBSTITUTE(C1911,"w",""))=F1912,0,1)-IF(LEN(C1911)-LEN(SUBSTITUTE(C1911,"x",""))=F1912,0,1)-IF(LEN(C1911)-LEN(SUBSTITUTE(C1911,"y",""))=F1912,0,1)-IF(LEN(C1911)-LEN(SUBSTITUTE(C1911,"z",""))=F1912,0,1),"")</f>
        <v>5</v>
      </c>
    </row>
    <row r="1913" spans="1:8" x14ac:dyDescent="0.25">
      <c r="A1913" s="2" t="s">
        <v>4275</v>
      </c>
      <c r="C1913" t="str">
        <f t="shared" si="89"/>
        <v>okncyha</v>
      </c>
      <c r="E1913" t="str">
        <f t="shared" si="90"/>
        <v/>
      </c>
      <c r="F1913">
        <f t="shared" si="88"/>
        <v>0</v>
      </c>
      <c r="H1913" t="str">
        <f>IF(C1913="",26-IF(LEN(C1912)-LEN(SUBSTITUTE(C1912,"a",""))=F1913,0,1)-IF(LEN(C1912)-LEN(SUBSTITUTE(C1912,"b",""))=F1913,0,1)-IF(LEN(C1912)-LEN(SUBSTITUTE(C1912,"c",""))=F1913,0,1)-IF(LEN(C1912)-LEN(SUBSTITUTE(C1912,"d",""))=F1913,0,1)-IF(LEN(C1912)-LEN(SUBSTITUTE(C1912,"e",""))=F1913,0,1)-IF(LEN(C1912)-LEN(SUBSTITUTE(C1912,"f",""))=F1913,0,1)-IF(LEN(C1912)-LEN(SUBSTITUTE(C1912,"g",""))=F1913,0,1)-IF(LEN(C1912)-LEN(SUBSTITUTE(C1912,"h",""))=F1913,0,1)-IF(LEN(C1912)-LEN(SUBSTITUTE(C1912,"i",""))=F1913,0,1)-IF(LEN(C1912)-LEN(SUBSTITUTE(C1912,"j",""))=F1913,0,1)-IF(LEN(C1912)-LEN(SUBSTITUTE(C1912,"k",""))=F1913,0,1)-IF(LEN(C1912)-LEN(SUBSTITUTE(C1912,"l",""))=F1913,0,1)-IF(LEN(C1912)-LEN(SUBSTITUTE(C1912,"m",""))=F1913,0,1)-IF(LEN(C1912)-LEN(SUBSTITUTE(C1912,"n",""))=F1913,0,1)-IF(LEN(C1912)-LEN(SUBSTITUTE(C1912,"o",""))=F1913,0,1)-IF(LEN(C1912)-LEN(SUBSTITUTE(C1912,"p",""))=F1913,0,1)-IF(LEN(C1912)-LEN(SUBSTITUTE(C1912,"q",""))=F1913,0,1)-IF(LEN(C1912)-LEN(SUBSTITUTE(C1912,"r",""))=F1913,0,1)-IF(LEN(C1912)-LEN(SUBSTITUTE(C1912,"s",""))=F1913,0,1)-IF(LEN(C1912)-LEN(SUBSTITUTE(C1912,"t",""))=F1913,0,1)-IF(LEN(C1912)-LEN(SUBSTITUTE(C1912,"u",""))=F1913,0,1)-IF(LEN(C1912)-LEN(SUBSTITUTE(C1912,"v",""))=F1913,0,1)-IF(LEN(C1912)-LEN(SUBSTITUTE(C1912,"w",""))=F1913,0,1)-IF(LEN(C1912)-LEN(SUBSTITUTE(C1912,"x",""))=F1913,0,1)-IF(LEN(C1912)-LEN(SUBSTITUTE(C1912,"y",""))=F1913,0,1)-IF(LEN(C1912)-LEN(SUBSTITUTE(C1912,"z",""))=F1913,0,1),"")</f>
        <v/>
      </c>
    </row>
    <row r="1914" spans="1:8" x14ac:dyDescent="0.25">
      <c r="A1914" s="2" t="s">
        <v>4276</v>
      </c>
      <c r="C1914" t="str">
        <f t="shared" si="89"/>
        <v>khaokncyha</v>
      </c>
      <c r="E1914" t="str">
        <f t="shared" si="90"/>
        <v/>
      </c>
      <c r="F1914">
        <f t="shared" si="88"/>
        <v>1</v>
      </c>
      <c r="H1914" t="str">
        <f>IF(C1914="",26-IF(LEN(C1913)-LEN(SUBSTITUTE(C1913,"a",""))=F1914,0,1)-IF(LEN(C1913)-LEN(SUBSTITUTE(C1913,"b",""))=F1914,0,1)-IF(LEN(C1913)-LEN(SUBSTITUTE(C1913,"c",""))=F1914,0,1)-IF(LEN(C1913)-LEN(SUBSTITUTE(C1913,"d",""))=F1914,0,1)-IF(LEN(C1913)-LEN(SUBSTITUTE(C1913,"e",""))=F1914,0,1)-IF(LEN(C1913)-LEN(SUBSTITUTE(C1913,"f",""))=F1914,0,1)-IF(LEN(C1913)-LEN(SUBSTITUTE(C1913,"g",""))=F1914,0,1)-IF(LEN(C1913)-LEN(SUBSTITUTE(C1913,"h",""))=F1914,0,1)-IF(LEN(C1913)-LEN(SUBSTITUTE(C1913,"i",""))=F1914,0,1)-IF(LEN(C1913)-LEN(SUBSTITUTE(C1913,"j",""))=F1914,0,1)-IF(LEN(C1913)-LEN(SUBSTITUTE(C1913,"k",""))=F1914,0,1)-IF(LEN(C1913)-LEN(SUBSTITUTE(C1913,"l",""))=F1914,0,1)-IF(LEN(C1913)-LEN(SUBSTITUTE(C1913,"m",""))=F1914,0,1)-IF(LEN(C1913)-LEN(SUBSTITUTE(C1913,"n",""))=F1914,0,1)-IF(LEN(C1913)-LEN(SUBSTITUTE(C1913,"o",""))=F1914,0,1)-IF(LEN(C1913)-LEN(SUBSTITUTE(C1913,"p",""))=F1914,0,1)-IF(LEN(C1913)-LEN(SUBSTITUTE(C1913,"q",""))=F1914,0,1)-IF(LEN(C1913)-LEN(SUBSTITUTE(C1913,"r",""))=F1914,0,1)-IF(LEN(C1913)-LEN(SUBSTITUTE(C1913,"s",""))=F1914,0,1)-IF(LEN(C1913)-LEN(SUBSTITUTE(C1913,"t",""))=F1914,0,1)-IF(LEN(C1913)-LEN(SUBSTITUTE(C1913,"u",""))=F1914,0,1)-IF(LEN(C1913)-LEN(SUBSTITUTE(C1913,"v",""))=F1914,0,1)-IF(LEN(C1913)-LEN(SUBSTITUTE(C1913,"w",""))=F1914,0,1)-IF(LEN(C1913)-LEN(SUBSTITUTE(C1913,"x",""))=F1914,0,1)-IF(LEN(C1913)-LEN(SUBSTITUTE(C1913,"y",""))=F1914,0,1)-IF(LEN(C1913)-LEN(SUBSTITUTE(C1913,"z",""))=F1914,0,1),"")</f>
        <v/>
      </c>
    </row>
    <row r="1915" spans="1:8" x14ac:dyDescent="0.25">
      <c r="A1915" s="2" t="s">
        <v>4277</v>
      </c>
      <c r="C1915" t="str">
        <f t="shared" si="89"/>
        <v>wdqkamrhikhaokncyha</v>
      </c>
      <c r="E1915" t="str">
        <f t="shared" si="90"/>
        <v/>
      </c>
      <c r="F1915">
        <f t="shared" si="88"/>
        <v>2</v>
      </c>
      <c r="H1915" t="str">
        <f>IF(C1915="",26-IF(LEN(C1914)-LEN(SUBSTITUTE(C1914,"a",""))=F1915,0,1)-IF(LEN(C1914)-LEN(SUBSTITUTE(C1914,"b",""))=F1915,0,1)-IF(LEN(C1914)-LEN(SUBSTITUTE(C1914,"c",""))=F1915,0,1)-IF(LEN(C1914)-LEN(SUBSTITUTE(C1914,"d",""))=F1915,0,1)-IF(LEN(C1914)-LEN(SUBSTITUTE(C1914,"e",""))=F1915,0,1)-IF(LEN(C1914)-LEN(SUBSTITUTE(C1914,"f",""))=F1915,0,1)-IF(LEN(C1914)-LEN(SUBSTITUTE(C1914,"g",""))=F1915,0,1)-IF(LEN(C1914)-LEN(SUBSTITUTE(C1914,"h",""))=F1915,0,1)-IF(LEN(C1914)-LEN(SUBSTITUTE(C1914,"i",""))=F1915,0,1)-IF(LEN(C1914)-LEN(SUBSTITUTE(C1914,"j",""))=F1915,0,1)-IF(LEN(C1914)-LEN(SUBSTITUTE(C1914,"k",""))=F1915,0,1)-IF(LEN(C1914)-LEN(SUBSTITUTE(C1914,"l",""))=F1915,0,1)-IF(LEN(C1914)-LEN(SUBSTITUTE(C1914,"m",""))=F1915,0,1)-IF(LEN(C1914)-LEN(SUBSTITUTE(C1914,"n",""))=F1915,0,1)-IF(LEN(C1914)-LEN(SUBSTITUTE(C1914,"o",""))=F1915,0,1)-IF(LEN(C1914)-LEN(SUBSTITUTE(C1914,"p",""))=F1915,0,1)-IF(LEN(C1914)-LEN(SUBSTITUTE(C1914,"q",""))=F1915,0,1)-IF(LEN(C1914)-LEN(SUBSTITUTE(C1914,"r",""))=F1915,0,1)-IF(LEN(C1914)-LEN(SUBSTITUTE(C1914,"s",""))=F1915,0,1)-IF(LEN(C1914)-LEN(SUBSTITUTE(C1914,"t",""))=F1915,0,1)-IF(LEN(C1914)-LEN(SUBSTITUTE(C1914,"u",""))=F1915,0,1)-IF(LEN(C1914)-LEN(SUBSTITUTE(C1914,"v",""))=F1915,0,1)-IF(LEN(C1914)-LEN(SUBSTITUTE(C1914,"w",""))=F1915,0,1)-IF(LEN(C1914)-LEN(SUBSTITUTE(C1914,"x",""))=F1915,0,1)-IF(LEN(C1914)-LEN(SUBSTITUTE(C1914,"y",""))=F1915,0,1)-IF(LEN(C1914)-LEN(SUBSTITUTE(C1914,"z",""))=F1915,0,1),"")</f>
        <v/>
      </c>
    </row>
    <row r="1916" spans="1:8" x14ac:dyDescent="0.25">
      <c r="A1916" s="1"/>
      <c r="C1916" t="str">
        <f t="shared" si="89"/>
        <v/>
      </c>
      <c r="E1916">
        <f t="shared" si="90"/>
        <v>13</v>
      </c>
      <c r="F1916">
        <f t="shared" si="88"/>
        <v>3</v>
      </c>
      <c r="H1916">
        <f>IF(C1916="",26-IF(LEN(C1915)-LEN(SUBSTITUTE(C1915,"a",""))=F1916,0,1)-IF(LEN(C1915)-LEN(SUBSTITUTE(C1915,"b",""))=F1916,0,1)-IF(LEN(C1915)-LEN(SUBSTITUTE(C1915,"c",""))=F1916,0,1)-IF(LEN(C1915)-LEN(SUBSTITUTE(C1915,"d",""))=F1916,0,1)-IF(LEN(C1915)-LEN(SUBSTITUTE(C1915,"e",""))=F1916,0,1)-IF(LEN(C1915)-LEN(SUBSTITUTE(C1915,"f",""))=F1916,0,1)-IF(LEN(C1915)-LEN(SUBSTITUTE(C1915,"g",""))=F1916,0,1)-IF(LEN(C1915)-LEN(SUBSTITUTE(C1915,"h",""))=F1916,0,1)-IF(LEN(C1915)-LEN(SUBSTITUTE(C1915,"i",""))=F1916,0,1)-IF(LEN(C1915)-LEN(SUBSTITUTE(C1915,"j",""))=F1916,0,1)-IF(LEN(C1915)-LEN(SUBSTITUTE(C1915,"k",""))=F1916,0,1)-IF(LEN(C1915)-LEN(SUBSTITUTE(C1915,"l",""))=F1916,0,1)-IF(LEN(C1915)-LEN(SUBSTITUTE(C1915,"m",""))=F1916,0,1)-IF(LEN(C1915)-LEN(SUBSTITUTE(C1915,"n",""))=F1916,0,1)-IF(LEN(C1915)-LEN(SUBSTITUTE(C1915,"o",""))=F1916,0,1)-IF(LEN(C1915)-LEN(SUBSTITUTE(C1915,"p",""))=F1916,0,1)-IF(LEN(C1915)-LEN(SUBSTITUTE(C1915,"q",""))=F1916,0,1)-IF(LEN(C1915)-LEN(SUBSTITUTE(C1915,"r",""))=F1916,0,1)-IF(LEN(C1915)-LEN(SUBSTITUTE(C1915,"s",""))=F1916,0,1)-IF(LEN(C1915)-LEN(SUBSTITUTE(C1915,"t",""))=F1916,0,1)-IF(LEN(C1915)-LEN(SUBSTITUTE(C1915,"u",""))=F1916,0,1)-IF(LEN(C1915)-LEN(SUBSTITUTE(C1915,"v",""))=F1916,0,1)-IF(LEN(C1915)-LEN(SUBSTITUTE(C1915,"w",""))=F1916,0,1)-IF(LEN(C1915)-LEN(SUBSTITUTE(C1915,"x",""))=F1916,0,1)-IF(LEN(C1915)-LEN(SUBSTITUTE(C1915,"y",""))=F1916,0,1)-IF(LEN(C1915)-LEN(SUBSTITUTE(C1915,"z",""))=F1916,0,1),"")</f>
        <v>3</v>
      </c>
    </row>
    <row r="1917" spans="1:8" x14ac:dyDescent="0.25">
      <c r="A1917" s="2" t="s">
        <v>4278</v>
      </c>
      <c r="C1917" t="str">
        <f t="shared" si="89"/>
        <v>uajtdcwglpxf</v>
      </c>
      <c r="E1917" t="str">
        <f t="shared" si="90"/>
        <v/>
      </c>
      <c r="F1917">
        <f t="shared" si="88"/>
        <v>0</v>
      </c>
      <c r="H1917" t="str">
        <f>IF(C1917="",26-IF(LEN(C1916)-LEN(SUBSTITUTE(C1916,"a",""))=F1917,0,1)-IF(LEN(C1916)-LEN(SUBSTITUTE(C1916,"b",""))=F1917,0,1)-IF(LEN(C1916)-LEN(SUBSTITUTE(C1916,"c",""))=F1917,0,1)-IF(LEN(C1916)-LEN(SUBSTITUTE(C1916,"d",""))=F1917,0,1)-IF(LEN(C1916)-LEN(SUBSTITUTE(C1916,"e",""))=F1917,0,1)-IF(LEN(C1916)-LEN(SUBSTITUTE(C1916,"f",""))=F1917,0,1)-IF(LEN(C1916)-LEN(SUBSTITUTE(C1916,"g",""))=F1917,0,1)-IF(LEN(C1916)-LEN(SUBSTITUTE(C1916,"h",""))=F1917,0,1)-IF(LEN(C1916)-LEN(SUBSTITUTE(C1916,"i",""))=F1917,0,1)-IF(LEN(C1916)-LEN(SUBSTITUTE(C1916,"j",""))=F1917,0,1)-IF(LEN(C1916)-LEN(SUBSTITUTE(C1916,"k",""))=F1917,0,1)-IF(LEN(C1916)-LEN(SUBSTITUTE(C1916,"l",""))=F1917,0,1)-IF(LEN(C1916)-LEN(SUBSTITUTE(C1916,"m",""))=F1917,0,1)-IF(LEN(C1916)-LEN(SUBSTITUTE(C1916,"n",""))=F1917,0,1)-IF(LEN(C1916)-LEN(SUBSTITUTE(C1916,"o",""))=F1917,0,1)-IF(LEN(C1916)-LEN(SUBSTITUTE(C1916,"p",""))=F1917,0,1)-IF(LEN(C1916)-LEN(SUBSTITUTE(C1916,"q",""))=F1917,0,1)-IF(LEN(C1916)-LEN(SUBSTITUTE(C1916,"r",""))=F1917,0,1)-IF(LEN(C1916)-LEN(SUBSTITUTE(C1916,"s",""))=F1917,0,1)-IF(LEN(C1916)-LEN(SUBSTITUTE(C1916,"t",""))=F1917,0,1)-IF(LEN(C1916)-LEN(SUBSTITUTE(C1916,"u",""))=F1917,0,1)-IF(LEN(C1916)-LEN(SUBSTITUTE(C1916,"v",""))=F1917,0,1)-IF(LEN(C1916)-LEN(SUBSTITUTE(C1916,"w",""))=F1917,0,1)-IF(LEN(C1916)-LEN(SUBSTITUTE(C1916,"x",""))=F1917,0,1)-IF(LEN(C1916)-LEN(SUBSTITUTE(C1916,"y",""))=F1917,0,1)-IF(LEN(C1916)-LEN(SUBSTITUTE(C1916,"z",""))=F1917,0,1),"")</f>
        <v/>
      </c>
    </row>
    <row r="1918" spans="1:8" x14ac:dyDescent="0.25">
      <c r="A1918" s="2" t="s">
        <v>4279</v>
      </c>
      <c r="C1918" t="str">
        <f t="shared" si="89"/>
        <v>ldxgwjauscpuajtdcwglpxf</v>
      </c>
      <c r="E1918" t="str">
        <f t="shared" si="90"/>
        <v/>
      </c>
      <c r="F1918">
        <f t="shared" si="88"/>
        <v>1</v>
      </c>
      <c r="H1918" t="str">
        <f>IF(C1918="",26-IF(LEN(C1917)-LEN(SUBSTITUTE(C1917,"a",""))=F1918,0,1)-IF(LEN(C1917)-LEN(SUBSTITUTE(C1917,"b",""))=F1918,0,1)-IF(LEN(C1917)-LEN(SUBSTITUTE(C1917,"c",""))=F1918,0,1)-IF(LEN(C1917)-LEN(SUBSTITUTE(C1917,"d",""))=F1918,0,1)-IF(LEN(C1917)-LEN(SUBSTITUTE(C1917,"e",""))=F1918,0,1)-IF(LEN(C1917)-LEN(SUBSTITUTE(C1917,"f",""))=F1918,0,1)-IF(LEN(C1917)-LEN(SUBSTITUTE(C1917,"g",""))=F1918,0,1)-IF(LEN(C1917)-LEN(SUBSTITUTE(C1917,"h",""))=F1918,0,1)-IF(LEN(C1917)-LEN(SUBSTITUTE(C1917,"i",""))=F1918,0,1)-IF(LEN(C1917)-LEN(SUBSTITUTE(C1917,"j",""))=F1918,0,1)-IF(LEN(C1917)-LEN(SUBSTITUTE(C1917,"k",""))=F1918,0,1)-IF(LEN(C1917)-LEN(SUBSTITUTE(C1917,"l",""))=F1918,0,1)-IF(LEN(C1917)-LEN(SUBSTITUTE(C1917,"m",""))=F1918,0,1)-IF(LEN(C1917)-LEN(SUBSTITUTE(C1917,"n",""))=F1918,0,1)-IF(LEN(C1917)-LEN(SUBSTITUTE(C1917,"o",""))=F1918,0,1)-IF(LEN(C1917)-LEN(SUBSTITUTE(C1917,"p",""))=F1918,0,1)-IF(LEN(C1917)-LEN(SUBSTITUTE(C1917,"q",""))=F1918,0,1)-IF(LEN(C1917)-LEN(SUBSTITUTE(C1917,"r",""))=F1918,0,1)-IF(LEN(C1917)-LEN(SUBSTITUTE(C1917,"s",""))=F1918,0,1)-IF(LEN(C1917)-LEN(SUBSTITUTE(C1917,"t",""))=F1918,0,1)-IF(LEN(C1917)-LEN(SUBSTITUTE(C1917,"u",""))=F1918,0,1)-IF(LEN(C1917)-LEN(SUBSTITUTE(C1917,"v",""))=F1918,0,1)-IF(LEN(C1917)-LEN(SUBSTITUTE(C1917,"w",""))=F1918,0,1)-IF(LEN(C1917)-LEN(SUBSTITUTE(C1917,"x",""))=F1918,0,1)-IF(LEN(C1917)-LEN(SUBSTITUTE(C1917,"y",""))=F1918,0,1)-IF(LEN(C1917)-LEN(SUBSTITUTE(C1917,"z",""))=F1918,0,1),"")</f>
        <v/>
      </c>
    </row>
    <row r="1919" spans="1:8" x14ac:dyDescent="0.25">
      <c r="A1919" s="2" t="s">
        <v>4280</v>
      </c>
      <c r="C1919" t="str">
        <f t="shared" si="89"/>
        <v>avciwljdyxupgldxgwjauscpuajtdcwglpxf</v>
      </c>
      <c r="E1919" t="str">
        <f t="shared" si="90"/>
        <v/>
      </c>
      <c r="F1919">
        <f t="shared" si="88"/>
        <v>2</v>
      </c>
      <c r="H1919" t="str">
        <f>IF(C1919="",26-IF(LEN(C1918)-LEN(SUBSTITUTE(C1918,"a",""))=F1919,0,1)-IF(LEN(C1918)-LEN(SUBSTITUTE(C1918,"b",""))=F1919,0,1)-IF(LEN(C1918)-LEN(SUBSTITUTE(C1918,"c",""))=F1919,0,1)-IF(LEN(C1918)-LEN(SUBSTITUTE(C1918,"d",""))=F1919,0,1)-IF(LEN(C1918)-LEN(SUBSTITUTE(C1918,"e",""))=F1919,0,1)-IF(LEN(C1918)-LEN(SUBSTITUTE(C1918,"f",""))=F1919,0,1)-IF(LEN(C1918)-LEN(SUBSTITUTE(C1918,"g",""))=F1919,0,1)-IF(LEN(C1918)-LEN(SUBSTITUTE(C1918,"h",""))=F1919,0,1)-IF(LEN(C1918)-LEN(SUBSTITUTE(C1918,"i",""))=F1919,0,1)-IF(LEN(C1918)-LEN(SUBSTITUTE(C1918,"j",""))=F1919,0,1)-IF(LEN(C1918)-LEN(SUBSTITUTE(C1918,"k",""))=F1919,0,1)-IF(LEN(C1918)-LEN(SUBSTITUTE(C1918,"l",""))=F1919,0,1)-IF(LEN(C1918)-LEN(SUBSTITUTE(C1918,"m",""))=F1919,0,1)-IF(LEN(C1918)-LEN(SUBSTITUTE(C1918,"n",""))=F1919,0,1)-IF(LEN(C1918)-LEN(SUBSTITUTE(C1918,"o",""))=F1919,0,1)-IF(LEN(C1918)-LEN(SUBSTITUTE(C1918,"p",""))=F1919,0,1)-IF(LEN(C1918)-LEN(SUBSTITUTE(C1918,"q",""))=F1919,0,1)-IF(LEN(C1918)-LEN(SUBSTITUTE(C1918,"r",""))=F1919,0,1)-IF(LEN(C1918)-LEN(SUBSTITUTE(C1918,"s",""))=F1919,0,1)-IF(LEN(C1918)-LEN(SUBSTITUTE(C1918,"t",""))=F1919,0,1)-IF(LEN(C1918)-LEN(SUBSTITUTE(C1918,"u",""))=F1919,0,1)-IF(LEN(C1918)-LEN(SUBSTITUTE(C1918,"v",""))=F1919,0,1)-IF(LEN(C1918)-LEN(SUBSTITUTE(C1918,"w",""))=F1919,0,1)-IF(LEN(C1918)-LEN(SUBSTITUTE(C1918,"x",""))=F1919,0,1)-IF(LEN(C1918)-LEN(SUBSTITUTE(C1918,"y",""))=F1919,0,1)-IF(LEN(C1918)-LEN(SUBSTITUTE(C1918,"z",""))=F1919,0,1),"")</f>
        <v/>
      </c>
    </row>
    <row r="1920" spans="1:8" x14ac:dyDescent="0.25">
      <c r="A1920" s="2" t="s">
        <v>4281</v>
      </c>
      <c r="C1920" t="str">
        <f t="shared" si="89"/>
        <v>lgctupaxwjdavciwljdyxupgldxgwjauscpuajtdcwglpxf</v>
      </c>
      <c r="E1920" t="str">
        <f t="shared" si="90"/>
        <v/>
      </c>
      <c r="F1920">
        <f t="shared" si="88"/>
        <v>3</v>
      </c>
      <c r="H1920" t="str">
        <f>IF(C1920="",26-IF(LEN(C1919)-LEN(SUBSTITUTE(C1919,"a",""))=F1920,0,1)-IF(LEN(C1919)-LEN(SUBSTITUTE(C1919,"b",""))=F1920,0,1)-IF(LEN(C1919)-LEN(SUBSTITUTE(C1919,"c",""))=F1920,0,1)-IF(LEN(C1919)-LEN(SUBSTITUTE(C1919,"d",""))=F1920,0,1)-IF(LEN(C1919)-LEN(SUBSTITUTE(C1919,"e",""))=F1920,0,1)-IF(LEN(C1919)-LEN(SUBSTITUTE(C1919,"f",""))=F1920,0,1)-IF(LEN(C1919)-LEN(SUBSTITUTE(C1919,"g",""))=F1920,0,1)-IF(LEN(C1919)-LEN(SUBSTITUTE(C1919,"h",""))=F1920,0,1)-IF(LEN(C1919)-LEN(SUBSTITUTE(C1919,"i",""))=F1920,0,1)-IF(LEN(C1919)-LEN(SUBSTITUTE(C1919,"j",""))=F1920,0,1)-IF(LEN(C1919)-LEN(SUBSTITUTE(C1919,"k",""))=F1920,0,1)-IF(LEN(C1919)-LEN(SUBSTITUTE(C1919,"l",""))=F1920,0,1)-IF(LEN(C1919)-LEN(SUBSTITUTE(C1919,"m",""))=F1920,0,1)-IF(LEN(C1919)-LEN(SUBSTITUTE(C1919,"n",""))=F1920,0,1)-IF(LEN(C1919)-LEN(SUBSTITUTE(C1919,"o",""))=F1920,0,1)-IF(LEN(C1919)-LEN(SUBSTITUTE(C1919,"p",""))=F1920,0,1)-IF(LEN(C1919)-LEN(SUBSTITUTE(C1919,"q",""))=F1920,0,1)-IF(LEN(C1919)-LEN(SUBSTITUTE(C1919,"r",""))=F1920,0,1)-IF(LEN(C1919)-LEN(SUBSTITUTE(C1919,"s",""))=F1920,0,1)-IF(LEN(C1919)-LEN(SUBSTITUTE(C1919,"t",""))=F1920,0,1)-IF(LEN(C1919)-LEN(SUBSTITUTE(C1919,"u",""))=F1920,0,1)-IF(LEN(C1919)-LEN(SUBSTITUTE(C1919,"v",""))=F1920,0,1)-IF(LEN(C1919)-LEN(SUBSTITUTE(C1919,"w",""))=F1920,0,1)-IF(LEN(C1919)-LEN(SUBSTITUTE(C1919,"x",""))=F1920,0,1)-IF(LEN(C1919)-LEN(SUBSTITUTE(C1919,"y",""))=F1920,0,1)-IF(LEN(C1919)-LEN(SUBSTITUTE(C1919,"z",""))=F1920,0,1),"")</f>
        <v/>
      </c>
    </row>
    <row r="1921" spans="1:8" x14ac:dyDescent="0.25">
      <c r="A1921" s="2" t="s">
        <v>4282</v>
      </c>
      <c r="C1921" t="str">
        <f t="shared" si="89"/>
        <v>zjblqcxwkrgdanuplgctupaxwjdavciwljdyxupgldxgwjauscpuajtdcwglpxf</v>
      </c>
      <c r="E1921" t="str">
        <f t="shared" si="90"/>
        <v/>
      </c>
      <c r="F1921">
        <f t="shared" si="88"/>
        <v>4</v>
      </c>
      <c r="H1921" t="str">
        <f>IF(C1921="",26-IF(LEN(C1920)-LEN(SUBSTITUTE(C1920,"a",""))=F1921,0,1)-IF(LEN(C1920)-LEN(SUBSTITUTE(C1920,"b",""))=F1921,0,1)-IF(LEN(C1920)-LEN(SUBSTITUTE(C1920,"c",""))=F1921,0,1)-IF(LEN(C1920)-LEN(SUBSTITUTE(C1920,"d",""))=F1921,0,1)-IF(LEN(C1920)-LEN(SUBSTITUTE(C1920,"e",""))=F1921,0,1)-IF(LEN(C1920)-LEN(SUBSTITUTE(C1920,"f",""))=F1921,0,1)-IF(LEN(C1920)-LEN(SUBSTITUTE(C1920,"g",""))=F1921,0,1)-IF(LEN(C1920)-LEN(SUBSTITUTE(C1920,"h",""))=F1921,0,1)-IF(LEN(C1920)-LEN(SUBSTITUTE(C1920,"i",""))=F1921,0,1)-IF(LEN(C1920)-LEN(SUBSTITUTE(C1920,"j",""))=F1921,0,1)-IF(LEN(C1920)-LEN(SUBSTITUTE(C1920,"k",""))=F1921,0,1)-IF(LEN(C1920)-LEN(SUBSTITUTE(C1920,"l",""))=F1921,0,1)-IF(LEN(C1920)-LEN(SUBSTITUTE(C1920,"m",""))=F1921,0,1)-IF(LEN(C1920)-LEN(SUBSTITUTE(C1920,"n",""))=F1921,0,1)-IF(LEN(C1920)-LEN(SUBSTITUTE(C1920,"o",""))=F1921,0,1)-IF(LEN(C1920)-LEN(SUBSTITUTE(C1920,"p",""))=F1921,0,1)-IF(LEN(C1920)-LEN(SUBSTITUTE(C1920,"q",""))=F1921,0,1)-IF(LEN(C1920)-LEN(SUBSTITUTE(C1920,"r",""))=F1921,0,1)-IF(LEN(C1920)-LEN(SUBSTITUTE(C1920,"s",""))=F1921,0,1)-IF(LEN(C1920)-LEN(SUBSTITUTE(C1920,"t",""))=F1921,0,1)-IF(LEN(C1920)-LEN(SUBSTITUTE(C1920,"u",""))=F1921,0,1)-IF(LEN(C1920)-LEN(SUBSTITUTE(C1920,"v",""))=F1921,0,1)-IF(LEN(C1920)-LEN(SUBSTITUTE(C1920,"w",""))=F1921,0,1)-IF(LEN(C1920)-LEN(SUBSTITUTE(C1920,"x",""))=F1921,0,1)-IF(LEN(C1920)-LEN(SUBSTITUTE(C1920,"y",""))=F1921,0,1)-IF(LEN(C1920)-LEN(SUBSTITUTE(C1920,"z",""))=F1921,0,1),"")</f>
        <v/>
      </c>
    </row>
    <row r="1922" spans="1:8" x14ac:dyDescent="0.25">
      <c r="A1922" s="1"/>
      <c r="C1922" t="str">
        <f t="shared" si="89"/>
        <v/>
      </c>
      <c r="E1922">
        <f t="shared" si="90"/>
        <v>22</v>
      </c>
      <c r="F1922">
        <f t="shared" si="88"/>
        <v>5</v>
      </c>
      <c r="H1922">
        <f>IF(C1922="",26-IF(LEN(C1921)-LEN(SUBSTITUTE(C1921,"a",""))=F1922,0,1)-IF(LEN(C1921)-LEN(SUBSTITUTE(C1921,"b",""))=F1922,0,1)-IF(LEN(C1921)-LEN(SUBSTITUTE(C1921,"c",""))=F1922,0,1)-IF(LEN(C1921)-LEN(SUBSTITUTE(C1921,"d",""))=F1922,0,1)-IF(LEN(C1921)-LEN(SUBSTITUTE(C1921,"e",""))=F1922,0,1)-IF(LEN(C1921)-LEN(SUBSTITUTE(C1921,"f",""))=F1922,0,1)-IF(LEN(C1921)-LEN(SUBSTITUTE(C1921,"g",""))=F1922,0,1)-IF(LEN(C1921)-LEN(SUBSTITUTE(C1921,"h",""))=F1922,0,1)-IF(LEN(C1921)-LEN(SUBSTITUTE(C1921,"i",""))=F1922,0,1)-IF(LEN(C1921)-LEN(SUBSTITUTE(C1921,"j",""))=F1922,0,1)-IF(LEN(C1921)-LEN(SUBSTITUTE(C1921,"k",""))=F1922,0,1)-IF(LEN(C1921)-LEN(SUBSTITUTE(C1921,"l",""))=F1922,0,1)-IF(LEN(C1921)-LEN(SUBSTITUTE(C1921,"m",""))=F1922,0,1)-IF(LEN(C1921)-LEN(SUBSTITUTE(C1921,"n",""))=F1922,0,1)-IF(LEN(C1921)-LEN(SUBSTITUTE(C1921,"o",""))=F1922,0,1)-IF(LEN(C1921)-LEN(SUBSTITUTE(C1921,"p",""))=F1922,0,1)-IF(LEN(C1921)-LEN(SUBSTITUTE(C1921,"q",""))=F1922,0,1)-IF(LEN(C1921)-LEN(SUBSTITUTE(C1921,"r",""))=F1922,0,1)-IF(LEN(C1921)-LEN(SUBSTITUTE(C1921,"s",""))=F1922,0,1)-IF(LEN(C1921)-LEN(SUBSTITUTE(C1921,"t",""))=F1922,0,1)-IF(LEN(C1921)-LEN(SUBSTITUTE(C1921,"u",""))=F1922,0,1)-IF(LEN(C1921)-LEN(SUBSTITUTE(C1921,"v",""))=F1922,0,1)-IF(LEN(C1921)-LEN(SUBSTITUTE(C1921,"w",""))=F1922,0,1)-IF(LEN(C1921)-LEN(SUBSTITUTE(C1921,"x",""))=F1922,0,1)-IF(LEN(C1921)-LEN(SUBSTITUTE(C1921,"y",""))=F1922,0,1)-IF(LEN(C1921)-LEN(SUBSTITUTE(C1921,"z",""))=F1922,0,1),"")</f>
        <v>10</v>
      </c>
    </row>
    <row r="1923" spans="1:8" x14ac:dyDescent="0.25">
      <c r="A1923" s="2" t="s">
        <v>4283</v>
      </c>
      <c r="C1923" t="str">
        <f t="shared" si="89"/>
        <v>ogpcjvltkizyrubnshf</v>
      </c>
      <c r="E1923" t="str">
        <f t="shared" si="90"/>
        <v/>
      </c>
      <c r="F1923">
        <f t="shared" si="88"/>
        <v>0</v>
      </c>
      <c r="H1923" t="str">
        <f>IF(C1923="",26-IF(LEN(C1922)-LEN(SUBSTITUTE(C1922,"a",""))=F1923,0,1)-IF(LEN(C1922)-LEN(SUBSTITUTE(C1922,"b",""))=F1923,0,1)-IF(LEN(C1922)-LEN(SUBSTITUTE(C1922,"c",""))=F1923,0,1)-IF(LEN(C1922)-LEN(SUBSTITUTE(C1922,"d",""))=F1923,0,1)-IF(LEN(C1922)-LEN(SUBSTITUTE(C1922,"e",""))=F1923,0,1)-IF(LEN(C1922)-LEN(SUBSTITUTE(C1922,"f",""))=F1923,0,1)-IF(LEN(C1922)-LEN(SUBSTITUTE(C1922,"g",""))=F1923,0,1)-IF(LEN(C1922)-LEN(SUBSTITUTE(C1922,"h",""))=F1923,0,1)-IF(LEN(C1922)-LEN(SUBSTITUTE(C1922,"i",""))=F1923,0,1)-IF(LEN(C1922)-LEN(SUBSTITUTE(C1922,"j",""))=F1923,0,1)-IF(LEN(C1922)-LEN(SUBSTITUTE(C1922,"k",""))=F1923,0,1)-IF(LEN(C1922)-LEN(SUBSTITUTE(C1922,"l",""))=F1923,0,1)-IF(LEN(C1922)-LEN(SUBSTITUTE(C1922,"m",""))=F1923,0,1)-IF(LEN(C1922)-LEN(SUBSTITUTE(C1922,"n",""))=F1923,0,1)-IF(LEN(C1922)-LEN(SUBSTITUTE(C1922,"o",""))=F1923,0,1)-IF(LEN(C1922)-LEN(SUBSTITUTE(C1922,"p",""))=F1923,0,1)-IF(LEN(C1922)-LEN(SUBSTITUTE(C1922,"q",""))=F1923,0,1)-IF(LEN(C1922)-LEN(SUBSTITUTE(C1922,"r",""))=F1923,0,1)-IF(LEN(C1922)-LEN(SUBSTITUTE(C1922,"s",""))=F1923,0,1)-IF(LEN(C1922)-LEN(SUBSTITUTE(C1922,"t",""))=F1923,0,1)-IF(LEN(C1922)-LEN(SUBSTITUTE(C1922,"u",""))=F1923,0,1)-IF(LEN(C1922)-LEN(SUBSTITUTE(C1922,"v",""))=F1923,0,1)-IF(LEN(C1922)-LEN(SUBSTITUTE(C1922,"w",""))=F1923,0,1)-IF(LEN(C1922)-LEN(SUBSTITUTE(C1922,"x",""))=F1923,0,1)-IF(LEN(C1922)-LEN(SUBSTITUTE(C1922,"y",""))=F1923,0,1)-IF(LEN(C1922)-LEN(SUBSTITUTE(C1922,"z",""))=F1923,0,1),"")</f>
        <v/>
      </c>
    </row>
    <row r="1924" spans="1:8" x14ac:dyDescent="0.25">
      <c r="A1924" s="2" t="s">
        <v>4284</v>
      </c>
      <c r="C1924" t="str">
        <f t="shared" si="89"/>
        <v>xrpukdzmcsqlnofejigtvbhogpcjvltkizyrubnshf</v>
      </c>
      <c r="E1924" t="str">
        <f t="shared" si="90"/>
        <v/>
      </c>
      <c r="F1924">
        <f t="shared" ref="F1924:F1987" si="91">IF(A1923="",0,F1923+1)</f>
        <v>1</v>
      </c>
      <c r="H1924" t="str">
        <f>IF(C1924="",26-IF(LEN(C1923)-LEN(SUBSTITUTE(C1923,"a",""))=F1924,0,1)-IF(LEN(C1923)-LEN(SUBSTITUTE(C1923,"b",""))=F1924,0,1)-IF(LEN(C1923)-LEN(SUBSTITUTE(C1923,"c",""))=F1924,0,1)-IF(LEN(C1923)-LEN(SUBSTITUTE(C1923,"d",""))=F1924,0,1)-IF(LEN(C1923)-LEN(SUBSTITUTE(C1923,"e",""))=F1924,0,1)-IF(LEN(C1923)-LEN(SUBSTITUTE(C1923,"f",""))=F1924,0,1)-IF(LEN(C1923)-LEN(SUBSTITUTE(C1923,"g",""))=F1924,0,1)-IF(LEN(C1923)-LEN(SUBSTITUTE(C1923,"h",""))=F1924,0,1)-IF(LEN(C1923)-LEN(SUBSTITUTE(C1923,"i",""))=F1924,0,1)-IF(LEN(C1923)-LEN(SUBSTITUTE(C1923,"j",""))=F1924,0,1)-IF(LEN(C1923)-LEN(SUBSTITUTE(C1923,"k",""))=F1924,0,1)-IF(LEN(C1923)-LEN(SUBSTITUTE(C1923,"l",""))=F1924,0,1)-IF(LEN(C1923)-LEN(SUBSTITUTE(C1923,"m",""))=F1924,0,1)-IF(LEN(C1923)-LEN(SUBSTITUTE(C1923,"n",""))=F1924,0,1)-IF(LEN(C1923)-LEN(SUBSTITUTE(C1923,"o",""))=F1924,0,1)-IF(LEN(C1923)-LEN(SUBSTITUTE(C1923,"p",""))=F1924,0,1)-IF(LEN(C1923)-LEN(SUBSTITUTE(C1923,"q",""))=F1924,0,1)-IF(LEN(C1923)-LEN(SUBSTITUTE(C1923,"r",""))=F1924,0,1)-IF(LEN(C1923)-LEN(SUBSTITUTE(C1923,"s",""))=F1924,0,1)-IF(LEN(C1923)-LEN(SUBSTITUTE(C1923,"t",""))=F1924,0,1)-IF(LEN(C1923)-LEN(SUBSTITUTE(C1923,"u",""))=F1924,0,1)-IF(LEN(C1923)-LEN(SUBSTITUTE(C1923,"v",""))=F1924,0,1)-IF(LEN(C1923)-LEN(SUBSTITUTE(C1923,"w",""))=F1924,0,1)-IF(LEN(C1923)-LEN(SUBSTITUTE(C1923,"x",""))=F1924,0,1)-IF(LEN(C1923)-LEN(SUBSTITUTE(C1923,"y",""))=F1924,0,1)-IF(LEN(C1923)-LEN(SUBSTITUTE(C1923,"z",""))=F1924,0,1),"")</f>
        <v/>
      </c>
    </row>
    <row r="1925" spans="1:8" x14ac:dyDescent="0.25">
      <c r="A1925" s="2" t="s">
        <v>4285</v>
      </c>
      <c r="C1925" t="str">
        <f t="shared" si="89"/>
        <v>nhvztyfbsuicjlrkopgxrpukdzmcsqlnofejigtvbhogpcjvltkizyrubnshf</v>
      </c>
      <c r="E1925" t="str">
        <f t="shared" si="90"/>
        <v/>
      </c>
      <c r="F1925">
        <f t="shared" si="91"/>
        <v>2</v>
      </c>
      <c r="H1925" t="str">
        <f>IF(C1925="",26-IF(LEN(C1924)-LEN(SUBSTITUTE(C1924,"a",""))=F1925,0,1)-IF(LEN(C1924)-LEN(SUBSTITUTE(C1924,"b",""))=F1925,0,1)-IF(LEN(C1924)-LEN(SUBSTITUTE(C1924,"c",""))=F1925,0,1)-IF(LEN(C1924)-LEN(SUBSTITUTE(C1924,"d",""))=F1925,0,1)-IF(LEN(C1924)-LEN(SUBSTITUTE(C1924,"e",""))=F1925,0,1)-IF(LEN(C1924)-LEN(SUBSTITUTE(C1924,"f",""))=F1925,0,1)-IF(LEN(C1924)-LEN(SUBSTITUTE(C1924,"g",""))=F1925,0,1)-IF(LEN(C1924)-LEN(SUBSTITUTE(C1924,"h",""))=F1925,0,1)-IF(LEN(C1924)-LEN(SUBSTITUTE(C1924,"i",""))=F1925,0,1)-IF(LEN(C1924)-LEN(SUBSTITUTE(C1924,"j",""))=F1925,0,1)-IF(LEN(C1924)-LEN(SUBSTITUTE(C1924,"k",""))=F1925,0,1)-IF(LEN(C1924)-LEN(SUBSTITUTE(C1924,"l",""))=F1925,0,1)-IF(LEN(C1924)-LEN(SUBSTITUTE(C1924,"m",""))=F1925,0,1)-IF(LEN(C1924)-LEN(SUBSTITUTE(C1924,"n",""))=F1925,0,1)-IF(LEN(C1924)-LEN(SUBSTITUTE(C1924,"o",""))=F1925,0,1)-IF(LEN(C1924)-LEN(SUBSTITUTE(C1924,"p",""))=F1925,0,1)-IF(LEN(C1924)-LEN(SUBSTITUTE(C1924,"q",""))=F1925,0,1)-IF(LEN(C1924)-LEN(SUBSTITUTE(C1924,"r",""))=F1925,0,1)-IF(LEN(C1924)-LEN(SUBSTITUTE(C1924,"s",""))=F1925,0,1)-IF(LEN(C1924)-LEN(SUBSTITUTE(C1924,"t",""))=F1925,0,1)-IF(LEN(C1924)-LEN(SUBSTITUTE(C1924,"u",""))=F1925,0,1)-IF(LEN(C1924)-LEN(SUBSTITUTE(C1924,"v",""))=F1925,0,1)-IF(LEN(C1924)-LEN(SUBSTITUTE(C1924,"w",""))=F1925,0,1)-IF(LEN(C1924)-LEN(SUBSTITUTE(C1924,"x",""))=F1925,0,1)-IF(LEN(C1924)-LEN(SUBSTITUTE(C1924,"y",""))=F1925,0,1)-IF(LEN(C1924)-LEN(SUBSTITUTE(C1924,"z",""))=F1925,0,1),"")</f>
        <v/>
      </c>
    </row>
    <row r="1926" spans="1:8" x14ac:dyDescent="0.25">
      <c r="A1926" s="1"/>
      <c r="C1926" t="str">
        <f t="shared" si="89"/>
        <v/>
      </c>
      <c r="E1926">
        <f t="shared" si="90"/>
        <v>24</v>
      </c>
      <c r="F1926">
        <f t="shared" si="91"/>
        <v>3</v>
      </c>
      <c r="H1926">
        <f>IF(C1926="",26-IF(LEN(C1925)-LEN(SUBSTITUTE(C1925,"a",""))=F1926,0,1)-IF(LEN(C1925)-LEN(SUBSTITUTE(C1925,"b",""))=F1926,0,1)-IF(LEN(C1925)-LEN(SUBSTITUTE(C1925,"c",""))=F1926,0,1)-IF(LEN(C1925)-LEN(SUBSTITUTE(C1925,"d",""))=F1926,0,1)-IF(LEN(C1925)-LEN(SUBSTITUTE(C1925,"e",""))=F1926,0,1)-IF(LEN(C1925)-LEN(SUBSTITUTE(C1925,"f",""))=F1926,0,1)-IF(LEN(C1925)-LEN(SUBSTITUTE(C1925,"g",""))=F1926,0,1)-IF(LEN(C1925)-LEN(SUBSTITUTE(C1925,"h",""))=F1926,0,1)-IF(LEN(C1925)-LEN(SUBSTITUTE(C1925,"i",""))=F1926,0,1)-IF(LEN(C1925)-LEN(SUBSTITUTE(C1925,"j",""))=F1926,0,1)-IF(LEN(C1925)-LEN(SUBSTITUTE(C1925,"k",""))=F1926,0,1)-IF(LEN(C1925)-LEN(SUBSTITUTE(C1925,"l",""))=F1926,0,1)-IF(LEN(C1925)-LEN(SUBSTITUTE(C1925,"m",""))=F1926,0,1)-IF(LEN(C1925)-LEN(SUBSTITUTE(C1925,"n",""))=F1926,0,1)-IF(LEN(C1925)-LEN(SUBSTITUTE(C1925,"o",""))=F1926,0,1)-IF(LEN(C1925)-LEN(SUBSTITUTE(C1925,"p",""))=F1926,0,1)-IF(LEN(C1925)-LEN(SUBSTITUTE(C1925,"q",""))=F1926,0,1)-IF(LEN(C1925)-LEN(SUBSTITUTE(C1925,"r",""))=F1926,0,1)-IF(LEN(C1925)-LEN(SUBSTITUTE(C1925,"s",""))=F1926,0,1)-IF(LEN(C1925)-LEN(SUBSTITUTE(C1925,"t",""))=F1926,0,1)-IF(LEN(C1925)-LEN(SUBSTITUTE(C1925,"u",""))=F1926,0,1)-IF(LEN(C1925)-LEN(SUBSTITUTE(C1925,"v",""))=F1926,0,1)-IF(LEN(C1925)-LEN(SUBSTITUTE(C1925,"w",""))=F1926,0,1)-IF(LEN(C1925)-LEN(SUBSTITUTE(C1925,"x",""))=F1926,0,1)-IF(LEN(C1925)-LEN(SUBSTITUTE(C1925,"y",""))=F1926,0,1)-IF(LEN(C1925)-LEN(SUBSTITUTE(C1925,"z",""))=F1926,0,1),"")</f>
        <v>18</v>
      </c>
    </row>
    <row r="1927" spans="1:8" x14ac:dyDescent="0.25">
      <c r="A1927" s="2" t="s">
        <v>4286</v>
      </c>
      <c r="C1927" t="str">
        <f t="shared" ref="C1927:C1990" si="92">IF(A1927="","",_xlfn.CONCAT(A1927,C1926))</f>
        <v>rklv</v>
      </c>
      <c r="E1927" t="str">
        <f t="shared" si="90"/>
        <v/>
      </c>
      <c r="F1927">
        <f t="shared" si="91"/>
        <v>0</v>
      </c>
      <c r="H1927" t="str">
        <f>IF(C1927="",26-IF(LEN(C1926)-LEN(SUBSTITUTE(C1926,"a",""))=F1927,0,1)-IF(LEN(C1926)-LEN(SUBSTITUTE(C1926,"b",""))=F1927,0,1)-IF(LEN(C1926)-LEN(SUBSTITUTE(C1926,"c",""))=F1927,0,1)-IF(LEN(C1926)-LEN(SUBSTITUTE(C1926,"d",""))=F1927,0,1)-IF(LEN(C1926)-LEN(SUBSTITUTE(C1926,"e",""))=F1927,0,1)-IF(LEN(C1926)-LEN(SUBSTITUTE(C1926,"f",""))=F1927,0,1)-IF(LEN(C1926)-LEN(SUBSTITUTE(C1926,"g",""))=F1927,0,1)-IF(LEN(C1926)-LEN(SUBSTITUTE(C1926,"h",""))=F1927,0,1)-IF(LEN(C1926)-LEN(SUBSTITUTE(C1926,"i",""))=F1927,0,1)-IF(LEN(C1926)-LEN(SUBSTITUTE(C1926,"j",""))=F1927,0,1)-IF(LEN(C1926)-LEN(SUBSTITUTE(C1926,"k",""))=F1927,0,1)-IF(LEN(C1926)-LEN(SUBSTITUTE(C1926,"l",""))=F1927,0,1)-IF(LEN(C1926)-LEN(SUBSTITUTE(C1926,"m",""))=F1927,0,1)-IF(LEN(C1926)-LEN(SUBSTITUTE(C1926,"n",""))=F1927,0,1)-IF(LEN(C1926)-LEN(SUBSTITUTE(C1926,"o",""))=F1927,0,1)-IF(LEN(C1926)-LEN(SUBSTITUTE(C1926,"p",""))=F1927,0,1)-IF(LEN(C1926)-LEN(SUBSTITUTE(C1926,"q",""))=F1927,0,1)-IF(LEN(C1926)-LEN(SUBSTITUTE(C1926,"r",""))=F1927,0,1)-IF(LEN(C1926)-LEN(SUBSTITUTE(C1926,"s",""))=F1927,0,1)-IF(LEN(C1926)-LEN(SUBSTITUTE(C1926,"t",""))=F1927,0,1)-IF(LEN(C1926)-LEN(SUBSTITUTE(C1926,"u",""))=F1927,0,1)-IF(LEN(C1926)-LEN(SUBSTITUTE(C1926,"v",""))=F1927,0,1)-IF(LEN(C1926)-LEN(SUBSTITUTE(C1926,"w",""))=F1927,0,1)-IF(LEN(C1926)-LEN(SUBSTITUTE(C1926,"x",""))=F1927,0,1)-IF(LEN(C1926)-LEN(SUBSTITUTE(C1926,"y",""))=F1927,0,1)-IF(LEN(C1926)-LEN(SUBSTITUTE(C1926,"z",""))=F1927,0,1),"")</f>
        <v/>
      </c>
    </row>
    <row r="1928" spans="1:8" x14ac:dyDescent="0.25">
      <c r="A1928" s="2" t="s">
        <v>4287</v>
      </c>
      <c r="C1928" t="str">
        <f t="shared" si="92"/>
        <v>lnvrrklv</v>
      </c>
      <c r="E1928" t="str">
        <f t="shared" ref="E1928:E1991" si="93">IF(C1928="",26-ISERR(FIND("a",C1927))-ISERR(FIND("b",C1927))-ISERR(FIND("c",C1927))-ISERR(FIND("d",C1927))-ISERR(FIND("e",C1927))-ISERR(FIND("f",C1927))-ISERR(FIND("g",C1927))-ISERR(FIND("h",C1927))-ISERR(FIND("i",C1927))-ISERR(FIND("j",C1927))-ISERR(FIND("k",C1927))-ISERR(FIND("l",C1927))-ISERR(FIND("m",C1927))-ISERR(FIND("n",C1927))-ISERR(FIND("o",C1927))-ISERR(FIND("p",C1927))-ISERR(FIND("q",C1927))-ISERR(FIND("r",C1927))-ISERR(FIND("s",C1927))-ISERR(FIND("t",C1927))-ISERR(FIND("u",C1927))-ISERR(FIND("v",C1927))-ISERR(FIND("w",C1927))-ISERR(FIND("x",C1927))-ISERR(FIND("y",C1927))-ISERR(FIND("z",C1927)),"")</f>
        <v/>
      </c>
      <c r="F1928">
        <f t="shared" si="91"/>
        <v>1</v>
      </c>
      <c r="H1928" t="str">
        <f>IF(C1928="",26-IF(LEN(C1927)-LEN(SUBSTITUTE(C1927,"a",""))=F1928,0,1)-IF(LEN(C1927)-LEN(SUBSTITUTE(C1927,"b",""))=F1928,0,1)-IF(LEN(C1927)-LEN(SUBSTITUTE(C1927,"c",""))=F1928,0,1)-IF(LEN(C1927)-LEN(SUBSTITUTE(C1927,"d",""))=F1928,0,1)-IF(LEN(C1927)-LEN(SUBSTITUTE(C1927,"e",""))=F1928,0,1)-IF(LEN(C1927)-LEN(SUBSTITUTE(C1927,"f",""))=F1928,0,1)-IF(LEN(C1927)-LEN(SUBSTITUTE(C1927,"g",""))=F1928,0,1)-IF(LEN(C1927)-LEN(SUBSTITUTE(C1927,"h",""))=F1928,0,1)-IF(LEN(C1927)-LEN(SUBSTITUTE(C1927,"i",""))=F1928,0,1)-IF(LEN(C1927)-LEN(SUBSTITUTE(C1927,"j",""))=F1928,0,1)-IF(LEN(C1927)-LEN(SUBSTITUTE(C1927,"k",""))=F1928,0,1)-IF(LEN(C1927)-LEN(SUBSTITUTE(C1927,"l",""))=F1928,0,1)-IF(LEN(C1927)-LEN(SUBSTITUTE(C1927,"m",""))=F1928,0,1)-IF(LEN(C1927)-LEN(SUBSTITUTE(C1927,"n",""))=F1928,0,1)-IF(LEN(C1927)-LEN(SUBSTITUTE(C1927,"o",""))=F1928,0,1)-IF(LEN(C1927)-LEN(SUBSTITUTE(C1927,"p",""))=F1928,0,1)-IF(LEN(C1927)-LEN(SUBSTITUTE(C1927,"q",""))=F1928,0,1)-IF(LEN(C1927)-LEN(SUBSTITUTE(C1927,"r",""))=F1928,0,1)-IF(LEN(C1927)-LEN(SUBSTITUTE(C1927,"s",""))=F1928,0,1)-IF(LEN(C1927)-LEN(SUBSTITUTE(C1927,"t",""))=F1928,0,1)-IF(LEN(C1927)-LEN(SUBSTITUTE(C1927,"u",""))=F1928,0,1)-IF(LEN(C1927)-LEN(SUBSTITUTE(C1927,"v",""))=F1928,0,1)-IF(LEN(C1927)-LEN(SUBSTITUTE(C1927,"w",""))=F1928,0,1)-IF(LEN(C1927)-LEN(SUBSTITUTE(C1927,"x",""))=F1928,0,1)-IF(LEN(C1927)-LEN(SUBSTITUTE(C1927,"y",""))=F1928,0,1)-IF(LEN(C1927)-LEN(SUBSTITUTE(C1927,"z",""))=F1928,0,1),"")</f>
        <v/>
      </c>
    </row>
    <row r="1929" spans="1:8" x14ac:dyDescent="0.25">
      <c r="A1929" s="2" t="s">
        <v>4288</v>
      </c>
      <c r="C1929" t="str">
        <f t="shared" si="92"/>
        <v>vrslelnvrrklv</v>
      </c>
      <c r="E1929" t="str">
        <f t="shared" si="93"/>
        <v/>
      </c>
      <c r="F1929">
        <f t="shared" si="91"/>
        <v>2</v>
      </c>
      <c r="H1929" t="str">
        <f>IF(C1929="",26-IF(LEN(C1928)-LEN(SUBSTITUTE(C1928,"a",""))=F1929,0,1)-IF(LEN(C1928)-LEN(SUBSTITUTE(C1928,"b",""))=F1929,0,1)-IF(LEN(C1928)-LEN(SUBSTITUTE(C1928,"c",""))=F1929,0,1)-IF(LEN(C1928)-LEN(SUBSTITUTE(C1928,"d",""))=F1929,0,1)-IF(LEN(C1928)-LEN(SUBSTITUTE(C1928,"e",""))=F1929,0,1)-IF(LEN(C1928)-LEN(SUBSTITUTE(C1928,"f",""))=F1929,0,1)-IF(LEN(C1928)-LEN(SUBSTITUTE(C1928,"g",""))=F1929,0,1)-IF(LEN(C1928)-LEN(SUBSTITUTE(C1928,"h",""))=F1929,0,1)-IF(LEN(C1928)-LEN(SUBSTITUTE(C1928,"i",""))=F1929,0,1)-IF(LEN(C1928)-LEN(SUBSTITUTE(C1928,"j",""))=F1929,0,1)-IF(LEN(C1928)-LEN(SUBSTITUTE(C1928,"k",""))=F1929,0,1)-IF(LEN(C1928)-LEN(SUBSTITUTE(C1928,"l",""))=F1929,0,1)-IF(LEN(C1928)-LEN(SUBSTITUTE(C1928,"m",""))=F1929,0,1)-IF(LEN(C1928)-LEN(SUBSTITUTE(C1928,"n",""))=F1929,0,1)-IF(LEN(C1928)-LEN(SUBSTITUTE(C1928,"o",""))=F1929,0,1)-IF(LEN(C1928)-LEN(SUBSTITUTE(C1928,"p",""))=F1929,0,1)-IF(LEN(C1928)-LEN(SUBSTITUTE(C1928,"q",""))=F1929,0,1)-IF(LEN(C1928)-LEN(SUBSTITUTE(C1928,"r",""))=F1929,0,1)-IF(LEN(C1928)-LEN(SUBSTITUTE(C1928,"s",""))=F1929,0,1)-IF(LEN(C1928)-LEN(SUBSTITUTE(C1928,"t",""))=F1929,0,1)-IF(LEN(C1928)-LEN(SUBSTITUTE(C1928,"u",""))=F1929,0,1)-IF(LEN(C1928)-LEN(SUBSTITUTE(C1928,"v",""))=F1929,0,1)-IF(LEN(C1928)-LEN(SUBSTITUTE(C1928,"w",""))=F1929,0,1)-IF(LEN(C1928)-LEN(SUBSTITUTE(C1928,"x",""))=F1929,0,1)-IF(LEN(C1928)-LEN(SUBSTITUTE(C1928,"y",""))=F1929,0,1)-IF(LEN(C1928)-LEN(SUBSTITUTE(C1928,"z",""))=F1929,0,1),"")</f>
        <v/>
      </c>
    </row>
    <row r="1930" spans="1:8" x14ac:dyDescent="0.25">
      <c r="A1930" s="1"/>
      <c r="C1930" t="str">
        <f t="shared" si="92"/>
        <v/>
      </c>
      <c r="E1930">
        <f t="shared" si="93"/>
        <v>7</v>
      </c>
      <c r="F1930">
        <f t="shared" si="91"/>
        <v>3</v>
      </c>
      <c r="H1930">
        <f>IF(C1930="",26-IF(LEN(C1929)-LEN(SUBSTITUTE(C1929,"a",""))=F1930,0,1)-IF(LEN(C1929)-LEN(SUBSTITUTE(C1929,"b",""))=F1930,0,1)-IF(LEN(C1929)-LEN(SUBSTITUTE(C1929,"c",""))=F1930,0,1)-IF(LEN(C1929)-LEN(SUBSTITUTE(C1929,"d",""))=F1930,0,1)-IF(LEN(C1929)-LEN(SUBSTITUTE(C1929,"e",""))=F1930,0,1)-IF(LEN(C1929)-LEN(SUBSTITUTE(C1929,"f",""))=F1930,0,1)-IF(LEN(C1929)-LEN(SUBSTITUTE(C1929,"g",""))=F1930,0,1)-IF(LEN(C1929)-LEN(SUBSTITUTE(C1929,"h",""))=F1930,0,1)-IF(LEN(C1929)-LEN(SUBSTITUTE(C1929,"i",""))=F1930,0,1)-IF(LEN(C1929)-LEN(SUBSTITUTE(C1929,"j",""))=F1930,0,1)-IF(LEN(C1929)-LEN(SUBSTITUTE(C1929,"k",""))=F1930,0,1)-IF(LEN(C1929)-LEN(SUBSTITUTE(C1929,"l",""))=F1930,0,1)-IF(LEN(C1929)-LEN(SUBSTITUTE(C1929,"m",""))=F1930,0,1)-IF(LEN(C1929)-LEN(SUBSTITUTE(C1929,"n",""))=F1930,0,1)-IF(LEN(C1929)-LEN(SUBSTITUTE(C1929,"o",""))=F1930,0,1)-IF(LEN(C1929)-LEN(SUBSTITUTE(C1929,"p",""))=F1930,0,1)-IF(LEN(C1929)-LEN(SUBSTITUTE(C1929,"q",""))=F1930,0,1)-IF(LEN(C1929)-LEN(SUBSTITUTE(C1929,"r",""))=F1930,0,1)-IF(LEN(C1929)-LEN(SUBSTITUTE(C1929,"s",""))=F1930,0,1)-IF(LEN(C1929)-LEN(SUBSTITUTE(C1929,"t",""))=F1930,0,1)-IF(LEN(C1929)-LEN(SUBSTITUTE(C1929,"u",""))=F1930,0,1)-IF(LEN(C1929)-LEN(SUBSTITUTE(C1929,"v",""))=F1930,0,1)-IF(LEN(C1929)-LEN(SUBSTITUTE(C1929,"w",""))=F1930,0,1)-IF(LEN(C1929)-LEN(SUBSTITUTE(C1929,"x",""))=F1930,0,1)-IF(LEN(C1929)-LEN(SUBSTITUTE(C1929,"y",""))=F1930,0,1)-IF(LEN(C1929)-LEN(SUBSTITUTE(C1929,"z",""))=F1930,0,1),"")</f>
        <v>3</v>
      </c>
    </row>
    <row r="1931" spans="1:8" x14ac:dyDescent="0.25">
      <c r="A1931" s="2" t="s">
        <v>4289</v>
      </c>
      <c r="C1931" t="str">
        <f t="shared" si="92"/>
        <v>tdoeb</v>
      </c>
      <c r="E1931" t="str">
        <f t="shared" si="93"/>
        <v/>
      </c>
      <c r="F1931">
        <f t="shared" si="91"/>
        <v>0</v>
      </c>
      <c r="H1931" t="str">
        <f>IF(C1931="",26-IF(LEN(C1930)-LEN(SUBSTITUTE(C1930,"a",""))=F1931,0,1)-IF(LEN(C1930)-LEN(SUBSTITUTE(C1930,"b",""))=F1931,0,1)-IF(LEN(C1930)-LEN(SUBSTITUTE(C1930,"c",""))=F1931,0,1)-IF(LEN(C1930)-LEN(SUBSTITUTE(C1930,"d",""))=F1931,0,1)-IF(LEN(C1930)-LEN(SUBSTITUTE(C1930,"e",""))=F1931,0,1)-IF(LEN(C1930)-LEN(SUBSTITUTE(C1930,"f",""))=F1931,0,1)-IF(LEN(C1930)-LEN(SUBSTITUTE(C1930,"g",""))=F1931,0,1)-IF(LEN(C1930)-LEN(SUBSTITUTE(C1930,"h",""))=F1931,0,1)-IF(LEN(C1930)-LEN(SUBSTITUTE(C1930,"i",""))=F1931,0,1)-IF(LEN(C1930)-LEN(SUBSTITUTE(C1930,"j",""))=F1931,0,1)-IF(LEN(C1930)-LEN(SUBSTITUTE(C1930,"k",""))=F1931,0,1)-IF(LEN(C1930)-LEN(SUBSTITUTE(C1930,"l",""))=F1931,0,1)-IF(LEN(C1930)-LEN(SUBSTITUTE(C1930,"m",""))=F1931,0,1)-IF(LEN(C1930)-LEN(SUBSTITUTE(C1930,"n",""))=F1931,0,1)-IF(LEN(C1930)-LEN(SUBSTITUTE(C1930,"o",""))=F1931,0,1)-IF(LEN(C1930)-LEN(SUBSTITUTE(C1930,"p",""))=F1931,0,1)-IF(LEN(C1930)-LEN(SUBSTITUTE(C1930,"q",""))=F1931,0,1)-IF(LEN(C1930)-LEN(SUBSTITUTE(C1930,"r",""))=F1931,0,1)-IF(LEN(C1930)-LEN(SUBSTITUTE(C1930,"s",""))=F1931,0,1)-IF(LEN(C1930)-LEN(SUBSTITUTE(C1930,"t",""))=F1931,0,1)-IF(LEN(C1930)-LEN(SUBSTITUTE(C1930,"u",""))=F1931,0,1)-IF(LEN(C1930)-LEN(SUBSTITUTE(C1930,"v",""))=F1931,0,1)-IF(LEN(C1930)-LEN(SUBSTITUTE(C1930,"w",""))=F1931,0,1)-IF(LEN(C1930)-LEN(SUBSTITUTE(C1930,"x",""))=F1931,0,1)-IF(LEN(C1930)-LEN(SUBSTITUTE(C1930,"y",""))=F1931,0,1)-IF(LEN(C1930)-LEN(SUBSTITUTE(C1930,"z",""))=F1931,0,1),"")</f>
        <v/>
      </c>
    </row>
    <row r="1932" spans="1:8" x14ac:dyDescent="0.25">
      <c r="A1932" s="2" t="s">
        <v>4290</v>
      </c>
      <c r="C1932" t="str">
        <f t="shared" si="92"/>
        <v>toebztdoeb</v>
      </c>
      <c r="E1932" t="str">
        <f t="shared" si="93"/>
        <v/>
      </c>
      <c r="F1932">
        <f t="shared" si="91"/>
        <v>1</v>
      </c>
      <c r="H1932" t="str">
        <f>IF(C1932="",26-IF(LEN(C1931)-LEN(SUBSTITUTE(C1931,"a",""))=F1932,0,1)-IF(LEN(C1931)-LEN(SUBSTITUTE(C1931,"b",""))=F1932,0,1)-IF(LEN(C1931)-LEN(SUBSTITUTE(C1931,"c",""))=F1932,0,1)-IF(LEN(C1931)-LEN(SUBSTITUTE(C1931,"d",""))=F1932,0,1)-IF(LEN(C1931)-LEN(SUBSTITUTE(C1931,"e",""))=F1932,0,1)-IF(LEN(C1931)-LEN(SUBSTITUTE(C1931,"f",""))=F1932,0,1)-IF(LEN(C1931)-LEN(SUBSTITUTE(C1931,"g",""))=F1932,0,1)-IF(LEN(C1931)-LEN(SUBSTITUTE(C1931,"h",""))=F1932,0,1)-IF(LEN(C1931)-LEN(SUBSTITUTE(C1931,"i",""))=F1932,0,1)-IF(LEN(C1931)-LEN(SUBSTITUTE(C1931,"j",""))=F1932,0,1)-IF(LEN(C1931)-LEN(SUBSTITUTE(C1931,"k",""))=F1932,0,1)-IF(LEN(C1931)-LEN(SUBSTITUTE(C1931,"l",""))=F1932,0,1)-IF(LEN(C1931)-LEN(SUBSTITUTE(C1931,"m",""))=F1932,0,1)-IF(LEN(C1931)-LEN(SUBSTITUTE(C1931,"n",""))=F1932,0,1)-IF(LEN(C1931)-LEN(SUBSTITUTE(C1931,"o",""))=F1932,0,1)-IF(LEN(C1931)-LEN(SUBSTITUTE(C1931,"p",""))=F1932,0,1)-IF(LEN(C1931)-LEN(SUBSTITUTE(C1931,"q",""))=F1932,0,1)-IF(LEN(C1931)-LEN(SUBSTITUTE(C1931,"r",""))=F1932,0,1)-IF(LEN(C1931)-LEN(SUBSTITUTE(C1931,"s",""))=F1932,0,1)-IF(LEN(C1931)-LEN(SUBSTITUTE(C1931,"t",""))=F1932,0,1)-IF(LEN(C1931)-LEN(SUBSTITUTE(C1931,"u",""))=F1932,0,1)-IF(LEN(C1931)-LEN(SUBSTITUTE(C1931,"v",""))=F1932,0,1)-IF(LEN(C1931)-LEN(SUBSTITUTE(C1931,"w",""))=F1932,0,1)-IF(LEN(C1931)-LEN(SUBSTITUTE(C1931,"x",""))=F1932,0,1)-IF(LEN(C1931)-LEN(SUBSTITUTE(C1931,"y",""))=F1932,0,1)-IF(LEN(C1931)-LEN(SUBSTITUTE(C1931,"z",""))=F1932,0,1),"")</f>
        <v/>
      </c>
    </row>
    <row r="1933" spans="1:8" x14ac:dyDescent="0.25">
      <c r="A1933" s="2" t="s">
        <v>4291</v>
      </c>
      <c r="C1933" t="str">
        <f t="shared" si="92"/>
        <v>jbottoebztdoeb</v>
      </c>
      <c r="E1933" t="str">
        <f t="shared" si="93"/>
        <v/>
      </c>
      <c r="F1933">
        <f t="shared" si="91"/>
        <v>2</v>
      </c>
      <c r="H1933" t="str">
        <f>IF(C1933="",26-IF(LEN(C1932)-LEN(SUBSTITUTE(C1932,"a",""))=F1933,0,1)-IF(LEN(C1932)-LEN(SUBSTITUTE(C1932,"b",""))=F1933,0,1)-IF(LEN(C1932)-LEN(SUBSTITUTE(C1932,"c",""))=F1933,0,1)-IF(LEN(C1932)-LEN(SUBSTITUTE(C1932,"d",""))=F1933,0,1)-IF(LEN(C1932)-LEN(SUBSTITUTE(C1932,"e",""))=F1933,0,1)-IF(LEN(C1932)-LEN(SUBSTITUTE(C1932,"f",""))=F1933,0,1)-IF(LEN(C1932)-LEN(SUBSTITUTE(C1932,"g",""))=F1933,0,1)-IF(LEN(C1932)-LEN(SUBSTITUTE(C1932,"h",""))=F1933,0,1)-IF(LEN(C1932)-LEN(SUBSTITUTE(C1932,"i",""))=F1933,0,1)-IF(LEN(C1932)-LEN(SUBSTITUTE(C1932,"j",""))=F1933,0,1)-IF(LEN(C1932)-LEN(SUBSTITUTE(C1932,"k",""))=F1933,0,1)-IF(LEN(C1932)-LEN(SUBSTITUTE(C1932,"l",""))=F1933,0,1)-IF(LEN(C1932)-LEN(SUBSTITUTE(C1932,"m",""))=F1933,0,1)-IF(LEN(C1932)-LEN(SUBSTITUTE(C1932,"n",""))=F1933,0,1)-IF(LEN(C1932)-LEN(SUBSTITUTE(C1932,"o",""))=F1933,0,1)-IF(LEN(C1932)-LEN(SUBSTITUTE(C1932,"p",""))=F1933,0,1)-IF(LEN(C1932)-LEN(SUBSTITUTE(C1932,"q",""))=F1933,0,1)-IF(LEN(C1932)-LEN(SUBSTITUTE(C1932,"r",""))=F1933,0,1)-IF(LEN(C1932)-LEN(SUBSTITUTE(C1932,"s",""))=F1933,0,1)-IF(LEN(C1932)-LEN(SUBSTITUTE(C1932,"t",""))=F1933,0,1)-IF(LEN(C1932)-LEN(SUBSTITUTE(C1932,"u",""))=F1933,0,1)-IF(LEN(C1932)-LEN(SUBSTITUTE(C1932,"v",""))=F1933,0,1)-IF(LEN(C1932)-LEN(SUBSTITUTE(C1932,"w",""))=F1933,0,1)-IF(LEN(C1932)-LEN(SUBSTITUTE(C1932,"x",""))=F1933,0,1)-IF(LEN(C1932)-LEN(SUBSTITUTE(C1932,"y",""))=F1933,0,1)-IF(LEN(C1932)-LEN(SUBSTITUTE(C1932,"z",""))=F1933,0,1),"")</f>
        <v/>
      </c>
    </row>
    <row r="1934" spans="1:8" x14ac:dyDescent="0.25">
      <c r="A1934" s="1"/>
      <c r="C1934" t="str">
        <f t="shared" si="92"/>
        <v/>
      </c>
      <c r="E1934">
        <f t="shared" si="93"/>
        <v>7</v>
      </c>
      <c r="F1934">
        <f t="shared" si="91"/>
        <v>3</v>
      </c>
      <c r="H1934">
        <f>IF(C1934="",26-IF(LEN(C1933)-LEN(SUBSTITUTE(C1933,"a",""))=F1934,0,1)-IF(LEN(C1933)-LEN(SUBSTITUTE(C1933,"b",""))=F1934,0,1)-IF(LEN(C1933)-LEN(SUBSTITUTE(C1933,"c",""))=F1934,0,1)-IF(LEN(C1933)-LEN(SUBSTITUTE(C1933,"d",""))=F1934,0,1)-IF(LEN(C1933)-LEN(SUBSTITUTE(C1933,"e",""))=F1934,0,1)-IF(LEN(C1933)-LEN(SUBSTITUTE(C1933,"f",""))=F1934,0,1)-IF(LEN(C1933)-LEN(SUBSTITUTE(C1933,"g",""))=F1934,0,1)-IF(LEN(C1933)-LEN(SUBSTITUTE(C1933,"h",""))=F1934,0,1)-IF(LEN(C1933)-LEN(SUBSTITUTE(C1933,"i",""))=F1934,0,1)-IF(LEN(C1933)-LEN(SUBSTITUTE(C1933,"j",""))=F1934,0,1)-IF(LEN(C1933)-LEN(SUBSTITUTE(C1933,"k",""))=F1934,0,1)-IF(LEN(C1933)-LEN(SUBSTITUTE(C1933,"l",""))=F1934,0,1)-IF(LEN(C1933)-LEN(SUBSTITUTE(C1933,"m",""))=F1934,0,1)-IF(LEN(C1933)-LEN(SUBSTITUTE(C1933,"n",""))=F1934,0,1)-IF(LEN(C1933)-LEN(SUBSTITUTE(C1933,"o",""))=F1934,0,1)-IF(LEN(C1933)-LEN(SUBSTITUTE(C1933,"p",""))=F1934,0,1)-IF(LEN(C1933)-LEN(SUBSTITUTE(C1933,"q",""))=F1934,0,1)-IF(LEN(C1933)-LEN(SUBSTITUTE(C1933,"r",""))=F1934,0,1)-IF(LEN(C1933)-LEN(SUBSTITUTE(C1933,"s",""))=F1934,0,1)-IF(LEN(C1933)-LEN(SUBSTITUTE(C1933,"t",""))=F1934,0,1)-IF(LEN(C1933)-LEN(SUBSTITUTE(C1933,"u",""))=F1934,0,1)-IF(LEN(C1933)-LEN(SUBSTITUTE(C1933,"v",""))=F1934,0,1)-IF(LEN(C1933)-LEN(SUBSTITUTE(C1933,"w",""))=F1934,0,1)-IF(LEN(C1933)-LEN(SUBSTITUTE(C1933,"x",""))=F1934,0,1)-IF(LEN(C1933)-LEN(SUBSTITUTE(C1933,"y",""))=F1934,0,1)-IF(LEN(C1933)-LEN(SUBSTITUTE(C1933,"z",""))=F1934,0,1),"")</f>
        <v>3</v>
      </c>
    </row>
    <row r="1935" spans="1:8" x14ac:dyDescent="0.25">
      <c r="A1935" s="2" t="s">
        <v>4292</v>
      </c>
      <c r="C1935" t="str">
        <f t="shared" si="92"/>
        <v>ahntqkrwvxc</v>
      </c>
      <c r="E1935" t="str">
        <f t="shared" si="93"/>
        <v/>
      </c>
      <c r="F1935">
        <f t="shared" si="91"/>
        <v>0</v>
      </c>
      <c r="H1935" t="str">
        <f>IF(C1935="",26-IF(LEN(C1934)-LEN(SUBSTITUTE(C1934,"a",""))=F1935,0,1)-IF(LEN(C1934)-LEN(SUBSTITUTE(C1934,"b",""))=F1935,0,1)-IF(LEN(C1934)-LEN(SUBSTITUTE(C1934,"c",""))=F1935,0,1)-IF(LEN(C1934)-LEN(SUBSTITUTE(C1934,"d",""))=F1935,0,1)-IF(LEN(C1934)-LEN(SUBSTITUTE(C1934,"e",""))=F1935,0,1)-IF(LEN(C1934)-LEN(SUBSTITUTE(C1934,"f",""))=F1935,0,1)-IF(LEN(C1934)-LEN(SUBSTITUTE(C1934,"g",""))=F1935,0,1)-IF(LEN(C1934)-LEN(SUBSTITUTE(C1934,"h",""))=F1935,0,1)-IF(LEN(C1934)-LEN(SUBSTITUTE(C1934,"i",""))=F1935,0,1)-IF(LEN(C1934)-LEN(SUBSTITUTE(C1934,"j",""))=F1935,0,1)-IF(LEN(C1934)-LEN(SUBSTITUTE(C1934,"k",""))=F1935,0,1)-IF(LEN(C1934)-LEN(SUBSTITUTE(C1934,"l",""))=F1935,0,1)-IF(LEN(C1934)-LEN(SUBSTITUTE(C1934,"m",""))=F1935,0,1)-IF(LEN(C1934)-LEN(SUBSTITUTE(C1934,"n",""))=F1935,0,1)-IF(LEN(C1934)-LEN(SUBSTITUTE(C1934,"o",""))=F1935,0,1)-IF(LEN(C1934)-LEN(SUBSTITUTE(C1934,"p",""))=F1935,0,1)-IF(LEN(C1934)-LEN(SUBSTITUTE(C1934,"q",""))=F1935,0,1)-IF(LEN(C1934)-LEN(SUBSTITUTE(C1934,"r",""))=F1935,0,1)-IF(LEN(C1934)-LEN(SUBSTITUTE(C1934,"s",""))=F1935,0,1)-IF(LEN(C1934)-LEN(SUBSTITUTE(C1934,"t",""))=F1935,0,1)-IF(LEN(C1934)-LEN(SUBSTITUTE(C1934,"u",""))=F1935,0,1)-IF(LEN(C1934)-LEN(SUBSTITUTE(C1934,"v",""))=F1935,0,1)-IF(LEN(C1934)-LEN(SUBSTITUTE(C1934,"w",""))=F1935,0,1)-IF(LEN(C1934)-LEN(SUBSTITUTE(C1934,"x",""))=F1935,0,1)-IF(LEN(C1934)-LEN(SUBSTITUTE(C1934,"y",""))=F1935,0,1)-IF(LEN(C1934)-LEN(SUBSTITUTE(C1934,"z",""))=F1935,0,1),"")</f>
        <v/>
      </c>
    </row>
    <row r="1936" spans="1:8" x14ac:dyDescent="0.25">
      <c r="A1936" s="2" t="s">
        <v>4293</v>
      </c>
      <c r="C1936" t="str">
        <f t="shared" si="92"/>
        <v>htrayahntqkrwvxc</v>
      </c>
      <c r="E1936" t="str">
        <f t="shared" si="93"/>
        <v/>
      </c>
      <c r="F1936">
        <f t="shared" si="91"/>
        <v>1</v>
      </c>
      <c r="H1936" t="str">
        <f>IF(C1936="",26-IF(LEN(C1935)-LEN(SUBSTITUTE(C1935,"a",""))=F1936,0,1)-IF(LEN(C1935)-LEN(SUBSTITUTE(C1935,"b",""))=F1936,0,1)-IF(LEN(C1935)-LEN(SUBSTITUTE(C1935,"c",""))=F1936,0,1)-IF(LEN(C1935)-LEN(SUBSTITUTE(C1935,"d",""))=F1936,0,1)-IF(LEN(C1935)-LEN(SUBSTITUTE(C1935,"e",""))=F1936,0,1)-IF(LEN(C1935)-LEN(SUBSTITUTE(C1935,"f",""))=F1936,0,1)-IF(LEN(C1935)-LEN(SUBSTITUTE(C1935,"g",""))=F1936,0,1)-IF(LEN(C1935)-LEN(SUBSTITUTE(C1935,"h",""))=F1936,0,1)-IF(LEN(C1935)-LEN(SUBSTITUTE(C1935,"i",""))=F1936,0,1)-IF(LEN(C1935)-LEN(SUBSTITUTE(C1935,"j",""))=F1936,0,1)-IF(LEN(C1935)-LEN(SUBSTITUTE(C1935,"k",""))=F1936,0,1)-IF(LEN(C1935)-LEN(SUBSTITUTE(C1935,"l",""))=F1936,0,1)-IF(LEN(C1935)-LEN(SUBSTITUTE(C1935,"m",""))=F1936,0,1)-IF(LEN(C1935)-LEN(SUBSTITUTE(C1935,"n",""))=F1936,0,1)-IF(LEN(C1935)-LEN(SUBSTITUTE(C1935,"o",""))=F1936,0,1)-IF(LEN(C1935)-LEN(SUBSTITUTE(C1935,"p",""))=F1936,0,1)-IF(LEN(C1935)-LEN(SUBSTITUTE(C1935,"q",""))=F1936,0,1)-IF(LEN(C1935)-LEN(SUBSTITUTE(C1935,"r",""))=F1936,0,1)-IF(LEN(C1935)-LEN(SUBSTITUTE(C1935,"s",""))=F1936,0,1)-IF(LEN(C1935)-LEN(SUBSTITUTE(C1935,"t",""))=F1936,0,1)-IF(LEN(C1935)-LEN(SUBSTITUTE(C1935,"u",""))=F1936,0,1)-IF(LEN(C1935)-LEN(SUBSTITUTE(C1935,"v",""))=F1936,0,1)-IF(LEN(C1935)-LEN(SUBSTITUTE(C1935,"w",""))=F1936,0,1)-IF(LEN(C1935)-LEN(SUBSTITUTE(C1935,"x",""))=F1936,0,1)-IF(LEN(C1935)-LEN(SUBSTITUTE(C1935,"y",""))=F1936,0,1)-IF(LEN(C1935)-LEN(SUBSTITUTE(C1935,"z",""))=F1936,0,1),"")</f>
        <v/>
      </c>
    </row>
    <row r="1937" spans="1:8" x14ac:dyDescent="0.25">
      <c r="A1937" s="2" t="s">
        <v>4294</v>
      </c>
      <c r="C1937" t="str">
        <f t="shared" si="92"/>
        <v>teharhtrayahntqkrwvxc</v>
      </c>
      <c r="E1937" t="str">
        <f t="shared" si="93"/>
        <v/>
      </c>
      <c r="F1937">
        <f t="shared" si="91"/>
        <v>2</v>
      </c>
      <c r="H1937" t="str">
        <f>IF(C1937="",26-IF(LEN(C1936)-LEN(SUBSTITUTE(C1936,"a",""))=F1937,0,1)-IF(LEN(C1936)-LEN(SUBSTITUTE(C1936,"b",""))=F1937,0,1)-IF(LEN(C1936)-LEN(SUBSTITUTE(C1936,"c",""))=F1937,0,1)-IF(LEN(C1936)-LEN(SUBSTITUTE(C1936,"d",""))=F1937,0,1)-IF(LEN(C1936)-LEN(SUBSTITUTE(C1936,"e",""))=F1937,0,1)-IF(LEN(C1936)-LEN(SUBSTITUTE(C1936,"f",""))=F1937,0,1)-IF(LEN(C1936)-LEN(SUBSTITUTE(C1936,"g",""))=F1937,0,1)-IF(LEN(C1936)-LEN(SUBSTITUTE(C1936,"h",""))=F1937,0,1)-IF(LEN(C1936)-LEN(SUBSTITUTE(C1936,"i",""))=F1937,0,1)-IF(LEN(C1936)-LEN(SUBSTITUTE(C1936,"j",""))=F1937,0,1)-IF(LEN(C1936)-LEN(SUBSTITUTE(C1936,"k",""))=F1937,0,1)-IF(LEN(C1936)-LEN(SUBSTITUTE(C1936,"l",""))=F1937,0,1)-IF(LEN(C1936)-LEN(SUBSTITUTE(C1936,"m",""))=F1937,0,1)-IF(LEN(C1936)-LEN(SUBSTITUTE(C1936,"n",""))=F1937,0,1)-IF(LEN(C1936)-LEN(SUBSTITUTE(C1936,"o",""))=F1937,0,1)-IF(LEN(C1936)-LEN(SUBSTITUTE(C1936,"p",""))=F1937,0,1)-IF(LEN(C1936)-LEN(SUBSTITUTE(C1936,"q",""))=F1937,0,1)-IF(LEN(C1936)-LEN(SUBSTITUTE(C1936,"r",""))=F1937,0,1)-IF(LEN(C1936)-LEN(SUBSTITUTE(C1936,"s",""))=F1937,0,1)-IF(LEN(C1936)-LEN(SUBSTITUTE(C1936,"t",""))=F1937,0,1)-IF(LEN(C1936)-LEN(SUBSTITUTE(C1936,"u",""))=F1937,0,1)-IF(LEN(C1936)-LEN(SUBSTITUTE(C1936,"v",""))=F1937,0,1)-IF(LEN(C1936)-LEN(SUBSTITUTE(C1936,"w",""))=F1937,0,1)-IF(LEN(C1936)-LEN(SUBSTITUTE(C1936,"x",""))=F1937,0,1)-IF(LEN(C1936)-LEN(SUBSTITUTE(C1936,"y",""))=F1937,0,1)-IF(LEN(C1936)-LEN(SUBSTITUTE(C1936,"z",""))=F1937,0,1),"")</f>
        <v/>
      </c>
    </row>
    <row r="1938" spans="1:8" x14ac:dyDescent="0.25">
      <c r="A1938" s="1"/>
      <c r="C1938" t="str">
        <f t="shared" si="92"/>
        <v/>
      </c>
      <c r="E1938">
        <f t="shared" si="93"/>
        <v>13</v>
      </c>
      <c r="F1938">
        <f t="shared" si="91"/>
        <v>3</v>
      </c>
      <c r="H1938">
        <f>IF(C1938="",26-IF(LEN(C1937)-LEN(SUBSTITUTE(C1937,"a",""))=F1938,0,1)-IF(LEN(C1937)-LEN(SUBSTITUTE(C1937,"b",""))=F1938,0,1)-IF(LEN(C1937)-LEN(SUBSTITUTE(C1937,"c",""))=F1938,0,1)-IF(LEN(C1937)-LEN(SUBSTITUTE(C1937,"d",""))=F1938,0,1)-IF(LEN(C1937)-LEN(SUBSTITUTE(C1937,"e",""))=F1938,0,1)-IF(LEN(C1937)-LEN(SUBSTITUTE(C1937,"f",""))=F1938,0,1)-IF(LEN(C1937)-LEN(SUBSTITUTE(C1937,"g",""))=F1938,0,1)-IF(LEN(C1937)-LEN(SUBSTITUTE(C1937,"h",""))=F1938,0,1)-IF(LEN(C1937)-LEN(SUBSTITUTE(C1937,"i",""))=F1938,0,1)-IF(LEN(C1937)-LEN(SUBSTITUTE(C1937,"j",""))=F1938,0,1)-IF(LEN(C1937)-LEN(SUBSTITUTE(C1937,"k",""))=F1938,0,1)-IF(LEN(C1937)-LEN(SUBSTITUTE(C1937,"l",""))=F1938,0,1)-IF(LEN(C1937)-LEN(SUBSTITUTE(C1937,"m",""))=F1938,0,1)-IF(LEN(C1937)-LEN(SUBSTITUTE(C1937,"n",""))=F1938,0,1)-IF(LEN(C1937)-LEN(SUBSTITUTE(C1937,"o",""))=F1938,0,1)-IF(LEN(C1937)-LEN(SUBSTITUTE(C1937,"p",""))=F1938,0,1)-IF(LEN(C1937)-LEN(SUBSTITUTE(C1937,"q",""))=F1938,0,1)-IF(LEN(C1937)-LEN(SUBSTITUTE(C1937,"r",""))=F1938,0,1)-IF(LEN(C1937)-LEN(SUBSTITUTE(C1937,"s",""))=F1938,0,1)-IF(LEN(C1937)-LEN(SUBSTITUTE(C1937,"t",""))=F1938,0,1)-IF(LEN(C1937)-LEN(SUBSTITUTE(C1937,"u",""))=F1938,0,1)-IF(LEN(C1937)-LEN(SUBSTITUTE(C1937,"v",""))=F1938,0,1)-IF(LEN(C1937)-LEN(SUBSTITUTE(C1937,"w",""))=F1938,0,1)-IF(LEN(C1937)-LEN(SUBSTITUTE(C1937,"x",""))=F1938,0,1)-IF(LEN(C1937)-LEN(SUBSTITUTE(C1937,"y",""))=F1938,0,1)-IF(LEN(C1937)-LEN(SUBSTITUTE(C1937,"z",""))=F1938,0,1),"")</f>
        <v>4</v>
      </c>
    </row>
    <row r="1939" spans="1:8" x14ac:dyDescent="0.25">
      <c r="A1939" s="2" t="s">
        <v>4295</v>
      </c>
      <c r="C1939" t="str">
        <f t="shared" si="92"/>
        <v>xbis</v>
      </c>
      <c r="E1939" t="str">
        <f t="shared" si="93"/>
        <v/>
      </c>
      <c r="F1939">
        <f t="shared" si="91"/>
        <v>0</v>
      </c>
      <c r="H1939" t="str">
        <f>IF(C1939="",26-IF(LEN(C1938)-LEN(SUBSTITUTE(C1938,"a",""))=F1939,0,1)-IF(LEN(C1938)-LEN(SUBSTITUTE(C1938,"b",""))=F1939,0,1)-IF(LEN(C1938)-LEN(SUBSTITUTE(C1938,"c",""))=F1939,0,1)-IF(LEN(C1938)-LEN(SUBSTITUTE(C1938,"d",""))=F1939,0,1)-IF(LEN(C1938)-LEN(SUBSTITUTE(C1938,"e",""))=F1939,0,1)-IF(LEN(C1938)-LEN(SUBSTITUTE(C1938,"f",""))=F1939,0,1)-IF(LEN(C1938)-LEN(SUBSTITUTE(C1938,"g",""))=F1939,0,1)-IF(LEN(C1938)-LEN(SUBSTITUTE(C1938,"h",""))=F1939,0,1)-IF(LEN(C1938)-LEN(SUBSTITUTE(C1938,"i",""))=F1939,0,1)-IF(LEN(C1938)-LEN(SUBSTITUTE(C1938,"j",""))=F1939,0,1)-IF(LEN(C1938)-LEN(SUBSTITUTE(C1938,"k",""))=F1939,0,1)-IF(LEN(C1938)-LEN(SUBSTITUTE(C1938,"l",""))=F1939,0,1)-IF(LEN(C1938)-LEN(SUBSTITUTE(C1938,"m",""))=F1939,0,1)-IF(LEN(C1938)-LEN(SUBSTITUTE(C1938,"n",""))=F1939,0,1)-IF(LEN(C1938)-LEN(SUBSTITUTE(C1938,"o",""))=F1939,0,1)-IF(LEN(C1938)-LEN(SUBSTITUTE(C1938,"p",""))=F1939,0,1)-IF(LEN(C1938)-LEN(SUBSTITUTE(C1938,"q",""))=F1939,0,1)-IF(LEN(C1938)-LEN(SUBSTITUTE(C1938,"r",""))=F1939,0,1)-IF(LEN(C1938)-LEN(SUBSTITUTE(C1938,"s",""))=F1939,0,1)-IF(LEN(C1938)-LEN(SUBSTITUTE(C1938,"t",""))=F1939,0,1)-IF(LEN(C1938)-LEN(SUBSTITUTE(C1938,"u",""))=F1939,0,1)-IF(LEN(C1938)-LEN(SUBSTITUTE(C1938,"v",""))=F1939,0,1)-IF(LEN(C1938)-LEN(SUBSTITUTE(C1938,"w",""))=F1939,0,1)-IF(LEN(C1938)-LEN(SUBSTITUTE(C1938,"x",""))=F1939,0,1)-IF(LEN(C1938)-LEN(SUBSTITUTE(C1938,"y",""))=F1939,0,1)-IF(LEN(C1938)-LEN(SUBSTITUTE(C1938,"z",""))=F1939,0,1),"")</f>
        <v/>
      </c>
    </row>
    <row r="1940" spans="1:8" x14ac:dyDescent="0.25">
      <c r="A1940" s="2" t="s">
        <v>4222</v>
      </c>
      <c r="C1940" t="str">
        <f t="shared" si="92"/>
        <v>qxbis</v>
      </c>
      <c r="E1940" t="str">
        <f t="shared" si="93"/>
        <v/>
      </c>
      <c r="F1940">
        <f t="shared" si="91"/>
        <v>1</v>
      </c>
      <c r="H1940" t="str">
        <f>IF(C1940="",26-IF(LEN(C1939)-LEN(SUBSTITUTE(C1939,"a",""))=F1940,0,1)-IF(LEN(C1939)-LEN(SUBSTITUTE(C1939,"b",""))=F1940,0,1)-IF(LEN(C1939)-LEN(SUBSTITUTE(C1939,"c",""))=F1940,0,1)-IF(LEN(C1939)-LEN(SUBSTITUTE(C1939,"d",""))=F1940,0,1)-IF(LEN(C1939)-LEN(SUBSTITUTE(C1939,"e",""))=F1940,0,1)-IF(LEN(C1939)-LEN(SUBSTITUTE(C1939,"f",""))=F1940,0,1)-IF(LEN(C1939)-LEN(SUBSTITUTE(C1939,"g",""))=F1940,0,1)-IF(LEN(C1939)-LEN(SUBSTITUTE(C1939,"h",""))=F1940,0,1)-IF(LEN(C1939)-LEN(SUBSTITUTE(C1939,"i",""))=F1940,0,1)-IF(LEN(C1939)-LEN(SUBSTITUTE(C1939,"j",""))=F1940,0,1)-IF(LEN(C1939)-LEN(SUBSTITUTE(C1939,"k",""))=F1940,0,1)-IF(LEN(C1939)-LEN(SUBSTITUTE(C1939,"l",""))=F1940,0,1)-IF(LEN(C1939)-LEN(SUBSTITUTE(C1939,"m",""))=F1940,0,1)-IF(LEN(C1939)-LEN(SUBSTITUTE(C1939,"n",""))=F1940,0,1)-IF(LEN(C1939)-LEN(SUBSTITUTE(C1939,"o",""))=F1940,0,1)-IF(LEN(C1939)-LEN(SUBSTITUTE(C1939,"p",""))=F1940,0,1)-IF(LEN(C1939)-LEN(SUBSTITUTE(C1939,"q",""))=F1940,0,1)-IF(LEN(C1939)-LEN(SUBSTITUTE(C1939,"r",""))=F1940,0,1)-IF(LEN(C1939)-LEN(SUBSTITUTE(C1939,"s",""))=F1940,0,1)-IF(LEN(C1939)-LEN(SUBSTITUTE(C1939,"t",""))=F1940,0,1)-IF(LEN(C1939)-LEN(SUBSTITUTE(C1939,"u",""))=F1940,0,1)-IF(LEN(C1939)-LEN(SUBSTITUTE(C1939,"v",""))=F1940,0,1)-IF(LEN(C1939)-LEN(SUBSTITUTE(C1939,"w",""))=F1940,0,1)-IF(LEN(C1939)-LEN(SUBSTITUTE(C1939,"x",""))=F1940,0,1)-IF(LEN(C1939)-LEN(SUBSTITUTE(C1939,"y",""))=F1940,0,1)-IF(LEN(C1939)-LEN(SUBSTITUTE(C1939,"z",""))=F1940,0,1),"")</f>
        <v/>
      </c>
    </row>
    <row r="1941" spans="1:8" x14ac:dyDescent="0.25">
      <c r="A1941" s="2" t="s">
        <v>2977</v>
      </c>
      <c r="C1941" t="str">
        <f t="shared" si="92"/>
        <v>pqxbis</v>
      </c>
      <c r="E1941" t="str">
        <f t="shared" si="93"/>
        <v/>
      </c>
      <c r="F1941">
        <f t="shared" si="91"/>
        <v>2</v>
      </c>
      <c r="H1941" t="str">
        <f>IF(C1941="",26-IF(LEN(C1940)-LEN(SUBSTITUTE(C1940,"a",""))=F1941,0,1)-IF(LEN(C1940)-LEN(SUBSTITUTE(C1940,"b",""))=F1941,0,1)-IF(LEN(C1940)-LEN(SUBSTITUTE(C1940,"c",""))=F1941,0,1)-IF(LEN(C1940)-LEN(SUBSTITUTE(C1940,"d",""))=F1941,0,1)-IF(LEN(C1940)-LEN(SUBSTITUTE(C1940,"e",""))=F1941,0,1)-IF(LEN(C1940)-LEN(SUBSTITUTE(C1940,"f",""))=F1941,0,1)-IF(LEN(C1940)-LEN(SUBSTITUTE(C1940,"g",""))=F1941,0,1)-IF(LEN(C1940)-LEN(SUBSTITUTE(C1940,"h",""))=F1941,0,1)-IF(LEN(C1940)-LEN(SUBSTITUTE(C1940,"i",""))=F1941,0,1)-IF(LEN(C1940)-LEN(SUBSTITUTE(C1940,"j",""))=F1941,0,1)-IF(LEN(C1940)-LEN(SUBSTITUTE(C1940,"k",""))=F1941,0,1)-IF(LEN(C1940)-LEN(SUBSTITUTE(C1940,"l",""))=F1941,0,1)-IF(LEN(C1940)-LEN(SUBSTITUTE(C1940,"m",""))=F1941,0,1)-IF(LEN(C1940)-LEN(SUBSTITUTE(C1940,"n",""))=F1941,0,1)-IF(LEN(C1940)-LEN(SUBSTITUTE(C1940,"o",""))=F1941,0,1)-IF(LEN(C1940)-LEN(SUBSTITUTE(C1940,"p",""))=F1941,0,1)-IF(LEN(C1940)-LEN(SUBSTITUTE(C1940,"q",""))=F1941,0,1)-IF(LEN(C1940)-LEN(SUBSTITUTE(C1940,"r",""))=F1941,0,1)-IF(LEN(C1940)-LEN(SUBSTITUTE(C1940,"s",""))=F1941,0,1)-IF(LEN(C1940)-LEN(SUBSTITUTE(C1940,"t",""))=F1941,0,1)-IF(LEN(C1940)-LEN(SUBSTITUTE(C1940,"u",""))=F1941,0,1)-IF(LEN(C1940)-LEN(SUBSTITUTE(C1940,"v",""))=F1941,0,1)-IF(LEN(C1940)-LEN(SUBSTITUTE(C1940,"w",""))=F1941,0,1)-IF(LEN(C1940)-LEN(SUBSTITUTE(C1940,"x",""))=F1941,0,1)-IF(LEN(C1940)-LEN(SUBSTITUTE(C1940,"y",""))=F1941,0,1)-IF(LEN(C1940)-LEN(SUBSTITUTE(C1940,"z",""))=F1941,0,1),"")</f>
        <v/>
      </c>
    </row>
    <row r="1942" spans="1:8" x14ac:dyDescent="0.25">
      <c r="A1942" s="1"/>
      <c r="C1942" t="str">
        <f t="shared" si="92"/>
        <v/>
      </c>
      <c r="E1942">
        <f t="shared" si="93"/>
        <v>6</v>
      </c>
      <c r="F1942">
        <f t="shared" si="91"/>
        <v>3</v>
      </c>
      <c r="H1942">
        <f>IF(C1942="",26-IF(LEN(C1941)-LEN(SUBSTITUTE(C1941,"a",""))=F1942,0,1)-IF(LEN(C1941)-LEN(SUBSTITUTE(C1941,"b",""))=F1942,0,1)-IF(LEN(C1941)-LEN(SUBSTITUTE(C1941,"c",""))=F1942,0,1)-IF(LEN(C1941)-LEN(SUBSTITUTE(C1941,"d",""))=F1942,0,1)-IF(LEN(C1941)-LEN(SUBSTITUTE(C1941,"e",""))=F1942,0,1)-IF(LEN(C1941)-LEN(SUBSTITUTE(C1941,"f",""))=F1942,0,1)-IF(LEN(C1941)-LEN(SUBSTITUTE(C1941,"g",""))=F1942,0,1)-IF(LEN(C1941)-LEN(SUBSTITUTE(C1941,"h",""))=F1942,0,1)-IF(LEN(C1941)-LEN(SUBSTITUTE(C1941,"i",""))=F1942,0,1)-IF(LEN(C1941)-LEN(SUBSTITUTE(C1941,"j",""))=F1942,0,1)-IF(LEN(C1941)-LEN(SUBSTITUTE(C1941,"k",""))=F1942,0,1)-IF(LEN(C1941)-LEN(SUBSTITUTE(C1941,"l",""))=F1942,0,1)-IF(LEN(C1941)-LEN(SUBSTITUTE(C1941,"m",""))=F1942,0,1)-IF(LEN(C1941)-LEN(SUBSTITUTE(C1941,"n",""))=F1942,0,1)-IF(LEN(C1941)-LEN(SUBSTITUTE(C1941,"o",""))=F1942,0,1)-IF(LEN(C1941)-LEN(SUBSTITUTE(C1941,"p",""))=F1942,0,1)-IF(LEN(C1941)-LEN(SUBSTITUTE(C1941,"q",""))=F1942,0,1)-IF(LEN(C1941)-LEN(SUBSTITUTE(C1941,"r",""))=F1942,0,1)-IF(LEN(C1941)-LEN(SUBSTITUTE(C1941,"s",""))=F1942,0,1)-IF(LEN(C1941)-LEN(SUBSTITUTE(C1941,"t",""))=F1942,0,1)-IF(LEN(C1941)-LEN(SUBSTITUTE(C1941,"u",""))=F1942,0,1)-IF(LEN(C1941)-LEN(SUBSTITUTE(C1941,"v",""))=F1942,0,1)-IF(LEN(C1941)-LEN(SUBSTITUTE(C1941,"w",""))=F1942,0,1)-IF(LEN(C1941)-LEN(SUBSTITUTE(C1941,"x",""))=F1942,0,1)-IF(LEN(C1941)-LEN(SUBSTITUTE(C1941,"y",""))=F1942,0,1)-IF(LEN(C1941)-LEN(SUBSTITUTE(C1941,"z",""))=F1942,0,1),"")</f>
        <v>0</v>
      </c>
    </row>
    <row r="1943" spans="1:8" x14ac:dyDescent="0.25">
      <c r="A1943" s="2" t="s">
        <v>3347</v>
      </c>
      <c r="C1943" t="str">
        <f t="shared" si="92"/>
        <v>y</v>
      </c>
      <c r="E1943" t="str">
        <f t="shared" si="93"/>
        <v/>
      </c>
      <c r="F1943">
        <f t="shared" si="91"/>
        <v>0</v>
      </c>
      <c r="H1943" t="str">
        <f>IF(C1943="",26-IF(LEN(C1942)-LEN(SUBSTITUTE(C1942,"a",""))=F1943,0,1)-IF(LEN(C1942)-LEN(SUBSTITUTE(C1942,"b",""))=F1943,0,1)-IF(LEN(C1942)-LEN(SUBSTITUTE(C1942,"c",""))=F1943,0,1)-IF(LEN(C1942)-LEN(SUBSTITUTE(C1942,"d",""))=F1943,0,1)-IF(LEN(C1942)-LEN(SUBSTITUTE(C1942,"e",""))=F1943,0,1)-IF(LEN(C1942)-LEN(SUBSTITUTE(C1942,"f",""))=F1943,0,1)-IF(LEN(C1942)-LEN(SUBSTITUTE(C1942,"g",""))=F1943,0,1)-IF(LEN(C1942)-LEN(SUBSTITUTE(C1942,"h",""))=F1943,0,1)-IF(LEN(C1942)-LEN(SUBSTITUTE(C1942,"i",""))=F1943,0,1)-IF(LEN(C1942)-LEN(SUBSTITUTE(C1942,"j",""))=F1943,0,1)-IF(LEN(C1942)-LEN(SUBSTITUTE(C1942,"k",""))=F1943,0,1)-IF(LEN(C1942)-LEN(SUBSTITUTE(C1942,"l",""))=F1943,0,1)-IF(LEN(C1942)-LEN(SUBSTITUTE(C1942,"m",""))=F1943,0,1)-IF(LEN(C1942)-LEN(SUBSTITUTE(C1942,"n",""))=F1943,0,1)-IF(LEN(C1942)-LEN(SUBSTITUTE(C1942,"o",""))=F1943,0,1)-IF(LEN(C1942)-LEN(SUBSTITUTE(C1942,"p",""))=F1943,0,1)-IF(LEN(C1942)-LEN(SUBSTITUTE(C1942,"q",""))=F1943,0,1)-IF(LEN(C1942)-LEN(SUBSTITUTE(C1942,"r",""))=F1943,0,1)-IF(LEN(C1942)-LEN(SUBSTITUTE(C1942,"s",""))=F1943,0,1)-IF(LEN(C1942)-LEN(SUBSTITUTE(C1942,"t",""))=F1943,0,1)-IF(LEN(C1942)-LEN(SUBSTITUTE(C1942,"u",""))=F1943,0,1)-IF(LEN(C1942)-LEN(SUBSTITUTE(C1942,"v",""))=F1943,0,1)-IF(LEN(C1942)-LEN(SUBSTITUTE(C1942,"w",""))=F1943,0,1)-IF(LEN(C1942)-LEN(SUBSTITUTE(C1942,"x",""))=F1943,0,1)-IF(LEN(C1942)-LEN(SUBSTITUTE(C1942,"y",""))=F1943,0,1)-IF(LEN(C1942)-LEN(SUBSTITUTE(C1942,"z",""))=F1943,0,1),"")</f>
        <v/>
      </c>
    </row>
    <row r="1944" spans="1:8" x14ac:dyDescent="0.25">
      <c r="A1944" s="2" t="s">
        <v>3347</v>
      </c>
      <c r="C1944" t="str">
        <f t="shared" si="92"/>
        <v>yy</v>
      </c>
      <c r="E1944" t="str">
        <f t="shared" si="93"/>
        <v/>
      </c>
      <c r="F1944">
        <f t="shared" si="91"/>
        <v>1</v>
      </c>
      <c r="H1944" t="str">
        <f>IF(C1944="",26-IF(LEN(C1943)-LEN(SUBSTITUTE(C1943,"a",""))=F1944,0,1)-IF(LEN(C1943)-LEN(SUBSTITUTE(C1943,"b",""))=F1944,0,1)-IF(LEN(C1943)-LEN(SUBSTITUTE(C1943,"c",""))=F1944,0,1)-IF(LEN(C1943)-LEN(SUBSTITUTE(C1943,"d",""))=F1944,0,1)-IF(LEN(C1943)-LEN(SUBSTITUTE(C1943,"e",""))=F1944,0,1)-IF(LEN(C1943)-LEN(SUBSTITUTE(C1943,"f",""))=F1944,0,1)-IF(LEN(C1943)-LEN(SUBSTITUTE(C1943,"g",""))=F1944,0,1)-IF(LEN(C1943)-LEN(SUBSTITUTE(C1943,"h",""))=F1944,0,1)-IF(LEN(C1943)-LEN(SUBSTITUTE(C1943,"i",""))=F1944,0,1)-IF(LEN(C1943)-LEN(SUBSTITUTE(C1943,"j",""))=F1944,0,1)-IF(LEN(C1943)-LEN(SUBSTITUTE(C1943,"k",""))=F1944,0,1)-IF(LEN(C1943)-LEN(SUBSTITUTE(C1943,"l",""))=F1944,0,1)-IF(LEN(C1943)-LEN(SUBSTITUTE(C1943,"m",""))=F1944,0,1)-IF(LEN(C1943)-LEN(SUBSTITUTE(C1943,"n",""))=F1944,0,1)-IF(LEN(C1943)-LEN(SUBSTITUTE(C1943,"o",""))=F1944,0,1)-IF(LEN(C1943)-LEN(SUBSTITUTE(C1943,"p",""))=F1944,0,1)-IF(LEN(C1943)-LEN(SUBSTITUTE(C1943,"q",""))=F1944,0,1)-IF(LEN(C1943)-LEN(SUBSTITUTE(C1943,"r",""))=F1944,0,1)-IF(LEN(C1943)-LEN(SUBSTITUTE(C1943,"s",""))=F1944,0,1)-IF(LEN(C1943)-LEN(SUBSTITUTE(C1943,"t",""))=F1944,0,1)-IF(LEN(C1943)-LEN(SUBSTITUTE(C1943,"u",""))=F1944,0,1)-IF(LEN(C1943)-LEN(SUBSTITUTE(C1943,"v",""))=F1944,0,1)-IF(LEN(C1943)-LEN(SUBSTITUTE(C1943,"w",""))=F1944,0,1)-IF(LEN(C1943)-LEN(SUBSTITUTE(C1943,"x",""))=F1944,0,1)-IF(LEN(C1943)-LEN(SUBSTITUTE(C1943,"y",""))=F1944,0,1)-IF(LEN(C1943)-LEN(SUBSTITUTE(C1943,"z",""))=F1944,0,1),"")</f>
        <v/>
      </c>
    </row>
    <row r="1945" spans="1:8" x14ac:dyDescent="0.25">
      <c r="A1945" s="2" t="s">
        <v>3347</v>
      </c>
      <c r="C1945" t="str">
        <f t="shared" si="92"/>
        <v>yyy</v>
      </c>
      <c r="E1945" t="str">
        <f t="shared" si="93"/>
        <v/>
      </c>
      <c r="F1945">
        <f t="shared" si="91"/>
        <v>2</v>
      </c>
      <c r="H1945" t="str">
        <f>IF(C1945="",26-IF(LEN(C1944)-LEN(SUBSTITUTE(C1944,"a",""))=F1945,0,1)-IF(LEN(C1944)-LEN(SUBSTITUTE(C1944,"b",""))=F1945,0,1)-IF(LEN(C1944)-LEN(SUBSTITUTE(C1944,"c",""))=F1945,0,1)-IF(LEN(C1944)-LEN(SUBSTITUTE(C1944,"d",""))=F1945,0,1)-IF(LEN(C1944)-LEN(SUBSTITUTE(C1944,"e",""))=F1945,0,1)-IF(LEN(C1944)-LEN(SUBSTITUTE(C1944,"f",""))=F1945,0,1)-IF(LEN(C1944)-LEN(SUBSTITUTE(C1944,"g",""))=F1945,0,1)-IF(LEN(C1944)-LEN(SUBSTITUTE(C1944,"h",""))=F1945,0,1)-IF(LEN(C1944)-LEN(SUBSTITUTE(C1944,"i",""))=F1945,0,1)-IF(LEN(C1944)-LEN(SUBSTITUTE(C1944,"j",""))=F1945,0,1)-IF(LEN(C1944)-LEN(SUBSTITUTE(C1944,"k",""))=F1945,0,1)-IF(LEN(C1944)-LEN(SUBSTITUTE(C1944,"l",""))=F1945,0,1)-IF(LEN(C1944)-LEN(SUBSTITUTE(C1944,"m",""))=F1945,0,1)-IF(LEN(C1944)-LEN(SUBSTITUTE(C1944,"n",""))=F1945,0,1)-IF(LEN(C1944)-LEN(SUBSTITUTE(C1944,"o",""))=F1945,0,1)-IF(LEN(C1944)-LEN(SUBSTITUTE(C1944,"p",""))=F1945,0,1)-IF(LEN(C1944)-LEN(SUBSTITUTE(C1944,"q",""))=F1945,0,1)-IF(LEN(C1944)-LEN(SUBSTITUTE(C1944,"r",""))=F1945,0,1)-IF(LEN(C1944)-LEN(SUBSTITUTE(C1944,"s",""))=F1945,0,1)-IF(LEN(C1944)-LEN(SUBSTITUTE(C1944,"t",""))=F1945,0,1)-IF(LEN(C1944)-LEN(SUBSTITUTE(C1944,"u",""))=F1945,0,1)-IF(LEN(C1944)-LEN(SUBSTITUTE(C1944,"v",""))=F1945,0,1)-IF(LEN(C1944)-LEN(SUBSTITUTE(C1944,"w",""))=F1945,0,1)-IF(LEN(C1944)-LEN(SUBSTITUTE(C1944,"x",""))=F1945,0,1)-IF(LEN(C1944)-LEN(SUBSTITUTE(C1944,"y",""))=F1945,0,1)-IF(LEN(C1944)-LEN(SUBSTITUTE(C1944,"z",""))=F1945,0,1),"")</f>
        <v/>
      </c>
    </row>
    <row r="1946" spans="1:8" x14ac:dyDescent="0.25">
      <c r="A1946" s="2" t="s">
        <v>3347</v>
      </c>
      <c r="C1946" t="str">
        <f t="shared" si="92"/>
        <v>yyyy</v>
      </c>
      <c r="E1946" t="str">
        <f t="shared" si="93"/>
        <v/>
      </c>
      <c r="F1946">
        <f t="shared" si="91"/>
        <v>3</v>
      </c>
      <c r="H1946" t="str">
        <f>IF(C1946="",26-IF(LEN(C1945)-LEN(SUBSTITUTE(C1945,"a",""))=F1946,0,1)-IF(LEN(C1945)-LEN(SUBSTITUTE(C1945,"b",""))=F1946,0,1)-IF(LEN(C1945)-LEN(SUBSTITUTE(C1945,"c",""))=F1946,0,1)-IF(LEN(C1945)-LEN(SUBSTITUTE(C1945,"d",""))=F1946,0,1)-IF(LEN(C1945)-LEN(SUBSTITUTE(C1945,"e",""))=F1946,0,1)-IF(LEN(C1945)-LEN(SUBSTITUTE(C1945,"f",""))=F1946,0,1)-IF(LEN(C1945)-LEN(SUBSTITUTE(C1945,"g",""))=F1946,0,1)-IF(LEN(C1945)-LEN(SUBSTITUTE(C1945,"h",""))=F1946,0,1)-IF(LEN(C1945)-LEN(SUBSTITUTE(C1945,"i",""))=F1946,0,1)-IF(LEN(C1945)-LEN(SUBSTITUTE(C1945,"j",""))=F1946,0,1)-IF(LEN(C1945)-LEN(SUBSTITUTE(C1945,"k",""))=F1946,0,1)-IF(LEN(C1945)-LEN(SUBSTITUTE(C1945,"l",""))=F1946,0,1)-IF(LEN(C1945)-LEN(SUBSTITUTE(C1945,"m",""))=F1946,0,1)-IF(LEN(C1945)-LEN(SUBSTITUTE(C1945,"n",""))=F1946,0,1)-IF(LEN(C1945)-LEN(SUBSTITUTE(C1945,"o",""))=F1946,0,1)-IF(LEN(C1945)-LEN(SUBSTITUTE(C1945,"p",""))=F1946,0,1)-IF(LEN(C1945)-LEN(SUBSTITUTE(C1945,"q",""))=F1946,0,1)-IF(LEN(C1945)-LEN(SUBSTITUTE(C1945,"r",""))=F1946,0,1)-IF(LEN(C1945)-LEN(SUBSTITUTE(C1945,"s",""))=F1946,0,1)-IF(LEN(C1945)-LEN(SUBSTITUTE(C1945,"t",""))=F1946,0,1)-IF(LEN(C1945)-LEN(SUBSTITUTE(C1945,"u",""))=F1946,0,1)-IF(LEN(C1945)-LEN(SUBSTITUTE(C1945,"v",""))=F1946,0,1)-IF(LEN(C1945)-LEN(SUBSTITUTE(C1945,"w",""))=F1946,0,1)-IF(LEN(C1945)-LEN(SUBSTITUTE(C1945,"x",""))=F1946,0,1)-IF(LEN(C1945)-LEN(SUBSTITUTE(C1945,"y",""))=F1946,0,1)-IF(LEN(C1945)-LEN(SUBSTITUTE(C1945,"z",""))=F1946,0,1),"")</f>
        <v/>
      </c>
    </row>
    <row r="1947" spans="1:8" x14ac:dyDescent="0.25">
      <c r="A1947" s="1"/>
      <c r="C1947" t="str">
        <f t="shared" si="92"/>
        <v/>
      </c>
      <c r="E1947">
        <f t="shared" si="93"/>
        <v>1</v>
      </c>
      <c r="F1947">
        <f t="shared" si="91"/>
        <v>4</v>
      </c>
      <c r="H1947">
        <f>IF(C1947="",26-IF(LEN(C1946)-LEN(SUBSTITUTE(C1946,"a",""))=F1947,0,1)-IF(LEN(C1946)-LEN(SUBSTITUTE(C1946,"b",""))=F1947,0,1)-IF(LEN(C1946)-LEN(SUBSTITUTE(C1946,"c",""))=F1947,0,1)-IF(LEN(C1946)-LEN(SUBSTITUTE(C1946,"d",""))=F1947,0,1)-IF(LEN(C1946)-LEN(SUBSTITUTE(C1946,"e",""))=F1947,0,1)-IF(LEN(C1946)-LEN(SUBSTITUTE(C1946,"f",""))=F1947,0,1)-IF(LEN(C1946)-LEN(SUBSTITUTE(C1946,"g",""))=F1947,0,1)-IF(LEN(C1946)-LEN(SUBSTITUTE(C1946,"h",""))=F1947,0,1)-IF(LEN(C1946)-LEN(SUBSTITUTE(C1946,"i",""))=F1947,0,1)-IF(LEN(C1946)-LEN(SUBSTITUTE(C1946,"j",""))=F1947,0,1)-IF(LEN(C1946)-LEN(SUBSTITUTE(C1946,"k",""))=F1947,0,1)-IF(LEN(C1946)-LEN(SUBSTITUTE(C1946,"l",""))=F1947,0,1)-IF(LEN(C1946)-LEN(SUBSTITUTE(C1946,"m",""))=F1947,0,1)-IF(LEN(C1946)-LEN(SUBSTITUTE(C1946,"n",""))=F1947,0,1)-IF(LEN(C1946)-LEN(SUBSTITUTE(C1946,"o",""))=F1947,0,1)-IF(LEN(C1946)-LEN(SUBSTITUTE(C1946,"p",""))=F1947,0,1)-IF(LEN(C1946)-LEN(SUBSTITUTE(C1946,"q",""))=F1947,0,1)-IF(LEN(C1946)-LEN(SUBSTITUTE(C1946,"r",""))=F1947,0,1)-IF(LEN(C1946)-LEN(SUBSTITUTE(C1946,"s",""))=F1947,0,1)-IF(LEN(C1946)-LEN(SUBSTITUTE(C1946,"t",""))=F1947,0,1)-IF(LEN(C1946)-LEN(SUBSTITUTE(C1946,"u",""))=F1947,0,1)-IF(LEN(C1946)-LEN(SUBSTITUTE(C1946,"v",""))=F1947,0,1)-IF(LEN(C1946)-LEN(SUBSTITUTE(C1946,"w",""))=F1947,0,1)-IF(LEN(C1946)-LEN(SUBSTITUTE(C1946,"x",""))=F1947,0,1)-IF(LEN(C1946)-LEN(SUBSTITUTE(C1946,"y",""))=F1947,0,1)-IF(LEN(C1946)-LEN(SUBSTITUTE(C1946,"z",""))=F1947,0,1),"")</f>
        <v>1</v>
      </c>
    </row>
    <row r="1948" spans="1:8" x14ac:dyDescent="0.25">
      <c r="A1948" s="2" t="s">
        <v>4296</v>
      </c>
      <c r="C1948" t="str">
        <f t="shared" si="92"/>
        <v>svpnoi</v>
      </c>
      <c r="E1948" t="str">
        <f t="shared" si="93"/>
        <v/>
      </c>
      <c r="F1948">
        <f t="shared" si="91"/>
        <v>0</v>
      </c>
      <c r="H1948" t="str">
        <f>IF(C1948="",26-IF(LEN(C1947)-LEN(SUBSTITUTE(C1947,"a",""))=F1948,0,1)-IF(LEN(C1947)-LEN(SUBSTITUTE(C1947,"b",""))=F1948,0,1)-IF(LEN(C1947)-LEN(SUBSTITUTE(C1947,"c",""))=F1948,0,1)-IF(LEN(C1947)-LEN(SUBSTITUTE(C1947,"d",""))=F1948,0,1)-IF(LEN(C1947)-LEN(SUBSTITUTE(C1947,"e",""))=F1948,0,1)-IF(LEN(C1947)-LEN(SUBSTITUTE(C1947,"f",""))=F1948,0,1)-IF(LEN(C1947)-LEN(SUBSTITUTE(C1947,"g",""))=F1948,0,1)-IF(LEN(C1947)-LEN(SUBSTITUTE(C1947,"h",""))=F1948,0,1)-IF(LEN(C1947)-LEN(SUBSTITUTE(C1947,"i",""))=F1948,0,1)-IF(LEN(C1947)-LEN(SUBSTITUTE(C1947,"j",""))=F1948,0,1)-IF(LEN(C1947)-LEN(SUBSTITUTE(C1947,"k",""))=F1948,0,1)-IF(LEN(C1947)-LEN(SUBSTITUTE(C1947,"l",""))=F1948,0,1)-IF(LEN(C1947)-LEN(SUBSTITUTE(C1947,"m",""))=F1948,0,1)-IF(LEN(C1947)-LEN(SUBSTITUTE(C1947,"n",""))=F1948,0,1)-IF(LEN(C1947)-LEN(SUBSTITUTE(C1947,"o",""))=F1948,0,1)-IF(LEN(C1947)-LEN(SUBSTITUTE(C1947,"p",""))=F1948,0,1)-IF(LEN(C1947)-LEN(SUBSTITUTE(C1947,"q",""))=F1948,0,1)-IF(LEN(C1947)-LEN(SUBSTITUTE(C1947,"r",""))=F1948,0,1)-IF(LEN(C1947)-LEN(SUBSTITUTE(C1947,"s",""))=F1948,0,1)-IF(LEN(C1947)-LEN(SUBSTITUTE(C1947,"t",""))=F1948,0,1)-IF(LEN(C1947)-LEN(SUBSTITUTE(C1947,"u",""))=F1948,0,1)-IF(LEN(C1947)-LEN(SUBSTITUTE(C1947,"v",""))=F1948,0,1)-IF(LEN(C1947)-LEN(SUBSTITUTE(C1947,"w",""))=F1948,0,1)-IF(LEN(C1947)-LEN(SUBSTITUTE(C1947,"x",""))=F1948,0,1)-IF(LEN(C1947)-LEN(SUBSTITUTE(C1947,"y",""))=F1948,0,1)-IF(LEN(C1947)-LEN(SUBSTITUTE(C1947,"z",""))=F1948,0,1),"")</f>
        <v/>
      </c>
    </row>
    <row r="1949" spans="1:8" x14ac:dyDescent="0.25">
      <c r="A1949" s="2" t="s">
        <v>4297</v>
      </c>
      <c r="C1949" t="str">
        <f t="shared" si="92"/>
        <v>vsnroipsvpnoi</v>
      </c>
      <c r="E1949" t="str">
        <f t="shared" si="93"/>
        <v/>
      </c>
      <c r="F1949">
        <f t="shared" si="91"/>
        <v>1</v>
      </c>
      <c r="H1949" t="str">
        <f>IF(C1949="",26-IF(LEN(C1948)-LEN(SUBSTITUTE(C1948,"a",""))=F1949,0,1)-IF(LEN(C1948)-LEN(SUBSTITUTE(C1948,"b",""))=F1949,0,1)-IF(LEN(C1948)-LEN(SUBSTITUTE(C1948,"c",""))=F1949,0,1)-IF(LEN(C1948)-LEN(SUBSTITUTE(C1948,"d",""))=F1949,0,1)-IF(LEN(C1948)-LEN(SUBSTITUTE(C1948,"e",""))=F1949,0,1)-IF(LEN(C1948)-LEN(SUBSTITUTE(C1948,"f",""))=F1949,0,1)-IF(LEN(C1948)-LEN(SUBSTITUTE(C1948,"g",""))=F1949,0,1)-IF(LEN(C1948)-LEN(SUBSTITUTE(C1948,"h",""))=F1949,0,1)-IF(LEN(C1948)-LEN(SUBSTITUTE(C1948,"i",""))=F1949,0,1)-IF(LEN(C1948)-LEN(SUBSTITUTE(C1948,"j",""))=F1949,0,1)-IF(LEN(C1948)-LEN(SUBSTITUTE(C1948,"k",""))=F1949,0,1)-IF(LEN(C1948)-LEN(SUBSTITUTE(C1948,"l",""))=F1949,0,1)-IF(LEN(C1948)-LEN(SUBSTITUTE(C1948,"m",""))=F1949,0,1)-IF(LEN(C1948)-LEN(SUBSTITUTE(C1948,"n",""))=F1949,0,1)-IF(LEN(C1948)-LEN(SUBSTITUTE(C1948,"o",""))=F1949,0,1)-IF(LEN(C1948)-LEN(SUBSTITUTE(C1948,"p",""))=F1949,0,1)-IF(LEN(C1948)-LEN(SUBSTITUTE(C1948,"q",""))=F1949,0,1)-IF(LEN(C1948)-LEN(SUBSTITUTE(C1948,"r",""))=F1949,0,1)-IF(LEN(C1948)-LEN(SUBSTITUTE(C1948,"s",""))=F1949,0,1)-IF(LEN(C1948)-LEN(SUBSTITUTE(C1948,"t",""))=F1949,0,1)-IF(LEN(C1948)-LEN(SUBSTITUTE(C1948,"u",""))=F1949,0,1)-IF(LEN(C1948)-LEN(SUBSTITUTE(C1948,"v",""))=F1949,0,1)-IF(LEN(C1948)-LEN(SUBSTITUTE(C1948,"w",""))=F1949,0,1)-IF(LEN(C1948)-LEN(SUBSTITUTE(C1948,"x",""))=F1949,0,1)-IF(LEN(C1948)-LEN(SUBSTITUTE(C1948,"y",""))=F1949,0,1)-IF(LEN(C1948)-LEN(SUBSTITUTE(C1948,"z",""))=F1949,0,1),"")</f>
        <v/>
      </c>
    </row>
    <row r="1950" spans="1:8" x14ac:dyDescent="0.25">
      <c r="A1950" s="1"/>
      <c r="C1950" t="str">
        <f t="shared" si="92"/>
        <v/>
      </c>
      <c r="E1950">
        <f t="shared" si="93"/>
        <v>7</v>
      </c>
      <c r="F1950">
        <f t="shared" si="91"/>
        <v>2</v>
      </c>
      <c r="H1950">
        <f>IF(C1950="",26-IF(LEN(C1949)-LEN(SUBSTITUTE(C1949,"a",""))=F1950,0,1)-IF(LEN(C1949)-LEN(SUBSTITUTE(C1949,"b",""))=F1950,0,1)-IF(LEN(C1949)-LEN(SUBSTITUTE(C1949,"c",""))=F1950,0,1)-IF(LEN(C1949)-LEN(SUBSTITUTE(C1949,"d",""))=F1950,0,1)-IF(LEN(C1949)-LEN(SUBSTITUTE(C1949,"e",""))=F1950,0,1)-IF(LEN(C1949)-LEN(SUBSTITUTE(C1949,"f",""))=F1950,0,1)-IF(LEN(C1949)-LEN(SUBSTITUTE(C1949,"g",""))=F1950,0,1)-IF(LEN(C1949)-LEN(SUBSTITUTE(C1949,"h",""))=F1950,0,1)-IF(LEN(C1949)-LEN(SUBSTITUTE(C1949,"i",""))=F1950,0,1)-IF(LEN(C1949)-LEN(SUBSTITUTE(C1949,"j",""))=F1950,0,1)-IF(LEN(C1949)-LEN(SUBSTITUTE(C1949,"k",""))=F1950,0,1)-IF(LEN(C1949)-LEN(SUBSTITUTE(C1949,"l",""))=F1950,0,1)-IF(LEN(C1949)-LEN(SUBSTITUTE(C1949,"m",""))=F1950,0,1)-IF(LEN(C1949)-LEN(SUBSTITUTE(C1949,"n",""))=F1950,0,1)-IF(LEN(C1949)-LEN(SUBSTITUTE(C1949,"o",""))=F1950,0,1)-IF(LEN(C1949)-LEN(SUBSTITUTE(C1949,"p",""))=F1950,0,1)-IF(LEN(C1949)-LEN(SUBSTITUTE(C1949,"q",""))=F1950,0,1)-IF(LEN(C1949)-LEN(SUBSTITUTE(C1949,"r",""))=F1950,0,1)-IF(LEN(C1949)-LEN(SUBSTITUTE(C1949,"s",""))=F1950,0,1)-IF(LEN(C1949)-LEN(SUBSTITUTE(C1949,"t",""))=F1950,0,1)-IF(LEN(C1949)-LEN(SUBSTITUTE(C1949,"u",""))=F1950,0,1)-IF(LEN(C1949)-LEN(SUBSTITUTE(C1949,"v",""))=F1950,0,1)-IF(LEN(C1949)-LEN(SUBSTITUTE(C1949,"w",""))=F1950,0,1)-IF(LEN(C1949)-LEN(SUBSTITUTE(C1949,"x",""))=F1950,0,1)-IF(LEN(C1949)-LEN(SUBSTITUTE(C1949,"y",""))=F1950,0,1)-IF(LEN(C1949)-LEN(SUBSTITUTE(C1949,"z",""))=F1950,0,1),"")</f>
        <v>6</v>
      </c>
    </row>
    <row r="1951" spans="1:8" x14ac:dyDescent="0.25">
      <c r="A1951" s="2" t="s">
        <v>4298</v>
      </c>
      <c r="C1951" t="str">
        <f t="shared" si="92"/>
        <v>rkdetpah</v>
      </c>
      <c r="E1951" t="str">
        <f t="shared" si="93"/>
        <v/>
      </c>
      <c r="F1951">
        <f t="shared" si="91"/>
        <v>0</v>
      </c>
      <c r="H1951" t="str">
        <f>IF(C1951="",26-IF(LEN(C1950)-LEN(SUBSTITUTE(C1950,"a",""))=F1951,0,1)-IF(LEN(C1950)-LEN(SUBSTITUTE(C1950,"b",""))=F1951,0,1)-IF(LEN(C1950)-LEN(SUBSTITUTE(C1950,"c",""))=F1951,0,1)-IF(LEN(C1950)-LEN(SUBSTITUTE(C1950,"d",""))=F1951,0,1)-IF(LEN(C1950)-LEN(SUBSTITUTE(C1950,"e",""))=F1951,0,1)-IF(LEN(C1950)-LEN(SUBSTITUTE(C1950,"f",""))=F1951,0,1)-IF(LEN(C1950)-LEN(SUBSTITUTE(C1950,"g",""))=F1951,0,1)-IF(LEN(C1950)-LEN(SUBSTITUTE(C1950,"h",""))=F1951,0,1)-IF(LEN(C1950)-LEN(SUBSTITUTE(C1950,"i",""))=F1951,0,1)-IF(LEN(C1950)-LEN(SUBSTITUTE(C1950,"j",""))=F1951,0,1)-IF(LEN(C1950)-LEN(SUBSTITUTE(C1950,"k",""))=F1951,0,1)-IF(LEN(C1950)-LEN(SUBSTITUTE(C1950,"l",""))=F1951,0,1)-IF(LEN(C1950)-LEN(SUBSTITUTE(C1950,"m",""))=F1951,0,1)-IF(LEN(C1950)-LEN(SUBSTITUTE(C1950,"n",""))=F1951,0,1)-IF(LEN(C1950)-LEN(SUBSTITUTE(C1950,"o",""))=F1951,0,1)-IF(LEN(C1950)-LEN(SUBSTITUTE(C1950,"p",""))=F1951,0,1)-IF(LEN(C1950)-LEN(SUBSTITUTE(C1950,"q",""))=F1951,0,1)-IF(LEN(C1950)-LEN(SUBSTITUTE(C1950,"r",""))=F1951,0,1)-IF(LEN(C1950)-LEN(SUBSTITUTE(C1950,"s",""))=F1951,0,1)-IF(LEN(C1950)-LEN(SUBSTITUTE(C1950,"t",""))=F1951,0,1)-IF(LEN(C1950)-LEN(SUBSTITUTE(C1950,"u",""))=F1951,0,1)-IF(LEN(C1950)-LEN(SUBSTITUTE(C1950,"v",""))=F1951,0,1)-IF(LEN(C1950)-LEN(SUBSTITUTE(C1950,"w",""))=F1951,0,1)-IF(LEN(C1950)-LEN(SUBSTITUTE(C1950,"x",""))=F1951,0,1)-IF(LEN(C1950)-LEN(SUBSTITUTE(C1950,"y",""))=F1951,0,1)-IF(LEN(C1950)-LEN(SUBSTITUTE(C1950,"z",""))=F1951,0,1),"")</f>
        <v/>
      </c>
    </row>
    <row r="1952" spans="1:8" x14ac:dyDescent="0.25">
      <c r="A1952" s="2" t="s">
        <v>4299</v>
      </c>
      <c r="C1952" t="str">
        <f t="shared" si="92"/>
        <v>hpdmjrekaorkdetpah</v>
      </c>
      <c r="E1952" t="str">
        <f t="shared" si="93"/>
        <v/>
      </c>
      <c r="F1952">
        <f t="shared" si="91"/>
        <v>1</v>
      </c>
      <c r="H1952" t="str">
        <f>IF(C1952="",26-IF(LEN(C1951)-LEN(SUBSTITUTE(C1951,"a",""))=F1952,0,1)-IF(LEN(C1951)-LEN(SUBSTITUTE(C1951,"b",""))=F1952,0,1)-IF(LEN(C1951)-LEN(SUBSTITUTE(C1951,"c",""))=F1952,0,1)-IF(LEN(C1951)-LEN(SUBSTITUTE(C1951,"d",""))=F1952,0,1)-IF(LEN(C1951)-LEN(SUBSTITUTE(C1951,"e",""))=F1952,0,1)-IF(LEN(C1951)-LEN(SUBSTITUTE(C1951,"f",""))=F1952,0,1)-IF(LEN(C1951)-LEN(SUBSTITUTE(C1951,"g",""))=F1952,0,1)-IF(LEN(C1951)-LEN(SUBSTITUTE(C1951,"h",""))=F1952,0,1)-IF(LEN(C1951)-LEN(SUBSTITUTE(C1951,"i",""))=F1952,0,1)-IF(LEN(C1951)-LEN(SUBSTITUTE(C1951,"j",""))=F1952,0,1)-IF(LEN(C1951)-LEN(SUBSTITUTE(C1951,"k",""))=F1952,0,1)-IF(LEN(C1951)-LEN(SUBSTITUTE(C1951,"l",""))=F1952,0,1)-IF(LEN(C1951)-LEN(SUBSTITUTE(C1951,"m",""))=F1952,0,1)-IF(LEN(C1951)-LEN(SUBSTITUTE(C1951,"n",""))=F1952,0,1)-IF(LEN(C1951)-LEN(SUBSTITUTE(C1951,"o",""))=F1952,0,1)-IF(LEN(C1951)-LEN(SUBSTITUTE(C1951,"p",""))=F1952,0,1)-IF(LEN(C1951)-LEN(SUBSTITUTE(C1951,"q",""))=F1952,0,1)-IF(LEN(C1951)-LEN(SUBSTITUTE(C1951,"r",""))=F1952,0,1)-IF(LEN(C1951)-LEN(SUBSTITUTE(C1951,"s",""))=F1952,0,1)-IF(LEN(C1951)-LEN(SUBSTITUTE(C1951,"t",""))=F1952,0,1)-IF(LEN(C1951)-LEN(SUBSTITUTE(C1951,"u",""))=F1952,0,1)-IF(LEN(C1951)-LEN(SUBSTITUTE(C1951,"v",""))=F1952,0,1)-IF(LEN(C1951)-LEN(SUBSTITUTE(C1951,"w",""))=F1952,0,1)-IF(LEN(C1951)-LEN(SUBSTITUTE(C1951,"x",""))=F1952,0,1)-IF(LEN(C1951)-LEN(SUBSTITUTE(C1951,"y",""))=F1952,0,1)-IF(LEN(C1951)-LEN(SUBSTITUTE(C1951,"z",""))=F1952,0,1),"")</f>
        <v/>
      </c>
    </row>
    <row r="1953" spans="1:8" x14ac:dyDescent="0.25">
      <c r="A1953" s="2" t="s">
        <v>4300</v>
      </c>
      <c r="C1953" t="str">
        <f t="shared" si="92"/>
        <v>ybzcrhkguewhpdmjrekaorkdetpah</v>
      </c>
      <c r="E1953" t="str">
        <f t="shared" si="93"/>
        <v/>
      </c>
      <c r="F1953">
        <f t="shared" si="91"/>
        <v>2</v>
      </c>
      <c r="H1953" t="str">
        <f>IF(C1953="",26-IF(LEN(C1952)-LEN(SUBSTITUTE(C1952,"a",""))=F1953,0,1)-IF(LEN(C1952)-LEN(SUBSTITUTE(C1952,"b",""))=F1953,0,1)-IF(LEN(C1952)-LEN(SUBSTITUTE(C1952,"c",""))=F1953,0,1)-IF(LEN(C1952)-LEN(SUBSTITUTE(C1952,"d",""))=F1953,0,1)-IF(LEN(C1952)-LEN(SUBSTITUTE(C1952,"e",""))=F1953,0,1)-IF(LEN(C1952)-LEN(SUBSTITUTE(C1952,"f",""))=F1953,0,1)-IF(LEN(C1952)-LEN(SUBSTITUTE(C1952,"g",""))=F1953,0,1)-IF(LEN(C1952)-LEN(SUBSTITUTE(C1952,"h",""))=F1953,0,1)-IF(LEN(C1952)-LEN(SUBSTITUTE(C1952,"i",""))=F1953,0,1)-IF(LEN(C1952)-LEN(SUBSTITUTE(C1952,"j",""))=F1953,0,1)-IF(LEN(C1952)-LEN(SUBSTITUTE(C1952,"k",""))=F1953,0,1)-IF(LEN(C1952)-LEN(SUBSTITUTE(C1952,"l",""))=F1953,0,1)-IF(LEN(C1952)-LEN(SUBSTITUTE(C1952,"m",""))=F1953,0,1)-IF(LEN(C1952)-LEN(SUBSTITUTE(C1952,"n",""))=F1953,0,1)-IF(LEN(C1952)-LEN(SUBSTITUTE(C1952,"o",""))=F1953,0,1)-IF(LEN(C1952)-LEN(SUBSTITUTE(C1952,"p",""))=F1953,0,1)-IF(LEN(C1952)-LEN(SUBSTITUTE(C1952,"q",""))=F1953,0,1)-IF(LEN(C1952)-LEN(SUBSTITUTE(C1952,"r",""))=F1953,0,1)-IF(LEN(C1952)-LEN(SUBSTITUTE(C1952,"s",""))=F1953,0,1)-IF(LEN(C1952)-LEN(SUBSTITUTE(C1952,"t",""))=F1953,0,1)-IF(LEN(C1952)-LEN(SUBSTITUTE(C1952,"u",""))=F1953,0,1)-IF(LEN(C1952)-LEN(SUBSTITUTE(C1952,"v",""))=F1953,0,1)-IF(LEN(C1952)-LEN(SUBSTITUTE(C1952,"w",""))=F1953,0,1)-IF(LEN(C1952)-LEN(SUBSTITUTE(C1952,"x",""))=F1953,0,1)-IF(LEN(C1952)-LEN(SUBSTITUTE(C1952,"y",""))=F1953,0,1)-IF(LEN(C1952)-LEN(SUBSTITUTE(C1952,"z",""))=F1953,0,1),"")</f>
        <v/>
      </c>
    </row>
    <row r="1954" spans="1:8" x14ac:dyDescent="0.25">
      <c r="A1954" s="1"/>
      <c r="C1954" t="str">
        <f t="shared" si="92"/>
        <v/>
      </c>
      <c r="E1954">
        <f t="shared" si="93"/>
        <v>18</v>
      </c>
      <c r="F1954">
        <f t="shared" si="91"/>
        <v>3</v>
      </c>
      <c r="H1954">
        <f>IF(C1954="",26-IF(LEN(C1953)-LEN(SUBSTITUTE(C1953,"a",""))=F1954,0,1)-IF(LEN(C1953)-LEN(SUBSTITUTE(C1953,"b",""))=F1954,0,1)-IF(LEN(C1953)-LEN(SUBSTITUTE(C1953,"c",""))=F1954,0,1)-IF(LEN(C1953)-LEN(SUBSTITUTE(C1953,"d",""))=F1954,0,1)-IF(LEN(C1953)-LEN(SUBSTITUTE(C1953,"e",""))=F1954,0,1)-IF(LEN(C1953)-LEN(SUBSTITUTE(C1953,"f",""))=F1954,0,1)-IF(LEN(C1953)-LEN(SUBSTITUTE(C1953,"g",""))=F1954,0,1)-IF(LEN(C1953)-LEN(SUBSTITUTE(C1953,"h",""))=F1954,0,1)-IF(LEN(C1953)-LEN(SUBSTITUTE(C1953,"i",""))=F1954,0,1)-IF(LEN(C1953)-LEN(SUBSTITUTE(C1953,"j",""))=F1954,0,1)-IF(LEN(C1953)-LEN(SUBSTITUTE(C1953,"k",""))=F1954,0,1)-IF(LEN(C1953)-LEN(SUBSTITUTE(C1953,"l",""))=F1954,0,1)-IF(LEN(C1953)-LEN(SUBSTITUTE(C1953,"m",""))=F1954,0,1)-IF(LEN(C1953)-LEN(SUBSTITUTE(C1953,"n",""))=F1954,0,1)-IF(LEN(C1953)-LEN(SUBSTITUTE(C1953,"o",""))=F1954,0,1)-IF(LEN(C1953)-LEN(SUBSTITUTE(C1953,"p",""))=F1954,0,1)-IF(LEN(C1953)-LEN(SUBSTITUTE(C1953,"q",""))=F1954,0,1)-IF(LEN(C1953)-LEN(SUBSTITUTE(C1953,"r",""))=F1954,0,1)-IF(LEN(C1953)-LEN(SUBSTITUTE(C1953,"s",""))=F1954,0,1)-IF(LEN(C1953)-LEN(SUBSTITUTE(C1953,"t",""))=F1954,0,1)-IF(LEN(C1953)-LEN(SUBSTITUTE(C1953,"u",""))=F1954,0,1)-IF(LEN(C1953)-LEN(SUBSTITUTE(C1953,"v",""))=F1954,0,1)-IF(LEN(C1953)-LEN(SUBSTITUTE(C1953,"w",""))=F1954,0,1)-IF(LEN(C1953)-LEN(SUBSTITUTE(C1953,"x",""))=F1954,0,1)-IF(LEN(C1953)-LEN(SUBSTITUTE(C1953,"y",""))=F1954,0,1)-IF(LEN(C1953)-LEN(SUBSTITUTE(C1953,"z",""))=F1954,0,1),"")</f>
        <v>4</v>
      </c>
    </row>
    <row r="1955" spans="1:8" x14ac:dyDescent="0.25">
      <c r="A1955" s="2" t="s">
        <v>4301</v>
      </c>
      <c r="C1955" t="str">
        <f t="shared" si="92"/>
        <v>ha</v>
      </c>
      <c r="E1955" t="str">
        <f t="shared" si="93"/>
        <v/>
      </c>
      <c r="F1955">
        <f t="shared" si="91"/>
        <v>0</v>
      </c>
      <c r="H1955" t="str">
        <f>IF(C1955="",26-IF(LEN(C1954)-LEN(SUBSTITUTE(C1954,"a",""))=F1955,0,1)-IF(LEN(C1954)-LEN(SUBSTITUTE(C1954,"b",""))=F1955,0,1)-IF(LEN(C1954)-LEN(SUBSTITUTE(C1954,"c",""))=F1955,0,1)-IF(LEN(C1954)-LEN(SUBSTITUTE(C1954,"d",""))=F1955,0,1)-IF(LEN(C1954)-LEN(SUBSTITUTE(C1954,"e",""))=F1955,0,1)-IF(LEN(C1954)-LEN(SUBSTITUTE(C1954,"f",""))=F1955,0,1)-IF(LEN(C1954)-LEN(SUBSTITUTE(C1954,"g",""))=F1955,0,1)-IF(LEN(C1954)-LEN(SUBSTITUTE(C1954,"h",""))=F1955,0,1)-IF(LEN(C1954)-LEN(SUBSTITUTE(C1954,"i",""))=F1955,0,1)-IF(LEN(C1954)-LEN(SUBSTITUTE(C1954,"j",""))=F1955,0,1)-IF(LEN(C1954)-LEN(SUBSTITUTE(C1954,"k",""))=F1955,0,1)-IF(LEN(C1954)-LEN(SUBSTITUTE(C1954,"l",""))=F1955,0,1)-IF(LEN(C1954)-LEN(SUBSTITUTE(C1954,"m",""))=F1955,0,1)-IF(LEN(C1954)-LEN(SUBSTITUTE(C1954,"n",""))=F1955,0,1)-IF(LEN(C1954)-LEN(SUBSTITUTE(C1954,"o",""))=F1955,0,1)-IF(LEN(C1954)-LEN(SUBSTITUTE(C1954,"p",""))=F1955,0,1)-IF(LEN(C1954)-LEN(SUBSTITUTE(C1954,"q",""))=F1955,0,1)-IF(LEN(C1954)-LEN(SUBSTITUTE(C1954,"r",""))=F1955,0,1)-IF(LEN(C1954)-LEN(SUBSTITUTE(C1954,"s",""))=F1955,0,1)-IF(LEN(C1954)-LEN(SUBSTITUTE(C1954,"t",""))=F1955,0,1)-IF(LEN(C1954)-LEN(SUBSTITUTE(C1954,"u",""))=F1955,0,1)-IF(LEN(C1954)-LEN(SUBSTITUTE(C1954,"v",""))=F1955,0,1)-IF(LEN(C1954)-LEN(SUBSTITUTE(C1954,"w",""))=F1955,0,1)-IF(LEN(C1954)-LEN(SUBSTITUTE(C1954,"x",""))=F1955,0,1)-IF(LEN(C1954)-LEN(SUBSTITUTE(C1954,"y",""))=F1955,0,1)-IF(LEN(C1954)-LEN(SUBSTITUTE(C1954,"z",""))=F1955,0,1),"")</f>
        <v/>
      </c>
    </row>
    <row r="1956" spans="1:8" x14ac:dyDescent="0.25">
      <c r="A1956" s="2" t="s">
        <v>4302</v>
      </c>
      <c r="C1956" t="str">
        <f t="shared" si="92"/>
        <v>qkjha</v>
      </c>
      <c r="E1956" t="str">
        <f t="shared" si="93"/>
        <v/>
      </c>
      <c r="F1956">
        <f t="shared" si="91"/>
        <v>1</v>
      </c>
      <c r="H1956" t="str">
        <f>IF(C1956="",26-IF(LEN(C1955)-LEN(SUBSTITUTE(C1955,"a",""))=F1956,0,1)-IF(LEN(C1955)-LEN(SUBSTITUTE(C1955,"b",""))=F1956,0,1)-IF(LEN(C1955)-LEN(SUBSTITUTE(C1955,"c",""))=F1956,0,1)-IF(LEN(C1955)-LEN(SUBSTITUTE(C1955,"d",""))=F1956,0,1)-IF(LEN(C1955)-LEN(SUBSTITUTE(C1955,"e",""))=F1956,0,1)-IF(LEN(C1955)-LEN(SUBSTITUTE(C1955,"f",""))=F1956,0,1)-IF(LEN(C1955)-LEN(SUBSTITUTE(C1955,"g",""))=F1956,0,1)-IF(LEN(C1955)-LEN(SUBSTITUTE(C1955,"h",""))=F1956,0,1)-IF(LEN(C1955)-LEN(SUBSTITUTE(C1955,"i",""))=F1956,0,1)-IF(LEN(C1955)-LEN(SUBSTITUTE(C1955,"j",""))=F1956,0,1)-IF(LEN(C1955)-LEN(SUBSTITUTE(C1955,"k",""))=F1956,0,1)-IF(LEN(C1955)-LEN(SUBSTITUTE(C1955,"l",""))=F1956,0,1)-IF(LEN(C1955)-LEN(SUBSTITUTE(C1955,"m",""))=F1956,0,1)-IF(LEN(C1955)-LEN(SUBSTITUTE(C1955,"n",""))=F1956,0,1)-IF(LEN(C1955)-LEN(SUBSTITUTE(C1955,"o",""))=F1956,0,1)-IF(LEN(C1955)-LEN(SUBSTITUTE(C1955,"p",""))=F1956,0,1)-IF(LEN(C1955)-LEN(SUBSTITUTE(C1955,"q",""))=F1956,0,1)-IF(LEN(C1955)-LEN(SUBSTITUTE(C1955,"r",""))=F1956,0,1)-IF(LEN(C1955)-LEN(SUBSTITUTE(C1955,"s",""))=F1956,0,1)-IF(LEN(C1955)-LEN(SUBSTITUTE(C1955,"t",""))=F1956,0,1)-IF(LEN(C1955)-LEN(SUBSTITUTE(C1955,"u",""))=F1956,0,1)-IF(LEN(C1955)-LEN(SUBSTITUTE(C1955,"v",""))=F1956,0,1)-IF(LEN(C1955)-LEN(SUBSTITUTE(C1955,"w",""))=F1956,0,1)-IF(LEN(C1955)-LEN(SUBSTITUTE(C1955,"x",""))=F1956,0,1)-IF(LEN(C1955)-LEN(SUBSTITUTE(C1955,"y",""))=F1956,0,1)-IF(LEN(C1955)-LEN(SUBSTITUTE(C1955,"z",""))=F1956,0,1),"")</f>
        <v/>
      </c>
    </row>
    <row r="1957" spans="1:8" x14ac:dyDescent="0.25">
      <c r="A1957" s="2" t="s">
        <v>4303</v>
      </c>
      <c r="C1957" t="str">
        <f t="shared" si="92"/>
        <v>vzcjqqkjha</v>
      </c>
      <c r="E1957" t="str">
        <f t="shared" si="93"/>
        <v/>
      </c>
      <c r="F1957">
        <f t="shared" si="91"/>
        <v>2</v>
      </c>
      <c r="H1957" t="str">
        <f>IF(C1957="",26-IF(LEN(C1956)-LEN(SUBSTITUTE(C1956,"a",""))=F1957,0,1)-IF(LEN(C1956)-LEN(SUBSTITUTE(C1956,"b",""))=F1957,0,1)-IF(LEN(C1956)-LEN(SUBSTITUTE(C1956,"c",""))=F1957,0,1)-IF(LEN(C1956)-LEN(SUBSTITUTE(C1956,"d",""))=F1957,0,1)-IF(LEN(C1956)-LEN(SUBSTITUTE(C1956,"e",""))=F1957,0,1)-IF(LEN(C1956)-LEN(SUBSTITUTE(C1956,"f",""))=F1957,0,1)-IF(LEN(C1956)-LEN(SUBSTITUTE(C1956,"g",""))=F1957,0,1)-IF(LEN(C1956)-LEN(SUBSTITUTE(C1956,"h",""))=F1957,0,1)-IF(LEN(C1956)-LEN(SUBSTITUTE(C1956,"i",""))=F1957,0,1)-IF(LEN(C1956)-LEN(SUBSTITUTE(C1956,"j",""))=F1957,0,1)-IF(LEN(C1956)-LEN(SUBSTITUTE(C1956,"k",""))=F1957,0,1)-IF(LEN(C1956)-LEN(SUBSTITUTE(C1956,"l",""))=F1957,0,1)-IF(LEN(C1956)-LEN(SUBSTITUTE(C1956,"m",""))=F1957,0,1)-IF(LEN(C1956)-LEN(SUBSTITUTE(C1956,"n",""))=F1957,0,1)-IF(LEN(C1956)-LEN(SUBSTITUTE(C1956,"o",""))=F1957,0,1)-IF(LEN(C1956)-LEN(SUBSTITUTE(C1956,"p",""))=F1957,0,1)-IF(LEN(C1956)-LEN(SUBSTITUTE(C1956,"q",""))=F1957,0,1)-IF(LEN(C1956)-LEN(SUBSTITUTE(C1956,"r",""))=F1957,0,1)-IF(LEN(C1956)-LEN(SUBSTITUTE(C1956,"s",""))=F1957,0,1)-IF(LEN(C1956)-LEN(SUBSTITUTE(C1956,"t",""))=F1957,0,1)-IF(LEN(C1956)-LEN(SUBSTITUTE(C1956,"u",""))=F1957,0,1)-IF(LEN(C1956)-LEN(SUBSTITUTE(C1956,"v",""))=F1957,0,1)-IF(LEN(C1956)-LEN(SUBSTITUTE(C1956,"w",""))=F1957,0,1)-IF(LEN(C1956)-LEN(SUBSTITUTE(C1956,"x",""))=F1957,0,1)-IF(LEN(C1956)-LEN(SUBSTITUTE(C1956,"y",""))=F1957,0,1)-IF(LEN(C1956)-LEN(SUBSTITUTE(C1956,"z",""))=F1957,0,1),"")</f>
        <v/>
      </c>
    </row>
    <row r="1958" spans="1:8" x14ac:dyDescent="0.25">
      <c r="A1958" s="1"/>
      <c r="C1958" t="str">
        <f t="shared" si="92"/>
        <v/>
      </c>
      <c r="E1958">
        <f t="shared" si="93"/>
        <v>8</v>
      </c>
      <c r="F1958">
        <f t="shared" si="91"/>
        <v>3</v>
      </c>
      <c r="H1958">
        <f>IF(C1958="",26-IF(LEN(C1957)-LEN(SUBSTITUTE(C1957,"a",""))=F1958,0,1)-IF(LEN(C1957)-LEN(SUBSTITUTE(C1957,"b",""))=F1958,0,1)-IF(LEN(C1957)-LEN(SUBSTITUTE(C1957,"c",""))=F1958,0,1)-IF(LEN(C1957)-LEN(SUBSTITUTE(C1957,"d",""))=F1958,0,1)-IF(LEN(C1957)-LEN(SUBSTITUTE(C1957,"e",""))=F1958,0,1)-IF(LEN(C1957)-LEN(SUBSTITUTE(C1957,"f",""))=F1958,0,1)-IF(LEN(C1957)-LEN(SUBSTITUTE(C1957,"g",""))=F1958,0,1)-IF(LEN(C1957)-LEN(SUBSTITUTE(C1957,"h",""))=F1958,0,1)-IF(LEN(C1957)-LEN(SUBSTITUTE(C1957,"i",""))=F1958,0,1)-IF(LEN(C1957)-LEN(SUBSTITUTE(C1957,"j",""))=F1958,0,1)-IF(LEN(C1957)-LEN(SUBSTITUTE(C1957,"k",""))=F1958,0,1)-IF(LEN(C1957)-LEN(SUBSTITUTE(C1957,"l",""))=F1958,0,1)-IF(LEN(C1957)-LEN(SUBSTITUTE(C1957,"m",""))=F1958,0,1)-IF(LEN(C1957)-LEN(SUBSTITUTE(C1957,"n",""))=F1958,0,1)-IF(LEN(C1957)-LEN(SUBSTITUTE(C1957,"o",""))=F1958,0,1)-IF(LEN(C1957)-LEN(SUBSTITUTE(C1957,"p",""))=F1958,0,1)-IF(LEN(C1957)-LEN(SUBSTITUTE(C1957,"q",""))=F1958,0,1)-IF(LEN(C1957)-LEN(SUBSTITUTE(C1957,"r",""))=F1958,0,1)-IF(LEN(C1957)-LEN(SUBSTITUTE(C1957,"s",""))=F1958,0,1)-IF(LEN(C1957)-LEN(SUBSTITUTE(C1957,"t",""))=F1958,0,1)-IF(LEN(C1957)-LEN(SUBSTITUTE(C1957,"u",""))=F1958,0,1)-IF(LEN(C1957)-LEN(SUBSTITUTE(C1957,"v",""))=F1958,0,1)-IF(LEN(C1957)-LEN(SUBSTITUTE(C1957,"w",""))=F1958,0,1)-IF(LEN(C1957)-LEN(SUBSTITUTE(C1957,"x",""))=F1958,0,1)-IF(LEN(C1957)-LEN(SUBSTITUTE(C1957,"y",""))=F1958,0,1)-IF(LEN(C1957)-LEN(SUBSTITUTE(C1957,"z",""))=F1958,0,1),"")</f>
        <v>0</v>
      </c>
    </row>
    <row r="1959" spans="1:8" x14ac:dyDescent="0.25">
      <c r="A1959" s="2" t="s">
        <v>4304</v>
      </c>
      <c r="C1959" t="str">
        <f t="shared" si="92"/>
        <v>ubjqtpfxalnv</v>
      </c>
      <c r="E1959" t="str">
        <f t="shared" si="93"/>
        <v/>
      </c>
      <c r="F1959">
        <f t="shared" si="91"/>
        <v>0</v>
      </c>
      <c r="H1959" t="str">
        <f>IF(C1959="",26-IF(LEN(C1958)-LEN(SUBSTITUTE(C1958,"a",""))=F1959,0,1)-IF(LEN(C1958)-LEN(SUBSTITUTE(C1958,"b",""))=F1959,0,1)-IF(LEN(C1958)-LEN(SUBSTITUTE(C1958,"c",""))=F1959,0,1)-IF(LEN(C1958)-LEN(SUBSTITUTE(C1958,"d",""))=F1959,0,1)-IF(LEN(C1958)-LEN(SUBSTITUTE(C1958,"e",""))=F1959,0,1)-IF(LEN(C1958)-LEN(SUBSTITUTE(C1958,"f",""))=F1959,0,1)-IF(LEN(C1958)-LEN(SUBSTITUTE(C1958,"g",""))=F1959,0,1)-IF(LEN(C1958)-LEN(SUBSTITUTE(C1958,"h",""))=F1959,0,1)-IF(LEN(C1958)-LEN(SUBSTITUTE(C1958,"i",""))=F1959,0,1)-IF(LEN(C1958)-LEN(SUBSTITUTE(C1958,"j",""))=F1959,0,1)-IF(LEN(C1958)-LEN(SUBSTITUTE(C1958,"k",""))=F1959,0,1)-IF(LEN(C1958)-LEN(SUBSTITUTE(C1958,"l",""))=F1959,0,1)-IF(LEN(C1958)-LEN(SUBSTITUTE(C1958,"m",""))=F1959,0,1)-IF(LEN(C1958)-LEN(SUBSTITUTE(C1958,"n",""))=F1959,0,1)-IF(LEN(C1958)-LEN(SUBSTITUTE(C1958,"o",""))=F1959,0,1)-IF(LEN(C1958)-LEN(SUBSTITUTE(C1958,"p",""))=F1959,0,1)-IF(LEN(C1958)-LEN(SUBSTITUTE(C1958,"q",""))=F1959,0,1)-IF(LEN(C1958)-LEN(SUBSTITUTE(C1958,"r",""))=F1959,0,1)-IF(LEN(C1958)-LEN(SUBSTITUTE(C1958,"s",""))=F1959,0,1)-IF(LEN(C1958)-LEN(SUBSTITUTE(C1958,"t",""))=F1959,0,1)-IF(LEN(C1958)-LEN(SUBSTITUTE(C1958,"u",""))=F1959,0,1)-IF(LEN(C1958)-LEN(SUBSTITUTE(C1958,"v",""))=F1959,0,1)-IF(LEN(C1958)-LEN(SUBSTITUTE(C1958,"w",""))=F1959,0,1)-IF(LEN(C1958)-LEN(SUBSTITUTE(C1958,"x",""))=F1959,0,1)-IF(LEN(C1958)-LEN(SUBSTITUTE(C1958,"y",""))=F1959,0,1)-IF(LEN(C1958)-LEN(SUBSTITUTE(C1958,"z",""))=F1959,0,1),"")</f>
        <v/>
      </c>
    </row>
    <row r="1960" spans="1:8" x14ac:dyDescent="0.25">
      <c r="A1960" s="2" t="s">
        <v>4305</v>
      </c>
      <c r="C1960" t="str">
        <f t="shared" si="92"/>
        <v>uftvrxjqpbnlaubjqtpfxalnv</v>
      </c>
      <c r="E1960" t="str">
        <f t="shared" si="93"/>
        <v/>
      </c>
      <c r="F1960">
        <f t="shared" si="91"/>
        <v>1</v>
      </c>
      <c r="H1960" t="str">
        <f>IF(C1960="",26-IF(LEN(C1959)-LEN(SUBSTITUTE(C1959,"a",""))=F1960,0,1)-IF(LEN(C1959)-LEN(SUBSTITUTE(C1959,"b",""))=F1960,0,1)-IF(LEN(C1959)-LEN(SUBSTITUTE(C1959,"c",""))=F1960,0,1)-IF(LEN(C1959)-LEN(SUBSTITUTE(C1959,"d",""))=F1960,0,1)-IF(LEN(C1959)-LEN(SUBSTITUTE(C1959,"e",""))=F1960,0,1)-IF(LEN(C1959)-LEN(SUBSTITUTE(C1959,"f",""))=F1960,0,1)-IF(LEN(C1959)-LEN(SUBSTITUTE(C1959,"g",""))=F1960,0,1)-IF(LEN(C1959)-LEN(SUBSTITUTE(C1959,"h",""))=F1960,0,1)-IF(LEN(C1959)-LEN(SUBSTITUTE(C1959,"i",""))=F1960,0,1)-IF(LEN(C1959)-LEN(SUBSTITUTE(C1959,"j",""))=F1960,0,1)-IF(LEN(C1959)-LEN(SUBSTITUTE(C1959,"k",""))=F1960,0,1)-IF(LEN(C1959)-LEN(SUBSTITUTE(C1959,"l",""))=F1960,0,1)-IF(LEN(C1959)-LEN(SUBSTITUTE(C1959,"m",""))=F1960,0,1)-IF(LEN(C1959)-LEN(SUBSTITUTE(C1959,"n",""))=F1960,0,1)-IF(LEN(C1959)-LEN(SUBSTITUTE(C1959,"o",""))=F1960,0,1)-IF(LEN(C1959)-LEN(SUBSTITUTE(C1959,"p",""))=F1960,0,1)-IF(LEN(C1959)-LEN(SUBSTITUTE(C1959,"q",""))=F1960,0,1)-IF(LEN(C1959)-LEN(SUBSTITUTE(C1959,"r",""))=F1960,0,1)-IF(LEN(C1959)-LEN(SUBSTITUTE(C1959,"s",""))=F1960,0,1)-IF(LEN(C1959)-LEN(SUBSTITUTE(C1959,"t",""))=F1960,0,1)-IF(LEN(C1959)-LEN(SUBSTITUTE(C1959,"u",""))=F1960,0,1)-IF(LEN(C1959)-LEN(SUBSTITUTE(C1959,"v",""))=F1960,0,1)-IF(LEN(C1959)-LEN(SUBSTITUTE(C1959,"w",""))=F1960,0,1)-IF(LEN(C1959)-LEN(SUBSTITUTE(C1959,"x",""))=F1960,0,1)-IF(LEN(C1959)-LEN(SUBSTITUTE(C1959,"y",""))=F1960,0,1)-IF(LEN(C1959)-LEN(SUBSTITUTE(C1959,"z",""))=F1960,0,1),"")</f>
        <v/>
      </c>
    </row>
    <row r="1961" spans="1:8" x14ac:dyDescent="0.25">
      <c r="A1961" s="2" t="s">
        <v>4306</v>
      </c>
      <c r="C1961" t="str">
        <f t="shared" si="92"/>
        <v>tbunjpvqfxalhuftvrxjqpbnlaubjqtpfxalnv</v>
      </c>
      <c r="E1961" t="str">
        <f t="shared" si="93"/>
        <v/>
      </c>
      <c r="F1961">
        <f t="shared" si="91"/>
        <v>2</v>
      </c>
      <c r="H1961" t="str">
        <f>IF(C1961="",26-IF(LEN(C1960)-LEN(SUBSTITUTE(C1960,"a",""))=F1961,0,1)-IF(LEN(C1960)-LEN(SUBSTITUTE(C1960,"b",""))=F1961,0,1)-IF(LEN(C1960)-LEN(SUBSTITUTE(C1960,"c",""))=F1961,0,1)-IF(LEN(C1960)-LEN(SUBSTITUTE(C1960,"d",""))=F1961,0,1)-IF(LEN(C1960)-LEN(SUBSTITUTE(C1960,"e",""))=F1961,0,1)-IF(LEN(C1960)-LEN(SUBSTITUTE(C1960,"f",""))=F1961,0,1)-IF(LEN(C1960)-LEN(SUBSTITUTE(C1960,"g",""))=F1961,0,1)-IF(LEN(C1960)-LEN(SUBSTITUTE(C1960,"h",""))=F1961,0,1)-IF(LEN(C1960)-LEN(SUBSTITUTE(C1960,"i",""))=F1961,0,1)-IF(LEN(C1960)-LEN(SUBSTITUTE(C1960,"j",""))=F1961,0,1)-IF(LEN(C1960)-LEN(SUBSTITUTE(C1960,"k",""))=F1961,0,1)-IF(LEN(C1960)-LEN(SUBSTITUTE(C1960,"l",""))=F1961,0,1)-IF(LEN(C1960)-LEN(SUBSTITUTE(C1960,"m",""))=F1961,0,1)-IF(LEN(C1960)-LEN(SUBSTITUTE(C1960,"n",""))=F1961,0,1)-IF(LEN(C1960)-LEN(SUBSTITUTE(C1960,"o",""))=F1961,0,1)-IF(LEN(C1960)-LEN(SUBSTITUTE(C1960,"p",""))=F1961,0,1)-IF(LEN(C1960)-LEN(SUBSTITUTE(C1960,"q",""))=F1961,0,1)-IF(LEN(C1960)-LEN(SUBSTITUTE(C1960,"r",""))=F1961,0,1)-IF(LEN(C1960)-LEN(SUBSTITUTE(C1960,"s",""))=F1961,0,1)-IF(LEN(C1960)-LEN(SUBSTITUTE(C1960,"t",""))=F1961,0,1)-IF(LEN(C1960)-LEN(SUBSTITUTE(C1960,"u",""))=F1961,0,1)-IF(LEN(C1960)-LEN(SUBSTITUTE(C1960,"v",""))=F1961,0,1)-IF(LEN(C1960)-LEN(SUBSTITUTE(C1960,"w",""))=F1961,0,1)-IF(LEN(C1960)-LEN(SUBSTITUTE(C1960,"x",""))=F1961,0,1)-IF(LEN(C1960)-LEN(SUBSTITUTE(C1960,"y",""))=F1961,0,1)-IF(LEN(C1960)-LEN(SUBSTITUTE(C1960,"z",""))=F1961,0,1),"")</f>
        <v/>
      </c>
    </row>
    <row r="1962" spans="1:8" x14ac:dyDescent="0.25">
      <c r="A1962" s="1"/>
      <c r="C1962" t="str">
        <f t="shared" si="92"/>
        <v/>
      </c>
      <c r="E1962">
        <f t="shared" si="93"/>
        <v>14</v>
      </c>
      <c r="F1962">
        <f t="shared" si="91"/>
        <v>3</v>
      </c>
      <c r="H1962">
        <f>IF(C1962="",26-IF(LEN(C1961)-LEN(SUBSTITUTE(C1961,"a",""))=F1962,0,1)-IF(LEN(C1961)-LEN(SUBSTITUTE(C1961,"b",""))=F1962,0,1)-IF(LEN(C1961)-LEN(SUBSTITUTE(C1961,"c",""))=F1962,0,1)-IF(LEN(C1961)-LEN(SUBSTITUTE(C1961,"d",""))=F1962,0,1)-IF(LEN(C1961)-LEN(SUBSTITUTE(C1961,"e",""))=F1962,0,1)-IF(LEN(C1961)-LEN(SUBSTITUTE(C1961,"f",""))=F1962,0,1)-IF(LEN(C1961)-LEN(SUBSTITUTE(C1961,"g",""))=F1962,0,1)-IF(LEN(C1961)-LEN(SUBSTITUTE(C1961,"h",""))=F1962,0,1)-IF(LEN(C1961)-LEN(SUBSTITUTE(C1961,"i",""))=F1962,0,1)-IF(LEN(C1961)-LEN(SUBSTITUTE(C1961,"j",""))=F1962,0,1)-IF(LEN(C1961)-LEN(SUBSTITUTE(C1961,"k",""))=F1962,0,1)-IF(LEN(C1961)-LEN(SUBSTITUTE(C1961,"l",""))=F1962,0,1)-IF(LEN(C1961)-LEN(SUBSTITUTE(C1961,"m",""))=F1962,0,1)-IF(LEN(C1961)-LEN(SUBSTITUTE(C1961,"n",""))=F1962,0,1)-IF(LEN(C1961)-LEN(SUBSTITUTE(C1961,"o",""))=F1962,0,1)-IF(LEN(C1961)-LEN(SUBSTITUTE(C1961,"p",""))=F1962,0,1)-IF(LEN(C1961)-LEN(SUBSTITUTE(C1961,"q",""))=F1962,0,1)-IF(LEN(C1961)-LEN(SUBSTITUTE(C1961,"r",""))=F1962,0,1)-IF(LEN(C1961)-LEN(SUBSTITUTE(C1961,"s",""))=F1962,0,1)-IF(LEN(C1961)-LEN(SUBSTITUTE(C1961,"t",""))=F1962,0,1)-IF(LEN(C1961)-LEN(SUBSTITUTE(C1961,"u",""))=F1962,0,1)-IF(LEN(C1961)-LEN(SUBSTITUTE(C1961,"v",""))=F1962,0,1)-IF(LEN(C1961)-LEN(SUBSTITUTE(C1961,"w",""))=F1962,0,1)-IF(LEN(C1961)-LEN(SUBSTITUTE(C1961,"x",""))=F1962,0,1)-IF(LEN(C1961)-LEN(SUBSTITUTE(C1961,"y",""))=F1962,0,1)-IF(LEN(C1961)-LEN(SUBSTITUTE(C1961,"z",""))=F1962,0,1),"")</f>
        <v>12</v>
      </c>
    </row>
    <row r="1963" spans="1:8" x14ac:dyDescent="0.25">
      <c r="A1963" s="2" t="s">
        <v>4307</v>
      </c>
      <c r="C1963" t="str">
        <f t="shared" si="92"/>
        <v>izesvwkmyohlqr</v>
      </c>
      <c r="E1963" t="str">
        <f t="shared" si="93"/>
        <v/>
      </c>
      <c r="F1963">
        <f t="shared" si="91"/>
        <v>0</v>
      </c>
      <c r="H1963" t="str">
        <f>IF(C1963="",26-IF(LEN(C1962)-LEN(SUBSTITUTE(C1962,"a",""))=F1963,0,1)-IF(LEN(C1962)-LEN(SUBSTITUTE(C1962,"b",""))=F1963,0,1)-IF(LEN(C1962)-LEN(SUBSTITUTE(C1962,"c",""))=F1963,0,1)-IF(LEN(C1962)-LEN(SUBSTITUTE(C1962,"d",""))=F1963,0,1)-IF(LEN(C1962)-LEN(SUBSTITUTE(C1962,"e",""))=F1963,0,1)-IF(LEN(C1962)-LEN(SUBSTITUTE(C1962,"f",""))=F1963,0,1)-IF(LEN(C1962)-LEN(SUBSTITUTE(C1962,"g",""))=F1963,0,1)-IF(LEN(C1962)-LEN(SUBSTITUTE(C1962,"h",""))=F1963,0,1)-IF(LEN(C1962)-LEN(SUBSTITUTE(C1962,"i",""))=F1963,0,1)-IF(LEN(C1962)-LEN(SUBSTITUTE(C1962,"j",""))=F1963,0,1)-IF(LEN(C1962)-LEN(SUBSTITUTE(C1962,"k",""))=F1963,0,1)-IF(LEN(C1962)-LEN(SUBSTITUTE(C1962,"l",""))=F1963,0,1)-IF(LEN(C1962)-LEN(SUBSTITUTE(C1962,"m",""))=F1963,0,1)-IF(LEN(C1962)-LEN(SUBSTITUTE(C1962,"n",""))=F1963,0,1)-IF(LEN(C1962)-LEN(SUBSTITUTE(C1962,"o",""))=F1963,0,1)-IF(LEN(C1962)-LEN(SUBSTITUTE(C1962,"p",""))=F1963,0,1)-IF(LEN(C1962)-LEN(SUBSTITUTE(C1962,"q",""))=F1963,0,1)-IF(LEN(C1962)-LEN(SUBSTITUTE(C1962,"r",""))=F1963,0,1)-IF(LEN(C1962)-LEN(SUBSTITUTE(C1962,"s",""))=F1963,0,1)-IF(LEN(C1962)-LEN(SUBSTITUTE(C1962,"t",""))=F1963,0,1)-IF(LEN(C1962)-LEN(SUBSTITUTE(C1962,"u",""))=F1963,0,1)-IF(LEN(C1962)-LEN(SUBSTITUTE(C1962,"v",""))=F1963,0,1)-IF(LEN(C1962)-LEN(SUBSTITUTE(C1962,"w",""))=F1963,0,1)-IF(LEN(C1962)-LEN(SUBSTITUTE(C1962,"x",""))=F1963,0,1)-IF(LEN(C1962)-LEN(SUBSTITUTE(C1962,"y",""))=F1963,0,1)-IF(LEN(C1962)-LEN(SUBSTITUTE(C1962,"z",""))=F1963,0,1),"")</f>
        <v/>
      </c>
    </row>
    <row r="1964" spans="1:8" x14ac:dyDescent="0.25">
      <c r="A1964" s="2" t="s">
        <v>4308</v>
      </c>
      <c r="C1964" t="str">
        <f t="shared" si="92"/>
        <v>jhtqnmyiawpskzizesvwkmyohlqr</v>
      </c>
      <c r="E1964" t="str">
        <f t="shared" si="93"/>
        <v/>
      </c>
      <c r="F1964">
        <f t="shared" si="91"/>
        <v>1</v>
      </c>
      <c r="H1964" t="str">
        <f>IF(C1964="",26-IF(LEN(C1963)-LEN(SUBSTITUTE(C1963,"a",""))=F1964,0,1)-IF(LEN(C1963)-LEN(SUBSTITUTE(C1963,"b",""))=F1964,0,1)-IF(LEN(C1963)-LEN(SUBSTITUTE(C1963,"c",""))=F1964,0,1)-IF(LEN(C1963)-LEN(SUBSTITUTE(C1963,"d",""))=F1964,0,1)-IF(LEN(C1963)-LEN(SUBSTITUTE(C1963,"e",""))=F1964,0,1)-IF(LEN(C1963)-LEN(SUBSTITUTE(C1963,"f",""))=F1964,0,1)-IF(LEN(C1963)-LEN(SUBSTITUTE(C1963,"g",""))=F1964,0,1)-IF(LEN(C1963)-LEN(SUBSTITUTE(C1963,"h",""))=F1964,0,1)-IF(LEN(C1963)-LEN(SUBSTITUTE(C1963,"i",""))=F1964,0,1)-IF(LEN(C1963)-LEN(SUBSTITUTE(C1963,"j",""))=F1964,0,1)-IF(LEN(C1963)-LEN(SUBSTITUTE(C1963,"k",""))=F1964,0,1)-IF(LEN(C1963)-LEN(SUBSTITUTE(C1963,"l",""))=F1964,0,1)-IF(LEN(C1963)-LEN(SUBSTITUTE(C1963,"m",""))=F1964,0,1)-IF(LEN(C1963)-LEN(SUBSTITUTE(C1963,"n",""))=F1964,0,1)-IF(LEN(C1963)-LEN(SUBSTITUTE(C1963,"o",""))=F1964,0,1)-IF(LEN(C1963)-LEN(SUBSTITUTE(C1963,"p",""))=F1964,0,1)-IF(LEN(C1963)-LEN(SUBSTITUTE(C1963,"q",""))=F1964,0,1)-IF(LEN(C1963)-LEN(SUBSTITUTE(C1963,"r",""))=F1964,0,1)-IF(LEN(C1963)-LEN(SUBSTITUTE(C1963,"s",""))=F1964,0,1)-IF(LEN(C1963)-LEN(SUBSTITUTE(C1963,"t",""))=F1964,0,1)-IF(LEN(C1963)-LEN(SUBSTITUTE(C1963,"u",""))=F1964,0,1)-IF(LEN(C1963)-LEN(SUBSTITUTE(C1963,"v",""))=F1964,0,1)-IF(LEN(C1963)-LEN(SUBSTITUTE(C1963,"w",""))=F1964,0,1)-IF(LEN(C1963)-LEN(SUBSTITUTE(C1963,"x",""))=F1964,0,1)-IF(LEN(C1963)-LEN(SUBSTITUTE(C1963,"y",""))=F1964,0,1)-IF(LEN(C1963)-LEN(SUBSTITUTE(C1963,"z",""))=F1964,0,1),"")</f>
        <v/>
      </c>
    </row>
    <row r="1965" spans="1:8" x14ac:dyDescent="0.25">
      <c r="A1965" s="1"/>
      <c r="C1965" t="str">
        <f t="shared" si="92"/>
        <v/>
      </c>
      <c r="E1965">
        <f t="shared" si="93"/>
        <v>19</v>
      </c>
      <c r="F1965">
        <f t="shared" si="91"/>
        <v>2</v>
      </c>
      <c r="H1965">
        <f>IF(C1965="",26-IF(LEN(C1964)-LEN(SUBSTITUTE(C1964,"a",""))=F1965,0,1)-IF(LEN(C1964)-LEN(SUBSTITUTE(C1964,"b",""))=F1965,0,1)-IF(LEN(C1964)-LEN(SUBSTITUTE(C1964,"c",""))=F1965,0,1)-IF(LEN(C1964)-LEN(SUBSTITUTE(C1964,"d",""))=F1965,0,1)-IF(LEN(C1964)-LEN(SUBSTITUTE(C1964,"e",""))=F1965,0,1)-IF(LEN(C1964)-LEN(SUBSTITUTE(C1964,"f",""))=F1965,0,1)-IF(LEN(C1964)-LEN(SUBSTITUTE(C1964,"g",""))=F1965,0,1)-IF(LEN(C1964)-LEN(SUBSTITUTE(C1964,"h",""))=F1965,0,1)-IF(LEN(C1964)-LEN(SUBSTITUTE(C1964,"i",""))=F1965,0,1)-IF(LEN(C1964)-LEN(SUBSTITUTE(C1964,"j",""))=F1965,0,1)-IF(LEN(C1964)-LEN(SUBSTITUTE(C1964,"k",""))=F1965,0,1)-IF(LEN(C1964)-LEN(SUBSTITUTE(C1964,"l",""))=F1965,0,1)-IF(LEN(C1964)-LEN(SUBSTITUTE(C1964,"m",""))=F1965,0,1)-IF(LEN(C1964)-LEN(SUBSTITUTE(C1964,"n",""))=F1965,0,1)-IF(LEN(C1964)-LEN(SUBSTITUTE(C1964,"o",""))=F1965,0,1)-IF(LEN(C1964)-LEN(SUBSTITUTE(C1964,"p",""))=F1965,0,1)-IF(LEN(C1964)-LEN(SUBSTITUTE(C1964,"q",""))=F1965,0,1)-IF(LEN(C1964)-LEN(SUBSTITUTE(C1964,"r",""))=F1965,0,1)-IF(LEN(C1964)-LEN(SUBSTITUTE(C1964,"s",""))=F1965,0,1)-IF(LEN(C1964)-LEN(SUBSTITUTE(C1964,"t",""))=F1965,0,1)-IF(LEN(C1964)-LEN(SUBSTITUTE(C1964,"u",""))=F1965,0,1)-IF(LEN(C1964)-LEN(SUBSTITUTE(C1964,"v",""))=F1965,0,1)-IF(LEN(C1964)-LEN(SUBSTITUTE(C1964,"w",""))=F1965,0,1)-IF(LEN(C1964)-LEN(SUBSTITUTE(C1964,"x",""))=F1965,0,1)-IF(LEN(C1964)-LEN(SUBSTITUTE(C1964,"y",""))=F1965,0,1)-IF(LEN(C1964)-LEN(SUBSTITUTE(C1964,"z",""))=F1965,0,1),"")</f>
        <v>9</v>
      </c>
    </row>
    <row r="1966" spans="1:8" x14ac:dyDescent="0.25">
      <c r="A1966" s="2" t="s">
        <v>4309</v>
      </c>
      <c r="C1966" t="str">
        <f t="shared" si="92"/>
        <v>jdoqhwbftxpavygze</v>
      </c>
      <c r="E1966" t="str">
        <f t="shared" si="93"/>
        <v/>
      </c>
      <c r="F1966">
        <f t="shared" si="91"/>
        <v>0</v>
      </c>
      <c r="H1966" t="str">
        <f>IF(C1966="",26-IF(LEN(C1965)-LEN(SUBSTITUTE(C1965,"a",""))=F1966,0,1)-IF(LEN(C1965)-LEN(SUBSTITUTE(C1965,"b",""))=F1966,0,1)-IF(LEN(C1965)-LEN(SUBSTITUTE(C1965,"c",""))=F1966,0,1)-IF(LEN(C1965)-LEN(SUBSTITUTE(C1965,"d",""))=F1966,0,1)-IF(LEN(C1965)-LEN(SUBSTITUTE(C1965,"e",""))=F1966,0,1)-IF(LEN(C1965)-LEN(SUBSTITUTE(C1965,"f",""))=F1966,0,1)-IF(LEN(C1965)-LEN(SUBSTITUTE(C1965,"g",""))=F1966,0,1)-IF(LEN(C1965)-LEN(SUBSTITUTE(C1965,"h",""))=F1966,0,1)-IF(LEN(C1965)-LEN(SUBSTITUTE(C1965,"i",""))=F1966,0,1)-IF(LEN(C1965)-LEN(SUBSTITUTE(C1965,"j",""))=F1966,0,1)-IF(LEN(C1965)-LEN(SUBSTITUTE(C1965,"k",""))=F1966,0,1)-IF(LEN(C1965)-LEN(SUBSTITUTE(C1965,"l",""))=F1966,0,1)-IF(LEN(C1965)-LEN(SUBSTITUTE(C1965,"m",""))=F1966,0,1)-IF(LEN(C1965)-LEN(SUBSTITUTE(C1965,"n",""))=F1966,0,1)-IF(LEN(C1965)-LEN(SUBSTITUTE(C1965,"o",""))=F1966,0,1)-IF(LEN(C1965)-LEN(SUBSTITUTE(C1965,"p",""))=F1966,0,1)-IF(LEN(C1965)-LEN(SUBSTITUTE(C1965,"q",""))=F1966,0,1)-IF(LEN(C1965)-LEN(SUBSTITUTE(C1965,"r",""))=F1966,0,1)-IF(LEN(C1965)-LEN(SUBSTITUTE(C1965,"s",""))=F1966,0,1)-IF(LEN(C1965)-LEN(SUBSTITUTE(C1965,"t",""))=F1966,0,1)-IF(LEN(C1965)-LEN(SUBSTITUTE(C1965,"u",""))=F1966,0,1)-IF(LEN(C1965)-LEN(SUBSTITUTE(C1965,"v",""))=F1966,0,1)-IF(LEN(C1965)-LEN(SUBSTITUTE(C1965,"w",""))=F1966,0,1)-IF(LEN(C1965)-LEN(SUBSTITUTE(C1965,"x",""))=F1966,0,1)-IF(LEN(C1965)-LEN(SUBSTITUTE(C1965,"y",""))=F1966,0,1)-IF(LEN(C1965)-LEN(SUBSTITUTE(C1965,"z",""))=F1966,0,1),"")</f>
        <v/>
      </c>
    </row>
    <row r="1967" spans="1:8" x14ac:dyDescent="0.25">
      <c r="A1967" s="2" t="s">
        <v>4310</v>
      </c>
      <c r="C1967" t="str">
        <f t="shared" si="92"/>
        <v>zydthexqgwpkaovnfjjdoqhwbftxpavygze</v>
      </c>
      <c r="E1967" t="str">
        <f t="shared" si="93"/>
        <v/>
      </c>
      <c r="F1967">
        <f t="shared" si="91"/>
        <v>1</v>
      </c>
      <c r="H1967" t="str">
        <f>IF(C1967="",26-IF(LEN(C1966)-LEN(SUBSTITUTE(C1966,"a",""))=F1967,0,1)-IF(LEN(C1966)-LEN(SUBSTITUTE(C1966,"b",""))=F1967,0,1)-IF(LEN(C1966)-LEN(SUBSTITUTE(C1966,"c",""))=F1967,0,1)-IF(LEN(C1966)-LEN(SUBSTITUTE(C1966,"d",""))=F1967,0,1)-IF(LEN(C1966)-LEN(SUBSTITUTE(C1966,"e",""))=F1967,0,1)-IF(LEN(C1966)-LEN(SUBSTITUTE(C1966,"f",""))=F1967,0,1)-IF(LEN(C1966)-LEN(SUBSTITUTE(C1966,"g",""))=F1967,0,1)-IF(LEN(C1966)-LEN(SUBSTITUTE(C1966,"h",""))=F1967,0,1)-IF(LEN(C1966)-LEN(SUBSTITUTE(C1966,"i",""))=F1967,0,1)-IF(LEN(C1966)-LEN(SUBSTITUTE(C1966,"j",""))=F1967,0,1)-IF(LEN(C1966)-LEN(SUBSTITUTE(C1966,"k",""))=F1967,0,1)-IF(LEN(C1966)-LEN(SUBSTITUTE(C1966,"l",""))=F1967,0,1)-IF(LEN(C1966)-LEN(SUBSTITUTE(C1966,"m",""))=F1967,0,1)-IF(LEN(C1966)-LEN(SUBSTITUTE(C1966,"n",""))=F1967,0,1)-IF(LEN(C1966)-LEN(SUBSTITUTE(C1966,"o",""))=F1967,0,1)-IF(LEN(C1966)-LEN(SUBSTITUTE(C1966,"p",""))=F1967,0,1)-IF(LEN(C1966)-LEN(SUBSTITUTE(C1966,"q",""))=F1967,0,1)-IF(LEN(C1966)-LEN(SUBSTITUTE(C1966,"r",""))=F1967,0,1)-IF(LEN(C1966)-LEN(SUBSTITUTE(C1966,"s",""))=F1967,0,1)-IF(LEN(C1966)-LEN(SUBSTITUTE(C1966,"t",""))=F1967,0,1)-IF(LEN(C1966)-LEN(SUBSTITUTE(C1966,"u",""))=F1967,0,1)-IF(LEN(C1966)-LEN(SUBSTITUTE(C1966,"v",""))=F1967,0,1)-IF(LEN(C1966)-LEN(SUBSTITUTE(C1966,"w",""))=F1967,0,1)-IF(LEN(C1966)-LEN(SUBSTITUTE(C1966,"x",""))=F1967,0,1)-IF(LEN(C1966)-LEN(SUBSTITUTE(C1966,"y",""))=F1967,0,1)-IF(LEN(C1966)-LEN(SUBSTITUTE(C1966,"z",""))=F1967,0,1),"")</f>
        <v/>
      </c>
    </row>
    <row r="1968" spans="1:8" x14ac:dyDescent="0.25">
      <c r="A1968" s="2" t="s">
        <v>4311</v>
      </c>
      <c r="C1968" t="str">
        <f t="shared" si="92"/>
        <v>cdsvzfxwtigjamryhqepzydthexqgwpkaovnfjjdoqhwbftxpavygze</v>
      </c>
      <c r="E1968" t="str">
        <f t="shared" si="93"/>
        <v/>
      </c>
      <c r="F1968">
        <f t="shared" si="91"/>
        <v>2</v>
      </c>
      <c r="H1968" t="str">
        <f>IF(C1968="",26-IF(LEN(C1967)-LEN(SUBSTITUTE(C1967,"a",""))=F1968,0,1)-IF(LEN(C1967)-LEN(SUBSTITUTE(C1967,"b",""))=F1968,0,1)-IF(LEN(C1967)-LEN(SUBSTITUTE(C1967,"c",""))=F1968,0,1)-IF(LEN(C1967)-LEN(SUBSTITUTE(C1967,"d",""))=F1968,0,1)-IF(LEN(C1967)-LEN(SUBSTITUTE(C1967,"e",""))=F1968,0,1)-IF(LEN(C1967)-LEN(SUBSTITUTE(C1967,"f",""))=F1968,0,1)-IF(LEN(C1967)-LEN(SUBSTITUTE(C1967,"g",""))=F1968,0,1)-IF(LEN(C1967)-LEN(SUBSTITUTE(C1967,"h",""))=F1968,0,1)-IF(LEN(C1967)-LEN(SUBSTITUTE(C1967,"i",""))=F1968,0,1)-IF(LEN(C1967)-LEN(SUBSTITUTE(C1967,"j",""))=F1968,0,1)-IF(LEN(C1967)-LEN(SUBSTITUTE(C1967,"k",""))=F1968,0,1)-IF(LEN(C1967)-LEN(SUBSTITUTE(C1967,"l",""))=F1968,0,1)-IF(LEN(C1967)-LEN(SUBSTITUTE(C1967,"m",""))=F1968,0,1)-IF(LEN(C1967)-LEN(SUBSTITUTE(C1967,"n",""))=F1968,0,1)-IF(LEN(C1967)-LEN(SUBSTITUTE(C1967,"o",""))=F1968,0,1)-IF(LEN(C1967)-LEN(SUBSTITUTE(C1967,"p",""))=F1968,0,1)-IF(LEN(C1967)-LEN(SUBSTITUTE(C1967,"q",""))=F1968,0,1)-IF(LEN(C1967)-LEN(SUBSTITUTE(C1967,"r",""))=F1968,0,1)-IF(LEN(C1967)-LEN(SUBSTITUTE(C1967,"s",""))=F1968,0,1)-IF(LEN(C1967)-LEN(SUBSTITUTE(C1967,"t",""))=F1968,0,1)-IF(LEN(C1967)-LEN(SUBSTITUTE(C1967,"u",""))=F1968,0,1)-IF(LEN(C1967)-LEN(SUBSTITUTE(C1967,"v",""))=F1968,0,1)-IF(LEN(C1967)-LEN(SUBSTITUTE(C1967,"w",""))=F1968,0,1)-IF(LEN(C1967)-LEN(SUBSTITUTE(C1967,"x",""))=F1968,0,1)-IF(LEN(C1967)-LEN(SUBSTITUTE(C1967,"y",""))=F1968,0,1)-IF(LEN(C1967)-LEN(SUBSTITUTE(C1967,"z",""))=F1968,0,1),"")</f>
        <v/>
      </c>
    </row>
    <row r="1969" spans="1:8" x14ac:dyDescent="0.25">
      <c r="A1969" s="1"/>
      <c r="C1969" t="str">
        <f t="shared" si="92"/>
        <v/>
      </c>
      <c r="E1969">
        <f t="shared" si="93"/>
        <v>24</v>
      </c>
      <c r="F1969">
        <f t="shared" si="91"/>
        <v>3</v>
      </c>
      <c r="H1969">
        <f>IF(C1969="",26-IF(LEN(C1968)-LEN(SUBSTITUTE(C1968,"a",""))=F1969,0,1)-IF(LEN(C1968)-LEN(SUBSTITUTE(C1968,"b",""))=F1969,0,1)-IF(LEN(C1968)-LEN(SUBSTITUTE(C1968,"c",""))=F1969,0,1)-IF(LEN(C1968)-LEN(SUBSTITUTE(C1968,"d",""))=F1969,0,1)-IF(LEN(C1968)-LEN(SUBSTITUTE(C1968,"e",""))=F1969,0,1)-IF(LEN(C1968)-LEN(SUBSTITUTE(C1968,"f",""))=F1969,0,1)-IF(LEN(C1968)-LEN(SUBSTITUTE(C1968,"g",""))=F1969,0,1)-IF(LEN(C1968)-LEN(SUBSTITUTE(C1968,"h",""))=F1969,0,1)-IF(LEN(C1968)-LEN(SUBSTITUTE(C1968,"i",""))=F1969,0,1)-IF(LEN(C1968)-LEN(SUBSTITUTE(C1968,"j",""))=F1969,0,1)-IF(LEN(C1968)-LEN(SUBSTITUTE(C1968,"k",""))=F1969,0,1)-IF(LEN(C1968)-LEN(SUBSTITUTE(C1968,"l",""))=F1969,0,1)-IF(LEN(C1968)-LEN(SUBSTITUTE(C1968,"m",""))=F1969,0,1)-IF(LEN(C1968)-LEN(SUBSTITUTE(C1968,"n",""))=F1969,0,1)-IF(LEN(C1968)-LEN(SUBSTITUTE(C1968,"o",""))=F1969,0,1)-IF(LEN(C1968)-LEN(SUBSTITUTE(C1968,"p",""))=F1969,0,1)-IF(LEN(C1968)-LEN(SUBSTITUTE(C1968,"q",""))=F1969,0,1)-IF(LEN(C1968)-LEN(SUBSTITUTE(C1968,"r",""))=F1969,0,1)-IF(LEN(C1968)-LEN(SUBSTITUTE(C1968,"s",""))=F1969,0,1)-IF(LEN(C1968)-LEN(SUBSTITUTE(C1968,"t",""))=F1969,0,1)-IF(LEN(C1968)-LEN(SUBSTITUTE(C1968,"u",""))=F1969,0,1)-IF(LEN(C1968)-LEN(SUBSTITUTE(C1968,"v",""))=F1969,0,1)-IF(LEN(C1968)-LEN(SUBSTITUTE(C1968,"w",""))=F1969,0,1)-IF(LEN(C1968)-LEN(SUBSTITUTE(C1968,"x",""))=F1969,0,1)-IF(LEN(C1968)-LEN(SUBSTITUTE(C1968,"y",""))=F1969,0,1)-IF(LEN(C1968)-LEN(SUBSTITUTE(C1968,"z",""))=F1969,0,1),"")</f>
        <v>15</v>
      </c>
    </row>
    <row r="1970" spans="1:8" x14ac:dyDescent="0.25">
      <c r="A1970" s="2" t="s">
        <v>4312</v>
      </c>
      <c r="C1970" t="str">
        <f t="shared" si="92"/>
        <v>srvdcubotnwkx</v>
      </c>
      <c r="E1970" t="str">
        <f t="shared" si="93"/>
        <v/>
      </c>
      <c r="F1970">
        <f t="shared" si="91"/>
        <v>0</v>
      </c>
      <c r="H1970" t="str">
        <f>IF(C1970="",26-IF(LEN(C1969)-LEN(SUBSTITUTE(C1969,"a",""))=F1970,0,1)-IF(LEN(C1969)-LEN(SUBSTITUTE(C1969,"b",""))=F1970,0,1)-IF(LEN(C1969)-LEN(SUBSTITUTE(C1969,"c",""))=F1970,0,1)-IF(LEN(C1969)-LEN(SUBSTITUTE(C1969,"d",""))=F1970,0,1)-IF(LEN(C1969)-LEN(SUBSTITUTE(C1969,"e",""))=F1970,0,1)-IF(LEN(C1969)-LEN(SUBSTITUTE(C1969,"f",""))=F1970,0,1)-IF(LEN(C1969)-LEN(SUBSTITUTE(C1969,"g",""))=F1970,0,1)-IF(LEN(C1969)-LEN(SUBSTITUTE(C1969,"h",""))=F1970,0,1)-IF(LEN(C1969)-LEN(SUBSTITUTE(C1969,"i",""))=F1970,0,1)-IF(LEN(C1969)-LEN(SUBSTITUTE(C1969,"j",""))=F1970,0,1)-IF(LEN(C1969)-LEN(SUBSTITUTE(C1969,"k",""))=F1970,0,1)-IF(LEN(C1969)-LEN(SUBSTITUTE(C1969,"l",""))=F1970,0,1)-IF(LEN(C1969)-LEN(SUBSTITUTE(C1969,"m",""))=F1970,0,1)-IF(LEN(C1969)-LEN(SUBSTITUTE(C1969,"n",""))=F1970,0,1)-IF(LEN(C1969)-LEN(SUBSTITUTE(C1969,"o",""))=F1970,0,1)-IF(LEN(C1969)-LEN(SUBSTITUTE(C1969,"p",""))=F1970,0,1)-IF(LEN(C1969)-LEN(SUBSTITUTE(C1969,"q",""))=F1970,0,1)-IF(LEN(C1969)-LEN(SUBSTITUTE(C1969,"r",""))=F1970,0,1)-IF(LEN(C1969)-LEN(SUBSTITUTE(C1969,"s",""))=F1970,0,1)-IF(LEN(C1969)-LEN(SUBSTITUTE(C1969,"t",""))=F1970,0,1)-IF(LEN(C1969)-LEN(SUBSTITUTE(C1969,"u",""))=F1970,0,1)-IF(LEN(C1969)-LEN(SUBSTITUTE(C1969,"v",""))=F1970,0,1)-IF(LEN(C1969)-LEN(SUBSTITUTE(C1969,"w",""))=F1970,0,1)-IF(LEN(C1969)-LEN(SUBSTITUTE(C1969,"x",""))=F1970,0,1)-IF(LEN(C1969)-LEN(SUBSTITUTE(C1969,"y",""))=F1970,0,1)-IF(LEN(C1969)-LEN(SUBSTITUTE(C1969,"z",""))=F1970,0,1),"")</f>
        <v/>
      </c>
    </row>
    <row r="1971" spans="1:8" x14ac:dyDescent="0.25">
      <c r="A1971" s="2" t="s">
        <v>4313</v>
      </c>
      <c r="C1971" t="str">
        <f t="shared" si="92"/>
        <v>dmhpqyzikcslargnjsrvdcubotnwkx</v>
      </c>
      <c r="E1971" t="str">
        <f t="shared" si="93"/>
        <v/>
      </c>
      <c r="F1971">
        <f t="shared" si="91"/>
        <v>1</v>
      </c>
      <c r="H1971" t="str">
        <f>IF(C1971="",26-IF(LEN(C1970)-LEN(SUBSTITUTE(C1970,"a",""))=F1971,0,1)-IF(LEN(C1970)-LEN(SUBSTITUTE(C1970,"b",""))=F1971,0,1)-IF(LEN(C1970)-LEN(SUBSTITUTE(C1970,"c",""))=F1971,0,1)-IF(LEN(C1970)-LEN(SUBSTITUTE(C1970,"d",""))=F1971,0,1)-IF(LEN(C1970)-LEN(SUBSTITUTE(C1970,"e",""))=F1971,0,1)-IF(LEN(C1970)-LEN(SUBSTITUTE(C1970,"f",""))=F1971,0,1)-IF(LEN(C1970)-LEN(SUBSTITUTE(C1970,"g",""))=F1971,0,1)-IF(LEN(C1970)-LEN(SUBSTITUTE(C1970,"h",""))=F1971,0,1)-IF(LEN(C1970)-LEN(SUBSTITUTE(C1970,"i",""))=F1971,0,1)-IF(LEN(C1970)-LEN(SUBSTITUTE(C1970,"j",""))=F1971,0,1)-IF(LEN(C1970)-LEN(SUBSTITUTE(C1970,"k",""))=F1971,0,1)-IF(LEN(C1970)-LEN(SUBSTITUTE(C1970,"l",""))=F1971,0,1)-IF(LEN(C1970)-LEN(SUBSTITUTE(C1970,"m",""))=F1971,0,1)-IF(LEN(C1970)-LEN(SUBSTITUTE(C1970,"n",""))=F1971,0,1)-IF(LEN(C1970)-LEN(SUBSTITUTE(C1970,"o",""))=F1971,0,1)-IF(LEN(C1970)-LEN(SUBSTITUTE(C1970,"p",""))=F1971,0,1)-IF(LEN(C1970)-LEN(SUBSTITUTE(C1970,"q",""))=F1971,0,1)-IF(LEN(C1970)-LEN(SUBSTITUTE(C1970,"r",""))=F1971,0,1)-IF(LEN(C1970)-LEN(SUBSTITUTE(C1970,"s",""))=F1971,0,1)-IF(LEN(C1970)-LEN(SUBSTITUTE(C1970,"t",""))=F1971,0,1)-IF(LEN(C1970)-LEN(SUBSTITUTE(C1970,"u",""))=F1971,0,1)-IF(LEN(C1970)-LEN(SUBSTITUTE(C1970,"v",""))=F1971,0,1)-IF(LEN(C1970)-LEN(SUBSTITUTE(C1970,"w",""))=F1971,0,1)-IF(LEN(C1970)-LEN(SUBSTITUTE(C1970,"x",""))=F1971,0,1)-IF(LEN(C1970)-LEN(SUBSTITUTE(C1970,"y",""))=F1971,0,1)-IF(LEN(C1970)-LEN(SUBSTITUTE(C1970,"z",""))=F1971,0,1),"")</f>
        <v/>
      </c>
    </row>
    <row r="1972" spans="1:8" x14ac:dyDescent="0.25">
      <c r="A1972" s="1"/>
      <c r="C1972" t="str">
        <f t="shared" si="92"/>
        <v/>
      </c>
      <c r="E1972">
        <f t="shared" si="93"/>
        <v>24</v>
      </c>
      <c r="F1972">
        <f t="shared" si="91"/>
        <v>2</v>
      </c>
      <c r="H1972">
        <f>IF(C1972="",26-IF(LEN(C1971)-LEN(SUBSTITUTE(C1971,"a",""))=F1972,0,1)-IF(LEN(C1971)-LEN(SUBSTITUTE(C1971,"b",""))=F1972,0,1)-IF(LEN(C1971)-LEN(SUBSTITUTE(C1971,"c",""))=F1972,0,1)-IF(LEN(C1971)-LEN(SUBSTITUTE(C1971,"d",""))=F1972,0,1)-IF(LEN(C1971)-LEN(SUBSTITUTE(C1971,"e",""))=F1972,0,1)-IF(LEN(C1971)-LEN(SUBSTITUTE(C1971,"f",""))=F1972,0,1)-IF(LEN(C1971)-LEN(SUBSTITUTE(C1971,"g",""))=F1972,0,1)-IF(LEN(C1971)-LEN(SUBSTITUTE(C1971,"h",""))=F1972,0,1)-IF(LEN(C1971)-LEN(SUBSTITUTE(C1971,"i",""))=F1972,0,1)-IF(LEN(C1971)-LEN(SUBSTITUTE(C1971,"j",""))=F1972,0,1)-IF(LEN(C1971)-LEN(SUBSTITUTE(C1971,"k",""))=F1972,0,1)-IF(LEN(C1971)-LEN(SUBSTITUTE(C1971,"l",""))=F1972,0,1)-IF(LEN(C1971)-LEN(SUBSTITUTE(C1971,"m",""))=F1972,0,1)-IF(LEN(C1971)-LEN(SUBSTITUTE(C1971,"n",""))=F1972,0,1)-IF(LEN(C1971)-LEN(SUBSTITUTE(C1971,"o",""))=F1972,0,1)-IF(LEN(C1971)-LEN(SUBSTITUTE(C1971,"p",""))=F1972,0,1)-IF(LEN(C1971)-LEN(SUBSTITUTE(C1971,"q",""))=F1972,0,1)-IF(LEN(C1971)-LEN(SUBSTITUTE(C1971,"r",""))=F1972,0,1)-IF(LEN(C1971)-LEN(SUBSTITUTE(C1971,"s",""))=F1972,0,1)-IF(LEN(C1971)-LEN(SUBSTITUTE(C1971,"t",""))=F1972,0,1)-IF(LEN(C1971)-LEN(SUBSTITUTE(C1971,"u",""))=F1972,0,1)-IF(LEN(C1971)-LEN(SUBSTITUTE(C1971,"v",""))=F1972,0,1)-IF(LEN(C1971)-LEN(SUBSTITUTE(C1971,"w",""))=F1972,0,1)-IF(LEN(C1971)-LEN(SUBSTITUTE(C1971,"x",""))=F1972,0,1)-IF(LEN(C1971)-LEN(SUBSTITUTE(C1971,"y",""))=F1972,0,1)-IF(LEN(C1971)-LEN(SUBSTITUTE(C1971,"z",""))=F1972,0,1),"")</f>
        <v>6</v>
      </c>
    </row>
    <row r="1973" spans="1:8" x14ac:dyDescent="0.25">
      <c r="A1973" s="2" t="s">
        <v>4314</v>
      </c>
      <c r="C1973" t="str">
        <f t="shared" si="92"/>
        <v>tcmoi</v>
      </c>
      <c r="E1973" t="str">
        <f t="shared" si="93"/>
        <v/>
      </c>
      <c r="F1973">
        <f t="shared" si="91"/>
        <v>0</v>
      </c>
      <c r="H1973" t="str">
        <f>IF(C1973="",26-IF(LEN(C1972)-LEN(SUBSTITUTE(C1972,"a",""))=F1973,0,1)-IF(LEN(C1972)-LEN(SUBSTITUTE(C1972,"b",""))=F1973,0,1)-IF(LEN(C1972)-LEN(SUBSTITUTE(C1972,"c",""))=F1973,0,1)-IF(LEN(C1972)-LEN(SUBSTITUTE(C1972,"d",""))=F1973,0,1)-IF(LEN(C1972)-LEN(SUBSTITUTE(C1972,"e",""))=F1973,0,1)-IF(LEN(C1972)-LEN(SUBSTITUTE(C1972,"f",""))=F1973,0,1)-IF(LEN(C1972)-LEN(SUBSTITUTE(C1972,"g",""))=F1973,0,1)-IF(LEN(C1972)-LEN(SUBSTITUTE(C1972,"h",""))=F1973,0,1)-IF(LEN(C1972)-LEN(SUBSTITUTE(C1972,"i",""))=F1973,0,1)-IF(LEN(C1972)-LEN(SUBSTITUTE(C1972,"j",""))=F1973,0,1)-IF(LEN(C1972)-LEN(SUBSTITUTE(C1972,"k",""))=F1973,0,1)-IF(LEN(C1972)-LEN(SUBSTITUTE(C1972,"l",""))=F1973,0,1)-IF(LEN(C1972)-LEN(SUBSTITUTE(C1972,"m",""))=F1973,0,1)-IF(LEN(C1972)-LEN(SUBSTITUTE(C1972,"n",""))=F1973,0,1)-IF(LEN(C1972)-LEN(SUBSTITUTE(C1972,"o",""))=F1973,0,1)-IF(LEN(C1972)-LEN(SUBSTITUTE(C1972,"p",""))=F1973,0,1)-IF(LEN(C1972)-LEN(SUBSTITUTE(C1972,"q",""))=F1973,0,1)-IF(LEN(C1972)-LEN(SUBSTITUTE(C1972,"r",""))=F1973,0,1)-IF(LEN(C1972)-LEN(SUBSTITUTE(C1972,"s",""))=F1973,0,1)-IF(LEN(C1972)-LEN(SUBSTITUTE(C1972,"t",""))=F1973,0,1)-IF(LEN(C1972)-LEN(SUBSTITUTE(C1972,"u",""))=F1973,0,1)-IF(LEN(C1972)-LEN(SUBSTITUTE(C1972,"v",""))=F1973,0,1)-IF(LEN(C1972)-LEN(SUBSTITUTE(C1972,"w",""))=F1973,0,1)-IF(LEN(C1972)-LEN(SUBSTITUTE(C1972,"x",""))=F1973,0,1)-IF(LEN(C1972)-LEN(SUBSTITUTE(C1972,"y",""))=F1973,0,1)-IF(LEN(C1972)-LEN(SUBSTITUTE(C1972,"z",""))=F1973,0,1),"")</f>
        <v/>
      </c>
    </row>
    <row r="1974" spans="1:8" x14ac:dyDescent="0.25">
      <c r="A1974" s="2" t="s">
        <v>4315</v>
      </c>
      <c r="C1974" t="str">
        <f t="shared" si="92"/>
        <v>ptqecitcmoi</v>
      </c>
      <c r="E1974" t="str">
        <f t="shared" si="93"/>
        <v/>
      </c>
      <c r="F1974">
        <f t="shared" si="91"/>
        <v>1</v>
      </c>
      <c r="H1974" t="str">
        <f>IF(C1974="",26-IF(LEN(C1973)-LEN(SUBSTITUTE(C1973,"a",""))=F1974,0,1)-IF(LEN(C1973)-LEN(SUBSTITUTE(C1973,"b",""))=F1974,0,1)-IF(LEN(C1973)-LEN(SUBSTITUTE(C1973,"c",""))=F1974,0,1)-IF(LEN(C1973)-LEN(SUBSTITUTE(C1973,"d",""))=F1974,0,1)-IF(LEN(C1973)-LEN(SUBSTITUTE(C1973,"e",""))=F1974,0,1)-IF(LEN(C1973)-LEN(SUBSTITUTE(C1973,"f",""))=F1974,0,1)-IF(LEN(C1973)-LEN(SUBSTITUTE(C1973,"g",""))=F1974,0,1)-IF(LEN(C1973)-LEN(SUBSTITUTE(C1973,"h",""))=F1974,0,1)-IF(LEN(C1973)-LEN(SUBSTITUTE(C1973,"i",""))=F1974,0,1)-IF(LEN(C1973)-LEN(SUBSTITUTE(C1973,"j",""))=F1974,0,1)-IF(LEN(C1973)-LEN(SUBSTITUTE(C1973,"k",""))=F1974,0,1)-IF(LEN(C1973)-LEN(SUBSTITUTE(C1973,"l",""))=F1974,0,1)-IF(LEN(C1973)-LEN(SUBSTITUTE(C1973,"m",""))=F1974,0,1)-IF(LEN(C1973)-LEN(SUBSTITUTE(C1973,"n",""))=F1974,0,1)-IF(LEN(C1973)-LEN(SUBSTITUTE(C1973,"o",""))=F1974,0,1)-IF(LEN(C1973)-LEN(SUBSTITUTE(C1973,"p",""))=F1974,0,1)-IF(LEN(C1973)-LEN(SUBSTITUTE(C1973,"q",""))=F1974,0,1)-IF(LEN(C1973)-LEN(SUBSTITUTE(C1973,"r",""))=F1974,0,1)-IF(LEN(C1973)-LEN(SUBSTITUTE(C1973,"s",""))=F1974,0,1)-IF(LEN(C1973)-LEN(SUBSTITUTE(C1973,"t",""))=F1974,0,1)-IF(LEN(C1973)-LEN(SUBSTITUTE(C1973,"u",""))=F1974,0,1)-IF(LEN(C1973)-LEN(SUBSTITUTE(C1973,"v",""))=F1974,0,1)-IF(LEN(C1973)-LEN(SUBSTITUTE(C1973,"w",""))=F1974,0,1)-IF(LEN(C1973)-LEN(SUBSTITUTE(C1973,"x",""))=F1974,0,1)-IF(LEN(C1973)-LEN(SUBSTITUTE(C1973,"y",""))=F1974,0,1)-IF(LEN(C1973)-LEN(SUBSTITUTE(C1973,"z",""))=F1974,0,1),"")</f>
        <v/>
      </c>
    </row>
    <row r="1975" spans="1:8" x14ac:dyDescent="0.25">
      <c r="A1975" s="2" t="s">
        <v>4316</v>
      </c>
      <c r="C1975" t="str">
        <f t="shared" si="92"/>
        <v>buvticptqecitcmoi</v>
      </c>
      <c r="E1975" t="str">
        <f t="shared" si="93"/>
        <v/>
      </c>
      <c r="F1975">
        <f t="shared" si="91"/>
        <v>2</v>
      </c>
      <c r="H1975" t="str">
        <f>IF(C1975="",26-IF(LEN(C1974)-LEN(SUBSTITUTE(C1974,"a",""))=F1975,0,1)-IF(LEN(C1974)-LEN(SUBSTITUTE(C1974,"b",""))=F1975,0,1)-IF(LEN(C1974)-LEN(SUBSTITUTE(C1974,"c",""))=F1975,0,1)-IF(LEN(C1974)-LEN(SUBSTITUTE(C1974,"d",""))=F1975,0,1)-IF(LEN(C1974)-LEN(SUBSTITUTE(C1974,"e",""))=F1975,0,1)-IF(LEN(C1974)-LEN(SUBSTITUTE(C1974,"f",""))=F1975,0,1)-IF(LEN(C1974)-LEN(SUBSTITUTE(C1974,"g",""))=F1975,0,1)-IF(LEN(C1974)-LEN(SUBSTITUTE(C1974,"h",""))=F1975,0,1)-IF(LEN(C1974)-LEN(SUBSTITUTE(C1974,"i",""))=F1975,0,1)-IF(LEN(C1974)-LEN(SUBSTITUTE(C1974,"j",""))=F1975,0,1)-IF(LEN(C1974)-LEN(SUBSTITUTE(C1974,"k",""))=F1975,0,1)-IF(LEN(C1974)-LEN(SUBSTITUTE(C1974,"l",""))=F1975,0,1)-IF(LEN(C1974)-LEN(SUBSTITUTE(C1974,"m",""))=F1975,0,1)-IF(LEN(C1974)-LEN(SUBSTITUTE(C1974,"n",""))=F1975,0,1)-IF(LEN(C1974)-LEN(SUBSTITUTE(C1974,"o",""))=F1975,0,1)-IF(LEN(C1974)-LEN(SUBSTITUTE(C1974,"p",""))=F1975,0,1)-IF(LEN(C1974)-LEN(SUBSTITUTE(C1974,"q",""))=F1975,0,1)-IF(LEN(C1974)-LEN(SUBSTITUTE(C1974,"r",""))=F1975,0,1)-IF(LEN(C1974)-LEN(SUBSTITUTE(C1974,"s",""))=F1975,0,1)-IF(LEN(C1974)-LEN(SUBSTITUTE(C1974,"t",""))=F1975,0,1)-IF(LEN(C1974)-LEN(SUBSTITUTE(C1974,"u",""))=F1975,0,1)-IF(LEN(C1974)-LEN(SUBSTITUTE(C1974,"v",""))=F1975,0,1)-IF(LEN(C1974)-LEN(SUBSTITUTE(C1974,"w",""))=F1975,0,1)-IF(LEN(C1974)-LEN(SUBSTITUTE(C1974,"x",""))=F1975,0,1)-IF(LEN(C1974)-LEN(SUBSTITUTE(C1974,"y",""))=F1975,0,1)-IF(LEN(C1974)-LEN(SUBSTITUTE(C1974,"z",""))=F1975,0,1),"")</f>
        <v/>
      </c>
    </row>
    <row r="1976" spans="1:8" x14ac:dyDescent="0.25">
      <c r="A1976" s="1"/>
      <c r="C1976" t="str">
        <f t="shared" si="92"/>
        <v/>
      </c>
      <c r="E1976">
        <f t="shared" si="93"/>
        <v>11</v>
      </c>
      <c r="F1976">
        <f t="shared" si="91"/>
        <v>3</v>
      </c>
      <c r="H1976">
        <f>IF(C1976="",26-IF(LEN(C1975)-LEN(SUBSTITUTE(C1975,"a",""))=F1976,0,1)-IF(LEN(C1975)-LEN(SUBSTITUTE(C1975,"b",""))=F1976,0,1)-IF(LEN(C1975)-LEN(SUBSTITUTE(C1975,"c",""))=F1976,0,1)-IF(LEN(C1975)-LEN(SUBSTITUTE(C1975,"d",""))=F1976,0,1)-IF(LEN(C1975)-LEN(SUBSTITUTE(C1975,"e",""))=F1976,0,1)-IF(LEN(C1975)-LEN(SUBSTITUTE(C1975,"f",""))=F1976,0,1)-IF(LEN(C1975)-LEN(SUBSTITUTE(C1975,"g",""))=F1976,0,1)-IF(LEN(C1975)-LEN(SUBSTITUTE(C1975,"h",""))=F1976,0,1)-IF(LEN(C1975)-LEN(SUBSTITUTE(C1975,"i",""))=F1976,0,1)-IF(LEN(C1975)-LEN(SUBSTITUTE(C1975,"j",""))=F1976,0,1)-IF(LEN(C1975)-LEN(SUBSTITUTE(C1975,"k",""))=F1976,0,1)-IF(LEN(C1975)-LEN(SUBSTITUTE(C1975,"l",""))=F1976,0,1)-IF(LEN(C1975)-LEN(SUBSTITUTE(C1975,"m",""))=F1976,0,1)-IF(LEN(C1975)-LEN(SUBSTITUTE(C1975,"n",""))=F1976,0,1)-IF(LEN(C1975)-LEN(SUBSTITUTE(C1975,"o",""))=F1976,0,1)-IF(LEN(C1975)-LEN(SUBSTITUTE(C1975,"p",""))=F1976,0,1)-IF(LEN(C1975)-LEN(SUBSTITUTE(C1975,"q",""))=F1976,0,1)-IF(LEN(C1975)-LEN(SUBSTITUTE(C1975,"r",""))=F1976,0,1)-IF(LEN(C1975)-LEN(SUBSTITUTE(C1975,"s",""))=F1976,0,1)-IF(LEN(C1975)-LEN(SUBSTITUTE(C1975,"t",""))=F1976,0,1)-IF(LEN(C1975)-LEN(SUBSTITUTE(C1975,"u",""))=F1976,0,1)-IF(LEN(C1975)-LEN(SUBSTITUTE(C1975,"v",""))=F1976,0,1)-IF(LEN(C1975)-LEN(SUBSTITUTE(C1975,"w",""))=F1976,0,1)-IF(LEN(C1975)-LEN(SUBSTITUTE(C1975,"x",""))=F1976,0,1)-IF(LEN(C1975)-LEN(SUBSTITUTE(C1975,"y",""))=F1976,0,1)-IF(LEN(C1975)-LEN(SUBSTITUTE(C1975,"z",""))=F1976,0,1),"")</f>
        <v>3</v>
      </c>
    </row>
    <row r="1977" spans="1:8" x14ac:dyDescent="0.25">
      <c r="A1977" s="2" t="s">
        <v>4317</v>
      </c>
      <c r="C1977" t="str">
        <f t="shared" si="92"/>
        <v>kisteoqyjapdrcgfx</v>
      </c>
      <c r="E1977" t="str">
        <f t="shared" si="93"/>
        <v/>
      </c>
      <c r="F1977">
        <f t="shared" si="91"/>
        <v>0</v>
      </c>
      <c r="H1977" t="str">
        <f>IF(C1977="",26-IF(LEN(C1976)-LEN(SUBSTITUTE(C1976,"a",""))=F1977,0,1)-IF(LEN(C1976)-LEN(SUBSTITUTE(C1976,"b",""))=F1977,0,1)-IF(LEN(C1976)-LEN(SUBSTITUTE(C1976,"c",""))=F1977,0,1)-IF(LEN(C1976)-LEN(SUBSTITUTE(C1976,"d",""))=F1977,0,1)-IF(LEN(C1976)-LEN(SUBSTITUTE(C1976,"e",""))=F1977,0,1)-IF(LEN(C1976)-LEN(SUBSTITUTE(C1976,"f",""))=F1977,0,1)-IF(LEN(C1976)-LEN(SUBSTITUTE(C1976,"g",""))=F1977,0,1)-IF(LEN(C1976)-LEN(SUBSTITUTE(C1976,"h",""))=F1977,0,1)-IF(LEN(C1976)-LEN(SUBSTITUTE(C1976,"i",""))=F1977,0,1)-IF(LEN(C1976)-LEN(SUBSTITUTE(C1976,"j",""))=F1977,0,1)-IF(LEN(C1976)-LEN(SUBSTITUTE(C1976,"k",""))=F1977,0,1)-IF(LEN(C1976)-LEN(SUBSTITUTE(C1976,"l",""))=F1977,0,1)-IF(LEN(C1976)-LEN(SUBSTITUTE(C1976,"m",""))=F1977,0,1)-IF(LEN(C1976)-LEN(SUBSTITUTE(C1976,"n",""))=F1977,0,1)-IF(LEN(C1976)-LEN(SUBSTITUTE(C1976,"o",""))=F1977,0,1)-IF(LEN(C1976)-LEN(SUBSTITUTE(C1976,"p",""))=F1977,0,1)-IF(LEN(C1976)-LEN(SUBSTITUTE(C1976,"q",""))=F1977,0,1)-IF(LEN(C1976)-LEN(SUBSTITUTE(C1976,"r",""))=F1977,0,1)-IF(LEN(C1976)-LEN(SUBSTITUTE(C1976,"s",""))=F1977,0,1)-IF(LEN(C1976)-LEN(SUBSTITUTE(C1976,"t",""))=F1977,0,1)-IF(LEN(C1976)-LEN(SUBSTITUTE(C1976,"u",""))=F1977,0,1)-IF(LEN(C1976)-LEN(SUBSTITUTE(C1976,"v",""))=F1977,0,1)-IF(LEN(C1976)-LEN(SUBSTITUTE(C1976,"w",""))=F1977,0,1)-IF(LEN(C1976)-LEN(SUBSTITUTE(C1976,"x",""))=F1977,0,1)-IF(LEN(C1976)-LEN(SUBSTITUTE(C1976,"y",""))=F1977,0,1)-IF(LEN(C1976)-LEN(SUBSTITUTE(C1976,"z",""))=F1977,0,1),"")</f>
        <v/>
      </c>
    </row>
    <row r="1978" spans="1:8" x14ac:dyDescent="0.25">
      <c r="A1978" s="2" t="s">
        <v>4318</v>
      </c>
      <c r="C1978" t="str">
        <f t="shared" si="92"/>
        <v>sqdxjckrfoytapkisteoqyjapdrcgfx</v>
      </c>
      <c r="E1978" t="str">
        <f t="shared" si="93"/>
        <v/>
      </c>
      <c r="F1978">
        <f t="shared" si="91"/>
        <v>1</v>
      </c>
      <c r="H1978" t="str">
        <f>IF(C1978="",26-IF(LEN(C1977)-LEN(SUBSTITUTE(C1977,"a",""))=F1978,0,1)-IF(LEN(C1977)-LEN(SUBSTITUTE(C1977,"b",""))=F1978,0,1)-IF(LEN(C1977)-LEN(SUBSTITUTE(C1977,"c",""))=F1978,0,1)-IF(LEN(C1977)-LEN(SUBSTITUTE(C1977,"d",""))=F1978,0,1)-IF(LEN(C1977)-LEN(SUBSTITUTE(C1977,"e",""))=F1978,0,1)-IF(LEN(C1977)-LEN(SUBSTITUTE(C1977,"f",""))=F1978,0,1)-IF(LEN(C1977)-LEN(SUBSTITUTE(C1977,"g",""))=F1978,0,1)-IF(LEN(C1977)-LEN(SUBSTITUTE(C1977,"h",""))=F1978,0,1)-IF(LEN(C1977)-LEN(SUBSTITUTE(C1977,"i",""))=F1978,0,1)-IF(LEN(C1977)-LEN(SUBSTITUTE(C1977,"j",""))=F1978,0,1)-IF(LEN(C1977)-LEN(SUBSTITUTE(C1977,"k",""))=F1978,0,1)-IF(LEN(C1977)-LEN(SUBSTITUTE(C1977,"l",""))=F1978,0,1)-IF(LEN(C1977)-LEN(SUBSTITUTE(C1977,"m",""))=F1978,0,1)-IF(LEN(C1977)-LEN(SUBSTITUTE(C1977,"n",""))=F1978,0,1)-IF(LEN(C1977)-LEN(SUBSTITUTE(C1977,"o",""))=F1978,0,1)-IF(LEN(C1977)-LEN(SUBSTITUTE(C1977,"p",""))=F1978,0,1)-IF(LEN(C1977)-LEN(SUBSTITUTE(C1977,"q",""))=F1978,0,1)-IF(LEN(C1977)-LEN(SUBSTITUTE(C1977,"r",""))=F1978,0,1)-IF(LEN(C1977)-LEN(SUBSTITUTE(C1977,"s",""))=F1978,0,1)-IF(LEN(C1977)-LEN(SUBSTITUTE(C1977,"t",""))=F1978,0,1)-IF(LEN(C1977)-LEN(SUBSTITUTE(C1977,"u",""))=F1978,0,1)-IF(LEN(C1977)-LEN(SUBSTITUTE(C1977,"v",""))=F1978,0,1)-IF(LEN(C1977)-LEN(SUBSTITUTE(C1977,"w",""))=F1978,0,1)-IF(LEN(C1977)-LEN(SUBSTITUTE(C1977,"x",""))=F1978,0,1)-IF(LEN(C1977)-LEN(SUBSTITUTE(C1977,"y",""))=F1978,0,1)-IF(LEN(C1977)-LEN(SUBSTITUTE(C1977,"z",""))=F1978,0,1),"")</f>
        <v/>
      </c>
    </row>
    <row r="1979" spans="1:8" x14ac:dyDescent="0.25">
      <c r="A1979" s="2" t="s">
        <v>4319</v>
      </c>
      <c r="C1979" t="str">
        <f t="shared" si="92"/>
        <v>ztrdcxsayfkqjopsqdxjckrfoytapkisteoqyjapdrcgfx</v>
      </c>
      <c r="E1979" t="str">
        <f t="shared" si="93"/>
        <v/>
      </c>
      <c r="F1979">
        <f t="shared" si="91"/>
        <v>2</v>
      </c>
      <c r="H1979" t="str">
        <f>IF(C1979="",26-IF(LEN(C1978)-LEN(SUBSTITUTE(C1978,"a",""))=F1979,0,1)-IF(LEN(C1978)-LEN(SUBSTITUTE(C1978,"b",""))=F1979,0,1)-IF(LEN(C1978)-LEN(SUBSTITUTE(C1978,"c",""))=F1979,0,1)-IF(LEN(C1978)-LEN(SUBSTITUTE(C1978,"d",""))=F1979,0,1)-IF(LEN(C1978)-LEN(SUBSTITUTE(C1978,"e",""))=F1979,0,1)-IF(LEN(C1978)-LEN(SUBSTITUTE(C1978,"f",""))=F1979,0,1)-IF(LEN(C1978)-LEN(SUBSTITUTE(C1978,"g",""))=F1979,0,1)-IF(LEN(C1978)-LEN(SUBSTITUTE(C1978,"h",""))=F1979,0,1)-IF(LEN(C1978)-LEN(SUBSTITUTE(C1978,"i",""))=F1979,0,1)-IF(LEN(C1978)-LEN(SUBSTITUTE(C1978,"j",""))=F1979,0,1)-IF(LEN(C1978)-LEN(SUBSTITUTE(C1978,"k",""))=F1979,0,1)-IF(LEN(C1978)-LEN(SUBSTITUTE(C1978,"l",""))=F1979,0,1)-IF(LEN(C1978)-LEN(SUBSTITUTE(C1978,"m",""))=F1979,0,1)-IF(LEN(C1978)-LEN(SUBSTITUTE(C1978,"n",""))=F1979,0,1)-IF(LEN(C1978)-LEN(SUBSTITUTE(C1978,"o",""))=F1979,0,1)-IF(LEN(C1978)-LEN(SUBSTITUTE(C1978,"p",""))=F1979,0,1)-IF(LEN(C1978)-LEN(SUBSTITUTE(C1978,"q",""))=F1979,0,1)-IF(LEN(C1978)-LEN(SUBSTITUTE(C1978,"r",""))=F1979,0,1)-IF(LEN(C1978)-LEN(SUBSTITUTE(C1978,"s",""))=F1979,0,1)-IF(LEN(C1978)-LEN(SUBSTITUTE(C1978,"t",""))=F1979,0,1)-IF(LEN(C1978)-LEN(SUBSTITUTE(C1978,"u",""))=F1979,0,1)-IF(LEN(C1978)-LEN(SUBSTITUTE(C1978,"v",""))=F1979,0,1)-IF(LEN(C1978)-LEN(SUBSTITUTE(C1978,"w",""))=F1979,0,1)-IF(LEN(C1978)-LEN(SUBSTITUTE(C1978,"x",""))=F1979,0,1)-IF(LEN(C1978)-LEN(SUBSTITUTE(C1978,"y",""))=F1979,0,1)-IF(LEN(C1978)-LEN(SUBSTITUTE(C1978,"z",""))=F1979,0,1),"")</f>
        <v/>
      </c>
    </row>
    <row r="1980" spans="1:8" x14ac:dyDescent="0.25">
      <c r="A1980" s="2" t="s">
        <v>4320</v>
      </c>
      <c r="C1980" t="str">
        <f t="shared" si="92"/>
        <v>rjxfkpdaqysozctmztrdcxsayfkqjopsqdxjckrfoytapkisteoqyjapdrcgfx</v>
      </c>
      <c r="E1980" t="str">
        <f t="shared" si="93"/>
        <v/>
      </c>
      <c r="F1980">
        <f t="shared" si="91"/>
        <v>3</v>
      </c>
      <c r="H1980" t="str">
        <f>IF(C1980="",26-IF(LEN(C1979)-LEN(SUBSTITUTE(C1979,"a",""))=F1980,0,1)-IF(LEN(C1979)-LEN(SUBSTITUTE(C1979,"b",""))=F1980,0,1)-IF(LEN(C1979)-LEN(SUBSTITUTE(C1979,"c",""))=F1980,0,1)-IF(LEN(C1979)-LEN(SUBSTITUTE(C1979,"d",""))=F1980,0,1)-IF(LEN(C1979)-LEN(SUBSTITUTE(C1979,"e",""))=F1980,0,1)-IF(LEN(C1979)-LEN(SUBSTITUTE(C1979,"f",""))=F1980,0,1)-IF(LEN(C1979)-LEN(SUBSTITUTE(C1979,"g",""))=F1980,0,1)-IF(LEN(C1979)-LEN(SUBSTITUTE(C1979,"h",""))=F1980,0,1)-IF(LEN(C1979)-LEN(SUBSTITUTE(C1979,"i",""))=F1980,0,1)-IF(LEN(C1979)-LEN(SUBSTITUTE(C1979,"j",""))=F1980,0,1)-IF(LEN(C1979)-LEN(SUBSTITUTE(C1979,"k",""))=F1980,0,1)-IF(LEN(C1979)-LEN(SUBSTITUTE(C1979,"l",""))=F1980,0,1)-IF(LEN(C1979)-LEN(SUBSTITUTE(C1979,"m",""))=F1980,0,1)-IF(LEN(C1979)-LEN(SUBSTITUTE(C1979,"n",""))=F1980,0,1)-IF(LEN(C1979)-LEN(SUBSTITUTE(C1979,"o",""))=F1980,0,1)-IF(LEN(C1979)-LEN(SUBSTITUTE(C1979,"p",""))=F1980,0,1)-IF(LEN(C1979)-LEN(SUBSTITUTE(C1979,"q",""))=F1980,0,1)-IF(LEN(C1979)-LEN(SUBSTITUTE(C1979,"r",""))=F1980,0,1)-IF(LEN(C1979)-LEN(SUBSTITUTE(C1979,"s",""))=F1980,0,1)-IF(LEN(C1979)-LEN(SUBSTITUTE(C1979,"t",""))=F1980,0,1)-IF(LEN(C1979)-LEN(SUBSTITUTE(C1979,"u",""))=F1980,0,1)-IF(LEN(C1979)-LEN(SUBSTITUTE(C1979,"v",""))=F1980,0,1)-IF(LEN(C1979)-LEN(SUBSTITUTE(C1979,"w",""))=F1980,0,1)-IF(LEN(C1979)-LEN(SUBSTITUTE(C1979,"x",""))=F1980,0,1)-IF(LEN(C1979)-LEN(SUBSTITUTE(C1979,"y",""))=F1980,0,1)-IF(LEN(C1979)-LEN(SUBSTITUTE(C1979,"z",""))=F1980,0,1),"")</f>
        <v/>
      </c>
    </row>
    <row r="1981" spans="1:8" x14ac:dyDescent="0.25">
      <c r="A1981" s="2" t="s">
        <v>4321</v>
      </c>
      <c r="C1981" t="str">
        <f t="shared" si="92"/>
        <v>fyctdxsrkaojqpurjxfkpdaqysozctmztrdcxsayfkqjopsqdxjckrfoytapkisteoqyjapdrcgfx</v>
      </c>
      <c r="E1981" t="str">
        <f t="shared" si="93"/>
        <v/>
      </c>
      <c r="F1981">
        <f t="shared" si="91"/>
        <v>4</v>
      </c>
      <c r="H1981" t="str">
        <f>IF(C1981="",26-IF(LEN(C1980)-LEN(SUBSTITUTE(C1980,"a",""))=F1981,0,1)-IF(LEN(C1980)-LEN(SUBSTITUTE(C1980,"b",""))=F1981,0,1)-IF(LEN(C1980)-LEN(SUBSTITUTE(C1980,"c",""))=F1981,0,1)-IF(LEN(C1980)-LEN(SUBSTITUTE(C1980,"d",""))=F1981,0,1)-IF(LEN(C1980)-LEN(SUBSTITUTE(C1980,"e",""))=F1981,0,1)-IF(LEN(C1980)-LEN(SUBSTITUTE(C1980,"f",""))=F1981,0,1)-IF(LEN(C1980)-LEN(SUBSTITUTE(C1980,"g",""))=F1981,0,1)-IF(LEN(C1980)-LEN(SUBSTITUTE(C1980,"h",""))=F1981,0,1)-IF(LEN(C1980)-LEN(SUBSTITUTE(C1980,"i",""))=F1981,0,1)-IF(LEN(C1980)-LEN(SUBSTITUTE(C1980,"j",""))=F1981,0,1)-IF(LEN(C1980)-LEN(SUBSTITUTE(C1980,"k",""))=F1981,0,1)-IF(LEN(C1980)-LEN(SUBSTITUTE(C1980,"l",""))=F1981,0,1)-IF(LEN(C1980)-LEN(SUBSTITUTE(C1980,"m",""))=F1981,0,1)-IF(LEN(C1980)-LEN(SUBSTITUTE(C1980,"n",""))=F1981,0,1)-IF(LEN(C1980)-LEN(SUBSTITUTE(C1980,"o",""))=F1981,0,1)-IF(LEN(C1980)-LEN(SUBSTITUTE(C1980,"p",""))=F1981,0,1)-IF(LEN(C1980)-LEN(SUBSTITUTE(C1980,"q",""))=F1981,0,1)-IF(LEN(C1980)-LEN(SUBSTITUTE(C1980,"r",""))=F1981,0,1)-IF(LEN(C1980)-LEN(SUBSTITUTE(C1980,"s",""))=F1981,0,1)-IF(LEN(C1980)-LEN(SUBSTITUTE(C1980,"t",""))=F1981,0,1)-IF(LEN(C1980)-LEN(SUBSTITUTE(C1980,"u",""))=F1981,0,1)-IF(LEN(C1980)-LEN(SUBSTITUTE(C1980,"v",""))=F1981,0,1)-IF(LEN(C1980)-LEN(SUBSTITUTE(C1980,"w",""))=F1981,0,1)-IF(LEN(C1980)-LEN(SUBSTITUTE(C1980,"x",""))=F1981,0,1)-IF(LEN(C1980)-LEN(SUBSTITUTE(C1980,"y",""))=F1981,0,1)-IF(LEN(C1980)-LEN(SUBSTITUTE(C1980,"z",""))=F1981,0,1),"")</f>
        <v/>
      </c>
    </row>
    <row r="1982" spans="1:8" x14ac:dyDescent="0.25">
      <c r="A1982" s="1"/>
      <c r="C1982" t="str">
        <f t="shared" si="92"/>
        <v/>
      </c>
      <c r="E1982">
        <f t="shared" si="93"/>
        <v>20</v>
      </c>
      <c r="F1982">
        <f t="shared" si="91"/>
        <v>5</v>
      </c>
      <c r="H1982">
        <f>IF(C1982="",26-IF(LEN(C1981)-LEN(SUBSTITUTE(C1981,"a",""))=F1982,0,1)-IF(LEN(C1981)-LEN(SUBSTITUTE(C1981,"b",""))=F1982,0,1)-IF(LEN(C1981)-LEN(SUBSTITUTE(C1981,"c",""))=F1982,0,1)-IF(LEN(C1981)-LEN(SUBSTITUTE(C1981,"d",""))=F1982,0,1)-IF(LEN(C1981)-LEN(SUBSTITUTE(C1981,"e",""))=F1982,0,1)-IF(LEN(C1981)-LEN(SUBSTITUTE(C1981,"f",""))=F1982,0,1)-IF(LEN(C1981)-LEN(SUBSTITUTE(C1981,"g",""))=F1982,0,1)-IF(LEN(C1981)-LEN(SUBSTITUTE(C1981,"h",""))=F1982,0,1)-IF(LEN(C1981)-LEN(SUBSTITUTE(C1981,"i",""))=F1982,0,1)-IF(LEN(C1981)-LEN(SUBSTITUTE(C1981,"j",""))=F1982,0,1)-IF(LEN(C1981)-LEN(SUBSTITUTE(C1981,"k",""))=F1982,0,1)-IF(LEN(C1981)-LEN(SUBSTITUTE(C1981,"l",""))=F1982,0,1)-IF(LEN(C1981)-LEN(SUBSTITUTE(C1981,"m",""))=F1982,0,1)-IF(LEN(C1981)-LEN(SUBSTITUTE(C1981,"n",""))=F1982,0,1)-IF(LEN(C1981)-LEN(SUBSTITUTE(C1981,"o",""))=F1982,0,1)-IF(LEN(C1981)-LEN(SUBSTITUTE(C1981,"p",""))=F1982,0,1)-IF(LEN(C1981)-LEN(SUBSTITUTE(C1981,"q",""))=F1982,0,1)-IF(LEN(C1981)-LEN(SUBSTITUTE(C1981,"r",""))=F1982,0,1)-IF(LEN(C1981)-LEN(SUBSTITUTE(C1981,"s",""))=F1982,0,1)-IF(LEN(C1981)-LEN(SUBSTITUTE(C1981,"t",""))=F1982,0,1)-IF(LEN(C1981)-LEN(SUBSTITUTE(C1981,"u",""))=F1982,0,1)-IF(LEN(C1981)-LEN(SUBSTITUTE(C1981,"v",""))=F1982,0,1)-IF(LEN(C1981)-LEN(SUBSTITUTE(C1981,"w",""))=F1982,0,1)-IF(LEN(C1981)-LEN(SUBSTITUTE(C1981,"x",""))=F1982,0,1)-IF(LEN(C1981)-LEN(SUBSTITUTE(C1981,"y",""))=F1982,0,1)-IF(LEN(C1981)-LEN(SUBSTITUTE(C1981,"z",""))=F1982,0,1),"")</f>
        <v>14</v>
      </c>
    </row>
    <row r="1983" spans="1:8" x14ac:dyDescent="0.25">
      <c r="A1983" s="2" t="s">
        <v>4322</v>
      </c>
      <c r="C1983" t="str">
        <f t="shared" si="92"/>
        <v>chtzwxr</v>
      </c>
      <c r="E1983" t="str">
        <f t="shared" si="93"/>
        <v/>
      </c>
      <c r="F1983">
        <f t="shared" si="91"/>
        <v>0</v>
      </c>
      <c r="H1983" t="str">
        <f>IF(C1983="",26-IF(LEN(C1982)-LEN(SUBSTITUTE(C1982,"a",""))=F1983,0,1)-IF(LEN(C1982)-LEN(SUBSTITUTE(C1982,"b",""))=F1983,0,1)-IF(LEN(C1982)-LEN(SUBSTITUTE(C1982,"c",""))=F1983,0,1)-IF(LEN(C1982)-LEN(SUBSTITUTE(C1982,"d",""))=F1983,0,1)-IF(LEN(C1982)-LEN(SUBSTITUTE(C1982,"e",""))=F1983,0,1)-IF(LEN(C1982)-LEN(SUBSTITUTE(C1982,"f",""))=F1983,0,1)-IF(LEN(C1982)-LEN(SUBSTITUTE(C1982,"g",""))=F1983,0,1)-IF(LEN(C1982)-LEN(SUBSTITUTE(C1982,"h",""))=F1983,0,1)-IF(LEN(C1982)-LEN(SUBSTITUTE(C1982,"i",""))=F1983,0,1)-IF(LEN(C1982)-LEN(SUBSTITUTE(C1982,"j",""))=F1983,0,1)-IF(LEN(C1982)-LEN(SUBSTITUTE(C1982,"k",""))=F1983,0,1)-IF(LEN(C1982)-LEN(SUBSTITUTE(C1982,"l",""))=F1983,0,1)-IF(LEN(C1982)-LEN(SUBSTITUTE(C1982,"m",""))=F1983,0,1)-IF(LEN(C1982)-LEN(SUBSTITUTE(C1982,"n",""))=F1983,0,1)-IF(LEN(C1982)-LEN(SUBSTITUTE(C1982,"o",""))=F1983,0,1)-IF(LEN(C1982)-LEN(SUBSTITUTE(C1982,"p",""))=F1983,0,1)-IF(LEN(C1982)-LEN(SUBSTITUTE(C1982,"q",""))=F1983,0,1)-IF(LEN(C1982)-LEN(SUBSTITUTE(C1982,"r",""))=F1983,0,1)-IF(LEN(C1982)-LEN(SUBSTITUTE(C1982,"s",""))=F1983,0,1)-IF(LEN(C1982)-LEN(SUBSTITUTE(C1982,"t",""))=F1983,0,1)-IF(LEN(C1982)-LEN(SUBSTITUTE(C1982,"u",""))=F1983,0,1)-IF(LEN(C1982)-LEN(SUBSTITUTE(C1982,"v",""))=F1983,0,1)-IF(LEN(C1982)-LEN(SUBSTITUTE(C1982,"w",""))=F1983,0,1)-IF(LEN(C1982)-LEN(SUBSTITUTE(C1982,"x",""))=F1983,0,1)-IF(LEN(C1982)-LEN(SUBSTITUTE(C1982,"y",""))=F1983,0,1)-IF(LEN(C1982)-LEN(SUBSTITUTE(C1982,"z",""))=F1983,0,1),"")</f>
        <v/>
      </c>
    </row>
    <row r="1984" spans="1:8" x14ac:dyDescent="0.25">
      <c r="A1984" s="2" t="s">
        <v>4323</v>
      </c>
      <c r="C1984" t="str">
        <f t="shared" si="92"/>
        <v>ozcrsthuxchtzwxr</v>
      </c>
      <c r="E1984" t="str">
        <f t="shared" si="93"/>
        <v/>
      </c>
      <c r="F1984">
        <f t="shared" si="91"/>
        <v>1</v>
      </c>
      <c r="H1984" t="str">
        <f>IF(C1984="",26-IF(LEN(C1983)-LEN(SUBSTITUTE(C1983,"a",""))=F1984,0,1)-IF(LEN(C1983)-LEN(SUBSTITUTE(C1983,"b",""))=F1984,0,1)-IF(LEN(C1983)-LEN(SUBSTITUTE(C1983,"c",""))=F1984,0,1)-IF(LEN(C1983)-LEN(SUBSTITUTE(C1983,"d",""))=F1984,0,1)-IF(LEN(C1983)-LEN(SUBSTITUTE(C1983,"e",""))=F1984,0,1)-IF(LEN(C1983)-LEN(SUBSTITUTE(C1983,"f",""))=F1984,0,1)-IF(LEN(C1983)-LEN(SUBSTITUTE(C1983,"g",""))=F1984,0,1)-IF(LEN(C1983)-LEN(SUBSTITUTE(C1983,"h",""))=F1984,0,1)-IF(LEN(C1983)-LEN(SUBSTITUTE(C1983,"i",""))=F1984,0,1)-IF(LEN(C1983)-LEN(SUBSTITUTE(C1983,"j",""))=F1984,0,1)-IF(LEN(C1983)-LEN(SUBSTITUTE(C1983,"k",""))=F1984,0,1)-IF(LEN(C1983)-LEN(SUBSTITUTE(C1983,"l",""))=F1984,0,1)-IF(LEN(C1983)-LEN(SUBSTITUTE(C1983,"m",""))=F1984,0,1)-IF(LEN(C1983)-LEN(SUBSTITUTE(C1983,"n",""))=F1984,0,1)-IF(LEN(C1983)-LEN(SUBSTITUTE(C1983,"o",""))=F1984,0,1)-IF(LEN(C1983)-LEN(SUBSTITUTE(C1983,"p",""))=F1984,0,1)-IF(LEN(C1983)-LEN(SUBSTITUTE(C1983,"q",""))=F1984,0,1)-IF(LEN(C1983)-LEN(SUBSTITUTE(C1983,"r",""))=F1984,0,1)-IF(LEN(C1983)-LEN(SUBSTITUTE(C1983,"s",""))=F1984,0,1)-IF(LEN(C1983)-LEN(SUBSTITUTE(C1983,"t",""))=F1984,0,1)-IF(LEN(C1983)-LEN(SUBSTITUTE(C1983,"u",""))=F1984,0,1)-IF(LEN(C1983)-LEN(SUBSTITUTE(C1983,"v",""))=F1984,0,1)-IF(LEN(C1983)-LEN(SUBSTITUTE(C1983,"w",""))=F1984,0,1)-IF(LEN(C1983)-LEN(SUBSTITUTE(C1983,"x",""))=F1984,0,1)-IF(LEN(C1983)-LEN(SUBSTITUTE(C1983,"y",""))=F1984,0,1)-IF(LEN(C1983)-LEN(SUBSTITUTE(C1983,"z",""))=F1984,0,1),"")</f>
        <v/>
      </c>
    </row>
    <row r="1985" spans="1:8" x14ac:dyDescent="0.25">
      <c r="A1985" s="1"/>
      <c r="C1985" t="str">
        <f t="shared" si="92"/>
        <v/>
      </c>
      <c r="E1985">
        <f t="shared" si="93"/>
        <v>10</v>
      </c>
      <c r="F1985">
        <f t="shared" si="91"/>
        <v>2</v>
      </c>
      <c r="H1985">
        <f>IF(C1985="",26-IF(LEN(C1984)-LEN(SUBSTITUTE(C1984,"a",""))=F1985,0,1)-IF(LEN(C1984)-LEN(SUBSTITUTE(C1984,"b",""))=F1985,0,1)-IF(LEN(C1984)-LEN(SUBSTITUTE(C1984,"c",""))=F1985,0,1)-IF(LEN(C1984)-LEN(SUBSTITUTE(C1984,"d",""))=F1985,0,1)-IF(LEN(C1984)-LEN(SUBSTITUTE(C1984,"e",""))=F1985,0,1)-IF(LEN(C1984)-LEN(SUBSTITUTE(C1984,"f",""))=F1985,0,1)-IF(LEN(C1984)-LEN(SUBSTITUTE(C1984,"g",""))=F1985,0,1)-IF(LEN(C1984)-LEN(SUBSTITUTE(C1984,"h",""))=F1985,0,1)-IF(LEN(C1984)-LEN(SUBSTITUTE(C1984,"i",""))=F1985,0,1)-IF(LEN(C1984)-LEN(SUBSTITUTE(C1984,"j",""))=F1985,0,1)-IF(LEN(C1984)-LEN(SUBSTITUTE(C1984,"k",""))=F1985,0,1)-IF(LEN(C1984)-LEN(SUBSTITUTE(C1984,"l",""))=F1985,0,1)-IF(LEN(C1984)-LEN(SUBSTITUTE(C1984,"m",""))=F1985,0,1)-IF(LEN(C1984)-LEN(SUBSTITUTE(C1984,"n",""))=F1985,0,1)-IF(LEN(C1984)-LEN(SUBSTITUTE(C1984,"o",""))=F1985,0,1)-IF(LEN(C1984)-LEN(SUBSTITUTE(C1984,"p",""))=F1985,0,1)-IF(LEN(C1984)-LEN(SUBSTITUTE(C1984,"q",""))=F1985,0,1)-IF(LEN(C1984)-LEN(SUBSTITUTE(C1984,"r",""))=F1985,0,1)-IF(LEN(C1984)-LEN(SUBSTITUTE(C1984,"s",""))=F1985,0,1)-IF(LEN(C1984)-LEN(SUBSTITUTE(C1984,"t",""))=F1985,0,1)-IF(LEN(C1984)-LEN(SUBSTITUTE(C1984,"u",""))=F1985,0,1)-IF(LEN(C1984)-LEN(SUBSTITUTE(C1984,"v",""))=F1985,0,1)-IF(LEN(C1984)-LEN(SUBSTITUTE(C1984,"w",""))=F1985,0,1)-IF(LEN(C1984)-LEN(SUBSTITUTE(C1984,"x",""))=F1985,0,1)-IF(LEN(C1984)-LEN(SUBSTITUTE(C1984,"y",""))=F1985,0,1)-IF(LEN(C1984)-LEN(SUBSTITUTE(C1984,"z",""))=F1985,0,1),"")</f>
        <v>6</v>
      </c>
    </row>
    <row r="1986" spans="1:8" x14ac:dyDescent="0.25">
      <c r="A1986" s="2" t="s">
        <v>4324</v>
      </c>
      <c r="C1986" t="str">
        <f t="shared" si="92"/>
        <v>oqahrvuinct</v>
      </c>
      <c r="E1986" t="str">
        <f t="shared" si="93"/>
        <v/>
      </c>
      <c r="F1986">
        <f t="shared" si="91"/>
        <v>0</v>
      </c>
      <c r="H1986" t="str">
        <f>IF(C1986="",26-IF(LEN(C1985)-LEN(SUBSTITUTE(C1985,"a",""))=F1986,0,1)-IF(LEN(C1985)-LEN(SUBSTITUTE(C1985,"b",""))=F1986,0,1)-IF(LEN(C1985)-LEN(SUBSTITUTE(C1985,"c",""))=F1986,0,1)-IF(LEN(C1985)-LEN(SUBSTITUTE(C1985,"d",""))=F1986,0,1)-IF(LEN(C1985)-LEN(SUBSTITUTE(C1985,"e",""))=F1986,0,1)-IF(LEN(C1985)-LEN(SUBSTITUTE(C1985,"f",""))=F1986,0,1)-IF(LEN(C1985)-LEN(SUBSTITUTE(C1985,"g",""))=F1986,0,1)-IF(LEN(C1985)-LEN(SUBSTITUTE(C1985,"h",""))=F1986,0,1)-IF(LEN(C1985)-LEN(SUBSTITUTE(C1985,"i",""))=F1986,0,1)-IF(LEN(C1985)-LEN(SUBSTITUTE(C1985,"j",""))=F1986,0,1)-IF(LEN(C1985)-LEN(SUBSTITUTE(C1985,"k",""))=F1986,0,1)-IF(LEN(C1985)-LEN(SUBSTITUTE(C1985,"l",""))=F1986,0,1)-IF(LEN(C1985)-LEN(SUBSTITUTE(C1985,"m",""))=F1986,0,1)-IF(LEN(C1985)-LEN(SUBSTITUTE(C1985,"n",""))=F1986,0,1)-IF(LEN(C1985)-LEN(SUBSTITUTE(C1985,"o",""))=F1986,0,1)-IF(LEN(C1985)-LEN(SUBSTITUTE(C1985,"p",""))=F1986,0,1)-IF(LEN(C1985)-LEN(SUBSTITUTE(C1985,"q",""))=F1986,0,1)-IF(LEN(C1985)-LEN(SUBSTITUTE(C1985,"r",""))=F1986,0,1)-IF(LEN(C1985)-LEN(SUBSTITUTE(C1985,"s",""))=F1986,0,1)-IF(LEN(C1985)-LEN(SUBSTITUTE(C1985,"t",""))=F1986,0,1)-IF(LEN(C1985)-LEN(SUBSTITUTE(C1985,"u",""))=F1986,0,1)-IF(LEN(C1985)-LEN(SUBSTITUTE(C1985,"v",""))=F1986,0,1)-IF(LEN(C1985)-LEN(SUBSTITUTE(C1985,"w",""))=F1986,0,1)-IF(LEN(C1985)-LEN(SUBSTITUTE(C1985,"x",""))=F1986,0,1)-IF(LEN(C1985)-LEN(SUBSTITUTE(C1985,"y",""))=F1986,0,1)-IF(LEN(C1985)-LEN(SUBSTITUTE(C1985,"z",""))=F1986,0,1),"")</f>
        <v/>
      </c>
    </row>
    <row r="1987" spans="1:8" x14ac:dyDescent="0.25">
      <c r="A1987" s="2" t="s">
        <v>4325</v>
      </c>
      <c r="C1987" t="str">
        <f t="shared" si="92"/>
        <v>uavtnforkeoqahrvuinct</v>
      </c>
      <c r="E1987" t="str">
        <f t="shared" si="93"/>
        <v/>
      </c>
      <c r="F1987">
        <f t="shared" si="91"/>
        <v>1</v>
      </c>
      <c r="H1987" t="str">
        <f>IF(C1987="",26-IF(LEN(C1986)-LEN(SUBSTITUTE(C1986,"a",""))=F1987,0,1)-IF(LEN(C1986)-LEN(SUBSTITUTE(C1986,"b",""))=F1987,0,1)-IF(LEN(C1986)-LEN(SUBSTITUTE(C1986,"c",""))=F1987,0,1)-IF(LEN(C1986)-LEN(SUBSTITUTE(C1986,"d",""))=F1987,0,1)-IF(LEN(C1986)-LEN(SUBSTITUTE(C1986,"e",""))=F1987,0,1)-IF(LEN(C1986)-LEN(SUBSTITUTE(C1986,"f",""))=F1987,0,1)-IF(LEN(C1986)-LEN(SUBSTITUTE(C1986,"g",""))=F1987,0,1)-IF(LEN(C1986)-LEN(SUBSTITUTE(C1986,"h",""))=F1987,0,1)-IF(LEN(C1986)-LEN(SUBSTITUTE(C1986,"i",""))=F1987,0,1)-IF(LEN(C1986)-LEN(SUBSTITUTE(C1986,"j",""))=F1987,0,1)-IF(LEN(C1986)-LEN(SUBSTITUTE(C1986,"k",""))=F1987,0,1)-IF(LEN(C1986)-LEN(SUBSTITUTE(C1986,"l",""))=F1987,0,1)-IF(LEN(C1986)-LEN(SUBSTITUTE(C1986,"m",""))=F1987,0,1)-IF(LEN(C1986)-LEN(SUBSTITUTE(C1986,"n",""))=F1987,0,1)-IF(LEN(C1986)-LEN(SUBSTITUTE(C1986,"o",""))=F1987,0,1)-IF(LEN(C1986)-LEN(SUBSTITUTE(C1986,"p",""))=F1987,0,1)-IF(LEN(C1986)-LEN(SUBSTITUTE(C1986,"q",""))=F1987,0,1)-IF(LEN(C1986)-LEN(SUBSTITUTE(C1986,"r",""))=F1987,0,1)-IF(LEN(C1986)-LEN(SUBSTITUTE(C1986,"s",""))=F1987,0,1)-IF(LEN(C1986)-LEN(SUBSTITUTE(C1986,"t",""))=F1987,0,1)-IF(LEN(C1986)-LEN(SUBSTITUTE(C1986,"u",""))=F1987,0,1)-IF(LEN(C1986)-LEN(SUBSTITUTE(C1986,"v",""))=F1987,0,1)-IF(LEN(C1986)-LEN(SUBSTITUTE(C1986,"w",""))=F1987,0,1)-IF(LEN(C1986)-LEN(SUBSTITUTE(C1986,"x",""))=F1987,0,1)-IF(LEN(C1986)-LEN(SUBSTITUTE(C1986,"y",""))=F1987,0,1)-IF(LEN(C1986)-LEN(SUBSTITUTE(C1986,"z",""))=F1987,0,1),"")</f>
        <v/>
      </c>
    </row>
    <row r="1988" spans="1:8" x14ac:dyDescent="0.25">
      <c r="A1988" s="2" t="s">
        <v>4326</v>
      </c>
      <c r="C1988" t="str">
        <f t="shared" si="92"/>
        <v>ounartvuavtnforkeoqahrvuinct</v>
      </c>
      <c r="E1988" t="str">
        <f t="shared" si="93"/>
        <v/>
      </c>
      <c r="F1988">
        <f t="shared" ref="F1988:F2051" si="94">IF(A1987="",0,F1987+1)</f>
        <v>2</v>
      </c>
      <c r="H1988" t="str">
        <f>IF(C1988="",26-IF(LEN(C1987)-LEN(SUBSTITUTE(C1987,"a",""))=F1988,0,1)-IF(LEN(C1987)-LEN(SUBSTITUTE(C1987,"b",""))=F1988,0,1)-IF(LEN(C1987)-LEN(SUBSTITUTE(C1987,"c",""))=F1988,0,1)-IF(LEN(C1987)-LEN(SUBSTITUTE(C1987,"d",""))=F1988,0,1)-IF(LEN(C1987)-LEN(SUBSTITUTE(C1987,"e",""))=F1988,0,1)-IF(LEN(C1987)-LEN(SUBSTITUTE(C1987,"f",""))=F1988,0,1)-IF(LEN(C1987)-LEN(SUBSTITUTE(C1987,"g",""))=F1988,0,1)-IF(LEN(C1987)-LEN(SUBSTITUTE(C1987,"h",""))=F1988,0,1)-IF(LEN(C1987)-LEN(SUBSTITUTE(C1987,"i",""))=F1988,0,1)-IF(LEN(C1987)-LEN(SUBSTITUTE(C1987,"j",""))=F1988,0,1)-IF(LEN(C1987)-LEN(SUBSTITUTE(C1987,"k",""))=F1988,0,1)-IF(LEN(C1987)-LEN(SUBSTITUTE(C1987,"l",""))=F1988,0,1)-IF(LEN(C1987)-LEN(SUBSTITUTE(C1987,"m",""))=F1988,0,1)-IF(LEN(C1987)-LEN(SUBSTITUTE(C1987,"n",""))=F1988,0,1)-IF(LEN(C1987)-LEN(SUBSTITUTE(C1987,"o",""))=F1988,0,1)-IF(LEN(C1987)-LEN(SUBSTITUTE(C1987,"p",""))=F1988,0,1)-IF(LEN(C1987)-LEN(SUBSTITUTE(C1987,"q",""))=F1988,0,1)-IF(LEN(C1987)-LEN(SUBSTITUTE(C1987,"r",""))=F1988,0,1)-IF(LEN(C1987)-LEN(SUBSTITUTE(C1987,"s",""))=F1988,0,1)-IF(LEN(C1987)-LEN(SUBSTITUTE(C1987,"t",""))=F1988,0,1)-IF(LEN(C1987)-LEN(SUBSTITUTE(C1987,"u",""))=F1988,0,1)-IF(LEN(C1987)-LEN(SUBSTITUTE(C1987,"v",""))=F1988,0,1)-IF(LEN(C1987)-LEN(SUBSTITUTE(C1987,"w",""))=F1988,0,1)-IF(LEN(C1987)-LEN(SUBSTITUTE(C1987,"x",""))=F1988,0,1)-IF(LEN(C1987)-LEN(SUBSTITUTE(C1987,"y",""))=F1988,0,1)-IF(LEN(C1987)-LEN(SUBSTITUTE(C1987,"z",""))=F1988,0,1),"")</f>
        <v/>
      </c>
    </row>
    <row r="1989" spans="1:8" x14ac:dyDescent="0.25">
      <c r="A1989" s="2" t="s">
        <v>4327</v>
      </c>
      <c r="C1989" t="str">
        <f t="shared" si="92"/>
        <v>akunvrotounartvuavtnforkeoqahrvuinct</v>
      </c>
      <c r="E1989" t="str">
        <f t="shared" si="93"/>
        <v/>
      </c>
      <c r="F1989">
        <f t="shared" si="94"/>
        <v>3</v>
      </c>
      <c r="H1989" t="str">
        <f>IF(C1989="",26-IF(LEN(C1988)-LEN(SUBSTITUTE(C1988,"a",""))=F1989,0,1)-IF(LEN(C1988)-LEN(SUBSTITUTE(C1988,"b",""))=F1989,0,1)-IF(LEN(C1988)-LEN(SUBSTITUTE(C1988,"c",""))=F1989,0,1)-IF(LEN(C1988)-LEN(SUBSTITUTE(C1988,"d",""))=F1989,0,1)-IF(LEN(C1988)-LEN(SUBSTITUTE(C1988,"e",""))=F1989,0,1)-IF(LEN(C1988)-LEN(SUBSTITUTE(C1988,"f",""))=F1989,0,1)-IF(LEN(C1988)-LEN(SUBSTITUTE(C1988,"g",""))=F1989,0,1)-IF(LEN(C1988)-LEN(SUBSTITUTE(C1988,"h",""))=F1989,0,1)-IF(LEN(C1988)-LEN(SUBSTITUTE(C1988,"i",""))=F1989,0,1)-IF(LEN(C1988)-LEN(SUBSTITUTE(C1988,"j",""))=F1989,0,1)-IF(LEN(C1988)-LEN(SUBSTITUTE(C1988,"k",""))=F1989,0,1)-IF(LEN(C1988)-LEN(SUBSTITUTE(C1988,"l",""))=F1989,0,1)-IF(LEN(C1988)-LEN(SUBSTITUTE(C1988,"m",""))=F1989,0,1)-IF(LEN(C1988)-LEN(SUBSTITUTE(C1988,"n",""))=F1989,0,1)-IF(LEN(C1988)-LEN(SUBSTITUTE(C1988,"o",""))=F1989,0,1)-IF(LEN(C1988)-LEN(SUBSTITUTE(C1988,"p",""))=F1989,0,1)-IF(LEN(C1988)-LEN(SUBSTITUTE(C1988,"q",""))=F1989,0,1)-IF(LEN(C1988)-LEN(SUBSTITUTE(C1988,"r",""))=F1989,0,1)-IF(LEN(C1988)-LEN(SUBSTITUTE(C1988,"s",""))=F1989,0,1)-IF(LEN(C1988)-LEN(SUBSTITUTE(C1988,"t",""))=F1989,0,1)-IF(LEN(C1988)-LEN(SUBSTITUTE(C1988,"u",""))=F1989,0,1)-IF(LEN(C1988)-LEN(SUBSTITUTE(C1988,"v",""))=F1989,0,1)-IF(LEN(C1988)-LEN(SUBSTITUTE(C1988,"w",""))=F1989,0,1)-IF(LEN(C1988)-LEN(SUBSTITUTE(C1988,"x",""))=F1989,0,1)-IF(LEN(C1988)-LEN(SUBSTITUTE(C1988,"y",""))=F1989,0,1)-IF(LEN(C1988)-LEN(SUBSTITUTE(C1988,"z",""))=F1989,0,1),"")</f>
        <v/>
      </c>
    </row>
    <row r="1990" spans="1:8" x14ac:dyDescent="0.25">
      <c r="A1990" s="2" t="s">
        <v>4328</v>
      </c>
      <c r="C1990" t="str">
        <f t="shared" si="92"/>
        <v>uonvftmarakunvrotounartvuavtnforkeoqahrvuinct</v>
      </c>
      <c r="E1990" t="str">
        <f t="shared" si="93"/>
        <v/>
      </c>
      <c r="F1990">
        <f t="shared" si="94"/>
        <v>4</v>
      </c>
      <c r="H1990" t="str">
        <f>IF(C1990="",26-IF(LEN(C1989)-LEN(SUBSTITUTE(C1989,"a",""))=F1990,0,1)-IF(LEN(C1989)-LEN(SUBSTITUTE(C1989,"b",""))=F1990,0,1)-IF(LEN(C1989)-LEN(SUBSTITUTE(C1989,"c",""))=F1990,0,1)-IF(LEN(C1989)-LEN(SUBSTITUTE(C1989,"d",""))=F1990,0,1)-IF(LEN(C1989)-LEN(SUBSTITUTE(C1989,"e",""))=F1990,0,1)-IF(LEN(C1989)-LEN(SUBSTITUTE(C1989,"f",""))=F1990,0,1)-IF(LEN(C1989)-LEN(SUBSTITUTE(C1989,"g",""))=F1990,0,1)-IF(LEN(C1989)-LEN(SUBSTITUTE(C1989,"h",""))=F1990,0,1)-IF(LEN(C1989)-LEN(SUBSTITUTE(C1989,"i",""))=F1990,0,1)-IF(LEN(C1989)-LEN(SUBSTITUTE(C1989,"j",""))=F1990,0,1)-IF(LEN(C1989)-LEN(SUBSTITUTE(C1989,"k",""))=F1990,0,1)-IF(LEN(C1989)-LEN(SUBSTITUTE(C1989,"l",""))=F1990,0,1)-IF(LEN(C1989)-LEN(SUBSTITUTE(C1989,"m",""))=F1990,0,1)-IF(LEN(C1989)-LEN(SUBSTITUTE(C1989,"n",""))=F1990,0,1)-IF(LEN(C1989)-LEN(SUBSTITUTE(C1989,"o",""))=F1990,0,1)-IF(LEN(C1989)-LEN(SUBSTITUTE(C1989,"p",""))=F1990,0,1)-IF(LEN(C1989)-LEN(SUBSTITUTE(C1989,"q",""))=F1990,0,1)-IF(LEN(C1989)-LEN(SUBSTITUTE(C1989,"r",""))=F1990,0,1)-IF(LEN(C1989)-LEN(SUBSTITUTE(C1989,"s",""))=F1990,0,1)-IF(LEN(C1989)-LEN(SUBSTITUTE(C1989,"t",""))=F1990,0,1)-IF(LEN(C1989)-LEN(SUBSTITUTE(C1989,"u",""))=F1990,0,1)-IF(LEN(C1989)-LEN(SUBSTITUTE(C1989,"v",""))=F1990,0,1)-IF(LEN(C1989)-LEN(SUBSTITUTE(C1989,"w",""))=F1990,0,1)-IF(LEN(C1989)-LEN(SUBSTITUTE(C1989,"x",""))=F1990,0,1)-IF(LEN(C1989)-LEN(SUBSTITUTE(C1989,"y",""))=F1990,0,1)-IF(LEN(C1989)-LEN(SUBSTITUTE(C1989,"z",""))=F1990,0,1),"")</f>
        <v/>
      </c>
    </row>
    <row r="1991" spans="1:8" x14ac:dyDescent="0.25">
      <c r="A1991" s="1"/>
      <c r="C1991" t="str">
        <f t="shared" ref="C1991:C2054" si="95">IF(A1991="","",_xlfn.CONCAT(A1991,C1990))</f>
        <v/>
      </c>
      <c r="E1991">
        <f t="shared" si="93"/>
        <v>15</v>
      </c>
      <c r="F1991">
        <f t="shared" si="94"/>
        <v>5</v>
      </c>
      <c r="H1991">
        <f>IF(C1991="",26-IF(LEN(C1990)-LEN(SUBSTITUTE(C1990,"a",""))=F1991,0,1)-IF(LEN(C1990)-LEN(SUBSTITUTE(C1990,"b",""))=F1991,0,1)-IF(LEN(C1990)-LEN(SUBSTITUTE(C1990,"c",""))=F1991,0,1)-IF(LEN(C1990)-LEN(SUBSTITUTE(C1990,"d",""))=F1991,0,1)-IF(LEN(C1990)-LEN(SUBSTITUTE(C1990,"e",""))=F1991,0,1)-IF(LEN(C1990)-LEN(SUBSTITUTE(C1990,"f",""))=F1991,0,1)-IF(LEN(C1990)-LEN(SUBSTITUTE(C1990,"g",""))=F1991,0,1)-IF(LEN(C1990)-LEN(SUBSTITUTE(C1990,"h",""))=F1991,0,1)-IF(LEN(C1990)-LEN(SUBSTITUTE(C1990,"i",""))=F1991,0,1)-IF(LEN(C1990)-LEN(SUBSTITUTE(C1990,"j",""))=F1991,0,1)-IF(LEN(C1990)-LEN(SUBSTITUTE(C1990,"k",""))=F1991,0,1)-IF(LEN(C1990)-LEN(SUBSTITUTE(C1990,"l",""))=F1991,0,1)-IF(LEN(C1990)-LEN(SUBSTITUTE(C1990,"m",""))=F1991,0,1)-IF(LEN(C1990)-LEN(SUBSTITUTE(C1990,"n",""))=F1991,0,1)-IF(LEN(C1990)-LEN(SUBSTITUTE(C1990,"o",""))=F1991,0,1)-IF(LEN(C1990)-LEN(SUBSTITUTE(C1990,"p",""))=F1991,0,1)-IF(LEN(C1990)-LEN(SUBSTITUTE(C1990,"q",""))=F1991,0,1)-IF(LEN(C1990)-LEN(SUBSTITUTE(C1990,"r",""))=F1991,0,1)-IF(LEN(C1990)-LEN(SUBSTITUTE(C1990,"s",""))=F1991,0,1)-IF(LEN(C1990)-LEN(SUBSTITUTE(C1990,"t",""))=F1991,0,1)-IF(LEN(C1990)-LEN(SUBSTITUTE(C1990,"u",""))=F1991,0,1)-IF(LEN(C1990)-LEN(SUBSTITUTE(C1990,"v",""))=F1991,0,1)-IF(LEN(C1990)-LEN(SUBSTITUTE(C1990,"w",""))=F1991,0,1)-IF(LEN(C1990)-LEN(SUBSTITUTE(C1990,"x",""))=F1991,0,1)-IF(LEN(C1990)-LEN(SUBSTITUTE(C1990,"y",""))=F1991,0,1)-IF(LEN(C1990)-LEN(SUBSTITUTE(C1990,"z",""))=F1991,0,1),"")</f>
        <v>7</v>
      </c>
    </row>
    <row r="1992" spans="1:8" x14ac:dyDescent="0.25">
      <c r="A1992" s="2" t="s">
        <v>4329</v>
      </c>
      <c r="C1992" t="str">
        <f t="shared" si="95"/>
        <v>hveqfbrwkdosnay</v>
      </c>
      <c r="E1992" t="str">
        <f t="shared" ref="E1992:E2055" si="96">IF(C1992="",26-ISERR(FIND("a",C1991))-ISERR(FIND("b",C1991))-ISERR(FIND("c",C1991))-ISERR(FIND("d",C1991))-ISERR(FIND("e",C1991))-ISERR(FIND("f",C1991))-ISERR(FIND("g",C1991))-ISERR(FIND("h",C1991))-ISERR(FIND("i",C1991))-ISERR(FIND("j",C1991))-ISERR(FIND("k",C1991))-ISERR(FIND("l",C1991))-ISERR(FIND("m",C1991))-ISERR(FIND("n",C1991))-ISERR(FIND("o",C1991))-ISERR(FIND("p",C1991))-ISERR(FIND("q",C1991))-ISERR(FIND("r",C1991))-ISERR(FIND("s",C1991))-ISERR(FIND("t",C1991))-ISERR(FIND("u",C1991))-ISERR(FIND("v",C1991))-ISERR(FIND("w",C1991))-ISERR(FIND("x",C1991))-ISERR(FIND("y",C1991))-ISERR(FIND("z",C1991)),"")</f>
        <v/>
      </c>
      <c r="F1992">
        <f t="shared" si="94"/>
        <v>0</v>
      </c>
      <c r="H1992" t="str">
        <f>IF(C1992="",26-IF(LEN(C1991)-LEN(SUBSTITUTE(C1991,"a",""))=F1992,0,1)-IF(LEN(C1991)-LEN(SUBSTITUTE(C1991,"b",""))=F1992,0,1)-IF(LEN(C1991)-LEN(SUBSTITUTE(C1991,"c",""))=F1992,0,1)-IF(LEN(C1991)-LEN(SUBSTITUTE(C1991,"d",""))=F1992,0,1)-IF(LEN(C1991)-LEN(SUBSTITUTE(C1991,"e",""))=F1992,0,1)-IF(LEN(C1991)-LEN(SUBSTITUTE(C1991,"f",""))=F1992,0,1)-IF(LEN(C1991)-LEN(SUBSTITUTE(C1991,"g",""))=F1992,0,1)-IF(LEN(C1991)-LEN(SUBSTITUTE(C1991,"h",""))=F1992,0,1)-IF(LEN(C1991)-LEN(SUBSTITUTE(C1991,"i",""))=F1992,0,1)-IF(LEN(C1991)-LEN(SUBSTITUTE(C1991,"j",""))=F1992,0,1)-IF(LEN(C1991)-LEN(SUBSTITUTE(C1991,"k",""))=F1992,0,1)-IF(LEN(C1991)-LEN(SUBSTITUTE(C1991,"l",""))=F1992,0,1)-IF(LEN(C1991)-LEN(SUBSTITUTE(C1991,"m",""))=F1992,0,1)-IF(LEN(C1991)-LEN(SUBSTITUTE(C1991,"n",""))=F1992,0,1)-IF(LEN(C1991)-LEN(SUBSTITUTE(C1991,"o",""))=F1992,0,1)-IF(LEN(C1991)-LEN(SUBSTITUTE(C1991,"p",""))=F1992,0,1)-IF(LEN(C1991)-LEN(SUBSTITUTE(C1991,"q",""))=F1992,0,1)-IF(LEN(C1991)-LEN(SUBSTITUTE(C1991,"r",""))=F1992,0,1)-IF(LEN(C1991)-LEN(SUBSTITUTE(C1991,"s",""))=F1992,0,1)-IF(LEN(C1991)-LEN(SUBSTITUTE(C1991,"t",""))=F1992,0,1)-IF(LEN(C1991)-LEN(SUBSTITUTE(C1991,"u",""))=F1992,0,1)-IF(LEN(C1991)-LEN(SUBSTITUTE(C1991,"v",""))=F1992,0,1)-IF(LEN(C1991)-LEN(SUBSTITUTE(C1991,"w",""))=F1992,0,1)-IF(LEN(C1991)-LEN(SUBSTITUTE(C1991,"x",""))=F1992,0,1)-IF(LEN(C1991)-LEN(SUBSTITUTE(C1991,"y",""))=F1992,0,1)-IF(LEN(C1991)-LEN(SUBSTITUTE(C1991,"z",""))=F1992,0,1),"")</f>
        <v/>
      </c>
    </row>
    <row r="1993" spans="1:8" x14ac:dyDescent="0.25">
      <c r="A1993" s="2" t="s">
        <v>4330</v>
      </c>
      <c r="C1993" t="str">
        <f t="shared" si="95"/>
        <v>zofutwkxmpgnljichveqfbrwkdosnay</v>
      </c>
      <c r="E1993" t="str">
        <f t="shared" si="96"/>
        <v/>
      </c>
      <c r="F1993">
        <f t="shared" si="94"/>
        <v>1</v>
      </c>
      <c r="H1993" t="str">
        <f>IF(C1993="",26-IF(LEN(C1992)-LEN(SUBSTITUTE(C1992,"a",""))=F1993,0,1)-IF(LEN(C1992)-LEN(SUBSTITUTE(C1992,"b",""))=F1993,0,1)-IF(LEN(C1992)-LEN(SUBSTITUTE(C1992,"c",""))=F1993,0,1)-IF(LEN(C1992)-LEN(SUBSTITUTE(C1992,"d",""))=F1993,0,1)-IF(LEN(C1992)-LEN(SUBSTITUTE(C1992,"e",""))=F1993,0,1)-IF(LEN(C1992)-LEN(SUBSTITUTE(C1992,"f",""))=F1993,0,1)-IF(LEN(C1992)-LEN(SUBSTITUTE(C1992,"g",""))=F1993,0,1)-IF(LEN(C1992)-LEN(SUBSTITUTE(C1992,"h",""))=F1993,0,1)-IF(LEN(C1992)-LEN(SUBSTITUTE(C1992,"i",""))=F1993,0,1)-IF(LEN(C1992)-LEN(SUBSTITUTE(C1992,"j",""))=F1993,0,1)-IF(LEN(C1992)-LEN(SUBSTITUTE(C1992,"k",""))=F1993,0,1)-IF(LEN(C1992)-LEN(SUBSTITUTE(C1992,"l",""))=F1993,0,1)-IF(LEN(C1992)-LEN(SUBSTITUTE(C1992,"m",""))=F1993,0,1)-IF(LEN(C1992)-LEN(SUBSTITUTE(C1992,"n",""))=F1993,0,1)-IF(LEN(C1992)-LEN(SUBSTITUTE(C1992,"o",""))=F1993,0,1)-IF(LEN(C1992)-LEN(SUBSTITUTE(C1992,"p",""))=F1993,0,1)-IF(LEN(C1992)-LEN(SUBSTITUTE(C1992,"q",""))=F1993,0,1)-IF(LEN(C1992)-LEN(SUBSTITUTE(C1992,"r",""))=F1993,0,1)-IF(LEN(C1992)-LEN(SUBSTITUTE(C1992,"s",""))=F1993,0,1)-IF(LEN(C1992)-LEN(SUBSTITUTE(C1992,"t",""))=F1993,0,1)-IF(LEN(C1992)-LEN(SUBSTITUTE(C1992,"u",""))=F1993,0,1)-IF(LEN(C1992)-LEN(SUBSTITUTE(C1992,"v",""))=F1993,0,1)-IF(LEN(C1992)-LEN(SUBSTITUTE(C1992,"w",""))=F1993,0,1)-IF(LEN(C1992)-LEN(SUBSTITUTE(C1992,"x",""))=F1993,0,1)-IF(LEN(C1992)-LEN(SUBSTITUTE(C1992,"y",""))=F1993,0,1)-IF(LEN(C1992)-LEN(SUBSTITUTE(C1992,"z",""))=F1993,0,1),"")</f>
        <v/>
      </c>
    </row>
    <row r="1994" spans="1:8" x14ac:dyDescent="0.25">
      <c r="A1994" s="1"/>
      <c r="C1994" t="str">
        <f t="shared" si="95"/>
        <v/>
      </c>
      <c r="E1994">
        <f t="shared" si="96"/>
        <v>26</v>
      </c>
      <c r="F1994">
        <f t="shared" si="94"/>
        <v>2</v>
      </c>
      <c r="H1994">
        <f>IF(C1994="",26-IF(LEN(C1993)-LEN(SUBSTITUTE(C1993,"a",""))=F1994,0,1)-IF(LEN(C1993)-LEN(SUBSTITUTE(C1993,"b",""))=F1994,0,1)-IF(LEN(C1993)-LEN(SUBSTITUTE(C1993,"c",""))=F1994,0,1)-IF(LEN(C1993)-LEN(SUBSTITUTE(C1993,"d",""))=F1994,0,1)-IF(LEN(C1993)-LEN(SUBSTITUTE(C1993,"e",""))=F1994,0,1)-IF(LEN(C1993)-LEN(SUBSTITUTE(C1993,"f",""))=F1994,0,1)-IF(LEN(C1993)-LEN(SUBSTITUTE(C1993,"g",""))=F1994,0,1)-IF(LEN(C1993)-LEN(SUBSTITUTE(C1993,"h",""))=F1994,0,1)-IF(LEN(C1993)-LEN(SUBSTITUTE(C1993,"i",""))=F1994,0,1)-IF(LEN(C1993)-LEN(SUBSTITUTE(C1993,"j",""))=F1994,0,1)-IF(LEN(C1993)-LEN(SUBSTITUTE(C1993,"k",""))=F1994,0,1)-IF(LEN(C1993)-LEN(SUBSTITUTE(C1993,"l",""))=F1994,0,1)-IF(LEN(C1993)-LEN(SUBSTITUTE(C1993,"m",""))=F1994,0,1)-IF(LEN(C1993)-LEN(SUBSTITUTE(C1993,"n",""))=F1994,0,1)-IF(LEN(C1993)-LEN(SUBSTITUTE(C1993,"o",""))=F1994,0,1)-IF(LEN(C1993)-LEN(SUBSTITUTE(C1993,"p",""))=F1994,0,1)-IF(LEN(C1993)-LEN(SUBSTITUTE(C1993,"q",""))=F1994,0,1)-IF(LEN(C1993)-LEN(SUBSTITUTE(C1993,"r",""))=F1994,0,1)-IF(LEN(C1993)-LEN(SUBSTITUTE(C1993,"s",""))=F1994,0,1)-IF(LEN(C1993)-LEN(SUBSTITUTE(C1993,"t",""))=F1994,0,1)-IF(LEN(C1993)-LEN(SUBSTITUTE(C1993,"u",""))=F1994,0,1)-IF(LEN(C1993)-LEN(SUBSTITUTE(C1993,"v",""))=F1994,0,1)-IF(LEN(C1993)-LEN(SUBSTITUTE(C1993,"w",""))=F1994,0,1)-IF(LEN(C1993)-LEN(SUBSTITUTE(C1993,"x",""))=F1994,0,1)-IF(LEN(C1993)-LEN(SUBSTITUTE(C1993,"y",""))=F1994,0,1)-IF(LEN(C1993)-LEN(SUBSTITUTE(C1993,"z",""))=F1994,0,1),"")</f>
        <v>5</v>
      </c>
    </row>
    <row r="1995" spans="1:8" x14ac:dyDescent="0.25">
      <c r="A1995" s="2" t="s">
        <v>4331</v>
      </c>
      <c r="C1995" t="str">
        <f t="shared" si="95"/>
        <v>sexkhbfwvagzjq</v>
      </c>
      <c r="E1995" t="str">
        <f t="shared" si="96"/>
        <v/>
      </c>
      <c r="F1995">
        <f t="shared" si="94"/>
        <v>0</v>
      </c>
      <c r="H1995" t="str">
        <f>IF(C1995="",26-IF(LEN(C1994)-LEN(SUBSTITUTE(C1994,"a",""))=F1995,0,1)-IF(LEN(C1994)-LEN(SUBSTITUTE(C1994,"b",""))=F1995,0,1)-IF(LEN(C1994)-LEN(SUBSTITUTE(C1994,"c",""))=F1995,0,1)-IF(LEN(C1994)-LEN(SUBSTITUTE(C1994,"d",""))=F1995,0,1)-IF(LEN(C1994)-LEN(SUBSTITUTE(C1994,"e",""))=F1995,0,1)-IF(LEN(C1994)-LEN(SUBSTITUTE(C1994,"f",""))=F1995,0,1)-IF(LEN(C1994)-LEN(SUBSTITUTE(C1994,"g",""))=F1995,0,1)-IF(LEN(C1994)-LEN(SUBSTITUTE(C1994,"h",""))=F1995,0,1)-IF(LEN(C1994)-LEN(SUBSTITUTE(C1994,"i",""))=F1995,0,1)-IF(LEN(C1994)-LEN(SUBSTITUTE(C1994,"j",""))=F1995,0,1)-IF(LEN(C1994)-LEN(SUBSTITUTE(C1994,"k",""))=F1995,0,1)-IF(LEN(C1994)-LEN(SUBSTITUTE(C1994,"l",""))=F1995,0,1)-IF(LEN(C1994)-LEN(SUBSTITUTE(C1994,"m",""))=F1995,0,1)-IF(LEN(C1994)-LEN(SUBSTITUTE(C1994,"n",""))=F1995,0,1)-IF(LEN(C1994)-LEN(SUBSTITUTE(C1994,"o",""))=F1995,0,1)-IF(LEN(C1994)-LEN(SUBSTITUTE(C1994,"p",""))=F1995,0,1)-IF(LEN(C1994)-LEN(SUBSTITUTE(C1994,"q",""))=F1995,0,1)-IF(LEN(C1994)-LEN(SUBSTITUTE(C1994,"r",""))=F1995,0,1)-IF(LEN(C1994)-LEN(SUBSTITUTE(C1994,"s",""))=F1995,0,1)-IF(LEN(C1994)-LEN(SUBSTITUTE(C1994,"t",""))=F1995,0,1)-IF(LEN(C1994)-LEN(SUBSTITUTE(C1994,"u",""))=F1995,0,1)-IF(LEN(C1994)-LEN(SUBSTITUTE(C1994,"v",""))=F1995,0,1)-IF(LEN(C1994)-LEN(SUBSTITUTE(C1994,"w",""))=F1995,0,1)-IF(LEN(C1994)-LEN(SUBSTITUTE(C1994,"x",""))=F1995,0,1)-IF(LEN(C1994)-LEN(SUBSTITUTE(C1994,"y",""))=F1995,0,1)-IF(LEN(C1994)-LEN(SUBSTITUTE(C1994,"z",""))=F1995,0,1),"")</f>
        <v/>
      </c>
    </row>
    <row r="1996" spans="1:8" x14ac:dyDescent="0.25">
      <c r="A1996" s="2" t="s">
        <v>4332</v>
      </c>
      <c r="C1996" t="str">
        <f t="shared" si="95"/>
        <v>hryamtnfsexkhbfwvagzjq</v>
      </c>
      <c r="E1996" t="str">
        <f t="shared" si="96"/>
        <v/>
      </c>
      <c r="F1996">
        <f t="shared" si="94"/>
        <v>1</v>
      </c>
      <c r="H1996" t="str">
        <f>IF(C1996="",26-IF(LEN(C1995)-LEN(SUBSTITUTE(C1995,"a",""))=F1996,0,1)-IF(LEN(C1995)-LEN(SUBSTITUTE(C1995,"b",""))=F1996,0,1)-IF(LEN(C1995)-LEN(SUBSTITUTE(C1995,"c",""))=F1996,0,1)-IF(LEN(C1995)-LEN(SUBSTITUTE(C1995,"d",""))=F1996,0,1)-IF(LEN(C1995)-LEN(SUBSTITUTE(C1995,"e",""))=F1996,0,1)-IF(LEN(C1995)-LEN(SUBSTITUTE(C1995,"f",""))=F1996,0,1)-IF(LEN(C1995)-LEN(SUBSTITUTE(C1995,"g",""))=F1996,0,1)-IF(LEN(C1995)-LEN(SUBSTITUTE(C1995,"h",""))=F1996,0,1)-IF(LEN(C1995)-LEN(SUBSTITUTE(C1995,"i",""))=F1996,0,1)-IF(LEN(C1995)-LEN(SUBSTITUTE(C1995,"j",""))=F1996,0,1)-IF(LEN(C1995)-LEN(SUBSTITUTE(C1995,"k",""))=F1996,0,1)-IF(LEN(C1995)-LEN(SUBSTITUTE(C1995,"l",""))=F1996,0,1)-IF(LEN(C1995)-LEN(SUBSTITUTE(C1995,"m",""))=F1996,0,1)-IF(LEN(C1995)-LEN(SUBSTITUTE(C1995,"n",""))=F1996,0,1)-IF(LEN(C1995)-LEN(SUBSTITUTE(C1995,"o",""))=F1996,0,1)-IF(LEN(C1995)-LEN(SUBSTITUTE(C1995,"p",""))=F1996,0,1)-IF(LEN(C1995)-LEN(SUBSTITUTE(C1995,"q",""))=F1996,0,1)-IF(LEN(C1995)-LEN(SUBSTITUTE(C1995,"r",""))=F1996,0,1)-IF(LEN(C1995)-LEN(SUBSTITUTE(C1995,"s",""))=F1996,0,1)-IF(LEN(C1995)-LEN(SUBSTITUTE(C1995,"t",""))=F1996,0,1)-IF(LEN(C1995)-LEN(SUBSTITUTE(C1995,"u",""))=F1996,0,1)-IF(LEN(C1995)-LEN(SUBSTITUTE(C1995,"v",""))=F1996,0,1)-IF(LEN(C1995)-LEN(SUBSTITUTE(C1995,"w",""))=F1996,0,1)-IF(LEN(C1995)-LEN(SUBSTITUTE(C1995,"x",""))=F1996,0,1)-IF(LEN(C1995)-LEN(SUBSTITUTE(C1995,"y",""))=F1996,0,1)-IF(LEN(C1995)-LEN(SUBSTITUTE(C1995,"z",""))=F1996,0,1),"")</f>
        <v/>
      </c>
    </row>
    <row r="1997" spans="1:8" x14ac:dyDescent="0.25">
      <c r="A1997" s="2" t="s">
        <v>4333</v>
      </c>
      <c r="C1997" t="str">
        <f t="shared" si="95"/>
        <v>phacfohryamtnfsexkhbfwvagzjq</v>
      </c>
      <c r="E1997" t="str">
        <f t="shared" si="96"/>
        <v/>
      </c>
      <c r="F1997">
        <f t="shared" si="94"/>
        <v>2</v>
      </c>
      <c r="H1997" t="str">
        <f>IF(C1997="",26-IF(LEN(C1996)-LEN(SUBSTITUTE(C1996,"a",""))=F1997,0,1)-IF(LEN(C1996)-LEN(SUBSTITUTE(C1996,"b",""))=F1997,0,1)-IF(LEN(C1996)-LEN(SUBSTITUTE(C1996,"c",""))=F1997,0,1)-IF(LEN(C1996)-LEN(SUBSTITUTE(C1996,"d",""))=F1997,0,1)-IF(LEN(C1996)-LEN(SUBSTITUTE(C1996,"e",""))=F1997,0,1)-IF(LEN(C1996)-LEN(SUBSTITUTE(C1996,"f",""))=F1997,0,1)-IF(LEN(C1996)-LEN(SUBSTITUTE(C1996,"g",""))=F1997,0,1)-IF(LEN(C1996)-LEN(SUBSTITUTE(C1996,"h",""))=F1997,0,1)-IF(LEN(C1996)-LEN(SUBSTITUTE(C1996,"i",""))=F1997,0,1)-IF(LEN(C1996)-LEN(SUBSTITUTE(C1996,"j",""))=F1997,0,1)-IF(LEN(C1996)-LEN(SUBSTITUTE(C1996,"k",""))=F1997,0,1)-IF(LEN(C1996)-LEN(SUBSTITUTE(C1996,"l",""))=F1997,0,1)-IF(LEN(C1996)-LEN(SUBSTITUTE(C1996,"m",""))=F1997,0,1)-IF(LEN(C1996)-LEN(SUBSTITUTE(C1996,"n",""))=F1997,0,1)-IF(LEN(C1996)-LEN(SUBSTITUTE(C1996,"o",""))=F1997,0,1)-IF(LEN(C1996)-LEN(SUBSTITUTE(C1996,"p",""))=F1997,0,1)-IF(LEN(C1996)-LEN(SUBSTITUTE(C1996,"q",""))=F1997,0,1)-IF(LEN(C1996)-LEN(SUBSTITUTE(C1996,"r",""))=F1997,0,1)-IF(LEN(C1996)-LEN(SUBSTITUTE(C1996,"s",""))=F1997,0,1)-IF(LEN(C1996)-LEN(SUBSTITUTE(C1996,"t",""))=F1997,0,1)-IF(LEN(C1996)-LEN(SUBSTITUTE(C1996,"u",""))=F1997,0,1)-IF(LEN(C1996)-LEN(SUBSTITUTE(C1996,"v",""))=F1997,0,1)-IF(LEN(C1996)-LEN(SUBSTITUTE(C1996,"w",""))=F1997,0,1)-IF(LEN(C1996)-LEN(SUBSTITUTE(C1996,"x",""))=F1997,0,1)-IF(LEN(C1996)-LEN(SUBSTITUTE(C1996,"y",""))=F1997,0,1)-IF(LEN(C1996)-LEN(SUBSTITUTE(C1996,"z",""))=F1997,0,1),"")</f>
        <v/>
      </c>
    </row>
    <row r="1998" spans="1:8" x14ac:dyDescent="0.25">
      <c r="A1998" s="1"/>
      <c r="C1998" t="str">
        <f t="shared" si="95"/>
        <v/>
      </c>
      <c r="E1998">
        <f t="shared" si="96"/>
        <v>22</v>
      </c>
      <c r="F1998">
        <f t="shared" si="94"/>
        <v>3</v>
      </c>
      <c r="H1998">
        <f>IF(C1998="",26-IF(LEN(C1997)-LEN(SUBSTITUTE(C1997,"a",""))=F1998,0,1)-IF(LEN(C1997)-LEN(SUBSTITUTE(C1997,"b",""))=F1998,0,1)-IF(LEN(C1997)-LEN(SUBSTITUTE(C1997,"c",""))=F1998,0,1)-IF(LEN(C1997)-LEN(SUBSTITUTE(C1997,"d",""))=F1998,0,1)-IF(LEN(C1997)-LEN(SUBSTITUTE(C1997,"e",""))=F1998,0,1)-IF(LEN(C1997)-LEN(SUBSTITUTE(C1997,"f",""))=F1998,0,1)-IF(LEN(C1997)-LEN(SUBSTITUTE(C1997,"g",""))=F1998,0,1)-IF(LEN(C1997)-LEN(SUBSTITUTE(C1997,"h",""))=F1998,0,1)-IF(LEN(C1997)-LEN(SUBSTITUTE(C1997,"i",""))=F1998,0,1)-IF(LEN(C1997)-LEN(SUBSTITUTE(C1997,"j",""))=F1998,0,1)-IF(LEN(C1997)-LEN(SUBSTITUTE(C1997,"k",""))=F1998,0,1)-IF(LEN(C1997)-LEN(SUBSTITUTE(C1997,"l",""))=F1998,0,1)-IF(LEN(C1997)-LEN(SUBSTITUTE(C1997,"m",""))=F1998,0,1)-IF(LEN(C1997)-LEN(SUBSTITUTE(C1997,"n",""))=F1998,0,1)-IF(LEN(C1997)-LEN(SUBSTITUTE(C1997,"o",""))=F1998,0,1)-IF(LEN(C1997)-LEN(SUBSTITUTE(C1997,"p",""))=F1998,0,1)-IF(LEN(C1997)-LEN(SUBSTITUTE(C1997,"q",""))=F1998,0,1)-IF(LEN(C1997)-LEN(SUBSTITUTE(C1997,"r",""))=F1998,0,1)-IF(LEN(C1997)-LEN(SUBSTITUTE(C1997,"s",""))=F1998,0,1)-IF(LEN(C1997)-LEN(SUBSTITUTE(C1997,"t",""))=F1998,0,1)-IF(LEN(C1997)-LEN(SUBSTITUTE(C1997,"u",""))=F1998,0,1)-IF(LEN(C1997)-LEN(SUBSTITUTE(C1997,"v",""))=F1998,0,1)-IF(LEN(C1997)-LEN(SUBSTITUTE(C1997,"w",""))=F1998,0,1)-IF(LEN(C1997)-LEN(SUBSTITUTE(C1997,"x",""))=F1998,0,1)-IF(LEN(C1997)-LEN(SUBSTITUTE(C1997,"y",""))=F1998,0,1)-IF(LEN(C1997)-LEN(SUBSTITUTE(C1997,"z",""))=F1998,0,1),"")</f>
        <v>3</v>
      </c>
    </row>
    <row r="1999" spans="1:8" x14ac:dyDescent="0.25">
      <c r="A1999" s="2" t="s">
        <v>4334</v>
      </c>
      <c r="C1999" t="str">
        <f t="shared" si="95"/>
        <v>yzdbglajf</v>
      </c>
      <c r="E1999" t="str">
        <f t="shared" si="96"/>
        <v/>
      </c>
      <c r="F1999">
        <f t="shared" si="94"/>
        <v>0</v>
      </c>
      <c r="H1999" t="str">
        <f>IF(C1999="",26-IF(LEN(C1998)-LEN(SUBSTITUTE(C1998,"a",""))=F1999,0,1)-IF(LEN(C1998)-LEN(SUBSTITUTE(C1998,"b",""))=F1999,0,1)-IF(LEN(C1998)-LEN(SUBSTITUTE(C1998,"c",""))=F1999,0,1)-IF(LEN(C1998)-LEN(SUBSTITUTE(C1998,"d",""))=F1999,0,1)-IF(LEN(C1998)-LEN(SUBSTITUTE(C1998,"e",""))=F1999,0,1)-IF(LEN(C1998)-LEN(SUBSTITUTE(C1998,"f",""))=F1999,0,1)-IF(LEN(C1998)-LEN(SUBSTITUTE(C1998,"g",""))=F1999,0,1)-IF(LEN(C1998)-LEN(SUBSTITUTE(C1998,"h",""))=F1999,0,1)-IF(LEN(C1998)-LEN(SUBSTITUTE(C1998,"i",""))=F1999,0,1)-IF(LEN(C1998)-LEN(SUBSTITUTE(C1998,"j",""))=F1999,0,1)-IF(LEN(C1998)-LEN(SUBSTITUTE(C1998,"k",""))=F1999,0,1)-IF(LEN(C1998)-LEN(SUBSTITUTE(C1998,"l",""))=F1999,0,1)-IF(LEN(C1998)-LEN(SUBSTITUTE(C1998,"m",""))=F1999,0,1)-IF(LEN(C1998)-LEN(SUBSTITUTE(C1998,"n",""))=F1999,0,1)-IF(LEN(C1998)-LEN(SUBSTITUTE(C1998,"o",""))=F1999,0,1)-IF(LEN(C1998)-LEN(SUBSTITUTE(C1998,"p",""))=F1999,0,1)-IF(LEN(C1998)-LEN(SUBSTITUTE(C1998,"q",""))=F1999,0,1)-IF(LEN(C1998)-LEN(SUBSTITUTE(C1998,"r",""))=F1999,0,1)-IF(LEN(C1998)-LEN(SUBSTITUTE(C1998,"s",""))=F1999,0,1)-IF(LEN(C1998)-LEN(SUBSTITUTE(C1998,"t",""))=F1999,0,1)-IF(LEN(C1998)-LEN(SUBSTITUTE(C1998,"u",""))=F1999,0,1)-IF(LEN(C1998)-LEN(SUBSTITUTE(C1998,"v",""))=F1999,0,1)-IF(LEN(C1998)-LEN(SUBSTITUTE(C1998,"w",""))=F1999,0,1)-IF(LEN(C1998)-LEN(SUBSTITUTE(C1998,"x",""))=F1999,0,1)-IF(LEN(C1998)-LEN(SUBSTITUTE(C1998,"y",""))=F1999,0,1)-IF(LEN(C1998)-LEN(SUBSTITUTE(C1998,"z",""))=F1999,0,1),"")</f>
        <v/>
      </c>
    </row>
    <row r="2000" spans="1:8" x14ac:dyDescent="0.25">
      <c r="A2000" s="2" t="s">
        <v>4335</v>
      </c>
      <c r="C2000" t="str">
        <f t="shared" si="95"/>
        <v>lybfajgzidyzdbglajf</v>
      </c>
      <c r="E2000" t="str">
        <f t="shared" si="96"/>
        <v/>
      </c>
      <c r="F2000">
        <f t="shared" si="94"/>
        <v>1</v>
      </c>
      <c r="H2000" t="str">
        <f>IF(C2000="",26-IF(LEN(C1999)-LEN(SUBSTITUTE(C1999,"a",""))=F2000,0,1)-IF(LEN(C1999)-LEN(SUBSTITUTE(C1999,"b",""))=F2000,0,1)-IF(LEN(C1999)-LEN(SUBSTITUTE(C1999,"c",""))=F2000,0,1)-IF(LEN(C1999)-LEN(SUBSTITUTE(C1999,"d",""))=F2000,0,1)-IF(LEN(C1999)-LEN(SUBSTITUTE(C1999,"e",""))=F2000,0,1)-IF(LEN(C1999)-LEN(SUBSTITUTE(C1999,"f",""))=F2000,0,1)-IF(LEN(C1999)-LEN(SUBSTITUTE(C1999,"g",""))=F2000,0,1)-IF(LEN(C1999)-LEN(SUBSTITUTE(C1999,"h",""))=F2000,0,1)-IF(LEN(C1999)-LEN(SUBSTITUTE(C1999,"i",""))=F2000,0,1)-IF(LEN(C1999)-LEN(SUBSTITUTE(C1999,"j",""))=F2000,0,1)-IF(LEN(C1999)-LEN(SUBSTITUTE(C1999,"k",""))=F2000,0,1)-IF(LEN(C1999)-LEN(SUBSTITUTE(C1999,"l",""))=F2000,0,1)-IF(LEN(C1999)-LEN(SUBSTITUTE(C1999,"m",""))=F2000,0,1)-IF(LEN(C1999)-LEN(SUBSTITUTE(C1999,"n",""))=F2000,0,1)-IF(LEN(C1999)-LEN(SUBSTITUTE(C1999,"o",""))=F2000,0,1)-IF(LEN(C1999)-LEN(SUBSTITUTE(C1999,"p",""))=F2000,0,1)-IF(LEN(C1999)-LEN(SUBSTITUTE(C1999,"q",""))=F2000,0,1)-IF(LEN(C1999)-LEN(SUBSTITUTE(C1999,"r",""))=F2000,0,1)-IF(LEN(C1999)-LEN(SUBSTITUTE(C1999,"s",""))=F2000,0,1)-IF(LEN(C1999)-LEN(SUBSTITUTE(C1999,"t",""))=F2000,0,1)-IF(LEN(C1999)-LEN(SUBSTITUTE(C1999,"u",""))=F2000,0,1)-IF(LEN(C1999)-LEN(SUBSTITUTE(C1999,"v",""))=F2000,0,1)-IF(LEN(C1999)-LEN(SUBSTITUTE(C1999,"w",""))=F2000,0,1)-IF(LEN(C1999)-LEN(SUBSTITUTE(C1999,"x",""))=F2000,0,1)-IF(LEN(C1999)-LEN(SUBSTITUTE(C1999,"y",""))=F2000,0,1)-IF(LEN(C1999)-LEN(SUBSTITUTE(C1999,"z",""))=F2000,0,1),"")</f>
        <v/>
      </c>
    </row>
    <row r="2001" spans="1:8" x14ac:dyDescent="0.25">
      <c r="A2001" s="2" t="s">
        <v>4336</v>
      </c>
      <c r="C2001" t="str">
        <f t="shared" si="95"/>
        <v>ldjagfbyzlybfajgzidyzdbglajf</v>
      </c>
      <c r="E2001" t="str">
        <f t="shared" si="96"/>
        <v/>
      </c>
      <c r="F2001">
        <f t="shared" si="94"/>
        <v>2</v>
      </c>
      <c r="H2001" t="str">
        <f>IF(C2001="",26-IF(LEN(C2000)-LEN(SUBSTITUTE(C2000,"a",""))=F2001,0,1)-IF(LEN(C2000)-LEN(SUBSTITUTE(C2000,"b",""))=F2001,0,1)-IF(LEN(C2000)-LEN(SUBSTITUTE(C2000,"c",""))=F2001,0,1)-IF(LEN(C2000)-LEN(SUBSTITUTE(C2000,"d",""))=F2001,0,1)-IF(LEN(C2000)-LEN(SUBSTITUTE(C2000,"e",""))=F2001,0,1)-IF(LEN(C2000)-LEN(SUBSTITUTE(C2000,"f",""))=F2001,0,1)-IF(LEN(C2000)-LEN(SUBSTITUTE(C2000,"g",""))=F2001,0,1)-IF(LEN(C2000)-LEN(SUBSTITUTE(C2000,"h",""))=F2001,0,1)-IF(LEN(C2000)-LEN(SUBSTITUTE(C2000,"i",""))=F2001,0,1)-IF(LEN(C2000)-LEN(SUBSTITUTE(C2000,"j",""))=F2001,0,1)-IF(LEN(C2000)-LEN(SUBSTITUTE(C2000,"k",""))=F2001,0,1)-IF(LEN(C2000)-LEN(SUBSTITUTE(C2000,"l",""))=F2001,0,1)-IF(LEN(C2000)-LEN(SUBSTITUTE(C2000,"m",""))=F2001,0,1)-IF(LEN(C2000)-LEN(SUBSTITUTE(C2000,"n",""))=F2001,0,1)-IF(LEN(C2000)-LEN(SUBSTITUTE(C2000,"o",""))=F2001,0,1)-IF(LEN(C2000)-LEN(SUBSTITUTE(C2000,"p",""))=F2001,0,1)-IF(LEN(C2000)-LEN(SUBSTITUTE(C2000,"q",""))=F2001,0,1)-IF(LEN(C2000)-LEN(SUBSTITUTE(C2000,"r",""))=F2001,0,1)-IF(LEN(C2000)-LEN(SUBSTITUTE(C2000,"s",""))=F2001,0,1)-IF(LEN(C2000)-LEN(SUBSTITUTE(C2000,"t",""))=F2001,0,1)-IF(LEN(C2000)-LEN(SUBSTITUTE(C2000,"u",""))=F2001,0,1)-IF(LEN(C2000)-LEN(SUBSTITUTE(C2000,"v",""))=F2001,0,1)-IF(LEN(C2000)-LEN(SUBSTITUTE(C2000,"w",""))=F2001,0,1)-IF(LEN(C2000)-LEN(SUBSTITUTE(C2000,"x",""))=F2001,0,1)-IF(LEN(C2000)-LEN(SUBSTITUTE(C2000,"y",""))=F2001,0,1)-IF(LEN(C2000)-LEN(SUBSTITUTE(C2000,"z",""))=F2001,0,1),"")</f>
        <v/>
      </c>
    </row>
    <row r="2002" spans="1:8" x14ac:dyDescent="0.25">
      <c r="A2002" s="2" t="s">
        <v>4337</v>
      </c>
      <c r="C2002" t="str">
        <f t="shared" si="95"/>
        <v>djlyzfbgaldjagfbyzlybfajgzidyzdbglajf</v>
      </c>
      <c r="E2002" t="str">
        <f t="shared" si="96"/>
        <v/>
      </c>
      <c r="F2002">
        <f t="shared" si="94"/>
        <v>3</v>
      </c>
      <c r="H2002" t="str">
        <f>IF(C2002="",26-IF(LEN(C2001)-LEN(SUBSTITUTE(C2001,"a",""))=F2002,0,1)-IF(LEN(C2001)-LEN(SUBSTITUTE(C2001,"b",""))=F2002,0,1)-IF(LEN(C2001)-LEN(SUBSTITUTE(C2001,"c",""))=F2002,0,1)-IF(LEN(C2001)-LEN(SUBSTITUTE(C2001,"d",""))=F2002,0,1)-IF(LEN(C2001)-LEN(SUBSTITUTE(C2001,"e",""))=F2002,0,1)-IF(LEN(C2001)-LEN(SUBSTITUTE(C2001,"f",""))=F2002,0,1)-IF(LEN(C2001)-LEN(SUBSTITUTE(C2001,"g",""))=F2002,0,1)-IF(LEN(C2001)-LEN(SUBSTITUTE(C2001,"h",""))=F2002,0,1)-IF(LEN(C2001)-LEN(SUBSTITUTE(C2001,"i",""))=F2002,0,1)-IF(LEN(C2001)-LEN(SUBSTITUTE(C2001,"j",""))=F2002,0,1)-IF(LEN(C2001)-LEN(SUBSTITUTE(C2001,"k",""))=F2002,0,1)-IF(LEN(C2001)-LEN(SUBSTITUTE(C2001,"l",""))=F2002,0,1)-IF(LEN(C2001)-LEN(SUBSTITUTE(C2001,"m",""))=F2002,0,1)-IF(LEN(C2001)-LEN(SUBSTITUTE(C2001,"n",""))=F2002,0,1)-IF(LEN(C2001)-LEN(SUBSTITUTE(C2001,"o",""))=F2002,0,1)-IF(LEN(C2001)-LEN(SUBSTITUTE(C2001,"p",""))=F2002,0,1)-IF(LEN(C2001)-LEN(SUBSTITUTE(C2001,"q",""))=F2002,0,1)-IF(LEN(C2001)-LEN(SUBSTITUTE(C2001,"r",""))=F2002,0,1)-IF(LEN(C2001)-LEN(SUBSTITUTE(C2001,"s",""))=F2002,0,1)-IF(LEN(C2001)-LEN(SUBSTITUTE(C2001,"t",""))=F2002,0,1)-IF(LEN(C2001)-LEN(SUBSTITUTE(C2001,"u",""))=F2002,0,1)-IF(LEN(C2001)-LEN(SUBSTITUTE(C2001,"v",""))=F2002,0,1)-IF(LEN(C2001)-LEN(SUBSTITUTE(C2001,"w",""))=F2002,0,1)-IF(LEN(C2001)-LEN(SUBSTITUTE(C2001,"x",""))=F2002,0,1)-IF(LEN(C2001)-LEN(SUBSTITUTE(C2001,"y",""))=F2002,0,1)-IF(LEN(C2001)-LEN(SUBSTITUTE(C2001,"z",""))=F2002,0,1),"")</f>
        <v/>
      </c>
    </row>
    <row r="2003" spans="1:8" x14ac:dyDescent="0.25">
      <c r="A2003" s="2" t="s">
        <v>4338</v>
      </c>
      <c r="C2003" t="str">
        <f t="shared" si="95"/>
        <v>lgyjzfabddjlyzfbgaldjagfbyzlybfajgzidyzdbglajf</v>
      </c>
      <c r="E2003" t="str">
        <f t="shared" si="96"/>
        <v/>
      </c>
      <c r="F2003">
        <f t="shared" si="94"/>
        <v>4</v>
      </c>
      <c r="H2003" t="str">
        <f>IF(C2003="",26-IF(LEN(C2002)-LEN(SUBSTITUTE(C2002,"a",""))=F2003,0,1)-IF(LEN(C2002)-LEN(SUBSTITUTE(C2002,"b",""))=F2003,0,1)-IF(LEN(C2002)-LEN(SUBSTITUTE(C2002,"c",""))=F2003,0,1)-IF(LEN(C2002)-LEN(SUBSTITUTE(C2002,"d",""))=F2003,0,1)-IF(LEN(C2002)-LEN(SUBSTITUTE(C2002,"e",""))=F2003,0,1)-IF(LEN(C2002)-LEN(SUBSTITUTE(C2002,"f",""))=F2003,0,1)-IF(LEN(C2002)-LEN(SUBSTITUTE(C2002,"g",""))=F2003,0,1)-IF(LEN(C2002)-LEN(SUBSTITUTE(C2002,"h",""))=F2003,0,1)-IF(LEN(C2002)-LEN(SUBSTITUTE(C2002,"i",""))=F2003,0,1)-IF(LEN(C2002)-LEN(SUBSTITUTE(C2002,"j",""))=F2003,0,1)-IF(LEN(C2002)-LEN(SUBSTITUTE(C2002,"k",""))=F2003,0,1)-IF(LEN(C2002)-LEN(SUBSTITUTE(C2002,"l",""))=F2003,0,1)-IF(LEN(C2002)-LEN(SUBSTITUTE(C2002,"m",""))=F2003,0,1)-IF(LEN(C2002)-LEN(SUBSTITUTE(C2002,"n",""))=F2003,0,1)-IF(LEN(C2002)-LEN(SUBSTITUTE(C2002,"o",""))=F2003,0,1)-IF(LEN(C2002)-LEN(SUBSTITUTE(C2002,"p",""))=F2003,0,1)-IF(LEN(C2002)-LEN(SUBSTITUTE(C2002,"q",""))=F2003,0,1)-IF(LEN(C2002)-LEN(SUBSTITUTE(C2002,"r",""))=F2003,0,1)-IF(LEN(C2002)-LEN(SUBSTITUTE(C2002,"s",""))=F2003,0,1)-IF(LEN(C2002)-LEN(SUBSTITUTE(C2002,"t",""))=F2003,0,1)-IF(LEN(C2002)-LEN(SUBSTITUTE(C2002,"u",""))=F2003,0,1)-IF(LEN(C2002)-LEN(SUBSTITUTE(C2002,"v",""))=F2003,0,1)-IF(LEN(C2002)-LEN(SUBSTITUTE(C2002,"w",""))=F2003,0,1)-IF(LEN(C2002)-LEN(SUBSTITUTE(C2002,"x",""))=F2003,0,1)-IF(LEN(C2002)-LEN(SUBSTITUTE(C2002,"y",""))=F2003,0,1)-IF(LEN(C2002)-LEN(SUBSTITUTE(C2002,"z",""))=F2003,0,1),"")</f>
        <v/>
      </c>
    </row>
    <row r="2004" spans="1:8" x14ac:dyDescent="0.25">
      <c r="A2004" s="1"/>
      <c r="C2004" t="str">
        <f t="shared" si="95"/>
        <v/>
      </c>
      <c r="E2004">
        <f t="shared" si="96"/>
        <v>10</v>
      </c>
      <c r="F2004">
        <f t="shared" si="94"/>
        <v>5</v>
      </c>
      <c r="H2004">
        <f>IF(C2004="",26-IF(LEN(C2003)-LEN(SUBSTITUTE(C2003,"a",""))=F2004,0,1)-IF(LEN(C2003)-LEN(SUBSTITUTE(C2003,"b",""))=F2004,0,1)-IF(LEN(C2003)-LEN(SUBSTITUTE(C2003,"c",""))=F2004,0,1)-IF(LEN(C2003)-LEN(SUBSTITUTE(C2003,"d",""))=F2004,0,1)-IF(LEN(C2003)-LEN(SUBSTITUTE(C2003,"e",""))=F2004,0,1)-IF(LEN(C2003)-LEN(SUBSTITUTE(C2003,"f",""))=F2004,0,1)-IF(LEN(C2003)-LEN(SUBSTITUTE(C2003,"g",""))=F2004,0,1)-IF(LEN(C2003)-LEN(SUBSTITUTE(C2003,"h",""))=F2004,0,1)-IF(LEN(C2003)-LEN(SUBSTITUTE(C2003,"i",""))=F2004,0,1)-IF(LEN(C2003)-LEN(SUBSTITUTE(C2003,"j",""))=F2004,0,1)-IF(LEN(C2003)-LEN(SUBSTITUTE(C2003,"k",""))=F2004,0,1)-IF(LEN(C2003)-LEN(SUBSTITUTE(C2003,"l",""))=F2004,0,1)-IF(LEN(C2003)-LEN(SUBSTITUTE(C2003,"m",""))=F2004,0,1)-IF(LEN(C2003)-LEN(SUBSTITUTE(C2003,"n",""))=F2004,0,1)-IF(LEN(C2003)-LEN(SUBSTITUTE(C2003,"o",""))=F2004,0,1)-IF(LEN(C2003)-LEN(SUBSTITUTE(C2003,"p",""))=F2004,0,1)-IF(LEN(C2003)-LEN(SUBSTITUTE(C2003,"q",""))=F2004,0,1)-IF(LEN(C2003)-LEN(SUBSTITUTE(C2003,"r",""))=F2004,0,1)-IF(LEN(C2003)-LEN(SUBSTITUTE(C2003,"s",""))=F2004,0,1)-IF(LEN(C2003)-LEN(SUBSTITUTE(C2003,"t",""))=F2004,0,1)-IF(LEN(C2003)-LEN(SUBSTITUTE(C2003,"u",""))=F2004,0,1)-IF(LEN(C2003)-LEN(SUBSTITUTE(C2003,"v",""))=F2004,0,1)-IF(LEN(C2003)-LEN(SUBSTITUTE(C2003,"w",""))=F2004,0,1)-IF(LEN(C2003)-LEN(SUBSTITUTE(C2003,"x",""))=F2004,0,1)-IF(LEN(C2003)-LEN(SUBSTITUTE(C2003,"y",""))=F2004,0,1)-IF(LEN(C2003)-LEN(SUBSTITUTE(C2003,"z",""))=F2004,0,1),"")</f>
        <v>9</v>
      </c>
    </row>
    <row r="2005" spans="1:8" x14ac:dyDescent="0.25">
      <c r="A2005" s="2" t="s">
        <v>4339</v>
      </c>
      <c r="C2005" t="str">
        <f t="shared" si="95"/>
        <v>mk</v>
      </c>
      <c r="E2005" t="str">
        <f t="shared" si="96"/>
        <v/>
      </c>
      <c r="F2005">
        <f t="shared" si="94"/>
        <v>0</v>
      </c>
      <c r="H2005" t="str">
        <f>IF(C2005="",26-IF(LEN(C2004)-LEN(SUBSTITUTE(C2004,"a",""))=F2005,0,1)-IF(LEN(C2004)-LEN(SUBSTITUTE(C2004,"b",""))=F2005,0,1)-IF(LEN(C2004)-LEN(SUBSTITUTE(C2004,"c",""))=F2005,0,1)-IF(LEN(C2004)-LEN(SUBSTITUTE(C2004,"d",""))=F2005,0,1)-IF(LEN(C2004)-LEN(SUBSTITUTE(C2004,"e",""))=F2005,0,1)-IF(LEN(C2004)-LEN(SUBSTITUTE(C2004,"f",""))=F2005,0,1)-IF(LEN(C2004)-LEN(SUBSTITUTE(C2004,"g",""))=F2005,0,1)-IF(LEN(C2004)-LEN(SUBSTITUTE(C2004,"h",""))=F2005,0,1)-IF(LEN(C2004)-LEN(SUBSTITUTE(C2004,"i",""))=F2005,0,1)-IF(LEN(C2004)-LEN(SUBSTITUTE(C2004,"j",""))=F2005,0,1)-IF(LEN(C2004)-LEN(SUBSTITUTE(C2004,"k",""))=F2005,0,1)-IF(LEN(C2004)-LEN(SUBSTITUTE(C2004,"l",""))=F2005,0,1)-IF(LEN(C2004)-LEN(SUBSTITUTE(C2004,"m",""))=F2005,0,1)-IF(LEN(C2004)-LEN(SUBSTITUTE(C2004,"n",""))=F2005,0,1)-IF(LEN(C2004)-LEN(SUBSTITUTE(C2004,"o",""))=F2005,0,1)-IF(LEN(C2004)-LEN(SUBSTITUTE(C2004,"p",""))=F2005,0,1)-IF(LEN(C2004)-LEN(SUBSTITUTE(C2004,"q",""))=F2005,0,1)-IF(LEN(C2004)-LEN(SUBSTITUTE(C2004,"r",""))=F2005,0,1)-IF(LEN(C2004)-LEN(SUBSTITUTE(C2004,"s",""))=F2005,0,1)-IF(LEN(C2004)-LEN(SUBSTITUTE(C2004,"t",""))=F2005,0,1)-IF(LEN(C2004)-LEN(SUBSTITUTE(C2004,"u",""))=F2005,0,1)-IF(LEN(C2004)-LEN(SUBSTITUTE(C2004,"v",""))=F2005,0,1)-IF(LEN(C2004)-LEN(SUBSTITUTE(C2004,"w",""))=F2005,0,1)-IF(LEN(C2004)-LEN(SUBSTITUTE(C2004,"x",""))=F2005,0,1)-IF(LEN(C2004)-LEN(SUBSTITUTE(C2004,"y",""))=F2005,0,1)-IF(LEN(C2004)-LEN(SUBSTITUTE(C2004,"z",""))=F2005,0,1),"")</f>
        <v/>
      </c>
    </row>
    <row r="2006" spans="1:8" x14ac:dyDescent="0.25">
      <c r="A2006" s="2" t="s">
        <v>4340</v>
      </c>
      <c r="C2006" t="str">
        <f t="shared" si="95"/>
        <v>kmmk</v>
      </c>
      <c r="E2006" t="str">
        <f t="shared" si="96"/>
        <v/>
      </c>
      <c r="F2006">
        <f t="shared" si="94"/>
        <v>1</v>
      </c>
      <c r="H2006" t="str">
        <f>IF(C2006="",26-IF(LEN(C2005)-LEN(SUBSTITUTE(C2005,"a",""))=F2006,0,1)-IF(LEN(C2005)-LEN(SUBSTITUTE(C2005,"b",""))=F2006,0,1)-IF(LEN(C2005)-LEN(SUBSTITUTE(C2005,"c",""))=F2006,0,1)-IF(LEN(C2005)-LEN(SUBSTITUTE(C2005,"d",""))=F2006,0,1)-IF(LEN(C2005)-LEN(SUBSTITUTE(C2005,"e",""))=F2006,0,1)-IF(LEN(C2005)-LEN(SUBSTITUTE(C2005,"f",""))=F2006,0,1)-IF(LEN(C2005)-LEN(SUBSTITUTE(C2005,"g",""))=F2006,0,1)-IF(LEN(C2005)-LEN(SUBSTITUTE(C2005,"h",""))=F2006,0,1)-IF(LEN(C2005)-LEN(SUBSTITUTE(C2005,"i",""))=F2006,0,1)-IF(LEN(C2005)-LEN(SUBSTITUTE(C2005,"j",""))=F2006,0,1)-IF(LEN(C2005)-LEN(SUBSTITUTE(C2005,"k",""))=F2006,0,1)-IF(LEN(C2005)-LEN(SUBSTITUTE(C2005,"l",""))=F2006,0,1)-IF(LEN(C2005)-LEN(SUBSTITUTE(C2005,"m",""))=F2006,0,1)-IF(LEN(C2005)-LEN(SUBSTITUTE(C2005,"n",""))=F2006,0,1)-IF(LEN(C2005)-LEN(SUBSTITUTE(C2005,"o",""))=F2006,0,1)-IF(LEN(C2005)-LEN(SUBSTITUTE(C2005,"p",""))=F2006,0,1)-IF(LEN(C2005)-LEN(SUBSTITUTE(C2005,"q",""))=F2006,0,1)-IF(LEN(C2005)-LEN(SUBSTITUTE(C2005,"r",""))=F2006,0,1)-IF(LEN(C2005)-LEN(SUBSTITUTE(C2005,"s",""))=F2006,0,1)-IF(LEN(C2005)-LEN(SUBSTITUTE(C2005,"t",""))=F2006,0,1)-IF(LEN(C2005)-LEN(SUBSTITUTE(C2005,"u",""))=F2006,0,1)-IF(LEN(C2005)-LEN(SUBSTITUTE(C2005,"v",""))=F2006,0,1)-IF(LEN(C2005)-LEN(SUBSTITUTE(C2005,"w",""))=F2006,0,1)-IF(LEN(C2005)-LEN(SUBSTITUTE(C2005,"x",""))=F2006,0,1)-IF(LEN(C2005)-LEN(SUBSTITUTE(C2005,"y",""))=F2006,0,1)-IF(LEN(C2005)-LEN(SUBSTITUTE(C2005,"z",""))=F2006,0,1),"")</f>
        <v/>
      </c>
    </row>
    <row r="2007" spans="1:8" x14ac:dyDescent="0.25">
      <c r="A2007" s="2" t="s">
        <v>4339</v>
      </c>
      <c r="C2007" t="str">
        <f t="shared" si="95"/>
        <v>mkkmmk</v>
      </c>
      <c r="E2007" t="str">
        <f t="shared" si="96"/>
        <v/>
      </c>
      <c r="F2007">
        <f t="shared" si="94"/>
        <v>2</v>
      </c>
      <c r="H2007" t="str">
        <f>IF(C2007="",26-IF(LEN(C2006)-LEN(SUBSTITUTE(C2006,"a",""))=F2007,0,1)-IF(LEN(C2006)-LEN(SUBSTITUTE(C2006,"b",""))=F2007,0,1)-IF(LEN(C2006)-LEN(SUBSTITUTE(C2006,"c",""))=F2007,0,1)-IF(LEN(C2006)-LEN(SUBSTITUTE(C2006,"d",""))=F2007,0,1)-IF(LEN(C2006)-LEN(SUBSTITUTE(C2006,"e",""))=F2007,0,1)-IF(LEN(C2006)-LEN(SUBSTITUTE(C2006,"f",""))=F2007,0,1)-IF(LEN(C2006)-LEN(SUBSTITUTE(C2006,"g",""))=F2007,0,1)-IF(LEN(C2006)-LEN(SUBSTITUTE(C2006,"h",""))=F2007,0,1)-IF(LEN(C2006)-LEN(SUBSTITUTE(C2006,"i",""))=F2007,0,1)-IF(LEN(C2006)-LEN(SUBSTITUTE(C2006,"j",""))=F2007,0,1)-IF(LEN(C2006)-LEN(SUBSTITUTE(C2006,"k",""))=F2007,0,1)-IF(LEN(C2006)-LEN(SUBSTITUTE(C2006,"l",""))=F2007,0,1)-IF(LEN(C2006)-LEN(SUBSTITUTE(C2006,"m",""))=F2007,0,1)-IF(LEN(C2006)-LEN(SUBSTITUTE(C2006,"n",""))=F2007,0,1)-IF(LEN(C2006)-LEN(SUBSTITUTE(C2006,"o",""))=F2007,0,1)-IF(LEN(C2006)-LEN(SUBSTITUTE(C2006,"p",""))=F2007,0,1)-IF(LEN(C2006)-LEN(SUBSTITUTE(C2006,"q",""))=F2007,0,1)-IF(LEN(C2006)-LEN(SUBSTITUTE(C2006,"r",""))=F2007,0,1)-IF(LEN(C2006)-LEN(SUBSTITUTE(C2006,"s",""))=F2007,0,1)-IF(LEN(C2006)-LEN(SUBSTITUTE(C2006,"t",""))=F2007,0,1)-IF(LEN(C2006)-LEN(SUBSTITUTE(C2006,"u",""))=F2007,0,1)-IF(LEN(C2006)-LEN(SUBSTITUTE(C2006,"v",""))=F2007,0,1)-IF(LEN(C2006)-LEN(SUBSTITUTE(C2006,"w",""))=F2007,0,1)-IF(LEN(C2006)-LEN(SUBSTITUTE(C2006,"x",""))=F2007,0,1)-IF(LEN(C2006)-LEN(SUBSTITUTE(C2006,"y",""))=F2007,0,1)-IF(LEN(C2006)-LEN(SUBSTITUTE(C2006,"z",""))=F2007,0,1),"")</f>
        <v/>
      </c>
    </row>
    <row r="2008" spans="1:8" x14ac:dyDescent="0.25">
      <c r="A2008" s="2" t="s">
        <v>4339</v>
      </c>
      <c r="C2008" t="str">
        <f t="shared" si="95"/>
        <v>mkmkkmmk</v>
      </c>
      <c r="E2008" t="str">
        <f t="shared" si="96"/>
        <v/>
      </c>
      <c r="F2008">
        <f t="shared" si="94"/>
        <v>3</v>
      </c>
      <c r="H2008" t="str">
        <f>IF(C2008="",26-IF(LEN(C2007)-LEN(SUBSTITUTE(C2007,"a",""))=F2008,0,1)-IF(LEN(C2007)-LEN(SUBSTITUTE(C2007,"b",""))=F2008,0,1)-IF(LEN(C2007)-LEN(SUBSTITUTE(C2007,"c",""))=F2008,0,1)-IF(LEN(C2007)-LEN(SUBSTITUTE(C2007,"d",""))=F2008,0,1)-IF(LEN(C2007)-LEN(SUBSTITUTE(C2007,"e",""))=F2008,0,1)-IF(LEN(C2007)-LEN(SUBSTITUTE(C2007,"f",""))=F2008,0,1)-IF(LEN(C2007)-LEN(SUBSTITUTE(C2007,"g",""))=F2008,0,1)-IF(LEN(C2007)-LEN(SUBSTITUTE(C2007,"h",""))=F2008,0,1)-IF(LEN(C2007)-LEN(SUBSTITUTE(C2007,"i",""))=F2008,0,1)-IF(LEN(C2007)-LEN(SUBSTITUTE(C2007,"j",""))=F2008,0,1)-IF(LEN(C2007)-LEN(SUBSTITUTE(C2007,"k",""))=F2008,0,1)-IF(LEN(C2007)-LEN(SUBSTITUTE(C2007,"l",""))=F2008,0,1)-IF(LEN(C2007)-LEN(SUBSTITUTE(C2007,"m",""))=F2008,0,1)-IF(LEN(C2007)-LEN(SUBSTITUTE(C2007,"n",""))=F2008,0,1)-IF(LEN(C2007)-LEN(SUBSTITUTE(C2007,"o",""))=F2008,0,1)-IF(LEN(C2007)-LEN(SUBSTITUTE(C2007,"p",""))=F2008,0,1)-IF(LEN(C2007)-LEN(SUBSTITUTE(C2007,"q",""))=F2008,0,1)-IF(LEN(C2007)-LEN(SUBSTITUTE(C2007,"r",""))=F2008,0,1)-IF(LEN(C2007)-LEN(SUBSTITUTE(C2007,"s",""))=F2008,0,1)-IF(LEN(C2007)-LEN(SUBSTITUTE(C2007,"t",""))=F2008,0,1)-IF(LEN(C2007)-LEN(SUBSTITUTE(C2007,"u",""))=F2008,0,1)-IF(LEN(C2007)-LEN(SUBSTITUTE(C2007,"v",""))=F2008,0,1)-IF(LEN(C2007)-LEN(SUBSTITUTE(C2007,"w",""))=F2008,0,1)-IF(LEN(C2007)-LEN(SUBSTITUTE(C2007,"x",""))=F2008,0,1)-IF(LEN(C2007)-LEN(SUBSTITUTE(C2007,"y",""))=F2008,0,1)-IF(LEN(C2007)-LEN(SUBSTITUTE(C2007,"z",""))=F2008,0,1),"")</f>
        <v/>
      </c>
    </row>
    <row r="2009" spans="1:8" x14ac:dyDescent="0.25">
      <c r="A2009" s="1"/>
      <c r="C2009" t="str">
        <f t="shared" si="95"/>
        <v/>
      </c>
      <c r="E2009">
        <f t="shared" si="96"/>
        <v>2</v>
      </c>
      <c r="F2009">
        <f t="shared" si="94"/>
        <v>4</v>
      </c>
      <c r="H2009">
        <f>IF(C2009="",26-IF(LEN(C2008)-LEN(SUBSTITUTE(C2008,"a",""))=F2009,0,1)-IF(LEN(C2008)-LEN(SUBSTITUTE(C2008,"b",""))=F2009,0,1)-IF(LEN(C2008)-LEN(SUBSTITUTE(C2008,"c",""))=F2009,0,1)-IF(LEN(C2008)-LEN(SUBSTITUTE(C2008,"d",""))=F2009,0,1)-IF(LEN(C2008)-LEN(SUBSTITUTE(C2008,"e",""))=F2009,0,1)-IF(LEN(C2008)-LEN(SUBSTITUTE(C2008,"f",""))=F2009,0,1)-IF(LEN(C2008)-LEN(SUBSTITUTE(C2008,"g",""))=F2009,0,1)-IF(LEN(C2008)-LEN(SUBSTITUTE(C2008,"h",""))=F2009,0,1)-IF(LEN(C2008)-LEN(SUBSTITUTE(C2008,"i",""))=F2009,0,1)-IF(LEN(C2008)-LEN(SUBSTITUTE(C2008,"j",""))=F2009,0,1)-IF(LEN(C2008)-LEN(SUBSTITUTE(C2008,"k",""))=F2009,0,1)-IF(LEN(C2008)-LEN(SUBSTITUTE(C2008,"l",""))=F2009,0,1)-IF(LEN(C2008)-LEN(SUBSTITUTE(C2008,"m",""))=F2009,0,1)-IF(LEN(C2008)-LEN(SUBSTITUTE(C2008,"n",""))=F2009,0,1)-IF(LEN(C2008)-LEN(SUBSTITUTE(C2008,"o",""))=F2009,0,1)-IF(LEN(C2008)-LEN(SUBSTITUTE(C2008,"p",""))=F2009,0,1)-IF(LEN(C2008)-LEN(SUBSTITUTE(C2008,"q",""))=F2009,0,1)-IF(LEN(C2008)-LEN(SUBSTITUTE(C2008,"r",""))=F2009,0,1)-IF(LEN(C2008)-LEN(SUBSTITUTE(C2008,"s",""))=F2009,0,1)-IF(LEN(C2008)-LEN(SUBSTITUTE(C2008,"t",""))=F2009,0,1)-IF(LEN(C2008)-LEN(SUBSTITUTE(C2008,"u",""))=F2009,0,1)-IF(LEN(C2008)-LEN(SUBSTITUTE(C2008,"v",""))=F2009,0,1)-IF(LEN(C2008)-LEN(SUBSTITUTE(C2008,"w",""))=F2009,0,1)-IF(LEN(C2008)-LEN(SUBSTITUTE(C2008,"x",""))=F2009,0,1)-IF(LEN(C2008)-LEN(SUBSTITUTE(C2008,"y",""))=F2009,0,1)-IF(LEN(C2008)-LEN(SUBSTITUTE(C2008,"z",""))=F2009,0,1),"")</f>
        <v>2</v>
      </c>
    </row>
    <row r="2010" spans="1:8" x14ac:dyDescent="0.25">
      <c r="A2010" s="2" t="s">
        <v>4341</v>
      </c>
      <c r="C2010" t="str">
        <f t="shared" si="95"/>
        <v>vupse</v>
      </c>
      <c r="E2010" t="str">
        <f t="shared" si="96"/>
        <v/>
      </c>
      <c r="F2010">
        <f t="shared" si="94"/>
        <v>0</v>
      </c>
      <c r="H2010" t="str">
        <f>IF(C2010="",26-IF(LEN(C2009)-LEN(SUBSTITUTE(C2009,"a",""))=F2010,0,1)-IF(LEN(C2009)-LEN(SUBSTITUTE(C2009,"b",""))=F2010,0,1)-IF(LEN(C2009)-LEN(SUBSTITUTE(C2009,"c",""))=F2010,0,1)-IF(LEN(C2009)-LEN(SUBSTITUTE(C2009,"d",""))=F2010,0,1)-IF(LEN(C2009)-LEN(SUBSTITUTE(C2009,"e",""))=F2010,0,1)-IF(LEN(C2009)-LEN(SUBSTITUTE(C2009,"f",""))=F2010,0,1)-IF(LEN(C2009)-LEN(SUBSTITUTE(C2009,"g",""))=F2010,0,1)-IF(LEN(C2009)-LEN(SUBSTITUTE(C2009,"h",""))=F2010,0,1)-IF(LEN(C2009)-LEN(SUBSTITUTE(C2009,"i",""))=F2010,0,1)-IF(LEN(C2009)-LEN(SUBSTITUTE(C2009,"j",""))=F2010,0,1)-IF(LEN(C2009)-LEN(SUBSTITUTE(C2009,"k",""))=F2010,0,1)-IF(LEN(C2009)-LEN(SUBSTITUTE(C2009,"l",""))=F2010,0,1)-IF(LEN(C2009)-LEN(SUBSTITUTE(C2009,"m",""))=F2010,0,1)-IF(LEN(C2009)-LEN(SUBSTITUTE(C2009,"n",""))=F2010,0,1)-IF(LEN(C2009)-LEN(SUBSTITUTE(C2009,"o",""))=F2010,0,1)-IF(LEN(C2009)-LEN(SUBSTITUTE(C2009,"p",""))=F2010,0,1)-IF(LEN(C2009)-LEN(SUBSTITUTE(C2009,"q",""))=F2010,0,1)-IF(LEN(C2009)-LEN(SUBSTITUTE(C2009,"r",""))=F2010,0,1)-IF(LEN(C2009)-LEN(SUBSTITUTE(C2009,"s",""))=F2010,0,1)-IF(LEN(C2009)-LEN(SUBSTITUTE(C2009,"t",""))=F2010,0,1)-IF(LEN(C2009)-LEN(SUBSTITUTE(C2009,"u",""))=F2010,0,1)-IF(LEN(C2009)-LEN(SUBSTITUTE(C2009,"v",""))=F2010,0,1)-IF(LEN(C2009)-LEN(SUBSTITUTE(C2009,"w",""))=F2010,0,1)-IF(LEN(C2009)-LEN(SUBSTITUTE(C2009,"x",""))=F2010,0,1)-IF(LEN(C2009)-LEN(SUBSTITUTE(C2009,"y",""))=F2010,0,1)-IF(LEN(C2009)-LEN(SUBSTITUTE(C2009,"z",""))=F2010,0,1),"")</f>
        <v/>
      </c>
    </row>
    <row r="2011" spans="1:8" x14ac:dyDescent="0.25">
      <c r="A2011" s="2" t="s">
        <v>4342</v>
      </c>
      <c r="C2011" t="str">
        <f t="shared" si="95"/>
        <v>utvfvupse</v>
      </c>
      <c r="E2011" t="str">
        <f t="shared" si="96"/>
        <v/>
      </c>
      <c r="F2011">
        <f t="shared" si="94"/>
        <v>1</v>
      </c>
      <c r="H2011" t="str">
        <f>IF(C2011="",26-IF(LEN(C2010)-LEN(SUBSTITUTE(C2010,"a",""))=F2011,0,1)-IF(LEN(C2010)-LEN(SUBSTITUTE(C2010,"b",""))=F2011,0,1)-IF(LEN(C2010)-LEN(SUBSTITUTE(C2010,"c",""))=F2011,0,1)-IF(LEN(C2010)-LEN(SUBSTITUTE(C2010,"d",""))=F2011,0,1)-IF(LEN(C2010)-LEN(SUBSTITUTE(C2010,"e",""))=F2011,0,1)-IF(LEN(C2010)-LEN(SUBSTITUTE(C2010,"f",""))=F2011,0,1)-IF(LEN(C2010)-LEN(SUBSTITUTE(C2010,"g",""))=F2011,0,1)-IF(LEN(C2010)-LEN(SUBSTITUTE(C2010,"h",""))=F2011,0,1)-IF(LEN(C2010)-LEN(SUBSTITUTE(C2010,"i",""))=F2011,0,1)-IF(LEN(C2010)-LEN(SUBSTITUTE(C2010,"j",""))=F2011,0,1)-IF(LEN(C2010)-LEN(SUBSTITUTE(C2010,"k",""))=F2011,0,1)-IF(LEN(C2010)-LEN(SUBSTITUTE(C2010,"l",""))=F2011,0,1)-IF(LEN(C2010)-LEN(SUBSTITUTE(C2010,"m",""))=F2011,0,1)-IF(LEN(C2010)-LEN(SUBSTITUTE(C2010,"n",""))=F2011,0,1)-IF(LEN(C2010)-LEN(SUBSTITUTE(C2010,"o",""))=F2011,0,1)-IF(LEN(C2010)-LEN(SUBSTITUTE(C2010,"p",""))=F2011,0,1)-IF(LEN(C2010)-LEN(SUBSTITUTE(C2010,"q",""))=F2011,0,1)-IF(LEN(C2010)-LEN(SUBSTITUTE(C2010,"r",""))=F2011,0,1)-IF(LEN(C2010)-LEN(SUBSTITUTE(C2010,"s",""))=F2011,0,1)-IF(LEN(C2010)-LEN(SUBSTITUTE(C2010,"t",""))=F2011,0,1)-IF(LEN(C2010)-LEN(SUBSTITUTE(C2010,"u",""))=F2011,0,1)-IF(LEN(C2010)-LEN(SUBSTITUTE(C2010,"v",""))=F2011,0,1)-IF(LEN(C2010)-LEN(SUBSTITUTE(C2010,"w",""))=F2011,0,1)-IF(LEN(C2010)-LEN(SUBSTITUTE(C2010,"x",""))=F2011,0,1)-IF(LEN(C2010)-LEN(SUBSTITUTE(C2010,"y",""))=F2011,0,1)-IF(LEN(C2010)-LEN(SUBSTITUTE(C2010,"z",""))=F2011,0,1),"")</f>
        <v/>
      </c>
    </row>
    <row r="2012" spans="1:8" x14ac:dyDescent="0.25">
      <c r="A2012" s="2" t="s">
        <v>4343</v>
      </c>
      <c r="C2012" t="str">
        <f t="shared" si="95"/>
        <v>veuutvfvupse</v>
      </c>
      <c r="E2012" t="str">
        <f t="shared" si="96"/>
        <v/>
      </c>
      <c r="F2012">
        <f t="shared" si="94"/>
        <v>2</v>
      </c>
      <c r="H2012" t="str">
        <f>IF(C2012="",26-IF(LEN(C2011)-LEN(SUBSTITUTE(C2011,"a",""))=F2012,0,1)-IF(LEN(C2011)-LEN(SUBSTITUTE(C2011,"b",""))=F2012,0,1)-IF(LEN(C2011)-LEN(SUBSTITUTE(C2011,"c",""))=F2012,0,1)-IF(LEN(C2011)-LEN(SUBSTITUTE(C2011,"d",""))=F2012,0,1)-IF(LEN(C2011)-LEN(SUBSTITUTE(C2011,"e",""))=F2012,0,1)-IF(LEN(C2011)-LEN(SUBSTITUTE(C2011,"f",""))=F2012,0,1)-IF(LEN(C2011)-LEN(SUBSTITUTE(C2011,"g",""))=F2012,0,1)-IF(LEN(C2011)-LEN(SUBSTITUTE(C2011,"h",""))=F2012,0,1)-IF(LEN(C2011)-LEN(SUBSTITUTE(C2011,"i",""))=F2012,0,1)-IF(LEN(C2011)-LEN(SUBSTITUTE(C2011,"j",""))=F2012,0,1)-IF(LEN(C2011)-LEN(SUBSTITUTE(C2011,"k",""))=F2012,0,1)-IF(LEN(C2011)-LEN(SUBSTITUTE(C2011,"l",""))=F2012,0,1)-IF(LEN(C2011)-LEN(SUBSTITUTE(C2011,"m",""))=F2012,0,1)-IF(LEN(C2011)-LEN(SUBSTITUTE(C2011,"n",""))=F2012,0,1)-IF(LEN(C2011)-LEN(SUBSTITUTE(C2011,"o",""))=F2012,0,1)-IF(LEN(C2011)-LEN(SUBSTITUTE(C2011,"p",""))=F2012,0,1)-IF(LEN(C2011)-LEN(SUBSTITUTE(C2011,"q",""))=F2012,0,1)-IF(LEN(C2011)-LEN(SUBSTITUTE(C2011,"r",""))=F2012,0,1)-IF(LEN(C2011)-LEN(SUBSTITUTE(C2011,"s",""))=F2012,0,1)-IF(LEN(C2011)-LEN(SUBSTITUTE(C2011,"t",""))=F2012,0,1)-IF(LEN(C2011)-LEN(SUBSTITUTE(C2011,"u",""))=F2012,0,1)-IF(LEN(C2011)-LEN(SUBSTITUTE(C2011,"v",""))=F2012,0,1)-IF(LEN(C2011)-LEN(SUBSTITUTE(C2011,"w",""))=F2012,0,1)-IF(LEN(C2011)-LEN(SUBSTITUTE(C2011,"x",""))=F2012,0,1)-IF(LEN(C2011)-LEN(SUBSTITUTE(C2011,"y",""))=F2012,0,1)-IF(LEN(C2011)-LEN(SUBSTITUTE(C2011,"z",""))=F2012,0,1),"")</f>
        <v/>
      </c>
    </row>
    <row r="2013" spans="1:8" x14ac:dyDescent="0.25">
      <c r="A2013" s="2" t="s">
        <v>4344</v>
      </c>
      <c r="C2013" t="str">
        <f t="shared" si="95"/>
        <v>noubviveuutvfvupse</v>
      </c>
      <c r="E2013" t="str">
        <f t="shared" si="96"/>
        <v/>
      </c>
      <c r="F2013">
        <f t="shared" si="94"/>
        <v>3</v>
      </c>
      <c r="H2013" t="str">
        <f>IF(C2013="",26-IF(LEN(C2012)-LEN(SUBSTITUTE(C2012,"a",""))=F2013,0,1)-IF(LEN(C2012)-LEN(SUBSTITUTE(C2012,"b",""))=F2013,0,1)-IF(LEN(C2012)-LEN(SUBSTITUTE(C2012,"c",""))=F2013,0,1)-IF(LEN(C2012)-LEN(SUBSTITUTE(C2012,"d",""))=F2013,0,1)-IF(LEN(C2012)-LEN(SUBSTITUTE(C2012,"e",""))=F2013,0,1)-IF(LEN(C2012)-LEN(SUBSTITUTE(C2012,"f",""))=F2013,0,1)-IF(LEN(C2012)-LEN(SUBSTITUTE(C2012,"g",""))=F2013,0,1)-IF(LEN(C2012)-LEN(SUBSTITUTE(C2012,"h",""))=F2013,0,1)-IF(LEN(C2012)-LEN(SUBSTITUTE(C2012,"i",""))=F2013,0,1)-IF(LEN(C2012)-LEN(SUBSTITUTE(C2012,"j",""))=F2013,0,1)-IF(LEN(C2012)-LEN(SUBSTITUTE(C2012,"k",""))=F2013,0,1)-IF(LEN(C2012)-LEN(SUBSTITUTE(C2012,"l",""))=F2013,0,1)-IF(LEN(C2012)-LEN(SUBSTITUTE(C2012,"m",""))=F2013,0,1)-IF(LEN(C2012)-LEN(SUBSTITUTE(C2012,"n",""))=F2013,0,1)-IF(LEN(C2012)-LEN(SUBSTITUTE(C2012,"o",""))=F2013,0,1)-IF(LEN(C2012)-LEN(SUBSTITUTE(C2012,"p",""))=F2013,0,1)-IF(LEN(C2012)-LEN(SUBSTITUTE(C2012,"q",""))=F2013,0,1)-IF(LEN(C2012)-LEN(SUBSTITUTE(C2012,"r",""))=F2013,0,1)-IF(LEN(C2012)-LEN(SUBSTITUTE(C2012,"s",""))=F2013,0,1)-IF(LEN(C2012)-LEN(SUBSTITUTE(C2012,"t",""))=F2013,0,1)-IF(LEN(C2012)-LEN(SUBSTITUTE(C2012,"u",""))=F2013,0,1)-IF(LEN(C2012)-LEN(SUBSTITUTE(C2012,"v",""))=F2013,0,1)-IF(LEN(C2012)-LEN(SUBSTITUTE(C2012,"w",""))=F2013,0,1)-IF(LEN(C2012)-LEN(SUBSTITUTE(C2012,"x",""))=F2013,0,1)-IF(LEN(C2012)-LEN(SUBSTITUTE(C2012,"y",""))=F2013,0,1)-IF(LEN(C2012)-LEN(SUBSTITUTE(C2012,"z",""))=F2013,0,1),"")</f>
        <v/>
      </c>
    </row>
    <row r="2014" spans="1:8" x14ac:dyDescent="0.25">
      <c r="A2014" s="2" t="s">
        <v>4345</v>
      </c>
      <c r="C2014" t="str">
        <f t="shared" si="95"/>
        <v>vslpunoubviveuutvfvupse</v>
      </c>
      <c r="E2014" t="str">
        <f t="shared" si="96"/>
        <v/>
      </c>
      <c r="F2014">
        <f t="shared" si="94"/>
        <v>4</v>
      </c>
      <c r="H2014" t="str">
        <f>IF(C2014="",26-IF(LEN(C2013)-LEN(SUBSTITUTE(C2013,"a",""))=F2014,0,1)-IF(LEN(C2013)-LEN(SUBSTITUTE(C2013,"b",""))=F2014,0,1)-IF(LEN(C2013)-LEN(SUBSTITUTE(C2013,"c",""))=F2014,0,1)-IF(LEN(C2013)-LEN(SUBSTITUTE(C2013,"d",""))=F2014,0,1)-IF(LEN(C2013)-LEN(SUBSTITUTE(C2013,"e",""))=F2014,0,1)-IF(LEN(C2013)-LEN(SUBSTITUTE(C2013,"f",""))=F2014,0,1)-IF(LEN(C2013)-LEN(SUBSTITUTE(C2013,"g",""))=F2014,0,1)-IF(LEN(C2013)-LEN(SUBSTITUTE(C2013,"h",""))=F2014,0,1)-IF(LEN(C2013)-LEN(SUBSTITUTE(C2013,"i",""))=F2014,0,1)-IF(LEN(C2013)-LEN(SUBSTITUTE(C2013,"j",""))=F2014,0,1)-IF(LEN(C2013)-LEN(SUBSTITUTE(C2013,"k",""))=F2014,0,1)-IF(LEN(C2013)-LEN(SUBSTITUTE(C2013,"l",""))=F2014,0,1)-IF(LEN(C2013)-LEN(SUBSTITUTE(C2013,"m",""))=F2014,0,1)-IF(LEN(C2013)-LEN(SUBSTITUTE(C2013,"n",""))=F2014,0,1)-IF(LEN(C2013)-LEN(SUBSTITUTE(C2013,"o",""))=F2014,0,1)-IF(LEN(C2013)-LEN(SUBSTITUTE(C2013,"p",""))=F2014,0,1)-IF(LEN(C2013)-LEN(SUBSTITUTE(C2013,"q",""))=F2014,0,1)-IF(LEN(C2013)-LEN(SUBSTITUTE(C2013,"r",""))=F2014,0,1)-IF(LEN(C2013)-LEN(SUBSTITUTE(C2013,"s",""))=F2014,0,1)-IF(LEN(C2013)-LEN(SUBSTITUTE(C2013,"t",""))=F2014,0,1)-IF(LEN(C2013)-LEN(SUBSTITUTE(C2013,"u",""))=F2014,0,1)-IF(LEN(C2013)-LEN(SUBSTITUTE(C2013,"v",""))=F2014,0,1)-IF(LEN(C2013)-LEN(SUBSTITUTE(C2013,"w",""))=F2014,0,1)-IF(LEN(C2013)-LEN(SUBSTITUTE(C2013,"x",""))=F2014,0,1)-IF(LEN(C2013)-LEN(SUBSTITUTE(C2013,"y",""))=F2014,0,1)-IF(LEN(C2013)-LEN(SUBSTITUTE(C2013,"z",""))=F2014,0,1),"")</f>
        <v/>
      </c>
    </row>
    <row r="2015" spans="1:8" x14ac:dyDescent="0.25">
      <c r="A2015" s="1"/>
      <c r="C2015" t="str">
        <f t="shared" si="95"/>
        <v/>
      </c>
      <c r="E2015">
        <f t="shared" si="96"/>
        <v>12</v>
      </c>
      <c r="F2015">
        <f t="shared" si="94"/>
        <v>5</v>
      </c>
      <c r="H2015">
        <f>IF(C2015="",26-IF(LEN(C2014)-LEN(SUBSTITUTE(C2014,"a",""))=F2015,0,1)-IF(LEN(C2014)-LEN(SUBSTITUTE(C2014,"b",""))=F2015,0,1)-IF(LEN(C2014)-LEN(SUBSTITUTE(C2014,"c",""))=F2015,0,1)-IF(LEN(C2014)-LEN(SUBSTITUTE(C2014,"d",""))=F2015,0,1)-IF(LEN(C2014)-LEN(SUBSTITUTE(C2014,"e",""))=F2015,0,1)-IF(LEN(C2014)-LEN(SUBSTITUTE(C2014,"f",""))=F2015,0,1)-IF(LEN(C2014)-LEN(SUBSTITUTE(C2014,"g",""))=F2015,0,1)-IF(LEN(C2014)-LEN(SUBSTITUTE(C2014,"h",""))=F2015,0,1)-IF(LEN(C2014)-LEN(SUBSTITUTE(C2014,"i",""))=F2015,0,1)-IF(LEN(C2014)-LEN(SUBSTITUTE(C2014,"j",""))=F2015,0,1)-IF(LEN(C2014)-LEN(SUBSTITUTE(C2014,"k",""))=F2015,0,1)-IF(LEN(C2014)-LEN(SUBSTITUTE(C2014,"l",""))=F2015,0,1)-IF(LEN(C2014)-LEN(SUBSTITUTE(C2014,"m",""))=F2015,0,1)-IF(LEN(C2014)-LEN(SUBSTITUTE(C2014,"n",""))=F2015,0,1)-IF(LEN(C2014)-LEN(SUBSTITUTE(C2014,"o",""))=F2015,0,1)-IF(LEN(C2014)-LEN(SUBSTITUTE(C2014,"p",""))=F2015,0,1)-IF(LEN(C2014)-LEN(SUBSTITUTE(C2014,"q",""))=F2015,0,1)-IF(LEN(C2014)-LEN(SUBSTITUTE(C2014,"r",""))=F2015,0,1)-IF(LEN(C2014)-LEN(SUBSTITUTE(C2014,"s",""))=F2015,0,1)-IF(LEN(C2014)-LEN(SUBSTITUTE(C2014,"t",""))=F2015,0,1)-IF(LEN(C2014)-LEN(SUBSTITUTE(C2014,"u",""))=F2015,0,1)-IF(LEN(C2014)-LEN(SUBSTITUTE(C2014,"v",""))=F2015,0,1)-IF(LEN(C2014)-LEN(SUBSTITUTE(C2014,"w",""))=F2015,0,1)-IF(LEN(C2014)-LEN(SUBSTITUTE(C2014,"x",""))=F2015,0,1)-IF(LEN(C2014)-LEN(SUBSTITUTE(C2014,"y",""))=F2015,0,1)-IF(LEN(C2014)-LEN(SUBSTITUTE(C2014,"z",""))=F2015,0,1),"")</f>
        <v>2</v>
      </c>
    </row>
    <row r="2016" spans="1:8" x14ac:dyDescent="0.25">
      <c r="A2016" s="2" t="s">
        <v>4346</v>
      </c>
      <c r="C2016" t="str">
        <f t="shared" si="95"/>
        <v>gxcz</v>
      </c>
      <c r="E2016" t="str">
        <f t="shared" si="96"/>
        <v/>
      </c>
      <c r="F2016">
        <f t="shared" si="94"/>
        <v>0</v>
      </c>
      <c r="H2016" t="str">
        <f>IF(C2016="",26-IF(LEN(C2015)-LEN(SUBSTITUTE(C2015,"a",""))=F2016,0,1)-IF(LEN(C2015)-LEN(SUBSTITUTE(C2015,"b",""))=F2016,0,1)-IF(LEN(C2015)-LEN(SUBSTITUTE(C2015,"c",""))=F2016,0,1)-IF(LEN(C2015)-LEN(SUBSTITUTE(C2015,"d",""))=F2016,0,1)-IF(LEN(C2015)-LEN(SUBSTITUTE(C2015,"e",""))=F2016,0,1)-IF(LEN(C2015)-LEN(SUBSTITUTE(C2015,"f",""))=F2016,0,1)-IF(LEN(C2015)-LEN(SUBSTITUTE(C2015,"g",""))=F2016,0,1)-IF(LEN(C2015)-LEN(SUBSTITUTE(C2015,"h",""))=F2016,0,1)-IF(LEN(C2015)-LEN(SUBSTITUTE(C2015,"i",""))=F2016,0,1)-IF(LEN(C2015)-LEN(SUBSTITUTE(C2015,"j",""))=F2016,0,1)-IF(LEN(C2015)-LEN(SUBSTITUTE(C2015,"k",""))=F2016,0,1)-IF(LEN(C2015)-LEN(SUBSTITUTE(C2015,"l",""))=F2016,0,1)-IF(LEN(C2015)-LEN(SUBSTITUTE(C2015,"m",""))=F2016,0,1)-IF(LEN(C2015)-LEN(SUBSTITUTE(C2015,"n",""))=F2016,0,1)-IF(LEN(C2015)-LEN(SUBSTITUTE(C2015,"o",""))=F2016,0,1)-IF(LEN(C2015)-LEN(SUBSTITUTE(C2015,"p",""))=F2016,0,1)-IF(LEN(C2015)-LEN(SUBSTITUTE(C2015,"q",""))=F2016,0,1)-IF(LEN(C2015)-LEN(SUBSTITUTE(C2015,"r",""))=F2016,0,1)-IF(LEN(C2015)-LEN(SUBSTITUTE(C2015,"s",""))=F2016,0,1)-IF(LEN(C2015)-LEN(SUBSTITUTE(C2015,"t",""))=F2016,0,1)-IF(LEN(C2015)-LEN(SUBSTITUTE(C2015,"u",""))=F2016,0,1)-IF(LEN(C2015)-LEN(SUBSTITUTE(C2015,"v",""))=F2016,0,1)-IF(LEN(C2015)-LEN(SUBSTITUTE(C2015,"w",""))=F2016,0,1)-IF(LEN(C2015)-LEN(SUBSTITUTE(C2015,"x",""))=F2016,0,1)-IF(LEN(C2015)-LEN(SUBSTITUTE(C2015,"y",""))=F2016,0,1)-IF(LEN(C2015)-LEN(SUBSTITUTE(C2015,"z",""))=F2016,0,1),"")</f>
        <v/>
      </c>
    </row>
    <row r="2017" spans="1:8" x14ac:dyDescent="0.25">
      <c r="A2017" s="2" t="s">
        <v>4347</v>
      </c>
      <c r="C2017" t="str">
        <f t="shared" si="95"/>
        <v>xgczgxcz</v>
      </c>
      <c r="E2017" t="str">
        <f t="shared" si="96"/>
        <v/>
      </c>
      <c r="F2017">
        <f t="shared" si="94"/>
        <v>1</v>
      </c>
      <c r="H2017" t="str">
        <f>IF(C2017="",26-IF(LEN(C2016)-LEN(SUBSTITUTE(C2016,"a",""))=F2017,0,1)-IF(LEN(C2016)-LEN(SUBSTITUTE(C2016,"b",""))=F2017,0,1)-IF(LEN(C2016)-LEN(SUBSTITUTE(C2016,"c",""))=F2017,0,1)-IF(LEN(C2016)-LEN(SUBSTITUTE(C2016,"d",""))=F2017,0,1)-IF(LEN(C2016)-LEN(SUBSTITUTE(C2016,"e",""))=F2017,0,1)-IF(LEN(C2016)-LEN(SUBSTITUTE(C2016,"f",""))=F2017,0,1)-IF(LEN(C2016)-LEN(SUBSTITUTE(C2016,"g",""))=F2017,0,1)-IF(LEN(C2016)-LEN(SUBSTITUTE(C2016,"h",""))=F2017,0,1)-IF(LEN(C2016)-LEN(SUBSTITUTE(C2016,"i",""))=F2017,0,1)-IF(LEN(C2016)-LEN(SUBSTITUTE(C2016,"j",""))=F2017,0,1)-IF(LEN(C2016)-LEN(SUBSTITUTE(C2016,"k",""))=F2017,0,1)-IF(LEN(C2016)-LEN(SUBSTITUTE(C2016,"l",""))=F2017,0,1)-IF(LEN(C2016)-LEN(SUBSTITUTE(C2016,"m",""))=F2017,0,1)-IF(LEN(C2016)-LEN(SUBSTITUTE(C2016,"n",""))=F2017,0,1)-IF(LEN(C2016)-LEN(SUBSTITUTE(C2016,"o",""))=F2017,0,1)-IF(LEN(C2016)-LEN(SUBSTITUTE(C2016,"p",""))=F2017,0,1)-IF(LEN(C2016)-LEN(SUBSTITUTE(C2016,"q",""))=F2017,0,1)-IF(LEN(C2016)-LEN(SUBSTITUTE(C2016,"r",""))=F2017,0,1)-IF(LEN(C2016)-LEN(SUBSTITUTE(C2016,"s",""))=F2017,0,1)-IF(LEN(C2016)-LEN(SUBSTITUTE(C2016,"t",""))=F2017,0,1)-IF(LEN(C2016)-LEN(SUBSTITUTE(C2016,"u",""))=F2017,0,1)-IF(LEN(C2016)-LEN(SUBSTITUTE(C2016,"v",""))=F2017,0,1)-IF(LEN(C2016)-LEN(SUBSTITUTE(C2016,"w",""))=F2017,0,1)-IF(LEN(C2016)-LEN(SUBSTITUTE(C2016,"x",""))=F2017,0,1)-IF(LEN(C2016)-LEN(SUBSTITUTE(C2016,"y",""))=F2017,0,1)-IF(LEN(C2016)-LEN(SUBSTITUTE(C2016,"z",""))=F2017,0,1),"")</f>
        <v/>
      </c>
    </row>
    <row r="2018" spans="1:8" x14ac:dyDescent="0.25">
      <c r="A2018" s="2" t="s">
        <v>4348</v>
      </c>
      <c r="C2018" t="str">
        <f t="shared" si="95"/>
        <v>zxgcxgczgxcz</v>
      </c>
      <c r="E2018" t="str">
        <f t="shared" si="96"/>
        <v/>
      </c>
      <c r="F2018">
        <f t="shared" si="94"/>
        <v>2</v>
      </c>
      <c r="H2018" t="str">
        <f>IF(C2018="",26-IF(LEN(C2017)-LEN(SUBSTITUTE(C2017,"a",""))=F2018,0,1)-IF(LEN(C2017)-LEN(SUBSTITUTE(C2017,"b",""))=F2018,0,1)-IF(LEN(C2017)-LEN(SUBSTITUTE(C2017,"c",""))=F2018,0,1)-IF(LEN(C2017)-LEN(SUBSTITUTE(C2017,"d",""))=F2018,0,1)-IF(LEN(C2017)-LEN(SUBSTITUTE(C2017,"e",""))=F2018,0,1)-IF(LEN(C2017)-LEN(SUBSTITUTE(C2017,"f",""))=F2018,0,1)-IF(LEN(C2017)-LEN(SUBSTITUTE(C2017,"g",""))=F2018,0,1)-IF(LEN(C2017)-LEN(SUBSTITUTE(C2017,"h",""))=F2018,0,1)-IF(LEN(C2017)-LEN(SUBSTITUTE(C2017,"i",""))=F2018,0,1)-IF(LEN(C2017)-LEN(SUBSTITUTE(C2017,"j",""))=F2018,0,1)-IF(LEN(C2017)-LEN(SUBSTITUTE(C2017,"k",""))=F2018,0,1)-IF(LEN(C2017)-LEN(SUBSTITUTE(C2017,"l",""))=F2018,0,1)-IF(LEN(C2017)-LEN(SUBSTITUTE(C2017,"m",""))=F2018,0,1)-IF(LEN(C2017)-LEN(SUBSTITUTE(C2017,"n",""))=F2018,0,1)-IF(LEN(C2017)-LEN(SUBSTITUTE(C2017,"o",""))=F2018,0,1)-IF(LEN(C2017)-LEN(SUBSTITUTE(C2017,"p",""))=F2018,0,1)-IF(LEN(C2017)-LEN(SUBSTITUTE(C2017,"q",""))=F2018,0,1)-IF(LEN(C2017)-LEN(SUBSTITUTE(C2017,"r",""))=F2018,0,1)-IF(LEN(C2017)-LEN(SUBSTITUTE(C2017,"s",""))=F2018,0,1)-IF(LEN(C2017)-LEN(SUBSTITUTE(C2017,"t",""))=F2018,0,1)-IF(LEN(C2017)-LEN(SUBSTITUTE(C2017,"u",""))=F2018,0,1)-IF(LEN(C2017)-LEN(SUBSTITUTE(C2017,"v",""))=F2018,0,1)-IF(LEN(C2017)-LEN(SUBSTITUTE(C2017,"w",""))=F2018,0,1)-IF(LEN(C2017)-LEN(SUBSTITUTE(C2017,"x",""))=F2018,0,1)-IF(LEN(C2017)-LEN(SUBSTITUTE(C2017,"y",""))=F2018,0,1)-IF(LEN(C2017)-LEN(SUBSTITUTE(C2017,"z",""))=F2018,0,1),"")</f>
        <v/>
      </c>
    </row>
    <row r="2019" spans="1:8" x14ac:dyDescent="0.25">
      <c r="A2019" s="2" t="s">
        <v>4349</v>
      </c>
      <c r="C2019" t="str">
        <f t="shared" si="95"/>
        <v>cgxzzxgcxgczgxcz</v>
      </c>
      <c r="E2019" t="str">
        <f t="shared" si="96"/>
        <v/>
      </c>
      <c r="F2019">
        <f t="shared" si="94"/>
        <v>3</v>
      </c>
      <c r="H2019" t="str">
        <f>IF(C2019="",26-IF(LEN(C2018)-LEN(SUBSTITUTE(C2018,"a",""))=F2019,0,1)-IF(LEN(C2018)-LEN(SUBSTITUTE(C2018,"b",""))=F2019,0,1)-IF(LEN(C2018)-LEN(SUBSTITUTE(C2018,"c",""))=F2019,0,1)-IF(LEN(C2018)-LEN(SUBSTITUTE(C2018,"d",""))=F2019,0,1)-IF(LEN(C2018)-LEN(SUBSTITUTE(C2018,"e",""))=F2019,0,1)-IF(LEN(C2018)-LEN(SUBSTITUTE(C2018,"f",""))=F2019,0,1)-IF(LEN(C2018)-LEN(SUBSTITUTE(C2018,"g",""))=F2019,0,1)-IF(LEN(C2018)-LEN(SUBSTITUTE(C2018,"h",""))=F2019,0,1)-IF(LEN(C2018)-LEN(SUBSTITUTE(C2018,"i",""))=F2019,0,1)-IF(LEN(C2018)-LEN(SUBSTITUTE(C2018,"j",""))=F2019,0,1)-IF(LEN(C2018)-LEN(SUBSTITUTE(C2018,"k",""))=F2019,0,1)-IF(LEN(C2018)-LEN(SUBSTITUTE(C2018,"l",""))=F2019,0,1)-IF(LEN(C2018)-LEN(SUBSTITUTE(C2018,"m",""))=F2019,0,1)-IF(LEN(C2018)-LEN(SUBSTITUTE(C2018,"n",""))=F2019,0,1)-IF(LEN(C2018)-LEN(SUBSTITUTE(C2018,"o",""))=F2019,0,1)-IF(LEN(C2018)-LEN(SUBSTITUTE(C2018,"p",""))=F2019,0,1)-IF(LEN(C2018)-LEN(SUBSTITUTE(C2018,"q",""))=F2019,0,1)-IF(LEN(C2018)-LEN(SUBSTITUTE(C2018,"r",""))=F2019,0,1)-IF(LEN(C2018)-LEN(SUBSTITUTE(C2018,"s",""))=F2019,0,1)-IF(LEN(C2018)-LEN(SUBSTITUTE(C2018,"t",""))=F2019,0,1)-IF(LEN(C2018)-LEN(SUBSTITUTE(C2018,"u",""))=F2019,0,1)-IF(LEN(C2018)-LEN(SUBSTITUTE(C2018,"v",""))=F2019,0,1)-IF(LEN(C2018)-LEN(SUBSTITUTE(C2018,"w",""))=F2019,0,1)-IF(LEN(C2018)-LEN(SUBSTITUTE(C2018,"x",""))=F2019,0,1)-IF(LEN(C2018)-LEN(SUBSTITUTE(C2018,"y",""))=F2019,0,1)-IF(LEN(C2018)-LEN(SUBSTITUTE(C2018,"z",""))=F2019,0,1),"")</f>
        <v/>
      </c>
    </row>
    <row r="2020" spans="1:8" x14ac:dyDescent="0.25">
      <c r="A2020" s="1"/>
      <c r="C2020" t="str">
        <f t="shared" si="95"/>
        <v/>
      </c>
      <c r="E2020">
        <f t="shared" si="96"/>
        <v>4</v>
      </c>
      <c r="F2020">
        <f t="shared" si="94"/>
        <v>4</v>
      </c>
      <c r="H2020">
        <f>IF(C2020="",26-IF(LEN(C2019)-LEN(SUBSTITUTE(C2019,"a",""))=F2020,0,1)-IF(LEN(C2019)-LEN(SUBSTITUTE(C2019,"b",""))=F2020,0,1)-IF(LEN(C2019)-LEN(SUBSTITUTE(C2019,"c",""))=F2020,0,1)-IF(LEN(C2019)-LEN(SUBSTITUTE(C2019,"d",""))=F2020,0,1)-IF(LEN(C2019)-LEN(SUBSTITUTE(C2019,"e",""))=F2020,0,1)-IF(LEN(C2019)-LEN(SUBSTITUTE(C2019,"f",""))=F2020,0,1)-IF(LEN(C2019)-LEN(SUBSTITUTE(C2019,"g",""))=F2020,0,1)-IF(LEN(C2019)-LEN(SUBSTITUTE(C2019,"h",""))=F2020,0,1)-IF(LEN(C2019)-LEN(SUBSTITUTE(C2019,"i",""))=F2020,0,1)-IF(LEN(C2019)-LEN(SUBSTITUTE(C2019,"j",""))=F2020,0,1)-IF(LEN(C2019)-LEN(SUBSTITUTE(C2019,"k",""))=F2020,0,1)-IF(LEN(C2019)-LEN(SUBSTITUTE(C2019,"l",""))=F2020,0,1)-IF(LEN(C2019)-LEN(SUBSTITUTE(C2019,"m",""))=F2020,0,1)-IF(LEN(C2019)-LEN(SUBSTITUTE(C2019,"n",""))=F2020,0,1)-IF(LEN(C2019)-LEN(SUBSTITUTE(C2019,"o",""))=F2020,0,1)-IF(LEN(C2019)-LEN(SUBSTITUTE(C2019,"p",""))=F2020,0,1)-IF(LEN(C2019)-LEN(SUBSTITUTE(C2019,"q",""))=F2020,0,1)-IF(LEN(C2019)-LEN(SUBSTITUTE(C2019,"r",""))=F2020,0,1)-IF(LEN(C2019)-LEN(SUBSTITUTE(C2019,"s",""))=F2020,0,1)-IF(LEN(C2019)-LEN(SUBSTITUTE(C2019,"t",""))=F2020,0,1)-IF(LEN(C2019)-LEN(SUBSTITUTE(C2019,"u",""))=F2020,0,1)-IF(LEN(C2019)-LEN(SUBSTITUTE(C2019,"v",""))=F2020,0,1)-IF(LEN(C2019)-LEN(SUBSTITUTE(C2019,"w",""))=F2020,0,1)-IF(LEN(C2019)-LEN(SUBSTITUTE(C2019,"x",""))=F2020,0,1)-IF(LEN(C2019)-LEN(SUBSTITUTE(C2019,"y",""))=F2020,0,1)-IF(LEN(C2019)-LEN(SUBSTITUTE(C2019,"z",""))=F2020,0,1),"")</f>
        <v>4</v>
      </c>
    </row>
    <row r="2021" spans="1:8" x14ac:dyDescent="0.25">
      <c r="A2021" s="2" t="s">
        <v>4350</v>
      </c>
      <c r="C2021" t="str">
        <f t="shared" si="95"/>
        <v>xsgkotfqldj</v>
      </c>
      <c r="E2021" t="str">
        <f t="shared" si="96"/>
        <v/>
      </c>
      <c r="F2021">
        <f t="shared" si="94"/>
        <v>0</v>
      </c>
      <c r="H2021" t="str">
        <f>IF(C2021="",26-IF(LEN(C2020)-LEN(SUBSTITUTE(C2020,"a",""))=F2021,0,1)-IF(LEN(C2020)-LEN(SUBSTITUTE(C2020,"b",""))=F2021,0,1)-IF(LEN(C2020)-LEN(SUBSTITUTE(C2020,"c",""))=F2021,0,1)-IF(LEN(C2020)-LEN(SUBSTITUTE(C2020,"d",""))=F2021,0,1)-IF(LEN(C2020)-LEN(SUBSTITUTE(C2020,"e",""))=F2021,0,1)-IF(LEN(C2020)-LEN(SUBSTITUTE(C2020,"f",""))=F2021,0,1)-IF(LEN(C2020)-LEN(SUBSTITUTE(C2020,"g",""))=F2021,0,1)-IF(LEN(C2020)-LEN(SUBSTITUTE(C2020,"h",""))=F2021,0,1)-IF(LEN(C2020)-LEN(SUBSTITUTE(C2020,"i",""))=F2021,0,1)-IF(LEN(C2020)-LEN(SUBSTITUTE(C2020,"j",""))=F2021,0,1)-IF(LEN(C2020)-LEN(SUBSTITUTE(C2020,"k",""))=F2021,0,1)-IF(LEN(C2020)-LEN(SUBSTITUTE(C2020,"l",""))=F2021,0,1)-IF(LEN(C2020)-LEN(SUBSTITUTE(C2020,"m",""))=F2021,0,1)-IF(LEN(C2020)-LEN(SUBSTITUTE(C2020,"n",""))=F2021,0,1)-IF(LEN(C2020)-LEN(SUBSTITUTE(C2020,"o",""))=F2021,0,1)-IF(LEN(C2020)-LEN(SUBSTITUTE(C2020,"p",""))=F2021,0,1)-IF(LEN(C2020)-LEN(SUBSTITUTE(C2020,"q",""))=F2021,0,1)-IF(LEN(C2020)-LEN(SUBSTITUTE(C2020,"r",""))=F2021,0,1)-IF(LEN(C2020)-LEN(SUBSTITUTE(C2020,"s",""))=F2021,0,1)-IF(LEN(C2020)-LEN(SUBSTITUTE(C2020,"t",""))=F2021,0,1)-IF(LEN(C2020)-LEN(SUBSTITUTE(C2020,"u",""))=F2021,0,1)-IF(LEN(C2020)-LEN(SUBSTITUTE(C2020,"v",""))=F2021,0,1)-IF(LEN(C2020)-LEN(SUBSTITUTE(C2020,"w",""))=F2021,0,1)-IF(LEN(C2020)-LEN(SUBSTITUTE(C2020,"x",""))=F2021,0,1)-IF(LEN(C2020)-LEN(SUBSTITUTE(C2020,"y",""))=F2021,0,1)-IF(LEN(C2020)-LEN(SUBSTITUTE(C2020,"z",""))=F2021,0,1),"")</f>
        <v/>
      </c>
    </row>
    <row r="2022" spans="1:8" x14ac:dyDescent="0.25">
      <c r="A2022" s="2" t="s">
        <v>4351</v>
      </c>
      <c r="C2022" t="str">
        <f t="shared" si="95"/>
        <v>ltwmgjofxdskxsgkotfqldj</v>
      </c>
      <c r="E2022" t="str">
        <f t="shared" si="96"/>
        <v/>
      </c>
      <c r="F2022">
        <f t="shared" si="94"/>
        <v>1</v>
      </c>
      <c r="H2022" t="str">
        <f>IF(C2022="",26-IF(LEN(C2021)-LEN(SUBSTITUTE(C2021,"a",""))=F2022,0,1)-IF(LEN(C2021)-LEN(SUBSTITUTE(C2021,"b",""))=F2022,0,1)-IF(LEN(C2021)-LEN(SUBSTITUTE(C2021,"c",""))=F2022,0,1)-IF(LEN(C2021)-LEN(SUBSTITUTE(C2021,"d",""))=F2022,0,1)-IF(LEN(C2021)-LEN(SUBSTITUTE(C2021,"e",""))=F2022,0,1)-IF(LEN(C2021)-LEN(SUBSTITUTE(C2021,"f",""))=F2022,0,1)-IF(LEN(C2021)-LEN(SUBSTITUTE(C2021,"g",""))=F2022,0,1)-IF(LEN(C2021)-LEN(SUBSTITUTE(C2021,"h",""))=F2022,0,1)-IF(LEN(C2021)-LEN(SUBSTITUTE(C2021,"i",""))=F2022,0,1)-IF(LEN(C2021)-LEN(SUBSTITUTE(C2021,"j",""))=F2022,0,1)-IF(LEN(C2021)-LEN(SUBSTITUTE(C2021,"k",""))=F2022,0,1)-IF(LEN(C2021)-LEN(SUBSTITUTE(C2021,"l",""))=F2022,0,1)-IF(LEN(C2021)-LEN(SUBSTITUTE(C2021,"m",""))=F2022,0,1)-IF(LEN(C2021)-LEN(SUBSTITUTE(C2021,"n",""))=F2022,0,1)-IF(LEN(C2021)-LEN(SUBSTITUTE(C2021,"o",""))=F2022,0,1)-IF(LEN(C2021)-LEN(SUBSTITUTE(C2021,"p",""))=F2022,0,1)-IF(LEN(C2021)-LEN(SUBSTITUTE(C2021,"q",""))=F2022,0,1)-IF(LEN(C2021)-LEN(SUBSTITUTE(C2021,"r",""))=F2022,0,1)-IF(LEN(C2021)-LEN(SUBSTITUTE(C2021,"s",""))=F2022,0,1)-IF(LEN(C2021)-LEN(SUBSTITUTE(C2021,"t",""))=F2022,0,1)-IF(LEN(C2021)-LEN(SUBSTITUTE(C2021,"u",""))=F2022,0,1)-IF(LEN(C2021)-LEN(SUBSTITUTE(C2021,"v",""))=F2022,0,1)-IF(LEN(C2021)-LEN(SUBSTITUTE(C2021,"w",""))=F2022,0,1)-IF(LEN(C2021)-LEN(SUBSTITUTE(C2021,"x",""))=F2022,0,1)-IF(LEN(C2021)-LEN(SUBSTITUTE(C2021,"y",""))=F2022,0,1)-IF(LEN(C2021)-LEN(SUBSTITUTE(C2021,"z",""))=F2022,0,1),"")</f>
        <v/>
      </c>
    </row>
    <row r="2023" spans="1:8" x14ac:dyDescent="0.25">
      <c r="A2023" s="1"/>
      <c r="C2023" t="str">
        <f t="shared" si="95"/>
        <v/>
      </c>
      <c r="E2023">
        <f t="shared" si="96"/>
        <v>13</v>
      </c>
      <c r="F2023">
        <f t="shared" si="94"/>
        <v>2</v>
      </c>
      <c r="H2023">
        <f>IF(C2023="",26-IF(LEN(C2022)-LEN(SUBSTITUTE(C2022,"a",""))=F2023,0,1)-IF(LEN(C2022)-LEN(SUBSTITUTE(C2022,"b",""))=F2023,0,1)-IF(LEN(C2022)-LEN(SUBSTITUTE(C2022,"c",""))=F2023,0,1)-IF(LEN(C2022)-LEN(SUBSTITUTE(C2022,"d",""))=F2023,0,1)-IF(LEN(C2022)-LEN(SUBSTITUTE(C2022,"e",""))=F2023,0,1)-IF(LEN(C2022)-LEN(SUBSTITUTE(C2022,"f",""))=F2023,0,1)-IF(LEN(C2022)-LEN(SUBSTITUTE(C2022,"g",""))=F2023,0,1)-IF(LEN(C2022)-LEN(SUBSTITUTE(C2022,"h",""))=F2023,0,1)-IF(LEN(C2022)-LEN(SUBSTITUTE(C2022,"i",""))=F2023,0,1)-IF(LEN(C2022)-LEN(SUBSTITUTE(C2022,"j",""))=F2023,0,1)-IF(LEN(C2022)-LEN(SUBSTITUTE(C2022,"k",""))=F2023,0,1)-IF(LEN(C2022)-LEN(SUBSTITUTE(C2022,"l",""))=F2023,0,1)-IF(LEN(C2022)-LEN(SUBSTITUTE(C2022,"m",""))=F2023,0,1)-IF(LEN(C2022)-LEN(SUBSTITUTE(C2022,"n",""))=F2023,0,1)-IF(LEN(C2022)-LEN(SUBSTITUTE(C2022,"o",""))=F2023,0,1)-IF(LEN(C2022)-LEN(SUBSTITUTE(C2022,"p",""))=F2023,0,1)-IF(LEN(C2022)-LEN(SUBSTITUTE(C2022,"q",""))=F2023,0,1)-IF(LEN(C2022)-LEN(SUBSTITUTE(C2022,"r",""))=F2023,0,1)-IF(LEN(C2022)-LEN(SUBSTITUTE(C2022,"s",""))=F2023,0,1)-IF(LEN(C2022)-LEN(SUBSTITUTE(C2022,"t",""))=F2023,0,1)-IF(LEN(C2022)-LEN(SUBSTITUTE(C2022,"u",""))=F2023,0,1)-IF(LEN(C2022)-LEN(SUBSTITUTE(C2022,"v",""))=F2023,0,1)-IF(LEN(C2022)-LEN(SUBSTITUTE(C2022,"w",""))=F2023,0,1)-IF(LEN(C2022)-LEN(SUBSTITUTE(C2022,"x",""))=F2023,0,1)-IF(LEN(C2022)-LEN(SUBSTITUTE(C2022,"y",""))=F2023,0,1)-IF(LEN(C2022)-LEN(SUBSTITUTE(C2022,"z",""))=F2023,0,1),"")</f>
        <v>10</v>
      </c>
    </row>
    <row r="2024" spans="1:8" x14ac:dyDescent="0.25">
      <c r="A2024" s="2" t="s">
        <v>4352</v>
      </c>
      <c r="C2024" t="str">
        <f t="shared" si="95"/>
        <v>sptmvzkdoxwqrefgn</v>
      </c>
      <c r="E2024" t="str">
        <f t="shared" si="96"/>
        <v/>
      </c>
      <c r="F2024">
        <f t="shared" si="94"/>
        <v>0</v>
      </c>
      <c r="H2024" t="str">
        <f>IF(C2024="",26-IF(LEN(C2023)-LEN(SUBSTITUTE(C2023,"a",""))=F2024,0,1)-IF(LEN(C2023)-LEN(SUBSTITUTE(C2023,"b",""))=F2024,0,1)-IF(LEN(C2023)-LEN(SUBSTITUTE(C2023,"c",""))=F2024,0,1)-IF(LEN(C2023)-LEN(SUBSTITUTE(C2023,"d",""))=F2024,0,1)-IF(LEN(C2023)-LEN(SUBSTITUTE(C2023,"e",""))=F2024,0,1)-IF(LEN(C2023)-LEN(SUBSTITUTE(C2023,"f",""))=F2024,0,1)-IF(LEN(C2023)-LEN(SUBSTITUTE(C2023,"g",""))=F2024,0,1)-IF(LEN(C2023)-LEN(SUBSTITUTE(C2023,"h",""))=F2024,0,1)-IF(LEN(C2023)-LEN(SUBSTITUTE(C2023,"i",""))=F2024,0,1)-IF(LEN(C2023)-LEN(SUBSTITUTE(C2023,"j",""))=F2024,0,1)-IF(LEN(C2023)-LEN(SUBSTITUTE(C2023,"k",""))=F2024,0,1)-IF(LEN(C2023)-LEN(SUBSTITUTE(C2023,"l",""))=F2024,0,1)-IF(LEN(C2023)-LEN(SUBSTITUTE(C2023,"m",""))=F2024,0,1)-IF(LEN(C2023)-LEN(SUBSTITUTE(C2023,"n",""))=F2024,0,1)-IF(LEN(C2023)-LEN(SUBSTITUTE(C2023,"o",""))=F2024,0,1)-IF(LEN(C2023)-LEN(SUBSTITUTE(C2023,"p",""))=F2024,0,1)-IF(LEN(C2023)-LEN(SUBSTITUTE(C2023,"q",""))=F2024,0,1)-IF(LEN(C2023)-LEN(SUBSTITUTE(C2023,"r",""))=F2024,0,1)-IF(LEN(C2023)-LEN(SUBSTITUTE(C2023,"s",""))=F2024,0,1)-IF(LEN(C2023)-LEN(SUBSTITUTE(C2023,"t",""))=F2024,0,1)-IF(LEN(C2023)-LEN(SUBSTITUTE(C2023,"u",""))=F2024,0,1)-IF(LEN(C2023)-LEN(SUBSTITUTE(C2023,"v",""))=F2024,0,1)-IF(LEN(C2023)-LEN(SUBSTITUTE(C2023,"w",""))=F2024,0,1)-IF(LEN(C2023)-LEN(SUBSTITUTE(C2023,"x",""))=F2024,0,1)-IF(LEN(C2023)-LEN(SUBSTITUTE(C2023,"y",""))=F2024,0,1)-IF(LEN(C2023)-LEN(SUBSTITUTE(C2023,"z",""))=F2024,0,1),"")</f>
        <v/>
      </c>
    </row>
    <row r="2025" spans="1:8" x14ac:dyDescent="0.25">
      <c r="A2025" s="2" t="s">
        <v>4353</v>
      </c>
      <c r="C2025" t="str">
        <f t="shared" si="95"/>
        <v>zwasptmvzkdoxwqrefgn</v>
      </c>
      <c r="E2025" t="str">
        <f t="shared" si="96"/>
        <v/>
      </c>
      <c r="F2025">
        <f t="shared" si="94"/>
        <v>1</v>
      </c>
      <c r="H2025" t="str">
        <f>IF(C2025="",26-IF(LEN(C2024)-LEN(SUBSTITUTE(C2024,"a",""))=F2025,0,1)-IF(LEN(C2024)-LEN(SUBSTITUTE(C2024,"b",""))=F2025,0,1)-IF(LEN(C2024)-LEN(SUBSTITUTE(C2024,"c",""))=F2025,0,1)-IF(LEN(C2024)-LEN(SUBSTITUTE(C2024,"d",""))=F2025,0,1)-IF(LEN(C2024)-LEN(SUBSTITUTE(C2024,"e",""))=F2025,0,1)-IF(LEN(C2024)-LEN(SUBSTITUTE(C2024,"f",""))=F2025,0,1)-IF(LEN(C2024)-LEN(SUBSTITUTE(C2024,"g",""))=F2025,0,1)-IF(LEN(C2024)-LEN(SUBSTITUTE(C2024,"h",""))=F2025,0,1)-IF(LEN(C2024)-LEN(SUBSTITUTE(C2024,"i",""))=F2025,0,1)-IF(LEN(C2024)-LEN(SUBSTITUTE(C2024,"j",""))=F2025,0,1)-IF(LEN(C2024)-LEN(SUBSTITUTE(C2024,"k",""))=F2025,0,1)-IF(LEN(C2024)-LEN(SUBSTITUTE(C2024,"l",""))=F2025,0,1)-IF(LEN(C2024)-LEN(SUBSTITUTE(C2024,"m",""))=F2025,0,1)-IF(LEN(C2024)-LEN(SUBSTITUTE(C2024,"n",""))=F2025,0,1)-IF(LEN(C2024)-LEN(SUBSTITUTE(C2024,"o",""))=F2025,0,1)-IF(LEN(C2024)-LEN(SUBSTITUTE(C2024,"p",""))=F2025,0,1)-IF(LEN(C2024)-LEN(SUBSTITUTE(C2024,"q",""))=F2025,0,1)-IF(LEN(C2024)-LEN(SUBSTITUTE(C2024,"r",""))=F2025,0,1)-IF(LEN(C2024)-LEN(SUBSTITUTE(C2024,"s",""))=F2025,0,1)-IF(LEN(C2024)-LEN(SUBSTITUTE(C2024,"t",""))=F2025,0,1)-IF(LEN(C2024)-LEN(SUBSTITUTE(C2024,"u",""))=F2025,0,1)-IF(LEN(C2024)-LEN(SUBSTITUTE(C2024,"v",""))=F2025,0,1)-IF(LEN(C2024)-LEN(SUBSTITUTE(C2024,"w",""))=F2025,0,1)-IF(LEN(C2024)-LEN(SUBSTITUTE(C2024,"x",""))=F2025,0,1)-IF(LEN(C2024)-LEN(SUBSTITUTE(C2024,"y",""))=F2025,0,1)-IF(LEN(C2024)-LEN(SUBSTITUTE(C2024,"z",""))=F2025,0,1),"")</f>
        <v/>
      </c>
    </row>
    <row r="2026" spans="1:8" x14ac:dyDescent="0.25">
      <c r="A2026" s="2" t="s">
        <v>4354</v>
      </c>
      <c r="C2026" t="str">
        <f t="shared" si="95"/>
        <v>ybwjzuchlzwasptmvzkdoxwqrefgn</v>
      </c>
      <c r="E2026" t="str">
        <f t="shared" si="96"/>
        <v/>
      </c>
      <c r="F2026">
        <f t="shared" si="94"/>
        <v>2</v>
      </c>
      <c r="H2026" t="str">
        <f>IF(C2026="",26-IF(LEN(C2025)-LEN(SUBSTITUTE(C2025,"a",""))=F2026,0,1)-IF(LEN(C2025)-LEN(SUBSTITUTE(C2025,"b",""))=F2026,0,1)-IF(LEN(C2025)-LEN(SUBSTITUTE(C2025,"c",""))=F2026,0,1)-IF(LEN(C2025)-LEN(SUBSTITUTE(C2025,"d",""))=F2026,0,1)-IF(LEN(C2025)-LEN(SUBSTITUTE(C2025,"e",""))=F2026,0,1)-IF(LEN(C2025)-LEN(SUBSTITUTE(C2025,"f",""))=F2026,0,1)-IF(LEN(C2025)-LEN(SUBSTITUTE(C2025,"g",""))=F2026,0,1)-IF(LEN(C2025)-LEN(SUBSTITUTE(C2025,"h",""))=F2026,0,1)-IF(LEN(C2025)-LEN(SUBSTITUTE(C2025,"i",""))=F2026,0,1)-IF(LEN(C2025)-LEN(SUBSTITUTE(C2025,"j",""))=F2026,0,1)-IF(LEN(C2025)-LEN(SUBSTITUTE(C2025,"k",""))=F2026,0,1)-IF(LEN(C2025)-LEN(SUBSTITUTE(C2025,"l",""))=F2026,0,1)-IF(LEN(C2025)-LEN(SUBSTITUTE(C2025,"m",""))=F2026,0,1)-IF(LEN(C2025)-LEN(SUBSTITUTE(C2025,"n",""))=F2026,0,1)-IF(LEN(C2025)-LEN(SUBSTITUTE(C2025,"o",""))=F2026,0,1)-IF(LEN(C2025)-LEN(SUBSTITUTE(C2025,"p",""))=F2026,0,1)-IF(LEN(C2025)-LEN(SUBSTITUTE(C2025,"q",""))=F2026,0,1)-IF(LEN(C2025)-LEN(SUBSTITUTE(C2025,"r",""))=F2026,0,1)-IF(LEN(C2025)-LEN(SUBSTITUTE(C2025,"s",""))=F2026,0,1)-IF(LEN(C2025)-LEN(SUBSTITUTE(C2025,"t",""))=F2026,0,1)-IF(LEN(C2025)-LEN(SUBSTITUTE(C2025,"u",""))=F2026,0,1)-IF(LEN(C2025)-LEN(SUBSTITUTE(C2025,"v",""))=F2026,0,1)-IF(LEN(C2025)-LEN(SUBSTITUTE(C2025,"w",""))=F2026,0,1)-IF(LEN(C2025)-LEN(SUBSTITUTE(C2025,"x",""))=F2026,0,1)-IF(LEN(C2025)-LEN(SUBSTITUTE(C2025,"y",""))=F2026,0,1)-IF(LEN(C2025)-LEN(SUBSTITUTE(C2025,"z",""))=F2026,0,1),"")</f>
        <v/>
      </c>
    </row>
    <row r="2027" spans="1:8" x14ac:dyDescent="0.25">
      <c r="A2027" s="1"/>
      <c r="C2027" t="str">
        <f t="shared" si="95"/>
        <v/>
      </c>
      <c r="E2027">
        <f t="shared" si="96"/>
        <v>25</v>
      </c>
      <c r="F2027">
        <f t="shared" si="94"/>
        <v>3</v>
      </c>
      <c r="H2027">
        <f>IF(C2027="",26-IF(LEN(C2026)-LEN(SUBSTITUTE(C2026,"a",""))=F2027,0,1)-IF(LEN(C2026)-LEN(SUBSTITUTE(C2026,"b",""))=F2027,0,1)-IF(LEN(C2026)-LEN(SUBSTITUTE(C2026,"c",""))=F2027,0,1)-IF(LEN(C2026)-LEN(SUBSTITUTE(C2026,"d",""))=F2027,0,1)-IF(LEN(C2026)-LEN(SUBSTITUTE(C2026,"e",""))=F2027,0,1)-IF(LEN(C2026)-LEN(SUBSTITUTE(C2026,"f",""))=F2027,0,1)-IF(LEN(C2026)-LEN(SUBSTITUTE(C2026,"g",""))=F2027,0,1)-IF(LEN(C2026)-LEN(SUBSTITUTE(C2026,"h",""))=F2027,0,1)-IF(LEN(C2026)-LEN(SUBSTITUTE(C2026,"i",""))=F2027,0,1)-IF(LEN(C2026)-LEN(SUBSTITUTE(C2026,"j",""))=F2027,0,1)-IF(LEN(C2026)-LEN(SUBSTITUTE(C2026,"k",""))=F2027,0,1)-IF(LEN(C2026)-LEN(SUBSTITUTE(C2026,"l",""))=F2027,0,1)-IF(LEN(C2026)-LEN(SUBSTITUTE(C2026,"m",""))=F2027,0,1)-IF(LEN(C2026)-LEN(SUBSTITUTE(C2026,"n",""))=F2027,0,1)-IF(LEN(C2026)-LEN(SUBSTITUTE(C2026,"o",""))=F2027,0,1)-IF(LEN(C2026)-LEN(SUBSTITUTE(C2026,"p",""))=F2027,0,1)-IF(LEN(C2026)-LEN(SUBSTITUTE(C2026,"q",""))=F2027,0,1)-IF(LEN(C2026)-LEN(SUBSTITUTE(C2026,"r",""))=F2027,0,1)-IF(LEN(C2026)-LEN(SUBSTITUTE(C2026,"s",""))=F2027,0,1)-IF(LEN(C2026)-LEN(SUBSTITUTE(C2026,"t",""))=F2027,0,1)-IF(LEN(C2026)-LEN(SUBSTITUTE(C2026,"u",""))=F2027,0,1)-IF(LEN(C2026)-LEN(SUBSTITUTE(C2026,"v",""))=F2027,0,1)-IF(LEN(C2026)-LEN(SUBSTITUTE(C2026,"w",""))=F2027,0,1)-IF(LEN(C2026)-LEN(SUBSTITUTE(C2026,"x",""))=F2027,0,1)-IF(LEN(C2026)-LEN(SUBSTITUTE(C2026,"y",""))=F2027,0,1)-IF(LEN(C2026)-LEN(SUBSTITUTE(C2026,"z",""))=F2027,0,1),"")</f>
        <v>2</v>
      </c>
    </row>
    <row r="2028" spans="1:8" x14ac:dyDescent="0.25">
      <c r="A2028" s="2" t="s">
        <v>4355</v>
      </c>
      <c r="C2028" t="str">
        <f t="shared" si="95"/>
        <v>jqdxzbhsctn</v>
      </c>
      <c r="E2028" t="str">
        <f t="shared" si="96"/>
        <v/>
      </c>
      <c r="F2028">
        <f t="shared" si="94"/>
        <v>0</v>
      </c>
      <c r="H2028" t="str">
        <f>IF(C2028="",26-IF(LEN(C2027)-LEN(SUBSTITUTE(C2027,"a",""))=F2028,0,1)-IF(LEN(C2027)-LEN(SUBSTITUTE(C2027,"b",""))=F2028,0,1)-IF(LEN(C2027)-LEN(SUBSTITUTE(C2027,"c",""))=F2028,0,1)-IF(LEN(C2027)-LEN(SUBSTITUTE(C2027,"d",""))=F2028,0,1)-IF(LEN(C2027)-LEN(SUBSTITUTE(C2027,"e",""))=F2028,0,1)-IF(LEN(C2027)-LEN(SUBSTITUTE(C2027,"f",""))=F2028,0,1)-IF(LEN(C2027)-LEN(SUBSTITUTE(C2027,"g",""))=F2028,0,1)-IF(LEN(C2027)-LEN(SUBSTITUTE(C2027,"h",""))=F2028,0,1)-IF(LEN(C2027)-LEN(SUBSTITUTE(C2027,"i",""))=F2028,0,1)-IF(LEN(C2027)-LEN(SUBSTITUTE(C2027,"j",""))=F2028,0,1)-IF(LEN(C2027)-LEN(SUBSTITUTE(C2027,"k",""))=F2028,0,1)-IF(LEN(C2027)-LEN(SUBSTITUTE(C2027,"l",""))=F2028,0,1)-IF(LEN(C2027)-LEN(SUBSTITUTE(C2027,"m",""))=F2028,0,1)-IF(LEN(C2027)-LEN(SUBSTITUTE(C2027,"n",""))=F2028,0,1)-IF(LEN(C2027)-LEN(SUBSTITUTE(C2027,"o",""))=F2028,0,1)-IF(LEN(C2027)-LEN(SUBSTITUTE(C2027,"p",""))=F2028,0,1)-IF(LEN(C2027)-LEN(SUBSTITUTE(C2027,"q",""))=F2028,0,1)-IF(LEN(C2027)-LEN(SUBSTITUTE(C2027,"r",""))=F2028,0,1)-IF(LEN(C2027)-LEN(SUBSTITUTE(C2027,"s",""))=F2028,0,1)-IF(LEN(C2027)-LEN(SUBSTITUTE(C2027,"t",""))=F2028,0,1)-IF(LEN(C2027)-LEN(SUBSTITUTE(C2027,"u",""))=F2028,0,1)-IF(LEN(C2027)-LEN(SUBSTITUTE(C2027,"v",""))=F2028,0,1)-IF(LEN(C2027)-LEN(SUBSTITUTE(C2027,"w",""))=F2028,0,1)-IF(LEN(C2027)-LEN(SUBSTITUTE(C2027,"x",""))=F2028,0,1)-IF(LEN(C2027)-LEN(SUBSTITUTE(C2027,"y",""))=F2028,0,1)-IF(LEN(C2027)-LEN(SUBSTITUTE(C2027,"z",""))=F2028,0,1),"")</f>
        <v/>
      </c>
    </row>
    <row r="2029" spans="1:8" x14ac:dyDescent="0.25">
      <c r="A2029" s="2" t="s">
        <v>4356</v>
      </c>
      <c r="C2029" t="str">
        <f t="shared" si="95"/>
        <v>ocsatjqdxzbhsctn</v>
      </c>
      <c r="E2029" t="str">
        <f t="shared" si="96"/>
        <v/>
      </c>
      <c r="F2029">
        <f t="shared" si="94"/>
        <v>1</v>
      </c>
      <c r="H2029" t="str">
        <f>IF(C2029="",26-IF(LEN(C2028)-LEN(SUBSTITUTE(C2028,"a",""))=F2029,0,1)-IF(LEN(C2028)-LEN(SUBSTITUTE(C2028,"b",""))=F2029,0,1)-IF(LEN(C2028)-LEN(SUBSTITUTE(C2028,"c",""))=F2029,0,1)-IF(LEN(C2028)-LEN(SUBSTITUTE(C2028,"d",""))=F2029,0,1)-IF(LEN(C2028)-LEN(SUBSTITUTE(C2028,"e",""))=F2029,0,1)-IF(LEN(C2028)-LEN(SUBSTITUTE(C2028,"f",""))=F2029,0,1)-IF(LEN(C2028)-LEN(SUBSTITUTE(C2028,"g",""))=F2029,0,1)-IF(LEN(C2028)-LEN(SUBSTITUTE(C2028,"h",""))=F2029,0,1)-IF(LEN(C2028)-LEN(SUBSTITUTE(C2028,"i",""))=F2029,0,1)-IF(LEN(C2028)-LEN(SUBSTITUTE(C2028,"j",""))=F2029,0,1)-IF(LEN(C2028)-LEN(SUBSTITUTE(C2028,"k",""))=F2029,0,1)-IF(LEN(C2028)-LEN(SUBSTITUTE(C2028,"l",""))=F2029,0,1)-IF(LEN(C2028)-LEN(SUBSTITUTE(C2028,"m",""))=F2029,0,1)-IF(LEN(C2028)-LEN(SUBSTITUTE(C2028,"n",""))=F2029,0,1)-IF(LEN(C2028)-LEN(SUBSTITUTE(C2028,"o",""))=F2029,0,1)-IF(LEN(C2028)-LEN(SUBSTITUTE(C2028,"p",""))=F2029,0,1)-IF(LEN(C2028)-LEN(SUBSTITUTE(C2028,"q",""))=F2029,0,1)-IF(LEN(C2028)-LEN(SUBSTITUTE(C2028,"r",""))=F2029,0,1)-IF(LEN(C2028)-LEN(SUBSTITUTE(C2028,"s",""))=F2029,0,1)-IF(LEN(C2028)-LEN(SUBSTITUTE(C2028,"t",""))=F2029,0,1)-IF(LEN(C2028)-LEN(SUBSTITUTE(C2028,"u",""))=F2029,0,1)-IF(LEN(C2028)-LEN(SUBSTITUTE(C2028,"v",""))=F2029,0,1)-IF(LEN(C2028)-LEN(SUBSTITUTE(C2028,"w",""))=F2029,0,1)-IF(LEN(C2028)-LEN(SUBSTITUTE(C2028,"x",""))=F2029,0,1)-IF(LEN(C2028)-LEN(SUBSTITUTE(C2028,"y",""))=F2029,0,1)-IF(LEN(C2028)-LEN(SUBSTITUTE(C2028,"z",""))=F2029,0,1),"")</f>
        <v/>
      </c>
    </row>
    <row r="2030" spans="1:8" x14ac:dyDescent="0.25">
      <c r="A2030" s="2" t="s">
        <v>4357</v>
      </c>
      <c r="C2030" t="str">
        <f t="shared" si="95"/>
        <v>tokewcsocsatjqdxzbhsctn</v>
      </c>
      <c r="E2030" t="str">
        <f t="shared" si="96"/>
        <v/>
      </c>
      <c r="F2030">
        <f t="shared" si="94"/>
        <v>2</v>
      </c>
      <c r="H2030" t="str">
        <f>IF(C2030="",26-IF(LEN(C2029)-LEN(SUBSTITUTE(C2029,"a",""))=F2030,0,1)-IF(LEN(C2029)-LEN(SUBSTITUTE(C2029,"b",""))=F2030,0,1)-IF(LEN(C2029)-LEN(SUBSTITUTE(C2029,"c",""))=F2030,0,1)-IF(LEN(C2029)-LEN(SUBSTITUTE(C2029,"d",""))=F2030,0,1)-IF(LEN(C2029)-LEN(SUBSTITUTE(C2029,"e",""))=F2030,0,1)-IF(LEN(C2029)-LEN(SUBSTITUTE(C2029,"f",""))=F2030,0,1)-IF(LEN(C2029)-LEN(SUBSTITUTE(C2029,"g",""))=F2030,0,1)-IF(LEN(C2029)-LEN(SUBSTITUTE(C2029,"h",""))=F2030,0,1)-IF(LEN(C2029)-LEN(SUBSTITUTE(C2029,"i",""))=F2030,0,1)-IF(LEN(C2029)-LEN(SUBSTITUTE(C2029,"j",""))=F2030,0,1)-IF(LEN(C2029)-LEN(SUBSTITUTE(C2029,"k",""))=F2030,0,1)-IF(LEN(C2029)-LEN(SUBSTITUTE(C2029,"l",""))=F2030,0,1)-IF(LEN(C2029)-LEN(SUBSTITUTE(C2029,"m",""))=F2030,0,1)-IF(LEN(C2029)-LEN(SUBSTITUTE(C2029,"n",""))=F2030,0,1)-IF(LEN(C2029)-LEN(SUBSTITUTE(C2029,"o",""))=F2030,0,1)-IF(LEN(C2029)-LEN(SUBSTITUTE(C2029,"p",""))=F2030,0,1)-IF(LEN(C2029)-LEN(SUBSTITUTE(C2029,"q",""))=F2030,0,1)-IF(LEN(C2029)-LEN(SUBSTITUTE(C2029,"r",""))=F2030,0,1)-IF(LEN(C2029)-LEN(SUBSTITUTE(C2029,"s",""))=F2030,0,1)-IF(LEN(C2029)-LEN(SUBSTITUTE(C2029,"t",""))=F2030,0,1)-IF(LEN(C2029)-LEN(SUBSTITUTE(C2029,"u",""))=F2030,0,1)-IF(LEN(C2029)-LEN(SUBSTITUTE(C2029,"v",""))=F2030,0,1)-IF(LEN(C2029)-LEN(SUBSTITUTE(C2029,"w",""))=F2030,0,1)-IF(LEN(C2029)-LEN(SUBSTITUTE(C2029,"x",""))=F2030,0,1)-IF(LEN(C2029)-LEN(SUBSTITUTE(C2029,"y",""))=F2030,0,1)-IF(LEN(C2029)-LEN(SUBSTITUTE(C2029,"z",""))=F2030,0,1),"")</f>
        <v/>
      </c>
    </row>
    <row r="2031" spans="1:8" x14ac:dyDescent="0.25">
      <c r="A2031" s="2" t="s">
        <v>4358</v>
      </c>
      <c r="C2031" t="str">
        <f t="shared" si="95"/>
        <v>usktctokewcsocsatjqdxzbhsctn</v>
      </c>
      <c r="E2031" t="str">
        <f t="shared" si="96"/>
        <v/>
      </c>
      <c r="F2031">
        <f t="shared" si="94"/>
        <v>3</v>
      </c>
      <c r="H2031" t="str">
        <f>IF(C2031="",26-IF(LEN(C2030)-LEN(SUBSTITUTE(C2030,"a",""))=F2031,0,1)-IF(LEN(C2030)-LEN(SUBSTITUTE(C2030,"b",""))=F2031,0,1)-IF(LEN(C2030)-LEN(SUBSTITUTE(C2030,"c",""))=F2031,0,1)-IF(LEN(C2030)-LEN(SUBSTITUTE(C2030,"d",""))=F2031,0,1)-IF(LEN(C2030)-LEN(SUBSTITUTE(C2030,"e",""))=F2031,0,1)-IF(LEN(C2030)-LEN(SUBSTITUTE(C2030,"f",""))=F2031,0,1)-IF(LEN(C2030)-LEN(SUBSTITUTE(C2030,"g",""))=F2031,0,1)-IF(LEN(C2030)-LEN(SUBSTITUTE(C2030,"h",""))=F2031,0,1)-IF(LEN(C2030)-LEN(SUBSTITUTE(C2030,"i",""))=F2031,0,1)-IF(LEN(C2030)-LEN(SUBSTITUTE(C2030,"j",""))=F2031,0,1)-IF(LEN(C2030)-LEN(SUBSTITUTE(C2030,"k",""))=F2031,0,1)-IF(LEN(C2030)-LEN(SUBSTITUTE(C2030,"l",""))=F2031,0,1)-IF(LEN(C2030)-LEN(SUBSTITUTE(C2030,"m",""))=F2031,0,1)-IF(LEN(C2030)-LEN(SUBSTITUTE(C2030,"n",""))=F2031,0,1)-IF(LEN(C2030)-LEN(SUBSTITUTE(C2030,"o",""))=F2031,0,1)-IF(LEN(C2030)-LEN(SUBSTITUTE(C2030,"p",""))=F2031,0,1)-IF(LEN(C2030)-LEN(SUBSTITUTE(C2030,"q",""))=F2031,0,1)-IF(LEN(C2030)-LEN(SUBSTITUTE(C2030,"r",""))=F2031,0,1)-IF(LEN(C2030)-LEN(SUBSTITUTE(C2030,"s",""))=F2031,0,1)-IF(LEN(C2030)-LEN(SUBSTITUTE(C2030,"t",""))=F2031,0,1)-IF(LEN(C2030)-LEN(SUBSTITUTE(C2030,"u",""))=F2031,0,1)-IF(LEN(C2030)-LEN(SUBSTITUTE(C2030,"v",""))=F2031,0,1)-IF(LEN(C2030)-LEN(SUBSTITUTE(C2030,"w",""))=F2031,0,1)-IF(LEN(C2030)-LEN(SUBSTITUTE(C2030,"x",""))=F2031,0,1)-IF(LEN(C2030)-LEN(SUBSTITUTE(C2030,"y",""))=F2031,0,1)-IF(LEN(C2030)-LEN(SUBSTITUTE(C2030,"z",""))=F2031,0,1),"")</f>
        <v/>
      </c>
    </row>
    <row r="2032" spans="1:8" x14ac:dyDescent="0.25">
      <c r="A2032" s="1"/>
      <c r="C2032" t="str">
        <f t="shared" si="95"/>
        <v/>
      </c>
      <c r="E2032">
        <f t="shared" si="96"/>
        <v>17</v>
      </c>
      <c r="F2032">
        <f t="shared" si="94"/>
        <v>4</v>
      </c>
      <c r="H2032">
        <f>IF(C2032="",26-IF(LEN(C2031)-LEN(SUBSTITUTE(C2031,"a",""))=F2032,0,1)-IF(LEN(C2031)-LEN(SUBSTITUTE(C2031,"b",""))=F2032,0,1)-IF(LEN(C2031)-LEN(SUBSTITUTE(C2031,"c",""))=F2032,0,1)-IF(LEN(C2031)-LEN(SUBSTITUTE(C2031,"d",""))=F2032,0,1)-IF(LEN(C2031)-LEN(SUBSTITUTE(C2031,"e",""))=F2032,0,1)-IF(LEN(C2031)-LEN(SUBSTITUTE(C2031,"f",""))=F2032,0,1)-IF(LEN(C2031)-LEN(SUBSTITUTE(C2031,"g",""))=F2032,0,1)-IF(LEN(C2031)-LEN(SUBSTITUTE(C2031,"h",""))=F2032,0,1)-IF(LEN(C2031)-LEN(SUBSTITUTE(C2031,"i",""))=F2032,0,1)-IF(LEN(C2031)-LEN(SUBSTITUTE(C2031,"j",""))=F2032,0,1)-IF(LEN(C2031)-LEN(SUBSTITUTE(C2031,"k",""))=F2032,0,1)-IF(LEN(C2031)-LEN(SUBSTITUTE(C2031,"l",""))=F2032,0,1)-IF(LEN(C2031)-LEN(SUBSTITUTE(C2031,"m",""))=F2032,0,1)-IF(LEN(C2031)-LEN(SUBSTITUTE(C2031,"n",""))=F2032,0,1)-IF(LEN(C2031)-LEN(SUBSTITUTE(C2031,"o",""))=F2032,0,1)-IF(LEN(C2031)-LEN(SUBSTITUTE(C2031,"p",""))=F2032,0,1)-IF(LEN(C2031)-LEN(SUBSTITUTE(C2031,"q",""))=F2032,0,1)-IF(LEN(C2031)-LEN(SUBSTITUTE(C2031,"r",""))=F2032,0,1)-IF(LEN(C2031)-LEN(SUBSTITUTE(C2031,"s",""))=F2032,0,1)-IF(LEN(C2031)-LEN(SUBSTITUTE(C2031,"t",""))=F2032,0,1)-IF(LEN(C2031)-LEN(SUBSTITUTE(C2031,"u",""))=F2032,0,1)-IF(LEN(C2031)-LEN(SUBSTITUTE(C2031,"v",""))=F2032,0,1)-IF(LEN(C2031)-LEN(SUBSTITUTE(C2031,"w",""))=F2032,0,1)-IF(LEN(C2031)-LEN(SUBSTITUTE(C2031,"x",""))=F2032,0,1)-IF(LEN(C2031)-LEN(SUBSTITUTE(C2031,"y",""))=F2032,0,1)-IF(LEN(C2031)-LEN(SUBSTITUTE(C2031,"z",""))=F2032,0,1),"")</f>
        <v>3</v>
      </c>
    </row>
    <row r="2033" spans="1:8" x14ac:dyDescent="0.25">
      <c r="A2033" s="2" t="s">
        <v>4359</v>
      </c>
      <c r="C2033" t="str">
        <f t="shared" si="95"/>
        <v>hqctliu</v>
      </c>
      <c r="E2033" t="str">
        <f t="shared" si="96"/>
        <v/>
      </c>
      <c r="F2033">
        <f t="shared" si="94"/>
        <v>0</v>
      </c>
      <c r="H2033" t="str">
        <f>IF(C2033="",26-IF(LEN(C2032)-LEN(SUBSTITUTE(C2032,"a",""))=F2033,0,1)-IF(LEN(C2032)-LEN(SUBSTITUTE(C2032,"b",""))=F2033,0,1)-IF(LEN(C2032)-LEN(SUBSTITUTE(C2032,"c",""))=F2033,0,1)-IF(LEN(C2032)-LEN(SUBSTITUTE(C2032,"d",""))=F2033,0,1)-IF(LEN(C2032)-LEN(SUBSTITUTE(C2032,"e",""))=F2033,0,1)-IF(LEN(C2032)-LEN(SUBSTITUTE(C2032,"f",""))=F2033,0,1)-IF(LEN(C2032)-LEN(SUBSTITUTE(C2032,"g",""))=F2033,0,1)-IF(LEN(C2032)-LEN(SUBSTITUTE(C2032,"h",""))=F2033,0,1)-IF(LEN(C2032)-LEN(SUBSTITUTE(C2032,"i",""))=F2033,0,1)-IF(LEN(C2032)-LEN(SUBSTITUTE(C2032,"j",""))=F2033,0,1)-IF(LEN(C2032)-LEN(SUBSTITUTE(C2032,"k",""))=F2033,0,1)-IF(LEN(C2032)-LEN(SUBSTITUTE(C2032,"l",""))=F2033,0,1)-IF(LEN(C2032)-LEN(SUBSTITUTE(C2032,"m",""))=F2033,0,1)-IF(LEN(C2032)-LEN(SUBSTITUTE(C2032,"n",""))=F2033,0,1)-IF(LEN(C2032)-LEN(SUBSTITUTE(C2032,"o",""))=F2033,0,1)-IF(LEN(C2032)-LEN(SUBSTITUTE(C2032,"p",""))=F2033,0,1)-IF(LEN(C2032)-LEN(SUBSTITUTE(C2032,"q",""))=F2033,0,1)-IF(LEN(C2032)-LEN(SUBSTITUTE(C2032,"r",""))=F2033,0,1)-IF(LEN(C2032)-LEN(SUBSTITUTE(C2032,"s",""))=F2033,0,1)-IF(LEN(C2032)-LEN(SUBSTITUTE(C2032,"t",""))=F2033,0,1)-IF(LEN(C2032)-LEN(SUBSTITUTE(C2032,"u",""))=F2033,0,1)-IF(LEN(C2032)-LEN(SUBSTITUTE(C2032,"v",""))=F2033,0,1)-IF(LEN(C2032)-LEN(SUBSTITUTE(C2032,"w",""))=F2033,0,1)-IF(LEN(C2032)-LEN(SUBSTITUTE(C2032,"x",""))=F2033,0,1)-IF(LEN(C2032)-LEN(SUBSTITUTE(C2032,"y",""))=F2033,0,1)-IF(LEN(C2032)-LEN(SUBSTITUTE(C2032,"z",""))=F2033,0,1),"")</f>
        <v/>
      </c>
    </row>
    <row r="2034" spans="1:8" x14ac:dyDescent="0.25">
      <c r="A2034" s="2" t="s">
        <v>4360</v>
      </c>
      <c r="C2034" t="str">
        <f t="shared" si="95"/>
        <v>ilchptquhqctliu</v>
      </c>
      <c r="E2034" t="str">
        <f t="shared" si="96"/>
        <v/>
      </c>
      <c r="F2034">
        <f t="shared" si="94"/>
        <v>1</v>
      </c>
      <c r="H2034" t="str">
        <f>IF(C2034="",26-IF(LEN(C2033)-LEN(SUBSTITUTE(C2033,"a",""))=F2034,0,1)-IF(LEN(C2033)-LEN(SUBSTITUTE(C2033,"b",""))=F2034,0,1)-IF(LEN(C2033)-LEN(SUBSTITUTE(C2033,"c",""))=F2034,0,1)-IF(LEN(C2033)-LEN(SUBSTITUTE(C2033,"d",""))=F2034,0,1)-IF(LEN(C2033)-LEN(SUBSTITUTE(C2033,"e",""))=F2034,0,1)-IF(LEN(C2033)-LEN(SUBSTITUTE(C2033,"f",""))=F2034,0,1)-IF(LEN(C2033)-LEN(SUBSTITUTE(C2033,"g",""))=F2034,0,1)-IF(LEN(C2033)-LEN(SUBSTITUTE(C2033,"h",""))=F2034,0,1)-IF(LEN(C2033)-LEN(SUBSTITUTE(C2033,"i",""))=F2034,0,1)-IF(LEN(C2033)-LEN(SUBSTITUTE(C2033,"j",""))=F2034,0,1)-IF(LEN(C2033)-LEN(SUBSTITUTE(C2033,"k",""))=F2034,0,1)-IF(LEN(C2033)-LEN(SUBSTITUTE(C2033,"l",""))=F2034,0,1)-IF(LEN(C2033)-LEN(SUBSTITUTE(C2033,"m",""))=F2034,0,1)-IF(LEN(C2033)-LEN(SUBSTITUTE(C2033,"n",""))=F2034,0,1)-IF(LEN(C2033)-LEN(SUBSTITUTE(C2033,"o",""))=F2034,0,1)-IF(LEN(C2033)-LEN(SUBSTITUTE(C2033,"p",""))=F2034,0,1)-IF(LEN(C2033)-LEN(SUBSTITUTE(C2033,"q",""))=F2034,0,1)-IF(LEN(C2033)-LEN(SUBSTITUTE(C2033,"r",""))=F2034,0,1)-IF(LEN(C2033)-LEN(SUBSTITUTE(C2033,"s",""))=F2034,0,1)-IF(LEN(C2033)-LEN(SUBSTITUTE(C2033,"t",""))=F2034,0,1)-IF(LEN(C2033)-LEN(SUBSTITUTE(C2033,"u",""))=F2034,0,1)-IF(LEN(C2033)-LEN(SUBSTITUTE(C2033,"v",""))=F2034,0,1)-IF(LEN(C2033)-LEN(SUBSTITUTE(C2033,"w",""))=F2034,0,1)-IF(LEN(C2033)-LEN(SUBSTITUTE(C2033,"x",""))=F2034,0,1)-IF(LEN(C2033)-LEN(SUBSTITUTE(C2033,"y",""))=F2034,0,1)-IF(LEN(C2033)-LEN(SUBSTITUTE(C2033,"z",""))=F2034,0,1),"")</f>
        <v/>
      </c>
    </row>
    <row r="2035" spans="1:8" x14ac:dyDescent="0.25">
      <c r="A2035" s="2" t="s">
        <v>4361</v>
      </c>
      <c r="C2035" t="str">
        <f t="shared" si="95"/>
        <v>quchitljilchptquhqctliu</v>
      </c>
      <c r="E2035" t="str">
        <f t="shared" si="96"/>
        <v/>
      </c>
      <c r="F2035">
        <f t="shared" si="94"/>
        <v>2</v>
      </c>
      <c r="H2035" t="str">
        <f>IF(C2035="",26-IF(LEN(C2034)-LEN(SUBSTITUTE(C2034,"a",""))=F2035,0,1)-IF(LEN(C2034)-LEN(SUBSTITUTE(C2034,"b",""))=F2035,0,1)-IF(LEN(C2034)-LEN(SUBSTITUTE(C2034,"c",""))=F2035,0,1)-IF(LEN(C2034)-LEN(SUBSTITUTE(C2034,"d",""))=F2035,0,1)-IF(LEN(C2034)-LEN(SUBSTITUTE(C2034,"e",""))=F2035,0,1)-IF(LEN(C2034)-LEN(SUBSTITUTE(C2034,"f",""))=F2035,0,1)-IF(LEN(C2034)-LEN(SUBSTITUTE(C2034,"g",""))=F2035,0,1)-IF(LEN(C2034)-LEN(SUBSTITUTE(C2034,"h",""))=F2035,0,1)-IF(LEN(C2034)-LEN(SUBSTITUTE(C2034,"i",""))=F2035,0,1)-IF(LEN(C2034)-LEN(SUBSTITUTE(C2034,"j",""))=F2035,0,1)-IF(LEN(C2034)-LEN(SUBSTITUTE(C2034,"k",""))=F2035,0,1)-IF(LEN(C2034)-LEN(SUBSTITUTE(C2034,"l",""))=F2035,0,1)-IF(LEN(C2034)-LEN(SUBSTITUTE(C2034,"m",""))=F2035,0,1)-IF(LEN(C2034)-LEN(SUBSTITUTE(C2034,"n",""))=F2035,0,1)-IF(LEN(C2034)-LEN(SUBSTITUTE(C2034,"o",""))=F2035,0,1)-IF(LEN(C2034)-LEN(SUBSTITUTE(C2034,"p",""))=F2035,0,1)-IF(LEN(C2034)-LEN(SUBSTITUTE(C2034,"q",""))=F2035,0,1)-IF(LEN(C2034)-LEN(SUBSTITUTE(C2034,"r",""))=F2035,0,1)-IF(LEN(C2034)-LEN(SUBSTITUTE(C2034,"s",""))=F2035,0,1)-IF(LEN(C2034)-LEN(SUBSTITUTE(C2034,"t",""))=F2035,0,1)-IF(LEN(C2034)-LEN(SUBSTITUTE(C2034,"u",""))=F2035,0,1)-IF(LEN(C2034)-LEN(SUBSTITUTE(C2034,"v",""))=F2035,0,1)-IF(LEN(C2034)-LEN(SUBSTITUTE(C2034,"w",""))=F2035,0,1)-IF(LEN(C2034)-LEN(SUBSTITUTE(C2034,"x",""))=F2035,0,1)-IF(LEN(C2034)-LEN(SUBSTITUTE(C2034,"y",""))=F2035,0,1)-IF(LEN(C2034)-LEN(SUBSTITUTE(C2034,"z",""))=F2035,0,1),"")</f>
        <v/>
      </c>
    </row>
    <row r="2036" spans="1:8" x14ac:dyDescent="0.25">
      <c r="A2036" s="2" t="s">
        <v>4362</v>
      </c>
      <c r="C2036" t="str">
        <f t="shared" si="95"/>
        <v>lcuqtihquchitljilchptquhqctliu</v>
      </c>
      <c r="E2036" t="str">
        <f t="shared" si="96"/>
        <v/>
      </c>
      <c r="F2036">
        <f t="shared" si="94"/>
        <v>3</v>
      </c>
      <c r="H2036" t="str">
        <f>IF(C2036="",26-IF(LEN(C2035)-LEN(SUBSTITUTE(C2035,"a",""))=F2036,0,1)-IF(LEN(C2035)-LEN(SUBSTITUTE(C2035,"b",""))=F2036,0,1)-IF(LEN(C2035)-LEN(SUBSTITUTE(C2035,"c",""))=F2036,0,1)-IF(LEN(C2035)-LEN(SUBSTITUTE(C2035,"d",""))=F2036,0,1)-IF(LEN(C2035)-LEN(SUBSTITUTE(C2035,"e",""))=F2036,0,1)-IF(LEN(C2035)-LEN(SUBSTITUTE(C2035,"f",""))=F2036,0,1)-IF(LEN(C2035)-LEN(SUBSTITUTE(C2035,"g",""))=F2036,0,1)-IF(LEN(C2035)-LEN(SUBSTITUTE(C2035,"h",""))=F2036,0,1)-IF(LEN(C2035)-LEN(SUBSTITUTE(C2035,"i",""))=F2036,0,1)-IF(LEN(C2035)-LEN(SUBSTITUTE(C2035,"j",""))=F2036,0,1)-IF(LEN(C2035)-LEN(SUBSTITUTE(C2035,"k",""))=F2036,0,1)-IF(LEN(C2035)-LEN(SUBSTITUTE(C2035,"l",""))=F2036,0,1)-IF(LEN(C2035)-LEN(SUBSTITUTE(C2035,"m",""))=F2036,0,1)-IF(LEN(C2035)-LEN(SUBSTITUTE(C2035,"n",""))=F2036,0,1)-IF(LEN(C2035)-LEN(SUBSTITUTE(C2035,"o",""))=F2036,0,1)-IF(LEN(C2035)-LEN(SUBSTITUTE(C2035,"p",""))=F2036,0,1)-IF(LEN(C2035)-LEN(SUBSTITUTE(C2035,"q",""))=F2036,0,1)-IF(LEN(C2035)-LEN(SUBSTITUTE(C2035,"r",""))=F2036,0,1)-IF(LEN(C2035)-LEN(SUBSTITUTE(C2035,"s",""))=F2036,0,1)-IF(LEN(C2035)-LEN(SUBSTITUTE(C2035,"t",""))=F2036,0,1)-IF(LEN(C2035)-LEN(SUBSTITUTE(C2035,"u",""))=F2036,0,1)-IF(LEN(C2035)-LEN(SUBSTITUTE(C2035,"v",""))=F2036,0,1)-IF(LEN(C2035)-LEN(SUBSTITUTE(C2035,"w",""))=F2036,0,1)-IF(LEN(C2035)-LEN(SUBSTITUTE(C2035,"x",""))=F2036,0,1)-IF(LEN(C2035)-LEN(SUBSTITUTE(C2035,"y",""))=F2036,0,1)-IF(LEN(C2035)-LEN(SUBSTITUTE(C2035,"z",""))=F2036,0,1),"")</f>
        <v/>
      </c>
    </row>
    <row r="2037" spans="1:8" x14ac:dyDescent="0.25">
      <c r="A2037" s="2" t="s">
        <v>4363</v>
      </c>
      <c r="C2037" t="str">
        <f t="shared" si="95"/>
        <v>ipbqctulhlcuqtihquchitljilchptquhqctliu</v>
      </c>
      <c r="E2037" t="str">
        <f t="shared" si="96"/>
        <v/>
      </c>
      <c r="F2037">
        <f t="shared" si="94"/>
        <v>4</v>
      </c>
      <c r="H2037" t="str">
        <f>IF(C2037="",26-IF(LEN(C2036)-LEN(SUBSTITUTE(C2036,"a",""))=F2037,0,1)-IF(LEN(C2036)-LEN(SUBSTITUTE(C2036,"b",""))=F2037,0,1)-IF(LEN(C2036)-LEN(SUBSTITUTE(C2036,"c",""))=F2037,0,1)-IF(LEN(C2036)-LEN(SUBSTITUTE(C2036,"d",""))=F2037,0,1)-IF(LEN(C2036)-LEN(SUBSTITUTE(C2036,"e",""))=F2037,0,1)-IF(LEN(C2036)-LEN(SUBSTITUTE(C2036,"f",""))=F2037,0,1)-IF(LEN(C2036)-LEN(SUBSTITUTE(C2036,"g",""))=F2037,0,1)-IF(LEN(C2036)-LEN(SUBSTITUTE(C2036,"h",""))=F2037,0,1)-IF(LEN(C2036)-LEN(SUBSTITUTE(C2036,"i",""))=F2037,0,1)-IF(LEN(C2036)-LEN(SUBSTITUTE(C2036,"j",""))=F2037,0,1)-IF(LEN(C2036)-LEN(SUBSTITUTE(C2036,"k",""))=F2037,0,1)-IF(LEN(C2036)-LEN(SUBSTITUTE(C2036,"l",""))=F2037,0,1)-IF(LEN(C2036)-LEN(SUBSTITUTE(C2036,"m",""))=F2037,0,1)-IF(LEN(C2036)-LEN(SUBSTITUTE(C2036,"n",""))=F2037,0,1)-IF(LEN(C2036)-LEN(SUBSTITUTE(C2036,"o",""))=F2037,0,1)-IF(LEN(C2036)-LEN(SUBSTITUTE(C2036,"p",""))=F2037,0,1)-IF(LEN(C2036)-LEN(SUBSTITUTE(C2036,"q",""))=F2037,0,1)-IF(LEN(C2036)-LEN(SUBSTITUTE(C2036,"r",""))=F2037,0,1)-IF(LEN(C2036)-LEN(SUBSTITUTE(C2036,"s",""))=F2037,0,1)-IF(LEN(C2036)-LEN(SUBSTITUTE(C2036,"t",""))=F2037,0,1)-IF(LEN(C2036)-LEN(SUBSTITUTE(C2036,"u",""))=F2037,0,1)-IF(LEN(C2036)-LEN(SUBSTITUTE(C2036,"v",""))=F2037,0,1)-IF(LEN(C2036)-LEN(SUBSTITUTE(C2036,"w",""))=F2037,0,1)-IF(LEN(C2036)-LEN(SUBSTITUTE(C2036,"x",""))=F2037,0,1)-IF(LEN(C2036)-LEN(SUBSTITUTE(C2036,"y",""))=F2037,0,1)-IF(LEN(C2036)-LEN(SUBSTITUTE(C2036,"z",""))=F2037,0,1),"")</f>
        <v/>
      </c>
    </row>
    <row r="2038" spans="1:8" x14ac:dyDescent="0.25">
      <c r="A2038" s="1"/>
      <c r="C2038" t="str">
        <f t="shared" si="95"/>
        <v/>
      </c>
      <c r="E2038">
        <f t="shared" si="96"/>
        <v>10</v>
      </c>
      <c r="F2038">
        <f t="shared" si="94"/>
        <v>5</v>
      </c>
      <c r="H2038">
        <f>IF(C2038="",26-IF(LEN(C2037)-LEN(SUBSTITUTE(C2037,"a",""))=F2038,0,1)-IF(LEN(C2037)-LEN(SUBSTITUTE(C2037,"b",""))=F2038,0,1)-IF(LEN(C2037)-LEN(SUBSTITUTE(C2037,"c",""))=F2038,0,1)-IF(LEN(C2037)-LEN(SUBSTITUTE(C2037,"d",""))=F2038,0,1)-IF(LEN(C2037)-LEN(SUBSTITUTE(C2037,"e",""))=F2038,0,1)-IF(LEN(C2037)-LEN(SUBSTITUTE(C2037,"f",""))=F2038,0,1)-IF(LEN(C2037)-LEN(SUBSTITUTE(C2037,"g",""))=F2038,0,1)-IF(LEN(C2037)-LEN(SUBSTITUTE(C2037,"h",""))=F2038,0,1)-IF(LEN(C2037)-LEN(SUBSTITUTE(C2037,"i",""))=F2038,0,1)-IF(LEN(C2037)-LEN(SUBSTITUTE(C2037,"j",""))=F2038,0,1)-IF(LEN(C2037)-LEN(SUBSTITUTE(C2037,"k",""))=F2038,0,1)-IF(LEN(C2037)-LEN(SUBSTITUTE(C2037,"l",""))=F2038,0,1)-IF(LEN(C2037)-LEN(SUBSTITUTE(C2037,"m",""))=F2038,0,1)-IF(LEN(C2037)-LEN(SUBSTITUTE(C2037,"n",""))=F2038,0,1)-IF(LEN(C2037)-LEN(SUBSTITUTE(C2037,"o",""))=F2038,0,1)-IF(LEN(C2037)-LEN(SUBSTITUTE(C2037,"p",""))=F2038,0,1)-IF(LEN(C2037)-LEN(SUBSTITUTE(C2037,"q",""))=F2038,0,1)-IF(LEN(C2037)-LEN(SUBSTITUTE(C2037,"r",""))=F2038,0,1)-IF(LEN(C2037)-LEN(SUBSTITUTE(C2037,"s",""))=F2038,0,1)-IF(LEN(C2037)-LEN(SUBSTITUTE(C2037,"t",""))=F2038,0,1)-IF(LEN(C2037)-LEN(SUBSTITUTE(C2037,"u",""))=F2038,0,1)-IF(LEN(C2037)-LEN(SUBSTITUTE(C2037,"v",""))=F2038,0,1)-IF(LEN(C2037)-LEN(SUBSTITUTE(C2037,"w",""))=F2038,0,1)-IF(LEN(C2037)-LEN(SUBSTITUTE(C2037,"x",""))=F2038,0,1)-IF(LEN(C2037)-LEN(SUBSTITUTE(C2037,"y",""))=F2038,0,1)-IF(LEN(C2037)-LEN(SUBSTITUTE(C2037,"z",""))=F2038,0,1),"")</f>
        <v>7</v>
      </c>
    </row>
    <row r="2039" spans="1:8" x14ac:dyDescent="0.25">
      <c r="A2039" s="2" t="s">
        <v>4364</v>
      </c>
      <c r="C2039" t="str">
        <f t="shared" si="95"/>
        <v>wgihvaqrxpczsmflydjuket</v>
      </c>
      <c r="E2039" t="str">
        <f t="shared" si="96"/>
        <v/>
      </c>
      <c r="F2039">
        <f t="shared" si="94"/>
        <v>0</v>
      </c>
      <c r="H2039" t="str">
        <f>IF(C2039="",26-IF(LEN(C2038)-LEN(SUBSTITUTE(C2038,"a",""))=F2039,0,1)-IF(LEN(C2038)-LEN(SUBSTITUTE(C2038,"b",""))=F2039,0,1)-IF(LEN(C2038)-LEN(SUBSTITUTE(C2038,"c",""))=F2039,0,1)-IF(LEN(C2038)-LEN(SUBSTITUTE(C2038,"d",""))=F2039,0,1)-IF(LEN(C2038)-LEN(SUBSTITUTE(C2038,"e",""))=F2039,0,1)-IF(LEN(C2038)-LEN(SUBSTITUTE(C2038,"f",""))=F2039,0,1)-IF(LEN(C2038)-LEN(SUBSTITUTE(C2038,"g",""))=F2039,0,1)-IF(LEN(C2038)-LEN(SUBSTITUTE(C2038,"h",""))=F2039,0,1)-IF(LEN(C2038)-LEN(SUBSTITUTE(C2038,"i",""))=F2039,0,1)-IF(LEN(C2038)-LEN(SUBSTITUTE(C2038,"j",""))=F2039,0,1)-IF(LEN(C2038)-LEN(SUBSTITUTE(C2038,"k",""))=F2039,0,1)-IF(LEN(C2038)-LEN(SUBSTITUTE(C2038,"l",""))=F2039,0,1)-IF(LEN(C2038)-LEN(SUBSTITUTE(C2038,"m",""))=F2039,0,1)-IF(LEN(C2038)-LEN(SUBSTITUTE(C2038,"n",""))=F2039,0,1)-IF(LEN(C2038)-LEN(SUBSTITUTE(C2038,"o",""))=F2039,0,1)-IF(LEN(C2038)-LEN(SUBSTITUTE(C2038,"p",""))=F2039,0,1)-IF(LEN(C2038)-LEN(SUBSTITUTE(C2038,"q",""))=F2039,0,1)-IF(LEN(C2038)-LEN(SUBSTITUTE(C2038,"r",""))=F2039,0,1)-IF(LEN(C2038)-LEN(SUBSTITUTE(C2038,"s",""))=F2039,0,1)-IF(LEN(C2038)-LEN(SUBSTITUTE(C2038,"t",""))=F2039,0,1)-IF(LEN(C2038)-LEN(SUBSTITUTE(C2038,"u",""))=F2039,0,1)-IF(LEN(C2038)-LEN(SUBSTITUTE(C2038,"v",""))=F2039,0,1)-IF(LEN(C2038)-LEN(SUBSTITUTE(C2038,"w",""))=F2039,0,1)-IF(LEN(C2038)-LEN(SUBSTITUTE(C2038,"x",""))=F2039,0,1)-IF(LEN(C2038)-LEN(SUBSTITUTE(C2038,"y",""))=F2039,0,1)-IF(LEN(C2038)-LEN(SUBSTITUTE(C2038,"z",""))=F2039,0,1),"")</f>
        <v/>
      </c>
    </row>
    <row r="2040" spans="1:8" x14ac:dyDescent="0.25">
      <c r="A2040" s="2" t="s">
        <v>4365</v>
      </c>
      <c r="C2040" t="str">
        <f t="shared" si="95"/>
        <v>mclinzpejdgtsfwqhyxkrvuawgihvaqrxpczsmflydjuket</v>
      </c>
      <c r="E2040" t="str">
        <f t="shared" si="96"/>
        <v/>
      </c>
      <c r="F2040">
        <f t="shared" si="94"/>
        <v>1</v>
      </c>
      <c r="H2040" t="str">
        <f>IF(C2040="",26-IF(LEN(C2039)-LEN(SUBSTITUTE(C2039,"a",""))=F2040,0,1)-IF(LEN(C2039)-LEN(SUBSTITUTE(C2039,"b",""))=F2040,0,1)-IF(LEN(C2039)-LEN(SUBSTITUTE(C2039,"c",""))=F2040,0,1)-IF(LEN(C2039)-LEN(SUBSTITUTE(C2039,"d",""))=F2040,0,1)-IF(LEN(C2039)-LEN(SUBSTITUTE(C2039,"e",""))=F2040,0,1)-IF(LEN(C2039)-LEN(SUBSTITUTE(C2039,"f",""))=F2040,0,1)-IF(LEN(C2039)-LEN(SUBSTITUTE(C2039,"g",""))=F2040,0,1)-IF(LEN(C2039)-LEN(SUBSTITUTE(C2039,"h",""))=F2040,0,1)-IF(LEN(C2039)-LEN(SUBSTITUTE(C2039,"i",""))=F2040,0,1)-IF(LEN(C2039)-LEN(SUBSTITUTE(C2039,"j",""))=F2040,0,1)-IF(LEN(C2039)-LEN(SUBSTITUTE(C2039,"k",""))=F2040,0,1)-IF(LEN(C2039)-LEN(SUBSTITUTE(C2039,"l",""))=F2040,0,1)-IF(LEN(C2039)-LEN(SUBSTITUTE(C2039,"m",""))=F2040,0,1)-IF(LEN(C2039)-LEN(SUBSTITUTE(C2039,"n",""))=F2040,0,1)-IF(LEN(C2039)-LEN(SUBSTITUTE(C2039,"o",""))=F2040,0,1)-IF(LEN(C2039)-LEN(SUBSTITUTE(C2039,"p",""))=F2040,0,1)-IF(LEN(C2039)-LEN(SUBSTITUTE(C2039,"q",""))=F2040,0,1)-IF(LEN(C2039)-LEN(SUBSTITUTE(C2039,"r",""))=F2040,0,1)-IF(LEN(C2039)-LEN(SUBSTITUTE(C2039,"s",""))=F2040,0,1)-IF(LEN(C2039)-LEN(SUBSTITUTE(C2039,"t",""))=F2040,0,1)-IF(LEN(C2039)-LEN(SUBSTITUTE(C2039,"u",""))=F2040,0,1)-IF(LEN(C2039)-LEN(SUBSTITUTE(C2039,"v",""))=F2040,0,1)-IF(LEN(C2039)-LEN(SUBSTITUTE(C2039,"w",""))=F2040,0,1)-IF(LEN(C2039)-LEN(SUBSTITUTE(C2039,"x",""))=F2040,0,1)-IF(LEN(C2039)-LEN(SUBSTITUTE(C2039,"y",""))=F2040,0,1)-IF(LEN(C2039)-LEN(SUBSTITUTE(C2039,"z",""))=F2040,0,1),"")</f>
        <v/>
      </c>
    </row>
    <row r="2041" spans="1:8" x14ac:dyDescent="0.25">
      <c r="A2041" s="1"/>
      <c r="C2041" t="str">
        <f t="shared" si="95"/>
        <v/>
      </c>
      <c r="E2041">
        <f t="shared" si="96"/>
        <v>24</v>
      </c>
      <c r="F2041">
        <f t="shared" si="94"/>
        <v>2</v>
      </c>
      <c r="H2041">
        <f>IF(C2041="",26-IF(LEN(C2040)-LEN(SUBSTITUTE(C2040,"a",""))=F2041,0,1)-IF(LEN(C2040)-LEN(SUBSTITUTE(C2040,"b",""))=F2041,0,1)-IF(LEN(C2040)-LEN(SUBSTITUTE(C2040,"c",""))=F2041,0,1)-IF(LEN(C2040)-LEN(SUBSTITUTE(C2040,"d",""))=F2041,0,1)-IF(LEN(C2040)-LEN(SUBSTITUTE(C2040,"e",""))=F2041,0,1)-IF(LEN(C2040)-LEN(SUBSTITUTE(C2040,"f",""))=F2041,0,1)-IF(LEN(C2040)-LEN(SUBSTITUTE(C2040,"g",""))=F2041,0,1)-IF(LEN(C2040)-LEN(SUBSTITUTE(C2040,"h",""))=F2041,0,1)-IF(LEN(C2040)-LEN(SUBSTITUTE(C2040,"i",""))=F2041,0,1)-IF(LEN(C2040)-LEN(SUBSTITUTE(C2040,"j",""))=F2041,0,1)-IF(LEN(C2040)-LEN(SUBSTITUTE(C2040,"k",""))=F2041,0,1)-IF(LEN(C2040)-LEN(SUBSTITUTE(C2040,"l",""))=F2041,0,1)-IF(LEN(C2040)-LEN(SUBSTITUTE(C2040,"m",""))=F2041,0,1)-IF(LEN(C2040)-LEN(SUBSTITUTE(C2040,"n",""))=F2041,0,1)-IF(LEN(C2040)-LEN(SUBSTITUTE(C2040,"o",""))=F2041,0,1)-IF(LEN(C2040)-LEN(SUBSTITUTE(C2040,"p",""))=F2041,0,1)-IF(LEN(C2040)-LEN(SUBSTITUTE(C2040,"q",""))=F2041,0,1)-IF(LEN(C2040)-LEN(SUBSTITUTE(C2040,"r",""))=F2041,0,1)-IF(LEN(C2040)-LEN(SUBSTITUTE(C2040,"s",""))=F2041,0,1)-IF(LEN(C2040)-LEN(SUBSTITUTE(C2040,"t",""))=F2041,0,1)-IF(LEN(C2040)-LEN(SUBSTITUTE(C2040,"u",""))=F2041,0,1)-IF(LEN(C2040)-LEN(SUBSTITUTE(C2040,"v",""))=F2041,0,1)-IF(LEN(C2040)-LEN(SUBSTITUTE(C2040,"w",""))=F2041,0,1)-IF(LEN(C2040)-LEN(SUBSTITUTE(C2040,"x",""))=F2041,0,1)-IF(LEN(C2040)-LEN(SUBSTITUTE(C2040,"y",""))=F2041,0,1)-IF(LEN(C2040)-LEN(SUBSTITUTE(C2040,"z",""))=F2041,0,1),"")</f>
        <v>23</v>
      </c>
    </row>
    <row r="2042" spans="1:8" x14ac:dyDescent="0.25">
      <c r="A2042" s="2" t="s">
        <v>4366</v>
      </c>
      <c r="C2042" t="str">
        <f t="shared" si="95"/>
        <v>sdgycjfmukezpx</v>
      </c>
      <c r="E2042" t="str">
        <f t="shared" si="96"/>
        <v/>
      </c>
      <c r="F2042">
        <f t="shared" si="94"/>
        <v>0</v>
      </c>
      <c r="H2042" t="str">
        <f>IF(C2042="",26-IF(LEN(C2041)-LEN(SUBSTITUTE(C2041,"a",""))=F2042,0,1)-IF(LEN(C2041)-LEN(SUBSTITUTE(C2041,"b",""))=F2042,0,1)-IF(LEN(C2041)-LEN(SUBSTITUTE(C2041,"c",""))=F2042,0,1)-IF(LEN(C2041)-LEN(SUBSTITUTE(C2041,"d",""))=F2042,0,1)-IF(LEN(C2041)-LEN(SUBSTITUTE(C2041,"e",""))=F2042,0,1)-IF(LEN(C2041)-LEN(SUBSTITUTE(C2041,"f",""))=F2042,0,1)-IF(LEN(C2041)-LEN(SUBSTITUTE(C2041,"g",""))=F2042,0,1)-IF(LEN(C2041)-LEN(SUBSTITUTE(C2041,"h",""))=F2042,0,1)-IF(LEN(C2041)-LEN(SUBSTITUTE(C2041,"i",""))=F2042,0,1)-IF(LEN(C2041)-LEN(SUBSTITUTE(C2041,"j",""))=F2042,0,1)-IF(LEN(C2041)-LEN(SUBSTITUTE(C2041,"k",""))=F2042,0,1)-IF(LEN(C2041)-LEN(SUBSTITUTE(C2041,"l",""))=F2042,0,1)-IF(LEN(C2041)-LEN(SUBSTITUTE(C2041,"m",""))=F2042,0,1)-IF(LEN(C2041)-LEN(SUBSTITUTE(C2041,"n",""))=F2042,0,1)-IF(LEN(C2041)-LEN(SUBSTITUTE(C2041,"o",""))=F2042,0,1)-IF(LEN(C2041)-LEN(SUBSTITUTE(C2041,"p",""))=F2042,0,1)-IF(LEN(C2041)-LEN(SUBSTITUTE(C2041,"q",""))=F2042,0,1)-IF(LEN(C2041)-LEN(SUBSTITUTE(C2041,"r",""))=F2042,0,1)-IF(LEN(C2041)-LEN(SUBSTITUTE(C2041,"s",""))=F2042,0,1)-IF(LEN(C2041)-LEN(SUBSTITUTE(C2041,"t",""))=F2042,0,1)-IF(LEN(C2041)-LEN(SUBSTITUTE(C2041,"u",""))=F2042,0,1)-IF(LEN(C2041)-LEN(SUBSTITUTE(C2041,"v",""))=F2042,0,1)-IF(LEN(C2041)-LEN(SUBSTITUTE(C2041,"w",""))=F2042,0,1)-IF(LEN(C2041)-LEN(SUBSTITUTE(C2041,"x",""))=F2042,0,1)-IF(LEN(C2041)-LEN(SUBSTITUTE(C2041,"y",""))=F2042,0,1)-IF(LEN(C2041)-LEN(SUBSTITUTE(C2041,"z",""))=F2042,0,1),"")</f>
        <v/>
      </c>
    </row>
    <row r="2043" spans="1:8" x14ac:dyDescent="0.25">
      <c r="A2043" s="2" t="s">
        <v>4367</v>
      </c>
      <c r="C2043" t="str">
        <f t="shared" si="95"/>
        <v>bvwzqrmntisdgycjfmukezpx</v>
      </c>
      <c r="E2043" t="str">
        <f t="shared" si="96"/>
        <v/>
      </c>
      <c r="F2043">
        <f t="shared" si="94"/>
        <v>1</v>
      </c>
      <c r="H2043" t="str">
        <f>IF(C2043="",26-IF(LEN(C2042)-LEN(SUBSTITUTE(C2042,"a",""))=F2043,0,1)-IF(LEN(C2042)-LEN(SUBSTITUTE(C2042,"b",""))=F2043,0,1)-IF(LEN(C2042)-LEN(SUBSTITUTE(C2042,"c",""))=F2043,0,1)-IF(LEN(C2042)-LEN(SUBSTITUTE(C2042,"d",""))=F2043,0,1)-IF(LEN(C2042)-LEN(SUBSTITUTE(C2042,"e",""))=F2043,0,1)-IF(LEN(C2042)-LEN(SUBSTITUTE(C2042,"f",""))=F2043,0,1)-IF(LEN(C2042)-LEN(SUBSTITUTE(C2042,"g",""))=F2043,0,1)-IF(LEN(C2042)-LEN(SUBSTITUTE(C2042,"h",""))=F2043,0,1)-IF(LEN(C2042)-LEN(SUBSTITUTE(C2042,"i",""))=F2043,0,1)-IF(LEN(C2042)-LEN(SUBSTITUTE(C2042,"j",""))=F2043,0,1)-IF(LEN(C2042)-LEN(SUBSTITUTE(C2042,"k",""))=F2043,0,1)-IF(LEN(C2042)-LEN(SUBSTITUTE(C2042,"l",""))=F2043,0,1)-IF(LEN(C2042)-LEN(SUBSTITUTE(C2042,"m",""))=F2043,0,1)-IF(LEN(C2042)-LEN(SUBSTITUTE(C2042,"n",""))=F2043,0,1)-IF(LEN(C2042)-LEN(SUBSTITUTE(C2042,"o",""))=F2043,0,1)-IF(LEN(C2042)-LEN(SUBSTITUTE(C2042,"p",""))=F2043,0,1)-IF(LEN(C2042)-LEN(SUBSTITUTE(C2042,"q",""))=F2043,0,1)-IF(LEN(C2042)-LEN(SUBSTITUTE(C2042,"r",""))=F2043,0,1)-IF(LEN(C2042)-LEN(SUBSTITUTE(C2042,"s",""))=F2043,0,1)-IF(LEN(C2042)-LEN(SUBSTITUTE(C2042,"t",""))=F2043,0,1)-IF(LEN(C2042)-LEN(SUBSTITUTE(C2042,"u",""))=F2043,0,1)-IF(LEN(C2042)-LEN(SUBSTITUTE(C2042,"v",""))=F2043,0,1)-IF(LEN(C2042)-LEN(SUBSTITUTE(C2042,"w",""))=F2043,0,1)-IF(LEN(C2042)-LEN(SUBSTITUTE(C2042,"x",""))=F2043,0,1)-IF(LEN(C2042)-LEN(SUBSTITUTE(C2042,"y",""))=F2043,0,1)-IF(LEN(C2042)-LEN(SUBSTITUTE(C2042,"z",""))=F2043,0,1),"")</f>
        <v/>
      </c>
    </row>
    <row r="2044" spans="1:8" x14ac:dyDescent="0.25">
      <c r="A2044" s="1"/>
      <c r="C2044" t="str">
        <f t="shared" si="95"/>
        <v/>
      </c>
      <c r="E2044">
        <f t="shared" si="96"/>
        <v>22</v>
      </c>
      <c r="F2044">
        <f t="shared" si="94"/>
        <v>2</v>
      </c>
      <c r="H2044">
        <f>IF(C2044="",26-IF(LEN(C2043)-LEN(SUBSTITUTE(C2043,"a",""))=F2044,0,1)-IF(LEN(C2043)-LEN(SUBSTITUTE(C2043,"b",""))=F2044,0,1)-IF(LEN(C2043)-LEN(SUBSTITUTE(C2043,"c",""))=F2044,0,1)-IF(LEN(C2043)-LEN(SUBSTITUTE(C2043,"d",""))=F2044,0,1)-IF(LEN(C2043)-LEN(SUBSTITUTE(C2043,"e",""))=F2044,0,1)-IF(LEN(C2043)-LEN(SUBSTITUTE(C2043,"f",""))=F2044,0,1)-IF(LEN(C2043)-LEN(SUBSTITUTE(C2043,"g",""))=F2044,0,1)-IF(LEN(C2043)-LEN(SUBSTITUTE(C2043,"h",""))=F2044,0,1)-IF(LEN(C2043)-LEN(SUBSTITUTE(C2043,"i",""))=F2044,0,1)-IF(LEN(C2043)-LEN(SUBSTITUTE(C2043,"j",""))=F2044,0,1)-IF(LEN(C2043)-LEN(SUBSTITUTE(C2043,"k",""))=F2044,0,1)-IF(LEN(C2043)-LEN(SUBSTITUTE(C2043,"l",""))=F2044,0,1)-IF(LEN(C2043)-LEN(SUBSTITUTE(C2043,"m",""))=F2044,0,1)-IF(LEN(C2043)-LEN(SUBSTITUTE(C2043,"n",""))=F2044,0,1)-IF(LEN(C2043)-LEN(SUBSTITUTE(C2043,"o",""))=F2044,0,1)-IF(LEN(C2043)-LEN(SUBSTITUTE(C2043,"p",""))=F2044,0,1)-IF(LEN(C2043)-LEN(SUBSTITUTE(C2043,"q",""))=F2044,0,1)-IF(LEN(C2043)-LEN(SUBSTITUTE(C2043,"r",""))=F2044,0,1)-IF(LEN(C2043)-LEN(SUBSTITUTE(C2043,"s",""))=F2044,0,1)-IF(LEN(C2043)-LEN(SUBSTITUTE(C2043,"t",""))=F2044,0,1)-IF(LEN(C2043)-LEN(SUBSTITUTE(C2043,"u",""))=F2044,0,1)-IF(LEN(C2043)-LEN(SUBSTITUTE(C2043,"v",""))=F2044,0,1)-IF(LEN(C2043)-LEN(SUBSTITUTE(C2043,"w",""))=F2044,0,1)-IF(LEN(C2043)-LEN(SUBSTITUTE(C2043,"x",""))=F2044,0,1)-IF(LEN(C2043)-LEN(SUBSTITUTE(C2043,"y",""))=F2044,0,1)-IF(LEN(C2043)-LEN(SUBSTITUTE(C2043,"z",""))=F2044,0,1),"")</f>
        <v>2</v>
      </c>
    </row>
    <row r="2045" spans="1:8" x14ac:dyDescent="0.25">
      <c r="A2045" s="2" t="s">
        <v>4368</v>
      </c>
      <c r="C2045" t="str">
        <f t="shared" si="95"/>
        <v>xoizphtv</v>
      </c>
      <c r="E2045" t="str">
        <f t="shared" si="96"/>
        <v/>
      </c>
      <c r="F2045">
        <f t="shared" si="94"/>
        <v>0</v>
      </c>
      <c r="H2045" t="str">
        <f>IF(C2045="",26-IF(LEN(C2044)-LEN(SUBSTITUTE(C2044,"a",""))=F2045,0,1)-IF(LEN(C2044)-LEN(SUBSTITUTE(C2044,"b",""))=F2045,0,1)-IF(LEN(C2044)-LEN(SUBSTITUTE(C2044,"c",""))=F2045,0,1)-IF(LEN(C2044)-LEN(SUBSTITUTE(C2044,"d",""))=F2045,0,1)-IF(LEN(C2044)-LEN(SUBSTITUTE(C2044,"e",""))=F2045,0,1)-IF(LEN(C2044)-LEN(SUBSTITUTE(C2044,"f",""))=F2045,0,1)-IF(LEN(C2044)-LEN(SUBSTITUTE(C2044,"g",""))=F2045,0,1)-IF(LEN(C2044)-LEN(SUBSTITUTE(C2044,"h",""))=F2045,0,1)-IF(LEN(C2044)-LEN(SUBSTITUTE(C2044,"i",""))=F2045,0,1)-IF(LEN(C2044)-LEN(SUBSTITUTE(C2044,"j",""))=F2045,0,1)-IF(LEN(C2044)-LEN(SUBSTITUTE(C2044,"k",""))=F2045,0,1)-IF(LEN(C2044)-LEN(SUBSTITUTE(C2044,"l",""))=F2045,0,1)-IF(LEN(C2044)-LEN(SUBSTITUTE(C2044,"m",""))=F2045,0,1)-IF(LEN(C2044)-LEN(SUBSTITUTE(C2044,"n",""))=F2045,0,1)-IF(LEN(C2044)-LEN(SUBSTITUTE(C2044,"o",""))=F2045,0,1)-IF(LEN(C2044)-LEN(SUBSTITUTE(C2044,"p",""))=F2045,0,1)-IF(LEN(C2044)-LEN(SUBSTITUTE(C2044,"q",""))=F2045,0,1)-IF(LEN(C2044)-LEN(SUBSTITUTE(C2044,"r",""))=F2045,0,1)-IF(LEN(C2044)-LEN(SUBSTITUTE(C2044,"s",""))=F2045,0,1)-IF(LEN(C2044)-LEN(SUBSTITUTE(C2044,"t",""))=F2045,0,1)-IF(LEN(C2044)-LEN(SUBSTITUTE(C2044,"u",""))=F2045,0,1)-IF(LEN(C2044)-LEN(SUBSTITUTE(C2044,"v",""))=F2045,0,1)-IF(LEN(C2044)-LEN(SUBSTITUTE(C2044,"w",""))=F2045,0,1)-IF(LEN(C2044)-LEN(SUBSTITUTE(C2044,"x",""))=F2045,0,1)-IF(LEN(C2044)-LEN(SUBSTITUTE(C2044,"y",""))=F2045,0,1)-IF(LEN(C2044)-LEN(SUBSTITUTE(C2044,"z",""))=F2045,0,1),"")</f>
        <v/>
      </c>
    </row>
    <row r="2046" spans="1:8" x14ac:dyDescent="0.25">
      <c r="A2046" s="2" t="s">
        <v>4369</v>
      </c>
      <c r="C2046" t="str">
        <f t="shared" si="95"/>
        <v>mfzxhitopvagxoizphtv</v>
      </c>
      <c r="E2046" t="str">
        <f t="shared" si="96"/>
        <v/>
      </c>
      <c r="F2046">
        <f t="shared" si="94"/>
        <v>1</v>
      </c>
      <c r="H2046" t="str">
        <f>IF(C2046="",26-IF(LEN(C2045)-LEN(SUBSTITUTE(C2045,"a",""))=F2046,0,1)-IF(LEN(C2045)-LEN(SUBSTITUTE(C2045,"b",""))=F2046,0,1)-IF(LEN(C2045)-LEN(SUBSTITUTE(C2045,"c",""))=F2046,0,1)-IF(LEN(C2045)-LEN(SUBSTITUTE(C2045,"d",""))=F2046,0,1)-IF(LEN(C2045)-LEN(SUBSTITUTE(C2045,"e",""))=F2046,0,1)-IF(LEN(C2045)-LEN(SUBSTITUTE(C2045,"f",""))=F2046,0,1)-IF(LEN(C2045)-LEN(SUBSTITUTE(C2045,"g",""))=F2046,0,1)-IF(LEN(C2045)-LEN(SUBSTITUTE(C2045,"h",""))=F2046,0,1)-IF(LEN(C2045)-LEN(SUBSTITUTE(C2045,"i",""))=F2046,0,1)-IF(LEN(C2045)-LEN(SUBSTITUTE(C2045,"j",""))=F2046,0,1)-IF(LEN(C2045)-LEN(SUBSTITUTE(C2045,"k",""))=F2046,0,1)-IF(LEN(C2045)-LEN(SUBSTITUTE(C2045,"l",""))=F2046,0,1)-IF(LEN(C2045)-LEN(SUBSTITUTE(C2045,"m",""))=F2046,0,1)-IF(LEN(C2045)-LEN(SUBSTITUTE(C2045,"n",""))=F2046,0,1)-IF(LEN(C2045)-LEN(SUBSTITUTE(C2045,"o",""))=F2046,0,1)-IF(LEN(C2045)-LEN(SUBSTITUTE(C2045,"p",""))=F2046,0,1)-IF(LEN(C2045)-LEN(SUBSTITUTE(C2045,"q",""))=F2046,0,1)-IF(LEN(C2045)-LEN(SUBSTITUTE(C2045,"r",""))=F2046,0,1)-IF(LEN(C2045)-LEN(SUBSTITUTE(C2045,"s",""))=F2046,0,1)-IF(LEN(C2045)-LEN(SUBSTITUTE(C2045,"t",""))=F2046,0,1)-IF(LEN(C2045)-LEN(SUBSTITUTE(C2045,"u",""))=F2046,0,1)-IF(LEN(C2045)-LEN(SUBSTITUTE(C2045,"v",""))=F2046,0,1)-IF(LEN(C2045)-LEN(SUBSTITUTE(C2045,"w",""))=F2046,0,1)-IF(LEN(C2045)-LEN(SUBSTITUTE(C2045,"x",""))=F2046,0,1)-IF(LEN(C2045)-LEN(SUBSTITUTE(C2045,"y",""))=F2046,0,1)-IF(LEN(C2045)-LEN(SUBSTITUTE(C2045,"z",""))=F2046,0,1),"")</f>
        <v/>
      </c>
    </row>
    <row r="2047" spans="1:8" x14ac:dyDescent="0.25">
      <c r="A2047" s="2" t="s">
        <v>4370</v>
      </c>
      <c r="C2047" t="str">
        <f t="shared" si="95"/>
        <v>hzipoxtvmfzxhitopvagxoizphtv</v>
      </c>
      <c r="E2047" t="str">
        <f t="shared" si="96"/>
        <v/>
      </c>
      <c r="F2047">
        <f t="shared" si="94"/>
        <v>2</v>
      </c>
      <c r="H2047" t="str">
        <f>IF(C2047="",26-IF(LEN(C2046)-LEN(SUBSTITUTE(C2046,"a",""))=F2047,0,1)-IF(LEN(C2046)-LEN(SUBSTITUTE(C2046,"b",""))=F2047,0,1)-IF(LEN(C2046)-LEN(SUBSTITUTE(C2046,"c",""))=F2047,0,1)-IF(LEN(C2046)-LEN(SUBSTITUTE(C2046,"d",""))=F2047,0,1)-IF(LEN(C2046)-LEN(SUBSTITUTE(C2046,"e",""))=F2047,0,1)-IF(LEN(C2046)-LEN(SUBSTITUTE(C2046,"f",""))=F2047,0,1)-IF(LEN(C2046)-LEN(SUBSTITUTE(C2046,"g",""))=F2047,0,1)-IF(LEN(C2046)-LEN(SUBSTITUTE(C2046,"h",""))=F2047,0,1)-IF(LEN(C2046)-LEN(SUBSTITUTE(C2046,"i",""))=F2047,0,1)-IF(LEN(C2046)-LEN(SUBSTITUTE(C2046,"j",""))=F2047,0,1)-IF(LEN(C2046)-LEN(SUBSTITUTE(C2046,"k",""))=F2047,0,1)-IF(LEN(C2046)-LEN(SUBSTITUTE(C2046,"l",""))=F2047,0,1)-IF(LEN(C2046)-LEN(SUBSTITUTE(C2046,"m",""))=F2047,0,1)-IF(LEN(C2046)-LEN(SUBSTITUTE(C2046,"n",""))=F2047,0,1)-IF(LEN(C2046)-LEN(SUBSTITUTE(C2046,"o",""))=F2047,0,1)-IF(LEN(C2046)-LEN(SUBSTITUTE(C2046,"p",""))=F2047,0,1)-IF(LEN(C2046)-LEN(SUBSTITUTE(C2046,"q",""))=F2047,0,1)-IF(LEN(C2046)-LEN(SUBSTITUTE(C2046,"r",""))=F2047,0,1)-IF(LEN(C2046)-LEN(SUBSTITUTE(C2046,"s",""))=F2047,0,1)-IF(LEN(C2046)-LEN(SUBSTITUTE(C2046,"t",""))=F2047,0,1)-IF(LEN(C2046)-LEN(SUBSTITUTE(C2046,"u",""))=F2047,0,1)-IF(LEN(C2046)-LEN(SUBSTITUTE(C2046,"v",""))=F2047,0,1)-IF(LEN(C2046)-LEN(SUBSTITUTE(C2046,"w",""))=F2047,0,1)-IF(LEN(C2046)-LEN(SUBSTITUTE(C2046,"x",""))=F2047,0,1)-IF(LEN(C2046)-LEN(SUBSTITUTE(C2046,"y",""))=F2047,0,1)-IF(LEN(C2046)-LEN(SUBSTITUTE(C2046,"z",""))=F2047,0,1),"")</f>
        <v/>
      </c>
    </row>
    <row r="2048" spans="1:8" x14ac:dyDescent="0.25">
      <c r="A2048" s="2" t="s">
        <v>4371</v>
      </c>
      <c r="C2048" t="str">
        <f t="shared" si="95"/>
        <v>rdtxiopvhzhzipoxtvmfzxhitopvagxoizphtv</v>
      </c>
      <c r="E2048" t="str">
        <f t="shared" si="96"/>
        <v/>
      </c>
      <c r="F2048">
        <f t="shared" si="94"/>
        <v>3</v>
      </c>
      <c r="H2048" t="str">
        <f>IF(C2048="",26-IF(LEN(C2047)-LEN(SUBSTITUTE(C2047,"a",""))=F2048,0,1)-IF(LEN(C2047)-LEN(SUBSTITUTE(C2047,"b",""))=F2048,0,1)-IF(LEN(C2047)-LEN(SUBSTITUTE(C2047,"c",""))=F2048,0,1)-IF(LEN(C2047)-LEN(SUBSTITUTE(C2047,"d",""))=F2048,0,1)-IF(LEN(C2047)-LEN(SUBSTITUTE(C2047,"e",""))=F2048,0,1)-IF(LEN(C2047)-LEN(SUBSTITUTE(C2047,"f",""))=F2048,0,1)-IF(LEN(C2047)-LEN(SUBSTITUTE(C2047,"g",""))=F2048,0,1)-IF(LEN(C2047)-LEN(SUBSTITUTE(C2047,"h",""))=F2048,0,1)-IF(LEN(C2047)-LEN(SUBSTITUTE(C2047,"i",""))=F2048,0,1)-IF(LEN(C2047)-LEN(SUBSTITUTE(C2047,"j",""))=F2048,0,1)-IF(LEN(C2047)-LEN(SUBSTITUTE(C2047,"k",""))=F2048,0,1)-IF(LEN(C2047)-LEN(SUBSTITUTE(C2047,"l",""))=F2048,0,1)-IF(LEN(C2047)-LEN(SUBSTITUTE(C2047,"m",""))=F2048,0,1)-IF(LEN(C2047)-LEN(SUBSTITUTE(C2047,"n",""))=F2048,0,1)-IF(LEN(C2047)-LEN(SUBSTITUTE(C2047,"o",""))=F2048,0,1)-IF(LEN(C2047)-LEN(SUBSTITUTE(C2047,"p",""))=F2048,0,1)-IF(LEN(C2047)-LEN(SUBSTITUTE(C2047,"q",""))=F2048,0,1)-IF(LEN(C2047)-LEN(SUBSTITUTE(C2047,"r",""))=F2048,0,1)-IF(LEN(C2047)-LEN(SUBSTITUTE(C2047,"s",""))=F2048,0,1)-IF(LEN(C2047)-LEN(SUBSTITUTE(C2047,"t",""))=F2048,0,1)-IF(LEN(C2047)-LEN(SUBSTITUTE(C2047,"u",""))=F2048,0,1)-IF(LEN(C2047)-LEN(SUBSTITUTE(C2047,"v",""))=F2048,0,1)-IF(LEN(C2047)-LEN(SUBSTITUTE(C2047,"w",""))=F2048,0,1)-IF(LEN(C2047)-LEN(SUBSTITUTE(C2047,"x",""))=F2048,0,1)-IF(LEN(C2047)-LEN(SUBSTITUTE(C2047,"y",""))=F2048,0,1)-IF(LEN(C2047)-LEN(SUBSTITUTE(C2047,"z",""))=F2048,0,1),"")</f>
        <v/>
      </c>
    </row>
    <row r="2049" spans="1:8" x14ac:dyDescent="0.25">
      <c r="A2049" s="2" t="s">
        <v>4372</v>
      </c>
      <c r="C2049" t="str">
        <f t="shared" si="95"/>
        <v>hnvopxztirdtxiopvhzhzipoxtvmfzxhitopvagxoizphtv</v>
      </c>
      <c r="E2049" t="str">
        <f t="shared" si="96"/>
        <v/>
      </c>
      <c r="F2049">
        <f t="shared" si="94"/>
        <v>4</v>
      </c>
      <c r="H2049" t="str">
        <f>IF(C2049="",26-IF(LEN(C2048)-LEN(SUBSTITUTE(C2048,"a",""))=F2049,0,1)-IF(LEN(C2048)-LEN(SUBSTITUTE(C2048,"b",""))=F2049,0,1)-IF(LEN(C2048)-LEN(SUBSTITUTE(C2048,"c",""))=F2049,0,1)-IF(LEN(C2048)-LEN(SUBSTITUTE(C2048,"d",""))=F2049,0,1)-IF(LEN(C2048)-LEN(SUBSTITUTE(C2048,"e",""))=F2049,0,1)-IF(LEN(C2048)-LEN(SUBSTITUTE(C2048,"f",""))=F2049,0,1)-IF(LEN(C2048)-LEN(SUBSTITUTE(C2048,"g",""))=F2049,0,1)-IF(LEN(C2048)-LEN(SUBSTITUTE(C2048,"h",""))=F2049,0,1)-IF(LEN(C2048)-LEN(SUBSTITUTE(C2048,"i",""))=F2049,0,1)-IF(LEN(C2048)-LEN(SUBSTITUTE(C2048,"j",""))=F2049,0,1)-IF(LEN(C2048)-LEN(SUBSTITUTE(C2048,"k",""))=F2049,0,1)-IF(LEN(C2048)-LEN(SUBSTITUTE(C2048,"l",""))=F2049,0,1)-IF(LEN(C2048)-LEN(SUBSTITUTE(C2048,"m",""))=F2049,0,1)-IF(LEN(C2048)-LEN(SUBSTITUTE(C2048,"n",""))=F2049,0,1)-IF(LEN(C2048)-LEN(SUBSTITUTE(C2048,"o",""))=F2049,0,1)-IF(LEN(C2048)-LEN(SUBSTITUTE(C2048,"p",""))=F2049,0,1)-IF(LEN(C2048)-LEN(SUBSTITUTE(C2048,"q",""))=F2049,0,1)-IF(LEN(C2048)-LEN(SUBSTITUTE(C2048,"r",""))=F2049,0,1)-IF(LEN(C2048)-LEN(SUBSTITUTE(C2048,"s",""))=F2049,0,1)-IF(LEN(C2048)-LEN(SUBSTITUTE(C2048,"t",""))=F2049,0,1)-IF(LEN(C2048)-LEN(SUBSTITUTE(C2048,"u",""))=F2049,0,1)-IF(LEN(C2048)-LEN(SUBSTITUTE(C2048,"v",""))=F2049,0,1)-IF(LEN(C2048)-LEN(SUBSTITUTE(C2048,"w",""))=F2049,0,1)-IF(LEN(C2048)-LEN(SUBSTITUTE(C2048,"x",""))=F2049,0,1)-IF(LEN(C2048)-LEN(SUBSTITUTE(C2048,"y",""))=F2049,0,1)-IF(LEN(C2048)-LEN(SUBSTITUTE(C2048,"z",""))=F2049,0,1),"")</f>
        <v/>
      </c>
    </row>
    <row r="2050" spans="1:8" x14ac:dyDescent="0.25">
      <c r="A2050" s="1"/>
      <c r="C2050" t="str">
        <f t="shared" si="95"/>
        <v/>
      </c>
      <c r="E2050">
        <f t="shared" si="96"/>
        <v>15</v>
      </c>
      <c r="F2050">
        <f t="shared" si="94"/>
        <v>5</v>
      </c>
      <c r="H2050">
        <f>IF(C2050="",26-IF(LEN(C2049)-LEN(SUBSTITUTE(C2049,"a",""))=F2050,0,1)-IF(LEN(C2049)-LEN(SUBSTITUTE(C2049,"b",""))=F2050,0,1)-IF(LEN(C2049)-LEN(SUBSTITUTE(C2049,"c",""))=F2050,0,1)-IF(LEN(C2049)-LEN(SUBSTITUTE(C2049,"d",""))=F2050,0,1)-IF(LEN(C2049)-LEN(SUBSTITUTE(C2049,"e",""))=F2050,0,1)-IF(LEN(C2049)-LEN(SUBSTITUTE(C2049,"f",""))=F2050,0,1)-IF(LEN(C2049)-LEN(SUBSTITUTE(C2049,"g",""))=F2050,0,1)-IF(LEN(C2049)-LEN(SUBSTITUTE(C2049,"h",""))=F2050,0,1)-IF(LEN(C2049)-LEN(SUBSTITUTE(C2049,"i",""))=F2050,0,1)-IF(LEN(C2049)-LEN(SUBSTITUTE(C2049,"j",""))=F2050,0,1)-IF(LEN(C2049)-LEN(SUBSTITUTE(C2049,"k",""))=F2050,0,1)-IF(LEN(C2049)-LEN(SUBSTITUTE(C2049,"l",""))=F2050,0,1)-IF(LEN(C2049)-LEN(SUBSTITUTE(C2049,"m",""))=F2050,0,1)-IF(LEN(C2049)-LEN(SUBSTITUTE(C2049,"n",""))=F2050,0,1)-IF(LEN(C2049)-LEN(SUBSTITUTE(C2049,"o",""))=F2050,0,1)-IF(LEN(C2049)-LEN(SUBSTITUTE(C2049,"p",""))=F2050,0,1)-IF(LEN(C2049)-LEN(SUBSTITUTE(C2049,"q",""))=F2050,0,1)-IF(LEN(C2049)-LEN(SUBSTITUTE(C2049,"r",""))=F2050,0,1)-IF(LEN(C2049)-LEN(SUBSTITUTE(C2049,"s",""))=F2050,0,1)-IF(LEN(C2049)-LEN(SUBSTITUTE(C2049,"t",""))=F2050,0,1)-IF(LEN(C2049)-LEN(SUBSTITUTE(C2049,"u",""))=F2050,0,1)-IF(LEN(C2049)-LEN(SUBSTITUTE(C2049,"v",""))=F2050,0,1)-IF(LEN(C2049)-LEN(SUBSTITUTE(C2049,"w",""))=F2050,0,1)-IF(LEN(C2049)-LEN(SUBSTITUTE(C2049,"x",""))=F2050,0,1)-IF(LEN(C2049)-LEN(SUBSTITUTE(C2049,"y",""))=F2050,0,1)-IF(LEN(C2049)-LEN(SUBSTITUTE(C2049,"z",""))=F2050,0,1),"")</f>
        <v>8</v>
      </c>
    </row>
    <row r="2051" spans="1:8" x14ac:dyDescent="0.25">
      <c r="A2051" s="2" t="s">
        <v>4373</v>
      </c>
      <c r="C2051" t="str">
        <f t="shared" si="95"/>
        <v>nluidsozya</v>
      </c>
      <c r="E2051" t="str">
        <f t="shared" si="96"/>
        <v/>
      </c>
      <c r="F2051">
        <f t="shared" si="94"/>
        <v>0</v>
      </c>
      <c r="H2051" t="str">
        <f>IF(C2051="",26-IF(LEN(C2050)-LEN(SUBSTITUTE(C2050,"a",""))=F2051,0,1)-IF(LEN(C2050)-LEN(SUBSTITUTE(C2050,"b",""))=F2051,0,1)-IF(LEN(C2050)-LEN(SUBSTITUTE(C2050,"c",""))=F2051,0,1)-IF(LEN(C2050)-LEN(SUBSTITUTE(C2050,"d",""))=F2051,0,1)-IF(LEN(C2050)-LEN(SUBSTITUTE(C2050,"e",""))=F2051,0,1)-IF(LEN(C2050)-LEN(SUBSTITUTE(C2050,"f",""))=F2051,0,1)-IF(LEN(C2050)-LEN(SUBSTITUTE(C2050,"g",""))=F2051,0,1)-IF(LEN(C2050)-LEN(SUBSTITUTE(C2050,"h",""))=F2051,0,1)-IF(LEN(C2050)-LEN(SUBSTITUTE(C2050,"i",""))=F2051,0,1)-IF(LEN(C2050)-LEN(SUBSTITUTE(C2050,"j",""))=F2051,0,1)-IF(LEN(C2050)-LEN(SUBSTITUTE(C2050,"k",""))=F2051,0,1)-IF(LEN(C2050)-LEN(SUBSTITUTE(C2050,"l",""))=F2051,0,1)-IF(LEN(C2050)-LEN(SUBSTITUTE(C2050,"m",""))=F2051,0,1)-IF(LEN(C2050)-LEN(SUBSTITUTE(C2050,"n",""))=F2051,0,1)-IF(LEN(C2050)-LEN(SUBSTITUTE(C2050,"o",""))=F2051,0,1)-IF(LEN(C2050)-LEN(SUBSTITUTE(C2050,"p",""))=F2051,0,1)-IF(LEN(C2050)-LEN(SUBSTITUTE(C2050,"q",""))=F2051,0,1)-IF(LEN(C2050)-LEN(SUBSTITUTE(C2050,"r",""))=F2051,0,1)-IF(LEN(C2050)-LEN(SUBSTITUTE(C2050,"s",""))=F2051,0,1)-IF(LEN(C2050)-LEN(SUBSTITUTE(C2050,"t",""))=F2051,0,1)-IF(LEN(C2050)-LEN(SUBSTITUTE(C2050,"u",""))=F2051,0,1)-IF(LEN(C2050)-LEN(SUBSTITUTE(C2050,"v",""))=F2051,0,1)-IF(LEN(C2050)-LEN(SUBSTITUTE(C2050,"w",""))=F2051,0,1)-IF(LEN(C2050)-LEN(SUBSTITUTE(C2050,"x",""))=F2051,0,1)-IF(LEN(C2050)-LEN(SUBSTITUTE(C2050,"y",""))=F2051,0,1)-IF(LEN(C2050)-LEN(SUBSTITUTE(C2050,"z",""))=F2051,0,1),"")</f>
        <v/>
      </c>
    </row>
    <row r="2052" spans="1:8" x14ac:dyDescent="0.25">
      <c r="A2052" s="2" t="s">
        <v>4374</v>
      </c>
      <c r="C2052" t="str">
        <f t="shared" si="95"/>
        <v>sxcqziolnluidsozya</v>
      </c>
      <c r="E2052" t="str">
        <f t="shared" si="96"/>
        <v/>
      </c>
      <c r="F2052">
        <f t="shared" ref="F2052:F2115" si="97">IF(A2051="",0,F2051+1)</f>
        <v>1</v>
      </c>
      <c r="H2052" t="str">
        <f>IF(C2052="",26-IF(LEN(C2051)-LEN(SUBSTITUTE(C2051,"a",""))=F2052,0,1)-IF(LEN(C2051)-LEN(SUBSTITUTE(C2051,"b",""))=F2052,0,1)-IF(LEN(C2051)-LEN(SUBSTITUTE(C2051,"c",""))=F2052,0,1)-IF(LEN(C2051)-LEN(SUBSTITUTE(C2051,"d",""))=F2052,0,1)-IF(LEN(C2051)-LEN(SUBSTITUTE(C2051,"e",""))=F2052,0,1)-IF(LEN(C2051)-LEN(SUBSTITUTE(C2051,"f",""))=F2052,0,1)-IF(LEN(C2051)-LEN(SUBSTITUTE(C2051,"g",""))=F2052,0,1)-IF(LEN(C2051)-LEN(SUBSTITUTE(C2051,"h",""))=F2052,0,1)-IF(LEN(C2051)-LEN(SUBSTITUTE(C2051,"i",""))=F2052,0,1)-IF(LEN(C2051)-LEN(SUBSTITUTE(C2051,"j",""))=F2052,0,1)-IF(LEN(C2051)-LEN(SUBSTITUTE(C2051,"k",""))=F2052,0,1)-IF(LEN(C2051)-LEN(SUBSTITUTE(C2051,"l",""))=F2052,0,1)-IF(LEN(C2051)-LEN(SUBSTITUTE(C2051,"m",""))=F2052,0,1)-IF(LEN(C2051)-LEN(SUBSTITUTE(C2051,"n",""))=F2052,0,1)-IF(LEN(C2051)-LEN(SUBSTITUTE(C2051,"o",""))=F2052,0,1)-IF(LEN(C2051)-LEN(SUBSTITUTE(C2051,"p",""))=F2052,0,1)-IF(LEN(C2051)-LEN(SUBSTITUTE(C2051,"q",""))=F2052,0,1)-IF(LEN(C2051)-LEN(SUBSTITUTE(C2051,"r",""))=F2052,0,1)-IF(LEN(C2051)-LEN(SUBSTITUTE(C2051,"s",""))=F2052,0,1)-IF(LEN(C2051)-LEN(SUBSTITUTE(C2051,"t",""))=F2052,0,1)-IF(LEN(C2051)-LEN(SUBSTITUTE(C2051,"u",""))=F2052,0,1)-IF(LEN(C2051)-LEN(SUBSTITUTE(C2051,"v",""))=F2052,0,1)-IF(LEN(C2051)-LEN(SUBSTITUTE(C2051,"w",""))=F2052,0,1)-IF(LEN(C2051)-LEN(SUBSTITUTE(C2051,"x",""))=F2052,0,1)-IF(LEN(C2051)-LEN(SUBSTITUTE(C2051,"y",""))=F2052,0,1)-IF(LEN(C2051)-LEN(SUBSTITUTE(C2051,"z",""))=F2052,0,1),"")</f>
        <v/>
      </c>
    </row>
    <row r="2053" spans="1:8" x14ac:dyDescent="0.25">
      <c r="A2053" s="1"/>
      <c r="C2053" t="str">
        <f t="shared" si="95"/>
        <v/>
      </c>
      <c r="E2053">
        <f t="shared" si="96"/>
        <v>13</v>
      </c>
      <c r="F2053">
        <f t="shared" si="97"/>
        <v>2</v>
      </c>
      <c r="H2053">
        <f>IF(C2053="",26-IF(LEN(C2052)-LEN(SUBSTITUTE(C2052,"a",""))=F2053,0,1)-IF(LEN(C2052)-LEN(SUBSTITUTE(C2052,"b",""))=F2053,0,1)-IF(LEN(C2052)-LEN(SUBSTITUTE(C2052,"c",""))=F2053,0,1)-IF(LEN(C2052)-LEN(SUBSTITUTE(C2052,"d",""))=F2053,0,1)-IF(LEN(C2052)-LEN(SUBSTITUTE(C2052,"e",""))=F2053,0,1)-IF(LEN(C2052)-LEN(SUBSTITUTE(C2052,"f",""))=F2053,0,1)-IF(LEN(C2052)-LEN(SUBSTITUTE(C2052,"g",""))=F2053,0,1)-IF(LEN(C2052)-LEN(SUBSTITUTE(C2052,"h",""))=F2053,0,1)-IF(LEN(C2052)-LEN(SUBSTITUTE(C2052,"i",""))=F2053,0,1)-IF(LEN(C2052)-LEN(SUBSTITUTE(C2052,"j",""))=F2053,0,1)-IF(LEN(C2052)-LEN(SUBSTITUTE(C2052,"k",""))=F2053,0,1)-IF(LEN(C2052)-LEN(SUBSTITUTE(C2052,"l",""))=F2053,0,1)-IF(LEN(C2052)-LEN(SUBSTITUTE(C2052,"m",""))=F2053,0,1)-IF(LEN(C2052)-LEN(SUBSTITUTE(C2052,"n",""))=F2053,0,1)-IF(LEN(C2052)-LEN(SUBSTITUTE(C2052,"o",""))=F2053,0,1)-IF(LEN(C2052)-LEN(SUBSTITUTE(C2052,"p",""))=F2053,0,1)-IF(LEN(C2052)-LEN(SUBSTITUTE(C2052,"q",""))=F2053,0,1)-IF(LEN(C2052)-LEN(SUBSTITUTE(C2052,"r",""))=F2053,0,1)-IF(LEN(C2052)-LEN(SUBSTITUTE(C2052,"s",""))=F2053,0,1)-IF(LEN(C2052)-LEN(SUBSTITUTE(C2052,"t",""))=F2053,0,1)-IF(LEN(C2052)-LEN(SUBSTITUTE(C2052,"u",""))=F2053,0,1)-IF(LEN(C2052)-LEN(SUBSTITUTE(C2052,"v",""))=F2053,0,1)-IF(LEN(C2052)-LEN(SUBSTITUTE(C2052,"w",""))=F2053,0,1)-IF(LEN(C2052)-LEN(SUBSTITUTE(C2052,"x",""))=F2053,0,1)-IF(LEN(C2052)-LEN(SUBSTITUTE(C2052,"y",""))=F2053,0,1)-IF(LEN(C2052)-LEN(SUBSTITUTE(C2052,"z",""))=F2053,0,1),"")</f>
        <v>5</v>
      </c>
    </row>
    <row r="2054" spans="1:8" x14ac:dyDescent="0.25">
      <c r="A2054" s="2" t="s">
        <v>4375</v>
      </c>
      <c r="C2054" t="str">
        <f t="shared" si="95"/>
        <v>vf</v>
      </c>
      <c r="E2054" t="str">
        <f t="shared" si="96"/>
        <v/>
      </c>
      <c r="F2054">
        <f t="shared" si="97"/>
        <v>0</v>
      </c>
      <c r="H2054" t="str">
        <f>IF(C2054="",26-IF(LEN(C2053)-LEN(SUBSTITUTE(C2053,"a",""))=F2054,0,1)-IF(LEN(C2053)-LEN(SUBSTITUTE(C2053,"b",""))=F2054,0,1)-IF(LEN(C2053)-LEN(SUBSTITUTE(C2053,"c",""))=F2054,0,1)-IF(LEN(C2053)-LEN(SUBSTITUTE(C2053,"d",""))=F2054,0,1)-IF(LEN(C2053)-LEN(SUBSTITUTE(C2053,"e",""))=F2054,0,1)-IF(LEN(C2053)-LEN(SUBSTITUTE(C2053,"f",""))=F2054,0,1)-IF(LEN(C2053)-LEN(SUBSTITUTE(C2053,"g",""))=F2054,0,1)-IF(LEN(C2053)-LEN(SUBSTITUTE(C2053,"h",""))=F2054,0,1)-IF(LEN(C2053)-LEN(SUBSTITUTE(C2053,"i",""))=F2054,0,1)-IF(LEN(C2053)-LEN(SUBSTITUTE(C2053,"j",""))=F2054,0,1)-IF(LEN(C2053)-LEN(SUBSTITUTE(C2053,"k",""))=F2054,0,1)-IF(LEN(C2053)-LEN(SUBSTITUTE(C2053,"l",""))=F2054,0,1)-IF(LEN(C2053)-LEN(SUBSTITUTE(C2053,"m",""))=F2054,0,1)-IF(LEN(C2053)-LEN(SUBSTITUTE(C2053,"n",""))=F2054,0,1)-IF(LEN(C2053)-LEN(SUBSTITUTE(C2053,"o",""))=F2054,0,1)-IF(LEN(C2053)-LEN(SUBSTITUTE(C2053,"p",""))=F2054,0,1)-IF(LEN(C2053)-LEN(SUBSTITUTE(C2053,"q",""))=F2054,0,1)-IF(LEN(C2053)-LEN(SUBSTITUTE(C2053,"r",""))=F2054,0,1)-IF(LEN(C2053)-LEN(SUBSTITUTE(C2053,"s",""))=F2054,0,1)-IF(LEN(C2053)-LEN(SUBSTITUTE(C2053,"t",""))=F2054,0,1)-IF(LEN(C2053)-LEN(SUBSTITUTE(C2053,"u",""))=F2054,0,1)-IF(LEN(C2053)-LEN(SUBSTITUTE(C2053,"v",""))=F2054,0,1)-IF(LEN(C2053)-LEN(SUBSTITUTE(C2053,"w",""))=F2054,0,1)-IF(LEN(C2053)-LEN(SUBSTITUTE(C2053,"x",""))=F2054,0,1)-IF(LEN(C2053)-LEN(SUBSTITUTE(C2053,"y",""))=F2054,0,1)-IF(LEN(C2053)-LEN(SUBSTITUTE(C2053,"z",""))=F2054,0,1),"")</f>
        <v/>
      </c>
    </row>
    <row r="2055" spans="1:8" x14ac:dyDescent="0.25">
      <c r="A2055" s="2" t="s">
        <v>4375</v>
      </c>
      <c r="C2055" t="str">
        <f t="shared" ref="C2055:C2118" si="98">IF(A2055="","",_xlfn.CONCAT(A2055,C2054))</f>
        <v>vfvf</v>
      </c>
      <c r="E2055" t="str">
        <f t="shared" si="96"/>
        <v/>
      </c>
      <c r="F2055">
        <f t="shared" si="97"/>
        <v>1</v>
      </c>
      <c r="H2055" t="str">
        <f>IF(C2055="",26-IF(LEN(C2054)-LEN(SUBSTITUTE(C2054,"a",""))=F2055,0,1)-IF(LEN(C2054)-LEN(SUBSTITUTE(C2054,"b",""))=F2055,0,1)-IF(LEN(C2054)-LEN(SUBSTITUTE(C2054,"c",""))=F2055,0,1)-IF(LEN(C2054)-LEN(SUBSTITUTE(C2054,"d",""))=F2055,0,1)-IF(LEN(C2054)-LEN(SUBSTITUTE(C2054,"e",""))=F2055,0,1)-IF(LEN(C2054)-LEN(SUBSTITUTE(C2054,"f",""))=F2055,0,1)-IF(LEN(C2054)-LEN(SUBSTITUTE(C2054,"g",""))=F2055,0,1)-IF(LEN(C2054)-LEN(SUBSTITUTE(C2054,"h",""))=F2055,0,1)-IF(LEN(C2054)-LEN(SUBSTITUTE(C2054,"i",""))=F2055,0,1)-IF(LEN(C2054)-LEN(SUBSTITUTE(C2054,"j",""))=F2055,0,1)-IF(LEN(C2054)-LEN(SUBSTITUTE(C2054,"k",""))=F2055,0,1)-IF(LEN(C2054)-LEN(SUBSTITUTE(C2054,"l",""))=F2055,0,1)-IF(LEN(C2054)-LEN(SUBSTITUTE(C2054,"m",""))=F2055,0,1)-IF(LEN(C2054)-LEN(SUBSTITUTE(C2054,"n",""))=F2055,0,1)-IF(LEN(C2054)-LEN(SUBSTITUTE(C2054,"o",""))=F2055,0,1)-IF(LEN(C2054)-LEN(SUBSTITUTE(C2054,"p",""))=F2055,0,1)-IF(LEN(C2054)-LEN(SUBSTITUTE(C2054,"q",""))=F2055,0,1)-IF(LEN(C2054)-LEN(SUBSTITUTE(C2054,"r",""))=F2055,0,1)-IF(LEN(C2054)-LEN(SUBSTITUTE(C2054,"s",""))=F2055,0,1)-IF(LEN(C2054)-LEN(SUBSTITUTE(C2054,"t",""))=F2055,0,1)-IF(LEN(C2054)-LEN(SUBSTITUTE(C2054,"u",""))=F2055,0,1)-IF(LEN(C2054)-LEN(SUBSTITUTE(C2054,"v",""))=F2055,0,1)-IF(LEN(C2054)-LEN(SUBSTITUTE(C2054,"w",""))=F2055,0,1)-IF(LEN(C2054)-LEN(SUBSTITUTE(C2054,"x",""))=F2055,0,1)-IF(LEN(C2054)-LEN(SUBSTITUTE(C2054,"y",""))=F2055,0,1)-IF(LEN(C2054)-LEN(SUBSTITUTE(C2054,"z",""))=F2055,0,1),"")</f>
        <v/>
      </c>
    </row>
    <row r="2056" spans="1:8" x14ac:dyDescent="0.25">
      <c r="A2056" s="2" t="s">
        <v>4376</v>
      </c>
      <c r="C2056" t="str">
        <f t="shared" si="98"/>
        <v>fvvfvf</v>
      </c>
      <c r="E2056" t="str">
        <f t="shared" ref="E2056:E2119" si="99">IF(C2056="",26-ISERR(FIND("a",C2055))-ISERR(FIND("b",C2055))-ISERR(FIND("c",C2055))-ISERR(FIND("d",C2055))-ISERR(FIND("e",C2055))-ISERR(FIND("f",C2055))-ISERR(FIND("g",C2055))-ISERR(FIND("h",C2055))-ISERR(FIND("i",C2055))-ISERR(FIND("j",C2055))-ISERR(FIND("k",C2055))-ISERR(FIND("l",C2055))-ISERR(FIND("m",C2055))-ISERR(FIND("n",C2055))-ISERR(FIND("o",C2055))-ISERR(FIND("p",C2055))-ISERR(FIND("q",C2055))-ISERR(FIND("r",C2055))-ISERR(FIND("s",C2055))-ISERR(FIND("t",C2055))-ISERR(FIND("u",C2055))-ISERR(FIND("v",C2055))-ISERR(FIND("w",C2055))-ISERR(FIND("x",C2055))-ISERR(FIND("y",C2055))-ISERR(FIND("z",C2055)),"")</f>
        <v/>
      </c>
      <c r="F2056">
        <f t="shared" si="97"/>
        <v>2</v>
      </c>
      <c r="H2056" t="str">
        <f>IF(C2056="",26-IF(LEN(C2055)-LEN(SUBSTITUTE(C2055,"a",""))=F2056,0,1)-IF(LEN(C2055)-LEN(SUBSTITUTE(C2055,"b",""))=F2056,0,1)-IF(LEN(C2055)-LEN(SUBSTITUTE(C2055,"c",""))=F2056,0,1)-IF(LEN(C2055)-LEN(SUBSTITUTE(C2055,"d",""))=F2056,0,1)-IF(LEN(C2055)-LEN(SUBSTITUTE(C2055,"e",""))=F2056,0,1)-IF(LEN(C2055)-LEN(SUBSTITUTE(C2055,"f",""))=F2056,0,1)-IF(LEN(C2055)-LEN(SUBSTITUTE(C2055,"g",""))=F2056,0,1)-IF(LEN(C2055)-LEN(SUBSTITUTE(C2055,"h",""))=F2056,0,1)-IF(LEN(C2055)-LEN(SUBSTITUTE(C2055,"i",""))=F2056,0,1)-IF(LEN(C2055)-LEN(SUBSTITUTE(C2055,"j",""))=F2056,0,1)-IF(LEN(C2055)-LEN(SUBSTITUTE(C2055,"k",""))=F2056,0,1)-IF(LEN(C2055)-LEN(SUBSTITUTE(C2055,"l",""))=F2056,0,1)-IF(LEN(C2055)-LEN(SUBSTITUTE(C2055,"m",""))=F2056,0,1)-IF(LEN(C2055)-LEN(SUBSTITUTE(C2055,"n",""))=F2056,0,1)-IF(LEN(C2055)-LEN(SUBSTITUTE(C2055,"o",""))=F2056,0,1)-IF(LEN(C2055)-LEN(SUBSTITUTE(C2055,"p",""))=F2056,0,1)-IF(LEN(C2055)-LEN(SUBSTITUTE(C2055,"q",""))=F2056,0,1)-IF(LEN(C2055)-LEN(SUBSTITUTE(C2055,"r",""))=F2056,0,1)-IF(LEN(C2055)-LEN(SUBSTITUTE(C2055,"s",""))=F2056,0,1)-IF(LEN(C2055)-LEN(SUBSTITUTE(C2055,"t",""))=F2056,0,1)-IF(LEN(C2055)-LEN(SUBSTITUTE(C2055,"u",""))=F2056,0,1)-IF(LEN(C2055)-LEN(SUBSTITUTE(C2055,"v",""))=F2056,0,1)-IF(LEN(C2055)-LEN(SUBSTITUTE(C2055,"w",""))=F2056,0,1)-IF(LEN(C2055)-LEN(SUBSTITUTE(C2055,"x",""))=F2056,0,1)-IF(LEN(C2055)-LEN(SUBSTITUTE(C2055,"y",""))=F2056,0,1)-IF(LEN(C2055)-LEN(SUBSTITUTE(C2055,"z",""))=F2056,0,1),"")</f>
        <v/>
      </c>
    </row>
    <row r="2057" spans="1:8" x14ac:dyDescent="0.25">
      <c r="A2057" s="2" t="s">
        <v>4376</v>
      </c>
      <c r="C2057" t="str">
        <f t="shared" si="98"/>
        <v>fvfvvfvf</v>
      </c>
      <c r="E2057" t="str">
        <f t="shared" si="99"/>
        <v/>
      </c>
      <c r="F2057">
        <f t="shared" si="97"/>
        <v>3</v>
      </c>
      <c r="H2057" t="str">
        <f>IF(C2057="",26-IF(LEN(C2056)-LEN(SUBSTITUTE(C2056,"a",""))=F2057,0,1)-IF(LEN(C2056)-LEN(SUBSTITUTE(C2056,"b",""))=F2057,0,1)-IF(LEN(C2056)-LEN(SUBSTITUTE(C2056,"c",""))=F2057,0,1)-IF(LEN(C2056)-LEN(SUBSTITUTE(C2056,"d",""))=F2057,0,1)-IF(LEN(C2056)-LEN(SUBSTITUTE(C2056,"e",""))=F2057,0,1)-IF(LEN(C2056)-LEN(SUBSTITUTE(C2056,"f",""))=F2057,0,1)-IF(LEN(C2056)-LEN(SUBSTITUTE(C2056,"g",""))=F2057,0,1)-IF(LEN(C2056)-LEN(SUBSTITUTE(C2056,"h",""))=F2057,0,1)-IF(LEN(C2056)-LEN(SUBSTITUTE(C2056,"i",""))=F2057,0,1)-IF(LEN(C2056)-LEN(SUBSTITUTE(C2056,"j",""))=F2057,0,1)-IF(LEN(C2056)-LEN(SUBSTITUTE(C2056,"k",""))=F2057,0,1)-IF(LEN(C2056)-LEN(SUBSTITUTE(C2056,"l",""))=F2057,0,1)-IF(LEN(C2056)-LEN(SUBSTITUTE(C2056,"m",""))=F2057,0,1)-IF(LEN(C2056)-LEN(SUBSTITUTE(C2056,"n",""))=F2057,0,1)-IF(LEN(C2056)-LEN(SUBSTITUTE(C2056,"o",""))=F2057,0,1)-IF(LEN(C2056)-LEN(SUBSTITUTE(C2056,"p",""))=F2057,0,1)-IF(LEN(C2056)-LEN(SUBSTITUTE(C2056,"q",""))=F2057,0,1)-IF(LEN(C2056)-LEN(SUBSTITUTE(C2056,"r",""))=F2057,0,1)-IF(LEN(C2056)-LEN(SUBSTITUTE(C2056,"s",""))=F2057,0,1)-IF(LEN(C2056)-LEN(SUBSTITUTE(C2056,"t",""))=F2057,0,1)-IF(LEN(C2056)-LEN(SUBSTITUTE(C2056,"u",""))=F2057,0,1)-IF(LEN(C2056)-LEN(SUBSTITUTE(C2056,"v",""))=F2057,0,1)-IF(LEN(C2056)-LEN(SUBSTITUTE(C2056,"w",""))=F2057,0,1)-IF(LEN(C2056)-LEN(SUBSTITUTE(C2056,"x",""))=F2057,0,1)-IF(LEN(C2056)-LEN(SUBSTITUTE(C2056,"y",""))=F2057,0,1)-IF(LEN(C2056)-LEN(SUBSTITUTE(C2056,"z",""))=F2057,0,1),"")</f>
        <v/>
      </c>
    </row>
    <row r="2058" spans="1:8" x14ac:dyDescent="0.25">
      <c r="A2058" s="2" t="s">
        <v>4375</v>
      </c>
      <c r="C2058" t="str">
        <f t="shared" si="98"/>
        <v>vffvfvvfvf</v>
      </c>
      <c r="E2058" t="str">
        <f t="shared" si="99"/>
        <v/>
      </c>
      <c r="F2058">
        <f t="shared" si="97"/>
        <v>4</v>
      </c>
      <c r="H2058" t="str">
        <f>IF(C2058="",26-IF(LEN(C2057)-LEN(SUBSTITUTE(C2057,"a",""))=F2058,0,1)-IF(LEN(C2057)-LEN(SUBSTITUTE(C2057,"b",""))=F2058,0,1)-IF(LEN(C2057)-LEN(SUBSTITUTE(C2057,"c",""))=F2058,0,1)-IF(LEN(C2057)-LEN(SUBSTITUTE(C2057,"d",""))=F2058,0,1)-IF(LEN(C2057)-LEN(SUBSTITUTE(C2057,"e",""))=F2058,0,1)-IF(LEN(C2057)-LEN(SUBSTITUTE(C2057,"f",""))=F2058,0,1)-IF(LEN(C2057)-LEN(SUBSTITUTE(C2057,"g",""))=F2058,0,1)-IF(LEN(C2057)-LEN(SUBSTITUTE(C2057,"h",""))=F2058,0,1)-IF(LEN(C2057)-LEN(SUBSTITUTE(C2057,"i",""))=F2058,0,1)-IF(LEN(C2057)-LEN(SUBSTITUTE(C2057,"j",""))=F2058,0,1)-IF(LEN(C2057)-LEN(SUBSTITUTE(C2057,"k",""))=F2058,0,1)-IF(LEN(C2057)-LEN(SUBSTITUTE(C2057,"l",""))=F2058,0,1)-IF(LEN(C2057)-LEN(SUBSTITUTE(C2057,"m",""))=F2058,0,1)-IF(LEN(C2057)-LEN(SUBSTITUTE(C2057,"n",""))=F2058,0,1)-IF(LEN(C2057)-LEN(SUBSTITUTE(C2057,"o",""))=F2058,0,1)-IF(LEN(C2057)-LEN(SUBSTITUTE(C2057,"p",""))=F2058,0,1)-IF(LEN(C2057)-LEN(SUBSTITUTE(C2057,"q",""))=F2058,0,1)-IF(LEN(C2057)-LEN(SUBSTITUTE(C2057,"r",""))=F2058,0,1)-IF(LEN(C2057)-LEN(SUBSTITUTE(C2057,"s",""))=F2058,0,1)-IF(LEN(C2057)-LEN(SUBSTITUTE(C2057,"t",""))=F2058,0,1)-IF(LEN(C2057)-LEN(SUBSTITUTE(C2057,"u",""))=F2058,0,1)-IF(LEN(C2057)-LEN(SUBSTITUTE(C2057,"v",""))=F2058,0,1)-IF(LEN(C2057)-LEN(SUBSTITUTE(C2057,"w",""))=F2058,0,1)-IF(LEN(C2057)-LEN(SUBSTITUTE(C2057,"x",""))=F2058,0,1)-IF(LEN(C2057)-LEN(SUBSTITUTE(C2057,"y",""))=F2058,0,1)-IF(LEN(C2057)-LEN(SUBSTITUTE(C2057,"z",""))=F2058,0,1),"")</f>
        <v/>
      </c>
    </row>
    <row r="2059" spans="1:8" x14ac:dyDescent="0.25">
      <c r="A2059" s="1"/>
      <c r="C2059" t="str">
        <f t="shared" si="98"/>
        <v/>
      </c>
      <c r="E2059">
        <f t="shared" si="99"/>
        <v>2</v>
      </c>
      <c r="F2059">
        <f t="shared" si="97"/>
        <v>5</v>
      </c>
      <c r="H2059">
        <f>IF(C2059="",26-IF(LEN(C2058)-LEN(SUBSTITUTE(C2058,"a",""))=F2059,0,1)-IF(LEN(C2058)-LEN(SUBSTITUTE(C2058,"b",""))=F2059,0,1)-IF(LEN(C2058)-LEN(SUBSTITUTE(C2058,"c",""))=F2059,0,1)-IF(LEN(C2058)-LEN(SUBSTITUTE(C2058,"d",""))=F2059,0,1)-IF(LEN(C2058)-LEN(SUBSTITUTE(C2058,"e",""))=F2059,0,1)-IF(LEN(C2058)-LEN(SUBSTITUTE(C2058,"f",""))=F2059,0,1)-IF(LEN(C2058)-LEN(SUBSTITUTE(C2058,"g",""))=F2059,0,1)-IF(LEN(C2058)-LEN(SUBSTITUTE(C2058,"h",""))=F2059,0,1)-IF(LEN(C2058)-LEN(SUBSTITUTE(C2058,"i",""))=F2059,0,1)-IF(LEN(C2058)-LEN(SUBSTITUTE(C2058,"j",""))=F2059,0,1)-IF(LEN(C2058)-LEN(SUBSTITUTE(C2058,"k",""))=F2059,0,1)-IF(LEN(C2058)-LEN(SUBSTITUTE(C2058,"l",""))=F2059,0,1)-IF(LEN(C2058)-LEN(SUBSTITUTE(C2058,"m",""))=F2059,0,1)-IF(LEN(C2058)-LEN(SUBSTITUTE(C2058,"n",""))=F2059,0,1)-IF(LEN(C2058)-LEN(SUBSTITUTE(C2058,"o",""))=F2059,0,1)-IF(LEN(C2058)-LEN(SUBSTITUTE(C2058,"p",""))=F2059,0,1)-IF(LEN(C2058)-LEN(SUBSTITUTE(C2058,"q",""))=F2059,0,1)-IF(LEN(C2058)-LEN(SUBSTITUTE(C2058,"r",""))=F2059,0,1)-IF(LEN(C2058)-LEN(SUBSTITUTE(C2058,"s",""))=F2059,0,1)-IF(LEN(C2058)-LEN(SUBSTITUTE(C2058,"t",""))=F2059,0,1)-IF(LEN(C2058)-LEN(SUBSTITUTE(C2058,"u",""))=F2059,0,1)-IF(LEN(C2058)-LEN(SUBSTITUTE(C2058,"v",""))=F2059,0,1)-IF(LEN(C2058)-LEN(SUBSTITUTE(C2058,"w",""))=F2059,0,1)-IF(LEN(C2058)-LEN(SUBSTITUTE(C2058,"x",""))=F2059,0,1)-IF(LEN(C2058)-LEN(SUBSTITUTE(C2058,"y",""))=F2059,0,1)-IF(LEN(C2058)-LEN(SUBSTITUTE(C2058,"z",""))=F2059,0,1),"")</f>
        <v>2</v>
      </c>
    </row>
    <row r="2060" spans="1:8" x14ac:dyDescent="0.25">
      <c r="A2060" s="2" t="s">
        <v>3822</v>
      </c>
      <c r="C2060" t="str">
        <f t="shared" si="98"/>
        <v>x</v>
      </c>
      <c r="E2060" t="str">
        <f t="shared" si="99"/>
        <v/>
      </c>
      <c r="F2060">
        <f t="shared" si="97"/>
        <v>0</v>
      </c>
      <c r="H2060" t="str">
        <f>IF(C2060="",26-IF(LEN(C2059)-LEN(SUBSTITUTE(C2059,"a",""))=F2060,0,1)-IF(LEN(C2059)-LEN(SUBSTITUTE(C2059,"b",""))=F2060,0,1)-IF(LEN(C2059)-LEN(SUBSTITUTE(C2059,"c",""))=F2060,0,1)-IF(LEN(C2059)-LEN(SUBSTITUTE(C2059,"d",""))=F2060,0,1)-IF(LEN(C2059)-LEN(SUBSTITUTE(C2059,"e",""))=F2060,0,1)-IF(LEN(C2059)-LEN(SUBSTITUTE(C2059,"f",""))=F2060,0,1)-IF(LEN(C2059)-LEN(SUBSTITUTE(C2059,"g",""))=F2060,0,1)-IF(LEN(C2059)-LEN(SUBSTITUTE(C2059,"h",""))=F2060,0,1)-IF(LEN(C2059)-LEN(SUBSTITUTE(C2059,"i",""))=F2060,0,1)-IF(LEN(C2059)-LEN(SUBSTITUTE(C2059,"j",""))=F2060,0,1)-IF(LEN(C2059)-LEN(SUBSTITUTE(C2059,"k",""))=F2060,0,1)-IF(LEN(C2059)-LEN(SUBSTITUTE(C2059,"l",""))=F2060,0,1)-IF(LEN(C2059)-LEN(SUBSTITUTE(C2059,"m",""))=F2060,0,1)-IF(LEN(C2059)-LEN(SUBSTITUTE(C2059,"n",""))=F2060,0,1)-IF(LEN(C2059)-LEN(SUBSTITUTE(C2059,"o",""))=F2060,0,1)-IF(LEN(C2059)-LEN(SUBSTITUTE(C2059,"p",""))=F2060,0,1)-IF(LEN(C2059)-LEN(SUBSTITUTE(C2059,"q",""))=F2060,0,1)-IF(LEN(C2059)-LEN(SUBSTITUTE(C2059,"r",""))=F2060,0,1)-IF(LEN(C2059)-LEN(SUBSTITUTE(C2059,"s",""))=F2060,0,1)-IF(LEN(C2059)-LEN(SUBSTITUTE(C2059,"t",""))=F2060,0,1)-IF(LEN(C2059)-LEN(SUBSTITUTE(C2059,"u",""))=F2060,0,1)-IF(LEN(C2059)-LEN(SUBSTITUTE(C2059,"v",""))=F2060,0,1)-IF(LEN(C2059)-LEN(SUBSTITUTE(C2059,"w",""))=F2060,0,1)-IF(LEN(C2059)-LEN(SUBSTITUTE(C2059,"x",""))=F2060,0,1)-IF(LEN(C2059)-LEN(SUBSTITUTE(C2059,"y",""))=F2060,0,1)-IF(LEN(C2059)-LEN(SUBSTITUTE(C2059,"z",""))=F2060,0,1),"")</f>
        <v/>
      </c>
    </row>
    <row r="2061" spans="1:8" x14ac:dyDescent="0.25">
      <c r="A2061" s="2" t="s">
        <v>3822</v>
      </c>
      <c r="C2061" t="str">
        <f t="shared" si="98"/>
        <v>xx</v>
      </c>
      <c r="E2061" t="str">
        <f t="shared" si="99"/>
        <v/>
      </c>
      <c r="F2061">
        <f t="shared" si="97"/>
        <v>1</v>
      </c>
      <c r="H2061" t="str">
        <f>IF(C2061="",26-IF(LEN(C2060)-LEN(SUBSTITUTE(C2060,"a",""))=F2061,0,1)-IF(LEN(C2060)-LEN(SUBSTITUTE(C2060,"b",""))=F2061,0,1)-IF(LEN(C2060)-LEN(SUBSTITUTE(C2060,"c",""))=F2061,0,1)-IF(LEN(C2060)-LEN(SUBSTITUTE(C2060,"d",""))=F2061,0,1)-IF(LEN(C2060)-LEN(SUBSTITUTE(C2060,"e",""))=F2061,0,1)-IF(LEN(C2060)-LEN(SUBSTITUTE(C2060,"f",""))=F2061,0,1)-IF(LEN(C2060)-LEN(SUBSTITUTE(C2060,"g",""))=F2061,0,1)-IF(LEN(C2060)-LEN(SUBSTITUTE(C2060,"h",""))=F2061,0,1)-IF(LEN(C2060)-LEN(SUBSTITUTE(C2060,"i",""))=F2061,0,1)-IF(LEN(C2060)-LEN(SUBSTITUTE(C2060,"j",""))=F2061,0,1)-IF(LEN(C2060)-LEN(SUBSTITUTE(C2060,"k",""))=F2061,0,1)-IF(LEN(C2060)-LEN(SUBSTITUTE(C2060,"l",""))=F2061,0,1)-IF(LEN(C2060)-LEN(SUBSTITUTE(C2060,"m",""))=F2061,0,1)-IF(LEN(C2060)-LEN(SUBSTITUTE(C2060,"n",""))=F2061,0,1)-IF(LEN(C2060)-LEN(SUBSTITUTE(C2060,"o",""))=F2061,0,1)-IF(LEN(C2060)-LEN(SUBSTITUTE(C2060,"p",""))=F2061,0,1)-IF(LEN(C2060)-LEN(SUBSTITUTE(C2060,"q",""))=F2061,0,1)-IF(LEN(C2060)-LEN(SUBSTITUTE(C2060,"r",""))=F2061,0,1)-IF(LEN(C2060)-LEN(SUBSTITUTE(C2060,"s",""))=F2061,0,1)-IF(LEN(C2060)-LEN(SUBSTITUTE(C2060,"t",""))=F2061,0,1)-IF(LEN(C2060)-LEN(SUBSTITUTE(C2060,"u",""))=F2061,0,1)-IF(LEN(C2060)-LEN(SUBSTITUTE(C2060,"v",""))=F2061,0,1)-IF(LEN(C2060)-LEN(SUBSTITUTE(C2060,"w",""))=F2061,0,1)-IF(LEN(C2060)-LEN(SUBSTITUTE(C2060,"x",""))=F2061,0,1)-IF(LEN(C2060)-LEN(SUBSTITUTE(C2060,"y",""))=F2061,0,1)-IF(LEN(C2060)-LEN(SUBSTITUTE(C2060,"z",""))=F2061,0,1),"")</f>
        <v/>
      </c>
    </row>
    <row r="2062" spans="1:8" x14ac:dyDescent="0.25">
      <c r="A2062" s="2" t="s">
        <v>4377</v>
      </c>
      <c r="C2062" t="str">
        <f t="shared" si="98"/>
        <v>mdtxrxx</v>
      </c>
      <c r="E2062" t="str">
        <f t="shared" si="99"/>
        <v/>
      </c>
      <c r="F2062">
        <f t="shared" si="97"/>
        <v>2</v>
      </c>
      <c r="H2062" t="str">
        <f>IF(C2062="",26-IF(LEN(C2061)-LEN(SUBSTITUTE(C2061,"a",""))=F2062,0,1)-IF(LEN(C2061)-LEN(SUBSTITUTE(C2061,"b",""))=F2062,0,1)-IF(LEN(C2061)-LEN(SUBSTITUTE(C2061,"c",""))=F2062,0,1)-IF(LEN(C2061)-LEN(SUBSTITUTE(C2061,"d",""))=F2062,0,1)-IF(LEN(C2061)-LEN(SUBSTITUTE(C2061,"e",""))=F2062,0,1)-IF(LEN(C2061)-LEN(SUBSTITUTE(C2061,"f",""))=F2062,0,1)-IF(LEN(C2061)-LEN(SUBSTITUTE(C2061,"g",""))=F2062,0,1)-IF(LEN(C2061)-LEN(SUBSTITUTE(C2061,"h",""))=F2062,0,1)-IF(LEN(C2061)-LEN(SUBSTITUTE(C2061,"i",""))=F2062,0,1)-IF(LEN(C2061)-LEN(SUBSTITUTE(C2061,"j",""))=F2062,0,1)-IF(LEN(C2061)-LEN(SUBSTITUTE(C2061,"k",""))=F2062,0,1)-IF(LEN(C2061)-LEN(SUBSTITUTE(C2061,"l",""))=F2062,0,1)-IF(LEN(C2061)-LEN(SUBSTITUTE(C2061,"m",""))=F2062,0,1)-IF(LEN(C2061)-LEN(SUBSTITUTE(C2061,"n",""))=F2062,0,1)-IF(LEN(C2061)-LEN(SUBSTITUTE(C2061,"o",""))=F2062,0,1)-IF(LEN(C2061)-LEN(SUBSTITUTE(C2061,"p",""))=F2062,0,1)-IF(LEN(C2061)-LEN(SUBSTITUTE(C2061,"q",""))=F2062,0,1)-IF(LEN(C2061)-LEN(SUBSTITUTE(C2061,"r",""))=F2062,0,1)-IF(LEN(C2061)-LEN(SUBSTITUTE(C2061,"s",""))=F2062,0,1)-IF(LEN(C2061)-LEN(SUBSTITUTE(C2061,"t",""))=F2062,0,1)-IF(LEN(C2061)-LEN(SUBSTITUTE(C2061,"u",""))=F2062,0,1)-IF(LEN(C2061)-LEN(SUBSTITUTE(C2061,"v",""))=F2062,0,1)-IF(LEN(C2061)-LEN(SUBSTITUTE(C2061,"w",""))=F2062,0,1)-IF(LEN(C2061)-LEN(SUBSTITUTE(C2061,"x",""))=F2062,0,1)-IF(LEN(C2061)-LEN(SUBSTITUTE(C2061,"y",""))=F2062,0,1)-IF(LEN(C2061)-LEN(SUBSTITUTE(C2061,"z",""))=F2062,0,1),"")</f>
        <v/>
      </c>
    </row>
    <row r="2063" spans="1:8" x14ac:dyDescent="0.25">
      <c r="A2063" s="1"/>
      <c r="C2063" t="str">
        <f t="shared" si="98"/>
        <v/>
      </c>
      <c r="E2063">
        <f t="shared" si="99"/>
        <v>5</v>
      </c>
      <c r="F2063">
        <f t="shared" si="97"/>
        <v>3</v>
      </c>
      <c r="H2063">
        <f>IF(C2063="",26-IF(LEN(C2062)-LEN(SUBSTITUTE(C2062,"a",""))=F2063,0,1)-IF(LEN(C2062)-LEN(SUBSTITUTE(C2062,"b",""))=F2063,0,1)-IF(LEN(C2062)-LEN(SUBSTITUTE(C2062,"c",""))=F2063,0,1)-IF(LEN(C2062)-LEN(SUBSTITUTE(C2062,"d",""))=F2063,0,1)-IF(LEN(C2062)-LEN(SUBSTITUTE(C2062,"e",""))=F2063,0,1)-IF(LEN(C2062)-LEN(SUBSTITUTE(C2062,"f",""))=F2063,0,1)-IF(LEN(C2062)-LEN(SUBSTITUTE(C2062,"g",""))=F2063,0,1)-IF(LEN(C2062)-LEN(SUBSTITUTE(C2062,"h",""))=F2063,0,1)-IF(LEN(C2062)-LEN(SUBSTITUTE(C2062,"i",""))=F2063,0,1)-IF(LEN(C2062)-LEN(SUBSTITUTE(C2062,"j",""))=F2063,0,1)-IF(LEN(C2062)-LEN(SUBSTITUTE(C2062,"k",""))=F2063,0,1)-IF(LEN(C2062)-LEN(SUBSTITUTE(C2062,"l",""))=F2063,0,1)-IF(LEN(C2062)-LEN(SUBSTITUTE(C2062,"m",""))=F2063,0,1)-IF(LEN(C2062)-LEN(SUBSTITUTE(C2062,"n",""))=F2063,0,1)-IF(LEN(C2062)-LEN(SUBSTITUTE(C2062,"o",""))=F2063,0,1)-IF(LEN(C2062)-LEN(SUBSTITUTE(C2062,"p",""))=F2063,0,1)-IF(LEN(C2062)-LEN(SUBSTITUTE(C2062,"q",""))=F2063,0,1)-IF(LEN(C2062)-LEN(SUBSTITUTE(C2062,"r",""))=F2063,0,1)-IF(LEN(C2062)-LEN(SUBSTITUTE(C2062,"s",""))=F2063,0,1)-IF(LEN(C2062)-LEN(SUBSTITUTE(C2062,"t",""))=F2063,0,1)-IF(LEN(C2062)-LEN(SUBSTITUTE(C2062,"u",""))=F2063,0,1)-IF(LEN(C2062)-LEN(SUBSTITUTE(C2062,"v",""))=F2063,0,1)-IF(LEN(C2062)-LEN(SUBSTITUTE(C2062,"w",""))=F2063,0,1)-IF(LEN(C2062)-LEN(SUBSTITUTE(C2062,"x",""))=F2063,0,1)-IF(LEN(C2062)-LEN(SUBSTITUTE(C2062,"y",""))=F2063,0,1)-IF(LEN(C2062)-LEN(SUBSTITUTE(C2062,"z",""))=F2063,0,1),"")</f>
        <v>1</v>
      </c>
    </row>
    <row r="2064" spans="1:8" x14ac:dyDescent="0.25">
      <c r="A2064" s="2" t="s">
        <v>4378</v>
      </c>
      <c r="C2064" t="str">
        <f t="shared" si="98"/>
        <v>cspzldibokwq</v>
      </c>
      <c r="E2064" t="str">
        <f t="shared" si="99"/>
        <v/>
      </c>
      <c r="F2064">
        <f t="shared" si="97"/>
        <v>0</v>
      </c>
      <c r="H2064" t="str">
        <f>IF(C2064="",26-IF(LEN(C2063)-LEN(SUBSTITUTE(C2063,"a",""))=F2064,0,1)-IF(LEN(C2063)-LEN(SUBSTITUTE(C2063,"b",""))=F2064,0,1)-IF(LEN(C2063)-LEN(SUBSTITUTE(C2063,"c",""))=F2064,0,1)-IF(LEN(C2063)-LEN(SUBSTITUTE(C2063,"d",""))=F2064,0,1)-IF(LEN(C2063)-LEN(SUBSTITUTE(C2063,"e",""))=F2064,0,1)-IF(LEN(C2063)-LEN(SUBSTITUTE(C2063,"f",""))=F2064,0,1)-IF(LEN(C2063)-LEN(SUBSTITUTE(C2063,"g",""))=F2064,0,1)-IF(LEN(C2063)-LEN(SUBSTITUTE(C2063,"h",""))=F2064,0,1)-IF(LEN(C2063)-LEN(SUBSTITUTE(C2063,"i",""))=F2064,0,1)-IF(LEN(C2063)-LEN(SUBSTITUTE(C2063,"j",""))=F2064,0,1)-IF(LEN(C2063)-LEN(SUBSTITUTE(C2063,"k",""))=F2064,0,1)-IF(LEN(C2063)-LEN(SUBSTITUTE(C2063,"l",""))=F2064,0,1)-IF(LEN(C2063)-LEN(SUBSTITUTE(C2063,"m",""))=F2064,0,1)-IF(LEN(C2063)-LEN(SUBSTITUTE(C2063,"n",""))=F2064,0,1)-IF(LEN(C2063)-LEN(SUBSTITUTE(C2063,"o",""))=F2064,0,1)-IF(LEN(C2063)-LEN(SUBSTITUTE(C2063,"p",""))=F2064,0,1)-IF(LEN(C2063)-LEN(SUBSTITUTE(C2063,"q",""))=F2064,0,1)-IF(LEN(C2063)-LEN(SUBSTITUTE(C2063,"r",""))=F2064,0,1)-IF(LEN(C2063)-LEN(SUBSTITUTE(C2063,"s",""))=F2064,0,1)-IF(LEN(C2063)-LEN(SUBSTITUTE(C2063,"t",""))=F2064,0,1)-IF(LEN(C2063)-LEN(SUBSTITUTE(C2063,"u",""))=F2064,0,1)-IF(LEN(C2063)-LEN(SUBSTITUTE(C2063,"v",""))=F2064,0,1)-IF(LEN(C2063)-LEN(SUBSTITUTE(C2063,"w",""))=F2064,0,1)-IF(LEN(C2063)-LEN(SUBSTITUTE(C2063,"x",""))=F2064,0,1)-IF(LEN(C2063)-LEN(SUBSTITUTE(C2063,"y",""))=F2064,0,1)-IF(LEN(C2063)-LEN(SUBSTITUTE(C2063,"z",""))=F2064,0,1),"")</f>
        <v/>
      </c>
    </row>
    <row r="2065" spans="1:8" x14ac:dyDescent="0.25">
      <c r="A2065" s="2" t="s">
        <v>4379</v>
      </c>
      <c r="C2065" t="str">
        <f t="shared" si="98"/>
        <v>bnktcpxzwlmeijqvdcspzldibokwq</v>
      </c>
      <c r="E2065" t="str">
        <f t="shared" si="99"/>
        <v/>
      </c>
      <c r="F2065">
        <f t="shared" si="97"/>
        <v>1</v>
      </c>
      <c r="H2065" t="str">
        <f>IF(C2065="",26-IF(LEN(C2064)-LEN(SUBSTITUTE(C2064,"a",""))=F2065,0,1)-IF(LEN(C2064)-LEN(SUBSTITUTE(C2064,"b",""))=F2065,0,1)-IF(LEN(C2064)-LEN(SUBSTITUTE(C2064,"c",""))=F2065,0,1)-IF(LEN(C2064)-LEN(SUBSTITUTE(C2064,"d",""))=F2065,0,1)-IF(LEN(C2064)-LEN(SUBSTITUTE(C2064,"e",""))=F2065,0,1)-IF(LEN(C2064)-LEN(SUBSTITUTE(C2064,"f",""))=F2065,0,1)-IF(LEN(C2064)-LEN(SUBSTITUTE(C2064,"g",""))=F2065,0,1)-IF(LEN(C2064)-LEN(SUBSTITUTE(C2064,"h",""))=F2065,0,1)-IF(LEN(C2064)-LEN(SUBSTITUTE(C2064,"i",""))=F2065,0,1)-IF(LEN(C2064)-LEN(SUBSTITUTE(C2064,"j",""))=F2065,0,1)-IF(LEN(C2064)-LEN(SUBSTITUTE(C2064,"k",""))=F2065,0,1)-IF(LEN(C2064)-LEN(SUBSTITUTE(C2064,"l",""))=F2065,0,1)-IF(LEN(C2064)-LEN(SUBSTITUTE(C2064,"m",""))=F2065,0,1)-IF(LEN(C2064)-LEN(SUBSTITUTE(C2064,"n",""))=F2065,0,1)-IF(LEN(C2064)-LEN(SUBSTITUTE(C2064,"o",""))=F2065,0,1)-IF(LEN(C2064)-LEN(SUBSTITUTE(C2064,"p",""))=F2065,0,1)-IF(LEN(C2064)-LEN(SUBSTITUTE(C2064,"q",""))=F2065,0,1)-IF(LEN(C2064)-LEN(SUBSTITUTE(C2064,"r",""))=F2065,0,1)-IF(LEN(C2064)-LEN(SUBSTITUTE(C2064,"s",""))=F2065,0,1)-IF(LEN(C2064)-LEN(SUBSTITUTE(C2064,"t",""))=F2065,0,1)-IF(LEN(C2064)-LEN(SUBSTITUTE(C2064,"u",""))=F2065,0,1)-IF(LEN(C2064)-LEN(SUBSTITUTE(C2064,"v",""))=F2065,0,1)-IF(LEN(C2064)-LEN(SUBSTITUTE(C2064,"w",""))=F2065,0,1)-IF(LEN(C2064)-LEN(SUBSTITUTE(C2064,"x",""))=F2065,0,1)-IF(LEN(C2064)-LEN(SUBSTITUTE(C2064,"y",""))=F2065,0,1)-IF(LEN(C2064)-LEN(SUBSTITUTE(C2064,"z",""))=F2065,0,1),"")</f>
        <v/>
      </c>
    </row>
    <row r="2066" spans="1:8" x14ac:dyDescent="0.25">
      <c r="A2066" s="2" t="s">
        <v>4380</v>
      </c>
      <c r="C2066" t="str">
        <f t="shared" si="98"/>
        <v>pqkcyzhwbildbnktcpxzwlmeijqvdcspzldibokwq</v>
      </c>
      <c r="E2066" t="str">
        <f t="shared" si="99"/>
        <v/>
      </c>
      <c r="F2066">
        <f t="shared" si="97"/>
        <v>2</v>
      </c>
      <c r="H2066" t="str">
        <f>IF(C2066="",26-IF(LEN(C2065)-LEN(SUBSTITUTE(C2065,"a",""))=F2066,0,1)-IF(LEN(C2065)-LEN(SUBSTITUTE(C2065,"b",""))=F2066,0,1)-IF(LEN(C2065)-LEN(SUBSTITUTE(C2065,"c",""))=F2066,0,1)-IF(LEN(C2065)-LEN(SUBSTITUTE(C2065,"d",""))=F2066,0,1)-IF(LEN(C2065)-LEN(SUBSTITUTE(C2065,"e",""))=F2066,0,1)-IF(LEN(C2065)-LEN(SUBSTITUTE(C2065,"f",""))=F2066,0,1)-IF(LEN(C2065)-LEN(SUBSTITUTE(C2065,"g",""))=F2066,0,1)-IF(LEN(C2065)-LEN(SUBSTITUTE(C2065,"h",""))=F2066,0,1)-IF(LEN(C2065)-LEN(SUBSTITUTE(C2065,"i",""))=F2066,0,1)-IF(LEN(C2065)-LEN(SUBSTITUTE(C2065,"j",""))=F2066,0,1)-IF(LEN(C2065)-LEN(SUBSTITUTE(C2065,"k",""))=F2066,0,1)-IF(LEN(C2065)-LEN(SUBSTITUTE(C2065,"l",""))=F2066,0,1)-IF(LEN(C2065)-LEN(SUBSTITUTE(C2065,"m",""))=F2066,0,1)-IF(LEN(C2065)-LEN(SUBSTITUTE(C2065,"n",""))=F2066,0,1)-IF(LEN(C2065)-LEN(SUBSTITUTE(C2065,"o",""))=F2066,0,1)-IF(LEN(C2065)-LEN(SUBSTITUTE(C2065,"p",""))=F2066,0,1)-IF(LEN(C2065)-LEN(SUBSTITUTE(C2065,"q",""))=F2066,0,1)-IF(LEN(C2065)-LEN(SUBSTITUTE(C2065,"r",""))=F2066,0,1)-IF(LEN(C2065)-LEN(SUBSTITUTE(C2065,"s",""))=F2066,0,1)-IF(LEN(C2065)-LEN(SUBSTITUTE(C2065,"t",""))=F2066,0,1)-IF(LEN(C2065)-LEN(SUBSTITUTE(C2065,"u",""))=F2066,0,1)-IF(LEN(C2065)-LEN(SUBSTITUTE(C2065,"v",""))=F2066,0,1)-IF(LEN(C2065)-LEN(SUBSTITUTE(C2065,"w",""))=F2066,0,1)-IF(LEN(C2065)-LEN(SUBSTITUTE(C2065,"x",""))=F2066,0,1)-IF(LEN(C2065)-LEN(SUBSTITUTE(C2065,"y",""))=F2066,0,1)-IF(LEN(C2065)-LEN(SUBSTITUTE(C2065,"z",""))=F2066,0,1),"")</f>
        <v/>
      </c>
    </row>
    <row r="2067" spans="1:8" x14ac:dyDescent="0.25">
      <c r="A2067" s="1"/>
      <c r="C2067" t="str">
        <f t="shared" si="98"/>
        <v/>
      </c>
      <c r="E2067">
        <f t="shared" si="99"/>
        <v>21</v>
      </c>
      <c r="F2067">
        <f t="shared" si="97"/>
        <v>3</v>
      </c>
      <c r="H2067">
        <f>IF(C2067="",26-IF(LEN(C2066)-LEN(SUBSTITUTE(C2066,"a",""))=F2067,0,1)-IF(LEN(C2066)-LEN(SUBSTITUTE(C2066,"b",""))=F2067,0,1)-IF(LEN(C2066)-LEN(SUBSTITUTE(C2066,"c",""))=F2067,0,1)-IF(LEN(C2066)-LEN(SUBSTITUTE(C2066,"d",""))=F2067,0,1)-IF(LEN(C2066)-LEN(SUBSTITUTE(C2066,"e",""))=F2067,0,1)-IF(LEN(C2066)-LEN(SUBSTITUTE(C2066,"f",""))=F2067,0,1)-IF(LEN(C2066)-LEN(SUBSTITUTE(C2066,"g",""))=F2067,0,1)-IF(LEN(C2066)-LEN(SUBSTITUTE(C2066,"h",""))=F2067,0,1)-IF(LEN(C2066)-LEN(SUBSTITUTE(C2066,"i",""))=F2067,0,1)-IF(LEN(C2066)-LEN(SUBSTITUTE(C2066,"j",""))=F2067,0,1)-IF(LEN(C2066)-LEN(SUBSTITUTE(C2066,"k",""))=F2067,0,1)-IF(LEN(C2066)-LEN(SUBSTITUTE(C2066,"l",""))=F2067,0,1)-IF(LEN(C2066)-LEN(SUBSTITUTE(C2066,"m",""))=F2067,0,1)-IF(LEN(C2066)-LEN(SUBSTITUTE(C2066,"n",""))=F2067,0,1)-IF(LEN(C2066)-LEN(SUBSTITUTE(C2066,"o",""))=F2067,0,1)-IF(LEN(C2066)-LEN(SUBSTITUTE(C2066,"p",""))=F2067,0,1)-IF(LEN(C2066)-LEN(SUBSTITUTE(C2066,"q",""))=F2067,0,1)-IF(LEN(C2066)-LEN(SUBSTITUTE(C2066,"r",""))=F2067,0,1)-IF(LEN(C2066)-LEN(SUBSTITUTE(C2066,"s",""))=F2067,0,1)-IF(LEN(C2066)-LEN(SUBSTITUTE(C2066,"t",""))=F2067,0,1)-IF(LEN(C2066)-LEN(SUBSTITUTE(C2066,"u",""))=F2067,0,1)-IF(LEN(C2066)-LEN(SUBSTITUTE(C2066,"v",""))=F2067,0,1)-IF(LEN(C2066)-LEN(SUBSTITUTE(C2066,"w",""))=F2067,0,1)-IF(LEN(C2066)-LEN(SUBSTITUTE(C2066,"x",""))=F2067,0,1)-IF(LEN(C2066)-LEN(SUBSTITUTE(C2066,"y",""))=F2067,0,1)-IF(LEN(C2066)-LEN(SUBSTITUTE(C2066,"z",""))=F2067,0,1),"")</f>
        <v>10</v>
      </c>
    </row>
    <row r="2068" spans="1:8" x14ac:dyDescent="0.25">
      <c r="A2068" s="2" t="s">
        <v>4381</v>
      </c>
      <c r="C2068" t="str">
        <f t="shared" si="98"/>
        <v>zmdrvaxgtiq</v>
      </c>
      <c r="E2068" t="str">
        <f t="shared" si="99"/>
        <v/>
      </c>
      <c r="F2068">
        <f t="shared" si="97"/>
        <v>0</v>
      </c>
      <c r="H2068" t="str">
        <f>IF(C2068="",26-IF(LEN(C2067)-LEN(SUBSTITUTE(C2067,"a",""))=F2068,0,1)-IF(LEN(C2067)-LEN(SUBSTITUTE(C2067,"b",""))=F2068,0,1)-IF(LEN(C2067)-LEN(SUBSTITUTE(C2067,"c",""))=F2068,0,1)-IF(LEN(C2067)-LEN(SUBSTITUTE(C2067,"d",""))=F2068,0,1)-IF(LEN(C2067)-LEN(SUBSTITUTE(C2067,"e",""))=F2068,0,1)-IF(LEN(C2067)-LEN(SUBSTITUTE(C2067,"f",""))=F2068,0,1)-IF(LEN(C2067)-LEN(SUBSTITUTE(C2067,"g",""))=F2068,0,1)-IF(LEN(C2067)-LEN(SUBSTITUTE(C2067,"h",""))=F2068,0,1)-IF(LEN(C2067)-LEN(SUBSTITUTE(C2067,"i",""))=F2068,0,1)-IF(LEN(C2067)-LEN(SUBSTITUTE(C2067,"j",""))=F2068,0,1)-IF(LEN(C2067)-LEN(SUBSTITUTE(C2067,"k",""))=F2068,0,1)-IF(LEN(C2067)-LEN(SUBSTITUTE(C2067,"l",""))=F2068,0,1)-IF(LEN(C2067)-LEN(SUBSTITUTE(C2067,"m",""))=F2068,0,1)-IF(LEN(C2067)-LEN(SUBSTITUTE(C2067,"n",""))=F2068,0,1)-IF(LEN(C2067)-LEN(SUBSTITUTE(C2067,"o",""))=F2068,0,1)-IF(LEN(C2067)-LEN(SUBSTITUTE(C2067,"p",""))=F2068,0,1)-IF(LEN(C2067)-LEN(SUBSTITUTE(C2067,"q",""))=F2068,0,1)-IF(LEN(C2067)-LEN(SUBSTITUTE(C2067,"r",""))=F2068,0,1)-IF(LEN(C2067)-LEN(SUBSTITUTE(C2067,"s",""))=F2068,0,1)-IF(LEN(C2067)-LEN(SUBSTITUTE(C2067,"t",""))=F2068,0,1)-IF(LEN(C2067)-LEN(SUBSTITUTE(C2067,"u",""))=F2068,0,1)-IF(LEN(C2067)-LEN(SUBSTITUTE(C2067,"v",""))=F2068,0,1)-IF(LEN(C2067)-LEN(SUBSTITUTE(C2067,"w",""))=F2068,0,1)-IF(LEN(C2067)-LEN(SUBSTITUTE(C2067,"x",""))=F2068,0,1)-IF(LEN(C2067)-LEN(SUBSTITUTE(C2067,"y",""))=F2068,0,1)-IF(LEN(C2067)-LEN(SUBSTITUTE(C2067,"z",""))=F2068,0,1),"")</f>
        <v/>
      </c>
    </row>
    <row r="2069" spans="1:8" x14ac:dyDescent="0.25">
      <c r="A2069" s="2" t="s">
        <v>4382</v>
      </c>
      <c r="C2069" t="str">
        <f t="shared" si="98"/>
        <v>jydtqgcmzmdrvaxgtiq</v>
      </c>
      <c r="E2069" t="str">
        <f t="shared" si="99"/>
        <v/>
      </c>
      <c r="F2069">
        <f t="shared" si="97"/>
        <v>1</v>
      </c>
      <c r="H2069" t="str">
        <f>IF(C2069="",26-IF(LEN(C2068)-LEN(SUBSTITUTE(C2068,"a",""))=F2069,0,1)-IF(LEN(C2068)-LEN(SUBSTITUTE(C2068,"b",""))=F2069,0,1)-IF(LEN(C2068)-LEN(SUBSTITUTE(C2068,"c",""))=F2069,0,1)-IF(LEN(C2068)-LEN(SUBSTITUTE(C2068,"d",""))=F2069,0,1)-IF(LEN(C2068)-LEN(SUBSTITUTE(C2068,"e",""))=F2069,0,1)-IF(LEN(C2068)-LEN(SUBSTITUTE(C2068,"f",""))=F2069,0,1)-IF(LEN(C2068)-LEN(SUBSTITUTE(C2068,"g",""))=F2069,0,1)-IF(LEN(C2068)-LEN(SUBSTITUTE(C2068,"h",""))=F2069,0,1)-IF(LEN(C2068)-LEN(SUBSTITUTE(C2068,"i",""))=F2069,0,1)-IF(LEN(C2068)-LEN(SUBSTITUTE(C2068,"j",""))=F2069,0,1)-IF(LEN(C2068)-LEN(SUBSTITUTE(C2068,"k",""))=F2069,0,1)-IF(LEN(C2068)-LEN(SUBSTITUTE(C2068,"l",""))=F2069,0,1)-IF(LEN(C2068)-LEN(SUBSTITUTE(C2068,"m",""))=F2069,0,1)-IF(LEN(C2068)-LEN(SUBSTITUTE(C2068,"n",""))=F2069,0,1)-IF(LEN(C2068)-LEN(SUBSTITUTE(C2068,"o",""))=F2069,0,1)-IF(LEN(C2068)-LEN(SUBSTITUTE(C2068,"p",""))=F2069,0,1)-IF(LEN(C2068)-LEN(SUBSTITUTE(C2068,"q",""))=F2069,0,1)-IF(LEN(C2068)-LEN(SUBSTITUTE(C2068,"r",""))=F2069,0,1)-IF(LEN(C2068)-LEN(SUBSTITUTE(C2068,"s",""))=F2069,0,1)-IF(LEN(C2068)-LEN(SUBSTITUTE(C2068,"t",""))=F2069,0,1)-IF(LEN(C2068)-LEN(SUBSTITUTE(C2068,"u",""))=F2069,0,1)-IF(LEN(C2068)-LEN(SUBSTITUTE(C2068,"v",""))=F2069,0,1)-IF(LEN(C2068)-LEN(SUBSTITUTE(C2068,"w",""))=F2069,0,1)-IF(LEN(C2068)-LEN(SUBSTITUTE(C2068,"x",""))=F2069,0,1)-IF(LEN(C2068)-LEN(SUBSTITUTE(C2068,"y",""))=F2069,0,1)-IF(LEN(C2068)-LEN(SUBSTITUTE(C2068,"z",""))=F2069,0,1),"")</f>
        <v/>
      </c>
    </row>
    <row r="2070" spans="1:8" x14ac:dyDescent="0.25">
      <c r="A2070" s="2" t="s">
        <v>4383</v>
      </c>
      <c r="C2070" t="str">
        <f t="shared" si="98"/>
        <v>dqgtxlmjydtqgcmzmdrvaxgtiq</v>
      </c>
      <c r="E2070" t="str">
        <f t="shared" si="99"/>
        <v/>
      </c>
      <c r="F2070">
        <f t="shared" si="97"/>
        <v>2</v>
      </c>
      <c r="H2070" t="str">
        <f>IF(C2070="",26-IF(LEN(C2069)-LEN(SUBSTITUTE(C2069,"a",""))=F2070,0,1)-IF(LEN(C2069)-LEN(SUBSTITUTE(C2069,"b",""))=F2070,0,1)-IF(LEN(C2069)-LEN(SUBSTITUTE(C2069,"c",""))=F2070,0,1)-IF(LEN(C2069)-LEN(SUBSTITUTE(C2069,"d",""))=F2070,0,1)-IF(LEN(C2069)-LEN(SUBSTITUTE(C2069,"e",""))=F2070,0,1)-IF(LEN(C2069)-LEN(SUBSTITUTE(C2069,"f",""))=F2070,0,1)-IF(LEN(C2069)-LEN(SUBSTITUTE(C2069,"g",""))=F2070,0,1)-IF(LEN(C2069)-LEN(SUBSTITUTE(C2069,"h",""))=F2070,0,1)-IF(LEN(C2069)-LEN(SUBSTITUTE(C2069,"i",""))=F2070,0,1)-IF(LEN(C2069)-LEN(SUBSTITUTE(C2069,"j",""))=F2070,0,1)-IF(LEN(C2069)-LEN(SUBSTITUTE(C2069,"k",""))=F2070,0,1)-IF(LEN(C2069)-LEN(SUBSTITUTE(C2069,"l",""))=F2070,0,1)-IF(LEN(C2069)-LEN(SUBSTITUTE(C2069,"m",""))=F2070,0,1)-IF(LEN(C2069)-LEN(SUBSTITUTE(C2069,"n",""))=F2070,0,1)-IF(LEN(C2069)-LEN(SUBSTITUTE(C2069,"o",""))=F2070,0,1)-IF(LEN(C2069)-LEN(SUBSTITUTE(C2069,"p",""))=F2070,0,1)-IF(LEN(C2069)-LEN(SUBSTITUTE(C2069,"q",""))=F2070,0,1)-IF(LEN(C2069)-LEN(SUBSTITUTE(C2069,"r",""))=F2070,0,1)-IF(LEN(C2069)-LEN(SUBSTITUTE(C2069,"s",""))=F2070,0,1)-IF(LEN(C2069)-LEN(SUBSTITUTE(C2069,"t",""))=F2070,0,1)-IF(LEN(C2069)-LEN(SUBSTITUTE(C2069,"u",""))=F2070,0,1)-IF(LEN(C2069)-LEN(SUBSTITUTE(C2069,"v",""))=F2070,0,1)-IF(LEN(C2069)-LEN(SUBSTITUTE(C2069,"w",""))=F2070,0,1)-IF(LEN(C2069)-LEN(SUBSTITUTE(C2069,"x",""))=F2070,0,1)-IF(LEN(C2069)-LEN(SUBSTITUTE(C2069,"y",""))=F2070,0,1)-IF(LEN(C2069)-LEN(SUBSTITUTE(C2069,"z",""))=F2070,0,1),"")</f>
        <v/>
      </c>
    </row>
    <row r="2071" spans="1:8" x14ac:dyDescent="0.25">
      <c r="A2071" s="2" t="s">
        <v>4384</v>
      </c>
      <c r="C2071" t="str">
        <f t="shared" si="98"/>
        <v>fnxtegsmqraddqgtxlmjydtqgcmzmdrvaxgtiq</v>
      </c>
      <c r="E2071" t="str">
        <f t="shared" si="99"/>
        <v/>
      </c>
      <c r="F2071">
        <f t="shared" si="97"/>
        <v>3</v>
      </c>
      <c r="H2071" t="str">
        <f>IF(C2071="",26-IF(LEN(C2070)-LEN(SUBSTITUTE(C2070,"a",""))=F2071,0,1)-IF(LEN(C2070)-LEN(SUBSTITUTE(C2070,"b",""))=F2071,0,1)-IF(LEN(C2070)-LEN(SUBSTITUTE(C2070,"c",""))=F2071,0,1)-IF(LEN(C2070)-LEN(SUBSTITUTE(C2070,"d",""))=F2071,0,1)-IF(LEN(C2070)-LEN(SUBSTITUTE(C2070,"e",""))=F2071,0,1)-IF(LEN(C2070)-LEN(SUBSTITUTE(C2070,"f",""))=F2071,0,1)-IF(LEN(C2070)-LEN(SUBSTITUTE(C2070,"g",""))=F2071,0,1)-IF(LEN(C2070)-LEN(SUBSTITUTE(C2070,"h",""))=F2071,0,1)-IF(LEN(C2070)-LEN(SUBSTITUTE(C2070,"i",""))=F2071,0,1)-IF(LEN(C2070)-LEN(SUBSTITUTE(C2070,"j",""))=F2071,0,1)-IF(LEN(C2070)-LEN(SUBSTITUTE(C2070,"k",""))=F2071,0,1)-IF(LEN(C2070)-LEN(SUBSTITUTE(C2070,"l",""))=F2071,0,1)-IF(LEN(C2070)-LEN(SUBSTITUTE(C2070,"m",""))=F2071,0,1)-IF(LEN(C2070)-LEN(SUBSTITUTE(C2070,"n",""))=F2071,0,1)-IF(LEN(C2070)-LEN(SUBSTITUTE(C2070,"o",""))=F2071,0,1)-IF(LEN(C2070)-LEN(SUBSTITUTE(C2070,"p",""))=F2071,0,1)-IF(LEN(C2070)-LEN(SUBSTITUTE(C2070,"q",""))=F2071,0,1)-IF(LEN(C2070)-LEN(SUBSTITUTE(C2070,"r",""))=F2071,0,1)-IF(LEN(C2070)-LEN(SUBSTITUTE(C2070,"s",""))=F2071,0,1)-IF(LEN(C2070)-LEN(SUBSTITUTE(C2070,"t",""))=F2071,0,1)-IF(LEN(C2070)-LEN(SUBSTITUTE(C2070,"u",""))=F2071,0,1)-IF(LEN(C2070)-LEN(SUBSTITUTE(C2070,"v",""))=F2071,0,1)-IF(LEN(C2070)-LEN(SUBSTITUTE(C2070,"w",""))=F2071,0,1)-IF(LEN(C2070)-LEN(SUBSTITUTE(C2070,"x",""))=F2071,0,1)-IF(LEN(C2070)-LEN(SUBSTITUTE(C2070,"y",""))=F2071,0,1)-IF(LEN(C2070)-LEN(SUBSTITUTE(C2070,"z",""))=F2071,0,1),"")</f>
        <v/>
      </c>
    </row>
    <row r="2072" spans="1:8" x14ac:dyDescent="0.25">
      <c r="A2072" s="2" t="s">
        <v>4385</v>
      </c>
      <c r="C2072" t="str">
        <f t="shared" si="98"/>
        <v>gkqmdtvfnxtegsmqraddqgtxlmjydtqgcmzmdrvaxgtiq</v>
      </c>
      <c r="E2072" t="str">
        <f t="shared" si="99"/>
        <v/>
      </c>
      <c r="F2072">
        <f t="shared" si="97"/>
        <v>4</v>
      </c>
      <c r="H2072" t="str">
        <f>IF(C2072="",26-IF(LEN(C2071)-LEN(SUBSTITUTE(C2071,"a",""))=F2072,0,1)-IF(LEN(C2071)-LEN(SUBSTITUTE(C2071,"b",""))=F2072,0,1)-IF(LEN(C2071)-LEN(SUBSTITUTE(C2071,"c",""))=F2072,0,1)-IF(LEN(C2071)-LEN(SUBSTITUTE(C2071,"d",""))=F2072,0,1)-IF(LEN(C2071)-LEN(SUBSTITUTE(C2071,"e",""))=F2072,0,1)-IF(LEN(C2071)-LEN(SUBSTITUTE(C2071,"f",""))=F2072,0,1)-IF(LEN(C2071)-LEN(SUBSTITUTE(C2071,"g",""))=F2072,0,1)-IF(LEN(C2071)-LEN(SUBSTITUTE(C2071,"h",""))=F2072,0,1)-IF(LEN(C2071)-LEN(SUBSTITUTE(C2071,"i",""))=F2072,0,1)-IF(LEN(C2071)-LEN(SUBSTITUTE(C2071,"j",""))=F2072,0,1)-IF(LEN(C2071)-LEN(SUBSTITUTE(C2071,"k",""))=F2072,0,1)-IF(LEN(C2071)-LEN(SUBSTITUTE(C2071,"l",""))=F2072,0,1)-IF(LEN(C2071)-LEN(SUBSTITUTE(C2071,"m",""))=F2072,0,1)-IF(LEN(C2071)-LEN(SUBSTITUTE(C2071,"n",""))=F2072,0,1)-IF(LEN(C2071)-LEN(SUBSTITUTE(C2071,"o",""))=F2072,0,1)-IF(LEN(C2071)-LEN(SUBSTITUTE(C2071,"p",""))=F2072,0,1)-IF(LEN(C2071)-LEN(SUBSTITUTE(C2071,"q",""))=F2072,0,1)-IF(LEN(C2071)-LEN(SUBSTITUTE(C2071,"r",""))=F2072,0,1)-IF(LEN(C2071)-LEN(SUBSTITUTE(C2071,"s",""))=F2072,0,1)-IF(LEN(C2071)-LEN(SUBSTITUTE(C2071,"t",""))=F2072,0,1)-IF(LEN(C2071)-LEN(SUBSTITUTE(C2071,"u",""))=F2072,0,1)-IF(LEN(C2071)-LEN(SUBSTITUTE(C2071,"v",""))=F2072,0,1)-IF(LEN(C2071)-LEN(SUBSTITUTE(C2071,"w",""))=F2072,0,1)-IF(LEN(C2071)-LEN(SUBSTITUTE(C2071,"x",""))=F2072,0,1)-IF(LEN(C2071)-LEN(SUBSTITUTE(C2071,"y",""))=F2072,0,1)-IF(LEN(C2071)-LEN(SUBSTITUTE(C2071,"z",""))=F2072,0,1),"")</f>
        <v/>
      </c>
    </row>
    <row r="2073" spans="1:8" x14ac:dyDescent="0.25">
      <c r="A2073" s="1"/>
      <c r="C2073" t="str">
        <f t="shared" si="98"/>
        <v/>
      </c>
      <c r="E2073">
        <f t="shared" si="99"/>
        <v>20</v>
      </c>
      <c r="F2073">
        <f t="shared" si="97"/>
        <v>5</v>
      </c>
      <c r="H2073">
        <f>IF(C2073="",26-IF(LEN(C2072)-LEN(SUBSTITUTE(C2072,"a",""))=F2073,0,1)-IF(LEN(C2072)-LEN(SUBSTITUTE(C2072,"b",""))=F2073,0,1)-IF(LEN(C2072)-LEN(SUBSTITUTE(C2072,"c",""))=F2073,0,1)-IF(LEN(C2072)-LEN(SUBSTITUTE(C2072,"d",""))=F2073,0,1)-IF(LEN(C2072)-LEN(SUBSTITUTE(C2072,"e",""))=F2073,0,1)-IF(LEN(C2072)-LEN(SUBSTITUTE(C2072,"f",""))=F2073,0,1)-IF(LEN(C2072)-LEN(SUBSTITUTE(C2072,"g",""))=F2073,0,1)-IF(LEN(C2072)-LEN(SUBSTITUTE(C2072,"h",""))=F2073,0,1)-IF(LEN(C2072)-LEN(SUBSTITUTE(C2072,"i",""))=F2073,0,1)-IF(LEN(C2072)-LEN(SUBSTITUTE(C2072,"j",""))=F2073,0,1)-IF(LEN(C2072)-LEN(SUBSTITUTE(C2072,"k",""))=F2073,0,1)-IF(LEN(C2072)-LEN(SUBSTITUTE(C2072,"l",""))=F2073,0,1)-IF(LEN(C2072)-LEN(SUBSTITUTE(C2072,"m",""))=F2073,0,1)-IF(LEN(C2072)-LEN(SUBSTITUTE(C2072,"n",""))=F2073,0,1)-IF(LEN(C2072)-LEN(SUBSTITUTE(C2072,"o",""))=F2073,0,1)-IF(LEN(C2072)-LEN(SUBSTITUTE(C2072,"p",""))=F2073,0,1)-IF(LEN(C2072)-LEN(SUBSTITUTE(C2072,"q",""))=F2073,0,1)-IF(LEN(C2072)-LEN(SUBSTITUTE(C2072,"r",""))=F2073,0,1)-IF(LEN(C2072)-LEN(SUBSTITUTE(C2072,"s",""))=F2073,0,1)-IF(LEN(C2072)-LEN(SUBSTITUTE(C2072,"t",""))=F2073,0,1)-IF(LEN(C2072)-LEN(SUBSTITUTE(C2072,"u",""))=F2073,0,1)-IF(LEN(C2072)-LEN(SUBSTITUTE(C2072,"v",""))=F2073,0,1)-IF(LEN(C2072)-LEN(SUBSTITUTE(C2072,"w",""))=F2073,0,1)-IF(LEN(C2072)-LEN(SUBSTITUTE(C2072,"x",""))=F2073,0,1)-IF(LEN(C2072)-LEN(SUBSTITUTE(C2072,"y",""))=F2073,0,1)-IF(LEN(C2072)-LEN(SUBSTITUTE(C2072,"z",""))=F2073,0,1),"")</f>
        <v>5</v>
      </c>
    </row>
    <row r="2074" spans="1:8" x14ac:dyDescent="0.25">
      <c r="A2074" s="2" t="s">
        <v>4386</v>
      </c>
      <c r="C2074" t="str">
        <f t="shared" si="98"/>
        <v>zwulxhevg</v>
      </c>
      <c r="E2074" t="str">
        <f t="shared" si="99"/>
        <v/>
      </c>
      <c r="F2074">
        <f t="shared" si="97"/>
        <v>0</v>
      </c>
      <c r="H2074" t="str">
        <f>IF(C2074="",26-IF(LEN(C2073)-LEN(SUBSTITUTE(C2073,"a",""))=F2074,0,1)-IF(LEN(C2073)-LEN(SUBSTITUTE(C2073,"b",""))=F2074,0,1)-IF(LEN(C2073)-LEN(SUBSTITUTE(C2073,"c",""))=F2074,0,1)-IF(LEN(C2073)-LEN(SUBSTITUTE(C2073,"d",""))=F2074,0,1)-IF(LEN(C2073)-LEN(SUBSTITUTE(C2073,"e",""))=F2074,0,1)-IF(LEN(C2073)-LEN(SUBSTITUTE(C2073,"f",""))=F2074,0,1)-IF(LEN(C2073)-LEN(SUBSTITUTE(C2073,"g",""))=F2074,0,1)-IF(LEN(C2073)-LEN(SUBSTITUTE(C2073,"h",""))=F2074,0,1)-IF(LEN(C2073)-LEN(SUBSTITUTE(C2073,"i",""))=F2074,0,1)-IF(LEN(C2073)-LEN(SUBSTITUTE(C2073,"j",""))=F2074,0,1)-IF(LEN(C2073)-LEN(SUBSTITUTE(C2073,"k",""))=F2074,0,1)-IF(LEN(C2073)-LEN(SUBSTITUTE(C2073,"l",""))=F2074,0,1)-IF(LEN(C2073)-LEN(SUBSTITUTE(C2073,"m",""))=F2074,0,1)-IF(LEN(C2073)-LEN(SUBSTITUTE(C2073,"n",""))=F2074,0,1)-IF(LEN(C2073)-LEN(SUBSTITUTE(C2073,"o",""))=F2074,0,1)-IF(LEN(C2073)-LEN(SUBSTITUTE(C2073,"p",""))=F2074,0,1)-IF(LEN(C2073)-LEN(SUBSTITUTE(C2073,"q",""))=F2074,0,1)-IF(LEN(C2073)-LEN(SUBSTITUTE(C2073,"r",""))=F2074,0,1)-IF(LEN(C2073)-LEN(SUBSTITUTE(C2073,"s",""))=F2074,0,1)-IF(LEN(C2073)-LEN(SUBSTITUTE(C2073,"t",""))=F2074,0,1)-IF(LEN(C2073)-LEN(SUBSTITUTE(C2073,"u",""))=F2074,0,1)-IF(LEN(C2073)-LEN(SUBSTITUTE(C2073,"v",""))=F2074,0,1)-IF(LEN(C2073)-LEN(SUBSTITUTE(C2073,"w",""))=F2074,0,1)-IF(LEN(C2073)-LEN(SUBSTITUTE(C2073,"x",""))=F2074,0,1)-IF(LEN(C2073)-LEN(SUBSTITUTE(C2073,"y",""))=F2074,0,1)-IF(LEN(C2073)-LEN(SUBSTITUTE(C2073,"z",""))=F2074,0,1),"")</f>
        <v/>
      </c>
    </row>
    <row r="2075" spans="1:8" x14ac:dyDescent="0.25">
      <c r="A2075" s="2" t="s">
        <v>4387</v>
      </c>
      <c r="C2075" t="str">
        <f t="shared" si="98"/>
        <v>jtwpxvdczlshzwulxhevg</v>
      </c>
      <c r="E2075" t="str">
        <f t="shared" si="99"/>
        <v/>
      </c>
      <c r="F2075">
        <f t="shared" si="97"/>
        <v>1</v>
      </c>
      <c r="H2075" t="str">
        <f>IF(C2075="",26-IF(LEN(C2074)-LEN(SUBSTITUTE(C2074,"a",""))=F2075,0,1)-IF(LEN(C2074)-LEN(SUBSTITUTE(C2074,"b",""))=F2075,0,1)-IF(LEN(C2074)-LEN(SUBSTITUTE(C2074,"c",""))=F2075,0,1)-IF(LEN(C2074)-LEN(SUBSTITUTE(C2074,"d",""))=F2075,0,1)-IF(LEN(C2074)-LEN(SUBSTITUTE(C2074,"e",""))=F2075,0,1)-IF(LEN(C2074)-LEN(SUBSTITUTE(C2074,"f",""))=F2075,0,1)-IF(LEN(C2074)-LEN(SUBSTITUTE(C2074,"g",""))=F2075,0,1)-IF(LEN(C2074)-LEN(SUBSTITUTE(C2074,"h",""))=F2075,0,1)-IF(LEN(C2074)-LEN(SUBSTITUTE(C2074,"i",""))=F2075,0,1)-IF(LEN(C2074)-LEN(SUBSTITUTE(C2074,"j",""))=F2075,0,1)-IF(LEN(C2074)-LEN(SUBSTITUTE(C2074,"k",""))=F2075,0,1)-IF(LEN(C2074)-LEN(SUBSTITUTE(C2074,"l",""))=F2075,0,1)-IF(LEN(C2074)-LEN(SUBSTITUTE(C2074,"m",""))=F2075,0,1)-IF(LEN(C2074)-LEN(SUBSTITUTE(C2074,"n",""))=F2075,0,1)-IF(LEN(C2074)-LEN(SUBSTITUTE(C2074,"o",""))=F2075,0,1)-IF(LEN(C2074)-LEN(SUBSTITUTE(C2074,"p",""))=F2075,0,1)-IF(LEN(C2074)-LEN(SUBSTITUTE(C2074,"q",""))=F2075,0,1)-IF(LEN(C2074)-LEN(SUBSTITUTE(C2074,"r",""))=F2075,0,1)-IF(LEN(C2074)-LEN(SUBSTITUTE(C2074,"s",""))=F2075,0,1)-IF(LEN(C2074)-LEN(SUBSTITUTE(C2074,"t",""))=F2075,0,1)-IF(LEN(C2074)-LEN(SUBSTITUTE(C2074,"u",""))=F2075,0,1)-IF(LEN(C2074)-LEN(SUBSTITUTE(C2074,"v",""))=F2075,0,1)-IF(LEN(C2074)-LEN(SUBSTITUTE(C2074,"w",""))=F2075,0,1)-IF(LEN(C2074)-LEN(SUBSTITUTE(C2074,"x",""))=F2075,0,1)-IF(LEN(C2074)-LEN(SUBSTITUTE(C2074,"y",""))=F2075,0,1)-IF(LEN(C2074)-LEN(SUBSTITUTE(C2074,"z",""))=F2075,0,1),"")</f>
        <v/>
      </c>
    </row>
    <row r="2076" spans="1:8" x14ac:dyDescent="0.25">
      <c r="A2076" s="2" t="s">
        <v>4388</v>
      </c>
      <c r="C2076" t="str">
        <f t="shared" si="98"/>
        <v>znxlvhwjtwpxvdczlshzwulxhevg</v>
      </c>
      <c r="E2076" t="str">
        <f t="shared" si="99"/>
        <v/>
      </c>
      <c r="F2076">
        <f t="shared" si="97"/>
        <v>2</v>
      </c>
      <c r="H2076" t="str">
        <f>IF(C2076="",26-IF(LEN(C2075)-LEN(SUBSTITUTE(C2075,"a",""))=F2076,0,1)-IF(LEN(C2075)-LEN(SUBSTITUTE(C2075,"b",""))=F2076,0,1)-IF(LEN(C2075)-LEN(SUBSTITUTE(C2075,"c",""))=F2076,0,1)-IF(LEN(C2075)-LEN(SUBSTITUTE(C2075,"d",""))=F2076,0,1)-IF(LEN(C2075)-LEN(SUBSTITUTE(C2075,"e",""))=F2076,0,1)-IF(LEN(C2075)-LEN(SUBSTITUTE(C2075,"f",""))=F2076,0,1)-IF(LEN(C2075)-LEN(SUBSTITUTE(C2075,"g",""))=F2076,0,1)-IF(LEN(C2075)-LEN(SUBSTITUTE(C2075,"h",""))=F2076,0,1)-IF(LEN(C2075)-LEN(SUBSTITUTE(C2075,"i",""))=F2076,0,1)-IF(LEN(C2075)-LEN(SUBSTITUTE(C2075,"j",""))=F2076,0,1)-IF(LEN(C2075)-LEN(SUBSTITUTE(C2075,"k",""))=F2076,0,1)-IF(LEN(C2075)-LEN(SUBSTITUTE(C2075,"l",""))=F2076,0,1)-IF(LEN(C2075)-LEN(SUBSTITUTE(C2075,"m",""))=F2076,0,1)-IF(LEN(C2075)-LEN(SUBSTITUTE(C2075,"n",""))=F2076,0,1)-IF(LEN(C2075)-LEN(SUBSTITUTE(C2075,"o",""))=F2076,0,1)-IF(LEN(C2075)-LEN(SUBSTITUTE(C2075,"p",""))=F2076,0,1)-IF(LEN(C2075)-LEN(SUBSTITUTE(C2075,"q",""))=F2076,0,1)-IF(LEN(C2075)-LEN(SUBSTITUTE(C2075,"r",""))=F2076,0,1)-IF(LEN(C2075)-LEN(SUBSTITUTE(C2075,"s",""))=F2076,0,1)-IF(LEN(C2075)-LEN(SUBSTITUTE(C2075,"t",""))=F2076,0,1)-IF(LEN(C2075)-LEN(SUBSTITUTE(C2075,"u",""))=F2076,0,1)-IF(LEN(C2075)-LEN(SUBSTITUTE(C2075,"v",""))=F2076,0,1)-IF(LEN(C2075)-LEN(SUBSTITUTE(C2075,"w",""))=F2076,0,1)-IF(LEN(C2075)-LEN(SUBSTITUTE(C2075,"x",""))=F2076,0,1)-IF(LEN(C2075)-LEN(SUBSTITUTE(C2075,"y",""))=F2076,0,1)-IF(LEN(C2075)-LEN(SUBSTITUTE(C2075,"z",""))=F2076,0,1),"")</f>
        <v/>
      </c>
    </row>
    <row r="2077" spans="1:8" x14ac:dyDescent="0.25">
      <c r="A2077" s="2" t="s">
        <v>4389</v>
      </c>
      <c r="C2077" t="str">
        <f t="shared" si="98"/>
        <v>laozqhwrvgxznxlvhwjtwpxvdczlshzwulxhevg</v>
      </c>
      <c r="E2077" t="str">
        <f t="shared" si="99"/>
        <v/>
      </c>
      <c r="F2077">
        <f t="shared" si="97"/>
        <v>3</v>
      </c>
      <c r="H2077" t="str">
        <f>IF(C2077="",26-IF(LEN(C2076)-LEN(SUBSTITUTE(C2076,"a",""))=F2077,0,1)-IF(LEN(C2076)-LEN(SUBSTITUTE(C2076,"b",""))=F2077,0,1)-IF(LEN(C2076)-LEN(SUBSTITUTE(C2076,"c",""))=F2077,0,1)-IF(LEN(C2076)-LEN(SUBSTITUTE(C2076,"d",""))=F2077,0,1)-IF(LEN(C2076)-LEN(SUBSTITUTE(C2076,"e",""))=F2077,0,1)-IF(LEN(C2076)-LEN(SUBSTITUTE(C2076,"f",""))=F2077,0,1)-IF(LEN(C2076)-LEN(SUBSTITUTE(C2076,"g",""))=F2077,0,1)-IF(LEN(C2076)-LEN(SUBSTITUTE(C2076,"h",""))=F2077,0,1)-IF(LEN(C2076)-LEN(SUBSTITUTE(C2076,"i",""))=F2077,0,1)-IF(LEN(C2076)-LEN(SUBSTITUTE(C2076,"j",""))=F2077,0,1)-IF(LEN(C2076)-LEN(SUBSTITUTE(C2076,"k",""))=F2077,0,1)-IF(LEN(C2076)-LEN(SUBSTITUTE(C2076,"l",""))=F2077,0,1)-IF(LEN(C2076)-LEN(SUBSTITUTE(C2076,"m",""))=F2077,0,1)-IF(LEN(C2076)-LEN(SUBSTITUTE(C2076,"n",""))=F2077,0,1)-IF(LEN(C2076)-LEN(SUBSTITUTE(C2076,"o",""))=F2077,0,1)-IF(LEN(C2076)-LEN(SUBSTITUTE(C2076,"p",""))=F2077,0,1)-IF(LEN(C2076)-LEN(SUBSTITUTE(C2076,"q",""))=F2077,0,1)-IF(LEN(C2076)-LEN(SUBSTITUTE(C2076,"r",""))=F2077,0,1)-IF(LEN(C2076)-LEN(SUBSTITUTE(C2076,"s",""))=F2077,0,1)-IF(LEN(C2076)-LEN(SUBSTITUTE(C2076,"t",""))=F2077,0,1)-IF(LEN(C2076)-LEN(SUBSTITUTE(C2076,"u",""))=F2077,0,1)-IF(LEN(C2076)-LEN(SUBSTITUTE(C2076,"v",""))=F2077,0,1)-IF(LEN(C2076)-LEN(SUBSTITUTE(C2076,"w",""))=F2077,0,1)-IF(LEN(C2076)-LEN(SUBSTITUTE(C2076,"x",""))=F2077,0,1)-IF(LEN(C2076)-LEN(SUBSTITUTE(C2076,"y",""))=F2077,0,1)-IF(LEN(C2076)-LEN(SUBSTITUTE(C2076,"z",""))=F2077,0,1),"")</f>
        <v/>
      </c>
    </row>
    <row r="2078" spans="1:8" x14ac:dyDescent="0.25">
      <c r="A2078" s="2" t="s">
        <v>4390</v>
      </c>
      <c r="C2078" t="str">
        <f t="shared" si="98"/>
        <v>xmlvhfizwlaozqhwrvgxznxlvhwjtwpxvdczlshzwulxhevg</v>
      </c>
      <c r="E2078" t="str">
        <f t="shared" si="99"/>
        <v/>
      </c>
      <c r="F2078">
        <f t="shared" si="97"/>
        <v>4</v>
      </c>
      <c r="H2078" t="str">
        <f>IF(C2078="",26-IF(LEN(C2077)-LEN(SUBSTITUTE(C2077,"a",""))=F2078,0,1)-IF(LEN(C2077)-LEN(SUBSTITUTE(C2077,"b",""))=F2078,0,1)-IF(LEN(C2077)-LEN(SUBSTITUTE(C2077,"c",""))=F2078,0,1)-IF(LEN(C2077)-LEN(SUBSTITUTE(C2077,"d",""))=F2078,0,1)-IF(LEN(C2077)-LEN(SUBSTITUTE(C2077,"e",""))=F2078,0,1)-IF(LEN(C2077)-LEN(SUBSTITUTE(C2077,"f",""))=F2078,0,1)-IF(LEN(C2077)-LEN(SUBSTITUTE(C2077,"g",""))=F2078,0,1)-IF(LEN(C2077)-LEN(SUBSTITUTE(C2077,"h",""))=F2078,0,1)-IF(LEN(C2077)-LEN(SUBSTITUTE(C2077,"i",""))=F2078,0,1)-IF(LEN(C2077)-LEN(SUBSTITUTE(C2077,"j",""))=F2078,0,1)-IF(LEN(C2077)-LEN(SUBSTITUTE(C2077,"k",""))=F2078,0,1)-IF(LEN(C2077)-LEN(SUBSTITUTE(C2077,"l",""))=F2078,0,1)-IF(LEN(C2077)-LEN(SUBSTITUTE(C2077,"m",""))=F2078,0,1)-IF(LEN(C2077)-LEN(SUBSTITUTE(C2077,"n",""))=F2078,0,1)-IF(LEN(C2077)-LEN(SUBSTITUTE(C2077,"o",""))=F2078,0,1)-IF(LEN(C2077)-LEN(SUBSTITUTE(C2077,"p",""))=F2078,0,1)-IF(LEN(C2077)-LEN(SUBSTITUTE(C2077,"q",""))=F2078,0,1)-IF(LEN(C2077)-LEN(SUBSTITUTE(C2077,"r",""))=F2078,0,1)-IF(LEN(C2077)-LEN(SUBSTITUTE(C2077,"s",""))=F2078,0,1)-IF(LEN(C2077)-LEN(SUBSTITUTE(C2077,"t",""))=F2078,0,1)-IF(LEN(C2077)-LEN(SUBSTITUTE(C2077,"u",""))=F2078,0,1)-IF(LEN(C2077)-LEN(SUBSTITUTE(C2077,"v",""))=F2078,0,1)-IF(LEN(C2077)-LEN(SUBSTITUTE(C2077,"w",""))=F2078,0,1)-IF(LEN(C2077)-LEN(SUBSTITUTE(C2077,"x",""))=F2078,0,1)-IF(LEN(C2077)-LEN(SUBSTITUTE(C2077,"y",""))=F2078,0,1)-IF(LEN(C2077)-LEN(SUBSTITUTE(C2077,"z",""))=F2078,0,1),"")</f>
        <v/>
      </c>
    </row>
    <row r="2079" spans="1:8" x14ac:dyDescent="0.25">
      <c r="A2079" s="1"/>
      <c r="C2079" t="str">
        <f t="shared" si="98"/>
        <v/>
      </c>
      <c r="E2079">
        <f t="shared" si="99"/>
        <v>23</v>
      </c>
      <c r="F2079">
        <f t="shared" si="97"/>
        <v>5</v>
      </c>
      <c r="H2079">
        <f>IF(C2079="",26-IF(LEN(C2078)-LEN(SUBSTITUTE(C2078,"a",""))=F2079,0,1)-IF(LEN(C2078)-LEN(SUBSTITUTE(C2078,"b",""))=F2079,0,1)-IF(LEN(C2078)-LEN(SUBSTITUTE(C2078,"c",""))=F2079,0,1)-IF(LEN(C2078)-LEN(SUBSTITUTE(C2078,"d",""))=F2079,0,1)-IF(LEN(C2078)-LEN(SUBSTITUTE(C2078,"e",""))=F2079,0,1)-IF(LEN(C2078)-LEN(SUBSTITUTE(C2078,"f",""))=F2079,0,1)-IF(LEN(C2078)-LEN(SUBSTITUTE(C2078,"g",""))=F2079,0,1)-IF(LEN(C2078)-LEN(SUBSTITUTE(C2078,"h",""))=F2079,0,1)-IF(LEN(C2078)-LEN(SUBSTITUTE(C2078,"i",""))=F2079,0,1)-IF(LEN(C2078)-LEN(SUBSTITUTE(C2078,"j",""))=F2079,0,1)-IF(LEN(C2078)-LEN(SUBSTITUTE(C2078,"k",""))=F2079,0,1)-IF(LEN(C2078)-LEN(SUBSTITUTE(C2078,"l",""))=F2079,0,1)-IF(LEN(C2078)-LEN(SUBSTITUTE(C2078,"m",""))=F2079,0,1)-IF(LEN(C2078)-LEN(SUBSTITUTE(C2078,"n",""))=F2079,0,1)-IF(LEN(C2078)-LEN(SUBSTITUTE(C2078,"o",""))=F2079,0,1)-IF(LEN(C2078)-LEN(SUBSTITUTE(C2078,"p",""))=F2079,0,1)-IF(LEN(C2078)-LEN(SUBSTITUTE(C2078,"q",""))=F2079,0,1)-IF(LEN(C2078)-LEN(SUBSTITUTE(C2078,"r",""))=F2079,0,1)-IF(LEN(C2078)-LEN(SUBSTITUTE(C2078,"s",""))=F2079,0,1)-IF(LEN(C2078)-LEN(SUBSTITUTE(C2078,"t",""))=F2079,0,1)-IF(LEN(C2078)-LEN(SUBSTITUTE(C2078,"u",""))=F2079,0,1)-IF(LEN(C2078)-LEN(SUBSTITUTE(C2078,"v",""))=F2079,0,1)-IF(LEN(C2078)-LEN(SUBSTITUTE(C2078,"w",""))=F2079,0,1)-IF(LEN(C2078)-LEN(SUBSTITUTE(C2078,"x",""))=F2079,0,1)-IF(LEN(C2078)-LEN(SUBSTITUTE(C2078,"y",""))=F2079,0,1)-IF(LEN(C2078)-LEN(SUBSTITUTE(C2078,"z",""))=F2079,0,1),"")</f>
        <v>6</v>
      </c>
    </row>
    <row r="2080" spans="1:8" x14ac:dyDescent="0.25">
      <c r="A2080" s="2" t="s">
        <v>4391</v>
      </c>
      <c r="C2080" t="str">
        <f t="shared" si="98"/>
        <v>ixjseyvhfcupkz</v>
      </c>
      <c r="E2080" t="str">
        <f t="shared" si="99"/>
        <v/>
      </c>
      <c r="F2080">
        <f t="shared" si="97"/>
        <v>0</v>
      </c>
      <c r="H2080" t="str">
        <f>IF(C2080="",26-IF(LEN(C2079)-LEN(SUBSTITUTE(C2079,"a",""))=F2080,0,1)-IF(LEN(C2079)-LEN(SUBSTITUTE(C2079,"b",""))=F2080,0,1)-IF(LEN(C2079)-LEN(SUBSTITUTE(C2079,"c",""))=F2080,0,1)-IF(LEN(C2079)-LEN(SUBSTITUTE(C2079,"d",""))=F2080,0,1)-IF(LEN(C2079)-LEN(SUBSTITUTE(C2079,"e",""))=F2080,0,1)-IF(LEN(C2079)-LEN(SUBSTITUTE(C2079,"f",""))=F2080,0,1)-IF(LEN(C2079)-LEN(SUBSTITUTE(C2079,"g",""))=F2080,0,1)-IF(LEN(C2079)-LEN(SUBSTITUTE(C2079,"h",""))=F2080,0,1)-IF(LEN(C2079)-LEN(SUBSTITUTE(C2079,"i",""))=F2080,0,1)-IF(LEN(C2079)-LEN(SUBSTITUTE(C2079,"j",""))=F2080,0,1)-IF(LEN(C2079)-LEN(SUBSTITUTE(C2079,"k",""))=F2080,0,1)-IF(LEN(C2079)-LEN(SUBSTITUTE(C2079,"l",""))=F2080,0,1)-IF(LEN(C2079)-LEN(SUBSTITUTE(C2079,"m",""))=F2080,0,1)-IF(LEN(C2079)-LEN(SUBSTITUTE(C2079,"n",""))=F2080,0,1)-IF(LEN(C2079)-LEN(SUBSTITUTE(C2079,"o",""))=F2080,0,1)-IF(LEN(C2079)-LEN(SUBSTITUTE(C2079,"p",""))=F2080,0,1)-IF(LEN(C2079)-LEN(SUBSTITUTE(C2079,"q",""))=F2080,0,1)-IF(LEN(C2079)-LEN(SUBSTITUTE(C2079,"r",""))=F2080,0,1)-IF(LEN(C2079)-LEN(SUBSTITUTE(C2079,"s",""))=F2080,0,1)-IF(LEN(C2079)-LEN(SUBSTITUTE(C2079,"t",""))=F2080,0,1)-IF(LEN(C2079)-LEN(SUBSTITUTE(C2079,"u",""))=F2080,0,1)-IF(LEN(C2079)-LEN(SUBSTITUTE(C2079,"v",""))=F2080,0,1)-IF(LEN(C2079)-LEN(SUBSTITUTE(C2079,"w",""))=F2080,0,1)-IF(LEN(C2079)-LEN(SUBSTITUTE(C2079,"x",""))=F2080,0,1)-IF(LEN(C2079)-LEN(SUBSTITUTE(C2079,"y",""))=F2080,0,1)-IF(LEN(C2079)-LEN(SUBSTITUTE(C2079,"z",""))=F2080,0,1),"")</f>
        <v/>
      </c>
    </row>
    <row r="2081" spans="1:8" x14ac:dyDescent="0.25">
      <c r="A2081" s="2" t="s">
        <v>4392</v>
      </c>
      <c r="C2081" t="str">
        <f t="shared" si="98"/>
        <v>jifehpsczxyvuixjseyvhfcupkz</v>
      </c>
      <c r="E2081" t="str">
        <f t="shared" si="99"/>
        <v/>
      </c>
      <c r="F2081">
        <f t="shared" si="97"/>
        <v>1</v>
      </c>
      <c r="H2081" t="str">
        <f>IF(C2081="",26-IF(LEN(C2080)-LEN(SUBSTITUTE(C2080,"a",""))=F2081,0,1)-IF(LEN(C2080)-LEN(SUBSTITUTE(C2080,"b",""))=F2081,0,1)-IF(LEN(C2080)-LEN(SUBSTITUTE(C2080,"c",""))=F2081,0,1)-IF(LEN(C2080)-LEN(SUBSTITUTE(C2080,"d",""))=F2081,0,1)-IF(LEN(C2080)-LEN(SUBSTITUTE(C2080,"e",""))=F2081,0,1)-IF(LEN(C2080)-LEN(SUBSTITUTE(C2080,"f",""))=F2081,0,1)-IF(LEN(C2080)-LEN(SUBSTITUTE(C2080,"g",""))=F2081,0,1)-IF(LEN(C2080)-LEN(SUBSTITUTE(C2080,"h",""))=F2081,0,1)-IF(LEN(C2080)-LEN(SUBSTITUTE(C2080,"i",""))=F2081,0,1)-IF(LEN(C2080)-LEN(SUBSTITUTE(C2080,"j",""))=F2081,0,1)-IF(LEN(C2080)-LEN(SUBSTITUTE(C2080,"k",""))=F2081,0,1)-IF(LEN(C2080)-LEN(SUBSTITUTE(C2080,"l",""))=F2081,0,1)-IF(LEN(C2080)-LEN(SUBSTITUTE(C2080,"m",""))=F2081,0,1)-IF(LEN(C2080)-LEN(SUBSTITUTE(C2080,"n",""))=F2081,0,1)-IF(LEN(C2080)-LEN(SUBSTITUTE(C2080,"o",""))=F2081,0,1)-IF(LEN(C2080)-LEN(SUBSTITUTE(C2080,"p",""))=F2081,0,1)-IF(LEN(C2080)-LEN(SUBSTITUTE(C2080,"q",""))=F2081,0,1)-IF(LEN(C2080)-LEN(SUBSTITUTE(C2080,"r",""))=F2081,0,1)-IF(LEN(C2080)-LEN(SUBSTITUTE(C2080,"s",""))=F2081,0,1)-IF(LEN(C2080)-LEN(SUBSTITUTE(C2080,"t",""))=F2081,0,1)-IF(LEN(C2080)-LEN(SUBSTITUTE(C2080,"u",""))=F2081,0,1)-IF(LEN(C2080)-LEN(SUBSTITUTE(C2080,"v",""))=F2081,0,1)-IF(LEN(C2080)-LEN(SUBSTITUTE(C2080,"w",""))=F2081,0,1)-IF(LEN(C2080)-LEN(SUBSTITUTE(C2080,"x",""))=F2081,0,1)-IF(LEN(C2080)-LEN(SUBSTITUTE(C2080,"y",""))=F2081,0,1)-IF(LEN(C2080)-LEN(SUBSTITUTE(C2080,"z",""))=F2081,0,1),"")</f>
        <v/>
      </c>
    </row>
    <row r="2082" spans="1:8" x14ac:dyDescent="0.25">
      <c r="A2082" s="2" t="s">
        <v>4393</v>
      </c>
      <c r="C2082" t="str">
        <f t="shared" si="98"/>
        <v>ixhvyweujozsmpfcjifehpsczxyvuixjseyvhfcupkz</v>
      </c>
      <c r="E2082" t="str">
        <f t="shared" si="99"/>
        <v/>
      </c>
      <c r="F2082">
        <f t="shared" si="97"/>
        <v>2</v>
      </c>
      <c r="H2082" t="str">
        <f>IF(C2082="",26-IF(LEN(C2081)-LEN(SUBSTITUTE(C2081,"a",""))=F2082,0,1)-IF(LEN(C2081)-LEN(SUBSTITUTE(C2081,"b",""))=F2082,0,1)-IF(LEN(C2081)-LEN(SUBSTITUTE(C2081,"c",""))=F2082,0,1)-IF(LEN(C2081)-LEN(SUBSTITUTE(C2081,"d",""))=F2082,0,1)-IF(LEN(C2081)-LEN(SUBSTITUTE(C2081,"e",""))=F2082,0,1)-IF(LEN(C2081)-LEN(SUBSTITUTE(C2081,"f",""))=F2082,0,1)-IF(LEN(C2081)-LEN(SUBSTITUTE(C2081,"g",""))=F2082,0,1)-IF(LEN(C2081)-LEN(SUBSTITUTE(C2081,"h",""))=F2082,0,1)-IF(LEN(C2081)-LEN(SUBSTITUTE(C2081,"i",""))=F2082,0,1)-IF(LEN(C2081)-LEN(SUBSTITUTE(C2081,"j",""))=F2082,0,1)-IF(LEN(C2081)-LEN(SUBSTITUTE(C2081,"k",""))=F2082,0,1)-IF(LEN(C2081)-LEN(SUBSTITUTE(C2081,"l",""))=F2082,0,1)-IF(LEN(C2081)-LEN(SUBSTITUTE(C2081,"m",""))=F2082,0,1)-IF(LEN(C2081)-LEN(SUBSTITUTE(C2081,"n",""))=F2082,0,1)-IF(LEN(C2081)-LEN(SUBSTITUTE(C2081,"o",""))=F2082,0,1)-IF(LEN(C2081)-LEN(SUBSTITUTE(C2081,"p",""))=F2082,0,1)-IF(LEN(C2081)-LEN(SUBSTITUTE(C2081,"q",""))=F2082,0,1)-IF(LEN(C2081)-LEN(SUBSTITUTE(C2081,"r",""))=F2082,0,1)-IF(LEN(C2081)-LEN(SUBSTITUTE(C2081,"s",""))=F2082,0,1)-IF(LEN(C2081)-LEN(SUBSTITUTE(C2081,"t",""))=F2082,0,1)-IF(LEN(C2081)-LEN(SUBSTITUTE(C2081,"u",""))=F2082,0,1)-IF(LEN(C2081)-LEN(SUBSTITUTE(C2081,"v",""))=F2082,0,1)-IF(LEN(C2081)-LEN(SUBSTITUTE(C2081,"w",""))=F2082,0,1)-IF(LEN(C2081)-LEN(SUBSTITUTE(C2081,"x",""))=F2082,0,1)-IF(LEN(C2081)-LEN(SUBSTITUTE(C2081,"y",""))=F2082,0,1)-IF(LEN(C2081)-LEN(SUBSTITUTE(C2081,"z",""))=F2082,0,1),"")</f>
        <v/>
      </c>
    </row>
    <row r="2083" spans="1:8" x14ac:dyDescent="0.25">
      <c r="A2083" s="2" t="s">
        <v>4394</v>
      </c>
      <c r="C2083" t="str">
        <f t="shared" si="98"/>
        <v>wpfskxljyceiuzhvixhvyweujozsmpfcjifehpsczxyvuixjseyvhfcupkz</v>
      </c>
      <c r="E2083" t="str">
        <f t="shared" si="99"/>
        <v/>
      </c>
      <c r="F2083">
        <f t="shared" si="97"/>
        <v>3</v>
      </c>
      <c r="H2083" t="str">
        <f>IF(C2083="",26-IF(LEN(C2082)-LEN(SUBSTITUTE(C2082,"a",""))=F2083,0,1)-IF(LEN(C2082)-LEN(SUBSTITUTE(C2082,"b",""))=F2083,0,1)-IF(LEN(C2082)-LEN(SUBSTITUTE(C2082,"c",""))=F2083,0,1)-IF(LEN(C2082)-LEN(SUBSTITUTE(C2082,"d",""))=F2083,0,1)-IF(LEN(C2082)-LEN(SUBSTITUTE(C2082,"e",""))=F2083,0,1)-IF(LEN(C2082)-LEN(SUBSTITUTE(C2082,"f",""))=F2083,0,1)-IF(LEN(C2082)-LEN(SUBSTITUTE(C2082,"g",""))=F2083,0,1)-IF(LEN(C2082)-LEN(SUBSTITUTE(C2082,"h",""))=F2083,0,1)-IF(LEN(C2082)-LEN(SUBSTITUTE(C2082,"i",""))=F2083,0,1)-IF(LEN(C2082)-LEN(SUBSTITUTE(C2082,"j",""))=F2083,0,1)-IF(LEN(C2082)-LEN(SUBSTITUTE(C2082,"k",""))=F2083,0,1)-IF(LEN(C2082)-LEN(SUBSTITUTE(C2082,"l",""))=F2083,0,1)-IF(LEN(C2082)-LEN(SUBSTITUTE(C2082,"m",""))=F2083,0,1)-IF(LEN(C2082)-LEN(SUBSTITUTE(C2082,"n",""))=F2083,0,1)-IF(LEN(C2082)-LEN(SUBSTITUTE(C2082,"o",""))=F2083,0,1)-IF(LEN(C2082)-LEN(SUBSTITUTE(C2082,"p",""))=F2083,0,1)-IF(LEN(C2082)-LEN(SUBSTITUTE(C2082,"q",""))=F2083,0,1)-IF(LEN(C2082)-LEN(SUBSTITUTE(C2082,"r",""))=F2083,0,1)-IF(LEN(C2082)-LEN(SUBSTITUTE(C2082,"s",""))=F2083,0,1)-IF(LEN(C2082)-LEN(SUBSTITUTE(C2082,"t",""))=F2083,0,1)-IF(LEN(C2082)-LEN(SUBSTITUTE(C2082,"u",""))=F2083,0,1)-IF(LEN(C2082)-LEN(SUBSTITUTE(C2082,"v",""))=F2083,0,1)-IF(LEN(C2082)-LEN(SUBSTITUTE(C2082,"w",""))=F2083,0,1)-IF(LEN(C2082)-LEN(SUBSTITUTE(C2082,"x",""))=F2083,0,1)-IF(LEN(C2082)-LEN(SUBSTITUTE(C2082,"y",""))=F2083,0,1)-IF(LEN(C2082)-LEN(SUBSTITUTE(C2082,"z",""))=F2083,0,1),"")</f>
        <v/>
      </c>
    </row>
    <row r="2084" spans="1:8" x14ac:dyDescent="0.25">
      <c r="A2084" s="2" t="s">
        <v>4395</v>
      </c>
      <c r="C2084" t="str">
        <f t="shared" si="98"/>
        <v>gydqfcphztjesirxuvwpfskxljyceiuzhvixhvyweujozsmpfcjifehpsczxyvuixjseyvhfcupkz</v>
      </c>
      <c r="E2084" t="str">
        <f t="shared" si="99"/>
        <v/>
      </c>
      <c r="F2084">
        <f t="shared" si="97"/>
        <v>4</v>
      </c>
      <c r="H2084" t="str">
        <f>IF(C2084="",26-IF(LEN(C2083)-LEN(SUBSTITUTE(C2083,"a",""))=F2084,0,1)-IF(LEN(C2083)-LEN(SUBSTITUTE(C2083,"b",""))=F2084,0,1)-IF(LEN(C2083)-LEN(SUBSTITUTE(C2083,"c",""))=F2084,0,1)-IF(LEN(C2083)-LEN(SUBSTITUTE(C2083,"d",""))=F2084,0,1)-IF(LEN(C2083)-LEN(SUBSTITUTE(C2083,"e",""))=F2084,0,1)-IF(LEN(C2083)-LEN(SUBSTITUTE(C2083,"f",""))=F2084,0,1)-IF(LEN(C2083)-LEN(SUBSTITUTE(C2083,"g",""))=F2084,0,1)-IF(LEN(C2083)-LEN(SUBSTITUTE(C2083,"h",""))=F2084,0,1)-IF(LEN(C2083)-LEN(SUBSTITUTE(C2083,"i",""))=F2084,0,1)-IF(LEN(C2083)-LEN(SUBSTITUTE(C2083,"j",""))=F2084,0,1)-IF(LEN(C2083)-LEN(SUBSTITUTE(C2083,"k",""))=F2084,0,1)-IF(LEN(C2083)-LEN(SUBSTITUTE(C2083,"l",""))=F2084,0,1)-IF(LEN(C2083)-LEN(SUBSTITUTE(C2083,"m",""))=F2084,0,1)-IF(LEN(C2083)-LEN(SUBSTITUTE(C2083,"n",""))=F2084,0,1)-IF(LEN(C2083)-LEN(SUBSTITUTE(C2083,"o",""))=F2084,0,1)-IF(LEN(C2083)-LEN(SUBSTITUTE(C2083,"p",""))=F2084,0,1)-IF(LEN(C2083)-LEN(SUBSTITUTE(C2083,"q",""))=F2084,0,1)-IF(LEN(C2083)-LEN(SUBSTITUTE(C2083,"r",""))=F2084,0,1)-IF(LEN(C2083)-LEN(SUBSTITUTE(C2083,"s",""))=F2084,0,1)-IF(LEN(C2083)-LEN(SUBSTITUTE(C2083,"t",""))=F2084,0,1)-IF(LEN(C2083)-LEN(SUBSTITUTE(C2083,"u",""))=F2084,0,1)-IF(LEN(C2083)-LEN(SUBSTITUTE(C2083,"v",""))=F2084,0,1)-IF(LEN(C2083)-LEN(SUBSTITUTE(C2083,"w",""))=F2084,0,1)-IF(LEN(C2083)-LEN(SUBSTITUTE(C2083,"x",""))=F2084,0,1)-IF(LEN(C2083)-LEN(SUBSTITUTE(C2083,"y",""))=F2084,0,1)-IF(LEN(C2083)-LEN(SUBSTITUTE(C2083,"z",""))=F2084,0,1),"")</f>
        <v/>
      </c>
    </row>
    <row r="2085" spans="1:8" x14ac:dyDescent="0.25">
      <c r="A2085" s="1"/>
      <c r="C2085" t="str">
        <f t="shared" si="98"/>
        <v/>
      </c>
      <c r="E2085">
        <f t="shared" si="99"/>
        <v>23</v>
      </c>
      <c r="F2085">
        <f t="shared" si="97"/>
        <v>5</v>
      </c>
      <c r="H2085">
        <f>IF(C2085="",26-IF(LEN(C2084)-LEN(SUBSTITUTE(C2084,"a",""))=F2085,0,1)-IF(LEN(C2084)-LEN(SUBSTITUTE(C2084,"b",""))=F2085,0,1)-IF(LEN(C2084)-LEN(SUBSTITUTE(C2084,"c",""))=F2085,0,1)-IF(LEN(C2084)-LEN(SUBSTITUTE(C2084,"d",""))=F2085,0,1)-IF(LEN(C2084)-LEN(SUBSTITUTE(C2084,"e",""))=F2085,0,1)-IF(LEN(C2084)-LEN(SUBSTITUTE(C2084,"f",""))=F2085,0,1)-IF(LEN(C2084)-LEN(SUBSTITUTE(C2084,"g",""))=F2085,0,1)-IF(LEN(C2084)-LEN(SUBSTITUTE(C2084,"h",""))=F2085,0,1)-IF(LEN(C2084)-LEN(SUBSTITUTE(C2084,"i",""))=F2085,0,1)-IF(LEN(C2084)-LEN(SUBSTITUTE(C2084,"j",""))=F2085,0,1)-IF(LEN(C2084)-LEN(SUBSTITUTE(C2084,"k",""))=F2085,0,1)-IF(LEN(C2084)-LEN(SUBSTITUTE(C2084,"l",""))=F2085,0,1)-IF(LEN(C2084)-LEN(SUBSTITUTE(C2084,"m",""))=F2085,0,1)-IF(LEN(C2084)-LEN(SUBSTITUTE(C2084,"n",""))=F2085,0,1)-IF(LEN(C2084)-LEN(SUBSTITUTE(C2084,"o",""))=F2085,0,1)-IF(LEN(C2084)-LEN(SUBSTITUTE(C2084,"p",""))=F2085,0,1)-IF(LEN(C2084)-LEN(SUBSTITUTE(C2084,"q",""))=F2085,0,1)-IF(LEN(C2084)-LEN(SUBSTITUTE(C2084,"r",""))=F2085,0,1)-IF(LEN(C2084)-LEN(SUBSTITUTE(C2084,"s",""))=F2085,0,1)-IF(LEN(C2084)-LEN(SUBSTITUTE(C2084,"t",""))=F2085,0,1)-IF(LEN(C2084)-LEN(SUBSTITUTE(C2084,"u",""))=F2085,0,1)-IF(LEN(C2084)-LEN(SUBSTITUTE(C2084,"v",""))=F2085,0,1)-IF(LEN(C2084)-LEN(SUBSTITUTE(C2084,"w",""))=F2085,0,1)-IF(LEN(C2084)-LEN(SUBSTITUTE(C2084,"x",""))=F2085,0,1)-IF(LEN(C2084)-LEN(SUBSTITUTE(C2084,"y",""))=F2085,0,1)-IF(LEN(C2084)-LEN(SUBSTITUTE(C2084,"z",""))=F2085,0,1),"")</f>
        <v>13</v>
      </c>
    </row>
    <row r="2086" spans="1:8" x14ac:dyDescent="0.25">
      <c r="A2086" s="2" t="s">
        <v>4396</v>
      </c>
      <c r="C2086" t="str">
        <f t="shared" si="98"/>
        <v>bdolgwcua</v>
      </c>
      <c r="E2086" t="str">
        <f t="shared" si="99"/>
        <v/>
      </c>
      <c r="F2086">
        <f t="shared" si="97"/>
        <v>0</v>
      </c>
      <c r="H2086" t="str">
        <f>IF(C2086="",26-IF(LEN(C2085)-LEN(SUBSTITUTE(C2085,"a",""))=F2086,0,1)-IF(LEN(C2085)-LEN(SUBSTITUTE(C2085,"b",""))=F2086,0,1)-IF(LEN(C2085)-LEN(SUBSTITUTE(C2085,"c",""))=F2086,0,1)-IF(LEN(C2085)-LEN(SUBSTITUTE(C2085,"d",""))=F2086,0,1)-IF(LEN(C2085)-LEN(SUBSTITUTE(C2085,"e",""))=F2086,0,1)-IF(LEN(C2085)-LEN(SUBSTITUTE(C2085,"f",""))=F2086,0,1)-IF(LEN(C2085)-LEN(SUBSTITUTE(C2085,"g",""))=F2086,0,1)-IF(LEN(C2085)-LEN(SUBSTITUTE(C2085,"h",""))=F2086,0,1)-IF(LEN(C2085)-LEN(SUBSTITUTE(C2085,"i",""))=F2086,0,1)-IF(LEN(C2085)-LEN(SUBSTITUTE(C2085,"j",""))=F2086,0,1)-IF(LEN(C2085)-LEN(SUBSTITUTE(C2085,"k",""))=F2086,0,1)-IF(LEN(C2085)-LEN(SUBSTITUTE(C2085,"l",""))=F2086,0,1)-IF(LEN(C2085)-LEN(SUBSTITUTE(C2085,"m",""))=F2086,0,1)-IF(LEN(C2085)-LEN(SUBSTITUTE(C2085,"n",""))=F2086,0,1)-IF(LEN(C2085)-LEN(SUBSTITUTE(C2085,"o",""))=F2086,0,1)-IF(LEN(C2085)-LEN(SUBSTITUTE(C2085,"p",""))=F2086,0,1)-IF(LEN(C2085)-LEN(SUBSTITUTE(C2085,"q",""))=F2086,0,1)-IF(LEN(C2085)-LEN(SUBSTITUTE(C2085,"r",""))=F2086,0,1)-IF(LEN(C2085)-LEN(SUBSTITUTE(C2085,"s",""))=F2086,0,1)-IF(LEN(C2085)-LEN(SUBSTITUTE(C2085,"t",""))=F2086,0,1)-IF(LEN(C2085)-LEN(SUBSTITUTE(C2085,"u",""))=F2086,0,1)-IF(LEN(C2085)-LEN(SUBSTITUTE(C2085,"v",""))=F2086,0,1)-IF(LEN(C2085)-LEN(SUBSTITUTE(C2085,"w",""))=F2086,0,1)-IF(LEN(C2085)-LEN(SUBSTITUTE(C2085,"x",""))=F2086,0,1)-IF(LEN(C2085)-LEN(SUBSTITUTE(C2085,"y",""))=F2086,0,1)-IF(LEN(C2085)-LEN(SUBSTITUTE(C2085,"z",""))=F2086,0,1),"")</f>
        <v/>
      </c>
    </row>
    <row r="2087" spans="1:8" x14ac:dyDescent="0.25">
      <c r="A2087" s="2" t="s">
        <v>4397</v>
      </c>
      <c r="C2087" t="str">
        <f t="shared" si="98"/>
        <v>cogbawubdolgwcua</v>
      </c>
      <c r="E2087" t="str">
        <f t="shared" si="99"/>
        <v/>
      </c>
      <c r="F2087">
        <f t="shared" si="97"/>
        <v>1</v>
      </c>
      <c r="H2087" t="str">
        <f>IF(C2087="",26-IF(LEN(C2086)-LEN(SUBSTITUTE(C2086,"a",""))=F2087,0,1)-IF(LEN(C2086)-LEN(SUBSTITUTE(C2086,"b",""))=F2087,0,1)-IF(LEN(C2086)-LEN(SUBSTITUTE(C2086,"c",""))=F2087,0,1)-IF(LEN(C2086)-LEN(SUBSTITUTE(C2086,"d",""))=F2087,0,1)-IF(LEN(C2086)-LEN(SUBSTITUTE(C2086,"e",""))=F2087,0,1)-IF(LEN(C2086)-LEN(SUBSTITUTE(C2086,"f",""))=F2087,0,1)-IF(LEN(C2086)-LEN(SUBSTITUTE(C2086,"g",""))=F2087,0,1)-IF(LEN(C2086)-LEN(SUBSTITUTE(C2086,"h",""))=F2087,0,1)-IF(LEN(C2086)-LEN(SUBSTITUTE(C2086,"i",""))=F2087,0,1)-IF(LEN(C2086)-LEN(SUBSTITUTE(C2086,"j",""))=F2087,0,1)-IF(LEN(C2086)-LEN(SUBSTITUTE(C2086,"k",""))=F2087,0,1)-IF(LEN(C2086)-LEN(SUBSTITUTE(C2086,"l",""))=F2087,0,1)-IF(LEN(C2086)-LEN(SUBSTITUTE(C2086,"m",""))=F2087,0,1)-IF(LEN(C2086)-LEN(SUBSTITUTE(C2086,"n",""))=F2087,0,1)-IF(LEN(C2086)-LEN(SUBSTITUTE(C2086,"o",""))=F2087,0,1)-IF(LEN(C2086)-LEN(SUBSTITUTE(C2086,"p",""))=F2087,0,1)-IF(LEN(C2086)-LEN(SUBSTITUTE(C2086,"q",""))=F2087,0,1)-IF(LEN(C2086)-LEN(SUBSTITUTE(C2086,"r",""))=F2087,0,1)-IF(LEN(C2086)-LEN(SUBSTITUTE(C2086,"s",""))=F2087,0,1)-IF(LEN(C2086)-LEN(SUBSTITUTE(C2086,"t",""))=F2087,0,1)-IF(LEN(C2086)-LEN(SUBSTITUTE(C2086,"u",""))=F2087,0,1)-IF(LEN(C2086)-LEN(SUBSTITUTE(C2086,"v",""))=F2087,0,1)-IF(LEN(C2086)-LEN(SUBSTITUTE(C2086,"w",""))=F2087,0,1)-IF(LEN(C2086)-LEN(SUBSTITUTE(C2086,"x",""))=F2087,0,1)-IF(LEN(C2086)-LEN(SUBSTITUTE(C2086,"y",""))=F2087,0,1)-IF(LEN(C2086)-LEN(SUBSTITUTE(C2086,"z",""))=F2087,0,1),"")</f>
        <v/>
      </c>
    </row>
    <row r="2088" spans="1:8" x14ac:dyDescent="0.25">
      <c r="A2088" s="2" t="s">
        <v>4398</v>
      </c>
      <c r="C2088" t="str">
        <f t="shared" si="98"/>
        <v>ugabwcocogbawubdolgwcua</v>
      </c>
      <c r="E2088" t="str">
        <f t="shared" si="99"/>
        <v/>
      </c>
      <c r="F2088">
        <f t="shared" si="97"/>
        <v>2</v>
      </c>
      <c r="H2088" t="str">
        <f>IF(C2088="",26-IF(LEN(C2087)-LEN(SUBSTITUTE(C2087,"a",""))=F2088,0,1)-IF(LEN(C2087)-LEN(SUBSTITUTE(C2087,"b",""))=F2088,0,1)-IF(LEN(C2087)-LEN(SUBSTITUTE(C2087,"c",""))=F2088,0,1)-IF(LEN(C2087)-LEN(SUBSTITUTE(C2087,"d",""))=F2088,0,1)-IF(LEN(C2087)-LEN(SUBSTITUTE(C2087,"e",""))=F2088,0,1)-IF(LEN(C2087)-LEN(SUBSTITUTE(C2087,"f",""))=F2088,0,1)-IF(LEN(C2087)-LEN(SUBSTITUTE(C2087,"g",""))=F2088,0,1)-IF(LEN(C2087)-LEN(SUBSTITUTE(C2087,"h",""))=F2088,0,1)-IF(LEN(C2087)-LEN(SUBSTITUTE(C2087,"i",""))=F2088,0,1)-IF(LEN(C2087)-LEN(SUBSTITUTE(C2087,"j",""))=F2088,0,1)-IF(LEN(C2087)-LEN(SUBSTITUTE(C2087,"k",""))=F2088,0,1)-IF(LEN(C2087)-LEN(SUBSTITUTE(C2087,"l",""))=F2088,0,1)-IF(LEN(C2087)-LEN(SUBSTITUTE(C2087,"m",""))=F2088,0,1)-IF(LEN(C2087)-LEN(SUBSTITUTE(C2087,"n",""))=F2088,0,1)-IF(LEN(C2087)-LEN(SUBSTITUTE(C2087,"o",""))=F2088,0,1)-IF(LEN(C2087)-LEN(SUBSTITUTE(C2087,"p",""))=F2088,0,1)-IF(LEN(C2087)-LEN(SUBSTITUTE(C2087,"q",""))=F2088,0,1)-IF(LEN(C2087)-LEN(SUBSTITUTE(C2087,"r",""))=F2088,0,1)-IF(LEN(C2087)-LEN(SUBSTITUTE(C2087,"s",""))=F2088,0,1)-IF(LEN(C2087)-LEN(SUBSTITUTE(C2087,"t",""))=F2088,0,1)-IF(LEN(C2087)-LEN(SUBSTITUTE(C2087,"u",""))=F2088,0,1)-IF(LEN(C2087)-LEN(SUBSTITUTE(C2087,"v",""))=F2088,0,1)-IF(LEN(C2087)-LEN(SUBSTITUTE(C2087,"w",""))=F2088,0,1)-IF(LEN(C2087)-LEN(SUBSTITUTE(C2087,"x",""))=F2088,0,1)-IF(LEN(C2087)-LEN(SUBSTITUTE(C2087,"y",""))=F2088,0,1)-IF(LEN(C2087)-LEN(SUBSTITUTE(C2087,"z",""))=F2088,0,1),"")</f>
        <v/>
      </c>
    </row>
    <row r="2089" spans="1:8" x14ac:dyDescent="0.25">
      <c r="A2089" s="2" t="s">
        <v>4399</v>
      </c>
      <c r="C2089" t="str">
        <f t="shared" si="98"/>
        <v>obtcwaguugabwcocogbawubdolgwcua</v>
      </c>
      <c r="E2089" t="str">
        <f t="shared" si="99"/>
        <v/>
      </c>
      <c r="F2089">
        <f t="shared" si="97"/>
        <v>3</v>
      </c>
      <c r="H2089" t="str">
        <f>IF(C2089="",26-IF(LEN(C2088)-LEN(SUBSTITUTE(C2088,"a",""))=F2089,0,1)-IF(LEN(C2088)-LEN(SUBSTITUTE(C2088,"b",""))=F2089,0,1)-IF(LEN(C2088)-LEN(SUBSTITUTE(C2088,"c",""))=F2089,0,1)-IF(LEN(C2088)-LEN(SUBSTITUTE(C2088,"d",""))=F2089,0,1)-IF(LEN(C2088)-LEN(SUBSTITUTE(C2088,"e",""))=F2089,0,1)-IF(LEN(C2088)-LEN(SUBSTITUTE(C2088,"f",""))=F2089,0,1)-IF(LEN(C2088)-LEN(SUBSTITUTE(C2088,"g",""))=F2089,0,1)-IF(LEN(C2088)-LEN(SUBSTITUTE(C2088,"h",""))=F2089,0,1)-IF(LEN(C2088)-LEN(SUBSTITUTE(C2088,"i",""))=F2089,0,1)-IF(LEN(C2088)-LEN(SUBSTITUTE(C2088,"j",""))=F2089,0,1)-IF(LEN(C2088)-LEN(SUBSTITUTE(C2088,"k",""))=F2089,0,1)-IF(LEN(C2088)-LEN(SUBSTITUTE(C2088,"l",""))=F2089,0,1)-IF(LEN(C2088)-LEN(SUBSTITUTE(C2088,"m",""))=F2089,0,1)-IF(LEN(C2088)-LEN(SUBSTITUTE(C2088,"n",""))=F2089,0,1)-IF(LEN(C2088)-LEN(SUBSTITUTE(C2088,"o",""))=F2089,0,1)-IF(LEN(C2088)-LEN(SUBSTITUTE(C2088,"p",""))=F2089,0,1)-IF(LEN(C2088)-LEN(SUBSTITUTE(C2088,"q",""))=F2089,0,1)-IF(LEN(C2088)-LEN(SUBSTITUTE(C2088,"r",""))=F2089,0,1)-IF(LEN(C2088)-LEN(SUBSTITUTE(C2088,"s",""))=F2089,0,1)-IF(LEN(C2088)-LEN(SUBSTITUTE(C2088,"t",""))=F2089,0,1)-IF(LEN(C2088)-LEN(SUBSTITUTE(C2088,"u",""))=F2089,0,1)-IF(LEN(C2088)-LEN(SUBSTITUTE(C2088,"v",""))=F2089,0,1)-IF(LEN(C2088)-LEN(SUBSTITUTE(C2088,"w",""))=F2089,0,1)-IF(LEN(C2088)-LEN(SUBSTITUTE(C2088,"x",""))=F2089,0,1)-IF(LEN(C2088)-LEN(SUBSTITUTE(C2088,"y",""))=F2089,0,1)-IF(LEN(C2088)-LEN(SUBSTITUTE(C2088,"z",""))=F2089,0,1),"")</f>
        <v/>
      </c>
    </row>
    <row r="2090" spans="1:8" x14ac:dyDescent="0.25">
      <c r="A2090" s="2" t="s">
        <v>4400</v>
      </c>
      <c r="C2090" t="str">
        <f t="shared" si="98"/>
        <v>wcbuogaobtcwaguugabwcocogbawubdolgwcua</v>
      </c>
      <c r="E2090" t="str">
        <f t="shared" si="99"/>
        <v/>
      </c>
      <c r="F2090">
        <f t="shared" si="97"/>
        <v>4</v>
      </c>
      <c r="H2090" t="str">
        <f>IF(C2090="",26-IF(LEN(C2089)-LEN(SUBSTITUTE(C2089,"a",""))=F2090,0,1)-IF(LEN(C2089)-LEN(SUBSTITUTE(C2089,"b",""))=F2090,0,1)-IF(LEN(C2089)-LEN(SUBSTITUTE(C2089,"c",""))=F2090,0,1)-IF(LEN(C2089)-LEN(SUBSTITUTE(C2089,"d",""))=F2090,0,1)-IF(LEN(C2089)-LEN(SUBSTITUTE(C2089,"e",""))=F2090,0,1)-IF(LEN(C2089)-LEN(SUBSTITUTE(C2089,"f",""))=F2090,0,1)-IF(LEN(C2089)-LEN(SUBSTITUTE(C2089,"g",""))=F2090,0,1)-IF(LEN(C2089)-LEN(SUBSTITUTE(C2089,"h",""))=F2090,0,1)-IF(LEN(C2089)-LEN(SUBSTITUTE(C2089,"i",""))=F2090,0,1)-IF(LEN(C2089)-LEN(SUBSTITUTE(C2089,"j",""))=F2090,0,1)-IF(LEN(C2089)-LEN(SUBSTITUTE(C2089,"k",""))=F2090,0,1)-IF(LEN(C2089)-LEN(SUBSTITUTE(C2089,"l",""))=F2090,0,1)-IF(LEN(C2089)-LEN(SUBSTITUTE(C2089,"m",""))=F2090,0,1)-IF(LEN(C2089)-LEN(SUBSTITUTE(C2089,"n",""))=F2090,0,1)-IF(LEN(C2089)-LEN(SUBSTITUTE(C2089,"o",""))=F2090,0,1)-IF(LEN(C2089)-LEN(SUBSTITUTE(C2089,"p",""))=F2090,0,1)-IF(LEN(C2089)-LEN(SUBSTITUTE(C2089,"q",""))=F2090,0,1)-IF(LEN(C2089)-LEN(SUBSTITUTE(C2089,"r",""))=F2090,0,1)-IF(LEN(C2089)-LEN(SUBSTITUTE(C2089,"s",""))=F2090,0,1)-IF(LEN(C2089)-LEN(SUBSTITUTE(C2089,"t",""))=F2090,0,1)-IF(LEN(C2089)-LEN(SUBSTITUTE(C2089,"u",""))=F2090,0,1)-IF(LEN(C2089)-LEN(SUBSTITUTE(C2089,"v",""))=F2090,0,1)-IF(LEN(C2089)-LEN(SUBSTITUTE(C2089,"w",""))=F2090,0,1)-IF(LEN(C2089)-LEN(SUBSTITUTE(C2089,"x",""))=F2090,0,1)-IF(LEN(C2089)-LEN(SUBSTITUTE(C2089,"y",""))=F2090,0,1)-IF(LEN(C2089)-LEN(SUBSTITUTE(C2089,"z",""))=F2090,0,1),"")</f>
        <v/>
      </c>
    </row>
    <row r="2091" spans="1:8" x14ac:dyDescent="0.25">
      <c r="A2091" s="1"/>
      <c r="C2091" t="str">
        <f t="shared" si="98"/>
        <v/>
      </c>
      <c r="E2091">
        <f t="shared" si="99"/>
        <v>10</v>
      </c>
      <c r="F2091">
        <f t="shared" si="97"/>
        <v>5</v>
      </c>
      <c r="H2091">
        <f>IF(C2091="",26-IF(LEN(C2090)-LEN(SUBSTITUTE(C2090,"a",""))=F2091,0,1)-IF(LEN(C2090)-LEN(SUBSTITUTE(C2090,"b",""))=F2091,0,1)-IF(LEN(C2090)-LEN(SUBSTITUTE(C2090,"c",""))=F2091,0,1)-IF(LEN(C2090)-LEN(SUBSTITUTE(C2090,"d",""))=F2091,0,1)-IF(LEN(C2090)-LEN(SUBSTITUTE(C2090,"e",""))=F2091,0,1)-IF(LEN(C2090)-LEN(SUBSTITUTE(C2090,"f",""))=F2091,0,1)-IF(LEN(C2090)-LEN(SUBSTITUTE(C2090,"g",""))=F2091,0,1)-IF(LEN(C2090)-LEN(SUBSTITUTE(C2090,"h",""))=F2091,0,1)-IF(LEN(C2090)-LEN(SUBSTITUTE(C2090,"i",""))=F2091,0,1)-IF(LEN(C2090)-LEN(SUBSTITUTE(C2090,"j",""))=F2091,0,1)-IF(LEN(C2090)-LEN(SUBSTITUTE(C2090,"k",""))=F2091,0,1)-IF(LEN(C2090)-LEN(SUBSTITUTE(C2090,"l",""))=F2091,0,1)-IF(LEN(C2090)-LEN(SUBSTITUTE(C2090,"m",""))=F2091,0,1)-IF(LEN(C2090)-LEN(SUBSTITUTE(C2090,"n",""))=F2091,0,1)-IF(LEN(C2090)-LEN(SUBSTITUTE(C2090,"o",""))=F2091,0,1)-IF(LEN(C2090)-LEN(SUBSTITUTE(C2090,"p",""))=F2091,0,1)-IF(LEN(C2090)-LEN(SUBSTITUTE(C2090,"q",""))=F2091,0,1)-IF(LEN(C2090)-LEN(SUBSTITUTE(C2090,"r",""))=F2091,0,1)-IF(LEN(C2090)-LEN(SUBSTITUTE(C2090,"s",""))=F2091,0,1)-IF(LEN(C2090)-LEN(SUBSTITUTE(C2090,"t",""))=F2091,0,1)-IF(LEN(C2090)-LEN(SUBSTITUTE(C2090,"u",""))=F2091,0,1)-IF(LEN(C2090)-LEN(SUBSTITUTE(C2090,"v",""))=F2091,0,1)-IF(LEN(C2090)-LEN(SUBSTITUTE(C2090,"w",""))=F2091,0,1)-IF(LEN(C2090)-LEN(SUBSTITUTE(C2090,"x",""))=F2091,0,1)-IF(LEN(C2090)-LEN(SUBSTITUTE(C2090,"y",""))=F2091,0,1)-IF(LEN(C2090)-LEN(SUBSTITUTE(C2090,"z",""))=F2091,0,1),"")</f>
        <v>7</v>
      </c>
    </row>
    <row r="2092" spans="1:8" x14ac:dyDescent="0.25">
      <c r="A2092" s="2" t="s">
        <v>4401</v>
      </c>
      <c r="C2092" t="str">
        <f t="shared" si="98"/>
        <v>txjldzfwhbqcspemvgkiyn</v>
      </c>
      <c r="E2092" t="str">
        <f t="shared" si="99"/>
        <v/>
      </c>
      <c r="F2092">
        <f t="shared" si="97"/>
        <v>0</v>
      </c>
      <c r="H2092" t="str">
        <f>IF(C2092="",26-IF(LEN(C2091)-LEN(SUBSTITUTE(C2091,"a",""))=F2092,0,1)-IF(LEN(C2091)-LEN(SUBSTITUTE(C2091,"b",""))=F2092,0,1)-IF(LEN(C2091)-LEN(SUBSTITUTE(C2091,"c",""))=F2092,0,1)-IF(LEN(C2091)-LEN(SUBSTITUTE(C2091,"d",""))=F2092,0,1)-IF(LEN(C2091)-LEN(SUBSTITUTE(C2091,"e",""))=F2092,0,1)-IF(LEN(C2091)-LEN(SUBSTITUTE(C2091,"f",""))=F2092,0,1)-IF(LEN(C2091)-LEN(SUBSTITUTE(C2091,"g",""))=F2092,0,1)-IF(LEN(C2091)-LEN(SUBSTITUTE(C2091,"h",""))=F2092,0,1)-IF(LEN(C2091)-LEN(SUBSTITUTE(C2091,"i",""))=F2092,0,1)-IF(LEN(C2091)-LEN(SUBSTITUTE(C2091,"j",""))=F2092,0,1)-IF(LEN(C2091)-LEN(SUBSTITUTE(C2091,"k",""))=F2092,0,1)-IF(LEN(C2091)-LEN(SUBSTITUTE(C2091,"l",""))=F2092,0,1)-IF(LEN(C2091)-LEN(SUBSTITUTE(C2091,"m",""))=F2092,0,1)-IF(LEN(C2091)-LEN(SUBSTITUTE(C2091,"n",""))=F2092,0,1)-IF(LEN(C2091)-LEN(SUBSTITUTE(C2091,"o",""))=F2092,0,1)-IF(LEN(C2091)-LEN(SUBSTITUTE(C2091,"p",""))=F2092,0,1)-IF(LEN(C2091)-LEN(SUBSTITUTE(C2091,"q",""))=F2092,0,1)-IF(LEN(C2091)-LEN(SUBSTITUTE(C2091,"r",""))=F2092,0,1)-IF(LEN(C2091)-LEN(SUBSTITUTE(C2091,"s",""))=F2092,0,1)-IF(LEN(C2091)-LEN(SUBSTITUTE(C2091,"t",""))=F2092,0,1)-IF(LEN(C2091)-LEN(SUBSTITUTE(C2091,"u",""))=F2092,0,1)-IF(LEN(C2091)-LEN(SUBSTITUTE(C2091,"v",""))=F2092,0,1)-IF(LEN(C2091)-LEN(SUBSTITUTE(C2091,"w",""))=F2092,0,1)-IF(LEN(C2091)-LEN(SUBSTITUTE(C2091,"x",""))=F2092,0,1)-IF(LEN(C2091)-LEN(SUBSTITUTE(C2091,"y",""))=F2092,0,1)-IF(LEN(C2091)-LEN(SUBSTITUTE(C2091,"z",""))=F2092,0,1),"")</f>
        <v/>
      </c>
    </row>
    <row r="2093" spans="1:8" x14ac:dyDescent="0.25">
      <c r="A2093" s="2" t="s">
        <v>4402</v>
      </c>
      <c r="C2093" t="str">
        <f t="shared" si="98"/>
        <v>kmdswhijztqfyclebvnpgxtxjldzfwhbqcspemvgkiyn</v>
      </c>
      <c r="E2093" t="str">
        <f t="shared" si="99"/>
        <v/>
      </c>
      <c r="F2093">
        <f t="shared" si="97"/>
        <v>1</v>
      </c>
      <c r="H2093" t="str">
        <f>IF(C2093="",26-IF(LEN(C2092)-LEN(SUBSTITUTE(C2092,"a",""))=F2093,0,1)-IF(LEN(C2092)-LEN(SUBSTITUTE(C2092,"b",""))=F2093,0,1)-IF(LEN(C2092)-LEN(SUBSTITUTE(C2092,"c",""))=F2093,0,1)-IF(LEN(C2092)-LEN(SUBSTITUTE(C2092,"d",""))=F2093,0,1)-IF(LEN(C2092)-LEN(SUBSTITUTE(C2092,"e",""))=F2093,0,1)-IF(LEN(C2092)-LEN(SUBSTITUTE(C2092,"f",""))=F2093,0,1)-IF(LEN(C2092)-LEN(SUBSTITUTE(C2092,"g",""))=F2093,0,1)-IF(LEN(C2092)-LEN(SUBSTITUTE(C2092,"h",""))=F2093,0,1)-IF(LEN(C2092)-LEN(SUBSTITUTE(C2092,"i",""))=F2093,0,1)-IF(LEN(C2092)-LEN(SUBSTITUTE(C2092,"j",""))=F2093,0,1)-IF(LEN(C2092)-LEN(SUBSTITUTE(C2092,"k",""))=F2093,0,1)-IF(LEN(C2092)-LEN(SUBSTITUTE(C2092,"l",""))=F2093,0,1)-IF(LEN(C2092)-LEN(SUBSTITUTE(C2092,"m",""))=F2093,0,1)-IF(LEN(C2092)-LEN(SUBSTITUTE(C2092,"n",""))=F2093,0,1)-IF(LEN(C2092)-LEN(SUBSTITUTE(C2092,"o",""))=F2093,0,1)-IF(LEN(C2092)-LEN(SUBSTITUTE(C2092,"p",""))=F2093,0,1)-IF(LEN(C2092)-LEN(SUBSTITUTE(C2092,"q",""))=F2093,0,1)-IF(LEN(C2092)-LEN(SUBSTITUTE(C2092,"r",""))=F2093,0,1)-IF(LEN(C2092)-LEN(SUBSTITUTE(C2092,"s",""))=F2093,0,1)-IF(LEN(C2092)-LEN(SUBSTITUTE(C2092,"t",""))=F2093,0,1)-IF(LEN(C2092)-LEN(SUBSTITUTE(C2092,"u",""))=F2093,0,1)-IF(LEN(C2092)-LEN(SUBSTITUTE(C2092,"v",""))=F2093,0,1)-IF(LEN(C2092)-LEN(SUBSTITUTE(C2092,"w",""))=F2093,0,1)-IF(LEN(C2092)-LEN(SUBSTITUTE(C2092,"x",""))=F2093,0,1)-IF(LEN(C2092)-LEN(SUBSTITUTE(C2092,"y",""))=F2093,0,1)-IF(LEN(C2092)-LEN(SUBSTITUTE(C2092,"z",""))=F2093,0,1),"")</f>
        <v/>
      </c>
    </row>
    <row r="2094" spans="1:8" x14ac:dyDescent="0.25">
      <c r="A2094" s="2" t="s">
        <v>4403</v>
      </c>
      <c r="C2094" t="str">
        <f t="shared" si="98"/>
        <v>szydcbewfnmvpxhijtqklgkmdswhijztqfyclebvnpgxtxjldzfwhbqcspemvgkiyn</v>
      </c>
      <c r="E2094" t="str">
        <f t="shared" si="99"/>
        <v/>
      </c>
      <c r="F2094">
        <f t="shared" si="97"/>
        <v>2</v>
      </c>
      <c r="H2094" t="str">
        <f>IF(C2094="",26-IF(LEN(C2093)-LEN(SUBSTITUTE(C2093,"a",""))=F2094,0,1)-IF(LEN(C2093)-LEN(SUBSTITUTE(C2093,"b",""))=F2094,0,1)-IF(LEN(C2093)-LEN(SUBSTITUTE(C2093,"c",""))=F2094,0,1)-IF(LEN(C2093)-LEN(SUBSTITUTE(C2093,"d",""))=F2094,0,1)-IF(LEN(C2093)-LEN(SUBSTITUTE(C2093,"e",""))=F2094,0,1)-IF(LEN(C2093)-LEN(SUBSTITUTE(C2093,"f",""))=F2094,0,1)-IF(LEN(C2093)-LEN(SUBSTITUTE(C2093,"g",""))=F2094,0,1)-IF(LEN(C2093)-LEN(SUBSTITUTE(C2093,"h",""))=F2094,0,1)-IF(LEN(C2093)-LEN(SUBSTITUTE(C2093,"i",""))=F2094,0,1)-IF(LEN(C2093)-LEN(SUBSTITUTE(C2093,"j",""))=F2094,0,1)-IF(LEN(C2093)-LEN(SUBSTITUTE(C2093,"k",""))=F2094,0,1)-IF(LEN(C2093)-LEN(SUBSTITUTE(C2093,"l",""))=F2094,0,1)-IF(LEN(C2093)-LEN(SUBSTITUTE(C2093,"m",""))=F2094,0,1)-IF(LEN(C2093)-LEN(SUBSTITUTE(C2093,"n",""))=F2094,0,1)-IF(LEN(C2093)-LEN(SUBSTITUTE(C2093,"o",""))=F2094,0,1)-IF(LEN(C2093)-LEN(SUBSTITUTE(C2093,"p",""))=F2094,0,1)-IF(LEN(C2093)-LEN(SUBSTITUTE(C2093,"q",""))=F2094,0,1)-IF(LEN(C2093)-LEN(SUBSTITUTE(C2093,"r",""))=F2094,0,1)-IF(LEN(C2093)-LEN(SUBSTITUTE(C2093,"s",""))=F2094,0,1)-IF(LEN(C2093)-LEN(SUBSTITUTE(C2093,"t",""))=F2094,0,1)-IF(LEN(C2093)-LEN(SUBSTITUTE(C2093,"u",""))=F2094,0,1)-IF(LEN(C2093)-LEN(SUBSTITUTE(C2093,"v",""))=F2094,0,1)-IF(LEN(C2093)-LEN(SUBSTITUTE(C2093,"w",""))=F2094,0,1)-IF(LEN(C2093)-LEN(SUBSTITUTE(C2093,"x",""))=F2094,0,1)-IF(LEN(C2093)-LEN(SUBSTITUTE(C2093,"y",""))=F2094,0,1)-IF(LEN(C2093)-LEN(SUBSTITUTE(C2093,"z",""))=F2094,0,1),"")</f>
        <v/>
      </c>
    </row>
    <row r="2095" spans="1:8" x14ac:dyDescent="0.25">
      <c r="A2095" s="1"/>
      <c r="C2095" t="str">
        <f t="shared" si="98"/>
        <v/>
      </c>
      <c r="E2095">
        <f t="shared" si="99"/>
        <v>22</v>
      </c>
      <c r="F2095">
        <f t="shared" si="97"/>
        <v>3</v>
      </c>
      <c r="H2095">
        <f>IF(C2095="",26-IF(LEN(C2094)-LEN(SUBSTITUTE(C2094,"a",""))=F2095,0,1)-IF(LEN(C2094)-LEN(SUBSTITUTE(C2094,"b",""))=F2095,0,1)-IF(LEN(C2094)-LEN(SUBSTITUTE(C2094,"c",""))=F2095,0,1)-IF(LEN(C2094)-LEN(SUBSTITUTE(C2094,"d",""))=F2095,0,1)-IF(LEN(C2094)-LEN(SUBSTITUTE(C2094,"e",""))=F2095,0,1)-IF(LEN(C2094)-LEN(SUBSTITUTE(C2094,"f",""))=F2095,0,1)-IF(LEN(C2094)-LEN(SUBSTITUTE(C2094,"g",""))=F2095,0,1)-IF(LEN(C2094)-LEN(SUBSTITUTE(C2094,"h",""))=F2095,0,1)-IF(LEN(C2094)-LEN(SUBSTITUTE(C2094,"i",""))=F2095,0,1)-IF(LEN(C2094)-LEN(SUBSTITUTE(C2094,"j",""))=F2095,0,1)-IF(LEN(C2094)-LEN(SUBSTITUTE(C2094,"k",""))=F2095,0,1)-IF(LEN(C2094)-LEN(SUBSTITUTE(C2094,"l",""))=F2095,0,1)-IF(LEN(C2094)-LEN(SUBSTITUTE(C2094,"m",""))=F2095,0,1)-IF(LEN(C2094)-LEN(SUBSTITUTE(C2094,"n",""))=F2095,0,1)-IF(LEN(C2094)-LEN(SUBSTITUTE(C2094,"o",""))=F2095,0,1)-IF(LEN(C2094)-LEN(SUBSTITUTE(C2094,"p",""))=F2095,0,1)-IF(LEN(C2094)-LEN(SUBSTITUTE(C2094,"q",""))=F2095,0,1)-IF(LEN(C2094)-LEN(SUBSTITUTE(C2094,"r",""))=F2095,0,1)-IF(LEN(C2094)-LEN(SUBSTITUTE(C2094,"s",""))=F2095,0,1)-IF(LEN(C2094)-LEN(SUBSTITUTE(C2094,"t",""))=F2095,0,1)-IF(LEN(C2094)-LEN(SUBSTITUTE(C2094,"u",""))=F2095,0,1)-IF(LEN(C2094)-LEN(SUBSTITUTE(C2094,"v",""))=F2095,0,1)-IF(LEN(C2094)-LEN(SUBSTITUTE(C2094,"w",""))=F2095,0,1)-IF(LEN(C2094)-LEN(SUBSTITUTE(C2094,"x",""))=F2095,0,1)-IF(LEN(C2094)-LEN(SUBSTITUTE(C2094,"y",""))=F2095,0,1)-IF(LEN(C2094)-LEN(SUBSTITUTE(C2094,"z",""))=F2095,0,1),"")</f>
        <v>22</v>
      </c>
    </row>
    <row r="2096" spans="1:8" x14ac:dyDescent="0.25">
      <c r="A2096" s="2" t="s">
        <v>4404</v>
      </c>
      <c r="C2096" t="str">
        <f t="shared" si="98"/>
        <v>jfxehga</v>
      </c>
      <c r="E2096" t="str">
        <f t="shared" si="99"/>
        <v/>
      </c>
      <c r="F2096">
        <f t="shared" si="97"/>
        <v>0</v>
      </c>
      <c r="H2096" t="str">
        <f>IF(C2096="",26-IF(LEN(C2095)-LEN(SUBSTITUTE(C2095,"a",""))=F2096,0,1)-IF(LEN(C2095)-LEN(SUBSTITUTE(C2095,"b",""))=F2096,0,1)-IF(LEN(C2095)-LEN(SUBSTITUTE(C2095,"c",""))=F2096,0,1)-IF(LEN(C2095)-LEN(SUBSTITUTE(C2095,"d",""))=F2096,0,1)-IF(LEN(C2095)-LEN(SUBSTITUTE(C2095,"e",""))=F2096,0,1)-IF(LEN(C2095)-LEN(SUBSTITUTE(C2095,"f",""))=F2096,0,1)-IF(LEN(C2095)-LEN(SUBSTITUTE(C2095,"g",""))=F2096,0,1)-IF(LEN(C2095)-LEN(SUBSTITUTE(C2095,"h",""))=F2096,0,1)-IF(LEN(C2095)-LEN(SUBSTITUTE(C2095,"i",""))=F2096,0,1)-IF(LEN(C2095)-LEN(SUBSTITUTE(C2095,"j",""))=F2096,0,1)-IF(LEN(C2095)-LEN(SUBSTITUTE(C2095,"k",""))=F2096,0,1)-IF(LEN(C2095)-LEN(SUBSTITUTE(C2095,"l",""))=F2096,0,1)-IF(LEN(C2095)-LEN(SUBSTITUTE(C2095,"m",""))=F2096,0,1)-IF(LEN(C2095)-LEN(SUBSTITUTE(C2095,"n",""))=F2096,0,1)-IF(LEN(C2095)-LEN(SUBSTITUTE(C2095,"o",""))=F2096,0,1)-IF(LEN(C2095)-LEN(SUBSTITUTE(C2095,"p",""))=F2096,0,1)-IF(LEN(C2095)-LEN(SUBSTITUTE(C2095,"q",""))=F2096,0,1)-IF(LEN(C2095)-LEN(SUBSTITUTE(C2095,"r",""))=F2096,0,1)-IF(LEN(C2095)-LEN(SUBSTITUTE(C2095,"s",""))=F2096,0,1)-IF(LEN(C2095)-LEN(SUBSTITUTE(C2095,"t",""))=F2096,0,1)-IF(LEN(C2095)-LEN(SUBSTITUTE(C2095,"u",""))=F2096,0,1)-IF(LEN(C2095)-LEN(SUBSTITUTE(C2095,"v",""))=F2096,0,1)-IF(LEN(C2095)-LEN(SUBSTITUTE(C2095,"w",""))=F2096,0,1)-IF(LEN(C2095)-LEN(SUBSTITUTE(C2095,"x",""))=F2096,0,1)-IF(LEN(C2095)-LEN(SUBSTITUTE(C2095,"y",""))=F2096,0,1)-IF(LEN(C2095)-LEN(SUBSTITUTE(C2095,"z",""))=F2096,0,1),"")</f>
        <v/>
      </c>
    </row>
    <row r="2097" spans="1:8" x14ac:dyDescent="0.25">
      <c r="A2097" s="2" t="s">
        <v>4405</v>
      </c>
      <c r="C2097" t="str">
        <f t="shared" si="98"/>
        <v>aoxhjjfxehga</v>
      </c>
      <c r="E2097" t="str">
        <f t="shared" si="99"/>
        <v/>
      </c>
      <c r="F2097">
        <f t="shared" si="97"/>
        <v>1</v>
      </c>
      <c r="H2097" t="str">
        <f>IF(C2097="",26-IF(LEN(C2096)-LEN(SUBSTITUTE(C2096,"a",""))=F2097,0,1)-IF(LEN(C2096)-LEN(SUBSTITUTE(C2096,"b",""))=F2097,0,1)-IF(LEN(C2096)-LEN(SUBSTITUTE(C2096,"c",""))=F2097,0,1)-IF(LEN(C2096)-LEN(SUBSTITUTE(C2096,"d",""))=F2097,0,1)-IF(LEN(C2096)-LEN(SUBSTITUTE(C2096,"e",""))=F2097,0,1)-IF(LEN(C2096)-LEN(SUBSTITUTE(C2096,"f",""))=F2097,0,1)-IF(LEN(C2096)-LEN(SUBSTITUTE(C2096,"g",""))=F2097,0,1)-IF(LEN(C2096)-LEN(SUBSTITUTE(C2096,"h",""))=F2097,0,1)-IF(LEN(C2096)-LEN(SUBSTITUTE(C2096,"i",""))=F2097,0,1)-IF(LEN(C2096)-LEN(SUBSTITUTE(C2096,"j",""))=F2097,0,1)-IF(LEN(C2096)-LEN(SUBSTITUTE(C2096,"k",""))=F2097,0,1)-IF(LEN(C2096)-LEN(SUBSTITUTE(C2096,"l",""))=F2097,0,1)-IF(LEN(C2096)-LEN(SUBSTITUTE(C2096,"m",""))=F2097,0,1)-IF(LEN(C2096)-LEN(SUBSTITUTE(C2096,"n",""))=F2097,0,1)-IF(LEN(C2096)-LEN(SUBSTITUTE(C2096,"o",""))=F2097,0,1)-IF(LEN(C2096)-LEN(SUBSTITUTE(C2096,"p",""))=F2097,0,1)-IF(LEN(C2096)-LEN(SUBSTITUTE(C2096,"q",""))=F2097,0,1)-IF(LEN(C2096)-LEN(SUBSTITUTE(C2096,"r",""))=F2097,0,1)-IF(LEN(C2096)-LEN(SUBSTITUTE(C2096,"s",""))=F2097,0,1)-IF(LEN(C2096)-LEN(SUBSTITUTE(C2096,"t",""))=F2097,0,1)-IF(LEN(C2096)-LEN(SUBSTITUTE(C2096,"u",""))=F2097,0,1)-IF(LEN(C2096)-LEN(SUBSTITUTE(C2096,"v",""))=F2097,0,1)-IF(LEN(C2096)-LEN(SUBSTITUTE(C2096,"w",""))=F2097,0,1)-IF(LEN(C2096)-LEN(SUBSTITUTE(C2096,"x",""))=F2097,0,1)-IF(LEN(C2096)-LEN(SUBSTITUTE(C2096,"y",""))=F2097,0,1)-IF(LEN(C2096)-LEN(SUBSTITUTE(C2096,"z",""))=F2097,0,1),"")</f>
        <v/>
      </c>
    </row>
    <row r="2098" spans="1:8" x14ac:dyDescent="0.25">
      <c r="A2098" s="2" t="s">
        <v>4406</v>
      </c>
      <c r="C2098" t="str">
        <f t="shared" si="98"/>
        <v>vuaozhjqxiaoxhjjfxehga</v>
      </c>
      <c r="E2098" t="str">
        <f t="shared" si="99"/>
        <v/>
      </c>
      <c r="F2098">
        <f t="shared" si="97"/>
        <v>2</v>
      </c>
      <c r="H2098" t="str">
        <f>IF(C2098="",26-IF(LEN(C2097)-LEN(SUBSTITUTE(C2097,"a",""))=F2098,0,1)-IF(LEN(C2097)-LEN(SUBSTITUTE(C2097,"b",""))=F2098,0,1)-IF(LEN(C2097)-LEN(SUBSTITUTE(C2097,"c",""))=F2098,0,1)-IF(LEN(C2097)-LEN(SUBSTITUTE(C2097,"d",""))=F2098,0,1)-IF(LEN(C2097)-LEN(SUBSTITUTE(C2097,"e",""))=F2098,0,1)-IF(LEN(C2097)-LEN(SUBSTITUTE(C2097,"f",""))=F2098,0,1)-IF(LEN(C2097)-LEN(SUBSTITUTE(C2097,"g",""))=F2098,0,1)-IF(LEN(C2097)-LEN(SUBSTITUTE(C2097,"h",""))=F2098,0,1)-IF(LEN(C2097)-LEN(SUBSTITUTE(C2097,"i",""))=F2098,0,1)-IF(LEN(C2097)-LEN(SUBSTITUTE(C2097,"j",""))=F2098,0,1)-IF(LEN(C2097)-LEN(SUBSTITUTE(C2097,"k",""))=F2098,0,1)-IF(LEN(C2097)-LEN(SUBSTITUTE(C2097,"l",""))=F2098,0,1)-IF(LEN(C2097)-LEN(SUBSTITUTE(C2097,"m",""))=F2098,0,1)-IF(LEN(C2097)-LEN(SUBSTITUTE(C2097,"n",""))=F2098,0,1)-IF(LEN(C2097)-LEN(SUBSTITUTE(C2097,"o",""))=F2098,0,1)-IF(LEN(C2097)-LEN(SUBSTITUTE(C2097,"p",""))=F2098,0,1)-IF(LEN(C2097)-LEN(SUBSTITUTE(C2097,"q",""))=F2098,0,1)-IF(LEN(C2097)-LEN(SUBSTITUTE(C2097,"r",""))=F2098,0,1)-IF(LEN(C2097)-LEN(SUBSTITUTE(C2097,"s",""))=F2098,0,1)-IF(LEN(C2097)-LEN(SUBSTITUTE(C2097,"t",""))=F2098,0,1)-IF(LEN(C2097)-LEN(SUBSTITUTE(C2097,"u",""))=F2098,0,1)-IF(LEN(C2097)-LEN(SUBSTITUTE(C2097,"v",""))=F2098,0,1)-IF(LEN(C2097)-LEN(SUBSTITUTE(C2097,"w",""))=F2098,0,1)-IF(LEN(C2097)-LEN(SUBSTITUTE(C2097,"x",""))=F2098,0,1)-IF(LEN(C2097)-LEN(SUBSTITUTE(C2097,"y",""))=F2098,0,1)-IF(LEN(C2097)-LEN(SUBSTITUTE(C2097,"z",""))=F2098,0,1),"")</f>
        <v/>
      </c>
    </row>
    <row r="2099" spans="1:8" x14ac:dyDescent="0.25">
      <c r="A2099" s="2" t="s">
        <v>4407</v>
      </c>
      <c r="C2099" t="str">
        <f t="shared" si="98"/>
        <v>hxjqviavuaozhjqxiaoxhjjfxehga</v>
      </c>
      <c r="E2099" t="str">
        <f t="shared" si="99"/>
        <v/>
      </c>
      <c r="F2099">
        <f t="shared" si="97"/>
        <v>3</v>
      </c>
      <c r="H2099" t="str">
        <f>IF(C2099="",26-IF(LEN(C2098)-LEN(SUBSTITUTE(C2098,"a",""))=F2099,0,1)-IF(LEN(C2098)-LEN(SUBSTITUTE(C2098,"b",""))=F2099,0,1)-IF(LEN(C2098)-LEN(SUBSTITUTE(C2098,"c",""))=F2099,0,1)-IF(LEN(C2098)-LEN(SUBSTITUTE(C2098,"d",""))=F2099,0,1)-IF(LEN(C2098)-LEN(SUBSTITUTE(C2098,"e",""))=F2099,0,1)-IF(LEN(C2098)-LEN(SUBSTITUTE(C2098,"f",""))=F2099,0,1)-IF(LEN(C2098)-LEN(SUBSTITUTE(C2098,"g",""))=F2099,0,1)-IF(LEN(C2098)-LEN(SUBSTITUTE(C2098,"h",""))=F2099,0,1)-IF(LEN(C2098)-LEN(SUBSTITUTE(C2098,"i",""))=F2099,0,1)-IF(LEN(C2098)-LEN(SUBSTITUTE(C2098,"j",""))=F2099,0,1)-IF(LEN(C2098)-LEN(SUBSTITUTE(C2098,"k",""))=F2099,0,1)-IF(LEN(C2098)-LEN(SUBSTITUTE(C2098,"l",""))=F2099,0,1)-IF(LEN(C2098)-LEN(SUBSTITUTE(C2098,"m",""))=F2099,0,1)-IF(LEN(C2098)-LEN(SUBSTITUTE(C2098,"n",""))=F2099,0,1)-IF(LEN(C2098)-LEN(SUBSTITUTE(C2098,"o",""))=F2099,0,1)-IF(LEN(C2098)-LEN(SUBSTITUTE(C2098,"p",""))=F2099,0,1)-IF(LEN(C2098)-LEN(SUBSTITUTE(C2098,"q",""))=F2099,0,1)-IF(LEN(C2098)-LEN(SUBSTITUTE(C2098,"r",""))=F2099,0,1)-IF(LEN(C2098)-LEN(SUBSTITUTE(C2098,"s",""))=F2099,0,1)-IF(LEN(C2098)-LEN(SUBSTITUTE(C2098,"t",""))=F2099,0,1)-IF(LEN(C2098)-LEN(SUBSTITUTE(C2098,"u",""))=F2099,0,1)-IF(LEN(C2098)-LEN(SUBSTITUTE(C2098,"v",""))=F2099,0,1)-IF(LEN(C2098)-LEN(SUBSTITUTE(C2098,"w",""))=F2099,0,1)-IF(LEN(C2098)-LEN(SUBSTITUTE(C2098,"x",""))=F2099,0,1)-IF(LEN(C2098)-LEN(SUBSTITUTE(C2098,"y",""))=F2099,0,1)-IF(LEN(C2098)-LEN(SUBSTITUTE(C2098,"z",""))=F2099,0,1),"")</f>
        <v/>
      </c>
    </row>
    <row r="2100" spans="1:8" x14ac:dyDescent="0.25">
      <c r="A2100" s="1"/>
      <c r="C2100" t="str">
        <f t="shared" si="98"/>
        <v/>
      </c>
      <c r="E2100">
        <f t="shared" si="99"/>
        <v>13</v>
      </c>
      <c r="F2100">
        <f t="shared" si="97"/>
        <v>4</v>
      </c>
      <c r="H2100">
        <f>IF(C2100="",26-IF(LEN(C2099)-LEN(SUBSTITUTE(C2099,"a",""))=F2100,0,1)-IF(LEN(C2099)-LEN(SUBSTITUTE(C2099,"b",""))=F2100,0,1)-IF(LEN(C2099)-LEN(SUBSTITUTE(C2099,"c",""))=F2100,0,1)-IF(LEN(C2099)-LEN(SUBSTITUTE(C2099,"d",""))=F2100,0,1)-IF(LEN(C2099)-LEN(SUBSTITUTE(C2099,"e",""))=F2100,0,1)-IF(LEN(C2099)-LEN(SUBSTITUTE(C2099,"f",""))=F2100,0,1)-IF(LEN(C2099)-LEN(SUBSTITUTE(C2099,"g",""))=F2100,0,1)-IF(LEN(C2099)-LEN(SUBSTITUTE(C2099,"h",""))=F2100,0,1)-IF(LEN(C2099)-LEN(SUBSTITUTE(C2099,"i",""))=F2100,0,1)-IF(LEN(C2099)-LEN(SUBSTITUTE(C2099,"j",""))=F2100,0,1)-IF(LEN(C2099)-LEN(SUBSTITUTE(C2099,"k",""))=F2100,0,1)-IF(LEN(C2099)-LEN(SUBSTITUTE(C2099,"l",""))=F2100,0,1)-IF(LEN(C2099)-LEN(SUBSTITUTE(C2099,"m",""))=F2100,0,1)-IF(LEN(C2099)-LEN(SUBSTITUTE(C2099,"n",""))=F2100,0,1)-IF(LEN(C2099)-LEN(SUBSTITUTE(C2099,"o",""))=F2100,0,1)-IF(LEN(C2099)-LEN(SUBSTITUTE(C2099,"p",""))=F2100,0,1)-IF(LEN(C2099)-LEN(SUBSTITUTE(C2099,"q",""))=F2100,0,1)-IF(LEN(C2099)-LEN(SUBSTITUTE(C2099,"r",""))=F2100,0,1)-IF(LEN(C2099)-LEN(SUBSTITUTE(C2099,"s",""))=F2100,0,1)-IF(LEN(C2099)-LEN(SUBSTITUTE(C2099,"t",""))=F2100,0,1)-IF(LEN(C2099)-LEN(SUBSTITUTE(C2099,"u",""))=F2100,0,1)-IF(LEN(C2099)-LEN(SUBSTITUTE(C2099,"v",""))=F2100,0,1)-IF(LEN(C2099)-LEN(SUBSTITUTE(C2099,"w",""))=F2100,0,1)-IF(LEN(C2099)-LEN(SUBSTITUTE(C2099,"x",""))=F2100,0,1)-IF(LEN(C2099)-LEN(SUBSTITUTE(C2099,"y",""))=F2100,0,1)-IF(LEN(C2099)-LEN(SUBSTITUTE(C2099,"z",""))=F2100,0,1),"")</f>
        <v>4</v>
      </c>
    </row>
    <row r="2101" spans="1:8" x14ac:dyDescent="0.25">
      <c r="A2101" s="2" t="s">
        <v>4408</v>
      </c>
      <c r="C2101" t="str">
        <f t="shared" si="98"/>
        <v>cyknepoazhsml</v>
      </c>
      <c r="E2101" t="str">
        <f t="shared" si="99"/>
        <v/>
      </c>
      <c r="F2101">
        <f t="shared" si="97"/>
        <v>0</v>
      </c>
      <c r="H2101" t="str">
        <f>IF(C2101="",26-IF(LEN(C2100)-LEN(SUBSTITUTE(C2100,"a",""))=F2101,0,1)-IF(LEN(C2100)-LEN(SUBSTITUTE(C2100,"b",""))=F2101,0,1)-IF(LEN(C2100)-LEN(SUBSTITUTE(C2100,"c",""))=F2101,0,1)-IF(LEN(C2100)-LEN(SUBSTITUTE(C2100,"d",""))=F2101,0,1)-IF(LEN(C2100)-LEN(SUBSTITUTE(C2100,"e",""))=F2101,0,1)-IF(LEN(C2100)-LEN(SUBSTITUTE(C2100,"f",""))=F2101,0,1)-IF(LEN(C2100)-LEN(SUBSTITUTE(C2100,"g",""))=F2101,0,1)-IF(LEN(C2100)-LEN(SUBSTITUTE(C2100,"h",""))=F2101,0,1)-IF(LEN(C2100)-LEN(SUBSTITUTE(C2100,"i",""))=F2101,0,1)-IF(LEN(C2100)-LEN(SUBSTITUTE(C2100,"j",""))=F2101,0,1)-IF(LEN(C2100)-LEN(SUBSTITUTE(C2100,"k",""))=F2101,0,1)-IF(LEN(C2100)-LEN(SUBSTITUTE(C2100,"l",""))=F2101,0,1)-IF(LEN(C2100)-LEN(SUBSTITUTE(C2100,"m",""))=F2101,0,1)-IF(LEN(C2100)-LEN(SUBSTITUTE(C2100,"n",""))=F2101,0,1)-IF(LEN(C2100)-LEN(SUBSTITUTE(C2100,"o",""))=F2101,0,1)-IF(LEN(C2100)-LEN(SUBSTITUTE(C2100,"p",""))=F2101,0,1)-IF(LEN(C2100)-LEN(SUBSTITUTE(C2100,"q",""))=F2101,0,1)-IF(LEN(C2100)-LEN(SUBSTITUTE(C2100,"r",""))=F2101,0,1)-IF(LEN(C2100)-LEN(SUBSTITUTE(C2100,"s",""))=F2101,0,1)-IF(LEN(C2100)-LEN(SUBSTITUTE(C2100,"t",""))=F2101,0,1)-IF(LEN(C2100)-LEN(SUBSTITUTE(C2100,"u",""))=F2101,0,1)-IF(LEN(C2100)-LEN(SUBSTITUTE(C2100,"v",""))=F2101,0,1)-IF(LEN(C2100)-LEN(SUBSTITUTE(C2100,"w",""))=F2101,0,1)-IF(LEN(C2100)-LEN(SUBSTITUTE(C2100,"x",""))=F2101,0,1)-IF(LEN(C2100)-LEN(SUBSTITUTE(C2100,"y",""))=F2101,0,1)-IF(LEN(C2100)-LEN(SUBSTITUTE(C2100,"z",""))=F2101,0,1),"")</f>
        <v/>
      </c>
    </row>
    <row r="2102" spans="1:8" x14ac:dyDescent="0.25">
      <c r="A2102" s="2" t="s">
        <v>4409</v>
      </c>
      <c r="C2102" t="str">
        <f t="shared" si="98"/>
        <v>dhoecksznaylpcyknepoazhsml</v>
      </c>
      <c r="E2102" t="str">
        <f t="shared" si="99"/>
        <v/>
      </c>
      <c r="F2102">
        <f t="shared" si="97"/>
        <v>1</v>
      </c>
      <c r="H2102" t="str">
        <f>IF(C2102="",26-IF(LEN(C2101)-LEN(SUBSTITUTE(C2101,"a",""))=F2102,0,1)-IF(LEN(C2101)-LEN(SUBSTITUTE(C2101,"b",""))=F2102,0,1)-IF(LEN(C2101)-LEN(SUBSTITUTE(C2101,"c",""))=F2102,0,1)-IF(LEN(C2101)-LEN(SUBSTITUTE(C2101,"d",""))=F2102,0,1)-IF(LEN(C2101)-LEN(SUBSTITUTE(C2101,"e",""))=F2102,0,1)-IF(LEN(C2101)-LEN(SUBSTITUTE(C2101,"f",""))=F2102,0,1)-IF(LEN(C2101)-LEN(SUBSTITUTE(C2101,"g",""))=F2102,0,1)-IF(LEN(C2101)-LEN(SUBSTITUTE(C2101,"h",""))=F2102,0,1)-IF(LEN(C2101)-LEN(SUBSTITUTE(C2101,"i",""))=F2102,0,1)-IF(LEN(C2101)-LEN(SUBSTITUTE(C2101,"j",""))=F2102,0,1)-IF(LEN(C2101)-LEN(SUBSTITUTE(C2101,"k",""))=F2102,0,1)-IF(LEN(C2101)-LEN(SUBSTITUTE(C2101,"l",""))=F2102,0,1)-IF(LEN(C2101)-LEN(SUBSTITUTE(C2101,"m",""))=F2102,0,1)-IF(LEN(C2101)-LEN(SUBSTITUTE(C2101,"n",""))=F2102,0,1)-IF(LEN(C2101)-LEN(SUBSTITUTE(C2101,"o",""))=F2102,0,1)-IF(LEN(C2101)-LEN(SUBSTITUTE(C2101,"p",""))=F2102,0,1)-IF(LEN(C2101)-LEN(SUBSTITUTE(C2101,"q",""))=F2102,0,1)-IF(LEN(C2101)-LEN(SUBSTITUTE(C2101,"r",""))=F2102,0,1)-IF(LEN(C2101)-LEN(SUBSTITUTE(C2101,"s",""))=F2102,0,1)-IF(LEN(C2101)-LEN(SUBSTITUTE(C2101,"t",""))=F2102,0,1)-IF(LEN(C2101)-LEN(SUBSTITUTE(C2101,"u",""))=F2102,0,1)-IF(LEN(C2101)-LEN(SUBSTITUTE(C2101,"v",""))=F2102,0,1)-IF(LEN(C2101)-LEN(SUBSTITUTE(C2101,"w",""))=F2102,0,1)-IF(LEN(C2101)-LEN(SUBSTITUTE(C2101,"x",""))=F2102,0,1)-IF(LEN(C2101)-LEN(SUBSTITUTE(C2101,"y",""))=F2102,0,1)-IF(LEN(C2101)-LEN(SUBSTITUTE(C2101,"z",""))=F2102,0,1),"")</f>
        <v/>
      </c>
    </row>
    <row r="2103" spans="1:8" x14ac:dyDescent="0.25">
      <c r="A2103" s="2" t="s">
        <v>4410</v>
      </c>
      <c r="C2103" t="str">
        <f t="shared" si="98"/>
        <v>uktqnwrhivasbcxlepydhoecksznaylpcyknepoazhsml</v>
      </c>
      <c r="E2103" t="str">
        <f t="shared" si="99"/>
        <v/>
      </c>
      <c r="F2103">
        <f t="shared" si="97"/>
        <v>2</v>
      </c>
      <c r="H2103" t="str">
        <f>IF(C2103="",26-IF(LEN(C2102)-LEN(SUBSTITUTE(C2102,"a",""))=F2103,0,1)-IF(LEN(C2102)-LEN(SUBSTITUTE(C2102,"b",""))=F2103,0,1)-IF(LEN(C2102)-LEN(SUBSTITUTE(C2102,"c",""))=F2103,0,1)-IF(LEN(C2102)-LEN(SUBSTITUTE(C2102,"d",""))=F2103,0,1)-IF(LEN(C2102)-LEN(SUBSTITUTE(C2102,"e",""))=F2103,0,1)-IF(LEN(C2102)-LEN(SUBSTITUTE(C2102,"f",""))=F2103,0,1)-IF(LEN(C2102)-LEN(SUBSTITUTE(C2102,"g",""))=F2103,0,1)-IF(LEN(C2102)-LEN(SUBSTITUTE(C2102,"h",""))=F2103,0,1)-IF(LEN(C2102)-LEN(SUBSTITUTE(C2102,"i",""))=F2103,0,1)-IF(LEN(C2102)-LEN(SUBSTITUTE(C2102,"j",""))=F2103,0,1)-IF(LEN(C2102)-LEN(SUBSTITUTE(C2102,"k",""))=F2103,0,1)-IF(LEN(C2102)-LEN(SUBSTITUTE(C2102,"l",""))=F2103,0,1)-IF(LEN(C2102)-LEN(SUBSTITUTE(C2102,"m",""))=F2103,0,1)-IF(LEN(C2102)-LEN(SUBSTITUTE(C2102,"n",""))=F2103,0,1)-IF(LEN(C2102)-LEN(SUBSTITUTE(C2102,"o",""))=F2103,0,1)-IF(LEN(C2102)-LEN(SUBSTITUTE(C2102,"p",""))=F2103,0,1)-IF(LEN(C2102)-LEN(SUBSTITUTE(C2102,"q",""))=F2103,0,1)-IF(LEN(C2102)-LEN(SUBSTITUTE(C2102,"r",""))=F2103,0,1)-IF(LEN(C2102)-LEN(SUBSTITUTE(C2102,"s",""))=F2103,0,1)-IF(LEN(C2102)-LEN(SUBSTITUTE(C2102,"t",""))=F2103,0,1)-IF(LEN(C2102)-LEN(SUBSTITUTE(C2102,"u",""))=F2103,0,1)-IF(LEN(C2102)-LEN(SUBSTITUTE(C2102,"v",""))=F2103,0,1)-IF(LEN(C2102)-LEN(SUBSTITUTE(C2102,"w",""))=F2103,0,1)-IF(LEN(C2102)-LEN(SUBSTITUTE(C2102,"x",""))=F2103,0,1)-IF(LEN(C2102)-LEN(SUBSTITUTE(C2102,"y",""))=F2103,0,1)-IF(LEN(C2102)-LEN(SUBSTITUTE(C2102,"z",""))=F2103,0,1),"")</f>
        <v/>
      </c>
    </row>
    <row r="2104" spans="1:8" x14ac:dyDescent="0.25">
      <c r="A2104" s="2" t="s">
        <v>4411</v>
      </c>
      <c r="C2104" t="str">
        <f t="shared" si="98"/>
        <v>yshcfelankpuktqnwrhivasbcxlepydhoecksznaylpcyknepoazhsml</v>
      </c>
      <c r="E2104" t="str">
        <f t="shared" si="99"/>
        <v/>
      </c>
      <c r="F2104">
        <f t="shared" si="97"/>
        <v>3</v>
      </c>
      <c r="H2104" t="str">
        <f>IF(C2104="",26-IF(LEN(C2103)-LEN(SUBSTITUTE(C2103,"a",""))=F2104,0,1)-IF(LEN(C2103)-LEN(SUBSTITUTE(C2103,"b",""))=F2104,0,1)-IF(LEN(C2103)-LEN(SUBSTITUTE(C2103,"c",""))=F2104,0,1)-IF(LEN(C2103)-LEN(SUBSTITUTE(C2103,"d",""))=F2104,0,1)-IF(LEN(C2103)-LEN(SUBSTITUTE(C2103,"e",""))=F2104,0,1)-IF(LEN(C2103)-LEN(SUBSTITUTE(C2103,"f",""))=F2104,0,1)-IF(LEN(C2103)-LEN(SUBSTITUTE(C2103,"g",""))=F2104,0,1)-IF(LEN(C2103)-LEN(SUBSTITUTE(C2103,"h",""))=F2104,0,1)-IF(LEN(C2103)-LEN(SUBSTITUTE(C2103,"i",""))=F2104,0,1)-IF(LEN(C2103)-LEN(SUBSTITUTE(C2103,"j",""))=F2104,0,1)-IF(LEN(C2103)-LEN(SUBSTITUTE(C2103,"k",""))=F2104,0,1)-IF(LEN(C2103)-LEN(SUBSTITUTE(C2103,"l",""))=F2104,0,1)-IF(LEN(C2103)-LEN(SUBSTITUTE(C2103,"m",""))=F2104,0,1)-IF(LEN(C2103)-LEN(SUBSTITUTE(C2103,"n",""))=F2104,0,1)-IF(LEN(C2103)-LEN(SUBSTITUTE(C2103,"o",""))=F2104,0,1)-IF(LEN(C2103)-LEN(SUBSTITUTE(C2103,"p",""))=F2104,0,1)-IF(LEN(C2103)-LEN(SUBSTITUTE(C2103,"q",""))=F2104,0,1)-IF(LEN(C2103)-LEN(SUBSTITUTE(C2103,"r",""))=F2104,0,1)-IF(LEN(C2103)-LEN(SUBSTITUTE(C2103,"s",""))=F2104,0,1)-IF(LEN(C2103)-LEN(SUBSTITUTE(C2103,"t",""))=F2104,0,1)-IF(LEN(C2103)-LEN(SUBSTITUTE(C2103,"u",""))=F2104,0,1)-IF(LEN(C2103)-LEN(SUBSTITUTE(C2103,"v",""))=F2104,0,1)-IF(LEN(C2103)-LEN(SUBSTITUTE(C2103,"w",""))=F2104,0,1)-IF(LEN(C2103)-LEN(SUBSTITUTE(C2103,"x",""))=F2104,0,1)-IF(LEN(C2103)-LEN(SUBSTITUTE(C2103,"y",""))=F2104,0,1)-IF(LEN(C2103)-LEN(SUBSTITUTE(C2103,"z",""))=F2104,0,1),"")</f>
        <v/>
      </c>
    </row>
    <row r="2105" spans="1:8" x14ac:dyDescent="0.25">
      <c r="A2105" s="1"/>
      <c r="C2105" t="str">
        <f t="shared" si="98"/>
        <v/>
      </c>
      <c r="E2105">
        <f t="shared" si="99"/>
        <v>24</v>
      </c>
      <c r="F2105">
        <f t="shared" si="97"/>
        <v>4</v>
      </c>
      <c r="H2105">
        <f>IF(C2105="",26-IF(LEN(C2104)-LEN(SUBSTITUTE(C2104,"a",""))=F2105,0,1)-IF(LEN(C2104)-LEN(SUBSTITUTE(C2104,"b",""))=F2105,0,1)-IF(LEN(C2104)-LEN(SUBSTITUTE(C2104,"c",""))=F2105,0,1)-IF(LEN(C2104)-LEN(SUBSTITUTE(C2104,"d",""))=F2105,0,1)-IF(LEN(C2104)-LEN(SUBSTITUTE(C2104,"e",""))=F2105,0,1)-IF(LEN(C2104)-LEN(SUBSTITUTE(C2104,"f",""))=F2105,0,1)-IF(LEN(C2104)-LEN(SUBSTITUTE(C2104,"g",""))=F2105,0,1)-IF(LEN(C2104)-LEN(SUBSTITUTE(C2104,"h",""))=F2105,0,1)-IF(LEN(C2104)-LEN(SUBSTITUTE(C2104,"i",""))=F2105,0,1)-IF(LEN(C2104)-LEN(SUBSTITUTE(C2104,"j",""))=F2105,0,1)-IF(LEN(C2104)-LEN(SUBSTITUTE(C2104,"k",""))=F2105,0,1)-IF(LEN(C2104)-LEN(SUBSTITUTE(C2104,"l",""))=F2105,0,1)-IF(LEN(C2104)-LEN(SUBSTITUTE(C2104,"m",""))=F2105,0,1)-IF(LEN(C2104)-LEN(SUBSTITUTE(C2104,"n",""))=F2105,0,1)-IF(LEN(C2104)-LEN(SUBSTITUTE(C2104,"o",""))=F2105,0,1)-IF(LEN(C2104)-LEN(SUBSTITUTE(C2104,"p",""))=F2105,0,1)-IF(LEN(C2104)-LEN(SUBSTITUTE(C2104,"q",""))=F2105,0,1)-IF(LEN(C2104)-LEN(SUBSTITUTE(C2104,"r",""))=F2105,0,1)-IF(LEN(C2104)-LEN(SUBSTITUTE(C2104,"s",""))=F2105,0,1)-IF(LEN(C2104)-LEN(SUBSTITUTE(C2104,"t",""))=F2105,0,1)-IF(LEN(C2104)-LEN(SUBSTITUTE(C2104,"u",""))=F2105,0,1)-IF(LEN(C2104)-LEN(SUBSTITUTE(C2104,"v",""))=F2105,0,1)-IF(LEN(C2104)-LEN(SUBSTITUTE(C2104,"w",""))=F2105,0,1)-IF(LEN(C2104)-LEN(SUBSTITUTE(C2104,"x",""))=F2105,0,1)-IF(LEN(C2104)-LEN(SUBSTITUTE(C2104,"y",""))=F2105,0,1)-IF(LEN(C2104)-LEN(SUBSTITUTE(C2104,"z",""))=F2105,0,1),"")</f>
        <v>10</v>
      </c>
    </row>
    <row r="2106" spans="1:8" x14ac:dyDescent="0.25">
      <c r="A2106" s="2" t="s">
        <v>4412</v>
      </c>
      <c r="C2106" t="str">
        <f t="shared" si="98"/>
        <v>mgbwxcvkrl</v>
      </c>
      <c r="E2106" t="str">
        <f t="shared" si="99"/>
        <v/>
      </c>
      <c r="F2106">
        <f t="shared" si="97"/>
        <v>0</v>
      </c>
      <c r="H2106" t="str">
        <f>IF(C2106="",26-IF(LEN(C2105)-LEN(SUBSTITUTE(C2105,"a",""))=F2106,0,1)-IF(LEN(C2105)-LEN(SUBSTITUTE(C2105,"b",""))=F2106,0,1)-IF(LEN(C2105)-LEN(SUBSTITUTE(C2105,"c",""))=F2106,0,1)-IF(LEN(C2105)-LEN(SUBSTITUTE(C2105,"d",""))=F2106,0,1)-IF(LEN(C2105)-LEN(SUBSTITUTE(C2105,"e",""))=F2106,0,1)-IF(LEN(C2105)-LEN(SUBSTITUTE(C2105,"f",""))=F2106,0,1)-IF(LEN(C2105)-LEN(SUBSTITUTE(C2105,"g",""))=F2106,0,1)-IF(LEN(C2105)-LEN(SUBSTITUTE(C2105,"h",""))=F2106,0,1)-IF(LEN(C2105)-LEN(SUBSTITUTE(C2105,"i",""))=F2106,0,1)-IF(LEN(C2105)-LEN(SUBSTITUTE(C2105,"j",""))=F2106,0,1)-IF(LEN(C2105)-LEN(SUBSTITUTE(C2105,"k",""))=F2106,0,1)-IF(LEN(C2105)-LEN(SUBSTITUTE(C2105,"l",""))=F2106,0,1)-IF(LEN(C2105)-LEN(SUBSTITUTE(C2105,"m",""))=F2106,0,1)-IF(LEN(C2105)-LEN(SUBSTITUTE(C2105,"n",""))=F2106,0,1)-IF(LEN(C2105)-LEN(SUBSTITUTE(C2105,"o",""))=F2106,0,1)-IF(LEN(C2105)-LEN(SUBSTITUTE(C2105,"p",""))=F2106,0,1)-IF(LEN(C2105)-LEN(SUBSTITUTE(C2105,"q",""))=F2106,0,1)-IF(LEN(C2105)-LEN(SUBSTITUTE(C2105,"r",""))=F2106,0,1)-IF(LEN(C2105)-LEN(SUBSTITUTE(C2105,"s",""))=F2106,0,1)-IF(LEN(C2105)-LEN(SUBSTITUTE(C2105,"t",""))=F2106,0,1)-IF(LEN(C2105)-LEN(SUBSTITUTE(C2105,"u",""))=F2106,0,1)-IF(LEN(C2105)-LEN(SUBSTITUTE(C2105,"v",""))=F2106,0,1)-IF(LEN(C2105)-LEN(SUBSTITUTE(C2105,"w",""))=F2106,0,1)-IF(LEN(C2105)-LEN(SUBSTITUTE(C2105,"x",""))=F2106,0,1)-IF(LEN(C2105)-LEN(SUBSTITUTE(C2105,"y",""))=F2106,0,1)-IF(LEN(C2105)-LEN(SUBSTITUTE(C2105,"z",""))=F2106,0,1),"")</f>
        <v/>
      </c>
    </row>
    <row r="2107" spans="1:8" x14ac:dyDescent="0.25">
      <c r="A2107" s="2" t="s">
        <v>4413</v>
      </c>
      <c r="C2107" t="str">
        <f t="shared" si="98"/>
        <v>tzoauifmgbwxcvkrl</v>
      </c>
      <c r="E2107" t="str">
        <f t="shared" si="99"/>
        <v/>
      </c>
      <c r="F2107">
        <f t="shared" si="97"/>
        <v>1</v>
      </c>
      <c r="H2107" t="str">
        <f>IF(C2107="",26-IF(LEN(C2106)-LEN(SUBSTITUTE(C2106,"a",""))=F2107,0,1)-IF(LEN(C2106)-LEN(SUBSTITUTE(C2106,"b",""))=F2107,0,1)-IF(LEN(C2106)-LEN(SUBSTITUTE(C2106,"c",""))=F2107,0,1)-IF(LEN(C2106)-LEN(SUBSTITUTE(C2106,"d",""))=F2107,0,1)-IF(LEN(C2106)-LEN(SUBSTITUTE(C2106,"e",""))=F2107,0,1)-IF(LEN(C2106)-LEN(SUBSTITUTE(C2106,"f",""))=F2107,0,1)-IF(LEN(C2106)-LEN(SUBSTITUTE(C2106,"g",""))=F2107,0,1)-IF(LEN(C2106)-LEN(SUBSTITUTE(C2106,"h",""))=F2107,0,1)-IF(LEN(C2106)-LEN(SUBSTITUTE(C2106,"i",""))=F2107,0,1)-IF(LEN(C2106)-LEN(SUBSTITUTE(C2106,"j",""))=F2107,0,1)-IF(LEN(C2106)-LEN(SUBSTITUTE(C2106,"k",""))=F2107,0,1)-IF(LEN(C2106)-LEN(SUBSTITUTE(C2106,"l",""))=F2107,0,1)-IF(LEN(C2106)-LEN(SUBSTITUTE(C2106,"m",""))=F2107,0,1)-IF(LEN(C2106)-LEN(SUBSTITUTE(C2106,"n",""))=F2107,0,1)-IF(LEN(C2106)-LEN(SUBSTITUTE(C2106,"o",""))=F2107,0,1)-IF(LEN(C2106)-LEN(SUBSTITUTE(C2106,"p",""))=F2107,0,1)-IF(LEN(C2106)-LEN(SUBSTITUTE(C2106,"q",""))=F2107,0,1)-IF(LEN(C2106)-LEN(SUBSTITUTE(C2106,"r",""))=F2107,0,1)-IF(LEN(C2106)-LEN(SUBSTITUTE(C2106,"s",""))=F2107,0,1)-IF(LEN(C2106)-LEN(SUBSTITUTE(C2106,"t",""))=F2107,0,1)-IF(LEN(C2106)-LEN(SUBSTITUTE(C2106,"u",""))=F2107,0,1)-IF(LEN(C2106)-LEN(SUBSTITUTE(C2106,"v",""))=F2107,0,1)-IF(LEN(C2106)-LEN(SUBSTITUTE(C2106,"w",""))=F2107,0,1)-IF(LEN(C2106)-LEN(SUBSTITUTE(C2106,"x",""))=F2107,0,1)-IF(LEN(C2106)-LEN(SUBSTITUTE(C2106,"y",""))=F2107,0,1)-IF(LEN(C2106)-LEN(SUBSTITUTE(C2106,"z",""))=F2107,0,1),"")</f>
        <v/>
      </c>
    </row>
    <row r="2108" spans="1:8" x14ac:dyDescent="0.25">
      <c r="A2108" s="2" t="s">
        <v>4414</v>
      </c>
      <c r="C2108" t="str">
        <f t="shared" si="98"/>
        <v>qpjntdoysuehtzoauifmgbwxcvkrl</v>
      </c>
      <c r="E2108" t="str">
        <f t="shared" si="99"/>
        <v/>
      </c>
      <c r="F2108">
        <f t="shared" si="97"/>
        <v>2</v>
      </c>
      <c r="H2108" t="str">
        <f>IF(C2108="",26-IF(LEN(C2107)-LEN(SUBSTITUTE(C2107,"a",""))=F2108,0,1)-IF(LEN(C2107)-LEN(SUBSTITUTE(C2107,"b",""))=F2108,0,1)-IF(LEN(C2107)-LEN(SUBSTITUTE(C2107,"c",""))=F2108,0,1)-IF(LEN(C2107)-LEN(SUBSTITUTE(C2107,"d",""))=F2108,0,1)-IF(LEN(C2107)-LEN(SUBSTITUTE(C2107,"e",""))=F2108,0,1)-IF(LEN(C2107)-LEN(SUBSTITUTE(C2107,"f",""))=F2108,0,1)-IF(LEN(C2107)-LEN(SUBSTITUTE(C2107,"g",""))=F2108,0,1)-IF(LEN(C2107)-LEN(SUBSTITUTE(C2107,"h",""))=F2108,0,1)-IF(LEN(C2107)-LEN(SUBSTITUTE(C2107,"i",""))=F2108,0,1)-IF(LEN(C2107)-LEN(SUBSTITUTE(C2107,"j",""))=F2108,0,1)-IF(LEN(C2107)-LEN(SUBSTITUTE(C2107,"k",""))=F2108,0,1)-IF(LEN(C2107)-LEN(SUBSTITUTE(C2107,"l",""))=F2108,0,1)-IF(LEN(C2107)-LEN(SUBSTITUTE(C2107,"m",""))=F2108,0,1)-IF(LEN(C2107)-LEN(SUBSTITUTE(C2107,"n",""))=F2108,0,1)-IF(LEN(C2107)-LEN(SUBSTITUTE(C2107,"o",""))=F2108,0,1)-IF(LEN(C2107)-LEN(SUBSTITUTE(C2107,"p",""))=F2108,0,1)-IF(LEN(C2107)-LEN(SUBSTITUTE(C2107,"q",""))=F2108,0,1)-IF(LEN(C2107)-LEN(SUBSTITUTE(C2107,"r",""))=F2108,0,1)-IF(LEN(C2107)-LEN(SUBSTITUTE(C2107,"s",""))=F2108,0,1)-IF(LEN(C2107)-LEN(SUBSTITUTE(C2107,"t",""))=F2108,0,1)-IF(LEN(C2107)-LEN(SUBSTITUTE(C2107,"u",""))=F2108,0,1)-IF(LEN(C2107)-LEN(SUBSTITUTE(C2107,"v",""))=F2108,0,1)-IF(LEN(C2107)-LEN(SUBSTITUTE(C2107,"w",""))=F2108,0,1)-IF(LEN(C2107)-LEN(SUBSTITUTE(C2107,"x",""))=F2108,0,1)-IF(LEN(C2107)-LEN(SUBSTITUTE(C2107,"y",""))=F2108,0,1)-IF(LEN(C2107)-LEN(SUBSTITUTE(C2107,"z",""))=F2108,0,1),"")</f>
        <v/>
      </c>
    </row>
    <row r="2109" spans="1:8" x14ac:dyDescent="0.25">
      <c r="A2109" s="1"/>
      <c r="C2109" t="str">
        <f t="shared" si="98"/>
        <v/>
      </c>
      <c r="E2109">
        <f t="shared" si="99"/>
        <v>26</v>
      </c>
      <c r="F2109">
        <f t="shared" si="97"/>
        <v>3</v>
      </c>
      <c r="H2109">
        <f>IF(C2109="",26-IF(LEN(C2108)-LEN(SUBSTITUTE(C2108,"a",""))=F2109,0,1)-IF(LEN(C2108)-LEN(SUBSTITUTE(C2108,"b",""))=F2109,0,1)-IF(LEN(C2108)-LEN(SUBSTITUTE(C2108,"c",""))=F2109,0,1)-IF(LEN(C2108)-LEN(SUBSTITUTE(C2108,"d",""))=F2109,0,1)-IF(LEN(C2108)-LEN(SUBSTITUTE(C2108,"e",""))=F2109,0,1)-IF(LEN(C2108)-LEN(SUBSTITUTE(C2108,"f",""))=F2109,0,1)-IF(LEN(C2108)-LEN(SUBSTITUTE(C2108,"g",""))=F2109,0,1)-IF(LEN(C2108)-LEN(SUBSTITUTE(C2108,"h",""))=F2109,0,1)-IF(LEN(C2108)-LEN(SUBSTITUTE(C2108,"i",""))=F2109,0,1)-IF(LEN(C2108)-LEN(SUBSTITUTE(C2108,"j",""))=F2109,0,1)-IF(LEN(C2108)-LEN(SUBSTITUTE(C2108,"k",""))=F2109,0,1)-IF(LEN(C2108)-LEN(SUBSTITUTE(C2108,"l",""))=F2109,0,1)-IF(LEN(C2108)-LEN(SUBSTITUTE(C2108,"m",""))=F2109,0,1)-IF(LEN(C2108)-LEN(SUBSTITUTE(C2108,"n",""))=F2109,0,1)-IF(LEN(C2108)-LEN(SUBSTITUTE(C2108,"o",""))=F2109,0,1)-IF(LEN(C2108)-LEN(SUBSTITUTE(C2108,"p",""))=F2109,0,1)-IF(LEN(C2108)-LEN(SUBSTITUTE(C2108,"q",""))=F2109,0,1)-IF(LEN(C2108)-LEN(SUBSTITUTE(C2108,"r",""))=F2109,0,1)-IF(LEN(C2108)-LEN(SUBSTITUTE(C2108,"s",""))=F2109,0,1)-IF(LEN(C2108)-LEN(SUBSTITUTE(C2108,"t",""))=F2109,0,1)-IF(LEN(C2108)-LEN(SUBSTITUTE(C2108,"u",""))=F2109,0,1)-IF(LEN(C2108)-LEN(SUBSTITUTE(C2108,"v",""))=F2109,0,1)-IF(LEN(C2108)-LEN(SUBSTITUTE(C2108,"w",""))=F2109,0,1)-IF(LEN(C2108)-LEN(SUBSTITUTE(C2108,"x",""))=F2109,0,1)-IF(LEN(C2108)-LEN(SUBSTITUTE(C2108,"y",""))=F2109,0,1)-IF(LEN(C2108)-LEN(SUBSTITUTE(C2108,"z",""))=F2109,0,1),"")</f>
        <v>0</v>
      </c>
    </row>
    <row r="2110" spans="1:8" x14ac:dyDescent="0.25">
      <c r="A2110" s="2" t="s">
        <v>2999</v>
      </c>
      <c r="C2110" t="str">
        <f t="shared" si="98"/>
        <v>n</v>
      </c>
      <c r="E2110" t="str">
        <f t="shared" si="99"/>
        <v/>
      </c>
      <c r="F2110">
        <f t="shared" si="97"/>
        <v>0</v>
      </c>
      <c r="H2110" t="str">
        <f>IF(C2110="",26-IF(LEN(C2109)-LEN(SUBSTITUTE(C2109,"a",""))=F2110,0,1)-IF(LEN(C2109)-LEN(SUBSTITUTE(C2109,"b",""))=F2110,0,1)-IF(LEN(C2109)-LEN(SUBSTITUTE(C2109,"c",""))=F2110,0,1)-IF(LEN(C2109)-LEN(SUBSTITUTE(C2109,"d",""))=F2110,0,1)-IF(LEN(C2109)-LEN(SUBSTITUTE(C2109,"e",""))=F2110,0,1)-IF(LEN(C2109)-LEN(SUBSTITUTE(C2109,"f",""))=F2110,0,1)-IF(LEN(C2109)-LEN(SUBSTITUTE(C2109,"g",""))=F2110,0,1)-IF(LEN(C2109)-LEN(SUBSTITUTE(C2109,"h",""))=F2110,0,1)-IF(LEN(C2109)-LEN(SUBSTITUTE(C2109,"i",""))=F2110,0,1)-IF(LEN(C2109)-LEN(SUBSTITUTE(C2109,"j",""))=F2110,0,1)-IF(LEN(C2109)-LEN(SUBSTITUTE(C2109,"k",""))=F2110,0,1)-IF(LEN(C2109)-LEN(SUBSTITUTE(C2109,"l",""))=F2110,0,1)-IF(LEN(C2109)-LEN(SUBSTITUTE(C2109,"m",""))=F2110,0,1)-IF(LEN(C2109)-LEN(SUBSTITUTE(C2109,"n",""))=F2110,0,1)-IF(LEN(C2109)-LEN(SUBSTITUTE(C2109,"o",""))=F2110,0,1)-IF(LEN(C2109)-LEN(SUBSTITUTE(C2109,"p",""))=F2110,0,1)-IF(LEN(C2109)-LEN(SUBSTITUTE(C2109,"q",""))=F2110,0,1)-IF(LEN(C2109)-LEN(SUBSTITUTE(C2109,"r",""))=F2110,0,1)-IF(LEN(C2109)-LEN(SUBSTITUTE(C2109,"s",""))=F2110,0,1)-IF(LEN(C2109)-LEN(SUBSTITUTE(C2109,"t",""))=F2110,0,1)-IF(LEN(C2109)-LEN(SUBSTITUTE(C2109,"u",""))=F2110,0,1)-IF(LEN(C2109)-LEN(SUBSTITUTE(C2109,"v",""))=F2110,0,1)-IF(LEN(C2109)-LEN(SUBSTITUTE(C2109,"w",""))=F2110,0,1)-IF(LEN(C2109)-LEN(SUBSTITUTE(C2109,"x",""))=F2110,0,1)-IF(LEN(C2109)-LEN(SUBSTITUTE(C2109,"y",""))=F2110,0,1)-IF(LEN(C2109)-LEN(SUBSTITUTE(C2109,"z",""))=F2110,0,1),"")</f>
        <v/>
      </c>
    </row>
    <row r="2111" spans="1:8" x14ac:dyDescent="0.25">
      <c r="A2111" s="2" t="s">
        <v>2999</v>
      </c>
      <c r="C2111" t="str">
        <f t="shared" si="98"/>
        <v>nn</v>
      </c>
      <c r="E2111" t="str">
        <f t="shared" si="99"/>
        <v/>
      </c>
      <c r="F2111">
        <f t="shared" si="97"/>
        <v>1</v>
      </c>
      <c r="H2111" t="str">
        <f>IF(C2111="",26-IF(LEN(C2110)-LEN(SUBSTITUTE(C2110,"a",""))=F2111,0,1)-IF(LEN(C2110)-LEN(SUBSTITUTE(C2110,"b",""))=F2111,0,1)-IF(LEN(C2110)-LEN(SUBSTITUTE(C2110,"c",""))=F2111,0,1)-IF(LEN(C2110)-LEN(SUBSTITUTE(C2110,"d",""))=F2111,0,1)-IF(LEN(C2110)-LEN(SUBSTITUTE(C2110,"e",""))=F2111,0,1)-IF(LEN(C2110)-LEN(SUBSTITUTE(C2110,"f",""))=F2111,0,1)-IF(LEN(C2110)-LEN(SUBSTITUTE(C2110,"g",""))=F2111,0,1)-IF(LEN(C2110)-LEN(SUBSTITUTE(C2110,"h",""))=F2111,0,1)-IF(LEN(C2110)-LEN(SUBSTITUTE(C2110,"i",""))=F2111,0,1)-IF(LEN(C2110)-LEN(SUBSTITUTE(C2110,"j",""))=F2111,0,1)-IF(LEN(C2110)-LEN(SUBSTITUTE(C2110,"k",""))=F2111,0,1)-IF(LEN(C2110)-LEN(SUBSTITUTE(C2110,"l",""))=F2111,0,1)-IF(LEN(C2110)-LEN(SUBSTITUTE(C2110,"m",""))=F2111,0,1)-IF(LEN(C2110)-LEN(SUBSTITUTE(C2110,"n",""))=F2111,0,1)-IF(LEN(C2110)-LEN(SUBSTITUTE(C2110,"o",""))=F2111,0,1)-IF(LEN(C2110)-LEN(SUBSTITUTE(C2110,"p",""))=F2111,0,1)-IF(LEN(C2110)-LEN(SUBSTITUTE(C2110,"q",""))=F2111,0,1)-IF(LEN(C2110)-LEN(SUBSTITUTE(C2110,"r",""))=F2111,0,1)-IF(LEN(C2110)-LEN(SUBSTITUTE(C2110,"s",""))=F2111,0,1)-IF(LEN(C2110)-LEN(SUBSTITUTE(C2110,"t",""))=F2111,0,1)-IF(LEN(C2110)-LEN(SUBSTITUTE(C2110,"u",""))=F2111,0,1)-IF(LEN(C2110)-LEN(SUBSTITUTE(C2110,"v",""))=F2111,0,1)-IF(LEN(C2110)-LEN(SUBSTITUTE(C2110,"w",""))=F2111,0,1)-IF(LEN(C2110)-LEN(SUBSTITUTE(C2110,"x",""))=F2111,0,1)-IF(LEN(C2110)-LEN(SUBSTITUTE(C2110,"y",""))=F2111,0,1)-IF(LEN(C2110)-LEN(SUBSTITUTE(C2110,"z",""))=F2111,0,1),"")</f>
        <v/>
      </c>
    </row>
    <row r="2112" spans="1:8" x14ac:dyDescent="0.25">
      <c r="A2112" s="1"/>
      <c r="C2112" t="str">
        <f t="shared" si="98"/>
        <v/>
      </c>
      <c r="E2112">
        <f t="shared" si="99"/>
        <v>1</v>
      </c>
      <c r="F2112">
        <f t="shared" si="97"/>
        <v>2</v>
      </c>
      <c r="H2112">
        <f>IF(C2112="",26-IF(LEN(C2111)-LEN(SUBSTITUTE(C2111,"a",""))=F2112,0,1)-IF(LEN(C2111)-LEN(SUBSTITUTE(C2111,"b",""))=F2112,0,1)-IF(LEN(C2111)-LEN(SUBSTITUTE(C2111,"c",""))=F2112,0,1)-IF(LEN(C2111)-LEN(SUBSTITUTE(C2111,"d",""))=F2112,0,1)-IF(LEN(C2111)-LEN(SUBSTITUTE(C2111,"e",""))=F2112,0,1)-IF(LEN(C2111)-LEN(SUBSTITUTE(C2111,"f",""))=F2112,0,1)-IF(LEN(C2111)-LEN(SUBSTITUTE(C2111,"g",""))=F2112,0,1)-IF(LEN(C2111)-LEN(SUBSTITUTE(C2111,"h",""))=F2112,0,1)-IF(LEN(C2111)-LEN(SUBSTITUTE(C2111,"i",""))=F2112,0,1)-IF(LEN(C2111)-LEN(SUBSTITUTE(C2111,"j",""))=F2112,0,1)-IF(LEN(C2111)-LEN(SUBSTITUTE(C2111,"k",""))=F2112,0,1)-IF(LEN(C2111)-LEN(SUBSTITUTE(C2111,"l",""))=F2112,0,1)-IF(LEN(C2111)-LEN(SUBSTITUTE(C2111,"m",""))=F2112,0,1)-IF(LEN(C2111)-LEN(SUBSTITUTE(C2111,"n",""))=F2112,0,1)-IF(LEN(C2111)-LEN(SUBSTITUTE(C2111,"o",""))=F2112,0,1)-IF(LEN(C2111)-LEN(SUBSTITUTE(C2111,"p",""))=F2112,0,1)-IF(LEN(C2111)-LEN(SUBSTITUTE(C2111,"q",""))=F2112,0,1)-IF(LEN(C2111)-LEN(SUBSTITUTE(C2111,"r",""))=F2112,0,1)-IF(LEN(C2111)-LEN(SUBSTITUTE(C2111,"s",""))=F2112,0,1)-IF(LEN(C2111)-LEN(SUBSTITUTE(C2111,"t",""))=F2112,0,1)-IF(LEN(C2111)-LEN(SUBSTITUTE(C2111,"u",""))=F2112,0,1)-IF(LEN(C2111)-LEN(SUBSTITUTE(C2111,"v",""))=F2112,0,1)-IF(LEN(C2111)-LEN(SUBSTITUTE(C2111,"w",""))=F2112,0,1)-IF(LEN(C2111)-LEN(SUBSTITUTE(C2111,"x",""))=F2112,0,1)-IF(LEN(C2111)-LEN(SUBSTITUTE(C2111,"y",""))=F2112,0,1)-IF(LEN(C2111)-LEN(SUBSTITUTE(C2111,"z",""))=F2112,0,1),"")</f>
        <v>1</v>
      </c>
    </row>
    <row r="2113" spans="1:8" x14ac:dyDescent="0.25">
      <c r="A2113" s="2" t="s">
        <v>4415</v>
      </c>
      <c r="C2113" t="str">
        <f t="shared" si="98"/>
        <v>briatspxkzdwue</v>
      </c>
      <c r="E2113" t="str">
        <f t="shared" si="99"/>
        <v/>
      </c>
      <c r="F2113">
        <f t="shared" si="97"/>
        <v>0</v>
      </c>
      <c r="H2113" t="str">
        <f>IF(C2113="",26-IF(LEN(C2112)-LEN(SUBSTITUTE(C2112,"a",""))=F2113,0,1)-IF(LEN(C2112)-LEN(SUBSTITUTE(C2112,"b",""))=F2113,0,1)-IF(LEN(C2112)-LEN(SUBSTITUTE(C2112,"c",""))=F2113,0,1)-IF(LEN(C2112)-LEN(SUBSTITUTE(C2112,"d",""))=F2113,0,1)-IF(LEN(C2112)-LEN(SUBSTITUTE(C2112,"e",""))=F2113,0,1)-IF(LEN(C2112)-LEN(SUBSTITUTE(C2112,"f",""))=F2113,0,1)-IF(LEN(C2112)-LEN(SUBSTITUTE(C2112,"g",""))=F2113,0,1)-IF(LEN(C2112)-LEN(SUBSTITUTE(C2112,"h",""))=F2113,0,1)-IF(LEN(C2112)-LEN(SUBSTITUTE(C2112,"i",""))=F2113,0,1)-IF(LEN(C2112)-LEN(SUBSTITUTE(C2112,"j",""))=F2113,0,1)-IF(LEN(C2112)-LEN(SUBSTITUTE(C2112,"k",""))=F2113,0,1)-IF(LEN(C2112)-LEN(SUBSTITUTE(C2112,"l",""))=F2113,0,1)-IF(LEN(C2112)-LEN(SUBSTITUTE(C2112,"m",""))=F2113,0,1)-IF(LEN(C2112)-LEN(SUBSTITUTE(C2112,"n",""))=F2113,0,1)-IF(LEN(C2112)-LEN(SUBSTITUTE(C2112,"o",""))=F2113,0,1)-IF(LEN(C2112)-LEN(SUBSTITUTE(C2112,"p",""))=F2113,0,1)-IF(LEN(C2112)-LEN(SUBSTITUTE(C2112,"q",""))=F2113,0,1)-IF(LEN(C2112)-LEN(SUBSTITUTE(C2112,"r",""))=F2113,0,1)-IF(LEN(C2112)-LEN(SUBSTITUTE(C2112,"s",""))=F2113,0,1)-IF(LEN(C2112)-LEN(SUBSTITUTE(C2112,"t",""))=F2113,0,1)-IF(LEN(C2112)-LEN(SUBSTITUTE(C2112,"u",""))=F2113,0,1)-IF(LEN(C2112)-LEN(SUBSTITUTE(C2112,"v",""))=F2113,0,1)-IF(LEN(C2112)-LEN(SUBSTITUTE(C2112,"w",""))=F2113,0,1)-IF(LEN(C2112)-LEN(SUBSTITUTE(C2112,"x",""))=F2113,0,1)-IF(LEN(C2112)-LEN(SUBSTITUTE(C2112,"y",""))=F2113,0,1)-IF(LEN(C2112)-LEN(SUBSTITUTE(C2112,"z",""))=F2113,0,1),"")</f>
        <v/>
      </c>
    </row>
    <row r="2114" spans="1:8" x14ac:dyDescent="0.25">
      <c r="A2114" s="2" t="s">
        <v>4416</v>
      </c>
      <c r="C2114" t="str">
        <f t="shared" si="98"/>
        <v>abdgifsljzuobriatspxkzdwue</v>
      </c>
      <c r="E2114" t="str">
        <f t="shared" si="99"/>
        <v/>
      </c>
      <c r="F2114">
        <f t="shared" si="97"/>
        <v>1</v>
      </c>
      <c r="H2114" t="str">
        <f>IF(C2114="",26-IF(LEN(C2113)-LEN(SUBSTITUTE(C2113,"a",""))=F2114,0,1)-IF(LEN(C2113)-LEN(SUBSTITUTE(C2113,"b",""))=F2114,0,1)-IF(LEN(C2113)-LEN(SUBSTITUTE(C2113,"c",""))=F2114,0,1)-IF(LEN(C2113)-LEN(SUBSTITUTE(C2113,"d",""))=F2114,0,1)-IF(LEN(C2113)-LEN(SUBSTITUTE(C2113,"e",""))=F2114,0,1)-IF(LEN(C2113)-LEN(SUBSTITUTE(C2113,"f",""))=F2114,0,1)-IF(LEN(C2113)-LEN(SUBSTITUTE(C2113,"g",""))=F2114,0,1)-IF(LEN(C2113)-LEN(SUBSTITUTE(C2113,"h",""))=F2114,0,1)-IF(LEN(C2113)-LEN(SUBSTITUTE(C2113,"i",""))=F2114,0,1)-IF(LEN(C2113)-LEN(SUBSTITUTE(C2113,"j",""))=F2114,0,1)-IF(LEN(C2113)-LEN(SUBSTITUTE(C2113,"k",""))=F2114,0,1)-IF(LEN(C2113)-LEN(SUBSTITUTE(C2113,"l",""))=F2114,0,1)-IF(LEN(C2113)-LEN(SUBSTITUTE(C2113,"m",""))=F2114,0,1)-IF(LEN(C2113)-LEN(SUBSTITUTE(C2113,"n",""))=F2114,0,1)-IF(LEN(C2113)-LEN(SUBSTITUTE(C2113,"o",""))=F2114,0,1)-IF(LEN(C2113)-LEN(SUBSTITUTE(C2113,"p",""))=F2114,0,1)-IF(LEN(C2113)-LEN(SUBSTITUTE(C2113,"q",""))=F2114,0,1)-IF(LEN(C2113)-LEN(SUBSTITUTE(C2113,"r",""))=F2114,0,1)-IF(LEN(C2113)-LEN(SUBSTITUTE(C2113,"s",""))=F2114,0,1)-IF(LEN(C2113)-LEN(SUBSTITUTE(C2113,"t",""))=F2114,0,1)-IF(LEN(C2113)-LEN(SUBSTITUTE(C2113,"u",""))=F2114,0,1)-IF(LEN(C2113)-LEN(SUBSTITUTE(C2113,"v",""))=F2114,0,1)-IF(LEN(C2113)-LEN(SUBSTITUTE(C2113,"w",""))=F2114,0,1)-IF(LEN(C2113)-LEN(SUBSTITUTE(C2113,"x",""))=F2114,0,1)-IF(LEN(C2113)-LEN(SUBSTITUTE(C2113,"y",""))=F2114,0,1)-IF(LEN(C2113)-LEN(SUBSTITUTE(C2113,"z",""))=F2114,0,1),"")</f>
        <v/>
      </c>
    </row>
    <row r="2115" spans="1:8" x14ac:dyDescent="0.25">
      <c r="A2115" s="1"/>
      <c r="C2115" t="str">
        <f t="shared" si="98"/>
        <v/>
      </c>
      <c r="E2115">
        <f t="shared" si="99"/>
        <v>19</v>
      </c>
      <c r="F2115">
        <f t="shared" si="97"/>
        <v>2</v>
      </c>
      <c r="H2115">
        <f>IF(C2115="",26-IF(LEN(C2114)-LEN(SUBSTITUTE(C2114,"a",""))=F2115,0,1)-IF(LEN(C2114)-LEN(SUBSTITUTE(C2114,"b",""))=F2115,0,1)-IF(LEN(C2114)-LEN(SUBSTITUTE(C2114,"c",""))=F2115,0,1)-IF(LEN(C2114)-LEN(SUBSTITUTE(C2114,"d",""))=F2115,0,1)-IF(LEN(C2114)-LEN(SUBSTITUTE(C2114,"e",""))=F2115,0,1)-IF(LEN(C2114)-LEN(SUBSTITUTE(C2114,"f",""))=F2115,0,1)-IF(LEN(C2114)-LEN(SUBSTITUTE(C2114,"g",""))=F2115,0,1)-IF(LEN(C2114)-LEN(SUBSTITUTE(C2114,"h",""))=F2115,0,1)-IF(LEN(C2114)-LEN(SUBSTITUTE(C2114,"i",""))=F2115,0,1)-IF(LEN(C2114)-LEN(SUBSTITUTE(C2114,"j",""))=F2115,0,1)-IF(LEN(C2114)-LEN(SUBSTITUTE(C2114,"k",""))=F2115,0,1)-IF(LEN(C2114)-LEN(SUBSTITUTE(C2114,"l",""))=F2115,0,1)-IF(LEN(C2114)-LEN(SUBSTITUTE(C2114,"m",""))=F2115,0,1)-IF(LEN(C2114)-LEN(SUBSTITUTE(C2114,"n",""))=F2115,0,1)-IF(LEN(C2114)-LEN(SUBSTITUTE(C2114,"o",""))=F2115,0,1)-IF(LEN(C2114)-LEN(SUBSTITUTE(C2114,"p",""))=F2115,0,1)-IF(LEN(C2114)-LEN(SUBSTITUTE(C2114,"q",""))=F2115,0,1)-IF(LEN(C2114)-LEN(SUBSTITUTE(C2114,"r",""))=F2115,0,1)-IF(LEN(C2114)-LEN(SUBSTITUTE(C2114,"s",""))=F2115,0,1)-IF(LEN(C2114)-LEN(SUBSTITUTE(C2114,"t",""))=F2115,0,1)-IF(LEN(C2114)-LEN(SUBSTITUTE(C2114,"u",""))=F2115,0,1)-IF(LEN(C2114)-LEN(SUBSTITUTE(C2114,"v",""))=F2115,0,1)-IF(LEN(C2114)-LEN(SUBSTITUTE(C2114,"w",""))=F2115,0,1)-IF(LEN(C2114)-LEN(SUBSTITUTE(C2114,"x",""))=F2115,0,1)-IF(LEN(C2114)-LEN(SUBSTITUTE(C2114,"y",""))=F2115,0,1)-IF(LEN(C2114)-LEN(SUBSTITUTE(C2114,"z",""))=F2115,0,1),"")</f>
        <v>7</v>
      </c>
    </row>
    <row r="2116" spans="1:8" x14ac:dyDescent="0.25">
      <c r="A2116" s="2" t="s">
        <v>4417</v>
      </c>
      <c r="C2116" t="str">
        <f t="shared" si="98"/>
        <v>vklpca</v>
      </c>
      <c r="E2116" t="str">
        <f t="shared" si="99"/>
        <v/>
      </c>
      <c r="F2116">
        <f t="shared" ref="F2116:F2179" si="100">IF(A2115="",0,F2115+1)</f>
        <v>0</v>
      </c>
      <c r="H2116" t="str">
        <f>IF(C2116="",26-IF(LEN(C2115)-LEN(SUBSTITUTE(C2115,"a",""))=F2116,0,1)-IF(LEN(C2115)-LEN(SUBSTITUTE(C2115,"b",""))=F2116,0,1)-IF(LEN(C2115)-LEN(SUBSTITUTE(C2115,"c",""))=F2116,0,1)-IF(LEN(C2115)-LEN(SUBSTITUTE(C2115,"d",""))=F2116,0,1)-IF(LEN(C2115)-LEN(SUBSTITUTE(C2115,"e",""))=F2116,0,1)-IF(LEN(C2115)-LEN(SUBSTITUTE(C2115,"f",""))=F2116,0,1)-IF(LEN(C2115)-LEN(SUBSTITUTE(C2115,"g",""))=F2116,0,1)-IF(LEN(C2115)-LEN(SUBSTITUTE(C2115,"h",""))=F2116,0,1)-IF(LEN(C2115)-LEN(SUBSTITUTE(C2115,"i",""))=F2116,0,1)-IF(LEN(C2115)-LEN(SUBSTITUTE(C2115,"j",""))=F2116,0,1)-IF(LEN(C2115)-LEN(SUBSTITUTE(C2115,"k",""))=F2116,0,1)-IF(LEN(C2115)-LEN(SUBSTITUTE(C2115,"l",""))=F2116,0,1)-IF(LEN(C2115)-LEN(SUBSTITUTE(C2115,"m",""))=F2116,0,1)-IF(LEN(C2115)-LEN(SUBSTITUTE(C2115,"n",""))=F2116,0,1)-IF(LEN(C2115)-LEN(SUBSTITUTE(C2115,"o",""))=F2116,0,1)-IF(LEN(C2115)-LEN(SUBSTITUTE(C2115,"p",""))=F2116,0,1)-IF(LEN(C2115)-LEN(SUBSTITUTE(C2115,"q",""))=F2116,0,1)-IF(LEN(C2115)-LEN(SUBSTITUTE(C2115,"r",""))=F2116,0,1)-IF(LEN(C2115)-LEN(SUBSTITUTE(C2115,"s",""))=F2116,0,1)-IF(LEN(C2115)-LEN(SUBSTITUTE(C2115,"t",""))=F2116,0,1)-IF(LEN(C2115)-LEN(SUBSTITUTE(C2115,"u",""))=F2116,0,1)-IF(LEN(C2115)-LEN(SUBSTITUTE(C2115,"v",""))=F2116,0,1)-IF(LEN(C2115)-LEN(SUBSTITUTE(C2115,"w",""))=F2116,0,1)-IF(LEN(C2115)-LEN(SUBSTITUTE(C2115,"x",""))=F2116,0,1)-IF(LEN(C2115)-LEN(SUBSTITUTE(C2115,"y",""))=F2116,0,1)-IF(LEN(C2115)-LEN(SUBSTITUTE(C2115,"z",""))=F2116,0,1),"")</f>
        <v/>
      </c>
    </row>
    <row r="2117" spans="1:8" x14ac:dyDescent="0.25">
      <c r="A2117" s="2" t="s">
        <v>4418</v>
      </c>
      <c r="C2117" t="str">
        <f t="shared" si="98"/>
        <v>lkavpcvklpca</v>
      </c>
      <c r="E2117" t="str">
        <f t="shared" si="99"/>
        <v/>
      </c>
      <c r="F2117">
        <f t="shared" si="100"/>
        <v>1</v>
      </c>
      <c r="H2117" t="str">
        <f>IF(C2117="",26-IF(LEN(C2116)-LEN(SUBSTITUTE(C2116,"a",""))=F2117,0,1)-IF(LEN(C2116)-LEN(SUBSTITUTE(C2116,"b",""))=F2117,0,1)-IF(LEN(C2116)-LEN(SUBSTITUTE(C2116,"c",""))=F2117,0,1)-IF(LEN(C2116)-LEN(SUBSTITUTE(C2116,"d",""))=F2117,0,1)-IF(LEN(C2116)-LEN(SUBSTITUTE(C2116,"e",""))=F2117,0,1)-IF(LEN(C2116)-LEN(SUBSTITUTE(C2116,"f",""))=F2117,0,1)-IF(LEN(C2116)-LEN(SUBSTITUTE(C2116,"g",""))=F2117,0,1)-IF(LEN(C2116)-LEN(SUBSTITUTE(C2116,"h",""))=F2117,0,1)-IF(LEN(C2116)-LEN(SUBSTITUTE(C2116,"i",""))=F2117,0,1)-IF(LEN(C2116)-LEN(SUBSTITUTE(C2116,"j",""))=F2117,0,1)-IF(LEN(C2116)-LEN(SUBSTITUTE(C2116,"k",""))=F2117,0,1)-IF(LEN(C2116)-LEN(SUBSTITUTE(C2116,"l",""))=F2117,0,1)-IF(LEN(C2116)-LEN(SUBSTITUTE(C2116,"m",""))=F2117,0,1)-IF(LEN(C2116)-LEN(SUBSTITUTE(C2116,"n",""))=F2117,0,1)-IF(LEN(C2116)-LEN(SUBSTITUTE(C2116,"o",""))=F2117,0,1)-IF(LEN(C2116)-LEN(SUBSTITUTE(C2116,"p",""))=F2117,0,1)-IF(LEN(C2116)-LEN(SUBSTITUTE(C2116,"q",""))=F2117,0,1)-IF(LEN(C2116)-LEN(SUBSTITUTE(C2116,"r",""))=F2117,0,1)-IF(LEN(C2116)-LEN(SUBSTITUTE(C2116,"s",""))=F2117,0,1)-IF(LEN(C2116)-LEN(SUBSTITUTE(C2116,"t",""))=F2117,0,1)-IF(LEN(C2116)-LEN(SUBSTITUTE(C2116,"u",""))=F2117,0,1)-IF(LEN(C2116)-LEN(SUBSTITUTE(C2116,"v",""))=F2117,0,1)-IF(LEN(C2116)-LEN(SUBSTITUTE(C2116,"w",""))=F2117,0,1)-IF(LEN(C2116)-LEN(SUBSTITUTE(C2116,"x",""))=F2117,0,1)-IF(LEN(C2116)-LEN(SUBSTITUTE(C2116,"y",""))=F2117,0,1)-IF(LEN(C2116)-LEN(SUBSTITUTE(C2116,"z",""))=F2117,0,1),"")</f>
        <v/>
      </c>
    </row>
    <row r="2118" spans="1:8" x14ac:dyDescent="0.25">
      <c r="A2118" s="1"/>
      <c r="C2118" t="str">
        <f t="shared" si="98"/>
        <v/>
      </c>
      <c r="E2118">
        <f t="shared" si="99"/>
        <v>6</v>
      </c>
      <c r="F2118">
        <f t="shared" si="100"/>
        <v>2</v>
      </c>
      <c r="H2118">
        <f>IF(C2118="",26-IF(LEN(C2117)-LEN(SUBSTITUTE(C2117,"a",""))=F2118,0,1)-IF(LEN(C2117)-LEN(SUBSTITUTE(C2117,"b",""))=F2118,0,1)-IF(LEN(C2117)-LEN(SUBSTITUTE(C2117,"c",""))=F2118,0,1)-IF(LEN(C2117)-LEN(SUBSTITUTE(C2117,"d",""))=F2118,0,1)-IF(LEN(C2117)-LEN(SUBSTITUTE(C2117,"e",""))=F2118,0,1)-IF(LEN(C2117)-LEN(SUBSTITUTE(C2117,"f",""))=F2118,0,1)-IF(LEN(C2117)-LEN(SUBSTITUTE(C2117,"g",""))=F2118,0,1)-IF(LEN(C2117)-LEN(SUBSTITUTE(C2117,"h",""))=F2118,0,1)-IF(LEN(C2117)-LEN(SUBSTITUTE(C2117,"i",""))=F2118,0,1)-IF(LEN(C2117)-LEN(SUBSTITUTE(C2117,"j",""))=F2118,0,1)-IF(LEN(C2117)-LEN(SUBSTITUTE(C2117,"k",""))=F2118,0,1)-IF(LEN(C2117)-LEN(SUBSTITUTE(C2117,"l",""))=F2118,0,1)-IF(LEN(C2117)-LEN(SUBSTITUTE(C2117,"m",""))=F2118,0,1)-IF(LEN(C2117)-LEN(SUBSTITUTE(C2117,"n",""))=F2118,0,1)-IF(LEN(C2117)-LEN(SUBSTITUTE(C2117,"o",""))=F2118,0,1)-IF(LEN(C2117)-LEN(SUBSTITUTE(C2117,"p",""))=F2118,0,1)-IF(LEN(C2117)-LEN(SUBSTITUTE(C2117,"q",""))=F2118,0,1)-IF(LEN(C2117)-LEN(SUBSTITUTE(C2117,"r",""))=F2118,0,1)-IF(LEN(C2117)-LEN(SUBSTITUTE(C2117,"s",""))=F2118,0,1)-IF(LEN(C2117)-LEN(SUBSTITUTE(C2117,"t",""))=F2118,0,1)-IF(LEN(C2117)-LEN(SUBSTITUTE(C2117,"u",""))=F2118,0,1)-IF(LEN(C2117)-LEN(SUBSTITUTE(C2117,"v",""))=F2118,0,1)-IF(LEN(C2117)-LEN(SUBSTITUTE(C2117,"w",""))=F2118,0,1)-IF(LEN(C2117)-LEN(SUBSTITUTE(C2117,"x",""))=F2118,0,1)-IF(LEN(C2117)-LEN(SUBSTITUTE(C2117,"y",""))=F2118,0,1)-IF(LEN(C2117)-LEN(SUBSTITUTE(C2117,"z",""))=F2118,0,1),"")</f>
        <v>6</v>
      </c>
    </row>
    <row r="2119" spans="1:8" x14ac:dyDescent="0.25">
      <c r="A2119" s="2" t="s">
        <v>4419</v>
      </c>
      <c r="C2119" t="str">
        <f t="shared" ref="C2119:C2182" si="101">IF(A2119="","",_xlfn.CONCAT(A2119,C2118))</f>
        <v>lfxguyd</v>
      </c>
      <c r="E2119" t="str">
        <f t="shared" si="99"/>
        <v/>
      </c>
      <c r="F2119">
        <f t="shared" si="100"/>
        <v>0</v>
      </c>
      <c r="H2119" t="str">
        <f>IF(C2119="",26-IF(LEN(C2118)-LEN(SUBSTITUTE(C2118,"a",""))=F2119,0,1)-IF(LEN(C2118)-LEN(SUBSTITUTE(C2118,"b",""))=F2119,0,1)-IF(LEN(C2118)-LEN(SUBSTITUTE(C2118,"c",""))=F2119,0,1)-IF(LEN(C2118)-LEN(SUBSTITUTE(C2118,"d",""))=F2119,0,1)-IF(LEN(C2118)-LEN(SUBSTITUTE(C2118,"e",""))=F2119,0,1)-IF(LEN(C2118)-LEN(SUBSTITUTE(C2118,"f",""))=F2119,0,1)-IF(LEN(C2118)-LEN(SUBSTITUTE(C2118,"g",""))=F2119,0,1)-IF(LEN(C2118)-LEN(SUBSTITUTE(C2118,"h",""))=F2119,0,1)-IF(LEN(C2118)-LEN(SUBSTITUTE(C2118,"i",""))=F2119,0,1)-IF(LEN(C2118)-LEN(SUBSTITUTE(C2118,"j",""))=F2119,0,1)-IF(LEN(C2118)-LEN(SUBSTITUTE(C2118,"k",""))=F2119,0,1)-IF(LEN(C2118)-LEN(SUBSTITUTE(C2118,"l",""))=F2119,0,1)-IF(LEN(C2118)-LEN(SUBSTITUTE(C2118,"m",""))=F2119,0,1)-IF(LEN(C2118)-LEN(SUBSTITUTE(C2118,"n",""))=F2119,0,1)-IF(LEN(C2118)-LEN(SUBSTITUTE(C2118,"o",""))=F2119,0,1)-IF(LEN(C2118)-LEN(SUBSTITUTE(C2118,"p",""))=F2119,0,1)-IF(LEN(C2118)-LEN(SUBSTITUTE(C2118,"q",""))=F2119,0,1)-IF(LEN(C2118)-LEN(SUBSTITUTE(C2118,"r",""))=F2119,0,1)-IF(LEN(C2118)-LEN(SUBSTITUTE(C2118,"s",""))=F2119,0,1)-IF(LEN(C2118)-LEN(SUBSTITUTE(C2118,"t",""))=F2119,0,1)-IF(LEN(C2118)-LEN(SUBSTITUTE(C2118,"u",""))=F2119,0,1)-IF(LEN(C2118)-LEN(SUBSTITUTE(C2118,"v",""))=F2119,0,1)-IF(LEN(C2118)-LEN(SUBSTITUTE(C2118,"w",""))=F2119,0,1)-IF(LEN(C2118)-LEN(SUBSTITUTE(C2118,"x",""))=F2119,0,1)-IF(LEN(C2118)-LEN(SUBSTITUTE(C2118,"y",""))=F2119,0,1)-IF(LEN(C2118)-LEN(SUBSTITUTE(C2118,"z",""))=F2119,0,1),"")</f>
        <v/>
      </c>
    </row>
    <row r="2120" spans="1:8" x14ac:dyDescent="0.25">
      <c r="A2120" s="2" t="s">
        <v>4420</v>
      </c>
      <c r="C2120" t="str">
        <f t="shared" si="101"/>
        <v>dzfuexlfxguyd</v>
      </c>
      <c r="E2120" t="str">
        <f t="shared" ref="E2120:E2183" si="102">IF(C2120="",26-ISERR(FIND("a",C2119))-ISERR(FIND("b",C2119))-ISERR(FIND("c",C2119))-ISERR(FIND("d",C2119))-ISERR(FIND("e",C2119))-ISERR(FIND("f",C2119))-ISERR(FIND("g",C2119))-ISERR(FIND("h",C2119))-ISERR(FIND("i",C2119))-ISERR(FIND("j",C2119))-ISERR(FIND("k",C2119))-ISERR(FIND("l",C2119))-ISERR(FIND("m",C2119))-ISERR(FIND("n",C2119))-ISERR(FIND("o",C2119))-ISERR(FIND("p",C2119))-ISERR(FIND("q",C2119))-ISERR(FIND("r",C2119))-ISERR(FIND("s",C2119))-ISERR(FIND("t",C2119))-ISERR(FIND("u",C2119))-ISERR(FIND("v",C2119))-ISERR(FIND("w",C2119))-ISERR(FIND("x",C2119))-ISERR(FIND("y",C2119))-ISERR(FIND("z",C2119)),"")</f>
        <v/>
      </c>
      <c r="F2120">
        <f t="shared" si="100"/>
        <v>1</v>
      </c>
      <c r="H2120" t="str">
        <f>IF(C2120="",26-IF(LEN(C2119)-LEN(SUBSTITUTE(C2119,"a",""))=F2120,0,1)-IF(LEN(C2119)-LEN(SUBSTITUTE(C2119,"b",""))=F2120,0,1)-IF(LEN(C2119)-LEN(SUBSTITUTE(C2119,"c",""))=F2120,0,1)-IF(LEN(C2119)-LEN(SUBSTITUTE(C2119,"d",""))=F2120,0,1)-IF(LEN(C2119)-LEN(SUBSTITUTE(C2119,"e",""))=F2120,0,1)-IF(LEN(C2119)-LEN(SUBSTITUTE(C2119,"f",""))=F2120,0,1)-IF(LEN(C2119)-LEN(SUBSTITUTE(C2119,"g",""))=F2120,0,1)-IF(LEN(C2119)-LEN(SUBSTITUTE(C2119,"h",""))=F2120,0,1)-IF(LEN(C2119)-LEN(SUBSTITUTE(C2119,"i",""))=F2120,0,1)-IF(LEN(C2119)-LEN(SUBSTITUTE(C2119,"j",""))=F2120,0,1)-IF(LEN(C2119)-LEN(SUBSTITUTE(C2119,"k",""))=F2120,0,1)-IF(LEN(C2119)-LEN(SUBSTITUTE(C2119,"l",""))=F2120,0,1)-IF(LEN(C2119)-LEN(SUBSTITUTE(C2119,"m",""))=F2120,0,1)-IF(LEN(C2119)-LEN(SUBSTITUTE(C2119,"n",""))=F2120,0,1)-IF(LEN(C2119)-LEN(SUBSTITUTE(C2119,"o",""))=F2120,0,1)-IF(LEN(C2119)-LEN(SUBSTITUTE(C2119,"p",""))=F2120,0,1)-IF(LEN(C2119)-LEN(SUBSTITUTE(C2119,"q",""))=F2120,0,1)-IF(LEN(C2119)-LEN(SUBSTITUTE(C2119,"r",""))=F2120,0,1)-IF(LEN(C2119)-LEN(SUBSTITUTE(C2119,"s",""))=F2120,0,1)-IF(LEN(C2119)-LEN(SUBSTITUTE(C2119,"t",""))=F2120,0,1)-IF(LEN(C2119)-LEN(SUBSTITUTE(C2119,"u",""))=F2120,0,1)-IF(LEN(C2119)-LEN(SUBSTITUTE(C2119,"v",""))=F2120,0,1)-IF(LEN(C2119)-LEN(SUBSTITUTE(C2119,"w",""))=F2120,0,1)-IF(LEN(C2119)-LEN(SUBSTITUTE(C2119,"x",""))=F2120,0,1)-IF(LEN(C2119)-LEN(SUBSTITUTE(C2119,"y",""))=F2120,0,1)-IF(LEN(C2119)-LEN(SUBSTITUTE(C2119,"z",""))=F2120,0,1),"")</f>
        <v/>
      </c>
    </row>
    <row r="2121" spans="1:8" x14ac:dyDescent="0.25">
      <c r="A2121" s="1"/>
      <c r="C2121" t="str">
        <f t="shared" si="101"/>
        <v/>
      </c>
      <c r="E2121">
        <f t="shared" si="102"/>
        <v>9</v>
      </c>
      <c r="F2121">
        <f t="shared" si="100"/>
        <v>2</v>
      </c>
      <c r="H2121">
        <f>IF(C2121="",26-IF(LEN(C2120)-LEN(SUBSTITUTE(C2120,"a",""))=F2121,0,1)-IF(LEN(C2120)-LEN(SUBSTITUTE(C2120,"b",""))=F2121,0,1)-IF(LEN(C2120)-LEN(SUBSTITUTE(C2120,"c",""))=F2121,0,1)-IF(LEN(C2120)-LEN(SUBSTITUTE(C2120,"d",""))=F2121,0,1)-IF(LEN(C2120)-LEN(SUBSTITUTE(C2120,"e",""))=F2121,0,1)-IF(LEN(C2120)-LEN(SUBSTITUTE(C2120,"f",""))=F2121,0,1)-IF(LEN(C2120)-LEN(SUBSTITUTE(C2120,"g",""))=F2121,0,1)-IF(LEN(C2120)-LEN(SUBSTITUTE(C2120,"h",""))=F2121,0,1)-IF(LEN(C2120)-LEN(SUBSTITUTE(C2120,"i",""))=F2121,0,1)-IF(LEN(C2120)-LEN(SUBSTITUTE(C2120,"j",""))=F2121,0,1)-IF(LEN(C2120)-LEN(SUBSTITUTE(C2120,"k",""))=F2121,0,1)-IF(LEN(C2120)-LEN(SUBSTITUTE(C2120,"l",""))=F2121,0,1)-IF(LEN(C2120)-LEN(SUBSTITUTE(C2120,"m",""))=F2121,0,1)-IF(LEN(C2120)-LEN(SUBSTITUTE(C2120,"n",""))=F2121,0,1)-IF(LEN(C2120)-LEN(SUBSTITUTE(C2120,"o",""))=F2121,0,1)-IF(LEN(C2120)-LEN(SUBSTITUTE(C2120,"p",""))=F2121,0,1)-IF(LEN(C2120)-LEN(SUBSTITUTE(C2120,"q",""))=F2121,0,1)-IF(LEN(C2120)-LEN(SUBSTITUTE(C2120,"r",""))=F2121,0,1)-IF(LEN(C2120)-LEN(SUBSTITUTE(C2120,"s",""))=F2121,0,1)-IF(LEN(C2120)-LEN(SUBSTITUTE(C2120,"t",""))=F2121,0,1)-IF(LEN(C2120)-LEN(SUBSTITUTE(C2120,"u",""))=F2121,0,1)-IF(LEN(C2120)-LEN(SUBSTITUTE(C2120,"v",""))=F2121,0,1)-IF(LEN(C2120)-LEN(SUBSTITUTE(C2120,"w",""))=F2121,0,1)-IF(LEN(C2120)-LEN(SUBSTITUTE(C2120,"x",""))=F2121,0,1)-IF(LEN(C2120)-LEN(SUBSTITUTE(C2120,"y",""))=F2121,0,1)-IF(LEN(C2120)-LEN(SUBSTITUTE(C2120,"z",""))=F2121,0,1),"")</f>
        <v>4</v>
      </c>
    </row>
    <row r="2122" spans="1:8" x14ac:dyDescent="0.25">
      <c r="A2122" s="2" t="s">
        <v>4421</v>
      </c>
      <c r="C2122" t="str">
        <f t="shared" si="101"/>
        <v>zqxod</v>
      </c>
      <c r="E2122" t="str">
        <f t="shared" si="102"/>
        <v/>
      </c>
      <c r="F2122">
        <f t="shared" si="100"/>
        <v>0</v>
      </c>
      <c r="H2122" t="str">
        <f>IF(C2122="",26-IF(LEN(C2121)-LEN(SUBSTITUTE(C2121,"a",""))=F2122,0,1)-IF(LEN(C2121)-LEN(SUBSTITUTE(C2121,"b",""))=F2122,0,1)-IF(LEN(C2121)-LEN(SUBSTITUTE(C2121,"c",""))=F2122,0,1)-IF(LEN(C2121)-LEN(SUBSTITUTE(C2121,"d",""))=F2122,0,1)-IF(LEN(C2121)-LEN(SUBSTITUTE(C2121,"e",""))=F2122,0,1)-IF(LEN(C2121)-LEN(SUBSTITUTE(C2121,"f",""))=F2122,0,1)-IF(LEN(C2121)-LEN(SUBSTITUTE(C2121,"g",""))=F2122,0,1)-IF(LEN(C2121)-LEN(SUBSTITUTE(C2121,"h",""))=F2122,0,1)-IF(LEN(C2121)-LEN(SUBSTITUTE(C2121,"i",""))=F2122,0,1)-IF(LEN(C2121)-LEN(SUBSTITUTE(C2121,"j",""))=F2122,0,1)-IF(LEN(C2121)-LEN(SUBSTITUTE(C2121,"k",""))=F2122,0,1)-IF(LEN(C2121)-LEN(SUBSTITUTE(C2121,"l",""))=F2122,0,1)-IF(LEN(C2121)-LEN(SUBSTITUTE(C2121,"m",""))=F2122,0,1)-IF(LEN(C2121)-LEN(SUBSTITUTE(C2121,"n",""))=F2122,0,1)-IF(LEN(C2121)-LEN(SUBSTITUTE(C2121,"o",""))=F2122,0,1)-IF(LEN(C2121)-LEN(SUBSTITUTE(C2121,"p",""))=F2122,0,1)-IF(LEN(C2121)-LEN(SUBSTITUTE(C2121,"q",""))=F2122,0,1)-IF(LEN(C2121)-LEN(SUBSTITUTE(C2121,"r",""))=F2122,0,1)-IF(LEN(C2121)-LEN(SUBSTITUTE(C2121,"s",""))=F2122,0,1)-IF(LEN(C2121)-LEN(SUBSTITUTE(C2121,"t",""))=F2122,0,1)-IF(LEN(C2121)-LEN(SUBSTITUTE(C2121,"u",""))=F2122,0,1)-IF(LEN(C2121)-LEN(SUBSTITUTE(C2121,"v",""))=F2122,0,1)-IF(LEN(C2121)-LEN(SUBSTITUTE(C2121,"w",""))=F2122,0,1)-IF(LEN(C2121)-LEN(SUBSTITUTE(C2121,"x",""))=F2122,0,1)-IF(LEN(C2121)-LEN(SUBSTITUTE(C2121,"y",""))=F2122,0,1)-IF(LEN(C2121)-LEN(SUBSTITUTE(C2121,"z",""))=F2122,0,1),"")</f>
        <v/>
      </c>
    </row>
    <row r="2123" spans="1:8" x14ac:dyDescent="0.25">
      <c r="A2123" s="2" t="s">
        <v>4422</v>
      </c>
      <c r="C2123" t="str">
        <f t="shared" si="101"/>
        <v>qxdzqxod</v>
      </c>
      <c r="E2123" t="str">
        <f t="shared" si="102"/>
        <v/>
      </c>
      <c r="F2123">
        <f t="shared" si="100"/>
        <v>1</v>
      </c>
      <c r="H2123" t="str">
        <f>IF(C2123="",26-IF(LEN(C2122)-LEN(SUBSTITUTE(C2122,"a",""))=F2123,0,1)-IF(LEN(C2122)-LEN(SUBSTITUTE(C2122,"b",""))=F2123,0,1)-IF(LEN(C2122)-LEN(SUBSTITUTE(C2122,"c",""))=F2123,0,1)-IF(LEN(C2122)-LEN(SUBSTITUTE(C2122,"d",""))=F2123,0,1)-IF(LEN(C2122)-LEN(SUBSTITUTE(C2122,"e",""))=F2123,0,1)-IF(LEN(C2122)-LEN(SUBSTITUTE(C2122,"f",""))=F2123,0,1)-IF(LEN(C2122)-LEN(SUBSTITUTE(C2122,"g",""))=F2123,0,1)-IF(LEN(C2122)-LEN(SUBSTITUTE(C2122,"h",""))=F2123,0,1)-IF(LEN(C2122)-LEN(SUBSTITUTE(C2122,"i",""))=F2123,0,1)-IF(LEN(C2122)-LEN(SUBSTITUTE(C2122,"j",""))=F2123,0,1)-IF(LEN(C2122)-LEN(SUBSTITUTE(C2122,"k",""))=F2123,0,1)-IF(LEN(C2122)-LEN(SUBSTITUTE(C2122,"l",""))=F2123,0,1)-IF(LEN(C2122)-LEN(SUBSTITUTE(C2122,"m",""))=F2123,0,1)-IF(LEN(C2122)-LEN(SUBSTITUTE(C2122,"n",""))=F2123,0,1)-IF(LEN(C2122)-LEN(SUBSTITUTE(C2122,"o",""))=F2123,0,1)-IF(LEN(C2122)-LEN(SUBSTITUTE(C2122,"p",""))=F2123,0,1)-IF(LEN(C2122)-LEN(SUBSTITUTE(C2122,"q",""))=F2123,0,1)-IF(LEN(C2122)-LEN(SUBSTITUTE(C2122,"r",""))=F2123,0,1)-IF(LEN(C2122)-LEN(SUBSTITUTE(C2122,"s",""))=F2123,0,1)-IF(LEN(C2122)-LEN(SUBSTITUTE(C2122,"t",""))=F2123,0,1)-IF(LEN(C2122)-LEN(SUBSTITUTE(C2122,"u",""))=F2123,0,1)-IF(LEN(C2122)-LEN(SUBSTITUTE(C2122,"v",""))=F2123,0,1)-IF(LEN(C2122)-LEN(SUBSTITUTE(C2122,"w",""))=F2123,0,1)-IF(LEN(C2122)-LEN(SUBSTITUTE(C2122,"x",""))=F2123,0,1)-IF(LEN(C2122)-LEN(SUBSTITUTE(C2122,"y",""))=F2123,0,1)-IF(LEN(C2122)-LEN(SUBSTITUTE(C2122,"z",""))=F2123,0,1),"")</f>
        <v/>
      </c>
    </row>
    <row r="2124" spans="1:8" x14ac:dyDescent="0.25">
      <c r="A2124" s="2" t="s">
        <v>4423</v>
      </c>
      <c r="C2124" t="str">
        <f t="shared" si="101"/>
        <v>qdxqxdzqxod</v>
      </c>
      <c r="E2124" t="str">
        <f t="shared" si="102"/>
        <v/>
      </c>
      <c r="F2124">
        <f t="shared" si="100"/>
        <v>2</v>
      </c>
      <c r="H2124" t="str">
        <f>IF(C2124="",26-IF(LEN(C2123)-LEN(SUBSTITUTE(C2123,"a",""))=F2124,0,1)-IF(LEN(C2123)-LEN(SUBSTITUTE(C2123,"b",""))=F2124,0,1)-IF(LEN(C2123)-LEN(SUBSTITUTE(C2123,"c",""))=F2124,0,1)-IF(LEN(C2123)-LEN(SUBSTITUTE(C2123,"d",""))=F2124,0,1)-IF(LEN(C2123)-LEN(SUBSTITUTE(C2123,"e",""))=F2124,0,1)-IF(LEN(C2123)-LEN(SUBSTITUTE(C2123,"f",""))=F2124,0,1)-IF(LEN(C2123)-LEN(SUBSTITUTE(C2123,"g",""))=F2124,0,1)-IF(LEN(C2123)-LEN(SUBSTITUTE(C2123,"h",""))=F2124,0,1)-IF(LEN(C2123)-LEN(SUBSTITUTE(C2123,"i",""))=F2124,0,1)-IF(LEN(C2123)-LEN(SUBSTITUTE(C2123,"j",""))=F2124,0,1)-IF(LEN(C2123)-LEN(SUBSTITUTE(C2123,"k",""))=F2124,0,1)-IF(LEN(C2123)-LEN(SUBSTITUTE(C2123,"l",""))=F2124,0,1)-IF(LEN(C2123)-LEN(SUBSTITUTE(C2123,"m",""))=F2124,0,1)-IF(LEN(C2123)-LEN(SUBSTITUTE(C2123,"n",""))=F2124,0,1)-IF(LEN(C2123)-LEN(SUBSTITUTE(C2123,"o",""))=F2124,0,1)-IF(LEN(C2123)-LEN(SUBSTITUTE(C2123,"p",""))=F2124,0,1)-IF(LEN(C2123)-LEN(SUBSTITUTE(C2123,"q",""))=F2124,0,1)-IF(LEN(C2123)-LEN(SUBSTITUTE(C2123,"r",""))=F2124,0,1)-IF(LEN(C2123)-LEN(SUBSTITUTE(C2123,"s",""))=F2124,0,1)-IF(LEN(C2123)-LEN(SUBSTITUTE(C2123,"t",""))=F2124,0,1)-IF(LEN(C2123)-LEN(SUBSTITUTE(C2123,"u",""))=F2124,0,1)-IF(LEN(C2123)-LEN(SUBSTITUTE(C2123,"v",""))=F2124,0,1)-IF(LEN(C2123)-LEN(SUBSTITUTE(C2123,"w",""))=F2124,0,1)-IF(LEN(C2123)-LEN(SUBSTITUTE(C2123,"x",""))=F2124,0,1)-IF(LEN(C2123)-LEN(SUBSTITUTE(C2123,"y",""))=F2124,0,1)-IF(LEN(C2123)-LEN(SUBSTITUTE(C2123,"z",""))=F2124,0,1),"")</f>
        <v/>
      </c>
    </row>
    <row r="2125" spans="1:8" x14ac:dyDescent="0.25">
      <c r="A2125" s="2" t="s">
        <v>4424</v>
      </c>
      <c r="C2125" t="str">
        <f t="shared" si="101"/>
        <v>xhqudeqdxqxdzqxod</v>
      </c>
      <c r="E2125" t="str">
        <f t="shared" si="102"/>
        <v/>
      </c>
      <c r="F2125">
        <f t="shared" si="100"/>
        <v>3</v>
      </c>
      <c r="H2125" t="str">
        <f>IF(C2125="",26-IF(LEN(C2124)-LEN(SUBSTITUTE(C2124,"a",""))=F2125,0,1)-IF(LEN(C2124)-LEN(SUBSTITUTE(C2124,"b",""))=F2125,0,1)-IF(LEN(C2124)-LEN(SUBSTITUTE(C2124,"c",""))=F2125,0,1)-IF(LEN(C2124)-LEN(SUBSTITUTE(C2124,"d",""))=F2125,0,1)-IF(LEN(C2124)-LEN(SUBSTITUTE(C2124,"e",""))=F2125,0,1)-IF(LEN(C2124)-LEN(SUBSTITUTE(C2124,"f",""))=F2125,0,1)-IF(LEN(C2124)-LEN(SUBSTITUTE(C2124,"g",""))=F2125,0,1)-IF(LEN(C2124)-LEN(SUBSTITUTE(C2124,"h",""))=F2125,0,1)-IF(LEN(C2124)-LEN(SUBSTITUTE(C2124,"i",""))=F2125,0,1)-IF(LEN(C2124)-LEN(SUBSTITUTE(C2124,"j",""))=F2125,0,1)-IF(LEN(C2124)-LEN(SUBSTITUTE(C2124,"k",""))=F2125,0,1)-IF(LEN(C2124)-LEN(SUBSTITUTE(C2124,"l",""))=F2125,0,1)-IF(LEN(C2124)-LEN(SUBSTITUTE(C2124,"m",""))=F2125,0,1)-IF(LEN(C2124)-LEN(SUBSTITUTE(C2124,"n",""))=F2125,0,1)-IF(LEN(C2124)-LEN(SUBSTITUTE(C2124,"o",""))=F2125,0,1)-IF(LEN(C2124)-LEN(SUBSTITUTE(C2124,"p",""))=F2125,0,1)-IF(LEN(C2124)-LEN(SUBSTITUTE(C2124,"q",""))=F2125,0,1)-IF(LEN(C2124)-LEN(SUBSTITUTE(C2124,"r",""))=F2125,0,1)-IF(LEN(C2124)-LEN(SUBSTITUTE(C2124,"s",""))=F2125,0,1)-IF(LEN(C2124)-LEN(SUBSTITUTE(C2124,"t",""))=F2125,0,1)-IF(LEN(C2124)-LEN(SUBSTITUTE(C2124,"u",""))=F2125,0,1)-IF(LEN(C2124)-LEN(SUBSTITUTE(C2124,"v",""))=F2125,0,1)-IF(LEN(C2124)-LEN(SUBSTITUTE(C2124,"w",""))=F2125,0,1)-IF(LEN(C2124)-LEN(SUBSTITUTE(C2124,"x",""))=F2125,0,1)-IF(LEN(C2124)-LEN(SUBSTITUTE(C2124,"y",""))=F2125,0,1)-IF(LEN(C2124)-LEN(SUBSTITUTE(C2124,"z",""))=F2125,0,1),"")</f>
        <v/>
      </c>
    </row>
    <row r="2126" spans="1:8" x14ac:dyDescent="0.25">
      <c r="A2126" s="1"/>
      <c r="C2126" t="str">
        <f t="shared" si="101"/>
        <v/>
      </c>
      <c r="E2126">
        <f t="shared" si="102"/>
        <v>8</v>
      </c>
      <c r="F2126">
        <f t="shared" si="100"/>
        <v>4</v>
      </c>
      <c r="H2126">
        <f>IF(C2126="",26-IF(LEN(C2125)-LEN(SUBSTITUTE(C2125,"a",""))=F2126,0,1)-IF(LEN(C2125)-LEN(SUBSTITUTE(C2125,"b",""))=F2126,0,1)-IF(LEN(C2125)-LEN(SUBSTITUTE(C2125,"c",""))=F2126,0,1)-IF(LEN(C2125)-LEN(SUBSTITUTE(C2125,"d",""))=F2126,0,1)-IF(LEN(C2125)-LEN(SUBSTITUTE(C2125,"e",""))=F2126,0,1)-IF(LEN(C2125)-LEN(SUBSTITUTE(C2125,"f",""))=F2126,0,1)-IF(LEN(C2125)-LEN(SUBSTITUTE(C2125,"g",""))=F2126,0,1)-IF(LEN(C2125)-LEN(SUBSTITUTE(C2125,"h",""))=F2126,0,1)-IF(LEN(C2125)-LEN(SUBSTITUTE(C2125,"i",""))=F2126,0,1)-IF(LEN(C2125)-LEN(SUBSTITUTE(C2125,"j",""))=F2126,0,1)-IF(LEN(C2125)-LEN(SUBSTITUTE(C2125,"k",""))=F2126,0,1)-IF(LEN(C2125)-LEN(SUBSTITUTE(C2125,"l",""))=F2126,0,1)-IF(LEN(C2125)-LEN(SUBSTITUTE(C2125,"m",""))=F2126,0,1)-IF(LEN(C2125)-LEN(SUBSTITUTE(C2125,"n",""))=F2126,0,1)-IF(LEN(C2125)-LEN(SUBSTITUTE(C2125,"o",""))=F2126,0,1)-IF(LEN(C2125)-LEN(SUBSTITUTE(C2125,"p",""))=F2126,0,1)-IF(LEN(C2125)-LEN(SUBSTITUTE(C2125,"q",""))=F2126,0,1)-IF(LEN(C2125)-LEN(SUBSTITUTE(C2125,"r",""))=F2126,0,1)-IF(LEN(C2125)-LEN(SUBSTITUTE(C2125,"s",""))=F2126,0,1)-IF(LEN(C2125)-LEN(SUBSTITUTE(C2125,"t",""))=F2126,0,1)-IF(LEN(C2125)-LEN(SUBSTITUTE(C2125,"u",""))=F2126,0,1)-IF(LEN(C2125)-LEN(SUBSTITUTE(C2125,"v",""))=F2126,0,1)-IF(LEN(C2125)-LEN(SUBSTITUTE(C2125,"w",""))=F2126,0,1)-IF(LEN(C2125)-LEN(SUBSTITUTE(C2125,"x",""))=F2126,0,1)-IF(LEN(C2125)-LEN(SUBSTITUTE(C2125,"y",""))=F2126,0,1)-IF(LEN(C2125)-LEN(SUBSTITUTE(C2125,"z",""))=F2126,0,1),"")</f>
        <v>3</v>
      </c>
    </row>
    <row r="2127" spans="1:8" x14ac:dyDescent="0.25">
      <c r="A2127" s="2" t="s">
        <v>4425</v>
      </c>
      <c r="C2127" t="str">
        <f t="shared" si="101"/>
        <v>ovigcernldjwzy</v>
      </c>
      <c r="E2127" t="str">
        <f t="shared" si="102"/>
        <v/>
      </c>
      <c r="F2127">
        <f t="shared" si="100"/>
        <v>0</v>
      </c>
      <c r="H2127" t="str">
        <f>IF(C2127="",26-IF(LEN(C2126)-LEN(SUBSTITUTE(C2126,"a",""))=F2127,0,1)-IF(LEN(C2126)-LEN(SUBSTITUTE(C2126,"b",""))=F2127,0,1)-IF(LEN(C2126)-LEN(SUBSTITUTE(C2126,"c",""))=F2127,0,1)-IF(LEN(C2126)-LEN(SUBSTITUTE(C2126,"d",""))=F2127,0,1)-IF(LEN(C2126)-LEN(SUBSTITUTE(C2126,"e",""))=F2127,0,1)-IF(LEN(C2126)-LEN(SUBSTITUTE(C2126,"f",""))=F2127,0,1)-IF(LEN(C2126)-LEN(SUBSTITUTE(C2126,"g",""))=F2127,0,1)-IF(LEN(C2126)-LEN(SUBSTITUTE(C2126,"h",""))=F2127,0,1)-IF(LEN(C2126)-LEN(SUBSTITUTE(C2126,"i",""))=F2127,0,1)-IF(LEN(C2126)-LEN(SUBSTITUTE(C2126,"j",""))=F2127,0,1)-IF(LEN(C2126)-LEN(SUBSTITUTE(C2126,"k",""))=F2127,0,1)-IF(LEN(C2126)-LEN(SUBSTITUTE(C2126,"l",""))=F2127,0,1)-IF(LEN(C2126)-LEN(SUBSTITUTE(C2126,"m",""))=F2127,0,1)-IF(LEN(C2126)-LEN(SUBSTITUTE(C2126,"n",""))=F2127,0,1)-IF(LEN(C2126)-LEN(SUBSTITUTE(C2126,"o",""))=F2127,0,1)-IF(LEN(C2126)-LEN(SUBSTITUTE(C2126,"p",""))=F2127,0,1)-IF(LEN(C2126)-LEN(SUBSTITUTE(C2126,"q",""))=F2127,0,1)-IF(LEN(C2126)-LEN(SUBSTITUTE(C2126,"r",""))=F2127,0,1)-IF(LEN(C2126)-LEN(SUBSTITUTE(C2126,"s",""))=F2127,0,1)-IF(LEN(C2126)-LEN(SUBSTITUTE(C2126,"t",""))=F2127,0,1)-IF(LEN(C2126)-LEN(SUBSTITUTE(C2126,"u",""))=F2127,0,1)-IF(LEN(C2126)-LEN(SUBSTITUTE(C2126,"v",""))=F2127,0,1)-IF(LEN(C2126)-LEN(SUBSTITUTE(C2126,"w",""))=F2127,0,1)-IF(LEN(C2126)-LEN(SUBSTITUTE(C2126,"x",""))=F2127,0,1)-IF(LEN(C2126)-LEN(SUBSTITUTE(C2126,"y",""))=F2127,0,1)-IF(LEN(C2126)-LEN(SUBSTITUTE(C2126,"z",""))=F2127,0,1),"")</f>
        <v/>
      </c>
    </row>
    <row r="2128" spans="1:8" x14ac:dyDescent="0.25">
      <c r="A2128" s="2" t="s">
        <v>4426</v>
      </c>
      <c r="C2128" t="str">
        <f t="shared" si="101"/>
        <v>idegzjvrwlynovigcernldjwzy</v>
      </c>
      <c r="E2128" t="str">
        <f t="shared" si="102"/>
        <v/>
      </c>
      <c r="F2128">
        <f t="shared" si="100"/>
        <v>1</v>
      </c>
      <c r="H2128" t="str">
        <f>IF(C2128="",26-IF(LEN(C2127)-LEN(SUBSTITUTE(C2127,"a",""))=F2128,0,1)-IF(LEN(C2127)-LEN(SUBSTITUTE(C2127,"b",""))=F2128,0,1)-IF(LEN(C2127)-LEN(SUBSTITUTE(C2127,"c",""))=F2128,0,1)-IF(LEN(C2127)-LEN(SUBSTITUTE(C2127,"d",""))=F2128,0,1)-IF(LEN(C2127)-LEN(SUBSTITUTE(C2127,"e",""))=F2128,0,1)-IF(LEN(C2127)-LEN(SUBSTITUTE(C2127,"f",""))=F2128,0,1)-IF(LEN(C2127)-LEN(SUBSTITUTE(C2127,"g",""))=F2128,0,1)-IF(LEN(C2127)-LEN(SUBSTITUTE(C2127,"h",""))=F2128,0,1)-IF(LEN(C2127)-LEN(SUBSTITUTE(C2127,"i",""))=F2128,0,1)-IF(LEN(C2127)-LEN(SUBSTITUTE(C2127,"j",""))=F2128,0,1)-IF(LEN(C2127)-LEN(SUBSTITUTE(C2127,"k",""))=F2128,0,1)-IF(LEN(C2127)-LEN(SUBSTITUTE(C2127,"l",""))=F2128,0,1)-IF(LEN(C2127)-LEN(SUBSTITUTE(C2127,"m",""))=F2128,0,1)-IF(LEN(C2127)-LEN(SUBSTITUTE(C2127,"n",""))=F2128,0,1)-IF(LEN(C2127)-LEN(SUBSTITUTE(C2127,"o",""))=F2128,0,1)-IF(LEN(C2127)-LEN(SUBSTITUTE(C2127,"p",""))=F2128,0,1)-IF(LEN(C2127)-LEN(SUBSTITUTE(C2127,"q",""))=F2128,0,1)-IF(LEN(C2127)-LEN(SUBSTITUTE(C2127,"r",""))=F2128,0,1)-IF(LEN(C2127)-LEN(SUBSTITUTE(C2127,"s",""))=F2128,0,1)-IF(LEN(C2127)-LEN(SUBSTITUTE(C2127,"t",""))=F2128,0,1)-IF(LEN(C2127)-LEN(SUBSTITUTE(C2127,"u",""))=F2128,0,1)-IF(LEN(C2127)-LEN(SUBSTITUTE(C2127,"v",""))=F2128,0,1)-IF(LEN(C2127)-LEN(SUBSTITUTE(C2127,"w",""))=F2128,0,1)-IF(LEN(C2127)-LEN(SUBSTITUTE(C2127,"x",""))=F2128,0,1)-IF(LEN(C2127)-LEN(SUBSTITUTE(C2127,"y",""))=F2128,0,1)-IF(LEN(C2127)-LEN(SUBSTITUTE(C2127,"z",""))=F2128,0,1),"")</f>
        <v/>
      </c>
    </row>
    <row r="2129" spans="1:8" x14ac:dyDescent="0.25">
      <c r="A2129" s="1"/>
      <c r="C2129" t="str">
        <f t="shared" si="101"/>
        <v/>
      </c>
      <c r="E2129">
        <f t="shared" si="102"/>
        <v>14</v>
      </c>
      <c r="F2129">
        <f t="shared" si="100"/>
        <v>2</v>
      </c>
      <c r="H2129">
        <f>IF(C2129="",26-IF(LEN(C2128)-LEN(SUBSTITUTE(C2128,"a",""))=F2129,0,1)-IF(LEN(C2128)-LEN(SUBSTITUTE(C2128,"b",""))=F2129,0,1)-IF(LEN(C2128)-LEN(SUBSTITUTE(C2128,"c",""))=F2129,0,1)-IF(LEN(C2128)-LEN(SUBSTITUTE(C2128,"d",""))=F2129,0,1)-IF(LEN(C2128)-LEN(SUBSTITUTE(C2128,"e",""))=F2129,0,1)-IF(LEN(C2128)-LEN(SUBSTITUTE(C2128,"f",""))=F2129,0,1)-IF(LEN(C2128)-LEN(SUBSTITUTE(C2128,"g",""))=F2129,0,1)-IF(LEN(C2128)-LEN(SUBSTITUTE(C2128,"h",""))=F2129,0,1)-IF(LEN(C2128)-LEN(SUBSTITUTE(C2128,"i",""))=F2129,0,1)-IF(LEN(C2128)-LEN(SUBSTITUTE(C2128,"j",""))=F2129,0,1)-IF(LEN(C2128)-LEN(SUBSTITUTE(C2128,"k",""))=F2129,0,1)-IF(LEN(C2128)-LEN(SUBSTITUTE(C2128,"l",""))=F2129,0,1)-IF(LEN(C2128)-LEN(SUBSTITUTE(C2128,"m",""))=F2129,0,1)-IF(LEN(C2128)-LEN(SUBSTITUTE(C2128,"n",""))=F2129,0,1)-IF(LEN(C2128)-LEN(SUBSTITUTE(C2128,"o",""))=F2129,0,1)-IF(LEN(C2128)-LEN(SUBSTITUTE(C2128,"p",""))=F2129,0,1)-IF(LEN(C2128)-LEN(SUBSTITUTE(C2128,"q",""))=F2129,0,1)-IF(LEN(C2128)-LEN(SUBSTITUTE(C2128,"r",""))=F2129,0,1)-IF(LEN(C2128)-LEN(SUBSTITUTE(C2128,"s",""))=F2129,0,1)-IF(LEN(C2128)-LEN(SUBSTITUTE(C2128,"t",""))=F2129,0,1)-IF(LEN(C2128)-LEN(SUBSTITUTE(C2128,"u",""))=F2129,0,1)-IF(LEN(C2128)-LEN(SUBSTITUTE(C2128,"v",""))=F2129,0,1)-IF(LEN(C2128)-LEN(SUBSTITUTE(C2128,"w",""))=F2129,0,1)-IF(LEN(C2128)-LEN(SUBSTITUTE(C2128,"x",""))=F2129,0,1)-IF(LEN(C2128)-LEN(SUBSTITUTE(C2128,"y",""))=F2129,0,1)-IF(LEN(C2128)-LEN(SUBSTITUTE(C2128,"z",""))=F2129,0,1),"")</f>
        <v>12</v>
      </c>
    </row>
    <row r="2130" spans="1:8" x14ac:dyDescent="0.25">
      <c r="A2130" s="2" t="s">
        <v>4427</v>
      </c>
      <c r="C2130" t="str">
        <f t="shared" si="101"/>
        <v>cb</v>
      </c>
      <c r="E2130" t="str">
        <f t="shared" si="102"/>
        <v/>
      </c>
      <c r="F2130">
        <f t="shared" si="100"/>
        <v>0</v>
      </c>
      <c r="H2130" t="str">
        <f>IF(C2130="",26-IF(LEN(C2129)-LEN(SUBSTITUTE(C2129,"a",""))=F2130,0,1)-IF(LEN(C2129)-LEN(SUBSTITUTE(C2129,"b",""))=F2130,0,1)-IF(LEN(C2129)-LEN(SUBSTITUTE(C2129,"c",""))=F2130,0,1)-IF(LEN(C2129)-LEN(SUBSTITUTE(C2129,"d",""))=F2130,0,1)-IF(LEN(C2129)-LEN(SUBSTITUTE(C2129,"e",""))=F2130,0,1)-IF(LEN(C2129)-LEN(SUBSTITUTE(C2129,"f",""))=F2130,0,1)-IF(LEN(C2129)-LEN(SUBSTITUTE(C2129,"g",""))=F2130,0,1)-IF(LEN(C2129)-LEN(SUBSTITUTE(C2129,"h",""))=F2130,0,1)-IF(LEN(C2129)-LEN(SUBSTITUTE(C2129,"i",""))=F2130,0,1)-IF(LEN(C2129)-LEN(SUBSTITUTE(C2129,"j",""))=F2130,0,1)-IF(LEN(C2129)-LEN(SUBSTITUTE(C2129,"k",""))=F2130,0,1)-IF(LEN(C2129)-LEN(SUBSTITUTE(C2129,"l",""))=F2130,0,1)-IF(LEN(C2129)-LEN(SUBSTITUTE(C2129,"m",""))=F2130,0,1)-IF(LEN(C2129)-LEN(SUBSTITUTE(C2129,"n",""))=F2130,0,1)-IF(LEN(C2129)-LEN(SUBSTITUTE(C2129,"o",""))=F2130,0,1)-IF(LEN(C2129)-LEN(SUBSTITUTE(C2129,"p",""))=F2130,0,1)-IF(LEN(C2129)-LEN(SUBSTITUTE(C2129,"q",""))=F2130,0,1)-IF(LEN(C2129)-LEN(SUBSTITUTE(C2129,"r",""))=F2130,0,1)-IF(LEN(C2129)-LEN(SUBSTITUTE(C2129,"s",""))=F2130,0,1)-IF(LEN(C2129)-LEN(SUBSTITUTE(C2129,"t",""))=F2130,0,1)-IF(LEN(C2129)-LEN(SUBSTITUTE(C2129,"u",""))=F2130,0,1)-IF(LEN(C2129)-LEN(SUBSTITUTE(C2129,"v",""))=F2130,0,1)-IF(LEN(C2129)-LEN(SUBSTITUTE(C2129,"w",""))=F2130,0,1)-IF(LEN(C2129)-LEN(SUBSTITUTE(C2129,"x",""))=F2130,0,1)-IF(LEN(C2129)-LEN(SUBSTITUTE(C2129,"y",""))=F2130,0,1)-IF(LEN(C2129)-LEN(SUBSTITUTE(C2129,"z",""))=F2130,0,1),"")</f>
        <v/>
      </c>
    </row>
    <row r="2131" spans="1:8" x14ac:dyDescent="0.25">
      <c r="A2131" s="2" t="s">
        <v>4428</v>
      </c>
      <c r="C2131" t="str">
        <f t="shared" si="101"/>
        <v>bccb</v>
      </c>
      <c r="E2131" t="str">
        <f t="shared" si="102"/>
        <v/>
      </c>
      <c r="F2131">
        <f t="shared" si="100"/>
        <v>1</v>
      </c>
      <c r="H2131" t="str">
        <f>IF(C2131="",26-IF(LEN(C2130)-LEN(SUBSTITUTE(C2130,"a",""))=F2131,0,1)-IF(LEN(C2130)-LEN(SUBSTITUTE(C2130,"b",""))=F2131,0,1)-IF(LEN(C2130)-LEN(SUBSTITUTE(C2130,"c",""))=F2131,0,1)-IF(LEN(C2130)-LEN(SUBSTITUTE(C2130,"d",""))=F2131,0,1)-IF(LEN(C2130)-LEN(SUBSTITUTE(C2130,"e",""))=F2131,0,1)-IF(LEN(C2130)-LEN(SUBSTITUTE(C2130,"f",""))=F2131,0,1)-IF(LEN(C2130)-LEN(SUBSTITUTE(C2130,"g",""))=F2131,0,1)-IF(LEN(C2130)-LEN(SUBSTITUTE(C2130,"h",""))=F2131,0,1)-IF(LEN(C2130)-LEN(SUBSTITUTE(C2130,"i",""))=F2131,0,1)-IF(LEN(C2130)-LEN(SUBSTITUTE(C2130,"j",""))=F2131,0,1)-IF(LEN(C2130)-LEN(SUBSTITUTE(C2130,"k",""))=F2131,0,1)-IF(LEN(C2130)-LEN(SUBSTITUTE(C2130,"l",""))=F2131,0,1)-IF(LEN(C2130)-LEN(SUBSTITUTE(C2130,"m",""))=F2131,0,1)-IF(LEN(C2130)-LEN(SUBSTITUTE(C2130,"n",""))=F2131,0,1)-IF(LEN(C2130)-LEN(SUBSTITUTE(C2130,"o",""))=F2131,0,1)-IF(LEN(C2130)-LEN(SUBSTITUTE(C2130,"p",""))=F2131,0,1)-IF(LEN(C2130)-LEN(SUBSTITUTE(C2130,"q",""))=F2131,0,1)-IF(LEN(C2130)-LEN(SUBSTITUTE(C2130,"r",""))=F2131,0,1)-IF(LEN(C2130)-LEN(SUBSTITUTE(C2130,"s",""))=F2131,0,1)-IF(LEN(C2130)-LEN(SUBSTITUTE(C2130,"t",""))=F2131,0,1)-IF(LEN(C2130)-LEN(SUBSTITUTE(C2130,"u",""))=F2131,0,1)-IF(LEN(C2130)-LEN(SUBSTITUTE(C2130,"v",""))=F2131,0,1)-IF(LEN(C2130)-LEN(SUBSTITUTE(C2130,"w",""))=F2131,0,1)-IF(LEN(C2130)-LEN(SUBSTITUTE(C2130,"x",""))=F2131,0,1)-IF(LEN(C2130)-LEN(SUBSTITUTE(C2130,"y",""))=F2131,0,1)-IF(LEN(C2130)-LEN(SUBSTITUTE(C2130,"z",""))=F2131,0,1),"")</f>
        <v/>
      </c>
    </row>
    <row r="2132" spans="1:8" x14ac:dyDescent="0.25">
      <c r="A2132" s="2" t="s">
        <v>4429</v>
      </c>
      <c r="C2132" t="str">
        <f t="shared" si="101"/>
        <v>rbcxdhbccb</v>
      </c>
      <c r="E2132" t="str">
        <f t="shared" si="102"/>
        <v/>
      </c>
      <c r="F2132">
        <f t="shared" si="100"/>
        <v>2</v>
      </c>
      <c r="H2132" t="str">
        <f>IF(C2132="",26-IF(LEN(C2131)-LEN(SUBSTITUTE(C2131,"a",""))=F2132,0,1)-IF(LEN(C2131)-LEN(SUBSTITUTE(C2131,"b",""))=F2132,0,1)-IF(LEN(C2131)-LEN(SUBSTITUTE(C2131,"c",""))=F2132,0,1)-IF(LEN(C2131)-LEN(SUBSTITUTE(C2131,"d",""))=F2132,0,1)-IF(LEN(C2131)-LEN(SUBSTITUTE(C2131,"e",""))=F2132,0,1)-IF(LEN(C2131)-LEN(SUBSTITUTE(C2131,"f",""))=F2132,0,1)-IF(LEN(C2131)-LEN(SUBSTITUTE(C2131,"g",""))=F2132,0,1)-IF(LEN(C2131)-LEN(SUBSTITUTE(C2131,"h",""))=F2132,0,1)-IF(LEN(C2131)-LEN(SUBSTITUTE(C2131,"i",""))=F2132,0,1)-IF(LEN(C2131)-LEN(SUBSTITUTE(C2131,"j",""))=F2132,0,1)-IF(LEN(C2131)-LEN(SUBSTITUTE(C2131,"k",""))=F2132,0,1)-IF(LEN(C2131)-LEN(SUBSTITUTE(C2131,"l",""))=F2132,0,1)-IF(LEN(C2131)-LEN(SUBSTITUTE(C2131,"m",""))=F2132,0,1)-IF(LEN(C2131)-LEN(SUBSTITUTE(C2131,"n",""))=F2132,0,1)-IF(LEN(C2131)-LEN(SUBSTITUTE(C2131,"o",""))=F2132,0,1)-IF(LEN(C2131)-LEN(SUBSTITUTE(C2131,"p",""))=F2132,0,1)-IF(LEN(C2131)-LEN(SUBSTITUTE(C2131,"q",""))=F2132,0,1)-IF(LEN(C2131)-LEN(SUBSTITUTE(C2131,"r",""))=F2132,0,1)-IF(LEN(C2131)-LEN(SUBSTITUTE(C2131,"s",""))=F2132,0,1)-IF(LEN(C2131)-LEN(SUBSTITUTE(C2131,"t",""))=F2132,0,1)-IF(LEN(C2131)-LEN(SUBSTITUTE(C2131,"u",""))=F2132,0,1)-IF(LEN(C2131)-LEN(SUBSTITUTE(C2131,"v",""))=F2132,0,1)-IF(LEN(C2131)-LEN(SUBSTITUTE(C2131,"w",""))=F2132,0,1)-IF(LEN(C2131)-LEN(SUBSTITUTE(C2131,"x",""))=F2132,0,1)-IF(LEN(C2131)-LEN(SUBSTITUTE(C2131,"y",""))=F2132,0,1)-IF(LEN(C2131)-LEN(SUBSTITUTE(C2131,"z",""))=F2132,0,1),"")</f>
        <v/>
      </c>
    </row>
    <row r="2133" spans="1:8" x14ac:dyDescent="0.25">
      <c r="A2133" s="2" t="s">
        <v>4428</v>
      </c>
      <c r="C2133" t="str">
        <f t="shared" si="101"/>
        <v>bcrbcxdhbccb</v>
      </c>
      <c r="E2133" t="str">
        <f t="shared" si="102"/>
        <v/>
      </c>
      <c r="F2133">
        <f t="shared" si="100"/>
        <v>3</v>
      </c>
      <c r="H2133" t="str">
        <f>IF(C2133="",26-IF(LEN(C2132)-LEN(SUBSTITUTE(C2132,"a",""))=F2133,0,1)-IF(LEN(C2132)-LEN(SUBSTITUTE(C2132,"b",""))=F2133,0,1)-IF(LEN(C2132)-LEN(SUBSTITUTE(C2132,"c",""))=F2133,0,1)-IF(LEN(C2132)-LEN(SUBSTITUTE(C2132,"d",""))=F2133,0,1)-IF(LEN(C2132)-LEN(SUBSTITUTE(C2132,"e",""))=F2133,0,1)-IF(LEN(C2132)-LEN(SUBSTITUTE(C2132,"f",""))=F2133,0,1)-IF(LEN(C2132)-LEN(SUBSTITUTE(C2132,"g",""))=F2133,0,1)-IF(LEN(C2132)-LEN(SUBSTITUTE(C2132,"h",""))=F2133,0,1)-IF(LEN(C2132)-LEN(SUBSTITUTE(C2132,"i",""))=F2133,0,1)-IF(LEN(C2132)-LEN(SUBSTITUTE(C2132,"j",""))=F2133,0,1)-IF(LEN(C2132)-LEN(SUBSTITUTE(C2132,"k",""))=F2133,0,1)-IF(LEN(C2132)-LEN(SUBSTITUTE(C2132,"l",""))=F2133,0,1)-IF(LEN(C2132)-LEN(SUBSTITUTE(C2132,"m",""))=F2133,0,1)-IF(LEN(C2132)-LEN(SUBSTITUTE(C2132,"n",""))=F2133,0,1)-IF(LEN(C2132)-LEN(SUBSTITUTE(C2132,"o",""))=F2133,0,1)-IF(LEN(C2132)-LEN(SUBSTITUTE(C2132,"p",""))=F2133,0,1)-IF(LEN(C2132)-LEN(SUBSTITUTE(C2132,"q",""))=F2133,0,1)-IF(LEN(C2132)-LEN(SUBSTITUTE(C2132,"r",""))=F2133,0,1)-IF(LEN(C2132)-LEN(SUBSTITUTE(C2132,"s",""))=F2133,0,1)-IF(LEN(C2132)-LEN(SUBSTITUTE(C2132,"t",""))=F2133,0,1)-IF(LEN(C2132)-LEN(SUBSTITUTE(C2132,"u",""))=F2133,0,1)-IF(LEN(C2132)-LEN(SUBSTITUTE(C2132,"v",""))=F2133,0,1)-IF(LEN(C2132)-LEN(SUBSTITUTE(C2132,"w",""))=F2133,0,1)-IF(LEN(C2132)-LEN(SUBSTITUTE(C2132,"x",""))=F2133,0,1)-IF(LEN(C2132)-LEN(SUBSTITUTE(C2132,"y",""))=F2133,0,1)-IF(LEN(C2132)-LEN(SUBSTITUTE(C2132,"z",""))=F2133,0,1),"")</f>
        <v/>
      </c>
    </row>
    <row r="2134" spans="1:8" x14ac:dyDescent="0.25">
      <c r="A2134" s="1"/>
      <c r="C2134" t="str">
        <f t="shared" si="101"/>
        <v/>
      </c>
      <c r="E2134">
        <f t="shared" si="102"/>
        <v>6</v>
      </c>
      <c r="F2134">
        <f t="shared" si="100"/>
        <v>4</v>
      </c>
      <c r="H2134">
        <f>IF(C2134="",26-IF(LEN(C2133)-LEN(SUBSTITUTE(C2133,"a",""))=F2134,0,1)-IF(LEN(C2133)-LEN(SUBSTITUTE(C2133,"b",""))=F2134,0,1)-IF(LEN(C2133)-LEN(SUBSTITUTE(C2133,"c",""))=F2134,0,1)-IF(LEN(C2133)-LEN(SUBSTITUTE(C2133,"d",""))=F2134,0,1)-IF(LEN(C2133)-LEN(SUBSTITUTE(C2133,"e",""))=F2134,0,1)-IF(LEN(C2133)-LEN(SUBSTITUTE(C2133,"f",""))=F2134,0,1)-IF(LEN(C2133)-LEN(SUBSTITUTE(C2133,"g",""))=F2134,0,1)-IF(LEN(C2133)-LEN(SUBSTITUTE(C2133,"h",""))=F2134,0,1)-IF(LEN(C2133)-LEN(SUBSTITUTE(C2133,"i",""))=F2134,0,1)-IF(LEN(C2133)-LEN(SUBSTITUTE(C2133,"j",""))=F2134,0,1)-IF(LEN(C2133)-LEN(SUBSTITUTE(C2133,"k",""))=F2134,0,1)-IF(LEN(C2133)-LEN(SUBSTITUTE(C2133,"l",""))=F2134,0,1)-IF(LEN(C2133)-LEN(SUBSTITUTE(C2133,"m",""))=F2134,0,1)-IF(LEN(C2133)-LEN(SUBSTITUTE(C2133,"n",""))=F2134,0,1)-IF(LEN(C2133)-LEN(SUBSTITUTE(C2133,"o",""))=F2134,0,1)-IF(LEN(C2133)-LEN(SUBSTITUTE(C2133,"p",""))=F2134,0,1)-IF(LEN(C2133)-LEN(SUBSTITUTE(C2133,"q",""))=F2134,0,1)-IF(LEN(C2133)-LEN(SUBSTITUTE(C2133,"r",""))=F2134,0,1)-IF(LEN(C2133)-LEN(SUBSTITUTE(C2133,"s",""))=F2134,0,1)-IF(LEN(C2133)-LEN(SUBSTITUTE(C2133,"t",""))=F2134,0,1)-IF(LEN(C2133)-LEN(SUBSTITUTE(C2133,"u",""))=F2134,0,1)-IF(LEN(C2133)-LEN(SUBSTITUTE(C2133,"v",""))=F2134,0,1)-IF(LEN(C2133)-LEN(SUBSTITUTE(C2133,"w",""))=F2134,0,1)-IF(LEN(C2133)-LEN(SUBSTITUTE(C2133,"x",""))=F2134,0,1)-IF(LEN(C2133)-LEN(SUBSTITUTE(C2133,"y",""))=F2134,0,1)-IF(LEN(C2133)-LEN(SUBSTITUTE(C2133,"z",""))=F2134,0,1),"")</f>
        <v>2</v>
      </c>
    </row>
    <row r="2135" spans="1:8" x14ac:dyDescent="0.25">
      <c r="A2135" s="2" t="s">
        <v>4430</v>
      </c>
      <c r="C2135" t="str">
        <f t="shared" si="101"/>
        <v>givtqeysrcjfzumod</v>
      </c>
      <c r="E2135" t="str">
        <f t="shared" si="102"/>
        <v/>
      </c>
      <c r="F2135">
        <f t="shared" si="100"/>
        <v>0</v>
      </c>
      <c r="H2135" t="str">
        <f>IF(C2135="",26-IF(LEN(C2134)-LEN(SUBSTITUTE(C2134,"a",""))=F2135,0,1)-IF(LEN(C2134)-LEN(SUBSTITUTE(C2134,"b",""))=F2135,0,1)-IF(LEN(C2134)-LEN(SUBSTITUTE(C2134,"c",""))=F2135,0,1)-IF(LEN(C2134)-LEN(SUBSTITUTE(C2134,"d",""))=F2135,0,1)-IF(LEN(C2134)-LEN(SUBSTITUTE(C2134,"e",""))=F2135,0,1)-IF(LEN(C2134)-LEN(SUBSTITUTE(C2134,"f",""))=F2135,0,1)-IF(LEN(C2134)-LEN(SUBSTITUTE(C2134,"g",""))=F2135,0,1)-IF(LEN(C2134)-LEN(SUBSTITUTE(C2134,"h",""))=F2135,0,1)-IF(LEN(C2134)-LEN(SUBSTITUTE(C2134,"i",""))=F2135,0,1)-IF(LEN(C2134)-LEN(SUBSTITUTE(C2134,"j",""))=F2135,0,1)-IF(LEN(C2134)-LEN(SUBSTITUTE(C2134,"k",""))=F2135,0,1)-IF(LEN(C2134)-LEN(SUBSTITUTE(C2134,"l",""))=F2135,0,1)-IF(LEN(C2134)-LEN(SUBSTITUTE(C2134,"m",""))=F2135,0,1)-IF(LEN(C2134)-LEN(SUBSTITUTE(C2134,"n",""))=F2135,0,1)-IF(LEN(C2134)-LEN(SUBSTITUTE(C2134,"o",""))=F2135,0,1)-IF(LEN(C2134)-LEN(SUBSTITUTE(C2134,"p",""))=F2135,0,1)-IF(LEN(C2134)-LEN(SUBSTITUTE(C2134,"q",""))=F2135,0,1)-IF(LEN(C2134)-LEN(SUBSTITUTE(C2134,"r",""))=F2135,0,1)-IF(LEN(C2134)-LEN(SUBSTITUTE(C2134,"s",""))=F2135,0,1)-IF(LEN(C2134)-LEN(SUBSTITUTE(C2134,"t",""))=F2135,0,1)-IF(LEN(C2134)-LEN(SUBSTITUTE(C2134,"u",""))=F2135,0,1)-IF(LEN(C2134)-LEN(SUBSTITUTE(C2134,"v",""))=F2135,0,1)-IF(LEN(C2134)-LEN(SUBSTITUTE(C2134,"w",""))=F2135,0,1)-IF(LEN(C2134)-LEN(SUBSTITUTE(C2134,"x",""))=F2135,0,1)-IF(LEN(C2134)-LEN(SUBSTITUTE(C2134,"y",""))=F2135,0,1)-IF(LEN(C2134)-LEN(SUBSTITUTE(C2134,"z",""))=F2135,0,1),"")</f>
        <v/>
      </c>
    </row>
    <row r="2136" spans="1:8" x14ac:dyDescent="0.25">
      <c r="A2136" s="2" t="s">
        <v>4431</v>
      </c>
      <c r="C2136" t="str">
        <f t="shared" si="101"/>
        <v>isrgtyjavfwcoekdzmuqgivtqeysrcjfzumod</v>
      </c>
      <c r="E2136" t="str">
        <f t="shared" si="102"/>
        <v/>
      </c>
      <c r="F2136">
        <f t="shared" si="100"/>
        <v>1</v>
      </c>
      <c r="H2136" t="str">
        <f>IF(C2136="",26-IF(LEN(C2135)-LEN(SUBSTITUTE(C2135,"a",""))=F2136,0,1)-IF(LEN(C2135)-LEN(SUBSTITUTE(C2135,"b",""))=F2136,0,1)-IF(LEN(C2135)-LEN(SUBSTITUTE(C2135,"c",""))=F2136,0,1)-IF(LEN(C2135)-LEN(SUBSTITUTE(C2135,"d",""))=F2136,0,1)-IF(LEN(C2135)-LEN(SUBSTITUTE(C2135,"e",""))=F2136,0,1)-IF(LEN(C2135)-LEN(SUBSTITUTE(C2135,"f",""))=F2136,0,1)-IF(LEN(C2135)-LEN(SUBSTITUTE(C2135,"g",""))=F2136,0,1)-IF(LEN(C2135)-LEN(SUBSTITUTE(C2135,"h",""))=F2136,0,1)-IF(LEN(C2135)-LEN(SUBSTITUTE(C2135,"i",""))=F2136,0,1)-IF(LEN(C2135)-LEN(SUBSTITUTE(C2135,"j",""))=F2136,0,1)-IF(LEN(C2135)-LEN(SUBSTITUTE(C2135,"k",""))=F2136,0,1)-IF(LEN(C2135)-LEN(SUBSTITUTE(C2135,"l",""))=F2136,0,1)-IF(LEN(C2135)-LEN(SUBSTITUTE(C2135,"m",""))=F2136,0,1)-IF(LEN(C2135)-LEN(SUBSTITUTE(C2135,"n",""))=F2136,0,1)-IF(LEN(C2135)-LEN(SUBSTITUTE(C2135,"o",""))=F2136,0,1)-IF(LEN(C2135)-LEN(SUBSTITUTE(C2135,"p",""))=F2136,0,1)-IF(LEN(C2135)-LEN(SUBSTITUTE(C2135,"q",""))=F2136,0,1)-IF(LEN(C2135)-LEN(SUBSTITUTE(C2135,"r",""))=F2136,0,1)-IF(LEN(C2135)-LEN(SUBSTITUTE(C2135,"s",""))=F2136,0,1)-IF(LEN(C2135)-LEN(SUBSTITUTE(C2135,"t",""))=F2136,0,1)-IF(LEN(C2135)-LEN(SUBSTITUTE(C2135,"u",""))=F2136,0,1)-IF(LEN(C2135)-LEN(SUBSTITUTE(C2135,"v",""))=F2136,0,1)-IF(LEN(C2135)-LEN(SUBSTITUTE(C2135,"w",""))=F2136,0,1)-IF(LEN(C2135)-LEN(SUBSTITUTE(C2135,"x",""))=F2136,0,1)-IF(LEN(C2135)-LEN(SUBSTITUTE(C2135,"y",""))=F2136,0,1)-IF(LEN(C2135)-LEN(SUBSTITUTE(C2135,"z",""))=F2136,0,1),"")</f>
        <v/>
      </c>
    </row>
    <row r="2137" spans="1:8" x14ac:dyDescent="0.25">
      <c r="A2137" s="2" t="s">
        <v>4432</v>
      </c>
      <c r="C2137" t="str">
        <f t="shared" si="101"/>
        <v>zdgtmescqrvyiujfoisrgtyjavfwcoekdzmuqgivtqeysrcjfzumod</v>
      </c>
      <c r="E2137" t="str">
        <f t="shared" si="102"/>
        <v/>
      </c>
      <c r="F2137">
        <f t="shared" si="100"/>
        <v>2</v>
      </c>
      <c r="H2137" t="str">
        <f>IF(C2137="",26-IF(LEN(C2136)-LEN(SUBSTITUTE(C2136,"a",""))=F2137,0,1)-IF(LEN(C2136)-LEN(SUBSTITUTE(C2136,"b",""))=F2137,0,1)-IF(LEN(C2136)-LEN(SUBSTITUTE(C2136,"c",""))=F2137,0,1)-IF(LEN(C2136)-LEN(SUBSTITUTE(C2136,"d",""))=F2137,0,1)-IF(LEN(C2136)-LEN(SUBSTITUTE(C2136,"e",""))=F2137,0,1)-IF(LEN(C2136)-LEN(SUBSTITUTE(C2136,"f",""))=F2137,0,1)-IF(LEN(C2136)-LEN(SUBSTITUTE(C2136,"g",""))=F2137,0,1)-IF(LEN(C2136)-LEN(SUBSTITUTE(C2136,"h",""))=F2137,0,1)-IF(LEN(C2136)-LEN(SUBSTITUTE(C2136,"i",""))=F2137,0,1)-IF(LEN(C2136)-LEN(SUBSTITUTE(C2136,"j",""))=F2137,0,1)-IF(LEN(C2136)-LEN(SUBSTITUTE(C2136,"k",""))=F2137,0,1)-IF(LEN(C2136)-LEN(SUBSTITUTE(C2136,"l",""))=F2137,0,1)-IF(LEN(C2136)-LEN(SUBSTITUTE(C2136,"m",""))=F2137,0,1)-IF(LEN(C2136)-LEN(SUBSTITUTE(C2136,"n",""))=F2137,0,1)-IF(LEN(C2136)-LEN(SUBSTITUTE(C2136,"o",""))=F2137,0,1)-IF(LEN(C2136)-LEN(SUBSTITUTE(C2136,"p",""))=F2137,0,1)-IF(LEN(C2136)-LEN(SUBSTITUTE(C2136,"q",""))=F2137,0,1)-IF(LEN(C2136)-LEN(SUBSTITUTE(C2136,"r",""))=F2137,0,1)-IF(LEN(C2136)-LEN(SUBSTITUTE(C2136,"s",""))=F2137,0,1)-IF(LEN(C2136)-LEN(SUBSTITUTE(C2136,"t",""))=F2137,0,1)-IF(LEN(C2136)-LEN(SUBSTITUTE(C2136,"u",""))=F2137,0,1)-IF(LEN(C2136)-LEN(SUBSTITUTE(C2136,"v",""))=F2137,0,1)-IF(LEN(C2136)-LEN(SUBSTITUTE(C2136,"w",""))=F2137,0,1)-IF(LEN(C2136)-LEN(SUBSTITUTE(C2136,"x",""))=F2137,0,1)-IF(LEN(C2136)-LEN(SUBSTITUTE(C2136,"y",""))=F2137,0,1)-IF(LEN(C2136)-LEN(SUBSTITUTE(C2136,"z",""))=F2137,0,1),"")</f>
        <v/>
      </c>
    </row>
    <row r="2138" spans="1:8" x14ac:dyDescent="0.25">
      <c r="A2138" s="2" t="s">
        <v>4433</v>
      </c>
      <c r="C2138" t="str">
        <f t="shared" si="101"/>
        <v>ogumbvzcdejyrtsiqfzdgtmescqrvyiujfoisrgtyjavfwcoekdzmuqgivtqeysrcjfzumod</v>
      </c>
      <c r="E2138" t="str">
        <f t="shared" si="102"/>
        <v/>
      </c>
      <c r="F2138">
        <f t="shared" si="100"/>
        <v>3</v>
      </c>
      <c r="H2138" t="str">
        <f>IF(C2138="",26-IF(LEN(C2137)-LEN(SUBSTITUTE(C2137,"a",""))=F2138,0,1)-IF(LEN(C2137)-LEN(SUBSTITUTE(C2137,"b",""))=F2138,0,1)-IF(LEN(C2137)-LEN(SUBSTITUTE(C2137,"c",""))=F2138,0,1)-IF(LEN(C2137)-LEN(SUBSTITUTE(C2137,"d",""))=F2138,0,1)-IF(LEN(C2137)-LEN(SUBSTITUTE(C2137,"e",""))=F2138,0,1)-IF(LEN(C2137)-LEN(SUBSTITUTE(C2137,"f",""))=F2138,0,1)-IF(LEN(C2137)-LEN(SUBSTITUTE(C2137,"g",""))=F2138,0,1)-IF(LEN(C2137)-LEN(SUBSTITUTE(C2137,"h",""))=F2138,0,1)-IF(LEN(C2137)-LEN(SUBSTITUTE(C2137,"i",""))=F2138,0,1)-IF(LEN(C2137)-LEN(SUBSTITUTE(C2137,"j",""))=F2138,0,1)-IF(LEN(C2137)-LEN(SUBSTITUTE(C2137,"k",""))=F2138,0,1)-IF(LEN(C2137)-LEN(SUBSTITUTE(C2137,"l",""))=F2138,0,1)-IF(LEN(C2137)-LEN(SUBSTITUTE(C2137,"m",""))=F2138,0,1)-IF(LEN(C2137)-LEN(SUBSTITUTE(C2137,"n",""))=F2138,0,1)-IF(LEN(C2137)-LEN(SUBSTITUTE(C2137,"o",""))=F2138,0,1)-IF(LEN(C2137)-LEN(SUBSTITUTE(C2137,"p",""))=F2138,0,1)-IF(LEN(C2137)-LEN(SUBSTITUTE(C2137,"q",""))=F2138,0,1)-IF(LEN(C2137)-LEN(SUBSTITUTE(C2137,"r",""))=F2138,0,1)-IF(LEN(C2137)-LEN(SUBSTITUTE(C2137,"s",""))=F2138,0,1)-IF(LEN(C2137)-LEN(SUBSTITUTE(C2137,"t",""))=F2138,0,1)-IF(LEN(C2137)-LEN(SUBSTITUTE(C2137,"u",""))=F2138,0,1)-IF(LEN(C2137)-LEN(SUBSTITUTE(C2137,"v",""))=F2138,0,1)-IF(LEN(C2137)-LEN(SUBSTITUTE(C2137,"w",""))=F2138,0,1)-IF(LEN(C2137)-LEN(SUBSTITUTE(C2137,"x",""))=F2138,0,1)-IF(LEN(C2137)-LEN(SUBSTITUTE(C2137,"y",""))=F2138,0,1)-IF(LEN(C2137)-LEN(SUBSTITUTE(C2137,"z",""))=F2138,0,1),"")</f>
        <v/>
      </c>
    </row>
    <row r="2139" spans="1:8" x14ac:dyDescent="0.25">
      <c r="A2139" s="2" t="s">
        <v>4434</v>
      </c>
      <c r="C2139" t="str">
        <f t="shared" si="101"/>
        <v>qdfjsoetuvrymzcigogumbvzcdejyrtsiqfzdgtmescqrvyiujfoisrgtyjavfwcoekdzmuqgivtqeysrcjfzumod</v>
      </c>
      <c r="E2139" t="str">
        <f t="shared" si="102"/>
        <v/>
      </c>
      <c r="F2139">
        <f t="shared" si="100"/>
        <v>4</v>
      </c>
      <c r="H2139" t="str">
        <f>IF(C2139="",26-IF(LEN(C2138)-LEN(SUBSTITUTE(C2138,"a",""))=F2139,0,1)-IF(LEN(C2138)-LEN(SUBSTITUTE(C2138,"b",""))=F2139,0,1)-IF(LEN(C2138)-LEN(SUBSTITUTE(C2138,"c",""))=F2139,0,1)-IF(LEN(C2138)-LEN(SUBSTITUTE(C2138,"d",""))=F2139,0,1)-IF(LEN(C2138)-LEN(SUBSTITUTE(C2138,"e",""))=F2139,0,1)-IF(LEN(C2138)-LEN(SUBSTITUTE(C2138,"f",""))=F2139,0,1)-IF(LEN(C2138)-LEN(SUBSTITUTE(C2138,"g",""))=F2139,0,1)-IF(LEN(C2138)-LEN(SUBSTITUTE(C2138,"h",""))=F2139,0,1)-IF(LEN(C2138)-LEN(SUBSTITUTE(C2138,"i",""))=F2139,0,1)-IF(LEN(C2138)-LEN(SUBSTITUTE(C2138,"j",""))=F2139,0,1)-IF(LEN(C2138)-LEN(SUBSTITUTE(C2138,"k",""))=F2139,0,1)-IF(LEN(C2138)-LEN(SUBSTITUTE(C2138,"l",""))=F2139,0,1)-IF(LEN(C2138)-LEN(SUBSTITUTE(C2138,"m",""))=F2139,0,1)-IF(LEN(C2138)-LEN(SUBSTITUTE(C2138,"n",""))=F2139,0,1)-IF(LEN(C2138)-LEN(SUBSTITUTE(C2138,"o",""))=F2139,0,1)-IF(LEN(C2138)-LEN(SUBSTITUTE(C2138,"p",""))=F2139,0,1)-IF(LEN(C2138)-LEN(SUBSTITUTE(C2138,"q",""))=F2139,0,1)-IF(LEN(C2138)-LEN(SUBSTITUTE(C2138,"r",""))=F2139,0,1)-IF(LEN(C2138)-LEN(SUBSTITUTE(C2138,"s",""))=F2139,0,1)-IF(LEN(C2138)-LEN(SUBSTITUTE(C2138,"t",""))=F2139,0,1)-IF(LEN(C2138)-LEN(SUBSTITUTE(C2138,"u",""))=F2139,0,1)-IF(LEN(C2138)-LEN(SUBSTITUTE(C2138,"v",""))=F2139,0,1)-IF(LEN(C2138)-LEN(SUBSTITUTE(C2138,"w",""))=F2139,0,1)-IF(LEN(C2138)-LEN(SUBSTITUTE(C2138,"x",""))=F2139,0,1)-IF(LEN(C2138)-LEN(SUBSTITUTE(C2138,"y",""))=F2139,0,1)-IF(LEN(C2138)-LEN(SUBSTITUTE(C2138,"z",""))=F2139,0,1),"")</f>
        <v/>
      </c>
    </row>
    <row r="2140" spans="1:8" x14ac:dyDescent="0.25">
      <c r="A2140" s="1"/>
      <c r="C2140" t="str">
        <f t="shared" si="101"/>
        <v/>
      </c>
      <c r="E2140">
        <f t="shared" si="102"/>
        <v>21</v>
      </c>
      <c r="F2140">
        <f t="shared" si="100"/>
        <v>5</v>
      </c>
      <c r="H2140">
        <f>IF(C2140="",26-IF(LEN(C2139)-LEN(SUBSTITUTE(C2139,"a",""))=F2140,0,1)-IF(LEN(C2139)-LEN(SUBSTITUTE(C2139,"b",""))=F2140,0,1)-IF(LEN(C2139)-LEN(SUBSTITUTE(C2139,"c",""))=F2140,0,1)-IF(LEN(C2139)-LEN(SUBSTITUTE(C2139,"d",""))=F2140,0,1)-IF(LEN(C2139)-LEN(SUBSTITUTE(C2139,"e",""))=F2140,0,1)-IF(LEN(C2139)-LEN(SUBSTITUTE(C2139,"f",""))=F2140,0,1)-IF(LEN(C2139)-LEN(SUBSTITUTE(C2139,"g",""))=F2140,0,1)-IF(LEN(C2139)-LEN(SUBSTITUTE(C2139,"h",""))=F2140,0,1)-IF(LEN(C2139)-LEN(SUBSTITUTE(C2139,"i",""))=F2140,0,1)-IF(LEN(C2139)-LEN(SUBSTITUTE(C2139,"j",""))=F2140,0,1)-IF(LEN(C2139)-LEN(SUBSTITUTE(C2139,"k",""))=F2140,0,1)-IF(LEN(C2139)-LEN(SUBSTITUTE(C2139,"l",""))=F2140,0,1)-IF(LEN(C2139)-LEN(SUBSTITUTE(C2139,"m",""))=F2140,0,1)-IF(LEN(C2139)-LEN(SUBSTITUTE(C2139,"n",""))=F2140,0,1)-IF(LEN(C2139)-LEN(SUBSTITUTE(C2139,"o",""))=F2140,0,1)-IF(LEN(C2139)-LEN(SUBSTITUTE(C2139,"p",""))=F2140,0,1)-IF(LEN(C2139)-LEN(SUBSTITUTE(C2139,"q",""))=F2140,0,1)-IF(LEN(C2139)-LEN(SUBSTITUTE(C2139,"r",""))=F2140,0,1)-IF(LEN(C2139)-LEN(SUBSTITUTE(C2139,"s",""))=F2140,0,1)-IF(LEN(C2139)-LEN(SUBSTITUTE(C2139,"t",""))=F2140,0,1)-IF(LEN(C2139)-LEN(SUBSTITUTE(C2139,"u",""))=F2140,0,1)-IF(LEN(C2139)-LEN(SUBSTITUTE(C2139,"v",""))=F2140,0,1)-IF(LEN(C2139)-LEN(SUBSTITUTE(C2139,"w",""))=F2140,0,1)-IF(LEN(C2139)-LEN(SUBSTITUTE(C2139,"x",""))=F2140,0,1)-IF(LEN(C2139)-LEN(SUBSTITUTE(C2139,"y",""))=F2140,0,1)-IF(LEN(C2139)-LEN(SUBSTITUTE(C2139,"z",""))=F2140,0,1),"")</f>
        <v>17</v>
      </c>
    </row>
    <row r="2141" spans="1:8" x14ac:dyDescent="0.25">
      <c r="A2141" s="2" t="s">
        <v>4435</v>
      </c>
      <c r="C2141" t="str">
        <f t="shared" si="101"/>
        <v>fwruktphdzan</v>
      </c>
      <c r="E2141" t="str">
        <f t="shared" si="102"/>
        <v/>
      </c>
      <c r="F2141">
        <f t="shared" si="100"/>
        <v>0</v>
      </c>
      <c r="H2141" t="str">
        <f>IF(C2141="",26-IF(LEN(C2140)-LEN(SUBSTITUTE(C2140,"a",""))=F2141,0,1)-IF(LEN(C2140)-LEN(SUBSTITUTE(C2140,"b",""))=F2141,0,1)-IF(LEN(C2140)-LEN(SUBSTITUTE(C2140,"c",""))=F2141,0,1)-IF(LEN(C2140)-LEN(SUBSTITUTE(C2140,"d",""))=F2141,0,1)-IF(LEN(C2140)-LEN(SUBSTITUTE(C2140,"e",""))=F2141,0,1)-IF(LEN(C2140)-LEN(SUBSTITUTE(C2140,"f",""))=F2141,0,1)-IF(LEN(C2140)-LEN(SUBSTITUTE(C2140,"g",""))=F2141,0,1)-IF(LEN(C2140)-LEN(SUBSTITUTE(C2140,"h",""))=F2141,0,1)-IF(LEN(C2140)-LEN(SUBSTITUTE(C2140,"i",""))=F2141,0,1)-IF(LEN(C2140)-LEN(SUBSTITUTE(C2140,"j",""))=F2141,0,1)-IF(LEN(C2140)-LEN(SUBSTITUTE(C2140,"k",""))=F2141,0,1)-IF(LEN(C2140)-LEN(SUBSTITUTE(C2140,"l",""))=F2141,0,1)-IF(LEN(C2140)-LEN(SUBSTITUTE(C2140,"m",""))=F2141,0,1)-IF(LEN(C2140)-LEN(SUBSTITUTE(C2140,"n",""))=F2141,0,1)-IF(LEN(C2140)-LEN(SUBSTITUTE(C2140,"o",""))=F2141,0,1)-IF(LEN(C2140)-LEN(SUBSTITUTE(C2140,"p",""))=F2141,0,1)-IF(LEN(C2140)-LEN(SUBSTITUTE(C2140,"q",""))=F2141,0,1)-IF(LEN(C2140)-LEN(SUBSTITUTE(C2140,"r",""))=F2141,0,1)-IF(LEN(C2140)-LEN(SUBSTITUTE(C2140,"s",""))=F2141,0,1)-IF(LEN(C2140)-LEN(SUBSTITUTE(C2140,"t",""))=F2141,0,1)-IF(LEN(C2140)-LEN(SUBSTITUTE(C2140,"u",""))=F2141,0,1)-IF(LEN(C2140)-LEN(SUBSTITUTE(C2140,"v",""))=F2141,0,1)-IF(LEN(C2140)-LEN(SUBSTITUTE(C2140,"w",""))=F2141,0,1)-IF(LEN(C2140)-LEN(SUBSTITUTE(C2140,"x",""))=F2141,0,1)-IF(LEN(C2140)-LEN(SUBSTITUTE(C2140,"y",""))=F2141,0,1)-IF(LEN(C2140)-LEN(SUBSTITUTE(C2140,"z",""))=F2141,0,1),"")</f>
        <v/>
      </c>
    </row>
    <row r="2142" spans="1:8" x14ac:dyDescent="0.25">
      <c r="A2142" s="2" t="s">
        <v>4436</v>
      </c>
      <c r="C2142" t="str">
        <f t="shared" si="101"/>
        <v>zkfpnrthwaudfwruktphdzan</v>
      </c>
      <c r="E2142" t="str">
        <f t="shared" si="102"/>
        <v/>
      </c>
      <c r="F2142">
        <f t="shared" si="100"/>
        <v>1</v>
      </c>
      <c r="H2142" t="str">
        <f>IF(C2142="",26-IF(LEN(C2141)-LEN(SUBSTITUTE(C2141,"a",""))=F2142,0,1)-IF(LEN(C2141)-LEN(SUBSTITUTE(C2141,"b",""))=F2142,0,1)-IF(LEN(C2141)-LEN(SUBSTITUTE(C2141,"c",""))=F2142,0,1)-IF(LEN(C2141)-LEN(SUBSTITUTE(C2141,"d",""))=F2142,0,1)-IF(LEN(C2141)-LEN(SUBSTITUTE(C2141,"e",""))=F2142,0,1)-IF(LEN(C2141)-LEN(SUBSTITUTE(C2141,"f",""))=F2142,0,1)-IF(LEN(C2141)-LEN(SUBSTITUTE(C2141,"g",""))=F2142,0,1)-IF(LEN(C2141)-LEN(SUBSTITUTE(C2141,"h",""))=F2142,0,1)-IF(LEN(C2141)-LEN(SUBSTITUTE(C2141,"i",""))=F2142,0,1)-IF(LEN(C2141)-LEN(SUBSTITUTE(C2141,"j",""))=F2142,0,1)-IF(LEN(C2141)-LEN(SUBSTITUTE(C2141,"k",""))=F2142,0,1)-IF(LEN(C2141)-LEN(SUBSTITUTE(C2141,"l",""))=F2142,0,1)-IF(LEN(C2141)-LEN(SUBSTITUTE(C2141,"m",""))=F2142,0,1)-IF(LEN(C2141)-LEN(SUBSTITUTE(C2141,"n",""))=F2142,0,1)-IF(LEN(C2141)-LEN(SUBSTITUTE(C2141,"o",""))=F2142,0,1)-IF(LEN(C2141)-LEN(SUBSTITUTE(C2141,"p",""))=F2142,0,1)-IF(LEN(C2141)-LEN(SUBSTITUTE(C2141,"q",""))=F2142,0,1)-IF(LEN(C2141)-LEN(SUBSTITUTE(C2141,"r",""))=F2142,0,1)-IF(LEN(C2141)-LEN(SUBSTITUTE(C2141,"s",""))=F2142,0,1)-IF(LEN(C2141)-LEN(SUBSTITUTE(C2141,"t",""))=F2142,0,1)-IF(LEN(C2141)-LEN(SUBSTITUTE(C2141,"u",""))=F2142,0,1)-IF(LEN(C2141)-LEN(SUBSTITUTE(C2141,"v",""))=F2142,0,1)-IF(LEN(C2141)-LEN(SUBSTITUTE(C2141,"w",""))=F2142,0,1)-IF(LEN(C2141)-LEN(SUBSTITUTE(C2141,"x",""))=F2142,0,1)-IF(LEN(C2141)-LEN(SUBSTITUTE(C2141,"y",""))=F2142,0,1)-IF(LEN(C2141)-LEN(SUBSTITUTE(C2141,"z",""))=F2142,0,1),"")</f>
        <v/>
      </c>
    </row>
    <row r="2143" spans="1:8" x14ac:dyDescent="0.25">
      <c r="A2143" s="2" t="s">
        <v>4437</v>
      </c>
      <c r="C2143" t="str">
        <f t="shared" si="101"/>
        <v>unrhpzwtdafkzkfpnrthwaudfwruktphdzan</v>
      </c>
      <c r="E2143" t="str">
        <f t="shared" si="102"/>
        <v/>
      </c>
      <c r="F2143">
        <f t="shared" si="100"/>
        <v>2</v>
      </c>
      <c r="H2143" t="str">
        <f>IF(C2143="",26-IF(LEN(C2142)-LEN(SUBSTITUTE(C2142,"a",""))=F2143,0,1)-IF(LEN(C2142)-LEN(SUBSTITUTE(C2142,"b",""))=F2143,0,1)-IF(LEN(C2142)-LEN(SUBSTITUTE(C2142,"c",""))=F2143,0,1)-IF(LEN(C2142)-LEN(SUBSTITUTE(C2142,"d",""))=F2143,0,1)-IF(LEN(C2142)-LEN(SUBSTITUTE(C2142,"e",""))=F2143,0,1)-IF(LEN(C2142)-LEN(SUBSTITUTE(C2142,"f",""))=F2143,0,1)-IF(LEN(C2142)-LEN(SUBSTITUTE(C2142,"g",""))=F2143,0,1)-IF(LEN(C2142)-LEN(SUBSTITUTE(C2142,"h",""))=F2143,0,1)-IF(LEN(C2142)-LEN(SUBSTITUTE(C2142,"i",""))=F2143,0,1)-IF(LEN(C2142)-LEN(SUBSTITUTE(C2142,"j",""))=F2143,0,1)-IF(LEN(C2142)-LEN(SUBSTITUTE(C2142,"k",""))=F2143,0,1)-IF(LEN(C2142)-LEN(SUBSTITUTE(C2142,"l",""))=F2143,0,1)-IF(LEN(C2142)-LEN(SUBSTITUTE(C2142,"m",""))=F2143,0,1)-IF(LEN(C2142)-LEN(SUBSTITUTE(C2142,"n",""))=F2143,0,1)-IF(LEN(C2142)-LEN(SUBSTITUTE(C2142,"o",""))=F2143,0,1)-IF(LEN(C2142)-LEN(SUBSTITUTE(C2142,"p",""))=F2143,0,1)-IF(LEN(C2142)-LEN(SUBSTITUTE(C2142,"q",""))=F2143,0,1)-IF(LEN(C2142)-LEN(SUBSTITUTE(C2142,"r",""))=F2143,0,1)-IF(LEN(C2142)-LEN(SUBSTITUTE(C2142,"s",""))=F2143,0,1)-IF(LEN(C2142)-LEN(SUBSTITUTE(C2142,"t",""))=F2143,0,1)-IF(LEN(C2142)-LEN(SUBSTITUTE(C2142,"u",""))=F2143,0,1)-IF(LEN(C2142)-LEN(SUBSTITUTE(C2142,"v",""))=F2143,0,1)-IF(LEN(C2142)-LEN(SUBSTITUTE(C2142,"w",""))=F2143,0,1)-IF(LEN(C2142)-LEN(SUBSTITUTE(C2142,"x",""))=F2143,0,1)-IF(LEN(C2142)-LEN(SUBSTITUTE(C2142,"y",""))=F2143,0,1)-IF(LEN(C2142)-LEN(SUBSTITUTE(C2142,"z",""))=F2143,0,1),"")</f>
        <v/>
      </c>
    </row>
    <row r="2144" spans="1:8" x14ac:dyDescent="0.25">
      <c r="A2144" s="1"/>
      <c r="C2144" t="str">
        <f t="shared" si="101"/>
        <v/>
      </c>
      <c r="E2144">
        <f t="shared" si="102"/>
        <v>12</v>
      </c>
      <c r="F2144">
        <f t="shared" si="100"/>
        <v>3</v>
      </c>
      <c r="H2144">
        <f>IF(C2144="",26-IF(LEN(C2143)-LEN(SUBSTITUTE(C2143,"a",""))=F2144,0,1)-IF(LEN(C2143)-LEN(SUBSTITUTE(C2143,"b",""))=F2144,0,1)-IF(LEN(C2143)-LEN(SUBSTITUTE(C2143,"c",""))=F2144,0,1)-IF(LEN(C2143)-LEN(SUBSTITUTE(C2143,"d",""))=F2144,0,1)-IF(LEN(C2143)-LEN(SUBSTITUTE(C2143,"e",""))=F2144,0,1)-IF(LEN(C2143)-LEN(SUBSTITUTE(C2143,"f",""))=F2144,0,1)-IF(LEN(C2143)-LEN(SUBSTITUTE(C2143,"g",""))=F2144,0,1)-IF(LEN(C2143)-LEN(SUBSTITUTE(C2143,"h",""))=F2144,0,1)-IF(LEN(C2143)-LEN(SUBSTITUTE(C2143,"i",""))=F2144,0,1)-IF(LEN(C2143)-LEN(SUBSTITUTE(C2143,"j",""))=F2144,0,1)-IF(LEN(C2143)-LEN(SUBSTITUTE(C2143,"k",""))=F2144,0,1)-IF(LEN(C2143)-LEN(SUBSTITUTE(C2143,"l",""))=F2144,0,1)-IF(LEN(C2143)-LEN(SUBSTITUTE(C2143,"m",""))=F2144,0,1)-IF(LEN(C2143)-LEN(SUBSTITUTE(C2143,"n",""))=F2144,0,1)-IF(LEN(C2143)-LEN(SUBSTITUTE(C2143,"o",""))=F2144,0,1)-IF(LEN(C2143)-LEN(SUBSTITUTE(C2143,"p",""))=F2144,0,1)-IF(LEN(C2143)-LEN(SUBSTITUTE(C2143,"q",""))=F2144,0,1)-IF(LEN(C2143)-LEN(SUBSTITUTE(C2143,"r",""))=F2144,0,1)-IF(LEN(C2143)-LEN(SUBSTITUTE(C2143,"s",""))=F2144,0,1)-IF(LEN(C2143)-LEN(SUBSTITUTE(C2143,"t",""))=F2144,0,1)-IF(LEN(C2143)-LEN(SUBSTITUTE(C2143,"u",""))=F2144,0,1)-IF(LEN(C2143)-LEN(SUBSTITUTE(C2143,"v",""))=F2144,0,1)-IF(LEN(C2143)-LEN(SUBSTITUTE(C2143,"w",""))=F2144,0,1)-IF(LEN(C2143)-LEN(SUBSTITUTE(C2143,"x",""))=F2144,0,1)-IF(LEN(C2143)-LEN(SUBSTITUTE(C2143,"y",""))=F2144,0,1)-IF(LEN(C2143)-LEN(SUBSTITUTE(C2143,"z",""))=F2144,0,1),"")</f>
        <v>12</v>
      </c>
    </row>
    <row r="2145" spans="1:8" x14ac:dyDescent="0.25">
      <c r="A2145" s="2" t="s">
        <v>4438</v>
      </c>
      <c r="C2145" t="str">
        <f t="shared" si="101"/>
        <v>odlubiyrqzfevnjpakwtgmx</v>
      </c>
      <c r="E2145" t="str">
        <f t="shared" si="102"/>
        <v/>
      </c>
      <c r="F2145">
        <f t="shared" si="100"/>
        <v>0</v>
      </c>
      <c r="H2145" t="str">
        <f>IF(C2145="",26-IF(LEN(C2144)-LEN(SUBSTITUTE(C2144,"a",""))=F2145,0,1)-IF(LEN(C2144)-LEN(SUBSTITUTE(C2144,"b",""))=F2145,0,1)-IF(LEN(C2144)-LEN(SUBSTITUTE(C2144,"c",""))=F2145,0,1)-IF(LEN(C2144)-LEN(SUBSTITUTE(C2144,"d",""))=F2145,0,1)-IF(LEN(C2144)-LEN(SUBSTITUTE(C2144,"e",""))=F2145,0,1)-IF(LEN(C2144)-LEN(SUBSTITUTE(C2144,"f",""))=F2145,0,1)-IF(LEN(C2144)-LEN(SUBSTITUTE(C2144,"g",""))=F2145,0,1)-IF(LEN(C2144)-LEN(SUBSTITUTE(C2144,"h",""))=F2145,0,1)-IF(LEN(C2144)-LEN(SUBSTITUTE(C2144,"i",""))=F2145,0,1)-IF(LEN(C2144)-LEN(SUBSTITUTE(C2144,"j",""))=F2145,0,1)-IF(LEN(C2144)-LEN(SUBSTITUTE(C2144,"k",""))=F2145,0,1)-IF(LEN(C2144)-LEN(SUBSTITUTE(C2144,"l",""))=F2145,0,1)-IF(LEN(C2144)-LEN(SUBSTITUTE(C2144,"m",""))=F2145,0,1)-IF(LEN(C2144)-LEN(SUBSTITUTE(C2144,"n",""))=F2145,0,1)-IF(LEN(C2144)-LEN(SUBSTITUTE(C2144,"o",""))=F2145,0,1)-IF(LEN(C2144)-LEN(SUBSTITUTE(C2144,"p",""))=F2145,0,1)-IF(LEN(C2144)-LEN(SUBSTITUTE(C2144,"q",""))=F2145,0,1)-IF(LEN(C2144)-LEN(SUBSTITUTE(C2144,"r",""))=F2145,0,1)-IF(LEN(C2144)-LEN(SUBSTITUTE(C2144,"s",""))=F2145,0,1)-IF(LEN(C2144)-LEN(SUBSTITUTE(C2144,"t",""))=F2145,0,1)-IF(LEN(C2144)-LEN(SUBSTITUTE(C2144,"u",""))=F2145,0,1)-IF(LEN(C2144)-LEN(SUBSTITUTE(C2144,"v",""))=F2145,0,1)-IF(LEN(C2144)-LEN(SUBSTITUTE(C2144,"w",""))=F2145,0,1)-IF(LEN(C2144)-LEN(SUBSTITUTE(C2144,"x",""))=F2145,0,1)-IF(LEN(C2144)-LEN(SUBSTITUTE(C2144,"y",""))=F2145,0,1)-IF(LEN(C2144)-LEN(SUBSTITUTE(C2144,"z",""))=F2145,0,1),"")</f>
        <v/>
      </c>
    </row>
    <row r="2146" spans="1:8" x14ac:dyDescent="0.25">
      <c r="A2146" s="2" t="s">
        <v>4439</v>
      </c>
      <c r="C2146" t="str">
        <f t="shared" si="101"/>
        <v>lrsdjkauwbvztfymqginoxpeodlubiyrqzfevnjpakwtgmx</v>
      </c>
      <c r="E2146" t="str">
        <f t="shared" si="102"/>
        <v/>
      </c>
      <c r="F2146">
        <f t="shared" si="100"/>
        <v>1</v>
      </c>
      <c r="H2146" t="str">
        <f>IF(C2146="",26-IF(LEN(C2145)-LEN(SUBSTITUTE(C2145,"a",""))=F2146,0,1)-IF(LEN(C2145)-LEN(SUBSTITUTE(C2145,"b",""))=F2146,0,1)-IF(LEN(C2145)-LEN(SUBSTITUTE(C2145,"c",""))=F2146,0,1)-IF(LEN(C2145)-LEN(SUBSTITUTE(C2145,"d",""))=F2146,0,1)-IF(LEN(C2145)-LEN(SUBSTITUTE(C2145,"e",""))=F2146,0,1)-IF(LEN(C2145)-LEN(SUBSTITUTE(C2145,"f",""))=F2146,0,1)-IF(LEN(C2145)-LEN(SUBSTITUTE(C2145,"g",""))=F2146,0,1)-IF(LEN(C2145)-LEN(SUBSTITUTE(C2145,"h",""))=F2146,0,1)-IF(LEN(C2145)-LEN(SUBSTITUTE(C2145,"i",""))=F2146,0,1)-IF(LEN(C2145)-LEN(SUBSTITUTE(C2145,"j",""))=F2146,0,1)-IF(LEN(C2145)-LEN(SUBSTITUTE(C2145,"k",""))=F2146,0,1)-IF(LEN(C2145)-LEN(SUBSTITUTE(C2145,"l",""))=F2146,0,1)-IF(LEN(C2145)-LEN(SUBSTITUTE(C2145,"m",""))=F2146,0,1)-IF(LEN(C2145)-LEN(SUBSTITUTE(C2145,"n",""))=F2146,0,1)-IF(LEN(C2145)-LEN(SUBSTITUTE(C2145,"o",""))=F2146,0,1)-IF(LEN(C2145)-LEN(SUBSTITUTE(C2145,"p",""))=F2146,0,1)-IF(LEN(C2145)-LEN(SUBSTITUTE(C2145,"q",""))=F2146,0,1)-IF(LEN(C2145)-LEN(SUBSTITUTE(C2145,"r",""))=F2146,0,1)-IF(LEN(C2145)-LEN(SUBSTITUTE(C2145,"s",""))=F2146,0,1)-IF(LEN(C2145)-LEN(SUBSTITUTE(C2145,"t",""))=F2146,0,1)-IF(LEN(C2145)-LEN(SUBSTITUTE(C2145,"u",""))=F2146,0,1)-IF(LEN(C2145)-LEN(SUBSTITUTE(C2145,"v",""))=F2146,0,1)-IF(LEN(C2145)-LEN(SUBSTITUTE(C2145,"w",""))=F2146,0,1)-IF(LEN(C2145)-LEN(SUBSTITUTE(C2145,"x",""))=F2146,0,1)-IF(LEN(C2145)-LEN(SUBSTITUTE(C2145,"y",""))=F2146,0,1)-IF(LEN(C2145)-LEN(SUBSTITUTE(C2145,"z",""))=F2146,0,1),"")</f>
        <v/>
      </c>
    </row>
    <row r="2147" spans="1:8" x14ac:dyDescent="0.25">
      <c r="A2147" s="2" t="s">
        <v>4440</v>
      </c>
      <c r="C2147" t="str">
        <f t="shared" si="101"/>
        <v>omeqnvadjubzwkxritgyplflrsdjkauwbvztfymqginoxpeodlubiyrqzfevnjpakwtgmx</v>
      </c>
      <c r="E2147" t="str">
        <f t="shared" si="102"/>
        <v/>
      </c>
      <c r="F2147">
        <f t="shared" si="100"/>
        <v>2</v>
      </c>
      <c r="H2147" t="str">
        <f>IF(C2147="",26-IF(LEN(C2146)-LEN(SUBSTITUTE(C2146,"a",""))=F2147,0,1)-IF(LEN(C2146)-LEN(SUBSTITUTE(C2146,"b",""))=F2147,0,1)-IF(LEN(C2146)-LEN(SUBSTITUTE(C2146,"c",""))=F2147,0,1)-IF(LEN(C2146)-LEN(SUBSTITUTE(C2146,"d",""))=F2147,0,1)-IF(LEN(C2146)-LEN(SUBSTITUTE(C2146,"e",""))=F2147,0,1)-IF(LEN(C2146)-LEN(SUBSTITUTE(C2146,"f",""))=F2147,0,1)-IF(LEN(C2146)-LEN(SUBSTITUTE(C2146,"g",""))=F2147,0,1)-IF(LEN(C2146)-LEN(SUBSTITUTE(C2146,"h",""))=F2147,0,1)-IF(LEN(C2146)-LEN(SUBSTITUTE(C2146,"i",""))=F2147,0,1)-IF(LEN(C2146)-LEN(SUBSTITUTE(C2146,"j",""))=F2147,0,1)-IF(LEN(C2146)-LEN(SUBSTITUTE(C2146,"k",""))=F2147,0,1)-IF(LEN(C2146)-LEN(SUBSTITUTE(C2146,"l",""))=F2147,0,1)-IF(LEN(C2146)-LEN(SUBSTITUTE(C2146,"m",""))=F2147,0,1)-IF(LEN(C2146)-LEN(SUBSTITUTE(C2146,"n",""))=F2147,0,1)-IF(LEN(C2146)-LEN(SUBSTITUTE(C2146,"o",""))=F2147,0,1)-IF(LEN(C2146)-LEN(SUBSTITUTE(C2146,"p",""))=F2147,0,1)-IF(LEN(C2146)-LEN(SUBSTITUTE(C2146,"q",""))=F2147,0,1)-IF(LEN(C2146)-LEN(SUBSTITUTE(C2146,"r",""))=F2147,0,1)-IF(LEN(C2146)-LEN(SUBSTITUTE(C2146,"s",""))=F2147,0,1)-IF(LEN(C2146)-LEN(SUBSTITUTE(C2146,"t",""))=F2147,0,1)-IF(LEN(C2146)-LEN(SUBSTITUTE(C2146,"u",""))=F2147,0,1)-IF(LEN(C2146)-LEN(SUBSTITUTE(C2146,"v",""))=F2147,0,1)-IF(LEN(C2146)-LEN(SUBSTITUTE(C2146,"w",""))=F2147,0,1)-IF(LEN(C2146)-LEN(SUBSTITUTE(C2146,"x",""))=F2147,0,1)-IF(LEN(C2146)-LEN(SUBSTITUTE(C2146,"y",""))=F2147,0,1)-IF(LEN(C2146)-LEN(SUBSTITUTE(C2146,"z",""))=F2147,0,1),"")</f>
        <v/>
      </c>
    </row>
    <row r="2148" spans="1:8" x14ac:dyDescent="0.25">
      <c r="A2148" s="2" t="s">
        <v>4441</v>
      </c>
      <c r="C2148" t="str">
        <f t="shared" si="101"/>
        <v>fjzywpmkeaotldvguqbnixromeqnvadjubzwkxritgyplflrsdjkauwbvztfymqginoxpeodlubiyrqzfevnjpakwtgmx</v>
      </c>
      <c r="E2148" t="str">
        <f t="shared" si="102"/>
        <v/>
      </c>
      <c r="F2148">
        <f t="shared" si="100"/>
        <v>3</v>
      </c>
      <c r="H2148" t="str">
        <f>IF(C2148="",26-IF(LEN(C2147)-LEN(SUBSTITUTE(C2147,"a",""))=F2148,0,1)-IF(LEN(C2147)-LEN(SUBSTITUTE(C2147,"b",""))=F2148,0,1)-IF(LEN(C2147)-LEN(SUBSTITUTE(C2147,"c",""))=F2148,0,1)-IF(LEN(C2147)-LEN(SUBSTITUTE(C2147,"d",""))=F2148,0,1)-IF(LEN(C2147)-LEN(SUBSTITUTE(C2147,"e",""))=F2148,0,1)-IF(LEN(C2147)-LEN(SUBSTITUTE(C2147,"f",""))=F2148,0,1)-IF(LEN(C2147)-LEN(SUBSTITUTE(C2147,"g",""))=F2148,0,1)-IF(LEN(C2147)-LEN(SUBSTITUTE(C2147,"h",""))=F2148,0,1)-IF(LEN(C2147)-LEN(SUBSTITUTE(C2147,"i",""))=F2148,0,1)-IF(LEN(C2147)-LEN(SUBSTITUTE(C2147,"j",""))=F2148,0,1)-IF(LEN(C2147)-LEN(SUBSTITUTE(C2147,"k",""))=F2148,0,1)-IF(LEN(C2147)-LEN(SUBSTITUTE(C2147,"l",""))=F2148,0,1)-IF(LEN(C2147)-LEN(SUBSTITUTE(C2147,"m",""))=F2148,0,1)-IF(LEN(C2147)-LEN(SUBSTITUTE(C2147,"n",""))=F2148,0,1)-IF(LEN(C2147)-LEN(SUBSTITUTE(C2147,"o",""))=F2148,0,1)-IF(LEN(C2147)-LEN(SUBSTITUTE(C2147,"p",""))=F2148,0,1)-IF(LEN(C2147)-LEN(SUBSTITUTE(C2147,"q",""))=F2148,0,1)-IF(LEN(C2147)-LEN(SUBSTITUTE(C2147,"r",""))=F2148,0,1)-IF(LEN(C2147)-LEN(SUBSTITUTE(C2147,"s",""))=F2148,0,1)-IF(LEN(C2147)-LEN(SUBSTITUTE(C2147,"t",""))=F2148,0,1)-IF(LEN(C2147)-LEN(SUBSTITUTE(C2147,"u",""))=F2148,0,1)-IF(LEN(C2147)-LEN(SUBSTITUTE(C2147,"v",""))=F2148,0,1)-IF(LEN(C2147)-LEN(SUBSTITUTE(C2147,"w",""))=F2148,0,1)-IF(LEN(C2147)-LEN(SUBSTITUTE(C2147,"x",""))=F2148,0,1)-IF(LEN(C2147)-LEN(SUBSTITUTE(C2147,"y",""))=F2148,0,1)-IF(LEN(C2147)-LEN(SUBSTITUTE(C2147,"z",""))=F2148,0,1),"")</f>
        <v/>
      </c>
    </row>
    <row r="2149" spans="1:8" x14ac:dyDescent="0.25">
      <c r="A2149" s="1"/>
      <c r="C2149" t="str">
        <f t="shared" si="101"/>
        <v/>
      </c>
      <c r="E2149">
        <f t="shared" si="102"/>
        <v>24</v>
      </c>
      <c r="F2149">
        <f t="shared" si="100"/>
        <v>4</v>
      </c>
      <c r="H2149">
        <f>IF(C2149="",26-IF(LEN(C2148)-LEN(SUBSTITUTE(C2148,"a",""))=F2149,0,1)-IF(LEN(C2148)-LEN(SUBSTITUTE(C2148,"b",""))=F2149,0,1)-IF(LEN(C2148)-LEN(SUBSTITUTE(C2148,"c",""))=F2149,0,1)-IF(LEN(C2148)-LEN(SUBSTITUTE(C2148,"d",""))=F2149,0,1)-IF(LEN(C2148)-LEN(SUBSTITUTE(C2148,"e",""))=F2149,0,1)-IF(LEN(C2148)-LEN(SUBSTITUTE(C2148,"f",""))=F2149,0,1)-IF(LEN(C2148)-LEN(SUBSTITUTE(C2148,"g",""))=F2149,0,1)-IF(LEN(C2148)-LEN(SUBSTITUTE(C2148,"h",""))=F2149,0,1)-IF(LEN(C2148)-LEN(SUBSTITUTE(C2148,"i",""))=F2149,0,1)-IF(LEN(C2148)-LEN(SUBSTITUTE(C2148,"j",""))=F2149,0,1)-IF(LEN(C2148)-LEN(SUBSTITUTE(C2148,"k",""))=F2149,0,1)-IF(LEN(C2148)-LEN(SUBSTITUTE(C2148,"l",""))=F2149,0,1)-IF(LEN(C2148)-LEN(SUBSTITUTE(C2148,"m",""))=F2149,0,1)-IF(LEN(C2148)-LEN(SUBSTITUTE(C2148,"n",""))=F2149,0,1)-IF(LEN(C2148)-LEN(SUBSTITUTE(C2148,"o",""))=F2149,0,1)-IF(LEN(C2148)-LEN(SUBSTITUTE(C2148,"p",""))=F2149,0,1)-IF(LEN(C2148)-LEN(SUBSTITUTE(C2148,"q",""))=F2149,0,1)-IF(LEN(C2148)-LEN(SUBSTITUTE(C2148,"r",""))=F2149,0,1)-IF(LEN(C2148)-LEN(SUBSTITUTE(C2148,"s",""))=F2149,0,1)-IF(LEN(C2148)-LEN(SUBSTITUTE(C2148,"t",""))=F2149,0,1)-IF(LEN(C2148)-LEN(SUBSTITUTE(C2148,"u",""))=F2149,0,1)-IF(LEN(C2148)-LEN(SUBSTITUTE(C2148,"v",""))=F2149,0,1)-IF(LEN(C2148)-LEN(SUBSTITUTE(C2148,"w",""))=F2149,0,1)-IF(LEN(C2148)-LEN(SUBSTITUTE(C2148,"x",""))=F2149,0,1)-IF(LEN(C2148)-LEN(SUBSTITUTE(C2148,"y",""))=F2149,0,1)-IF(LEN(C2148)-LEN(SUBSTITUTE(C2148,"z",""))=F2149,0,1),"")</f>
        <v>23</v>
      </c>
    </row>
    <row r="2150" spans="1:8" x14ac:dyDescent="0.25">
      <c r="A2150" s="2" t="s">
        <v>4442</v>
      </c>
      <c r="C2150" t="str">
        <f t="shared" si="101"/>
        <v>emayzjxi</v>
      </c>
      <c r="E2150" t="str">
        <f t="shared" si="102"/>
        <v/>
      </c>
      <c r="F2150">
        <f t="shared" si="100"/>
        <v>0</v>
      </c>
      <c r="H2150" t="str">
        <f>IF(C2150="",26-IF(LEN(C2149)-LEN(SUBSTITUTE(C2149,"a",""))=F2150,0,1)-IF(LEN(C2149)-LEN(SUBSTITUTE(C2149,"b",""))=F2150,0,1)-IF(LEN(C2149)-LEN(SUBSTITUTE(C2149,"c",""))=F2150,0,1)-IF(LEN(C2149)-LEN(SUBSTITUTE(C2149,"d",""))=F2150,0,1)-IF(LEN(C2149)-LEN(SUBSTITUTE(C2149,"e",""))=F2150,0,1)-IF(LEN(C2149)-LEN(SUBSTITUTE(C2149,"f",""))=F2150,0,1)-IF(LEN(C2149)-LEN(SUBSTITUTE(C2149,"g",""))=F2150,0,1)-IF(LEN(C2149)-LEN(SUBSTITUTE(C2149,"h",""))=F2150,0,1)-IF(LEN(C2149)-LEN(SUBSTITUTE(C2149,"i",""))=F2150,0,1)-IF(LEN(C2149)-LEN(SUBSTITUTE(C2149,"j",""))=F2150,0,1)-IF(LEN(C2149)-LEN(SUBSTITUTE(C2149,"k",""))=F2150,0,1)-IF(LEN(C2149)-LEN(SUBSTITUTE(C2149,"l",""))=F2150,0,1)-IF(LEN(C2149)-LEN(SUBSTITUTE(C2149,"m",""))=F2150,0,1)-IF(LEN(C2149)-LEN(SUBSTITUTE(C2149,"n",""))=F2150,0,1)-IF(LEN(C2149)-LEN(SUBSTITUTE(C2149,"o",""))=F2150,0,1)-IF(LEN(C2149)-LEN(SUBSTITUTE(C2149,"p",""))=F2150,0,1)-IF(LEN(C2149)-LEN(SUBSTITUTE(C2149,"q",""))=F2150,0,1)-IF(LEN(C2149)-LEN(SUBSTITUTE(C2149,"r",""))=F2150,0,1)-IF(LEN(C2149)-LEN(SUBSTITUTE(C2149,"s",""))=F2150,0,1)-IF(LEN(C2149)-LEN(SUBSTITUTE(C2149,"t",""))=F2150,0,1)-IF(LEN(C2149)-LEN(SUBSTITUTE(C2149,"u",""))=F2150,0,1)-IF(LEN(C2149)-LEN(SUBSTITUTE(C2149,"v",""))=F2150,0,1)-IF(LEN(C2149)-LEN(SUBSTITUTE(C2149,"w",""))=F2150,0,1)-IF(LEN(C2149)-LEN(SUBSTITUTE(C2149,"x",""))=F2150,0,1)-IF(LEN(C2149)-LEN(SUBSTITUTE(C2149,"y",""))=F2150,0,1)-IF(LEN(C2149)-LEN(SUBSTITUTE(C2149,"z",""))=F2150,0,1),"")</f>
        <v/>
      </c>
    </row>
    <row r="2151" spans="1:8" x14ac:dyDescent="0.25">
      <c r="A2151" s="2" t="s">
        <v>4443</v>
      </c>
      <c r="C2151" t="str">
        <f t="shared" si="101"/>
        <v>axzreyckmemayzjxi</v>
      </c>
      <c r="E2151" t="str">
        <f t="shared" si="102"/>
        <v/>
      </c>
      <c r="F2151">
        <f t="shared" si="100"/>
        <v>1</v>
      </c>
      <c r="H2151" t="str">
        <f>IF(C2151="",26-IF(LEN(C2150)-LEN(SUBSTITUTE(C2150,"a",""))=F2151,0,1)-IF(LEN(C2150)-LEN(SUBSTITUTE(C2150,"b",""))=F2151,0,1)-IF(LEN(C2150)-LEN(SUBSTITUTE(C2150,"c",""))=F2151,0,1)-IF(LEN(C2150)-LEN(SUBSTITUTE(C2150,"d",""))=F2151,0,1)-IF(LEN(C2150)-LEN(SUBSTITUTE(C2150,"e",""))=F2151,0,1)-IF(LEN(C2150)-LEN(SUBSTITUTE(C2150,"f",""))=F2151,0,1)-IF(LEN(C2150)-LEN(SUBSTITUTE(C2150,"g",""))=F2151,0,1)-IF(LEN(C2150)-LEN(SUBSTITUTE(C2150,"h",""))=F2151,0,1)-IF(LEN(C2150)-LEN(SUBSTITUTE(C2150,"i",""))=F2151,0,1)-IF(LEN(C2150)-LEN(SUBSTITUTE(C2150,"j",""))=F2151,0,1)-IF(LEN(C2150)-LEN(SUBSTITUTE(C2150,"k",""))=F2151,0,1)-IF(LEN(C2150)-LEN(SUBSTITUTE(C2150,"l",""))=F2151,0,1)-IF(LEN(C2150)-LEN(SUBSTITUTE(C2150,"m",""))=F2151,0,1)-IF(LEN(C2150)-LEN(SUBSTITUTE(C2150,"n",""))=F2151,0,1)-IF(LEN(C2150)-LEN(SUBSTITUTE(C2150,"o",""))=F2151,0,1)-IF(LEN(C2150)-LEN(SUBSTITUTE(C2150,"p",""))=F2151,0,1)-IF(LEN(C2150)-LEN(SUBSTITUTE(C2150,"q",""))=F2151,0,1)-IF(LEN(C2150)-LEN(SUBSTITUTE(C2150,"r",""))=F2151,0,1)-IF(LEN(C2150)-LEN(SUBSTITUTE(C2150,"s",""))=F2151,0,1)-IF(LEN(C2150)-LEN(SUBSTITUTE(C2150,"t",""))=F2151,0,1)-IF(LEN(C2150)-LEN(SUBSTITUTE(C2150,"u",""))=F2151,0,1)-IF(LEN(C2150)-LEN(SUBSTITUTE(C2150,"v",""))=F2151,0,1)-IF(LEN(C2150)-LEN(SUBSTITUTE(C2150,"w",""))=F2151,0,1)-IF(LEN(C2150)-LEN(SUBSTITUTE(C2150,"x",""))=F2151,0,1)-IF(LEN(C2150)-LEN(SUBSTITUTE(C2150,"y",""))=F2151,0,1)-IF(LEN(C2150)-LEN(SUBSTITUTE(C2150,"z",""))=F2151,0,1),"")</f>
        <v/>
      </c>
    </row>
    <row r="2152" spans="1:8" x14ac:dyDescent="0.25">
      <c r="A2152" s="1"/>
      <c r="C2152" t="str">
        <f t="shared" si="101"/>
        <v/>
      </c>
      <c r="E2152">
        <f t="shared" si="102"/>
        <v>11</v>
      </c>
      <c r="F2152">
        <f t="shared" si="100"/>
        <v>2</v>
      </c>
      <c r="H2152">
        <f>IF(C2152="",26-IF(LEN(C2151)-LEN(SUBSTITUTE(C2151,"a",""))=F2152,0,1)-IF(LEN(C2151)-LEN(SUBSTITUTE(C2151,"b",""))=F2152,0,1)-IF(LEN(C2151)-LEN(SUBSTITUTE(C2151,"c",""))=F2152,0,1)-IF(LEN(C2151)-LEN(SUBSTITUTE(C2151,"d",""))=F2152,0,1)-IF(LEN(C2151)-LEN(SUBSTITUTE(C2151,"e",""))=F2152,0,1)-IF(LEN(C2151)-LEN(SUBSTITUTE(C2151,"f",""))=F2152,0,1)-IF(LEN(C2151)-LEN(SUBSTITUTE(C2151,"g",""))=F2152,0,1)-IF(LEN(C2151)-LEN(SUBSTITUTE(C2151,"h",""))=F2152,0,1)-IF(LEN(C2151)-LEN(SUBSTITUTE(C2151,"i",""))=F2152,0,1)-IF(LEN(C2151)-LEN(SUBSTITUTE(C2151,"j",""))=F2152,0,1)-IF(LEN(C2151)-LEN(SUBSTITUTE(C2151,"k",""))=F2152,0,1)-IF(LEN(C2151)-LEN(SUBSTITUTE(C2151,"l",""))=F2152,0,1)-IF(LEN(C2151)-LEN(SUBSTITUTE(C2151,"m",""))=F2152,0,1)-IF(LEN(C2151)-LEN(SUBSTITUTE(C2151,"n",""))=F2152,0,1)-IF(LEN(C2151)-LEN(SUBSTITUTE(C2151,"o",""))=F2152,0,1)-IF(LEN(C2151)-LEN(SUBSTITUTE(C2151,"p",""))=F2152,0,1)-IF(LEN(C2151)-LEN(SUBSTITUTE(C2151,"q",""))=F2152,0,1)-IF(LEN(C2151)-LEN(SUBSTITUTE(C2151,"r",""))=F2152,0,1)-IF(LEN(C2151)-LEN(SUBSTITUTE(C2151,"s",""))=F2152,0,1)-IF(LEN(C2151)-LEN(SUBSTITUTE(C2151,"t",""))=F2152,0,1)-IF(LEN(C2151)-LEN(SUBSTITUTE(C2151,"u",""))=F2152,0,1)-IF(LEN(C2151)-LEN(SUBSTITUTE(C2151,"v",""))=F2152,0,1)-IF(LEN(C2151)-LEN(SUBSTITUTE(C2151,"w",""))=F2152,0,1)-IF(LEN(C2151)-LEN(SUBSTITUTE(C2151,"x",""))=F2152,0,1)-IF(LEN(C2151)-LEN(SUBSTITUTE(C2151,"y",""))=F2152,0,1)-IF(LEN(C2151)-LEN(SUBSTITUTE(C2151,"z",""))=F2152,0,1),"")</f>
        <v>6</v>
      </c>
    </row>
    <row r="2153" spans="1:8" x14ac:dyDescent="0.25">
      <c r="A2153" s="2" t="s">
        <v>4444</v>
      </c>
      <c r="C2153" t="str">
        <f t="shared" si="101"/>
        <v>lduhiqwpjrnkto</v>
      </c>
      <c r="E2153" t="str">
        <f t="shared" si="102"/>
        <v/>
      </c>
      <c r="F2153">
        <f t="shared" si="100"/>
        <v>0</v>
      </c>
      <c r="H2153" t="str">
        <f>IF(C2153="",26-IF(LEN(C2152)-LEN(SUBSTITUTE(C2152,"a",""))=F2153,0,1)-IF(LEN(C2152)-LEN(SUBSTITUTE(C2152,"b",""))=F2153,0,1)-IF(LEN(C2152)-LEN(SUBSTITUTE(C2152,"c",""))=F2153,0,1)-IF(LEN(C2152)-LEN(SUBSTITUTE(C2152,"d",""))=F2153,0,1)-IF(LEN(C2152)-LEN(SUBSTITUTE(C2152,"e",""))=F2153,0,1)-IF(LEN(C2152)-LEN(SUBSTITUTE(C2152,"f",""))=F2153,0,1)-IF(LEN(C2152)-LEN(SUBSTITUTE(C2152,"g",""))=F2153,0,1)-IF(LEN(C2152)-LEN(SUBSTITUTE(C2152,"h",""))=F2153,0,1)-IF(LEN(C2152)-LEN(SUBSTITUTE(C2152,"i",""))=F2153,0,1)-IF(LEN(C2152)-LEN(SUBSTITUTE(C2152,"j",""))=F2153,0,1)-IF(LEN(C2152)-LEN(SUBSTITUTE(C2152,"k",""))=F2153,0,1)-IF(LEN(C2152)-LEN(SUBSTITUTE(C2152,"l",""))=F2153,0,1)-IF(LEN(C2152)-LEN(SUBSTITUTE(C2152,"m",""))=F2153,0,1)-IF(LEN(C2152)-LEN(SUBSTITUTE(C2152,"n",""))=F2153,0,1)-IF(LEN(C2152)-LEN(SUBSTITUTE(C2152,"o",""))=F2153,0,1)-IF(LEN(C2152)-LEN(SUBSTITUTE(C2152,"p",""))=F2153,0,1)-IF(LEN(C2152)-LEN(SUBSTITUTE(C2152,"q",""))=F2153,0,1)-IF(LEN(C2152)-LEN(SUBSTITUTE(C2152,"r",""))=F2153,0,1)-IF(LEN(C2152)-LEN(SUBSTITUTE(C2152,"s",""))=F2153,0,1)-IF(LEN(C2152)-LEN(SUBSTITUTE(C2152,"t",""))=F2153,0,1)-IF(LEN(C2152)-LEN(SUBSTITUTE(C2152,"u",""))=F2153,0,1)-IF(LEN(C2152)-LEN(SUBSTITUTE(C2152,"v",""))=F2153,0,1)-IF(LEN(C2152)-LEN(SUBSTITUTE(C2152,"w",""))=F2153,0,1)-IF(LEN(C2152)-LEN(SUBSTITUTE(C2152,"x",""))=F2153,0,1)-IF(LEN(C2152)-LEN(SUBSTITUTE(C2152,"y",""))=F2153,0,1)-IF(LEN(C2152)-LEN(SUBSTITUTE(C2152,"z",""))=F2153,0,1),"")</f>
        <v/>
      </c>
    </row>
    <row r="2154" spans="1:8" x14ac:dyDescent="0.25">
      <c r="A2154" s="2" t="s">
        <v>4445</v>
      </c>
      <c r="C2154" t="str">
        <f t="shared" si="101"/>
        <v>ntcrjqdkwphloilduhiqwpjrnkto</v>
      </c>
      <c r="E2154" t="str">
        <f t="shared" si="102"/>
        <v/>
      </c>
      <c r="F2154">
        <f t="shared" si="100"/>
        <v>1</v>
      </c>
      <c r="H2154" t="str">
        <f>IF(C2154="",26-IF(LEN(C2153)-LEN(SUBSTITUTE(C2153,"a",""))=F2154,0,1)-IF(LEN(C2153)-LEN(SUBSTITUTE(C2153,"b",""))=F2154,0,1)-IF(LEN(C2153)-LEN(SUBSTITUTE(C2153,"c",""))=F2154,0,1)-IF(LEN(C2153)-LEN(SUBSTITUTE(C2153,"d",""))=F2154,0,1)-IF(LEN(C2153)-LEN(SUBSTITUTE(C2153,"e",""))=F2154,0,1)-IF(LEN(C2153)-LEN(SUBSTITUTE(C2153,"f",""))=F2154,0,1)-IF(LEN(C2153)-LEN(SUBSTITUTE(C2153,"g",""))=F2154,0,1)-IF(LEN(C2153)-LEN(SUBSTITUTE(C2153,"h",""))=F2154,0,1)-IF(LEN(C2153)-LEN(SUBSTITUTE(C2153,"i",""))=F2154,0,1)-IF(LEN(C2153)-LEN(SUBSTITUTE(C2153,"j",""))=F2154,0,1)-IF(LEN(C2153)-LEN(SUBSTITUTE(C2153,"k",""))=F2154,0,1)-IF(LEN(C2153)-LEN(SUBSTITUTE(C2153,"l",""))=F2154,0,1)-IF(LEN(C2153)-LEN(SUBSTITUTE(C2153,"m",""))=F2154,0,1)-IF(LEN(C2153)-LEN(SUBSTITUTE(C2153,"n",""))=F2154,0,1)-IF(LEN(C2153)-LEN(SUBSTITUTE(C2153,"o",""))=F2154,0,1)-IF(LEN(C2153)-LEN(SUBSTITUTE(C2153,"p",""))=F2154,0,1)-IF(LEN(C2153)-LEN(SUBSTITUTE(C2153,"q",""))=F2154,0,1)-IF(LEN(C2153)-LEN(SUBSTITUTE(C2153,"r",""))=F2154,0,1)-IF(LEN(C2153)-LEN(SUBSTITUTE(C2153,"s",""))=F2154,0,1)-IF(LEN(C2153)-LEN(SUBSTITUTE(C2153,"t",""))=F2154,0,1)-IF(LEN(C2153)-LEN(SUBSTITUTE(C2153,"u",""))=F2154,0,1)-IF(LEN(C2153)-LEN(SUBSTITUTE(C2153,"v",""))=F2154,0,1)-IF(LEN(C2153)-LEN(SUBSTITUTE(C2153,"w",""))=F2154,0,1)-IF(LEN(C2153)-LEN(SUBSTITUTE(C2153,"x",""))=F2154,0,1)-IF(LEN(C2153)-LEN(SUBSTITUTE(C2153,"y",""))=F2154,0,1)-IF(LEN(C2153)-LEN(SUBSTITUTE(C2153,"z",""))=F2154,0,1),"")</f>
        <v/>
      </c>
    </row>
    <row r="2155" spans="1:8" x14ac:dyDescent="0.25">
      <c r="A2155" s="2" t="s">
        <v>4446</v>
      </c>
      <c r="C2155" t="str">
        <f t="shared" si="101"/>
        <v>thjdwnklqirpontcrjqdkwphloilduhiqwpjrnkto</v>
      </c>
      <c r="E2155" t="str">
        <f t="shared" si="102"/>
        <v/>
      </c>
      <c r="F2155">
        <f t="shared" si="100"/>
        <v>2</v>
      </c>
      <c r="H2155" t="str">
        <f>IF(C2155="",26-IF(LEN(C2154)-LEN(SUBSTITUTE(C2154,"a",""))=F2155,0,1)-IF(LEN(C2154)-LEN(SUBSTITUTE(C2154,"b",""))=F2155,0,1)-IF(LEN(C2154)-LEN(SUBSTITUTE(C2154,"c",""))=F2155,0,1)-IF(LEN(C2154)-LEN(SUBSTITUTE(C2154,"d",""))=F2155,0,1)-IF(LEN(C2154)-LEN(SUBSTITUTE(C2154,"e",""))=F2155,0,1)-IF(LEN(C2154)-LEN(SUBSTITUTE(C2154,"f",""))=F2155,0,1)-IF(LEN(C2154)-LEN(SUBSTITUTE(C2154,"g",""))=F2155,0,1)-IF(LEN(C2154)-LEN(SUBSTITUTE(C2154,"h",""))=F2155,0,1)-IF(LEN(C2154)-LEN(SUBSTITUTE(C2154,"i",""))=F2155,0,1)-IF(LEN(C2154)-LEN(SUBSTITUTE(C2154,"j",""))=F2155,0,1)-IF(LEN(C2154)-LEN(SUBSTITUTE(C2154,"k",""))=F2155,0,1)-IF(LEN(C2154)-LEN(SUBSTITUTE(C2154,"l",""))=F2155,0,1)-IF(LEN(C2154)-LEN(SUBSTITUTE(C2154,"m",""))=F2155,0,1)-IF(LEN(C2154)-LEN(SUBSTITUTE(C2154,"n",""))=F2155,0,1)-IF(LEN(C2154)-LEN(SUBSTITUTE(C2154,"o",""))=F2155,0,1)-IF(LEN(C2154)-LEN(SUBSTITUTE(C2154,"p",""))=F2155,0,1)-IF(LEN(C2154)-LEN(SUBSTITUTE(C2154,"q",""))=F2155,0,1)-IF(LEN(C2154)-LEN(SUBSTITUTE(C2154,"r",""))=F2155,0,1)-IF(LEN(C2154)-LEN(SUBSTITUTE(C2154,"s",""))=F2155,0,1)-IF(LEN(C2154)-LEN(SUBSTITUTE(C2154,"t",""))=F2155,0,1)-IF(LEN(C2154)-LEN(SUBSTITUTE(C2154,"u",""))=F2155,0,1)-IF(LEN(C2154)-LEN(SUBSTITUTE(C2154,"v",""))=F2155,0,1)-IF(LEN(C2154)-LEN(SUBSTITUTE(C2154,"w",""))=F2155,0,1)-IF(LEN(C2154)-LEN(SUBSTITUTE(C2154,"x",""))=F2155,0,1)-IF(LEN(C2154)-LEN(SUBSTITUTE(C2154,"y",""))=F2155,0,1)-IF(LEN(C2154)-LEN(SUBSTITUTE(C2154,"z",""))=F2155,0,1),"")</f>
        <v/>
      </c>
    </row>
    <row r="2156" spans="1:8" x14ac:dyDescent="0.25">
      <c r="A2156" s="2" t="s">
        <v>4447</v>
      </c>
      <c r="C2156" t="str">
        <f t="shared" si="101"/>
        <v>tqpdwjilhoknrthjdwnklqirpontcrjqdkwphloilduhiqwpjrnkto</v>
      </c>
      <c r="E2156" t="str">
        <f t="shared" si="102"/>
        <v/>
      </c>
      <c r="F2156">
        <f t="shared" si="100"/>
        <v>3</v>
      </c>
      <c r="H2156" t="str">
        <f>IF(C2156="",26-IF(LEN(C2155)-LEN(SUBSTITUTE(C2155,"a",""))=F2156,0,1)-IF(LEN(C2155)-LEN(SUBSTITUTE(C2155,"b",""))=F2156,0,1)-IF(LEN(C2155)-LEN(SUBSTITUTE(C2155,"c",""))=F2156,0,1)-IF(LEN(C2155)-LEN(SUBSTITUTE(C2155,"d",""))=F2156,0,1)-IF(LEN(C2155)-LEN(SUBSTITUTE(C2155,"e",""))=F2156,0,1)-IF(LEN(C2155)-LEN(SUBSTITUTE(C2155,"f",""))=F2156,0,1)-IF(LEN(C2155)-LEN(SUBSTITUTE(C2155,"g",""))=F2156,0,1)-IF(LEN(C2155)-LEN(SUBSTITUTE(C2155,"h",""))=F2156,0,1)-IF(LEN(C2155)-LEN(SUBSTITUTE(C2155,"i",""))=F2156,0,1)-IF(LEN(C2155)-LEN(SUBSTITUTE(C2155,"j",""))=F2156,0,1)-IF(LEN(C2155)-LEN(SUBSTITUTE(C2155,"k",""))=F2156,0,1)-IF(LEN(C2155)-LEN(SUBSTITUTE(C2155,"l",""))=F2156,0,1)-IF(LEN(C2155)-LEN(SUBSTITUTE(C2155,"m",""))=F2156,0,1)-IF(LEN(C2155)-LEN(SUBSTITUTE(C2155,"n",""))=F2156,0,1)-IF(LEN(C2155)-LEN(SUBSTITUTE(C2155,"o",""))=F2156,0,1)-IF(LEN(C2155)-LEN(SUBSTITUTE(C2155,"p",""))=F2156,0,1)-IF(LEN(C2155)-LEN(SUBSTITUTE(C2155,"q",""))=F2156,0,1)-IF(LEN(C2155)-LEN(SUBSTITUTE(C2155,"r",""))=F2156,0,1)-IF(LEN(C2155)-LEN(SUBSTITUTE(C2155,"s",""))=F2156,0,1)-IF(LEN(C2155)-LEN(SUBSTITUTE(C2155,"t",""))=F2156,0,1)-IF(LEN(C2155)-LEN(SUBSTITUTE(C2155,"u",""))=F2156,0,1)-IF(LEN(C2155)-LEN(SUBSTITUTE(C2155,"v",""))=F2156,0,1)-IF(LEN(C2155)-LEN(SUBSTITUTE(C2155,"w",""))=F2156,0,1)-IF(LEN(C2155)-LEN(SUBSTITUTE(C2155,"x",""))=F2156,0,1)-IF(LEN(C2155)-LEN(SUBSTITUTE(C2155,"y",""))=F2156,0,1)-IF(LEN(C2155)-LEN(SUBSTITUTE(C2155,"z",""))=F2156,0,1),"")</f>
        <v/>
      </c>
    </row>
    <row r="2157" spans="1:8" x14ac:dyDescent="0.25">
      <c r="A2157" s="1"/>
      <c r="C2157" t="str">
        <f t="shared" si="101"/>
        <v/>
      </c>
      <c r="E2157">
        <f t="shared" si="102"/>
        <v>15</v>
      </c>
      <c r="F2157">
        <f t="shared" si="100"/>
        <v>4</v>
      </c>
      <c r="H2157">
        <f>IF(C2157="",26-IF(LEN(C2156)-LEN(SUBSTITUTE(C2156,"a",""))=F2157,0,1)-IF(LEN(C2156)-LEN(SUBSTITUTE(C2156,"b",""))=F2157,0,1)-IF(LEN(C2156)-LEN(SUBSTITUTE(C2156,"c",""))=F2157,0,1)-IF(LEN(C2156)-LEN(SUBSTITUTE(C2156,"d",""))=F2157,0,1)-IF(LEN(C2156)-LEN(SUBSTITUTE(C2156,"e",""))=F2157,0,1)-IF(LEN(C2156)-LEN(SUBSTITUTE(C2156,"f",""))=F2157,0,1)-IF(LEN(C2156)-LEN(SUBSTITUTE(C2156,"g",""))=F2157,0,1)-IF(LEN(C2156)-LEN(SUBSTITUTE(C2156,"h",""))=F2157,0,1)-IF(LEN(C2156)-LEN(SUBSTITUTE(C2156,"i",""))=F2157,0,1)-IF(LEN(C2156)-LEN(SUBSTITUTE(C2156,"j",""))=F2157,0,1)-IF(LEN(C2156)-LEN(SUBSTITUTE(C2156,"k",""))=F2157,0,1)-IF(LEN(C2156)-LEN(SUBSTITUTE(C2156,"l",""))=F2157,0,1)-IF(LEN(C2156)-LEN(SUBSTITUTE(C2156,"m",""))=F2157,0,1)-IF(LEN(C2156)-LEN(SUBSTITUTE(C2156,"n",""))=F2157,0,1)-IF(LEN(C2156)-LEN(SUBSTITUTE(C2156,"o",""))=F2157,0,1)-IF(LEN(C2156)-LEN(SUBSTITUTE(C2156,"p",""))=F2157,0,1)-IF(LEN(C2156)-LEN(SUBSTITUTE(C2156,"q",""))=F2157,0,1)-IF(LEN(C2156)-LEN(SUBSTITUTE(C2156,"r",""))=F2157,0,1)-IF(LEN(C2156)-LEN(SUBSTITUTE(C2156,"s",""))=F2157,0,1)-IF(LEN(C2156)-LEN(SUBSTITUTE(C2156,"t",""))=F2157,0,1)-IF(LEN(C2156)-LEN(SUBSTITUTE(C2156,"u",""))=F2157,0,1)-IF(LEN(C2156)-LEN(SUBSTITUTE(C2156,"v",""))=F2157,0,1)-IF(LEN(C2156)-LEN(SUBSTITUTE(C2156,"w",""))=F2157,0,1)-IF(LEN(C2156)-LEN(SUBSTITUTE(C2156,"x",""))=F2157,0,1)-IF(LEN(C2156)-LEN(SUBSTITUTE(C2156,"y",""))=F2157,0,1)-IF(LEN(C2156)-LEN(SUBSTITUTE(C2156,"z",""))=F2157,0,1),"")</f>
        <v>13</v>
      </c>
    </row>
    <row r="2158" spans="1:8" x14ac:dyDescent="0.25">
      <c r="A2158" s="2" t="s">
        <v>4448</v>
      </c>
      <c r="C2158" t="str">
        <f t="shared" si="101"/>
        <v>vi</v>
      </c>
      <c r="E2158" t="str">
        <f t="shared" si="102"/>
        <v/>
      </c>
      <c r="F2158">
        <f t="shared" si="100"/>
        <v>0</v>
      </c>
      <c r="H2158" t="str">
        <f>IF(C2158="",26-IF(LEN(C2157)-LEN(SUBSTITUTE(C2157,"a",""))=F2158,0,1)-IF(LEN(C2157)-LEN(SUBSTITUTE(C2157,"b",""))=F2158,0,1)-IF(LEN(C2157)-LEN(SUBSTITUTE(C2157,"c",""))=F2158,0,1)-IF(LEN(C2157)-LEN(SUBSTITUTE(C2157,"d",""))=F2158,0,1)-IF(LEN(C2157)-LEN(SUBSTITUTE(C2157,"e",""))=F2158,0,1)-IF(LEN(C2157)-LEN(SUBSTITUTE(C2157,"f",""))=F2158,0,1)-IF(LEN(C2157)-LEN(SUBSTITUTE(C2157,"g",""))=F2158,0,1)-IF(LEN(C2157)-LEN(SUBSTITUTE(C2157,"h",""))=F2158,0,1)-IF(LEN(C2157)-LEN(SUBSTITUTE(C2157,"i",""))=F2158,0,1)-IF(LEN(C2157)-LEN(SUBSTITUTE(C2157,"j",""))=F2158,0,1)-IF(LEN(C2157)-LEN(SUBSTITUTE(C2157,"k",""))=F2158,0,1)-IF(LEN(C2157)-LEN(SUBSTITUTE(C2157,"l",""))=F2158,0,1)-IF(LEN(C2157)-LEN(SUBSTITUTE(C2157,"m",""))=F2158,0,1)-IF(LEN(C2157)-LEN(SUBSTITUTE(C2157,"n",""))=F2158,0,1)-IF(LEN(C2157)-LEN(SUBSTITUTE(C2157,"o",""))=F2158,0,1)-IF(LEN(C2157)-LEN(SUBSTITUTE(C2157,"p",""))=F2158,0,1)-IF(LEN(C2157)-LEN(SUBSTITUTE(C2157,"q",""))=F2158,0,1)-IF(LEN(C2157)-LEN(SUBSTITUTE(C2157,"r",""))=F2158,0,1)-IF(LEN(C2157)-LEN(SUBSTITUTE(C2157,"s",""))=F2158,0,1)-IF(LEN(C2157)-LEN(SUBSTITUTE(C2157,"t",""))=F2158,0,1)-IF(LEN(C2157)-LEN(SUBSTITUTE(C2157,"u",""))=F2158,0,1)-IF(LEN(C2157)-LEN(SUBSTITUTE(C2157,"v",""))=F2158,0,1)-IF(LEN(C2157)-LEN(SUBSTITUTE(C2157,"w",""))=F2158,0,1)-IF(LEN(C2157)-LEN(SUBSTITUTE(C2157,"x",""))=F2158,0,1)-IF(LEN(C2157)-LEN(SUBSTITUTE(C2157,"y",""))=F2158,0,1)-IF(LEN(C2157)-LEN(SUBSTITUTE(C2157,"z",""))=F2158,0,1),"")</f>
        <v/>
      </c>
    </row>
    <row r="2159" spans="1:8" x14ac:dyDescent="0.25">
      <c r="A2159" s="2" t="s">
        <v>4449</v>
      </c>
      <c r="C2159" t="str">
        <f t="shared" si="101"/>
        <v>ivvi</v>
      </c>
      <c r="E2159" t="str">
        <f t="shared" si="102"/>
        <v/>
      </c>
      <c r="F2159">
        <f t="shared" si="100"/>
        <v>1</v>
      </c>
      <c r="H2159" t="str">
        <f>IF(C2159="",26-IF(LEN(C2158)-LEN(SUBSTITUTE(C2158,"a",""))=F2159,0,1)-IF(LEN(C2158)-LEN(SUBSTITUTE(C2158,"b",""))=F2159,0,1)-IF(LEN(C2158)-LEN(SUBSTITUTE(C2158,"c",""))=F2159,0,1)-IF(LEN(C2158)-LEN(SUBSTITUTE(C2158,"d",""))=F2159,0,1)-IF(LEN(C2158)-LEN(SUBSTITUTE(C2158,"e",""))=F2159,0,1)-IF(LEN(C2158)-LEN(SUBSTITUTE(C2158,"f",""))=F2159,0,1)-IF(LEN(C2158)-LEN(SUBSTITUTE(C2158,"g",""))=F2159,0,1)-IF(LEN(C2158)-LEN(SUBSTITUTE(C2158,"h",""))=F2159,0,1)-IF(LEN(C2158)-LEN(SUBSTITUTE(C2158,"i",""))=F2159,0,1)-IF(LEN(C2158)-LEN(SUBSTITUTE(C2158,"j",""))=F2159,0,1)-IF(LEN(C2158)-LEN(SUBSTITUTE(C2158,"k",""))=F2159,0,1)-IF(LEN(C2158)-LEN(SUBSTITUTE(C2158,"l",""))=F2159,0,1)-IF(LEN(C2158)-LEN(SUBSTITUTE(C2158,"m",""))=F2159,0,1)-IF(LEN(C2158)-LEN(SUBSTITUTE(C2158,"n",""))=F2159,0,1)-IF(LEN(C2158)-LEN(SUBSTITUTE(C2158,"o",""))=F2159,0,1)-IF(LEN(C2158)-LEN(SUBSTITUTE(C2158,"p",""))=F2159,0,1)-IF(LEN(C2158)-LEN(SUBSTITUTE(C2158,"q",""))=F2159,0,1)-IF(LEN(C2158)-LEN(SUBSTITUTE(C2158,"r",""))=F2159,0,1)-IF(LEN(C2158)-LEN(SUBSTITUTE(C2158,"s",""))=F2159,0,1)-IF(LEN(C2158)-LEN(SUBSTITUTE(C2158,"t",""))=F2159,0,1)-IF(LEN(C2158)-LEN(SUBSTITUTE(C2158,"u",""))=F2159,0,1)-IF(LEN(C2158)-LEN(SUBSTITUTE(C2158,"v",""))=F2159,0,1)-IF(LEN(C2158)-LEN(SUBSTITUTE(C2158,"w",""))=F2159,0,1)-IF(LEN(C2158)-LEN(SUBSTITUTE(C2158,"x",""))=F2159,0,1)-IF(LEN(C2158)-LEN(SUBSTITUTE(C2158,"y",""))=F2159,0,1)-IF(LEN(C2158)-LEN(SUBSTITUTE(C2158,"z",""))=F2159,0,1),"")</f>
        <v/>
      </c>
    </row>
    <row r="2160" spans="1:8" x14ac:dyDescent="0.25">
      <c r="A2160" s="2" t="s">
        <v>4450</v>
      </c>
      <c r="C2160" t="str">
        <f t="shared" si="101"/>
        <v>virivvi</v>
      </c>
      <c r="E2160" t="str">
        <f t="shared" si="102"/>
        <v/>
      </c>
      <c r="F2160">
        <f t="shared" si="100"/>
        <v>2</v>
      </c>
      <c r="H2160" t="str">
        <f>IF(C2160="",26-IF(LEN(C2159)-LEN(SUBSTITUTE(C2159,"a",""))=F2160,0,1)-IF(LEN(C2159)-LEN(SUBSTITUTE(C2159,"b",""))=F2160,0,1)-IF(LEN(C2159)-LEN(SUBSTITUTE(C2159,"c",""))=F2160,0,1)-IF(LEN(C2159)-LEN(SUBSTITUTE(C2159,"d",""))=F2160,0,1)-IF(LEN(C2159)-LEN(SUBSTITUTE(C2159,"e",""))=F2160,0,1)-IF(LEN(C2159)-LEN(SUBSTITUTE(C2159,"f",""))=F2160,0,1)-IF(LEN(C2159)-LEN(SUBSTITUTE(C2159,"g",""))=F2160,0,1)-IF(LEN(C2159)-LEN(SUBSTITUTE(C2159,"h",""))=F2160,0,1)-IF(LEN(C2159)-LEN(SUBSTITUTE(C2159,"i",""))=F2160,0,1)-IF(LEN(C2159)-LEN(SUBSTITUTE(C2159,"j",""))=F2160,0,1)-IF(LEN(C2159)-LEN(SUBSTITUTE(C2159,"k",""))=F2160,0,1)-IF(LEN(C2159)-LEN(SUBSTITUTE(C2159,"l",""))=F2160,0,1)-IF(LEN(C2159)-LEN(SUBSTITUTE(C2159,"m",""))=F2160,0,1)-IF(LEN(C2159)-LEN(SUBSTITUTE(C2159,"n",""))=F2160,0,1)-IF(LEN(C2159)-LEN(SUBSTITUTE(C2159,"o",""))=F2160,0,1)-IF(LEN(C2159)-LEN(SUBSTITUTE(C2159,"p",""))=F2160,0,1)-IF(LEN(C2159)-LEN(SUBSTITUTE(C2159,"q",""))=F2160,0,1)-IF(LEN(C2159)-LEN(SUBSTITUTE(C2159,"r",""))=F2160,0,1)-IF(LEN(C2159)-LEN(SUBSTITUTE(C2159,"s",""))=F2160,0,1)-IF(LEN(C2159)-LEN(SUBSTITUTE(C2159,"t",""))=F2160,0,1)-IF(LEN(C2159)-LEN(SUBSTITUTE(C2159,"u",""))=F2160,0,1)-IF(LEN(C2159)-LEN(SUBSTITUTE(C2159,"v",""))=F2160,0,1)-IF(LEN(C2159)-LEN(SUBSTITUTE(C2159,"w",""))=F2160,0,1)-IF(LEN(C2159)-LEN(SUBSTITUTE(C2159,"x",""))=F2160,0,1)-IF(LEN(C2159)-LEN(SUBSTITUTE(C2159,"y",""))=F2160,0,1)-IF(LEN(C2159)-LEN(SUBSTITUTE(C2159,"z",""))=F2160,0,1),"")</f>
        <v/>
      </c>
    </row>
    <row r="2161" spans="1:8" x14ac:dyDescent="0.25">
      <c r="A2161" s="1"/>
      <c r="C2161" t="str">
        <f t="shared" si="101"/>
        <v/>
      </c>
      <c r="E2161">
        <f t="shared" si="102"/>
        <v>3</v>
      </c>
      <c r="F2161">
        <f t="shared" si="100"/>
        <v>3</v>
      </c>
      <c r="H2161">
        <f>IF(C2161="",26-IF(LEN(C2160)-LEN(SUBSTITUTE(C2160,"a",""))=F2161,0,1)-IF(LEN(C2160)-LEN(SUBSTITUTE(C2160,"b",""))=F2161,0,1)-IF(LEN(C2160)-LEN(SUBSTITUTE(C2160,"c",""))=F2161,0,1)-IF(LEN(C2160)-LEN(SUBSTITUTE(C2160,"d",""))=F2161,0,1)-IF(LEN(C2160)-LEN(SUBSTITUTE(C2160,"e",""))=F2161,0,1)-IF(LEN(C2160)-LEN(SUBSTITUTE(C2160,"f",""))=F2161,0,1)-IF(LEN(C2160)-LEN(SUBSTITUTE(C2160,"g",""))=F2161,0,1)-IF(LEN(C2160)-LEN(SUBSTITUTE(C2160,"h",""))=F2161,0,1)-IF(LEN(C2160)-LEN(SUBSTITUTE(C2160,"i",""))=F2161,0,1)-IF(LEN(C2160)-LEN(SUBSTITUTE(C2160,"j",""))=F2161,0,1)-IF(LEN(C2160)-LEN(SUBSTITUTE(C2160,"k",""))=F2161,0,1)-IF(LEN(C2160)-LEN(SUBSTITUTE(C2160,"l",""))=F2161,0,1)-IF(LEN(C2160)-LEN(SUBSTITUTE(C2160,"m",""))=F2161,0,1)-IF(LEN(C2160)-LEN(SUBSTITUTE(C2160,"n",""))=F2161,0,1)-IF(LEN(C2160)-LEN(SUBSTITUTE(C2160,"o",""))=F2161,0,1)-IF(LEN(C2160)-LEN(SUBSTITUTE(C2160,"p",""))=F2161,0,1)-IF(LEN(C2160)-LEN(SUBSTITUTE(C2160,"q",""))=F2161,0,1)-IF(LEN(C2160)-LEN(SUBSTITUTE(C2160,"r",""))=F2161,0,1)-IF(LEN(C2160)-LEN(SUBSTITUTE(C2160,"s",""))=F2161,0,1)-IF(LEN(C2160)-LEN(SUBSTITUTE(C2160,"t",""))=F2161,0,1)-IF(LEN(C2160)-LEN(SUBSTITUTE(C2160,"u",""))=F2161,0,1)-IF(LEN(C2160)-LEN(SUBSTITUTE(C2160,"v",""))=F2161,0,1)-IF(LEN(C2160)-LEN(SUBSTITUTE(C2160,"w",""))=F2161,0,1)-IF(LEN(C2160)-LEN(SUBSTITUTE(C2160,"x",""))=F2161,0,1)-IF(LEN(C2160)-LEN(SUBSTITUTE(C2160,"y",""))=F2161,0,1)-IF(LEN(C2160)-LEN(SUBSTITUTE(C2160,"z",""))=F2161,0,1),"")</f>
        <v>2</v>
      </c>
    </row>
    <row r="2162" spans="1:8" x14ac:dyDescent="0.25">
      <c r="A2162" s="2" t="s">
        <v>4451</v>
      </c>
      <c r="C2162" t="str">
        <f t="shared" si="101"/>
        <v>xoetdfmrbvl</v>
      </c>
      <c r="E2162" t="str">
        <f t="shared" si="102"/>
        <v/>
      </c>
      <c r="F2162">
        <f t="shared" si="100"/>
        <v>0</v>
      </c>
      <c r="H2162" t="str">
        <f>IF(C2162="",26-IF(LEN(C2161)-LEN(SUBSTITUTE(C2161,"a",""))=F2162,0,1)-IF(LEN(C2161)-LEN(SUBSTITUTE(C2161,"b",""))=F2162,0,1)-IF(LEN(C2161)-LEN(SUBSTITUTE(C2161,"c",""))=F2162,0,1)-IF(LEN(C2161)-LEN(SUBSTITUTE(C2161,"d",""))=F2162,0,1)-IF(LEN(C2161)-LEN(SUBSTITUTE(C2161,"e",""))=F2162,0,1)-IF(LEN(C2161)-LEN(SUBSTITUTE(C2161,"f",""))=F2162,0,1)-IF(LEN(C2161)-LEN(SUBSTITUTE(C2161,"g",""))=F2162,0,1)-IF(LEN(C2161)-LEN(SUBSTITUTE(C2161,"h",""))=F2162,0,1)-IF(LEN(C2161)-LEN(SUBSTITUTE(C2161,"i",""))=F2162,0,1)-IF(LEN(C2161)-LEN(SUBSTITUTE(C2161,"j",""))=F2162,0,1)-IF(LEN(C2161)-LEN(SUBSTITUTE(C2161,"k",""))=F2162,0,1)-IF(LEN(C2161)-LEN(SUBSTITUTE(C2161,"l",""))=F2162,0,1)-IF(LEN(C2161)-LEN(SUBSTITUTE(C2161,"m",""))=F2162,0,1)-IF(LEN(C2161)-LEN(SUBSTITUTE(C2161,"n",""))=F2162,0,1)-IF(LEN(C2161)-LEN(SUBSTITUTE(C2161,"o",""))=F2162,0,1)-IF(LEN(C2161)-LEN(SUBSTITUTE(C2161,"p",""))=F2162,0,1)-IF(LEN(C2161)-LEN(SUBSTITUTE(C2161,"q",""))=F2162,0,1)-IF(LEN(C2161)-LEN(SUBSTITUTE(C2161,"r",""))=F2162,0,1)-IF(LEN(C2161)-LEN(SUBSTITUTE(C2161,"s",""))=F2162,0,1)-IF(LEN(C2161)-LEN(SUBSTITUTE(C2161,"t",""))=F2162,0,1)-IF(LEN(C2161)-LEN(SUBSTITUTE(C2161,"u",""))=F2162,0,1)-IF(LEN(C2161)-LEN(SUBSTITUTE(C2161,"v",""))=F2162,0,1)-IF(LEN(C2161)-LEN(SUBSTITUTE(C2161,"w",""))=F2162,0,1)-IF(LEN(C2161)-LEN(SUBSTITUTE(C2161,"x",""))=F2162,0,1)-IF(LEN(C2161)-LEN(SUBSTITUTE(C2161,"y",""))=F2162,0,1)-IF(LEN(C2161)-LEN(SUBSTITUTE(C2161,"z",""))=F2162,0,1),"")</f>
        <v/>
      </c>
    </row>
    <row r="2163" spans="1:8" x14ac:dyDescent="0.25">
      <c r="A2163" s="2" t="s">
        <v>4452</v>
      </c>
      <c r="C2163" t="str">
        <f t="shared" si="101"/>
        <v>dfebtomilxxoetdfmrbvl</v>
      </c>
      <c r="E2163" t="str">
        <f t="shared" si="102"/>
        <v/>
      </c>
      <c r="F2163">
        <f t="shared" si="100"/>
        <v>1</v>
      </c>
      <c r="H2163" t="str">
        <f>IF(C2163="",26-IF(LEN(C2162)-LEN(SUBSTITUTE(C2162,"a",""))=F2163,0,1)-IF(LEN(C2162)-LEN(SUBSTITUTE(C2162,"b",""))=F2163,0,1)-IF(LEN(C2162)-LEN(SUBSTITUTE(C2162,"c",""))=F2163,0,1)-IF(LEN(C2162)-LEN(SUBSTITUTE(C2162,"d",""))=F2163,0,1)-IF(LEN(C2162)-LEN(SUBSTITUTE(C2162,"e",""))=F2163,0,1)-IF(LEN(C2162)-LEN(SUBSTITUTE(C2162,"f",""))=F2163,0,1)-IF(LEN(C2162)-LEN(SUBSTITUTE(C2162,"g",""))=F2163,0,1)-IF(LEN(C2162)-LEN(SUBSTITUTE(C2162,"h",""))=F2163,0,1)-IF(LEN(C2162)-LEN(SUBSTITUTE(C2162,"i",""))=F2163,0,1)-IF(LEN(C2162)-LEN(SUBSTITUTE(C2162,"j",""))=F2163,0,1)-IF(LEN(C2162)-LEN(SUBSTITUTE(C2162,"k",""))=F2163,0,1)-IF(LEN(C2162)-LEN(SUBSTITUTE(C2162,"l",""))=F2163,0,1)-IF(LEN(C2162)-LEN(SUBSTITUTE(C2162,"m",""))=F2163,0,1)-IF(LEN(C2162)-LEN(SUBSTITUTE(C2162,"n",""))=F2163,0,1)-IF(LEN(C2162)-LEN(SUBSTITUTE(C2162,"o",""))=F2163,0,1)-IF(LEN(C2162)-LEN(SUBSTITUTE(C2162,"p",""))=F2163,0,1)-IF(LEN(C2162)-LEN(SUBSTITUTE(C2162,"q",""))=F2163,0,1)-IF(LEN(C2162)-LEN(SUBSTITUTE(C2162,"r",""))=F2163,0,1)-IF(LEN(C2162)-LEN(SUBSTITUTE(C2162,"s",""))=F2163,0,1)-IF(LEN(C2162)-LEN(SUBSTITUTE(C2162,"t",""))=F2163,0,1)-IF(LEN(C2162)-LEN(SUBSTITUTE(C2162,"u",""))=F2163,0,1)-IF(LEN(C2162)-LEN(SUBSTITUTE(C2162,"v",""))=F2163,0,1)-IF(LEN(C2162)-LEN(SUBSTITUTE(C2162,"w",""))=F2163,0,1)-IF(LEN(C2162)-LEN(SUBSTITUTE(C2162,"x",""))=F2163,0,1)-IF(LEN(C2162)-LEN(SUBSTITUTE(C2162,"y",""))=F2163,0,1)-IF(LEN(C2162)-LEN(SUBSTITUTE(C2162,"z",""))=F2163,0,1),"")</f>
        <v/>
      </c>
    </row>
    <row r="2164" spans="1:8" x14ac:dyDescent="0.25">
      <c r="A2164" s="2" t="s">
        <v>4453</v>
      </c>
      <c r="C2164" t="str">
        <f t="shared" si="101"/>
        <v>fbltmdexodfebtomilxxoetdfmrbvl</v>
      </c>
      <c r="E2164" t="str">
        <f t="shared" si="102"/>
        <v/>
      </c>
      <c r="F2164">
        <f t="shared" si="100"/>
        <v>2</v>
      </c>
      <c r="H2164" t="str">
        <f>IF(C2164="",26-IF(LEN(C2163)-LEN(SUBSTITUTE(C2163,"a",""))=F2164,0,1)-IF(LEN(C2163)-LEN(SUBSTITUTE(C2163,"b",""))=F2164,0,1)-IF(LEN(C2163)-LEN(SUBSTITUTE(C2163,"c",""))=F2164,0,1)-IF(LEN(C2163)-LEN(SUBSTITUTE(C2163,"d",""))=F2164,0,1)-IF(LEN(C2163)-LEN(SUBSTITUTE(C2163,"e",""))=F2164,0,1)-IF(LEN(C2163)-LEN(SUBSTITUTE(C2163,"f",""))=F2164,0,1)-IF(LEN(C2163)-LEN(SUBSTITUTE(C2163,"g",""))=F2164,0,1)-IF(LEN(C2163)-LEN(SUBSTITUTE(C2163,"h",""))=F2164,0,1)-IF(LEN(C2163)-LEN(SUBSTITUTE(C2163,"i",""))=F2164,0,1)-IF(LEN(C2163)-LEN(SUBSTITUTE(C2163,"j",""))=F2164,0,1)-IF(LEN(C2163)-LEN(SUBSTITUTE(C2163,"k",""))=F2164,0,1)-IF(LEN(C2163)-LEN(SUBSTITUTE(C2163,"l",""))=F2164,0,1)-IF(LEN(C2163)-LEN(SUBSTITUTE(C2163,"m",""))=F2164,0,1)-IF(LEN(C2163)-LEN(SUBSTITUTE(C2163,"n",""))=F2164,0,1)-IF(LEN(C2163)-LEN(SUBSTITUTE(C2163,"o",""))=F2164,0,1)-IF(LEN(C2163)-LEN(SUBSTITUTE(C2163,"p",""))=F2164,0,1)-IF(LEN(C2163)-LEN(SUBSTITUTE(C2163,"q",""))=F2164,0,1)-IF(LEN(C2163)-LEN(SUBSTITUTE(C2163,"r",""))=F2164,0,1)-IF(LEN(C2163)-LEN(SUBSTITUTE(C2163,"s",""))=F2164,0,1)-IF(LEN(C2163)-LEN(SUBSTITUTE(C2163,"t",""))=F2164,0,1)-IF(LEN(C2163)-LEN(SUBSTITUTE(C2163,"u",""))=F2164,0,1)-IF(LEN(C2163)-LEN(SUBSTITUTE(C2163,"v",""))=F2164,0,1)-IF(LEN(C2163)-LEN(SUBSTITUTE(C2163,"w",""))=F2164,0,1)-IF(LEN(C2163)-LEN(SUBSTITUTE(C2163,"x",""))=F2164,0,1)-IF(LEN(C2163)-LEN(SUBSTITUTE(C2163,"y",""))=F2164,0,1)-IF(LEN(C2163)-LEN(SUBSTITUTE(C2163,"z",""))=F2164,0,1),"")</f>
        <v/>
      </c>
    </row>
    <row r="2165" spans="1:8" x14ac:dyDescent="0.25">
      <c r="A2165" s="1"/>
      <c r="C2165" t="str">
        <f t="shared" si="101"/>
        <v/>
      </c>
      <c r="E2165">
        <f t="shared" si="102"/>
        <v>12</v>
      </c>
      <c r="F2165">
        <f t="shared" si="100"/>
        <v>3</v>
      </c>
      <c r="H2165">
        <f>IF(C2165="",26-IF(LEN(C2164)-LEN(SUBSTITUTE(C2164,"a",""))=F2165,0,1)-IF(LEN(C2164)-LEN(SUBSTITUTE(C2164,"b",""))=F2165,0,1)-IF(LEN(C2164)-LEN(SUBSTITUTE(C2164,"c",""))=F2165,0,1)-IF(LEN(C2164)-LEN(SUBSTITUTE(C2164,"d",""))=F2165,0,1)-IF(LEN(C2164)-LEN(SUBSTITUTE(C2164,"e",""))=F2165,0,1)-IF(LEN(C2164)-LEN(SUBSTITUTE(C2164,"f",""))=F2165,0,1)-IF(LEN(C2164)-LEN(SUBSTITUTE(C2164,"g",""))=F2165,0,1)-IF(LEN(C2164)-LEN(SUBSTITUTE(C2164,"h",""))=F2165,0,1)-IF(LEN(C2164)-LEN(SUBSTITUTE(C2164,"i",""))=F2165,0,1)-IF(LEN(C2164)-LEN(SUBSTITUTE(C2164,"j",""))=F2165,0,1)-IF(LEN(C2164)-LEN(SUBSTITUTE(C2164,"k",""))=F2165,0,1)-IF(LEN(C2164)-LEN(SUBSTITUTE(C2164,"l",""))=F2165,0,1)-IF(LEN(C2164)-LEN(SUBSTITUTE(C2164,"m",""))=F2165,0,1)-IF(LEN(C2164)-LEN(SUBSTITUTE(C2164,"n",""))=F2165,0,1)-IF(LEN(C2164)-LEN(SUBSTITUTE(C2164,"o",""))=F2165,0,1)-IF(LEN(C2164)-LEN(SUBSTITUTE(C2164,"p",""))=F2165,0,1)-IF(LEN(C2164)-LEN(SUBSTITUTE(C2164,"q",""))=F2165,0,1)-IF(LEN(C2164)-LEN(SUBSTITUTE(C2164,"r",""))=F2165,0,1)-IF(LEN(C2164)-LEN(SUBSTITUTE(C2164,"s",""))=F2165,0,1)-IF(LEN(C2164)-LEN(SUBSTITUTE(C2164,"t",""))=F2165,0,1)-IF(LEN(C2164)-LEN(SUBSTITUTE(C2164,"u",""))=F2165,0,1)-IF(LEN(C2164)-LEN(SUBSTITUTE(C2164,"v",""))=F2165,0,1)-IF(LEN(C2164)-LEN(SUBSTITUTE(C2164,"w",""))=F2165,0,1)-IF(LEN(C2164)-LEN(SUBSTITUTE(C2164,"x",""))=F2165,0,1)-IF(LEN(C2164)-LEN(SUBSTITUTE(C2164,"y",""))=F2165,0,1)-IF(LEN(C2164)-LEN(SUBSTITUTE(C2164,"z",""))=F2165,0,1),"")</f>
        <v>9</v>
      </c>
    </row>
    <row r="2166" spans="1:8" x14ac:dyDescent="0.25">
      <c r="A2166" s="2" t="s">
        <v>4454</v>
      </c>
      <c r="C2166" t="str">
        <f t="shared" si="101"/>
        <v>hmcuklq</v>
      </c>
      <c r="E2166" t="str">
        <f t="shared" si="102"/>
        <v/>
      </c>
      <c r="F2166">
        <f t="shared" si="100"/>
        <v>0</v>
      </c>
      <c r="H2166" t="str">
        <f>IF(C2166="",26-IF(LEN(C2165)-LEN(SUBSTITUTE(C2165,"a",""))=F2166,0,1)-IF(LEN(C2165)-LEN(SUBSTITUTE(C2165,"b",""))=F2166,0,1)-IF(LEN(C2165)-LEN(SUBSTITUTE(C2165,"c",""))=F2166,0,1)-IF(LEN(C2165)-LEN(SUBSTITUTE(C2165,"d",""))=F2166,0,1)-IF(LEN(C2165)-LEN(SUBSTITUTE(C2165,"e",""))=F2166,0,1)-IF(LEN(C2165)-LEN(SUBSTITUTE(C2165,"f",""))=F2166,0,1)-IF(LEN(C2165)-LEN(SUBSTITUTE(C2165,"g",""))=F2166,0,1)-IF(LEN(C2165)-LEN(SUBSTITUTE(C2165,"h",""))=F2166,0,1)-IF(LEN(C2165)-LEN(SUBSTITUTE(C2165,"i",""))=F2166,0,1)-IF(LEN(C2165)-LEN(SUBSTITUTE(C2165,"j",""))=F2166,0,1)-IF(LEN(C2165)-LEN(SUBSTITUTE(C2165,"k",""))=F2166,0,1)-IF(LEN(C2165)-LEN(SUBSTITUTE(C2165,"l",""))=F2166,0,1)-IF(LEN(C2165)-LEN(SUBSTITUTE(C2165,"m",""))=F2166,0,1)-IF(LEN(C2165)-LEN(SUBSTITUTE(C2165,"n",""))=F2166,0,1)-IF(LEN(C2165)-LEN(SUBSTITUTE(C2165,"o",""))=F2166,0,1)-IF(LEN(C2165)-LEN(SUBSTITUTE(C2165,"p",""))=F2166,0,1)-IF(LEN(C2165)-LEN(SUBSTITUTE(C2165,"q",""))=F2166,0,1)-IF(LEN(C2165)-LEN(SUBSTITUTE(C2165,"r",""))=F2166,0,1)-IF(LEN(C2165)-LEN(SUBSTITUTE(C2165,"s",""))=F2166,0,1)-IF(LEN(C2165)-LEN(SUBSTITUTE(C2165,"t",""))=F2166,0,1)-IF(LEN(C2165)-LEN(SUBSTITUTE(C2165,"u",""))=F2166,0,1)-IF(LEN(C2165)-LEN(SUBSTITUTE(C2165,"v",""))=F2166,0,1)-IF(LEN(C2165)-LEN(SUBSTITUTE(C2165,"w",""))=F2166,0,1)-IF(LEN(C2165)-LEN(SUBSTITUTE(C2165,"x",""))=F2166,0,1)-IF(LEN(C2165)-LEN(SUBSTITUTE(C2165,"y",""))=F2166,0,1)-IF(LEN(C2165)-LEN(SUBSTITUTE(C2165,"z",""))=F2166,0,1),"")</f>
        <v/>
      </c>
    </row>
    <row r="2167" spans="1:8" x14ac:dyDescent="0.25">
      <c r="A2167" s="2" t="s">
        <v>4455</v>
      </c>
      <c r="C2167" t="str">
        <f t="shared" si="101"/>
        <v>lusqkchhmcuklq</v>
      </c>
      <c r="E2167" t="str">
        <f t="shared" si="102"/>
        <v/>
      </c>
      <c r="F2167">
        <f t="shared" si="100"/>
        <v>1</v>
      </c>
      <c r="H2167" t="str">
        <f>IF(C2167="",26-IF(LEN(C2166)-LEN(SUBSTITUTE(C2166,"a",""))=F2167,0,1)-IF(LEN(C2166)-LEN(SUBSTITUTE(C2166,"b",""))=F2167,0,1)-IF(LEN(C2166)-LEN(SUBSTITUTE(C2166,"c",""))=F2167,0,1)-IF(LEN(C2166)-LEN(SUBSTITUTE(C2166,"d",""))=F2167,0,1)-IF(LEN(C2166)-LEN(SUBSTITUTE(C2166,"e",""))=F2167,0,1)-IF(LEN(C2166)-LEN(SUBSTITUTE(C2166,"f",""))=F2167,0,1)-IF(LEN(C2166)-LEN(SUBSTITUTE(C2166,"g",""))=F2167,0,1)-IF(LEN(C2166)-LEN(SUBSTITUTE(C2166,"h",""))=F2167,0,1)-IF(LEN(C2166)-LEN(SUBSTITUTE(C2166,"i",""))=F2167,0,1)-IF(LEN(C2166)-LEN(SUBSTITUTE(C2166,"j",""))=F2167,0,1)-IF(LEN(C2166)-LEN(SUBSTITUTE(C2166,"k",""))=F2167,0,1)-IF(LEN(C2166)-LEN(SUBSTITUTE(C2166,"l",""))=F2167,0,1)-IF(LEN(C2166)-LEN(SUBSTITUTE(C2166,"m",""))=F2167,0,1)-IF(LEN(C2166)-LEN(SUBSTITUTE(C2166,"n",""))=F2167,0,1)-IF(LEN(C2166)-LEN(SUBSTITUTE(C2166,"o",""))=F2167,0,1)-IF(LEN(C2166)-LEN(SUBSTITUTE(C2166,"p",""))=F2167,0,1)-IF(LEN(C2166)-LEN(SUBSTITUTE(C2166,"q",""))=F2167,0,1)-IF(LEN(C2166)-LEN(SUBSTITUTE(C2166,"r",""))=F2167,0,1)-IF(LEN(C2166)-LEN(SUBSTITUTE(C2166,"s",""))=F2167,0,1)-IF(LEN(C2166)-LEN(SUBSTITUTE(C2166,"t",""))=F2167,0,1)-IF(LEN(C2166)-LEN(SUBSTITUTE(C2166,"u",""))=F2167,0,1)-IF(LEN(C2166)-LEN(SUBSTITUTE(C2166,"v",""))=F2167,0,1)-IF(LEN(C2166)-LEN(SUBSTITUTE(C2166,"w",""))=F2167,0,1)-IF(LEN(C2166)-LEN(SUBSTITUTE(C2166,"x",""))=F2167,0,1)-IF(LEN(C2166)-LEN(SUBSTITUTE(C2166,"y",""))=F2167,0,1)-IF(LEN(C2166)-LEN(SUBSTITUTE(C2166,"z",""))=F2167,0,1),"")</f>
        <v/>
      </c>
    </row>
    <row r="2168" spans="1:8" x14ac:dyDescent="0.25">
      <c r="A2168" s="2" t="s">
        <v>4456</v>
      </c>
      <c r="C2168" t="str">
        <f t="shared" si="101"/>
        <v>iqjpulckhlusqkchhmcuklq</v>
      </c>
      <c r="E2168" t="str">
        <f t="shared" si="102"/>
        <v/>
      </c>
      <c r="F2168">
        <f t="shared" si="100"/>
        <v>2</v>
      </c>
      <c r="H2168" t="str">
        <f>IF(C2168="",26-IF(LEN(C2167)-LEN(SUBSTITUTE(C2167,"a",""))=F2168,0,1)-IF(LEN(C2167)-LEN(SUBSTITUTE(C2167,"b",""))=F2168,0,1)-IF(LEN(C2167)-LEN(SUBSTITUTE(C2167,"c",""))=F2168,0,1)-IF(LEN(C2167)-LEN(SUBSTITUTE(C2167,"d",""))=F2168,0,1)-IF(LEN(C2167)-LEN(SUBSTITUTE(C2167,"e",""))=F2168,0,1)-IF(LEN(C2167)-LEN(SUBSTITUTE(C2167,"f",""))=F2168,0,1)-IF(LEN(C2167)-LEN(SUBSTITUTE(C2167,"g",""))=F2168,0,1)-IF(LEN(C2167)-LEN(SUBSTITUTE(C2167,"h",""))=F2168,0,1)-IF(LEN(C2167)-LEN(SUBSTITUTE(C2167,"i",""))=F2168,0,1)-IF(LEN(C2167)-LEN(SUBSTITUTE(C2167,"j",""))=F2168,0,1)-IF(LEN(C2167)-LEN(SUBSTITUTE(C2167,"k",""))=F2168,0,1)-IF(LEN(C2167)-LEN(SUBSTITUTE(C2167,"l",""))=F2168,0,1)-IF(LEN(C2167)-LEN(SUBSTITUTE(C2167,"m",""))=F2168,0,1)-IF(LEN(C2167)-LEN(SUBSTITUTE(C2167,"n",""))=F2168,0,1)-IF(LEN(C2167)-LEN(SUBSTITUTE(C2167,"o",""))=F2168,0,1)-IF(LEN(C2167)-LEN(SUBSTITUTE(C2167,"p",""))=F2168,0,1)-IF(LEN(C2167)-LEN(SUBSTITUTE(C2167,"q",""))=F2168,0,1)-IF(LEN(C2167)-LEN(SUBSTITUTE(C2167,"r",""))=F2168,0,1)-IF(LEN(C2167)-LEN(SUBSTITUTE(C2167,"s",""))=F2168,0,1)-IF(LEN(C2167)-LEN(SUBSTITUTE(C2167,"t",""))=F2168,0,1)-IF(LEN(C2167)-LEN(SUBSTITUTE(C2167,"u",""))=F2168,0,1)-IF(LEN(C2167)-LEN(SUBSTITUTE(C2167,"v",""))=F2168,0,1)-IF(LEN(C2167)-LEN(SUBSTITUTE(C2167,"w",""))=F2168,0,1)-IF(LEN(C2167)-LEN(SUBSTITUTE(C2167,"x",""))=F2168,0,1)-IF(LEN(C2167)-LEN(SUBSTITUTE(C2167,"y",""))=F2168,0,1)-IF(LEN(C2167)-LEN(SUBSTITUTE(C2167,"z",""))=F2168,0,1),"")</f>
        <v/>
      </c>
    </row>
    <row r="2169" spans="1:8" x14ac:dyDescent="0.25">
      <c r="A2169" s="2" t="s">
        <v>4457</v>
      </c>
      <c r="C2169" t="str">
        <f t="shared" si="101"/>
        <v>suchkqliqjpulckhlusqkchhmcuklq</v>
      </c>
      <c r="E2169" t="str">
        <f t="shared" si="102"/>
        <v/>
      </c>
      <c r="F2169">
        <f t="shared" si="100"/>
        <v>3</v>
      </c>
      <c r="H2169" t="str">
        <f>IF(C2169="",26-IF(LEN(C2168)-LEN(SUBSTITUTE(C2168,"a",""))=F2169,0,1)-IF(LEN(C2168)-LEN(SUBSTITUTE(C2168,"b",""))=F2169,0,1)-IF(LEN(C2168)-LEN(SUBSTITUTE(C2168,"c",""))=F2169,0,1)-IF(LEN(C2168)-LEN(SUBSTITUTE(C2168,"d",""))=F2169,0,1)-IF(LEN(C2168)-LEN(SUBSTITUTE(C2168,"e",""))=F2169,0,1)-IF(LEN(C2168)-LEN(SUBSTITUTE(C2168,"f",""))=F2169,0,1)-IF(LEN(C2168)-LEN(SUBSTITUTE(C2168,"g",""))=F2169,0,1)-IF(LEN(C2168)-LEN(SUBSTITUTE(C2168,"h",""))=F2169,0,1)-IF(LEN(C2168)-LEN(SUBSTITUTE(C2168,"i",""))=F2169,0,1)-IF(LEN(C2168)-LEN(SUBSTITUTE(C2168,"j",""))=F2169,0,1)-IF(LEN(C2168)-LEN(SUBSTITUTE(C2168,"k",""))=F2169,0,1)-IF(LEN(C2168)-LEN(SUBSTITUTE(C2168,"l",""))=F2169,0,1)-IF(LEN(C2168)-LEN(SUBSTITUTE(C2168,"m",""))=F2169,0,1)-IF(LEN(C2168)-LEN(SUBSTITUTE(C2168,"n",""))=F2169,0,1)-IF(LEN(C2168)-LEN(SUBSTITUTE(C2168,"o",""))=F2169,0,1)-IF(LEN(C2168)-LEN(SUBSTITUTE(C2168,"p",""))=F2169,0,1)-IF(LEN(C2168)-LEN(SUBSTITUTE(C2168,"q",""))=F2169,0,1)-IF(LEN(C2168)-LEN(SUBSTITUTE(C2168,"r",""))=F2169,0,1)-IF(LEN(C2168)-LEN(SUBSTITUTE(C2168,"s",""))=F2169,0,1)-IF(LEN(C2168)-LEN(SUBSTITUTE(C2168,"t",""))=F2169,0,1)-IF(LEN(C2168)-LEN(SUBSTITUTE(C2168,"u",""))=F2169,0,1)-IF(LEN(C2168)-LEN(SUBSTITUTE(C2168,"v",""))=F2169,0,1)-IF(LEN(C2168)-LEN(SUBSTITUTE(C2168,"w",""))=F2169,0,1)-IF(LEN(C2168)-LEN(SUBSTITUTE(C2168,"x",""))=F2169,0,1)-IF(LEN(C2168)-LEN(SUBSTITUTE(C2168,"y",""))=F2169,0,1)-IF(LEN(C2168)-LEN(SUBSTITUTE(C2168,"z",""))=F2169,0,1),"")</f>
        <v/>
      </c>
    </row>
    <row r="2170" spans="1:8" x14ac:dyDescent="0.25">
      <c r="A2170" s="1"/>
      <c r="C2170" t="str">
        <f t="shared" si="101"/>
        <v/>
      </c>
      <c r="E2170">
        <f t="shared" si="102"/>
        <v>11</v>
      </c>
      <c r="F2170">
        <f t="shared" si="100"/>
        <v>4</v>
      </c>
      <c r="H2170">
        <f>IF(C2170="",26-IF(LEN(C2169)-LEN(SUBSTITUTE(C2169,"a",""))=F2170,0,1)-IF(LEN(C2169)-LEN(SUBSTITUTE(C2169,"b",""))=F2170,0,1)-IF(LEN(C2169)-LEN(SUBSTITUTE(C2169,"c",""))=F2170,0,1)-IF(LEN(C2169)-LEN(SUBSTITUTE(C2169,"d",""))=F2170,0,1)-IF(LEN(C2169)-LEN(SUBSTITUTE(C2169,"e",""))=F2170,0,1)-IF(LEN(C2169)-LEN(SUBSTITUTE(C2169,"f",""))=F2170,0,1)-IF(LEN(C2169)-LEN(SUBSTITUTE(C2169,"g",""))=F2170,0,1)-IF(LEN(C2169)-LEN(SUBSTITUTE(C2169,"h",""))=F2170,0,1)-IF(LEN(C2169)-LEN(SUBSTITUTE(C2169,"i",""))=F2170,0,1)-IF(LEN(C2169)-LEN(SUBSTITUTE(C2169,"j",""))=F2170,0,1)-IF(LEN(C2169)-LEN(SUBSTITUTE(C2169,"k",""))=F2170,0,1)-IF(LEN(C2169)-LEN(SUBSTITUTE(C2169,"l",""))=F2170,0,1)-IF(LEN(C2169)-LEN(SUBSTITUTE(C2169,"m",""))=F2170,0,1)-IF(LEN(C2169)-LEN(SUBSTITUTE(C2169,"n",""))=F2170,0,1)-IF(LEN(C2169)-LEN(SUBSTITUTE(C2169,"o",""))=F2170,0,1)-IF(LEN(C2169)-LEN(SUBSTITUTE(C2169,"p",""))=F2170,0,1)-IF(LEN(C2169)-LEN(SUBSTITUTE(C2169,"q",""))=F2170,0,1)-IF(LEN(C2169)-LEN(SUBSTITUTE(C2169,"r",""))=F2170,0,1)-IF(LEN(C2169)-LEN(SUBSTITUTE(C2169,"s",""))=F2170,0,1)-IF(LEN(C2169)-LEN(SUBSTITUTE(C2169,"t",""))=F2170,0,1)-IF(LEN(C2169)-LEN(SUBSTITUTE(C2169,"u",""))=F2170,0,1)-IF(LEN(C2169)-LEN(SUBSTITUTE(C2169,"v",""))=F2170,0,1)-IF(LEN(C2169)-LEN(SUBSTITUTE(C2169,"w",""))=F2170,0,1)-IF(LEN(C2169)-LEN(SUBSTITUTE(C2169,"x",""))=F2170,0,1)-IF(LEN(C2169)-LEN(SUBSTITUTE(C2169,"y",""))=F2170,0,1)-IF(LEN(C2169)-LEN(SUBSTITUTE(C2169,"z",""))=F2170,0,1),"")</f>
        <v>6</v>
      </c>
    </row>
    <row r="2171" spans="1:8" x14ac:dyDescent="0.25">
      <c r="A2171" s="2" t="s">
        <v>4458</v>
      </c>
      <c r="C2171" t="str">
        <f t="shared" si="101"/>
        <v>gu</v>
      </c>
      <c r="E2171" t="str">
        <f t="shared" si="102"/>
        <v/>
      </c>
      <c r="F2171">
        <f t="shared" si="100"/>
        <v>0</v>
      </c>
      <c r="H2171" t="str">
        <f>IF(C2171="",26-IF(LEN(C2170)-LEN(SUBSTITUTE(C2170,"a",""))=F2171,0,1)-IF(LEN(C2170)-LEN(SUBSTITUTE(C2170,"b",""))=F2171,0,1)-IF(LEN(C2170)-LEN(SUBSTITUTE(C2170,"c",""))=F2171,0,1)-IF(LEN(C2170)-LEN(SUBSTITUTE(C2170,"d",""))=F2171,0,1)-IF(LEN(C2170)-LEN(SUBSTITUTE(C2170,"e",""))=F2171,0,1)-IF(LEN(C2170)-LEN(SUBSTITUTE(C2170,"f",""))=F2171,0,1)-IF(LEN(C2170)-LEN(SUBSTITUTE(C2170,"g",""))=F2171,0,1)-IF(LEN(C2170)-LEN(SUBSTITUTE(C2170,"h",""))=F2171,0,1)-IF(LEN(C2170)-LEN(SUBSTITUTE(C2170,"i",""))=F2171,0,1)-IF(LEN(C2170)-LEN(SUBSTITUTE(C2170,"j",""))=F2171,0,1)-IF(LEN(C2170)-LEN(SUBSTITUTE(C2170,"k",""))=F2171,0,1)-IF(LEN(C2170)-LEN(SUBSTITUTE(C2170,"l",""))=F2171,0,1)-IF(LEN(C2170)-LEN(SUBSTITUTE(C2170,"m",""))=F2171,0,1)-IF(LEN(C2170)-LEN(SUBSTITUTE(C2170,"n",""))=F2171,0,1)-IF(LEN(C2170)-LEN(SUBSTITUTE(C2170,"o",""))=F2171,0,1)-IF(LEN(C2170)-LEN(SUBSTITUTE(C2170,"p",""))=F2171,0,1)-IF(LEN(C2170)-LEN(SUBSTITUTE(C2170,"q",""))=F2171,0,1)-IF(LEN(C2170)-LEN(SUBSTITUTE(C2170,"r",""))=F2171,0,1)-IF(LEN(C2170)-LEN(SUBSTITUTE(C2170,"s",""))=F2171,0,1)-IF(LEN(C2170)-LEN(SUBSTITUTE(C2170,"t",""))=F2171,0,1)-IF(LEN(C2170)-LEN(SUBSTITUTE(C2170,"u",""))=F2171,0,1)-IF(LEN(C2170)-LEN(SUBSTITUTE(C2170,"v",""))=F2171,0,1)-IF(LEN(C2170)-LEN(SUBSTITUTE(C2170,"w",""))=F2171,0,1)-IF(LEN(C2170)-LEN(SUBSTITUTE(C2170,"x",""))=F2171,0,1)-IF(LEN(C2170)-LEN(SUBSTITUTE(C2170,"y",""))=F2171,0,1)-IF(LEN(C2170)-LEN(SUBSTITUTE(C2170,"z",""))=F2171,0,1),"")</f>
        <v/>
      </c>
    </row>
    <row r="2172" spans="1:8" x14ac:dyDescent="0.25">
      <c r="A2172" s="2" t="s">
        <v>4458</v>
      </c>
      <c r="C2172" t="str">
        <f t="shared" si="101"/>
        <v>gugu</v>
      </c>
      <c r="E2172" t="str">
        <f t="shared" si="102"/>
        <v/>
      </c>
      <c r="F2172">
        <f t="shared" si="100"/>
        <v>1</v>
      </c>
      <c r="H2172" t="str">
        <f>IF(C2172="",26-IF(LEN(C2171)-LEN(SUBSTITUTE(C2171,"a",""))=F2172,0,1)-IF(LEN(C2171)-LEN(SUBSTITUTE(C2171,"b",""))=F2172,0,1)-IF(LEN(C2171)-LEN(SUBSTITUTE(C2171,"c",""))=F2172,0,1)-IF(LEN(C2171)-LEN(SUBSTITUTE(C2171,"d",""))=F2172,0,1)-IF(LEN(C2171)-LEN(SUBSTITUTE(C2171,"e",""))=F2172,0,1)-IF(LEN(C2171)-LEN(SUBSTITUTE(C2171,"f",""))=F2172,0,1)-IF(LEN(C2171)-LEN(SUBSTITUTE(C2171,"g",""))=F2172,0,1)-IF(LEN(C2171)-LEN(SUBSTITUTE(C2171,"h",""))=F2172,0,1)-IF(LEN(C2171)-LEN(SUBSTITUTE(C2171,"i",""))=F2172,0,1)-IF(LEN(C2171)-LEN(SUBSTITUTE(C2171,"j",""))=F2172,0,1)-IF(LEN(C2171)-LEN(SUBSTITUTE(C2171,"k",""))=F2172,0,1)-IF(LEN(C2171)-LEN(SUBSTITUTE(C2171,"l",""))=F2172,0,1)-IF(LEN(C2171)-LEN(SUBSTITUTE(C2171,"m",""))=F2172,0,1)-IF(LEN(C2171)-LEN(SUBSTITUTE(C2171,"n",""))=F2172,0,1)-IF(LEN(C2171)-LEN(SUBSTITUTE(C2171,"o",""))=F2172,0,1)-IF(LEN(C2171)-LEN(SUBSTITUTE(C2171,"p",""))=F2172,0,1)-IF(LEN(C2171)-LEN(SUBSTITUTE(C2171,"q",""))=F2172,0,1)-IF(LEN(C2171)-LEN(SUBSTITUTE(C2171,"r",""))=F2172,0,1)-IF(LEN(C2171)-LEN(SUBSTITUTE(C2171,"s",""))=F2172,0,1)-IF(LEN(C2171)-LEN(SUBSTITUTE(C2171,"t",""))=F2172,0,1)-IF(LEN(C2171)-LEN(SUBSTITUTE(C2171,"u",""))=F2172,0,1)-IF(LEN(C2171)-LEN(SUBSTITUTE(C2171,"v",""))=F2172,0,1)-IF(LEN(C2171)-LEN(SUBSTITUTE(C2171,"w",""))=F2172,0,1)-IF(LEN(C2171)-LEN(SUBSTITUTE(C2171,"x",""))=F2172,0,1)-IF(LEN(C2171)-LEN(SUBSTITUTE(C2171,"y",""))=F2172,0,1)-IF(LEN(C2171)-LEN(SUBSTITUTE(C2171,"z",""))=F2172,0,1),"")</f>
        <v/>
      </c>
    </row>
    <row r="2173" spans="1:8" x14ac:dyDescent="0.25">
      <c r="A2173" s="2" t="s">
        <v>4458</v>
      </c>
      <c r="C2173" t="str">
        <f t="shared" si="101"/>
        <v>gugugu</v>
      </c>
      <c r="E2173" t="str">
        <f t="shared" si="102"/>
        <v/>
      </c>
      <c r="F2173">
        <f t="shared" si="100"/>
        <v>2</v>
      </c>
      <c r="H2173" t="str">
        <f>IF(C2173="",26-IF(LEN(C2172)-LEN(SUBSTITUTE(C2172,"a",""))=F2173,0,1)-IF(LEN(C2172)-LEN(SUBSTITUTE(C2172,"b",""))=F2173,0,1)-IF(LEN(C2172)-LEN(SUBSTITUTE(C2172,"c",""))=F2173,0,1)-IF(LEN(C2172)-LEN(SUBSTITUTE(C2172,"d",""))=F2173,0,1)-IF(LEN(C2172)-LEN(SUBSTITUTE(C2172,"e",""))=F2173,0,1)-IF(LEN(C2172)-LEN(SUBSTITUTE(C2172,"f",""))=F2173,0,1)-IF(LEN(C2172)-LEN(SUBSTITUTE(C2172,"g",""))=F2173,0,1)-IF(LEN(C2172)-LEN(SUBSTITUTE(C2172,"h",""))=F2173,0,1)-IF(LEN(C2172)-LEN(SUBSTITUTE(C2172,"i",""))=F2173,0,1)-IF(LEN(C2172)-LEN(SUBSTITUTE(C2172,"j",""))=F2173,0,1)-IF(LEN(C2172)-LEN(SUBSTITUTE(C2172,"k",""))=F2173,0,1)-IF(LEN(C2172)-LEN(SUBSTITUTE(C2172,"l",""))=F2173,0,1)-IF(LEN(C2172)-LEN(SUBSTITUTE(C2172,"m",""))=F2173,0,1)-IF(LEN(C2172)-LEN(SUBSTITUTE(C2172,"n",""))=F2173,0,1)-IF(LEN(C2172)-LEN(SUBSTITUTE(C2172,"o",""))=F2173,0,1)-IF(LEN(C2172)-LEN(SUBSTITUTE(C2172,"p",""))=F2173,0,1)-IF(LEN(C2172)-LEN(SUBSTITUTE(C2172,"q",""))=F2173,0,1)-IF(LEN(C2172)-LEN(SUBSTITUTE(C2172,"r",""))=F2173,0,1)-IF(LEN(C2172)-LEN(SUBSTITUTE(C2172,"s",""))=F2173,0,1)-IF(LEN(C2172)-LEN(SUBSTITUTE(C2172,"t",""))=F2173,0,1)-IF(LEN(C2172)-LEN(SUBSTITUTE(C2172,"u",""))=F2173,0,1)-IF(LEN(C2172)-LEN(SUBSTITUTE(C2172,"v",""))=F2173,0,1)-IF(LEN(C2172)-LEN(SUBSTITUTE(C2172,"w",""))=F2173,0,1)-IF(LEN(C2172)-LEN(SUBSTITUTE(C2172,"x",""))=F2173,0,1)-IF(LEN(C2172)-LEN(SUBSTITUTE(C2172,"y",""))=F2173,0,1)-IF(LEN(C2172)-LEN(SUBSTITUTE(C2172,"z",""))=F2173,0,1),"")</f>
        <v/>
      </c>
    </row>
    <row r="2174" spans="1:8" x14ac:dyDescent="0.25">
      <c r="A2174" s="2" t="s">
        <v>4459</v>
      </c>
      <c r="C2174" t="str">
        <f t="shared" si="101"/>
        <v>ugngugugu</v>
      </c>
      <c r="E2174" t="str">
        <f t="shared" si="102"/>
        <v/>
      </c>
      <c r="F2174">
        <f t="shared" si="100"/>
        <v>3</v>
      </c>
      <c r="H2174" t="str">
        <f>IF(C2174="",26-IF(LEN(C2173)-LEN(SUBSTITUTE(C2173,"a",""))=F2174,0,1)-IF(LEN(C2173)-LEN(SUBSTITUTE(C2173,"b",""))=F2174,0,1)-IF(LEN(C2173)-LEN(SUBSTITUTE(C2173,"c",""))=F2174,0,1)-IF(LEN(C2173)-LEN(SUBSTITUTE(C2173,"d",""))=F2174,0,1)-IF(LEN(C2173)-LEN(SUBSTITUTE(C2173,"e",""))=F2174,0,1)-IF(LEN(C2173)-LEN(SUBSTITUTE(C2173,"f",""))=F2174,0,1)-IF(LEN(C2173)-LEN(SUBSTITUTE(C2173,"g",""))=F2174,0,1)-IF(LEN(C2173)-LEN(SUBSTITUTE(C2173,"h",""))=F2174,0,1)-IF(LEN(C2173)-LEN(SUBSTITUTE(C2173,"i",""))=F2174,0,1)-IF(LEN(C2173)-LEN(SUBSTITUTE(C2173,"j",""))=F2174,0,1)-IF(LEN(C2173)-LEN(SUBSTITUTE(C2173,"k",""))=F2174,0,1)-IF(LEN(C2173)-LEN(SUBSTITUTE(C2173,"l",""))=F2174,0,1)-IF(LEN(C2173)-LEN(SUBSTITUTE(C2173,"m",""))=F2174,0,1)-IF(LEN(C2173)-LEN(SUBSTITUTE(C2173,"n",""))=F2174,0,1)-IF(LEN(C2173)-LEN(SUBSTITUTE(C2173,"o",""))=F2174,0,1)-IF(LEN(C2173)-LEN(SUBSTITUTE(C2173,"p",""))=F2174,0,1)-IF(LEN(C2173)-LEN(SUBSTITUTE(C2173,"q",""))=F2174,0,1)-IF(LEN(C2173)-LEN(SUBSTITUTE(C2173,"r",""))=F2174,0,1)-IF(LEN(C2173)-LEN(SUBSTITUTE(C2173,"s",""))=F2174,0,1)-IF(LEN(C2173)-LEN(SUBSTITUTE(C2173,"t",""))=F2174,0,1)-IF(LEN(C2173)-LEN(SUBSTITUTE(C2173,"u",""))=F2174,0,1)-IF(LEN(C2173)-LEN(SUBSTITUTE(C2173,"v",""))=F2174,0,1)-IF(LEN(C2173)-LEN(SUBSTITUTE(C2173,"w",""))=F2174,0,1)-IF(LEN(C2173)-LEN(SUBSTITUTE(C2173,"x",""))=F2174,0,1)-IF(LEN(C2173)-LEN(SUBSTITUTE(C2173,"y",""))=F2174,0,1)-IF(LEN(C2173)-LEN(SUBSTITUTE(C2173,"z",""))=F2174,0,1),"")</f>
        <v/>
      </c>
    </row>
    <row r="2175" spans="1:8" x14ac:dyDescent="0.25">
      <c r="A2175" s="2" t="s">
        <v>4458</v>
      </c>
      <c r="C2175" t="str">
        <f t="shared" si="101"/>
        <v>guugngugugu</v>
      </c>
      <c r="E2175" t="str">
        <f t="shared" si="102"/>
        <v/>
      </c>
      <c r="F2175">
        <f t="shared" si="100"/>
        <v>4</v>
      </c>
      <c r="H2175" t="str">
        <f>IF(C2175="",26-IF(LEN(C2174)-LEN(SUBSTITUTE(C2174,"a",""))=F2175,0,1)-IF(LEN(C2174)-LEN(SUBSTITUTE(C2174,"b",""))=F2175,0,1)-IF(LEN(C2174)-LEN(SUBSTITUTE(C2174,"c",""))=F2175,0,1)-IF(LEN(C2174)-LEN(SUBSTITUTE(C2174,"d",""))=F2175,0,1)-IF(LEN(C2174)-LEN(SUBSTITUTE(C2174,"e",""))=F2175,0,1)-IF(LEN(C2174)-LEN(SUBSTITUTE(C2174,"f",""))=F2175,0,1)-IF(LEN(C2174)-LEN(SUBSTITUTE(C2174,"g",""))=F2175,0,1)-IF(LEN(C2174)-LEN(SUBSTITUTE(C2174,"h",""))=F2175,0,1)-IF(LEN(C2174)-LEN(SUBSTITUTE(C2174,"i",""))=F2175,0,1)-IF(LEN(C2174)-LEN(SUBSTITUTE(C2174,"j",""))=F2175,0,1)-IF(LEN(C2174)-LEN(SUBSTITUTE(C2174,"k",""))=F2175,0,1)-IF(LEN(C2174)-LEN(SUBSTITUTE(C2174,"l",""))=F2175,0,1)-IF(LEN(C2174)-LEN(SUBSTITUTE(C2174,"m",""))=F2175,0,1)-IF(LEN(C2174)-LEN(SUBSTITUTE(C2174,"n",""))=F2175,0,1)-IF(LEN(C2174)-LEN(SUBSTITUTE(C2174,"o",""))=F2175,0,1)-IF(LEN(C2174)-LEN(SUBSTITUTE(C2174,"p",""))=F2175,0,1)-IF(LEN(C2174)-LEN(SUBSTITUTE(C2174,"q",""))=F2175,0,1)-IF(LEN(C2174)-LEN(SUBSTITUTE(C2174,"r",""))=F2175,0,1)-IF(LEN(C2174)-LEN(SUBSTITUTE(C2174,"s",""))=F2175,0,1)-IF(LEN(C2174)-LEN(SUBSTITUTE(C2174,"t",""))=F2175,0,1)-IF(LEN(C2174)-LEN(SUBSTITUTE(C2174,"u",""))=F2175,0,1)-IF(LEN(C2174)-LEN(SUBSTITUTE(C2174,"v",""))=F2175,0,1)-IF(LEN(C2174)-LEN(SUBSTITUTE(C2174,"w",""))=F2175,0,1)-IF(LEN(C2174)-LEN(SUBSTITUTE(C2174,"x",""))=F2175,0,1)-IF(LEN(C2174)-LEN(SUBSTITUTE(C2174,"y",""))=F2175,0,1)-IF(LEN(C2174)-LEN(SUBSTITUTE(C2174,"z",""))=F2175,0,1),"")</f>
        <v/>
      </c>
    </row>
    <row r="2176" spans="1:8" x14ac:dyDescent="0.25">
      <c r="A2176" s="1"/>
      <c r="C2176" t="str">
        <f t="shared" si="101"/>
        <v/>
      </c>
      <c r="E2176">
        <f t="shared" si="102"/>
        <v>3</v>
      </c>
      <c r="F2176">
        <f t="shared" si="100"/>
        <v>5</v>
      </c>
      <c r="H2176">
        <f>IF(C2176="",26-IF(LEN(C2175)-LEN(SUBSTITUTE(C2175,"a",""))=F2176,0,1)-IF(LEN(C2175)-LEN(SUBSTITUTE(C2175,"b",""))=F2176,0,1)-IF(LEN(C2175)-LEN(SUBSTITUTE(C2175,"c",""))=F2176,0,1)-IF(LEN(C2175)-LEN(SUBSTITUTE(C2175,"d",""))=F2176,0,1)-IF(LEN(C2175)-LEN(SUBSTITUTE(C2175,"e",""))=F2176,0,1)-IF(LEN(C2175)-LEN(SUBSTITUTE(C2175,"f",""))=F2176,0,1)-IF(LEN(C2175)-LEN(SUBSTITUTE(C2175,"g",""))=F2176,0,1)-IF(LEN(C2175)-LEN(SUBSTITUTE(C2175,"h",""))=F2176,0,1)-IF(LEN(C2175)-LEN(SUBSTITUTE(C2175,"i",""))=F2176,0,1)-IF(LEN(C2175)-LEN(SUBSTITUTE(C2175,"j",""))=F2176,0,1)-IF(LEN(C2175)-LEN(SUBSTITUTE(C2175,"k",""))=F2176,0,1)-IF(LEN(C2175)-LEN(SUBSTITUTE(C2175,"l",""))=F2176,0,1)-IF(LEN(C2175)-LEN(SUBSTITUTE(C2175,"m",""))=F2176,0,1)-IF(LEN(C2175)-LEN(SUBSTITUTE(C2175,"n",""))=F2176,0,1)-IF(LEN(C2175)-LEN(SUBSTITUTE(C2175,"o",""))=F2176,0,1)-IF(LEN(C2175)-LEN(SUBSTITUTE(C2175,"p",""))=F2176,0,1)-IF(LEN(C2175)-LEN(SUBSTITUTE(C2175,"q",""))=F2176,0,1)-IF(LEN(C2175)-LEN(SUBSTITUTE(C2175,"r",""))=F2176,0,1)-IF(LEN(C2175)-LEN(SUBSTITUTE(C2175,"s",""))=F2176,0,1)-IF(LEN(C2175)-LEN(SUBSTITUTE(C2175,"t",""))=F2176,0,1)-IF(LEN(C2175)-LEN(SUBSTITUTE(C2175,"u",""))=F2176,0,1)-IF(LEN(C2175)-LEN(SUBSTITUTE(C2175,"v",""))=F2176,0,1)-IF(LEN(C2175)-LEN(SUBSTITUTE(C2175,"w",""))=F2176,0,1)-IF(LEN(C2175)-LEN(SUBSTITUTE(C2175,"x",""))=F2176,0,1)-IF(LEN(C2175)-LEN(SUBSTITUTE(C2175,"y",""))=F2176,0,1)-IF(LEN(C2175)-LEN(SUBSTITUTE(C2175,"z",""))=F2176,0,1),"")</f>
        <v>2</v>
      </c>
    </row>
    <row r="2177" spans="1:8" x14ac:dyDescent="0.25">
      <c r="A2177" s="2" t="s">
        <v>4460</v>
      </c>
      <c r="C2177" t="str">
        <f t="shared" si="101"/>
        <v>lvtfiecgrzxhm</v>
      </c>
      <c r="E2177" t="str">
        <f t="shared" si="102"/>
        <v/>
      </c>
      <c r="F2177">
        <f t="shared" si="100"/>
        <v>0</v>
      </c>
      <c r="H2177" t="str">
        <f>IF(C2177="",26-IF(LEN(C2176)-LEN(SUBSTITUTE(C2176,"a",""))=F2177,0,1)-IF(LEN(C2176)-LEN(SUBSTITUTE(C2176,"b",""))=F2177,0,1)-IF(LEN(C2176)-LEN(SUBSTITUTE(C2176,"c",""))=F2177,0,1)-IF(LEN(C2176)-LEN(SUBSTITUTE(C2176,"d",""))=F2177,0,1)-IF(LEN(C2176)-LEN(SUBSTITUTE(C2176,"e",""))=F2177,0,1)-IF(LEN(C2176)-LEN(SUBSTITUTE(C2176,"f",""))=F2177,0,1)-IF(LEN(C2176)-LEN(SUBSTITUTE(C2176,"g",""))=F2177,0,1)-IF(LEN(C2176)-LEN(SUBSTITUTE(C2176,"h",""))=F2177,0,1)-IF(LEN(C2176)-LEN(SUBSTITUTE(C2176,"i",""))=F2177,0,1)-IF(LEN(C2176)-LEN(SUBSTITUTE(C2176,"j",""))=F2177,0,1)-IF(LEN(C2176)-LEN(SUBSTITUTE(C2176,"k",""))=F2177,0,1)-IF(LEN(C2176)-LEN(SUBSTITUTE(C2176,"l",""))=F2177,0,1)-IF(LEN(C2176)-LEN(SUBSTITUTE(C2176,"m",""))=F2177,0,1)-IF(LEN(C2176)-LEN(SUBSTITUTE(C2176,"n",""))=F2177,0,1)-IF(LEN(C2176)-LEN(SUBSTITUTE(C2176,"o",""))=F2177,0,1)-IF(LEN(C2176)-LEN(SUBSTITUTE(C2176,"p",""))=F2177,0,1)-IF(LEN(C2176)-LEN(SUBSTITUTE(C2176,"q",""))=F2177,0,1)-IF(LEN(C2176)-LEN(SUBSTITUTE(C2176,"r",""))=F2177,0,1)-IF(LEN(C2176)-LEN(SUBSTITUTE(C2176,"s",""))=F2177,0,1)-IF(LEN(C2176)-LEN(SUBSTITUTE(C2176,"t",""))=F2177,0,1)-IF(LEN(C2176)-LEN(SUBSTITUTE(C2176,"u",""))=F2177,0,1)-IF(LEN(C2176)-LEN(SUBSTITUTE(C2176,"v",""))=F2177,0,1)-IF(LEN(C2176)-LEN(SUBSTITUTE(C2176,"w",""))=F2177,0,1)-IF(LEN(C2176)-LEN(SUBSTITUTE(C2176,"x",""))=F2177,0,1)-IF(LEN(C2176)-LEN(SUBSTITUTE(C2176,"y",""))=F2177,0,1)-IF(LEN(C2176)-LEN(SUBSTITUTE(C2176,"z",""))=F2177,0,1),"")</f>
        <v/>
      </c>
    </row>
    <row r="2178" spans="1:8" x14ac:dyDescent="0.25">
      <c r="A2178" s="2" t="s">
        <v>4461</v>
      </c>
      <c r="C2178" t="str">
        <f t="shared" si="101"/>
        <v>tircajhnelvtfiecgrzxhm</v>
      </c>
      <c r="E2178" t="str">
        <f t="shared" si="102"/>
        <v/>
      </c>
      <c r="F2178">
        <f t="shared" si="100"/>
        <v>1</v>
      </c>
      <c r="H2178" t="str">
        <f>IF(C2178="",26-IF(LEN(C2177)-LEN(SUBSTITUTE(C2177,"a",""))=F2178,0,1)-IF(LEN(C2177)-LEN(SUBSTITUTE(C2177,"b",""))=F2178,0,1)-IF(LEN(C2177)-LEN(SUBSTITUTE(C2177,"c",""))=F2178,0,1)-IF(LEN(C2177)-LEN(SUBSTITUTE(C2177,"d",""))=F2178,0,1)-IF(LEN(C2177)-LEN(SUBSTITUTE(C2177,"e",""))=F2178,0,1)-IF(LEN(C2177)-LEN(SUBSTITUTE(C2177,"f",""))=F2178,0,1)-IF(LEN(C2177)-LEN(SUBSTITUTE(C2177,"g",""))=F2178,0,1)-IF(LEN(C2177)-LEN(SUBSTITUTE(C2177,"h",""))=F2178,0,1)-IF(LEN(C2177)-LEN(SUBSTITUTE(C2177,"i",""))=F2178,0,1)-IF(LEN(C2177)-LEN(SUBSTITUTE(C2177,"j",""))=F2178,0,1)-IF(LEN(C2177)-LEN(SUBSTITUTE(C2177,"k",""))=F2178,0,1)-IF(LEN(C2177)-LEN(SUBSTITUTE(C2177,"l",""))=F2178,0,1)-IF(LEN(C2177)-LEN(SUBSTITUTE(C2177,"m",""))=F2178,0,1)-IF(LEN(C2177)-LEN(SUBSTITUTE(C2177,"n",""))=F2178,0,1)-IF(LEN(C2177)-LEN(SUBSTITUTE(C2177,"o",""))=F2178,0,1)-IF(LEN(C2177)-LEN(SUBSTITUTE(C2177,"p",""))=F2178,0,1)-IF(LEN(C2177)-LEN(SUBSTITUTE(C2177,"q",""))=F2178,0,1)-IF(LEN(C2177)-LEN(SUBSTITUTE(C2177,"r",""))=F2178,0,1)-IF(LEN(C2177)-LEN(SUBSTITUTE(C2177,"s",""))=F2178,0,1)-IF(LEN(C2177)-LEN(SUBSTITUTE(C2177,"t",""))=F2178,0,1)-IF(LEN(C2177)-LEN(SUBSTITUTE(C2177,"u",""))=F2178,0,1)-IF(LEN(C2177)-LEN(SUBSTITUTE(C2177,"v",""))=F2178,0,1)-IF(LEN(C2177)-LEN(SUBSTITUTE(C2177,"w",""))=F2178,0,1)-IF(LEN(C2177)-LEN(SUBSTITUTE(C2177,"x",""))=F2178,0,1)-IF(LEN(C2177)-LEN(SUBSTITUTE(C2177,"y",""))=F2178,0,1)-IF(LEN(C2177)-LEN(SUBSTITUTE(C2177,"z",""))=F2178,0,1),"")</f>
        <v/>
      </c>
    </row>
    <row r="2179" spans="1:8" x14ac:dyDescent="0.25">
      <c r="A2179" s="1"/>
      <c r="C2179" t="str">
        <f t="shared" si="101"/>
        <v/>
      </c>
      <c r="E2179">
        <f t="shared" si="102"/>
        <v>16</v>
      </c>
      <c r="F2179">
        <f t="shared" si="100"/>
        <v>2</v>
      </c>
      <c r="H2179">
        <f>IF(C2179="",26-IF(LEN(C2178)-LEN(SUBSTITUTE(C2178,"a",""))=F2179,0,1)-IF(LEN(C2178)-LEN(SUBSTITUTE(C2178,"b",""))=F2179,0,1)-IF(LEN(C2178)-LEN(SUBSTITUTE(C2178,"c",""))=F2179,0,1)-IF(LEN(C2178)-LEN(SUBSTITUTE(C2178,"d",""))=F2179,0,1)-IF(LEN(C2178)-LEN(SUBSTITUTE(C2178,"e",""))=F2179,0,1)-IF(LEN(C2178)-LEN(SUBSTITUTE(C2178,"f",""))=F2179,0,1)-IF(LEN(C2178)-LEN(SUBSTITUTE(C2178,"g",""))=F2179,0,1)-IF(LEN(C2178)-LEN(SUBSTITUTE(C2178,"h",""))=F2179,0,1)-IF(LEN(C2178)-LEN(SUBSTITUTE(C2178,"i",""))=F2179,0,1)-IF(LEN(C2178)-LEN(SUBSTITUTE(C2178,"j",""))=F2179,0,1)-IF(LEN(C2178)-LEN(SUBSTITUTE(C2178,"k",""))=F2179,0,1)-IF(LEN(C2178)-LEN(SUBSTITUTE(C2178,"l",""))=F2179,0,1)-IF(LEN(C2178)-LEN(SUBSTITUTE(C2178,"m",""))=F2179,0,1)-IF(LEN(C2178)-LEN(SUBSTITUTE(C2178,"n",""))=F2179,0,1)-IF(LEN(C2178)-LEN(SUBSTITUTE(C2178,"o",""))=F2179,0,1)-IF(LEN(C2178)-LEN(SUBSTITUTE(C2178,"p",""))=F2179,0,1)-IF(LEN(C2178)-LEN(SUBSTITUTE(C2178,"q",""))=F2179,0,1)-IF(LEN(C2178)-LEN(SUBSTITUTE(C2178,"r",""))=F2179,0,1)-IF(LEN(C2178)-LEN(SUBSTITUTE(C2178,"s",""))=F2179,0,1)-IF(LEN(C2178)-LEN(SUBSTITUTE(C2178,"t",""))=F2179,0,1)-IF(LEN(C2178)-LEN(SUBSTITUTE(C2178,"u",""))=F2179,0,1)-IF(LEN(C2178)-LEN(SUBSTITUTE(C2178,"v",""))=F2179,0,1)-IF(LEN(C2178)-LEN(SUBSTITUTE(C2178,"w",""))=F2179,0,1)-IF(LEN(C2178)-LEN(SUBSTITUTE(C2178,"x",""))=F2179,0,1)-IF(LEN(C2178)-LEN(SUBSTITUTE(C2178,"y",""))=F2179,0,1)-IF(LEN(C2178)-LEN(SUBSTITUTE(C2178,"z",""))=F2179,0,1),"")</f>
        <v>6</v>
      </c>
    </row>
    <row r="2180" spans="1:8" x14ac:dyDescent="0.25">
      <c r="A2180" s="2" t="s">
        <v>4462</v>
      </c>
      <c r="C2180" t="str">
        <f t="shared" si="101"/>
        <v>fm</v>
      </c>
      <c r="E2180" t="str">
        <f t="shared" si="102"/>
        <v/>
      </c>
      <c r="F2180">
        <f t="shared" ref="F2180:F2201" si="103">IF(A2179="",0,F2179+1)</f>
        <v>0</v>
      </c>
      <c r="H2180" t="str">
        <f>IF(C2180="",26-IF(LEN(C2179)-LEN(SUBSTITUTE(C2179,"a",""))=F2180,0,1)-IF(LEN(C2179)-LEN(SUBSTITUTE(C2179,"b",""))=F2180,0,1)-IF(LEN(C2179)-LEN(SUBSTITUTE(C2179,"c",""))=F2180,0,1)-IF(LEN(C2179)-LEN(SUBSTITUTE(C2179,"d",""))=F2180,0,1)-IF(LEN(C2179)-LEN(SUBSTITUTE(C2179,"e",""))=F2180,0,1)-IF(LEN(C2179)-LEN(SUBSTITUTE(C2179,"f",""))=F2180,0,1)-IF(LEN(C2179)-LEN(SUBSTITUTE(C2179,"g",""))=F2180,0,1)-IF(LEN(C2179)-LEN(SUBSTITUTE(C2179,"h",""))=F2180,0,1)-IF(LEN(C2179)-LEN(SUBSTITUTE(C2179,"i",""))=F2180,0,1)-IF(LEN(C2179)-LEN(SUBSTITUTE(C2179,"j",""))=F2180,0,1)-IF(LEN(C2179)-LEN(SUBSTITUTE(C2179,"k",""))=F2180,0,1)-IF(LEN(C2179)-LEN(SUBSTITUTE(C2179,"l",""))=F2180,0,1)-IF(LEN(C2179)-LEN(SUBSTITUTE(C2179,"m",""))=F2180,0,1)-IF(LEN(C2179)-LEN(SUBSTITUTE(C2179,"n",""))=F2180,0,1)-IF(LEN(C2179)-LEN(SUBSTITUTE(C2179,"o",""))=F2180,0,1)-IF(LEN(C2179)-LEN(SUBSTITUTE(C2179,"p",""))=F2180,0,1)-IF(LEN(C2179)-LEN(SUBSTITUTE(C2179,"q",""))=F2180,0,1)-IF(LEN(C2179)-LEN(SUBSTITUTE(C2179,"r",""))=F2180,0,1)-IF(LEN(C2179)-LEN(SUBSTITUTE(C2179,"s",""))=F2180,0,1)-IF(LEN(C2179)-LEN(SUBSTITUTE(C2179,"t",""))=F2180,0,1)-IF(LEN(C2179)-LEN(SUBSTITUTE(C2179,"u",""))=F2180,0,1)-IF(LEN(C2179)-LEN(SUBSTITUTE(C2179,"v",""))=F2180,0,1)-IF(LEN(C2179)-LEN(SUBSTITUTE(C2179,"w",""))=F2180,0,1)-IF(LEN(C2179)-LEN(SUBSTITUTE(C2179,"x",""))=F2180,0,1)-IF(LEN(C2179)-LEN(SUBSTITUTE(C2179,"y",""))=F2180,0,1)-IF(LEN(C2179)-LEN(SUBSTITUTE(C2179,"z",""))=F2180,0,1),"")</f>
        <v/>
      </c>
    </row>
    <row r="2181" spans="1:8" x14ac:dyDescent="0.25">
      <c r="A2181" s="2" t="s">
        <v>4463</v>
      </c>
      <c r="C2181" t="str">
        <f t="shared" si="101"/>
        <v>iffm</v>
      </c>
      <c r="E2181" t="str">
        <f t="shared" si="102"/>
        <v/>
      </c>
      <c r="F2181">
        <f t="shared" si="103"/>
        <v>1</v>
      </c>
      <c r="H2181" t="str">
        <f>IF(C2181="",26-IF(LEN(C2180)-LEN(SUBSTITUTE(C2180,"a",""))=F2181,0,1)-IF(LEN(C2180)-LEN(SUBSTITUTE(C2180,"b",""))=F2181,0,1)-IF(LEN(C2180)-LEN(SUBSTITUTE(C2180,"c",""))=F2181,0,1)-IF(LEN(C2180)-LEN(SUBSTITUTE(C2180,"d",""))=F2181,0,1)-IF(LEN(C2180)-LEN(SUBSTITUTE(C2180,"e",""))=F2181,0,1)-IF(LEN(C2180)-LEN(SUBSTITUTE(C2180,"f",""))=F2181,0,1)-IF(LEN(C2180)-LEN(SUBSTITUTE(C2180,"g",""))=F2181,0,1)-IF(LEN(C2180)-LEN(SUBSTITUTE(C2180,"h",""))=F2181,0,1)-IF(LEN(C2180)-LEN(SUBSTITUTE(C2180,"i",""))=F2181,0,1)-IF(LEN(C2180)-LEN(SUBSTITUTE(C2180,"j",""))=F2181,0,1)-IF(LEN(C2180)-LEN(SUBSTITUTE(C2180,"k",""))=F2181,0,1)-IF(LEN(C2180)-LEN(SUBSTITUTE(C2180,"l",""))=F2181,0,1)-IF(LEN(C2180)-LEN(SUBSTITUTE(C2180,"m",""))=F2181,0,1)-IF(LEN(C2180)-LEN(SUBSTITUTE(C2180,"n",""))=F2181,0,1)-IF(LEN(C2180)-LEN(SUBSTITUTE(C2180,"o",""))=F2181,0,1)-IF(LEN(C2180)-LEN(SUBSTITUTE(C2180,"p",""))=F2181,0,1)-IF(LEN(C2180)-LEN(SUBSTITUTE(C2180,"q",""))=F2181,0,1)-IF(LEN(C2180)-LEN(SUBSTITUTE(C2180,"r",""))=F2181,0,1)-IF(LEN(C2180)-LEN(SUBSTITUTE(C2180,"s",""))=F2181,0,1)-IF(LEN(C2180)-LEN(SUBSTITUTE(C2180,"t",""))=F2181,0,1)-IF(LEN(C2180)-LEN(SUBSTITUTE(C2180,"u",""))=F2181,0,1)-IF(LEN(C2180)-LEN(SUBSTITUTE(C2180,"v",""))=F2181,0,1)-IF(LEN(C2180)-LEN(SUBSTITUTE(C2180,"w",""))=F2181,0,1)-IF(LEN(C2180)-LEN(SUBSTITUTE(C2180,"x",""))=F2181,0,1)-IF(LEN(C2180)-LEN(SUBSTITUTE(C2180,"y",""))=F2181,0,1)-IF(LEN(C2180)-LEN(SUBSTITUTE(C2180,"z",""))=F2181,0,1),"")</f>
        <v/>
      </c>
    </row>
    <row r="2182" spans="1:8" x14ac:dyDescent="0.25">
      <c r="A2182" s="1"/>
      <c r="C2182" t="str">
        <f t="shared" si="101"/>
        <v/>
      </c>
      <c r="E2182">
        <f t="shared" si="102"/>
        <v>3</v>
      </c>
      <c r="F2182">
        <f t="shared" si="103"/>
        <v>2</v>
      </c>
      <c r="H2182">
        <f>IF(C2182="",26-IF(LEN(C2181)-LEN(SUBSTITUTE(C2181,"a",""))=F2182,0,1)-IF(LEN(C2181)-LEN(SUBSTITUTE(C2181,"b",""))=F2182,0,1)-IF(LEN(C2181)-LEN(SUBSTITUTE(C2181,"c",""))=F2182,0,1)-IF(LEN(C2181)-LEN(SUBSTITUTE(C2181,"d",""))=F2182,0,1)-IF(LEN(C2181)-LEN(SUBSTITUTE(C2181,"e",""))=F2182,0,1)-IF(LEN(C2181)-LEN(SUBSTITUTE(C2181,"f",""))=F2182,0,1)-IF(LEN(C2181)-LEN(SUBSTITUTE(C2181,"g",""))=F2182,0,1)-IF(LEN(C2181)-LEN(SUBSTITUTE(C2181,"h",""))=F2182,0,1)-IF(LEN(C2181)-LEN(SUBSTITUTE(C2181,"i",""))=F2182,0,1)-IF(LEN(C2181)-LEN(SUBSTITUTE(C2181,"j",""))=F2182,0,1)-IF(LEN(C2181)-LEN(SUBSTITUTE(C2181,"k",""))=F2182,0,1)-IF(LEN(C2181)-LEN(SUBSTITUTE(C2181,"l",""))=F2182,0,1)-IF(LEN(C2181)-LEN(SUBSTITUTE(C2181,"m",""))=F2182,0,1)-IF(LEN(C2181)-LEN(SUBSTITUTE(C2181,"n",""))=F2182,0,1)-IF(LEN(C2181)-LEN(SUBSTITUTE(C2181,"o",""))=F2182,0,1)-IF(LEN(C2181)-LEN(SUBSTITUTE(C2181,"p",""))=F2182,0,1)-IF(LEN(C2181)-LEN(SUBSTITUTE(C2181,"q",""))=F2182,0,1)-IF(LEN(C2181)-LEN(SUBSTITUTE(C2181,"r",""))=F2182,0,1)-IF(LEN(C2181)-LEN(SUBSTITUTE(C2181,"s",""))=F2182,0,1)-IF(LEN(C2181)-LEN(SUBSTITUTE(C2181,"t",""))=F2182,0,1)-IF(LEN(C2181)-LEN(SUBSTITUTE(C2181,"u",""))=F2182,0,1)-IF(LEN(C2181)-LEN(SUBSTITUTE(C2181,"v",""))=F2182,0,1)-IF(LEN(C2181)-LEN(SUBSTITUTE(C2181,"w",""))=F2182,0,1)-IF(LEN(C2181)-LEN(SUBSTITUTE(C2181,"x",""))=F2182,0,1)-IF(LEN(C2181)-LEN(SUBSTITUTE(C2181,"y",""))=F2182,0,1)-IF(LEN(C2181)-LEN(SUBSTITUTE(C2181,"z",""))=F2182,0,1),"")</f>
        <v>1</v>
      </c>
    </row>
    <row r="2183" spans="1:8" x14ac:dyDescent="0.25">
      <c r="A2183" s="2" t="s">
        <v>4464</v>
      </c>
      <c r="C2183" t="str">
        <f t="shared" ref="C2183:C2201" si="104">IF(A2183="","",_xlfn.CONCAT(A2183,C2182))</f>
        <v>subio</v>
      </c>
      <c r="E2183" t="str">
        <f t="shared" si="102"/>
        <v/>
      </c>
      <c r="F2183">
        <f t="shared" si="103"/>
        <v>0</v>
      </c>
      <c r="H2183" t="str">
        <f>IF(C2183="",26-IF(LEN(C2182)-LEN(SUBSTITUTE(C2182,"a",""))=F2183,0,1)-IF(LEN(C2182)-LEN(SUBSTITUTE(C2182,"b",""))=F2183,0,1)-IF(LEN(C2182)-LEN(SUBSTITUTE(C2182,"c",""))=F2183,0,1)-IF(LEN(C2182)-LEN(SUBSTITUTE(C2182,"d",""))=F2183,0,1)-IF(LEN(C2182)-LEN(SUBSTITUTE(C2182,"e",""))=F2183,0,1)-IF(LEN(C2182)-LEN(SUBSTITUTE(C2182,"f",""))=F2183,0,1)-IF(LEN(C2182)-LEN(SUBSTITUTE(C2182,"g",""))=F2183,0,1)-IF(LEN(C2182)-LEN(SUBSTITUTE(C2182,"h",""))=F2183,0,1)-IF(LEN(C2182)-LEN(SUBSTITUTE(C2182,"i",""))=F2183,0,1)-IF(LEN(C2182)-LEN(SUBSTITUTE(C2182,"j",""))=F2183,0,1)-IF(LEN(C2182)-LEN(SUBSTITUTE(C2182,"k",""))=F2183,0,1)-IF(LEN(C2182)-LEN(SUBSTITUTE(C2182,"l",""))=F2183,0,1)-IF(LEN(C2182)-LEN(SUBSTITUTE(C2182,"m",""))=F2183,0,1)-IF(LEN(C2182)-LEN(SUBSTITUTE(C2182,"n",""))=F2183,0,1)-IF(LEN(C2182)-LEN(SUBSTITUTE(C2182,"o",""))=F2183,0,1)-IF(LEN(C2182)-LEN(SUBSTITUTE(C2182,"p",""))=F2183,0,1)-IF(LEN(C2182)-LEN(SUBSTITUTE(C2182,"q",""))=F2183,0,1)-IF(LEN(C2182)-LEN(SUBSTITUTE(C2182,"r",""))=F2183,0,1)-IF(LEN(C2182)-LEN(SUBSTITUTE(C2182,"s",""))=F2183,0,1)-IF(LEN(C2182)-LEN(SUBSTITUTE(C2182,"t",""))=F2183,0,1)-IF(LEN(C2182)-LEN(SUBSTITUTE(C2182,"u",""))=F2183,0,1)-IF(LEN(C2182)-LEN(SUBSTITUTE(C2182,"v",""))=F2183,0,1)-IF(LEN(C2182)-LEN(SUBSTITUTE(C2182,"w",""))=F2183,0,1)-IF(LEN(C2182)-LEN(SUBSTITUTE(C2182,"x",""))=F2183,0,1)-IF(LEN(C2182)-LEN(SUBSTITUTE(C2182,"y",""))=F2183,0,1)-IF(LEN(C2182)-LEN(SUBSTITUTE(C2182,"z",""))=F2183,0,1),"")</f>
        <v/>
      </c>
    </row>
    <row r="2184" spans="1:8" x14ac:dyDescent="0.25">
      <c r="A2184" s="2" t="s">
        <v>4465</v>
      </c>
      <c r="C2184" t="str">
        <f t="shared" si="104"/>
        <v>buosisubio</v>
      </c>
      <c r="E2184" t="str">
        <f t="shared" ref="E2184:E2201" si="105">IF(C2184="",26-ISERR(FIND("a",C2183))-ISERR(FIND("b",C2183))-ISERR(FIND("c",C2183))-ISERR(FIND("d",C2183))-ISERR(FIND("e",C2183))-ISERR(FIND("f",C2183))-ISERR(FIND("g",C2183))-ISERR(FIND("h",C2183))-ISERR(FIND("i",C2183))-ISERR(FIND("j",C2183))-ISERR(FIND("k",C2183))-ISERR(FIND("l",C2183))-ISERR(FIND("m",C2183))-ISERR(FIND("n",C2183))-ISERR(FIND("o",C2183))-ISERR(FIND("p",C2183))-ISERR(FIND("q",C2183))-ISERR(FIND("r",C2183))-ISERR(FIND("s",C2183))-ISERR(FIND("t",C2183))-ISERR(FIND("u",C2183))-ISERR(FIND("v",C2183))-ISERR(FIND("w",C2183))-ISERR(FIND("x",C2183))-ISERR(FIND("y",C2183))-ISERR(FIND("z",C2183)),"")</f>
        <v/>
      </c>
      <c r="F2184">
        <f t="shared" si="103"/>
        <v>1</v>
      </c>
      <c r="H2184" t="str">
        <f>IF(C2184="",26-IF(LEN(C2183)-LEN(SUBSTITUTE(C2183,"a",""))=F2184,0,1)-IF(LEN(C2183)-LEN(SUBSTITUTE(C2183,"b",""))=F2184,0,1)-IF(LEN(C2183)-LEN(SUBSTITUTE(C2183,"c",""))=F2184,0,1)-IF(LEN(C2183)-LEN(SUBSTITUTE(C2183,"d",""))=F2184,0,1)-IF(LEN(C2183)-LEN(SUBSTITUTE(C2183,"e",""))=F2184,0,1)-IF(LEN(C2183)-LEN(SUBSTITUTE(C2183,"f",""))=F2184,0,1)-IF(LEN(C2183)-LEN(SUBSTITUTE(C2183,"g",""))=F2184,0,1)-IF(LEN(C2183)-LEN(SUBSTITUTE(C2183,"h",""))=F2184,0,1)-IF(LEN(C2183)-LEN(SUBSTITUTE(C2183,"i",""))=F2184,0,1)-IF(LEN(C2183)-LEN(SUBSTITUTE(C2183,"j",""))=F2184,0,1)-IF(LEN(C2183)-LEN(SUBSTITUTE(C2183,"k",""))=F2184,0,1)-IF(LEN(C2183)-LEN(SUBSTITUTE(C2183,"l",""))=F2184,0,1)-IF(LEN(C2183)-LEN(SUBSTITUTE(C2183,"m",""))=F2184,0,1)-IF(LEN(C2183)-LEN(SUBSTITUTE(C2183,"n",""))=F2184,0,1)-IF(LEN(C2183)-LEN(SUBSTITUTE(C2183,"o",""))=F2184,0,1)-IF(LEN(C2183)-LEN(SUBSTITUTE(C2183,"p",""))=F2184,0,1)-IF(LEN(C2183)-LEN(SUBSTITUTE(C2183,"q",""))=F2184,0,1)-IF(LEN(C2183)-LEN(SUBSTITUTE(C2183,"r",""))=F2184,0,1)-IF(LEN(C2183)-LEN(SUBSTITUTE(C2183,"s",""))=F2184,0,1)-IF(LEN(C2183)-LEN(SUBSTITUTE(C2183,"t",""))=F2184,0,1)-IF(LEN(C2183)-LEN(SUBSTITUTE(C2183,"u",""))=F2184,0,1)-IF(LEN(C2183)-LEN(SUBSTITUTE(C2183,"v",""))=F2184,0,1)-IF(LEN(C2183)-LEN(SUBSTITUTE(C2183,"w",""))=F2184,0,1)-IF(LEN(C2183)-LEN(SUBSTITUTE(C2183,"x",""))=F2184,0,1)-IF(LEN(C2183)-LEN(SUBSTITUTE(C2183,"y",""))=F2184,0,1)-IF(LEN(C2183)-LEN(SUBSTITUTE(C2183,"z",""))=F2184,0,1),"")</f>
        <v/>
      </c>
    </row>
    <row r="2185" spans="1:8" x14ac:dyDescent="0.25">
      <c r="A2185" s="2" t="s">
        <v>4466</v>
      </c>
      <c r="C2185" t="str">
        <f t="shared" si="104"/>
        <v>boisubuosisubio</v>
      </c>
      <c r="E2185" t="str">
        <f t="shared" si="105"/>
        <v/>
      </c>
      <c r="F2185">
        <f t="shared" si="103"/>
        <v>2</v>
      </c>
      <c r="H2185" t="str">
        <f>IF(C2185="",26-IF(LEN(C2184)-LEN(SUBSTITUTE(C2184,"a",""))=F2185,0,1)-IF(LEN(C2184)-LEN(SUBSTITUTE(C2184,"b",""))=F2185,0,1)-IF(LEN(C2184)-LEN(SUBSTITUTE(C2184,"c",""))=F2185,0,1)-IF(LEN(C2184)-LEN(SUBSTITUTE(C2184,"d",""))=F2185,0,1)-IF(LEN(C2184)-LEN(SUBSTITUTE(C2184,"e",""))=F2185,0,1)-IF(LEN(C2184)-LEN(SUBSTITUTE(C2184,"f",""))=F2185,0,1)-IF(LEN(C2184)-LEN(SUBSTITUTE(C2184,"g",""))=F2185,0,1)-IF(LEN(C2184)-LEN(SUBSTITUTE(C2184,"h",""))=F2185,0,1)-IF(LEN(C2184)-LEN(SUBSTITUTE(C2184,"i",""))=F2185,0,1)-IF(LEN(C2184)-LEN(SUBSTITUTE(C2184,"j",""))=F2185,0,1)-IF(LEN(C2184)-LEN(SUBSTITUTE(C2184,"k",""))=F2185,0,1)-IF(LEN(C2184)-LEN(SUBSTITUTE(C2184,"l",""))=F2185,0,1)-IF(LEN(C2184)-LEN(SUBSTITUTE(C2184,"m",""))=F2185,0,1)-IF(LEN(C2184)-LEN(SUBSTITUTE(C2184,"n",""))=F2185,0,1)-IF(LEN(C2184)-LEN(SUBSTITUTE(C2184,"o",""))=F2185,0,1)-IF(LEN(C2184)-LEN(SUBSTITUTE(C2184,"p",""))=F2185,0,1)-IF(LEN(C2184)-LEN(SUBSTITUTE(C2184,"q",""))=F2185,0,1)-IF(LEN(C2184)-LEN(SUBSTITUTE(C2184,"r",""))=F2185,0,1)-IF(LEN(C2184)-LEN(SUBSTITUTE(C2184,"s",""))=F2185,0,1)-IF(LEN(C2184)-LEN(SUBSTITUTE(C2184,"t",""))=F2185,0,1)-IF(LEN(C2184)-LEN(SUBSTITUTE(C2184,"u",""))=F2185,0,1)-IF(LEN(C2184)-LEN(SUBSTITUTE(C2184,"v",""))=F2185,0,1)-IF(LEN(C2184)-LEN(SUBSTITUTE(C2184,"w",""))=F2185,0,1)-IF(LEN(C2184)-LEN(SUBSTITUTE(C2184,"x",""))=F2185,0,1)-IF(LEN(C2184)-LEN(SUBSTITUTE(C2184,"y",""))=F2185,0,1)-IF(LEN(C2184)-LEN(SUBSTITUTE(C2184,"z",""))=F2185,0,1),"")</f>
        <v/>
      </c>
    </row>
    <row r="2186" spans="1:8" x14ac:dyDescent="0.25">
      <c r="A2186" s="2" t="s">
        <v>4467</v>
      </c>
      <c r="C2186" t="str">
        <f t="shared" si="104"/>
        <v>busoiboisubuosisubio</v>
      </c>
      <c r="E2186" t="str">
        <f t="shared" si="105"/>
        <v/>
      </c>
      <c r="F2186">
        <f t="shared" si="103"/>
        <v>3</v>
      </c>
      <c r="H2186" t="str">
        <f>IF(C2186="",26-IF(LEN(C2185)-LEN(SUBSTITUTE(C2185,"a",""))=F2186,0,1)-IF(LEN(C2185)-LEN(SUBSTITUTE(C2185,"b",""))=F2186,0,1)-IF(LEN(C2185)-LEN(SUBSTITUTE(C2185,"c",""))=F2186,0,1)-IF(LEN(C2185)-LEN(SUBSTITUTE(C2185,"d",""))=F2186,0,1)-IF(LEN(C2185)-LEN(SUBSTITUTE(C2185,"e",""))=F2186,0,1)-IF(LEN(C2185)-LEN(SUBSTITUTE(C2185,"f",""))=F2186,0,1)-IF(LEN(C2185)-LEN(SUBSTITUTE(C2185,"g",""))=F2186,0,1)-IF(LEN(C2185)-LEN(SUBSTITUTE(C2185,"h",""))=F2186,0,1)-IF(LEN(C2185)-LEN(SUBSTITUTE(C2185,"i",""))=F2186,0,1)-IF(LEN(C2185)-LEN(SUBSTITUTE(C2185,"j",""))=F2186,0,1)-IF(LEN(C2185)-LEN(SUBSTITUTE(C2185,"k",""))=F2186,0,1)-IF(LEN(C2185)-LEN(SUBSTITUTE(C2185,"l",""))=F2186,0,1)-IF(LEN(C2185)-LEN(SUBSTITUTE(C2185,"m",""))=F2186,0,1)-IF(LEN(C2185)-LEN(SUBSTITUTE(C2185,"n",""))=F2186,0,1)-IF(LEN(C2185)-LEN(SUBSTITUTE(C2185,"o",""))=F2186,0,1)-IF(LEN(C2185)-LEN(SUBSTITUTE(C2185,"p",""))=F2186,0,1)-IF(LEN(C2185)-LEN(SUBSTITUTE(C2185,"q",""))=F2186,0,1)-IF(LEN(C2185)-LEN(SUBSTITUTE(C2185,"r",""))=F2186,0,1)-IF(LEN(C2185)-LEN(SUBSTITUTE(C2185,"s",""))=F2186,0,1)-IF(LEN(C2185)-LEN(SUBSTITUTE(C2185,"t",""))=F2186,0,1)-IF(LEN(C2185)-LEN(SUBSTITUTE(C2185,"u",""))=F2186,0,1)-IF(LEN(C2185)-LEN(SUBSTITUTE(C2185,"v",""))=F2186,0,1)-IF(LEN(C2185)-LEN(SUBSTITUTE(C2185,"w",""))=F2186,0,1)-IF(LEN(C2185)-LEN(SUBSTITUTE(C2185,"x",""))=F2186,0,1)-IF(LEN(C2185)-LEN(SUBSTITUTE(C2185,"y",""))=F2186,0,1)-IF(LEN(C2185)-LEN(SUBSTITUTE(C2185,"z",""))=F2186,0,1),"")</f>
        <v/>
      </c>
    </row>
    <row r="2187" spans="1:8" x14ac:dyDescent="0.25">
      <c r="A2187" s="1"/>
      <c r="C2187" t="str">
        <f t="shared" si="104"/>
        <v/>
      </c>
      <c r="E2187">
        <f t="shared" si="105"/>
        <v>5</v>
      </c>
      <c r="F2187">
        <f t="shared" si="103"/>
        <v>4</v>
      </c>
      <c r="H2187">
        <f>IF(C2187="",26-IF(LEN(C2186)-LEN(SUBSTITUTE(C2186,"a",""))=F2187,0,1)-IF(LEN(C2186)-LEN(SUBSTITUTE(C2186,"b",""))=F2187,0,1)-IF(LEN(C2186)-LEN(SUBSTITUTE(C2186,"c",""))=F2187,0,1)-IF(LEN(C2186)-LEN(SUBSTITUTE(C2186,"d",""))=F2187,0,1)-IF(LEN(C2186)-LEN(SUBSTITUTE(C2186,"e",""))=F2187,0,1)-IF(LEN(C2186)-LEN(SUBSTITUTE(C2186,"f",""))=F2187,0,1)-IF(LEN(C2186)-LEN(SUBSTITUTE(C2186,"g",""))=F2187,0,1)-IF(LEN(C2186)-LEN(SUBSTITUTE(C2186,"h",""))=F2187,0,1)-IF(LEN(C2186)-LEN(SUBSTITUTE(C2186,"i",""))=F2187,0,1)-IF(LEN(C2186)-LEN(SUBSTITUTE(C2186,"j",""))=F2187,0,1)-IF(LEN(C2186)-LEN(SUBSTITUTE(C2186,"k",""))=F2187,0,1)-IF(LEN(C2186)-LEN(SUBSTITUTE(C2186,"l",""))=F2187,0,1)-IF(LEN(C2186)-LEN(SUBSTITUTE(C2186,"m",""))=F2187,0,1)-IF(LEN(C2186)-LEN(SUBSTITUTE(C2186,"n",""))=F2187,0,1)-IF(LEN(C2186)-LEN(SUBSTITUTE(C2186,"o",""))=F2187,0,1)-IF(LEN(C2186)-LEN(SUBSTITUTE(C2186,"p",""))=F2187,0,1)-IF(LEN(C2186)-LEN(SUBSTITUTE(C2186,"q",""))=F2187,0,1)-IF(LEN(C2186)-LEN(SUBSTITUTE(C2186,"r",""))=F2187,0,1)-IF(LEN(C2186)-LEN(SUBSTITUTE(C2186,"s",""))=F2187,0,1)-IF(LEN(C2186)-LEN(SUBSTITUTE(C2186,"t",""))=F2187,0,1)-IF(LEN(C2186)-LEN(SUBSTITUTE(C2186,"u",""))=F2187,0,1)-IF(LEN(C2186)-LEN(SUBSTITUTE(C2186,"v",""))=F2187,0,1)-IF(LEN(C2186)-LEN(SUBSTITUTE(C2186,"w",""))=F2187,0,1)-IF(LEN(C2186)-LEN(SUBSTITUTE(C2186,"x",""))=F2187,0,1)-IF(LEN(C2186)-LEN(SUBSTITUTE(C2186,"y",""))=F2187,0,1)-IF(LEN(C2186)-LEN(SUBSTITUTE(C2186,"z",""))=F2187,0,1),"")</f>
        <v>5</v>
      </c>
    </row>
    <row r="2188" spans="1:8" x14ac:dyDescent="0.25">
      <c r="A2188" s="2" t="s">
        <v>4468</v>
      </c>
      <c r="C2188" t="str">
        <f t="shared" si="104"/>
        <v>uwkhxabg</v>
      </c>
      <c r="E2188" t="str">
        <f t="shared" si="105"/>
        <v/>
      </c>
      <c r="F2188">
        <f t="shared" si="103"/>
        <v>0</v>
      </c>
      <c r="H2188" t="str">
        <f>IF(C2188="",26-IF(LEN(C2187)-LEN(SUBSTITUTE(C2187,"a",""))=F2188,0,1)-IF(LEN(C2187)-LEN(SUBSTITUTE(C2187,"b",""))=F2188,0,1)-IF(LEN(C2187)-LEN(SUBSTITUTE(C2187,"c",""))=F2188,0,1)-IF(LEN(C2187)-LEN(SUBSTITUTE(C2187,"d",""))=F2188,0,1)-IF(LEN(C2187)-LEN(SUBSTITUTE(C2187,"e",""))=F2188,0,1)-IF(LEN(C2187)-LEN(SUBSTITUTE(C2187,"f",""))=F2188,0,1)-IF(LEN(C2187)-LEN(SUBSTITUTE(C2187,"g",""))=F2188,0,1)-IF(LEN(C2187)-LEN(SUBSTITUTE(C2187,"h",""))=F2188,0,1)-IF(LEN(C2187)-LEN(SUBSTITUTE(C2187,"i",""))=F2188,0,1)-IF(LEN(C2187)-LEN(SUBSTITUTE(C2187,"j",""))=F2188,0,1)-IF(LEN(C2187)-LEN(SUBSTITUTE(C2187,"k",""))=F2188,0,1)-IF(LEN(C2187)-LEN(SUBSTITUTE(C2187,"l",""))=F2188,0,1)-IF(LEN(C2187)-LEN(SUBSTITUTE(C2187,"m",""))=F2188,0,1)-IF(LEN(C2187)-LEN(SUBSTITUTE(C2187,"n",""))=F2188,0,1)-IF(LEN(C2187)-LEN(SUBSTITUTE(C2187,"o",""))=F2188,0,1)-IF(LEN(C2187)-LEN(SUBSTITUTE(C2187,"p",""))=F2188,0,1)-IF(LEN(C2187)-LEN(SUBSTITUTE(C2187,"q",""))=F2188,0,1)-IF(LEN(C2187)-LEN(SUBSTITUTE(C2187,"r",""))=F2188,0,1)-IF(LEN(C2187)-LEN(SUBSTITUTE(C2187,"s",""))=F2188,0,1)-IF(LEN(C2187)-LEN(SUBSTITUTE(C2187,"t",""))=F2188,0,1)-IF(LEN(C2187)-LEN(SUBSTITUTE(C2187,"u",""))=F2188,0,1)-IF(LEN(C2187)-LEN(SUBSTITUTE(C2187,"v",""))=F2188,0,1)-IF(LEN(C2187)-LEN(SUBSTITUTE(C2187,"w",""))=F2188,0,1)-IF(LEN(C2187)-LEN(SUBSTITUTE(C2187,"x",""))=F2188,0,1)-IF(LEN(C2187)-LEN(SUBSTITUTE(C2187,"y",""))=F2188,0,1)-IF(LEN(C2187)-LEN(SUBSTITUTE(C2187,"z",""))=F2188,0,1),"")</f>
        <v/>
      </c>
    </row>
    <row r="2189" spans="1:8" x14ac:dyDescent="0.25">
      <c r="A2189" s="2" t="s">
        <v>4469</v>
      </c>
      <c r="C2189" t="str">
        <f t="shared" si="104"/>
        <v>hofrviyqzuwkhxabg</v>
      </c>
      <c r="E2189" t="str">
        <f t="shared" si="105"/>
        <v/>
      </c>
      <c r="F2189">
        <f t="shared" si="103"/>
        <v>1</v>
      </c>
      <c r="H2189" t="str">
        <f>IF(C2189="",26-IF(LEN(C2188)-LEN(SUBSTITUTE(C2188,"a",""))=F2189,0,1)-IF(LEN(C2188)-LEN(SUBSTITUTE(C2188,"b",""))=F2189,0,1)-IF(LEN(C2188)-LEN(SUBSTITUTE(C2188,"c",""))=F2189,0,1)-IF(LEN(C2188)-LEN(SUBSTITUTE(C2188,"d",""))=F2189,0,1)-IF(LEN(C2188)-LEN(SUBSTITUTE(C2188,"e",""))=F2189,0,1)-IF(LEN(C2188)-LEN(SUBSTITUTE(C2188,"f",""))=F2189,0,1)-IF(LEN(C2188)-LEN(SUBSTITUTE(C2188,"g",""))=F2189,0,1)-IF(LEN(C2188)-LEN(SUBSTITUTE(C2188,"h",""))=F2189,0,1)-IF(LEN(C2188)-LEN(SUBSTITUTE(C2188,"i",""))=F2189,0,1)-IF(LEN(C2188)-LEN(SUBSTITUTE(C2188,"j",""))=F2189,0,1)-IF(LEN(C2188)-LEN(SUBSTITUTE(C2188,"k",""))=F2189,0,1)-IF(LEN(C2188)-LEN(SUBSTITUTE(C2188,"l",""))=F2189,0,1)-IF(LEN(C2188)-LEN(SUBSTITUTE(C2188,"m",""))=F2189,0,1)-IF(LEN(C2188)-LEN(SUBSTITUTE(C2188,"n",""))=F2189,0,1)-IF(LEN(C2188)-LEN(SUBSTITUTE(C2188,"o",""))=F2189,0,1)-IF(LEN(C2188)-LEN(SUBSTITUTE(C2188,"p",""))=F2189,0,1)-IF(LEN(C2188)-LEN(SUBSTITUTE(C2188,"q",""))=F2189,0,1)-IF(LEN(C2188)-LEN(SUBSTITUTE(C2188,"r",""))=F2189,0,1)-IF(LEN(C2188)-LEN(SUBSTITUTE(C2188,"s",""))=F2189,0,1)-IF(LEN(C2188)-LEN(SUBSTITUTE(C2188,"t",""))=F2189,0,1)-IF(LEN(C2188)-LEN(SUBSTITUTE(C2188,"u",""))=F2189,0,1)-IF(LEN(C2188)-LEN(SUBSTITUTE(C2188,"v",""))=F2189,0,1)-IF(LEN(C2188)-LEN(SUBSTITUTE(C2188,"w",""))=F2189,0,1)-IF(LEN(C2188)-LEN(SUBSTITUTE(C2188,"x",""))=F2189,0,1)-IF(LEN(C2188)-LEN(SUBSTITUTE(C2188,"y",""))=F2189,0,1)-IF(LEN(C2188)-LEN(SUBSTITUTE(C2188,"z",""))=F2189,0,1),"")</f>
        <v/>
      </c>
    </row>
    <row r="2190" spans="1:8" x14ac:dyDescent="0.25">
      <c r="A2190" s="2" t="s">
        <v>4470</v>
      </c>
      <c r="C2190" t="str">
        <f t="shared" si="104"/>
        <v>wkuhshofrviyqzuwkhxabg</v>
      </c>
      <c r="E2190" t="str">
        <f t="shared" si="105"/>
        <v/>
      </c>
      <c r="F2190">
        <f t="shared" si="103"/>
        <v>2</v>
      </c>
      <c r="H2190" t="str">
        <f>IF(C2190="",26-IF(LEN(C2189)-LEN(SUBSTITUTE(C2189,"a",""))=F2190,0,1)-IF(LEN(C2189)-LEN(SUBSTITUTE(C2189,"b",""))=F2190,0,1)-IF(LEN(C2189)-LEN(SUBSTITUTE(C2189,"c",""))=F2190,0,1)-IF(LEN(C2189)-LEN(SUBSTITUTE(C2189,"d",""))=F2190,0,1)-IF(LEN(C2189)-LEN(SUBSTITUTE(C2189,"e",""))=F2190,0,1)-IF(LEN(C2189)-LEN(SUBSTITUTE(C2189,"f",""))=F2190,0,1)-IF(LEN(C2189)-LEN(SUBSTITUTE(C2189,"g",""))=F2190,0,1)-IF(LEN(C2189)-LEN(SUBSTITUTE(C2189,"h",""))=F2190,0,1)-IF(LEN(C2189)-LEN(SUBSTITUTE(C2189,"i",""))=F2190,0,1)-IF(LEN(C2189)-LEN(SUBSTITUTE(C2189,"j",""))=F2190,0,1)-IF(LEN(C2189)-LEN(SUBSTITUTE(C2189,"k",""))=F2190,0,1)-IF(LEN(C2189)-LEN(SUBSTITUTE(C2189,"l",""))=F2190,0,1)-IF(LEN(C2189)-LEN(SUBSTITUTE(C2189,"m",""))=F2190,0,1)-IF(LEN(C2189)-LEN(SUBSTITUTE(C2189,"n",""))=F2190,0,1)-IF(LEN(C2189)-LEN(SUBSTITUTE(C2189,"o",""))=F2190,0,1)-IF(LEN(C2189)-LEN(SUBSTITUTE(C2189,"p",""))=F2190,0,1)-IF(LEN(C2189)-LEN(SUBSTITUTE(C2189,"q",""))=F2190,0,1)-IF(LEN(C2189)-LEN(SUBSTITUTE(C2189,"r",""))=F2190,0,1)-IF(LEN(C2189)-LEN(SUBSTITUTE(C2189,"s",""))=F2190,0,1)-IF(LEN(C2189)-LEN(SUBSTITUTE(C2189,"t",""))=F2190,0,1)-IF(LEN(C2189)-LEN(SUBSTITUTE(C2189,"u",""))=F2190,0,1)-IF(LEN(C2189)-LEN(SUBSTITUTE(C2189,"v",""))=F2190,0,1)-IF(LEN(C2189)-LEN(SUBSTITUTE(C2189,"w",""))=F2190,0,1)-IF(LEN(C2189)-LEN(SUBSTITUTE(C2189,"x",""))=F2190,0,1)-IF(LEN(C2189)-LEN(SUBSTITUTE(C2189,"y",""))=F2190,0,1)-IF(LEN(C2189)-LEN(SUBSTITUTE(C2189,"z",""))=F2190,0,1),"")</f>
        <v/>
      </c>
    </row>
    <row r="2191" spans="1:8" x14ac:dyDescent="0.25">
      <c r="A2191" s="1"/>
      <c r="C2191" t="str">
        <f t="shared" si="104"/>
        <v/>
      </c>
      <c r="E2191">
        <f t="shared" si="105"/>
        <v>17</v>
      </c>
      <c r="F2191">
        <f t="shared" si="103"/>
        <v>3</v>
      </c>
      <c r="H2191">
        <f>IF(C2191="",26-IF(LEN(C2190)-LEN(SUBSTITUTE(C2190,"a",""))=F2191,0,1)-IF(LEN(C2190)-LEN(SUBSTITUTE(C2190,"b",""))=F2191,0,1)-IF(LEN(C2190)-LEN(SUBSTITUTE(C2190,"c",""))=F2191,0,1)-IF(LEN(C2190)-LEN(SUBSTITUTE(C2190,"d",""))=F2191,0,1)-IF(LEN(C2190)-LEN(SUBSTITUTE(C2190,"e",""))=F2191,0,1)-IF(LEN(C2190)-LEN(SUBSTITUTE(C2190,"f",""))=F2191,0,1)-IF(LEN(C2190)-LEN(SUBSTITUTE(C2190,"g",""))=F2191,0,1)-IF(LEN(C2190)-LEN(SUBSTITUTE(C2190,"h",""))=F2191,0,1)-IF(LEN(C2190)-LEN(SUBSTITUTE(C2190,"i",""))=F2191,0,1)-IF(LEN(C2190)-LEN(SUBSTITUTE(C2190,"j",""))=F2191,0,1)-IF(LEN(C2190)-LEN(SUBSTITUTE(C2190,"k",""))=F2191,0,1)-IF(LEN(C2190)-LEN(SUBSTITUTE(C2190,"l",""))=F2191,0,1)-IF(LEN(C2190)-LEN(SUBSTITUTE(C2190,"m",""))=F2191,0,1)-IF(LEN(C2190)-LEN(SUBSTITUTE(C2190,"n",""))=F2191,0,1)-IF(LEN(C2190)-LEN(SUBSTITUTE(C2190,"o",""))=F2191,0,1)-IF(LEN(C2190)-LEN(SUBSTITUTE(C2190,"p",""))=F2191,0,1)-IF(LEN(C2190)-LEN(SUBSTITUTE(C2190,"q",""))=F2191,0,1)-IF(LEN(C2190)-LEN(SUBSTITUTE(C2190,"r",""))=F2191,0,1)-IF(LEN(C2190)-LEN(SUBSTITUTE(C2190,"s",""))=F2191,0,1)-IF(LEN(C2190)-LEN(SUBSTITUTE(C2190,"t",""))=F2191,0,1)-IF(LEN(C2190)-LEN(SUBSTITUTE(C2190,"u",""))=F2191,0,1)-IF(LEN(C2190)-LEN(SUBSTITUTE(C2190,"v",""))=F2191,0,1)-IF(LEN(C2190)-LEN(SUBSTITUTE(C2190,"w",""))=F2191,0,1)-IF(LEN(C2190)-LEN(SUBSTITUTE(C2190,"x",""))=F2191,0,1)-IF(LEN(C2190)-LEN(SUBSTITUTE(C2190,"y",""))=F2191,0,1)-IF(LEN(C2190)-LEN(SUBSTITUTE(C2190,"z",""))=F2191,0,1),"")</f>
        <v>1</v>
      </c>
    </row>
    <row r="2192" spans="1:8" x14ac:dyDescent="0.25">
      <c r="A2192" s="2" t="s">
        <v>4471</v>
      </c>
      <c r="C2192" t="str">
        <f t="shared" si="104"/>
        <v>zoswictnpdvjegqymbfura</v>
      </c>
      <c r="E2192" t="str">
        <f t="shared" si="105"/>
        <v/>
      </c>
      <c r="F2192">
        <f t="shared" si="103"/>
        <v>0</v>
      </c>
      <c r="H2192" t="str">
        <f>IF(C2192="",26-IF(LEN(C2191)-LEN(SUBSTITUTE(C2191,"a",""))=F2192,0,1)-IF(LEN(C2191)-LEN(SUBSTITUTE(C2191,"b",""))=F2192,0,1)-IF(LEN(C2191)-LEN(SUBSTITUTE(C2191,"c",""))=F2192,0,1)-IF(LEN(C2191)-LEN(SUBSTITUTE(C2191,"d",""))=F2192,0,1)-IF(LEN(C2191)-LEN(SUBSTITUTE(C2191,"e",""))=F2192,0,1)-IF(LEN(C2191)-LEN(SUBSTITUTE(C2191,"f",""))=F2192,0,1)-IF(LEN(C2191)-LEN(SUBSTITUTE(C2191,"g",""))=F2192,0,1)-IF(LEN(C2191)-LEN(SUBSTITUTE(C2191,"h",""))=F2192,0,1)-IF(LEN(C2191)-LEN(SUBSTITUTE(C2191,"i",""))=F2192,0,1)-IF(LEN(C2191)-LEN(SUBSTITUTE(C2191,"j",""))=F2192,0,1)-IF(LEN(C2191)-LEN(SUBSTITUTE(C2191,"k",""))=F2192,0,1)-IF(LEN(C2191)-LEN(SUBSTITUTE(C2191,"l",""))=F2192,0,1)-IF(LEN(C2191)-LEN(SUBSTITUTE(C2191,"m",""))=F2192,0,1)-IF(LEN(C2191)-LEN(SUBSTITUTE(C2191,"n",""))=F2192,0,1)-IF(LEN(C2191)-LEN(SUBSTITUTE(C2191,"o",""))=F2192,0,1)-IF(LEN(C2191)-LEN(SUBSTITUTE(C2191,"p",""))=F2192,0,1)-IF(LEN(C2191)-LEN(SUBSTITUTE(C2191,"q",""))=F2192,0,1)-IF(LEN(C2191)-LEN(SUBSTITUTE(C2191,"r",""))=F2192,0,1)-IF(LEN(C2191)-LEN(SUBSTITUTE(C2191,"s",""))=F2192,0,1)-IF(LEN(C2191)-LEN(SUBSTITUTE(C2191,"t",""))=F2192,0,1)-IF(LEN(C2191)-LEN(SUBSTITUTE(C2191,"u",""))=F2192,0,1)-IF(LEN(C2191)-LEN(SUBSTITUTE(C2191,"v",""))=F2192,0,1)-IF(LEN(C2191)-LEN(SUBSTITUTE(C2191,"w",""))=F2192,0,1)-IF(LEN(C2191)-LEN(SUBSTITUTE(C2191,"x",""))=F2192,0,1)-IF(LEN(C2191)-LEN(SUBSTITUTE(C2191,"y",""))=F2192,0,1)-IF(LEN(C2191)-LEN(SUBSTITUTE(C2191,"z",""))=F2192,0,1),"")</f>
        <v/>
      </c>
    </row>
    <row r="2193" spans="1:8" x14ac:dyDescent="0.25">
      <c r="A2193" s="2" t="s">
        <v>4472</v>
      </c>
      <c r="C2193" t="str">
        <f t="shared" si="104"/>
        <v>cmrnqyupavzbfjegidtsozoswictnpdvjegqymbfura</v>
      </c>
      <c r="E2193" t="str">
        <f t="shared" si="105"/>
        <v/>
      </c>
      <c r="F2193">
        <f t="shared" si="103"/>
        <v>1</v>
      </c>
      <c r="H2193" t="str">
        <f>IF(C2193="",26-IF(LEN(C2192)-LEN(SUBSTITUTE(C2192,"a",""))=F2193,0,1)-IF(LEN(C2192)-LEN(SUBSTITUTE(C2192,"b",""))=F2193,0,1)-IF(LEN(C2192)-LEN(SUBSTITUTE(C2192,"c",""))=F2193,0,1)-IF(LEN(C2192)-LEN(SUBSTITUTE(C2192,"d",""))=F2193,0,1)-IF(LEN(C2192)-LEN(SUBSTITUTE(C2192,"e",""))=F2193,0,1)-IF(LEN(C2192)-LEN(SUBSTITUTE(C2192,"f",""))=F2193,0,1)-IF(LEN(C2192)-LEN(SUBSTITUTE(C2192,"g",""))=F2193,0,1)-IF(LEN(C2192)-LEN(SUBSTITUTE(C2192,"h",""))=F2193,0,1)-IF(LEN(C2192)-LEN(SUBSTITUTE(C2192,"i",""))=F2193,0,1)-IF(LEN(C2192)-LEN(SUBSTITUTE(C2192,"j",""))=F2193,0,1)-IF(LEN(C2192)-LEN(SUBSTITUTE(C2192,"k",""))=F2193,0,1)-IF(LEN(C2192)-LEN(SUBSTITUTE(C2192,"l",""))=F2193,0,1)-IF(LEN(C2192)-LEN(SUBSTITUTE(C2192,"m",""))=F2193,0,1)-IF(LEN(C2192)-LEN(SUBSTITUTE(C2192,"n",""))=F2193,0,1)-IF(LEN(C2192)-LEN(SUBSTITUTE(C2192,"o",""))=F2193,0,1)-IF(LEN(C2192)-LEN(SUBSTITUTE(C2192,"p",""))=F2193,0,1)-IF(LEN(C2192)-LEN(SUBSTITUTE(C2192,"q",""))=F2193,0,1)-IF(LEN(C2192)-LEN(SUBSTITUTE(C2192,"r",""))=F2193,0,1)-IF(LEN(C2192)-LEN(SUBSTITUTE(C2192,"s",""))=F2193,0,1)-IF(LEN(C2192)-LEN(SUBSTITUTE(C2192,"t",""))=F2193,0,1)-IF(LEN(C2192)-LEN(SUBSTITUTE(C2192,"u",""))=F2193,0,1)-IF(LEN(C2192)-LEN(SUBSTITUTE(C2192,"v",""))=F2193,0,1)-IF(LEN(C2192)-LEN(SUBSTITUTE(C2192,"w",""))=F2193,0,1)-IF(LEN(C2192)-LEN(SUBSTITUTE(C2192,"x",""))=F2193,0,1)-IF(LEN(C2192)-LEN(SUBSTITUTE(C2192,"y",""))=F2193,0,1)-IF(LEN(C2192)-LEN(SUBSTITUTE(C2192,"z",""))=F2193,0,1),"")</f>
        <v/>
      </c>
    </row>
    <row r="2194" spans="1:8" x14ac:dyDescent="0.25">
      <c r="A2194" s="2" t="s">
        <v>4473</v>
      </c>
      <c r="C2194" t="str">
        <f t="shared" si="104"/>
        <v>xpycanfhjrulqzvmtdbsegoicmrnqyupavzbfjegidtsozoswictnpdvjegqymbfura</v>
      </c>
      <c r="E2194" t="str">
        <f t="shared" si="105"/>
        <v/>
      </c>
      <c r="F2194">
        <f t="shared" si="103"/>
        <v>2</v>
      </c>
      <c r="H2194" t="str">
        <f>IF(C2194="",26-IF(LEN(C2193)-LEN(SUBSTITUTE(C2193,"a",""))=F2194,0,1)-IF(LEN(C2193)-LEN(SUBSTITUTE(C2193,"b",""))=F2194,0,1)-IF(LEN(C2193)-LEN(SUBSTITUTE(C2193,"c",""))=F2194,0,1)-IF(LEN(C2193)-LEN(SUBSTITUTE(C2193,"d",""))=F2194,0,1)-IF(LEN(C2193)-LEN(SUBSTITUTE(C2193,"e",""))=F2194,0,1)-IF(LEN(C2193)-LEN(SUBSTITUTE(C2193,"f",""))=F2194,0,1)-IF(LEN(C2193)-LEN(SUBSTITUTE(C2193,"g",""))=F2194,0,1)-IF(LEN(C2193)-LEN(SUBSTITUTE(C2193,"h",""))=F2194,0,1)-IF(LEN(C2193)-LEN(SUBSTITUTE(C2193,"i",""))=F2194,0,1)-IF(LEN(C2193)-LEN(SUBSTITUTE(C2193,"j",""))=F2194,0,1)-IF(LEN(C2193)-LEN(SUBSTITUTE(C2193,"k",""))=F2194,0,1)-IF(LEN(C2193)-LEN(SUBSTITUTE(C2193,"l",""))=F2194,0,1)-IF(LEN(C2193)-LEN(SUBSTITUTE(C2193,"m",""))=F2194,0,1)-IF(LEN(C2193)-LEN(SUBSTITUTE(C2193,"n",""))=F2194,0,1)-IF(LEN(C2193)-LEN(SUBSTITUTE(C2193,"o",""))=F2194,0,1)-IF(LEN(C2193)-LEN(SUBSTITUTE(C2193,"p",""))=F2194,0,1)-IF(LEN(C2193)-LEN(SUBSTITUTE(C2193,"q",""))=F2194,0,1)-IF(LEN(C2193)-LEN(SUBSTITUTE(C2193,"r",""))=F2194,0,1)-IF(LEN(C2193)-LEN(SUBSTITUTE(C2193,"s",""))=F2194,0,1)-IF(LEN(C2193)-LEN(SUBSTITUTE(C2193,"t",""))=F2194,0,1)-IF(LEN(C2193)-LEN(SUBSTITUTE(C2193,"u",""))=F2194,0,1)-IF(LEN(C2193)-LEN(SUBSTITUTE(C2193,"v",""))=F2194,0,1)-IF(LEN(C2193)-LEN(SUBSTITUTE(C2193,"w",""))=F2194,0,1)-IF(LEN(C2193)-LEN(SUBSTITUTE(C2193,"x",""))=F2194,0,1)-IF(LEN(C2193)-LEN(SUBSTITUTE(C2193,"y",""))=F2194,0,1)-IF(LEN(C2193)-LEN(SUBSTITUTE(C2193,"z",""))=F2194,0,1),"")</f>
        <v/>
      </c>
    </row>
    <row r="2195" spans="1:8" x14ac:dyDescent="0.25">
      <c r="A2195" s="2" t="s">
        <v>4474</v>
      </c>
      <c r="C2195" t="str">
        <f t="shared" si="104"/>
        <v>iqdrfstyjgabzenpvckomuxpycanfhjrulqzvmtdbsegoicmrnqyupavzbfjegidtsozoswictnpdvjegqymbfura</v>
      </c>
      <c r="E2195" t="str">
        <f t="shared" si="105"/>
        <v/>
      </c>
      <c r="F2195">
        <f t="shared" si="103"/>
        <v>3</v>
      </c>
      <c r="H2195" t="str">
        <f>IF(C2195="",26-IF(LEN(C2194)-LEN(SUBSTITUTE(C2194,"a",""))=F2195,0,1)-IF(LEN(C2194)-LEN(SUBSTITUTE(C2194,"b",""))=F2195,0,1)-IF(LEN(C2194)-LEN(SUBSTITUTE(C2194,"c",""))=F2195,0,1)-IF(LEN(C2194)-LEN(SUBSTITUTE(C2194,"d",""))=F2195,0,1)-IF(LEN(C2194)-LEN(SUBSTITUTE(C2194,"e",""))=F2195,0,1)-IF(LEN(C2194)-LEN(SUBSTITUTE(C2194,"f",""))=F2195,0,1)-IF(LEN(C2194)-LEN(SUBSTITUTE(C2194,"g",""))=F2195,0,1)-IF(LEN(C2194)-LEN(SUBSTITUTE(C2194,"h",""))=F2195,0,1)-IF(LEN(C2194)-LEN(SUBSTITUTE(C2194,"i",""))=F2195,0,1)-IF(LEN(C2194)-LEN(SUBSTITUTE(C2194,"j",""))=F2195,0,1)-IF(LEN(C2194)-LEN(SUBSTITUTE(C2194,"k",""))=F2195,0,1)-IF(LEN(C2194)-LEN(SUBSTITUTE(C2194,"l",""))=F2195,0,1)-IF(LEN(C2194)-LEN(SUBSTITUTE(C2194,"m",""))=F2195,0,1)-IF(LEN(C2194)-LEN(SUBSTITUTE(C2194,"n",""))=F2195,0,1)-IF(LEN(C2194)-LEN(SUBSTITUTE(C2194,"o",""))=F2195,0,1)-IF(LEN(C2194)-LEN(SUBSTITUTE(C2194,"p",""))=F2195,0,1)-IF(LEN(C2194)-LEN(SUBSTITUTE(C2194,"q",""))=F2195,0,1)-IF(LEN(C2194)-LEN(SUBSTITUTE(C2194,"r",""))=F2195,0,1)-IF(LEN(C2194)-LEN(SUBSTITUTE(C2194,"s",""))=F2195,0,1)-IF(LEN(C2194)-LEN(SUBSTITUTE(C2194,"t",""))=F2195,0,1)-IF(LEN(C2194)-LEN(SUBSTITUTE(C2194,"u",""))=F2195,0,1)-IF(LEN(C2194)-LEN(SUBSTITUTE(C2194,"v",""))=F2195,0,1)-IF(LEN(C2194)-LEN(SUBSTITUTE(C2194,"w",""))=F2195,0,1)-IF(LEN(C2194)-LEN(SUBSTITUTE(C2194,"x",""))=F2195,0,1)-IF(LEN(C2194)-LEN(SUBSTITUTE(C2194,"y",""))=F2195,0,1)-IF(LEN(C2194)-LEN(SUBSTITUTE(C2194,"z",""))=F2195,0,1),"")</f>
        <v/>
      </c>
    </row>
    <row r="2196" spans="1:8" x14ac:dyDescent="0.25">
      <c r="A2196" s="1"/>
      <c r="C2196" t="str">
        <f t="shared" si="104"/>
        <v/>
      </c>
      <c r="E2196">
        <f t="shared" si="105"/>
        <v>26</v>
      </c>
      <c r="F2196">
        <f t="shared" si="103"/>
        <v>4</v>
      </c>
      <c r="H2196">
        <f>IF(C2196="",26-IF(LEN(C2195)-LEN(SUBSTITUTE(C2195,"a",""))=F2196,0,1)-IF(LEN(C2195)-LEN(SUBSTITUTE(C2195,"b",""))=F2196,0,1)-IF(LEN(C2195)-LEN(SUBSTITUTE(C2195,"c",""))=F2196,0,1)-IF(LEN(C2195)-LEN(SUBSTITUTE(C2195,"d",""))=F2196,0,1)-IF(LEN(C2195)-LEN(SUBSTITUTE(C2195,"e",""))=F2196,0,1)-IF(LEN(C2195)-LEN(SUBSTITUTE(C2195,"f",""))=F2196,0,1)-IF(LEN(C2195)-LEN(SUBSTITUTE(C2195,"g",""))=F2196,0,1)-IF(LEN(C2195)-LEN(SUBSTITUTE(C2195,"h",""))=F2196,0,1)-IF(LEN(C2195)-LEN(SUBSTITUTE(C2195,"i",""))=F2196,0,1)-IF(LEN(C2195)-LEN(SUBSTITUTE(C2195,"j",""))=F2196,0,1)-IF(LEN(C2195)-LEN(SUBSTITUTE(C2195,"k",""))=F2196,0,1)-IF(LEN(C2195)-LEN(SUBSTITUTE(C2195,"l",""))=F2196,0,1)-IF(LEN(C2195)-LEN(SUBSTITUTE(C2195,"m",""))=F2196,0,1)-IF(LEN(C2195)-LEN(SUBSTITUTE(C2195,"n",""))=F2196,0,1)-IF(LEN(C2195)-LEN(SUBSTITUTE(C2195,"o",""))=F2196,0,1)-IF(LEN(C2195)-LEN(SUBSTITUTE(C2195,"p",""))=F2196,0,1)-IF(LEN(C2195)-LEN(SUBSTITUTE(C2195,"q",""))=F2196,0,1)-IF(LEN(C2195)-LEN(SUBSTITUTE(C2195,"r",""))=F2196,0,1)-IF(LEN(C2195)-LEN(SUBSTITUTE(C2195,"s",""))=F2196,0,1)-IF(LEN(C2195)-LEN(SUBSTITUTE(C2195,"t",""))=F2196,0,1)-IF(LEN(C2195)-LEN(SUBSTITUTE(C2195,"u",""))=F2196,0,1)-IF(LEN(C2195)-LEN(SUBSTITUTE(C2195,"v",""))=F2196,0,1)-IF(LEN(C2195)-LEN(SUBSTITUTE(C2195,"w",""))=F2196,0,1)-IF(LEN(C2195)-LEN(SUBSTITUTE(C2195,"x",""))=F2196,0,1)-IF(LEN(C2195)-LEN(SUBSTITUTE(C2195,"y",""))=F2196,0,1)-IF(LEN(C2195)-LEN(SUBSTITUTE(C2195,"z",""))=F2196,0,1),"")</f>
        <v>21</v>
      </c>
    </row>
    <row r="2197" spans="1:8" x14ac:dyDescent="0.25">
      <c r="A2197" s="2" t="s">
        <v>4475</v>
      </c>
      <c r="C2197" t="str">
        <f t="shared" si="104"/>
        <v>kzardg</v>
      </c>
      <c r="E2197" t="str">
        <f t="shared" si="105"/>
        <v/>
      </c>
      <c r="F2197">
        <f t="shared" si="103"/>
        <v>0</v>
      </c>
      <c r="H2197" t="str">
        <f>IF(C2197="",26-IF(LEN(C2196)-LEN(SUBSTITUTE(C2196,"a",""))=F2197,0,1)-IF(LEN(C2196)-LEN(SUBSTITUTE(C2196,"b",""))=F2197,0,1)-IF(LEN(C2196)-LEN(SUBSTITUTE(C2196,"c",""))=F2197,0,1)-IF(LEN(C2196)-LEN(SUBSTITUTE(C2196,"d",""))=F2197,0,1)-IF(LEN(C2196)-LEN(SUBSTITUTE(C2196,"e",""))=F2197,0,1)-IF(LEN(C2196)-LEN(SUBSTITUTE(C2196,"f",""))=F2197,0,1)-IF(LEN(C2196)-LEN(SUBSTITUTE(C2196,"g",""))=F2197,0,1)-IF(LEN(C2196)-LEN(SUBSTITUTE(C2196,"h",""))=F2197,0,1)-IF(LEN(C2196)-LEN(SUBSTITUTE(C2196,"i",""))=F2197,0,1)-IF(LEN(C2196)-LEN(SUBSTITUTE(C2196,"j",""))=F2197,0,1)-IF(LEN(C2196)-LEN(SUBSTITUTE(C2196,"k",""))=F2197,0,1)-IF(LEN(C2196)-LEN(SUBSTITUTE(C2196,"l",""))=F2197,0,1)-IF(LEN(C2196)-LEN(SUBSTITUTE(C2196,"m",""))=F2197,0,1)-IF(LEN(C2196)-LEN(SUBSTITUTE(C2196,"n",""))=F2197,0,1)-IF(LEN(C2196)-LEN(SUBSTITUTE(C2196,"o",""))=F2197,0,1)-IF(LEN(C2196)-LEN(SUBSTITUTE(C2196,"p",""))=F2197,0,1)-IF(LEN(C2196)-LEN(SUBSTITUTE(C2196,"q",""))=F2197,0,1)-IF(LEN(C2196)-LEN(SUBSTITUTE(C2196,"r",""))=F2197,0,1)-IF(LEN(C2196)-LEN(SUBSTITUTE(C2196,"s",""))=F2197,0,1)-IF(LEN(C2196)-LEN(SUBSTITUTE(C2196,"t",""))=F2197,0,1)-IF(LEN(C2196)-LEN(SUBSTITUTE(C2196,"u",""))=F2197,0,1)-IF(LEN(C2196)-LEN(SUBSTITUTE(C2196,"v",""))=F2197,0,1)-IF(LEN(C2196)-LEN(SUBSTITUTE(C2196,"w",""))=F2197,0,1)-IF(LEN(C2196)-LEN(SUBSTITUTE(C2196,"x",""))=F2197,0,1)-IF(LEN(C2196)-LEN(SUBSTITUTE(C2196,"y",""))=F2197,0,1)-IF(LEN(C2196)-LEN(SUBSTITUTE(C2196,"z",""))=F2197,0,1),"")</f>
        <v/>
      </c>
    </row>
    <row r="2198" spans="1:8" x14ac:dyDescent="0.25">
      <c r="A2198" s="2" t="s">
        <v>4476</v>
      </c>
      <c r="C2198" t="str">
        <f t="shared" si="104"/>
        <v>dkzgurakzardg</v>
      </c>
      <c r="E2198" t="str">
        <f t="shared" si="105"/>
        <v/>
      </c>
      <c r="F2198">
        <f t="shared" si="103"/>
        <v>1</v>
      </c>
      <c r="H2198" t="str">
        <f>IF(C2198="",26-IF(LEN(C2197)-LEN(SUBSTITUTE(C2197,"a",""))=F2198,0,1)-IF(LEN(C2197)-LEN(SUBSTITUTE(C2197,"b",""))=F2198,0,1)-IF(LEN(C2197)-LEN(SUBSTITUTE(C2197,"c",""))=F2198,0,1)-IF(LEN(C2197)-LEN(SUBSTITUTE(C2197,"d",""))=F2198,0,1)-IF(LEN(C2197)-LEN(SUBSTITUTE(C2197,"e",""))=F2198,0,1)-IF(LEN(C2197)-LEN(SUBSTITUTE(C2197,"f",""))=F2198,0,1)-IF(LEN(C2197)-LEN(SUBSTITUTE(C2197,"g",""))=F2198,0,1)-IF(LEN(C2197)-LEN(SUBSTITUTE(C2197,"h",""))=F2198,0,1)-IF(LEN(C2197)-LEN(SUBSTITUTE(C2197,"i",""))=F2198,0,1)-IF(LEN(C2197)-LEN(SUBSTITUTE(C2197,"j",""))=F2198,0,1)-IF(LEN(C2197)-LEN(SUBSTITUTE(C2197,"k",""))=F2198,0,1)-IF(LEN(C2197)-LEN(SUBSTITUTE(C2197,"l",""))=F2198,0,1)-IF(LEN(C2197)-LEN(SUBSTITUTE(C2197,"m",""))=F2198,0,1)-IF(LEN(C2197)-LEN(SUBSTITUTE(C2197,"n",""))=F2198,0,1)-IF(LEN(C2197)-LEN(SUBSTITUTE(C2197,"o",""))=F2198,0,1)-IF(LEN(C2197)-LEN(SUBSTITUTE(C2197,"p",""))=F2198,0,1)-IF(LEN(C2197)-LEN(SUBSTITUTE(C2197,"q",""))=F2198,0,1)-IF(LEN(C2197)-LEN(SUBSTITUTE(C2197,"r",""))=F2198,0,1)-IF(LEN(C2197)-LEN(SUBSTITUTE(C2197,"s",""))=F2198,0,1)-IF(LEN(C2197)-LEN(SUBSTITUTE(C2197,"t",""))=F2198,0,1)-IF(LEN(C2197)-LEN(SUBSTITUTE(C2197,"u",""))=F2198,0,1)-IF(LEN(C2197)-LEN(SUBSTITUTE(C2197,"v",""))=F2198,0,1)-IF(LEN(C2197)-LEN(SUBSTITUTE(C2197,"w",""))=F2198,0,1)-IF(LEN(C2197)-LEN(SUBSTITUTE(C2197,"x",""))=F2198,0,1)-IF(LEN(C2197)-LEN(SUBSTITUTE(C2197,"y",""))=F2198,0,1)-IF(LEN(C2197)-LEN(SUBSTITUTE(C2197,"z",""))=F2198,0,1),"")</f>
        <v/>
      </c>
    </row>
    <row r="2199" spans="1:8" x14ac:dyDescent="0.25">
      <c r="A2199" s="2" t="s">
        <v>4477</v>
      </c>
      <c r="C2199" t="str">
        <f t="shared" si="104"/>
        <v>zdagrkdkzgurakzardg</v>
      </c>
      <c r="E2199" t="str">
        <f t="shared" si="105"/>
        <v/>
      </c>
      <c r="F2199">
        <f t="shared" si="103"/>
        <v>2</v>
      </c>
      <c r="H2199" t="str">
        <f>IF(C2199="",26-IF(LEN(C2198)-LEN(SUBSTITUTE(C2198,"a",""))=F2199,0,1)-IF(LEN(C2198)-LEN(SUBSTITUTE(C2198,"b",""))=F2199,0,1)-IF(LEN(C2198)-LEN(SUBSTITUTE(C2198,"c",""))=F2199,0,1)-IF(LEN(C2198)-LEN(SUBSTITUTE(C2198,"d",""))=F2199,0,1)-IF(LEN(C2198)-LEN(SUBSTITUTE(C2198,"e",""))=F2199,0,1)-IF(LEN(C2198)-LEN(SUBSTITUTE(C2198,"f",""))=F2199,0,1)-IF(LEN(C2198)-LEN(SUBSTITUTE(C2198,"g",""))=F2199,0,1)-IF(LEN(C2198)-LEN(SUBSTITUTE(C2198,"h",""))=F2199,0,1)-IF(LEN(C2198)-LEN(SUBSTITUTE(C2198,"i",""))=F2199,0,1)-IF(LEN(C2198)-LEN(SUBSTITUTE(C2198,"j",""))=F2199,0,1)-IF(LEN(C2198)-LEN(SUBSTITUTE(C2198,"k",""))=F2199,0,1)-IF(LEN(C2198)-LEN(SUBSTITUTE(C2198,"l",""))=F2199,0,1)-IF(LEN(C2198)-LEN(SUBSTITUTE(C2198,"m",""))=F2199,0,1)-IF(LEN(C2198)-LEN(SUBSTITUTE(C2198,"n",""))=F2199,0,1)-IF(LEN(C2198)-LEN(SUBSTITUTE(C2198,"o",""))=F2199,0,1)-IF(LEN(C2198)-LEN(SUBSTITUTE(C2198,"p",""))=F2199,0,1)-IF(LEN(C2198)-LEN(SUBSTITUTE(C2198,"q",""))=F2199,0,1)-IF(LEN(C2198)-LEN(SUBSTITUTE(C2198,"r",""))=F2199,0,1)-IF(LEN(C2198)-LEN(SUBSTITUTE(C2198,"s",""))=F2199,0,1)-IF(LEN(C2198)-LEN(SUBSTITUTE(C2198,"t",""))=F2199,0,1)-IF(LEN(C2198)-LEN(SUBSTITUTE(C2198,"u",""))=F2199,0,1)-IF(LEN(C2198)-LEN(SUBSTITUTE(C2198,"v",""))=F2199,0,1)-IF(LEN(C2198)-LEN(SUBSTITUTE(C2198,"w",""))=F2199,0,1)-IF(LEN(C2198)-LEN(SUBSTITUTE(C2198,"x",""))=F2199,0,1)-IF(LEN(C2198)-LEN(SUBSTITUTE(C2198,"y",""))=F2199,0,1)-IF(LEN(C2198)-LEN(SUBSTITUTE(C2198,"z",""))=F2199,0,1),"")</f>
        <v/>
      </c>
    </row>
    <row r="2200" spans="1:8" x14ac:dyDescent="0.25">
      <c r="A2200" s="2" t="s">
        <v>4478</v>
      </c>
      <c r="C2200" t="str">
        <f t="shared" si="104"/>
        <v>gdrakzzdagrkdkzgurakzardg</v>
      </c>
      <c r="E2200" t="str">
        <f t="shared" si="105"/>
        <v/>
      </c>
      <c r="F2200">
        <f t="shared" si="103"/>
        <v>3</v>
      </c>
      <c r="H2200" t="str">
        <f>IF(C2200="",26-IF(LEN(C2199)-LEN(SUBSTITUTE(C2199,"a",""))=F2200,0,1)-IF(LEN(C2199)-LEN(SUBSTITUTE(C2199,"b",""))=F2200,0,1)-IF(LEN(C2199)-LEN(SUBSTITUTE(C2199,"c",""))=F2200,0,1)-IF(LEN(C2199)-LEN(SUBSTITUTE(C2199,"d",""))=F2200,0,1)-IF(LEN(C2199)-LEN(SUBSTITUTE(C2199,"e",""))=F2200,0,1)-IF(LEN(C2199)-LEN(SUBSTITUTE(C2199,"f",""))=F2200,0,1)-IF(LEN(C2199)-LEN(SUBSTITUTE(C2199,"g",""))=F2200,0,1)-IF(LEN(C2199)-LEN(SUBSTITUTE(C2199,"h",""))=F2200,0,1)-IF(LEN(C2199)-LEN(SUBSTITUTE(C2199,"i",""))=F2200,0,1)-IF(LEN(C2199)-LEN(SUBSTITUTE(C2199,"j",""))=F2200,0,1)-IF(LEN(C2199)-LEN(SUBSTITUTE(C2199,"k",""))=F2200,0,1)-IF(LEN(C2199)-LEN(SUBSTITUTE(C2199,"l",""))=F2200,0,1)-IF(LEN(C2199)-LEN(SUBSTITUTE(C2199,"m",""))=F2200,0,1)-IF(LEN(C2199)-LEN(SUBSTITUTE(C2199,"n",""))=F2200,0,1)-IF(LEN(C2199)-LEN(SUBSTITUTE(C2199,"o",""))=F2200,0,1)-IF(LEN(C2199)-LEN(SUBSTITUTE(C2199,"p",""))=F2200,0,1)-IF(LEN(C2199)-LEN(SUBSTITUTE(C2199,"q",""))=F2200,0,1)-IF(LEN(C2199)-LEN(SUBSTITUTE(C2199,"r",""))=F2200,0,1)-IF(LEN(C2199)-LEN(SUBSTITUTE(C2199,"s",""))=F2200,0,1)-IF(LEN(C2199)-LEN(SUBSTITUTE(C2199,"t",""))=F2200,0,1)-IF(LEN(C2199)-LEN(SUBSTITUTE(C2199,"u",""))=F2200,0,1)-IF(LEN(C2199)-LEN(SUBSTITUTE(C2199,"v",""))=F2200,0,1)-IF(LEN(C2199)-LEN(SUBSTITUTE(C2199,"w",""))=F2200,0,1)-IF(LEN(C2199)-LEN(SUBSTITUTE(C2199,"x",""))=F2200,0,1)-IF(LEN(C2199)-LEN(SUBSTITUTE(C2199,"y",""))=F2200,0,1)-IF(LEN(C2199)-LEN(SUBSTITUTE(C2199,"z",""))=F2200,0,1),"")</f>
        <v/>
      </c>
    </row>
    <row r="2201" spans="1:8" x14ac:dyDescent="0.25">
      <c r="C2201" t="str">
        <f t="shared" si="104"/>
        <v/>
      </c>
      <c r="E2201">
        <f t="shared" si="105"/>
        <v>7</v>
      </c>
      <c r="F2201">
        <f t="shared" si="103"/>
        <v>4</v>
      </c>
      <c r="H2201">
        <f>IF(C2201="",26-IF(LEN(C2200)-LEN(SUBSTITUTE(C2200,"a",""))=F2201,0,1)-IF(LEN(C2200)-LEN(SUBSTITUTE(C2200,"b",""))=F2201,0,1)-IF(LEN(C2200)-LEN(SUBSTITUTE(C2200,"c",""))=F2201,0,1)-IF(LEN(C2200)-LEN(SUBSTITUTE(C2200,"d",""))=F2201,0,1)-IF(LEN(C2200)-LEN(SUBSTITUTE(C2200,"e",""))=F2201,0,1)-IF(LEN(C2200)-LEN(SUBSTITUTE(C2200,"f",""))=F2201,0,1)-IF(LEN(C2200)-LEN(SUBSTITUTE(C2200,"g",""))=F2201,0,1)-IF(LEN(C2200)-LEN(SUBSTITUTE(C2200,"h",""))=F2201,0,1)-IF(LEN(C2200)-LEN(SUBSTITUTE(C2200,"i",""))=F2201,0,1)-IF(LEN(C2200)-LEN(SUBSTITUTE(C2200,"j",""))=F2201,0,1)-IF(LEN(C2200)-LEN(SUBSTITUTE(C2200,"k",""))=F2201,0,1)-IF(LEN(C2200)-LEN(SUBSTITUTE(C2200,"l",""))=F2201,0,1)-IF(LEN(C2200)-LEN(SUBSTITUTE(C2200,"m",""))=F2201,0,1)-IF(LEN(C2200)-LEN(SUBSTITUTE(C2200,"n",""))=F2201,0,1)-IF(LEN(C2200)-LEN(SUBSTITUTE(C2200,"o",""))=F2201,0,1)-IF(LEN(C2200)-LEN(SUBSTITUTE(C2200,"p",""))=F2201,0,1)-IF(LEN(C2200)-LEN(SUBSTITUTE(C2200,"q",""))=F2201,0,1)-IF(LEN(C2200)-LEN(SUBSTITUTE(C2200,"r",""))=F2201,0,1)-IF(LEN(C2200)-LEN(SUBSTITUTE(C2200,"s",""))=F2201,0,1)-IF(LEN(C2200)-LEN(SUBSTITUTE(C2200,"t",""))=F2201,0,1)-IF(LEN(C2200)-LEN(SUBSTITUTE(C2200,"u",""))=F2201,0,1)-IF(LEN(C2200)-LEN(SUBSTITUTE(C2200,"v",""))=F2201,0,1)-IF(LEN(C2200)-LEN(SUBSTITUTE(C2200,"w",""))=F2201,0,1)-IF(LEN(C2200)-LEN(SUBSTITUTE(C2200,"x",""))=F2201,0,1)-IF(LEN(C2200)-LEN(SUBSTITUTE(C2200,"y",""))=F2201,0,1)-IF(LEN(C2200)-LEN(SUBSTITUTE(C2200,"z",""))=F2201,0,1),"")</f>
        <v>6</v>
      </c>
    </row>
    <row r="2202" spans="1:8" x14ac:dyDescent="0.25">
      <c r="A2202" s="2"/>
    </row>
    <row r="2203" spans="1:8" x14ac:dyDescent="0.25">
      <c r="A2203" s="2"/>
    </row>
    <row r="2204" spans="1:8" x14ac:dyDescent="0.25">
      <c r="A22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w.knobloch w.knobloch</dc:creator>
  <cp:lastModifiedBy>w.knobloch w.knobloch</cp:lastModifiedBy>
  <dcterms:created xsi:type="dcterms:W3CDTF">2020-12-04T20:02:24Z</dcterms:created>
  <dcterms:modified xsi:type="dcterms:W3CDTF">2020-12-06T20:25:13Z</dcterms:modified>
</cp:coreProperties>
</file>